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10.226.45.12\総合防災部\過去フォルダ\防災計画課共有\調整共有\計画調整共有（追加分）\00大課題\0104　水害対策関連★\R３（水害対策）\17 タイムライン\Ｒ３修正タイムライン\"/>
    </mc:Choice>
  </mc:AlternateContent>
  <bookViews>
    <workbookView xWindow="-15" yWindow="-15" windowWidth="10245" windowHeight="8280"/>
  </bookViews>
  <sheets>
    <sheet name="タイムライン（中小河川）" sheetId="13" r:id="rId1"/>
    <sheet name="入力シート①" sheetId="11" r:id="rId2"/>
    <sheet name="入力シート②" sheetId="4" r:id="rId3"/>
    <sheet name="早見表（参考）" sheetId="17" r:id="rId4"/>
    <sheet name="避難情報等の発令基準（参考）" sheetId="14" r:id="rId5"/>
    <sheet name="入力シート③（使用しない）" sheetId="16" r:id="rId6"/>
    <sheet name="タイムライン（マルチハザード）" sheetId="10" r:id="rId7"/>
  </sheets>
  <externalReferences>
    <externalReference r:id="rId8"/>
  </externalReferences>
  <definedNames>
    <definedName name="_xlnm._FilterDatabase" localSheetId="3" hidden="1">'早見表（参考）'!#REF!</definedName>
    <definedName name="_xlnm.Print_Area" localSheetId="6">'タイムライン（マルチハザード）'!$A$1:$AX$259</definedName>
    <definedName name="_xlnm.Print_Area" localSheetId="0">'タイムライン（中小河川）'!$A$1:$AW$259</definedName>
    <definedName name="_xlnm.Print_Area" localSheetId="3">'早見表（参考）'!$B$1:$J$38</definedName>
    <definedName name="_xlnm.Print_Area" localSheetId="1">入力シート①!$B$1:$Q$28</definedName>
    <definedName name="_xlnm.Print_Area" localSheetId="2">入力シート②!$B$1:$M$106</definedName>
    <definedName name="_xlnm.Print_Area" localSheetId="5">'入力シート③（使用しない）'!$B$1:$Q$59</definedName>
    <definedName name="_xlnm.Print_Area" localSheetId="4">'避難情報等の発令基準（参考）'!$A$1:$AF$43</definedName>
    <definedName name="_xlnm.Print_Titles" localSheetId="6">'タイムライン（マルチハザード）'!$A:$Z,'タイムライン（マルチハザード）'!$1:$6</definedName>
    <definedName name="_xlnm.Print_Titles" localSheetId="0">'タイムライン（中小河川）'!$1:$6</definedName>
    <definedName name="_xlnm.Print_Titles" localSheetId="4">'避難情報等の発令基準（参考）'!$A:$E,'避難情報等の発令基準（参考）'!$2:$4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15" i="10" l="1"/>
  <c r="W138" i="13" l="1"/>
  <c r="F25" i="17" l="1"/>
  <c r="E29" i="17" s="1"/>
  <c r="E20" i="17"/>
  <c r="E18" i="17"/>
  <c r="E17" i="17"/>
  <c r="E21" i="17" s="1"/>
  <c r="E15" i="17"/>
  <c r="E19" i="17" s="1"/>
  <c r="H9" i="17"/>
  <c r="G9" i="17"/>
  <c r="F9" i="17"/>
  <c r="F23" i="17" s="1"/>
  <c r="E9" i="17"/>
  <c r="H8" i="17"/>
  <c r="G8" i="17"/>
  <c r="H6" i="17"/>
  <c r="G6" i="17"/>
  <c r="H4" i="17"/>
  <c r="G4" i="17"/>
  <c r="F4" i="17"/>
  <c r="F24" i="17" s="1"/>
  <c r="E28" i="17" s="1"/>
  <c r="F26" i="17" l="1"/>
  <c r="G179" i="13"/>
  <c r="G219" i="13" s="1"/>
  <c r="G178" i="13"/>
  <c r="G218" i="13" s="1"/>
  <c r="G177" i="13"/>
  <c r="G217" i="13" s="1"/>
  <c r="H50" i="13"/>
  <c r="G50" i="13"/>
  <c r="H49" i="13"/>
  <c r="G49" i="13"/>
  <c r="H48" i="13"/>
  <c r="G48" i="13"/>
  <c r="AD44" i="16" l="1"/>
  <c r="AC37" i="16"/>
  <c r="AC36" i="16"/>
  <c r="AC40" i="16" s="1"/>
  <c r="AG33" i="16"/>
  <c r="AG32" i="16"/>
  <c r="AF27" i="16"/>
  <c r="AD27" i="16"/>
  <c r="AE27" i="16"/>
  <c r="AC27" i="16"/>
  <c r="AF26" i="16"/>
  <c r="AF24" i="16"/>
  <c r="AF22" i="16"/>
  <c r="AE26" i="16"/>
  <c r="AE24" i="16"/>
  <c r="AE22" i="16"/>
  <c r="AD26" i="16"/>
  <c r="AD24" i="16"/>
  <c r="AD22" i="16"/>
  <c r="AC25" i="16"/>
  <c r="AC23" i="16"/>
  <c r="AC22" i="16"/>
  <c r="BN17" i="16"/>
  <c r="Y66" i="10" s="1"/>
  <c r="BM17" i="16"/>
  <c r="BL17" i="16"/>
  <c r="W66" i="10" s="1"/>
  <c r="BK17" i="16"/>
  <c r="V66" i="10" s="1"/>
  <c r="BN16" i="16"/>
  <c r="BM16" i="16"/>
  <c r="BL16" i="16"/>
  <c r="BK16" i="16"/>
  <c r="BN15" i="16"/>
  <c r="BM15" i="16"/>
  <c r="BL15" i="16"/>
  <c r="BK15" i="16"/>
  <c r="BN14" i="16"/>
  <c r="BM14" i="16"/>
  <c r="BL14" i="16"/>
  <c r="BK14" i="16"/>
  <c r="BN13" i="16"/>
  <c r="Y261" i="10" s="1"/>
  <c r="BM13" i="16"/>
  <c r="X261" i="10" s="1"/>
  <c r="BL13" i="16"/>
  <c r="BK13" i="16"/>
  <c r="U221" i="13" s="1"/>
  <c r="BN12" i="16"/>
  <c r="Y221" i="10" s="1"/>
  <c r="BM12" i="16"/>
  <c r="X221" i="10" s="1"/>
  <c r="BL12" i="16"/>
  <c r="W221" i="10" s="1"/>
  <c r="BK12" i="16"/>
  <c r="V221" i="10" s="1"/>
  <c r="BN11" i="16"/>
  <c r="Y168" i="10" s="1"/>
  <c r="BM11" i="16"/>
  <c r="X168" i="10" s="1"/>
  <c r="BL11" i="16"/>
  <c r="W168" i="10" s="1"/>
  <c r="BK11" i="16"/>
  <c r="V168" i="10" s="1"/>
  <c r="BN10" i="16"/>
  <c r="Y115" i="10" s="1"/>
  <c r="BM10" i="16"/>
  <c r="BL10" i="16"/>
  <c r="W115" i="10" s="1"/>
  <c r="BK10" i="16"/>
  <c r="V115" i="10" s="1"/>
  <c r="BN9" i="16"/>
  <c r="Y62" i="10" s="1"/>
  <c r="BM9" i="16"/>
  <c r="X62" i="10" s="1"/>
  <c r="BL9" i="16"/>
  <c r="W62" i="10" s="1"/>
  <c r="BK9" i="16"/>
  <c r="V62" i="10" s="1"/>
  <c r="BN8" i="16"/>
  <c r="Y9" i="10" s="1"/>
  <c r="BM8" i="16"/>
  <c r="X9" i="10" s="1"/>
  <c r="BL8" i="16"/>
  <c r="W9" i="10" s="1"/>
  <c r="BK8" i="16"/>
  <c r="V9" i="10" s="1"/>
  <c r="BJ17" i="16"/>
  <c r="U66" i="10" s="1"/>
  <c r="BI17" i="16"/>
  <c r="T66" i="10" s="1"/>
  <c r="BJ16" i="16"/>
  <c r="BI16" i="16"/>
  <c r="BJ15" i="16"/>
  <c r="BI15" i="16"/>
  <c r="BJ14" i="16"/>
  <c r="BI14" i="16"/>
  <c r="BJ13" i="16"/>
  <c r="BI13" i="16"/>
  <c r="T261" i="10" s="1"/>
  <c r="BJ12" i="16"/>
  <c r="U221" i="10" s="1"/>
  <c r="BI12" i="16"/>
  <c r="S181" i="13" s="1"/>
  <c r="BJ11" i="16"/>
  <c r="U168" i="10" s="1"/>
  <c r="BI11" i="16"/>
  <c r="T168" i="10" s="1"/>
  <c r="BJ10" i="16"/>
  <c r="U115" i="10" s="1"/>
  <c r="BI10" i="16"/>
  <c r="T115" i="10" s="1"/>
  <c r="BJ9" i="16"/>
  <c r="U62" i="10" s="1"/>
  <c r="BI9" i="16"/>
  <c r="T62" i="10" s="1"/>
  <c r="BI8" i="16"/>
  <c r="T9" i="10" s="1"/>
  <c r="BJ8" i="16"/>
  <c r="U9" i="10" s="1"/>
  <c r="BH17" i="16"/>
  <c r="S66" i="10" s="1"/>
  <c r="BH16" i="16"/>
  <c r="BH15" i="16"/>
  <c r="BH14" i="16"/>
  <c r="BH13" i="16"/>
  <c r="S261" i="10" s="1"/>
  <c r="BH12" i="16"/>
  <c r="R181" i="13" s="1"/>
  <c r="BH11" i="16"/>
  <c r="S168" i="10" s="1"/>
  <c r="BH10" i="16"/>
  <c r="S115" i="10" s="1"/>
  <c r="BH9" i="16"/>
  <c r="R52" i="13" s="1"/>
  <c r="BH8" i="16"/>
  <c r="S9" i="10" s="1"/>
  <c r="BE8" i="16"/>
  <c r="P9" i="10" s="1"/>
  <c r="BG8" i="16"/>
  <c r="R9" i="10" s="1"/>
  <c r="BG13" i="16"/>
  <c r="Q221" i="13" s="1"/>
  <c r="BG12" i="16"/>
  <c r="Q181" i="13" s="1"/>
  <c r="BG11" i="16"/>
  <c r="Q138" i="13" s="1"/>
  <c r="BG10" i="16"/>
  <c r="R115" i="10" s="1"/>
  <c r="BG9" i="16"/>
  <c r="R62" i="10" s="1"/>
  <c r="BE13" i="16"/>
  <c r="P261" i="10" s="1"/>
  <c r="BE12" i="16"/>
  <c r="O181" i="13" s="1"/>
  <c r="BE11" i="16"/>
  <c r="O138" i="13" s="1"/>
  <c r="BE10" i="16"/>
  <c r="P115" i="10" s="1"/>
  <c r="BE9" i="16"/>
  <c r="P62" i="10" s="1"/>
  <c r="BC8" i="16"/>
  <c r="M9" i="13" s="1"/>
  <c r="BC17" i="16"/>
  <c r="N66" i="10" s="1"/>
  <c r="BC16" i="16"/>
  <c r="BC15" i="16"/>
  <c r="BC14" i="16"/>
  <c r="BC13" i="16"/>
  <c r="N261" i="10" s="1"/>
  <c r="BC12" i="16"/>
  <c r="N221" i="10" s="1"/>
  <c r="BC11" i="16"/>
  <c r="N168" i="10" s="1"/>
  <c r="BC10" i="16"/>
  <c r="M95" i="13" s="1"/>
  <c r="BC9" i="16"/>
  <c r="M52" i="13" s="1"/>
  <c r="BA17" i="16"/>
  <c r="L66" i="10" s="1"/>
  <c r="BA16" i="16"/>
  <c r="BA15" i="16"/>
  <c r="BA14" i="16"/>
  <c r="BA13" i="16"/>
  <c r="K221" i="13" s="1"/>
  <c r="BA12" i="16"/>
  <c r="L221" i="10" s="1"/>
  <c r="BA11" i="16"/>
  <c r="K138" i="13" s="1"/>
  <c r="BA10" i="16"/>
  <c r="K95" i="13" s="1"/>
  <c r="BA9" i="16"/>
  <c r="L62" i="10" s="1"/>
  <c r="BA8" i="16"/>
  <c r="K9" i="13" s="1"/>
  <c r="BF9" i="16"/>
  <c r="Q62" i="10" s="1"/>
  <c r="BF13" i="16"/>
  <c r="P221" i="13" s="1"/>
  <c r="BF8" i="16"/>
  <c r="Q9" i="10" s="1"/>
  <c r="BF12" i="16"/>
  <c r="P181" i="13" s="1"/>
  <c r="BF11" i="16"/>
  <c r="P138" i="13" s="1"/>
  <c r="BF10" i="16"/>
  <c r="Q115" i="10" s="1"/>
  <c r="BD13" i="16"/>
  <c r="O261" i="10" s="1"/>
  <c r="BD8" i="16"/>
  <c r="O9" i="10" s="1"/>
  <c r="BD12" i="16"/>
  <c r="N181" i="13" s="1"/>
  <c r="BD11" i="16"/>
  <c r="O168" i="10" s="1"/>
  <c r="BD10" i="16"/>
  <c r="N95" i="13" s="1"/>
  <c r="BD9" i="16"/>
  <c r="O62" i="10" s="1"/>
  <c r="BB17" i="16"/>
  <c r="M66" i="10" s="1"/>
  <c r="BB16" i="16"/>
  <c r="BB15" i="16"/>
  <c r="BB14" i="16"/>
  <c r="BB13" i="16"/>
  <c r="M261" i="10" s="1"/>
  <c r="BB12" i="16"/>
  <c r="M221" i="10" s="1"/>
  <c r="BB11" i="16"/>
  <c r="M168" i="10" s="1"/>
  <c r="BB10" i="16"/>
  <c r="L95" i="13" s="1"/>
  <c r="BB9" i="16"/>
  <c r="L52" i="13" s="1"/>
  <c r="BB8" i="16"/>
  <c r="L9" i="13" s="1"/>
  <c r="AZ17" i="16"/>
  <c r="K66" i="10" s="1"/>
  <c r="AZ16" i="16"/>
  <c r="AZ15" i="16"/>
  <c r="AZ14" i="16"/>
  <c r="AZ13" i="16"/>
  <c r="K261" i="10" s="1"/>
  <c r="AZ12" i="16"/>
  <c r="K221" i="10" s="1"/>
  <c r="AZ11" i="16"/>
  <c r="J181" i="13" s="1"/>
  <c r="AZ10" i="16"/>
  <c r="K115" i="10" s="1"/>
  <c r="AZ9" i="16"/>
  <c r="AZ8" i="16"/>
  <c r="J9" i="13" s="1"/>
  <c r="AY17" i="16"/>
  <c r="J66" i="10" s="1"/>
  <c r="AY16" i="16"/>
  <c r="AY15" i="16"/>
  <c r="AY14" i="16"/>
  <c r="AY13" i="16"/>
  <c r="AY12" i="16"/>
  <c r="AY11" i="16"/>
  <c r="AY10" i="16"/>
  <c r="J115" i="10" s="1"/>
  <c r="AY9" i="16"/>
  <c r="I9" i="13"/>
  <c r="AX10" i="16"/>
  <c r="AX11" i="16"/>
  <c r="AX12" i="16"/>
  <c r="I221" i="10" s="1"/>
  <c r="AX17" i="16"/>
  <c r="AX9" i="16"/>
  <c r="AX16" i="16"/>
  <c r="AX15" i="16"/>
  <c r="AX14" i="16"/>
  <c r="AX13" i="16"/>
  <c r="I261" i="10" s="1"/>
  <c r="AX8" i="16"/>
  <c r="I9" i="10" s="1"/>
  <c r="BO128" i="16"/>
  <c r="BO129" i="16"/>
  <c r="BO130" i="16"/>
  <c r="BO131" i="16"/>
  <c r="AC34" i="16" l="1"/>
  <c r="AC38" i="16" s="1"/>
  <c r="AG31" i="16"/>
  <c r="AC29" i="16"/>
  <c r="AD28" i="16"/>
  <c r="AD43" i="16"/>
  <c r="AC52" i="16"/>
  <c r="AC30" i="16"/>
  <c r="AC35" i="16"/>
  <c r="AC39" i="16" s="1"/>
  <c r="M181" i="13"/>
  <c r="M62" i="10"/>
  <c r="M138" i="13"/>
  <c r="N115" i="10"/>
  <c r="U138" i="13"/>
  <c r="T181" i="13"/>
  <c r="T138" i="13"/>
  <c r="S138" i="13"/>
  <c r="Q221" i="10"/>
  <c r="N9" i="13"/>
  <c r="M115" i="10"/>
  <c r="M221" i="13"/>
  <c r="N221" i="13"/>
  <c r="R261" i="10"/>
  <c r="Q261" i="10"/>
  <c r="U181" i="13"/>
  <c r="S221" i="10"/>
  <c r="P221" i="10"/>
  <c r="O221" i="10"/>
  <c r="P168" i="10"/>
  <c r="N138" i="13"/>
  <c r="L168" i="10"/>
  <c r="L138" i="13"/>
  <c r="T95" i="13"/>
  <c r="Q95" i="13"/>
  <c r="O115" i="10"/>
  <c r="L115" i="10"/>
  <c r="X66" i="10"/>
  <c r="I66" i="10"/>
  <c r="S52" i="13"/>
  <c r="W221" i="13"/>
  <c r="V261" i="10"/>
  <c r="S221" i="13"/>
  <c r="R221" i="13"/>
  <c r="O221" i="13"/>
  <c r="L221" i="13"/>
  <c r="L261" i="10"/>
  <c r="J261" i="10"/>
  <c r="W181" i="13"/>
  <c r="V181" i="13"/>
  <c r="T221" i="10"/>
  <c r="R221" i="10"/>
  <c r="L181" i="13"/>
  <c r="K181" i="13"/>
  <c r="J221" i="10"/>
  <c r="R168" i="10"/>
  <c r="R138" i="13"/>
  <c r="Q168" i="10"/>
  <c r="K168" i="10"/>
  <c r="J168" i="10"/>
  <c r="I168" i="10"/>
  <c r="X95" i="13"/>
  <c r="V95" i="13"/>
  <c r="U95" i="13"/>
  <c r="R95" i="13"/>
  <c r="P95" i="13"/>
  <c r="O95" i="13"/>
  <c r="I115" i="10"/>
  <c r="V52" i="13"/>
  <c r="T52" i="13"/>
  <c r="Q52" i="13"/>
  <c r="S62" i="10"/>
  <c r="P52" i="13"/>
  <c r="O52" i="13"/>
  <c r="K52" i="13"/>
  <c r="N62" i="10"/>
  <c r="N52" i="13"/>
  <c r="J62" i="10"/>
  <c r="I62" i="10"/>
  <c r="T9" i="13"/>
  <c r="R9" i="13"/>
  <c r="Q9" i="13"/>
  <c r="P9" i="13"/>
  <c r="O9" i="13"/>
  <c r="L9" i="10"/>
  <c r="N9" i="10"/>
  <c r="M9" i="10"/>
  <c r="K62" i="10"/>
  <c r="K9" i="10"/>
  <c r="J9" i="10"/>
  <c r="AC48" i="16" l="1"/>
  <c r="AC51" i="16"/>
  <c r="AD41" i="16"/>
  <c r="AD42" i="16"/>
  <c r="AC47" i="16" l="1"/>
  <c r="AC50" i="16"/>
  <c r="AC49" i="16"/>
  <c r="UZ106" i="4"/>
  <c r="UZ8" i="4"/>
  <c r="UZ9" i="4"/>
  <c r="UZ10" i="4"/>
  <c r="UZ11" i="4"/>
  <c r="UZ12" i="4"/>
  <c r="UZ13" i="4"/>
  <c r="UZ14" i="4"/>
  <c r="UZ15" i="4"/>
  <c r="UZ16" i="4"/>
  <c r="UZ17" i="4"/>
  <c r="UZ18" i="4"/>
  <c r="UZ19" i="4"/>
  <c r="UZ20" i="4"/>
  <c r="UZ21" i="4"/>
  <c r="UZ22" i="4"/>
  <c r="UZ23" i="4"/>
  <c r="UZ24" i="4"/>
  <c r="UZ25" i="4"/>
  <c r="UZ26" i="4"/>
  <c r="UZ27" i="4"/>
  <c r="UZ28" i="4"/>
  <c r="UZ29" i="4"/>
  <c r="UZ30" i="4"/>
  <c r="UZ31" i="4"/>
  <c r="UZ32" i="4"/>
  <c r="UZ33" i="4"/>
  <c r="UZ34" i="4"/>
  <c r="UZ35" i="4"/>
  <c r="UZ36" i="4"/>
  <c r="UZ37" i="4"/>
  <c r="UZ38" i="4"/>
  <c r="UZ39" i="4"/>
  <c r="UZ40" i="4"/>
  <c r="UZ41" i="4"/>
  <c r="UZ42" i="4"/>
  <c r="UZ43" i="4"/>
  <c r="UZ44" i="4"/>
  <c r="UZ45" i="4"/>
  <c r="UZ46" i="4"/>
  <c r="UZ47" i="4"/>
  <c r="UZ48" i="4"/>
  <c r="UZ49" i="4"/>
  <c r="UZ50" i="4"/>
  <c r="UZ51" i="4"/>
  <c r="UZ52" i="4"/>
  <c r="UZ53" i="4"/>
  <c r="UZ54" i="4"/>
  <c r="UZ55" i="4"/>
  <c r="UZ56" i="4"/>
  <c r="UZ57" i="4"/>
  <c r="UZ58" i="4"/>
  <c r="UZ59" i="4"/>
  <c r="UZ60" i="4"/>
  <c r="UZ61" i="4"/>
  <c r="UZ62" i="4"/>
  <c r="UZ63" i="4"/>
  <c r="UZ64" i="4"/>
  <c r="UZ65" i="4"/>
  <c r="UZ66" i="4"/>
  <c r="UZ67" i="4"/>
  <c r="UZ68" i="4"/>
  <c r="UZ69" i="4"/>
  <c r="UZ70" i="4"/>
  <c r="UZ71" i="4"/>
  <c r="UZ72" i="4"/>
  <c r="UZ73" i="4"/>
  <c r="UZ74" i="4"/>
  <c r="UZ75" i="4"/>
  <c r="UZ76" i="4"/>
  <c r="UZ77" i="4"/>
  <c r="UZ78" i="4"/>
  <c r="UZ79" i="4"/>
  <c r="UZ80" i="4"/>
  <c r="UZ81" i="4"/>
  <c r="UZ82" i="4"/>
  <c r="UZ83" i="4"/>
  <c r="UZ84" i="4"/>
  <c r="UZ85" i="4"/>
  <c r="UZ86" i="4"/>
  <c r="UZ87" i="4"/>
  <c r="UZ88" i="4"/>
  <c r="UZ89" i="4"/>
  <c r="UZ90" i="4"/>
  <c r="UZ91" i="4"/>
  <c r="UZ92" i="4"/>
  <c r="UZ93" i="4"/>
  <c r="UZ94" i="4"/>
  <c r="UZ95" i="4"/>
  <c r="UZ96" i="4"/>
  <c r="UZ97" i="4"/>
  <c r="UZ98" i="4"/>
  <c r="UZ99" i="4"/>
  <c r="UZ100" i="4"/>
  <c r="UZ101" i="4"/>
  <c r="UZ102" i="4"/>
  <c r="UZ103" i="4"/>
  <c r="UZ104" i="4"/>
  <c r="UZ105" i="4"/>
  <c r="UZ7" i="4"/>
  <c r="AAQ7" i="4"/>
  <c r="AAR7" i="4" s="1"/>
  <c r="AAS7" i="4" s="1"/>
  <c r="AAT7" i="4" s="1"/>
  <c r="ZF7" i="4"/>
  <c r="ZG7" i="4"/>
  <c r="ZH7" i="4"/>
  <c r="ZI7" i="4"/>
  <c r="ZY7" i="4" s="1"/>
  <c r="ZZ7" i="4" s="1"/>
  <c r="AAA7" i="4" s="1"/>
  <c r="AAB7" i="4" s="1"/>
  <c r="ZJ7" i="4"/>
  <c r="ZK7" i="4"/>
  <c r="AAK7" i="4" s="1"/>
  <c r="AAL7" i="4" s="1"/>
  <c r="ZL7" i="4"/>
  <c r="ZM7" i="4"/>
  <c r="ZN7" i="4" s="1"/>
  <c r="ZO7" i="4" s="1"/>
  <c r="ZP7" i="4" s="1"/>
  <c r="ZS7" i="4"/>
  <c r="ZT7" i="4" s="1"/>
  <c r="ZU7" i="4" s="1"/>
  <c r="ZV7" i="4" s="1"/>
  <c r="AAE7" i="4"/>
  <c r="AAF7" i="4" s="1"/>
  <c r="ZF8" i="4"/>
  <c r="ZH8" i="4"/>
  <c r="ZS8" i="4" s="1"/>
  <c r="ZT8" i="4" s="1"/>
  <c r="ZU8" i="4" s="1"/>
  <c r="ZV8" i="4" s="1"/>
  <c r="ZJ8" i="4"/>
  <c r="AAE8" i="4" s="1"/>
  <c r="ZL8" i="4"/>
  <c r="AAQ8" i="4" s="1"/>
  <c r="ZF9" i="4"/>
  <c r="ZH9" i="4"/>
  <c r="ZS9" i="4" s="1"/>
  <c r="ZJ9" i="4"/>
  <c r="AAE9" i="4" s="1"/>
  <c r="ZL9" i="4"/>
  <c r="AAQ9" i="4" s="1"/>
  <c r="ZF10" i="4"/>
  <c r="ZG10" i="4"/>
  <c r="ZM10" i="4" s="1"/>
  <c r="ZH10" i="4"/>
  <c r="ZI10" i="4"/>
  <c r="ZY10" i="4" s="1"/>
  <c r="ZJ10" i="4"/>
  <c r="AAE10" i="4" s="1"/>
  <c r="ZK10" i="4"/>
  <c r="AAK10" i="4" s="1"/>
  <c r="ZL10" i="4"/>
  <c r="AAQ10" i="4" s="1"/>
  <c r="ZS10" i="4"/>
  <c r="ZF11" i="4"/>
  <c r="ZG11" i="4"/>
  <c r="ZM11" i="4" s="1"/>
  <c r="ZH11" i="4"/>
  <c r="ZS11" i="4" s="1"/>
  <c r="ZI11" i="4"/>
  <c r="ZJ11" i="4"/>
  <c r="AAE11" i="4" s="1"/>
  <c r="ZK11" i="4"/>
  <c r="AAK11" i="4" s="1"/>
  <c r="ZL11" i="4"/>
  <c r="AAQ11" i="4" s="1"/>
  <c r="ZY11" i="4"/>
  <c r="ZF12" i="4"/>
  <c r="ZG12" i="4"/>
  <c r="ZH12" i="4"/>
  <c r="ZS12" i="4" s="1"/>
  <c r="ZI12" i="4"/>
  <c r="ZY12" i="4" s="1"/>
  <c r="ZJ12" i="4"/>
  <c r="AAE12" i="4" s="1"/>
  <c r="ZK12" i="4"/>
  <c r="AAK12" i="4" s="1"/>
  <c r="ZL12" i="4"/>
  <c r="ZM12" i="4"/>
  <c r="AAQ12" i="4"/>
  <c r="ZF13" i="4"/>
  <c r="ZG13" i="4"/>
  <c r="ZM13" i="4" s="1"/>
  <c r="ZH13" i="4"/>
  <c r="ZS13" i="4" s="1"/>
  <c r="ZI13" i="4"/>
  <c r="ZY13" i="4" s="1"/>
  <c r="ZJ13" i="4"/>
  <c r="ZK13" i="4"/>
  <c r="AAK13" i="4" s="1"/>
  <c r="ZL13" i="4"/>
  <c r="AAQ13" i="4" s="1"/>
  <c r="AAE13" i="4"/>
  <c r="ZF14" i="4"/>
  <c r="ZG14" i="4"/>
  <c r="ZH14" i="4"/>
  <c r="ZS14" i="4" s="1"/>
  <c r="ZI14" i="4"/>
  <c r="ZY14" i="4" s="1"/>
  <c r="ZJ14" i="4"/>
  <c r="ZK14" i="4"/>
  <c r="AAK14" i="4" s="1"/>
  <c r="ZL14" i="4"/>
  <c r="ZM14" i="4"/>
  <c r="AAE14" i="4"/>
  <c r="AAQ14" i="4"/>
  <c r="ZF15" i="4"/>
  <c r="ZG15" i="4"/>
  <c r="ZH15" i="4"/>
  <c r="ZS15" i="4" s="1"/>
  <c r="ZI15" i="4"/>
  <c r="ZY15" i="4" s="1"/>
  <c r="ZJ15" i="4"/>
  <c r="ZK15" i="4"/>
  <c r="AAK15" i="4" s="1"/>
  <c r="ZL15" i="4"/>
  <c r="AAQ15" i="4" s="1"/>
  <c r="ZM15" i="4"/>
  <c r="AAE15" i="4"/>
  <c r="ZF16" i="4"/>
  <c r="ZH16" i="4"/>
  <c r="ZS16" i="4" s="1"/>
  <c r="ZJ16" i="4"/>
  <c r="AAE16" i="4" s="1"/>
  <c r="ZL16" i="4"/>
  <c r="AAQ16" i="4" s="1"/>
  <c r="ZF17" i="4"/>
  <c r="ZH17" i="4"/>
  <c r="ZS17" i="4" s="1"/>
  <c r="ZJ17" i="4"/>
  <c r="AAE17" i="4" s="1"/>
  <c r="ZL17" i="4"/>
  <c r="AAQ17" i="4" s="1"/>
  <c r="ZF18" i="4"/>
  <c r="ZG18" i="4"/>
  <c r="ZM18" i="4" s="1"/>
  <c r="ZH18" i="4"/>
  <c r="ZS18" i="4" s="1"/>
  <c r="ZI18" i="4"/>
  <c r="ZY18" i="4" s="1"/>
  <c r="ZJ18" i="4"/>
  <c r="AAE18" i="4" s="1"/>
  <c r="ZK18" i="4"/>
  <c r="AAK18" i="4" s="1"/>
  <c r="ZL18" i="4"/>
  <c r="AAQ18" i="4" s="1"/>
  <c r="ZF19" i="4"/>
  <c r="ZH19" i="4"/>
  <c r="ZS19" i="4" s="1"/>
  <c r="ZJ19" i="4"/>
  <c r="AAE19" i="4" s="1"/>
  <c r="ZL19" i="4"/>
  <c r="AAQ19" i="4" s="1"/>
  <c r="ZF20" i="4"/>
  <c r="ZH20" i="4"/>
  <c r="ZS20" i="4" s="1"/>
  <c r="ZJ20" i="4"/>
  <c r="AAE20" i="4" s="1"/>
  <c r="ZL20" i="4"/>
  <c r="AAQ20" i="4" s="1"/>
  <c r="ZF21" i="4"/>
  <c r="ZI21" i="4"/>
  <c r="ZY21" i="4" s="1"/>
  <c r="ZK21" i="4"/>
  <c r="AAK21" i="4" s="1"/>
  <c r="ZF22" i="4"/>
  <c r="ZH22" i="4"/>
  <c r="ZS22" i="4" s="1"/>
  <c r="ZJ22" i="4"/>
  <c r="ZL22" i="4"/>
  <c r="AAQ22" i="4" s="1"/>
  <c r="AAE22" i="4"/>
  <c r="ZF23" i="4"/>
  <c r="ZG23" i="4"/>
  <c r="ZM23" i="4" s="1"/>
  <c r="ZH23" i="4"/>
  <c r="ZS23" i="4" s="1"/>
  <c r="ZI23" i="4"/>
  <c r="ZY23" i="4" s="1"/>
  <c r="ZJ23" i="4"/>
  <c r="ZK23" i="4"/>
  <c r="AAK23" i="4" s="1"/>
  <c r="ZL23" i="4"/>
  <c r="AAQ23" i="4" s="1"/>
  <c r="AAE23" i="4"/>
  <c r="ZF24" i="4"/>
  <c r="ZJ24" i="4"/>
  <c r="AAE24" i="4" s="1"/>
  <c r="ZF25" i="4"/>
  <c r="ZG25" i="4"/>
  <c r="ZM25" i="4" s="1"/>
  <c r="ZH25" i="4"/>
  <c r="ZS25" i="4" s="1"/>
  <c r="ZI25" i="4"/>
  <c r="ZJ25" i="4"/>
  <c r="AAE25" i="4" s="1"/>
  <c r="ZK25" i="4"/>
  <c r="AAK25" i="4" s="1"/>
  <c r="ZL25" i="4"/>
  <c r="AAQ25" i="4" s="1"/>
  <c r="ZY25" i="4"/>
  <c r="ZF26" i="4"/>
  <c r="ZG26" i="4"/>
  <c r="ZM26" i="4" s="1"/>
  <c r="ZH26" i="4"/>
  <c r="ZI26" i="4"/>
  <c r="ZY26" i="4" s="1"/>
  <c r="ZJ26" i="4"/>
  <c r="AAE26" i="4" s="1"/>
  <c r="ZK26" i="4"/>
  <c r="AAK26" i="4" s="1"/>
  <c r="ZL26" i="4"/>
  <c r="ZS26" i="4"/>
  <c r="AAQ26" i="4"/>
  <c r="ZF27" i="4"/>
  <c r="ZG27" i="4"/>
  <c r="ZM27" i="4" s="1"/>
  <c r="ZH27" i="4"/>
  <c r="ZS27" i="4" s="1"/>
  <c r="ZI27" i="4"/>
  <c r="ZY27" i="4" s="1"/>
  <c r="ZJ27" i="4"/>
  <c r="AAE27" i="4" s="1"/>
  <c r="ZK27" i="4"/>
  <c r="AAK27" i="4" s="1"/>
  <c r="ZL27" i="4"/>
  <c r="AAQ27" i="4" s="1"/>
  <c r="ZF28" i="4"/>
  <c r="ZH28" i="4"/>
  <c r="ZS28" i="4" s="1"/>
  <c r="ZJ28" i="4"/>
  <c r="AAE28" i="4" s="1"/>
  <c r="ZL28" i="4"/>
  <c r="AAQ28" i="4" s="1"/>
  <c r="ZF29" i="4"/>
  <c r="ZH29" i="4" s="1"/>
  <c r="ZS29" i="4" s="1"/>
  <c r="ZG29" i="4"/>
  <c r="ZM29" i="4" s="1"/>
  <c r="ZI29" i="4"/>
  <c r="ZJ29" i="4"/>
  <c r="AAE29" i="4" s="1"/>
  <c r="ZK29" i="4"/>
  <c r="AAK29" i="4" s="1"/>
  <c r="ZL29" i="4"/>
  <c r="AAQ29" i="4" s="1"/>
  <c r="ZY29" i="4"/>
  <c r="ZF30" i="4"/>
  <c r="ZG30" i="4" s="1"/>
  <c r="ZM30" i="4" s="1"/>
  <c r="ZF31" i="4"/>
  <c r="ZG31" i="4"/>
  <c r="ZM31" i="4" s="1"/>
  <c r="ZH31" i="4"/>
  <c r="ZI31" i="4"/>
  <c r="ZY31" i="4" s="1"/>
  <c r="ZJ31" i="4"/>
  <c r="ZK31" i="4"/>
  <c r="AAK31" i="4" s="1"/>
  <c r="ZL31" i="4"/>
  <c r="AAQ31" i="4" s="1"/>
  <c r="ZS31" i="4"/>
  <c r="AAE31" i="4"/>
  <c r="ZF32" i="4"/>
  <c r="ZI32" i="4"/>
  <c r="ZY32" i="4" s="1"/>
  <c r="ZK32" i="4"/>
  <c r="AAK32" i="4" s="1"/>
  <c r="ZF33" i="4"/>
  <c r="ZJ33" i="4"/>
  <c r="AAE33" i="4" s="1"/>
  <c r="ZF34" i="4"/>
  <c r="ZG34" i="4"/>
  <c r="ZM34" i="4" s="1"/>
  <c r="ZH34" i="4"/>
  <c r="ZS34" i="4" s="1"/>
  <c r="ZI34" i="4"/>
  <c r="ZY34" i="4" s="1"/>
  <c r="ZJ34" i="4"/>
  <c r="AAE34" i="4" s="1"/>
  <c r="ZK34" i="4"/>
  <c r="AAK34" i="4" s="1"/>
  <c r="ZL34" i="4"/>
  <c r="AAQ34" i="4" s="1"/>
  <c r="ZF35" i="4"/>
  <c r="ZJ35" i="4" s="1"/>
  <c r="AAE35" i="4" s="1"/>
  <c r="ZF36" i="4"/>
  <c r="ZJ36" i="4" s="1"/>
  <c r="AAE36" i="4" s="1"/>
  <c r="ZF37" i="4"/>
  <c r="ZI37" i="4"/>
  <c r="ZY37" i="4" s="1"/>
  <c r="ZK37" i="4"/>
  <c r="AAK37" i="4" s="1"/>
  <c r="ZF38" i="4"/>
  <c r="ZH38" i="4" s="1"/>
  <c r="ZS38" i="4" s="1"/>
  <c r="ZF39" i="4"/>
  <c r="ZK39" i="4"/>
  <c r="AAK39" i="4" s="1"/>
  <c r="ZF40" i="4"/>
  <c r="ZI40" i="4" s="1"/>
  <c r="ZY40" i="4" s="1"/>
  <c r="ZF41" i="4"/>
  <c r="ZJ41" i="4"/>
  <c r="AAE41" i="4" s="1"/>
  <c r="ZF42" i="4"/>
  <c r="ZJ42" i="4"/>
  <c r="AAE42" i="4"/>
  <c r="ZF43" i="4"/>
  <c r="ZF44" i="4"/>
  <c r="ZF45" i="4"/>
  <c r="ZK45" i="4"/>
  <c r="AAK45" i="4" s="1"/>
  <c r="ZF46" i="4"/>
  <c r="ZG46" i="4" s="1"/>
  <c r="ZM46" i="4" s="1"/>
  <c r="ZH46" i="4"/>
  <c r="ZS46" i="4" s="1"/>
  <c r="ZI46" i="4"/>
  <c r="ZY46" i="4" s="1"/>
  <c r="ZJ46" i="4"/>
  <c r="AAE46" i="4" s="1"/>
  <c r="ZK46" i="4"/>
  <c r="AAK46" i="4" s="1"/>
  <c r="ZL46" i="4"/>
  <c r="AAQ46" i="4" s="1"/>
  <c r="ZF47" i="4"/>
  <c r="ZJ47" i="4" s="1"/>
  <c r="AAE47" i="4" s="1"/>
  <c r="ZG47" i="4"/>
  <c r="ZM47" i="4" s="1"/>
  <c r="ZH47" i="4"/>
  <c r="ZS47" i="4" s="1"/>
  <c r="ZI47" i="4"/>
  <c r="ZY47" i="4" s="1"/>
  <c r="ZK47" i="4"/>
  <c r="AAK47" i="4" s="1"/>
  <c r="ZL47" i="4"/>
  <c r="AAQ47" i="4" s="1"/>
  <c r="ZF48" i="4"/>
  <c r="ZH48" i="4"/>
  <c r="ZS48" i="4" s="1"/>
  <c r="ZJ48" i="4"/>
  <c r="AAE48" i="4" s="1"/>
  <c r="ZL48" i="4"/>
  <c r="AAQ48" i="4" s="1"/>
  <c r="ZF49" i="4"/>
  <c r="ZK49" i="4" s="1"/>
  <c r="AAK49" i="4" s="1"/>
  <c r="ZF50" i="4"/>
  <c r="ZJ50" i="4" s="1"/>
  <c r="AAE50" i="4" s="1"/>
  <c r="ZF51" i="4"/>
  <c r="ZF52" i="4"/>
  <c r="ZI52" i="4" s="1"/>
  <c r="ZY52" i="4" s="1"/>
  <c r="ZF53" i="4"/>
  <c r="ZJ53" i="4" s="1"/>
  <c r="AAE53" i="4" s="1"/>
  <c r="ZF54" i="4"/>
  <c r="ZI54" i="4" s="1"/>
  <c r="ZY54" i="4" s="1"/>
  <c r="ZF55" i="4"/>
  <c r="ZG55" i="4"/>
  <c r="ZM55" i="4" s="1"/>
  <c r="ZH55" i="4"/>
  <c r="ZS55" i="4" s="1"/>
  <c r="ZI55" i="4"/>
  <c r="ZJ55" i="4"/>
  <c r="AAE55" i="4" s="1"/>
  <c r="ZK55" i="4"/>
  <c r="AAK55" i="4" s="1"/>
  <c r="ZL55" i="4"/>
  <c r="AAQ55" i="4" s="1"/>
  <c r="ZY55" i="4"/>
  <c r="ZF56" i="4"/>
  <c r="ZJ56" i="4" s="1"/>
  <c r="AAE56" i="4" s="1"/>
  <c r="ZG56" i="4"/>
  <c r="ZM56" i="4" s="1"/>
  <c r="ZK56" i="4"/>
  <c r="AAK56" i="4" s="1"/>
  <c r="ZL56" i="4"/>
  <c r="AAQ56" i="4" s="1"/>
  <c r="ZF57" i="4"/>
  <c r="ZI57" i="4" s="1"/>
  <c r="ZY57" i="4" s="1"/>
  <c r="ZJ57" i="4"/>
  <c r="AAE57" i="4" s="1"/>
  <c r="ZF58" i="4"/>
  <c r="ZF59" i="4"/>
  <c r="ZF60" i="4"/>
  <c r="ZF61" i="4"/>
  <c r="ZH61" i="4" s="1"/>
  <c r="ZS61" i="4" s="1"/>
  <c r="ZI61" i="4"/>
  <c r="ZY61" i="4" s="1"/>
  <c r="ZK61" i="4"/>
  <c r="AAK61" i="4" s="1"/>
  <c r="ZF62" i="4"/>
  <c r="ZK62" i="4" s="1"/>
  <c r="AAK62" i="4" s="1"/>
  <c r="ZH62" i="4"/>
  <c r="ZS62" i="4" s="1"/>
  <c r="ZJ62" i="4"/>
  <c r="AAE62" i="4" s="1"/>
  <c r="ZF63" i="4"/>
  <c r="ZH63" i="4" s="1"/>
  <c r="ZS63" i="4" s="1"/>
  <c r="ZJ63" i="4"/>
  <c r="AAE63" i="4" s="1"/>
  <c r="ZL63" i="4"/>
  <c r="AAQ63" i="4" s="1"/>
  <c r="ZF64" i="4"/>
  <c r="ZK64" i="4" s="1"/>
  <c r="AAK64" i="4" s="1"/>
  <c r="ZF65" i="4"/>
  <c r="ZJ65" i="4" s="1"/>
  <c r="AAE65" i="4" s="1"/>
  <c r="ZF66" i="4"/>
  <c r="ZF67" i="4"/>
  <c r="ZI67" i="4"/>
  <c r="ZY67" i="4" s="1"/>
  <c r="ZK67" i="4"/>
  <c r="AAK67" i="4" s="1"/>
  <c r="ZF68" i="4"/>
  <c r="ZJ68" i="4" s="1"/>
  <c r="AAE68" i="4" s="1"/>
  <c r="ZF69" i="4"/>
  <c r="ZG69" i="4" s="1"/>
  <c r="ZM69" i="4" s="1"/>
  <c r="ZF70" i="4"/>
  <c r="ZF71" i="4"/>
  <c r="ZK71" i="4" s="1"/>
  <c r="AAK71" i="4" s="1"/>
  <c r="ZH71" i="4"/>
  <c r="ZS71" i="4" s="1"/>
  <c r="ZJ71" i="4"/>
  <c r="AAE71" i="4" s="1"/>
  <c r="ZF72" i="4"/>
  <c r="ZG72" i="4"/>
  <c r="ZH72" i="4"/>
  <c r="ZI72" i="4"/>
  <c r="ZY72" i="4" s="1"/>
  <c r="ZJ72" i="4"/>
  <c r="AAE72" i="4" s="1"/>
  <c r="ZK72" i="4"/>
  <c r="AAK72" i="4" s="1"/>
  <c r="ZL72" i="4"/>
  <c r="AAQ72" i="4" s="1"/>
  <c r="ZM72" i="4"/>
  <c r="ZS72" i="4"/>
  <c r="ZF73" i="4"/>
  <c r="ZG73" i="4" s="1"/>
  <c r="ZM73" i="4" s="1"/>
  <c r="ZF74" i="4"/>
  <c r="ZH74" i="4" s="1"/>
  <c r="ZS74" i="4" s="1"/>
  <c r="ZJ74" i="4"/>
  <c r="AAE74" i="4" s="1"/>
  <c r="ZF75" i="4"/>
  <c r="ZG75" i="4" s="1"/>
  <c r="ZM75" i="4"/>
  <c r="ZF76" i="4"/>
  <c r="ZG76" i="4" s="1"/>
  <c r="ZM76" i="4" s="1"/>
  <c r="ZH76" i="4"/>
  <c r="ZS76" i="4" s="1"/>
  <c r="ZJ76" i="4"/>
  <c r="AAE76" i="4" s="1"/>
  <c r="ZL76" i="4"/>
  <c r="AAQ76" i="4" s="1"/>
  <c r="ZF77" i="4"/>
  <c r="ZJ77" i="4"/>
  <c r="AAE77" i="4" s="1"/>
  <c r="ZF78" i="4"/>
  <c r="ZG78" i="4"/>
  <c r="ZM78" i="4" s="1"/>
  <c r="ZH78" i="4"/>
  <c r="ZS78" i="4" s="1"/>
  <c r="ZI78" i="4"/>
  <c r="ZY78" i="4" s="1"/>
  <c r="ZF79" i="4"/>
  <c r="ZG79" i="4" s="1"/>
  <c r="ZM79" i="4" s="1"/>
  <c r="ZH79" i="4"/>
  <c r="ZS79" i="4" s="1"/>
  <c r="ZI79" i="4"/>
  <c r="ZY79" i="4" s="1"/>
  <c r="ZJ79" i="4"/>
  <c r="AAE79" i="4" s="1"/>
  <c r="ZK79" i="4"/>
  <c r="AAK79" i="4" s="1"/>
  <c r="ZL79" i="4"/>
  <c r="AAQ79" i="4" s="1"/>
  <c r="ZF80" i="4"/>
  <c r="ZG80" i="4"/>
  <c r="ZM80" i="4" s="1"/>
  <c r="ZK80" i="4"/>
  <c r="AAK80" i="4" s="1"/>
  <c r="ZL80" i="4"/>
  <c r="AAQ80" i="4" s="1"/>
  <c r="ZF81" i="4"/>
  <c r="ZG81" i="4"/>
  <c r="ZM81" i="4" s="1"/>
  <c r="ZH81" i="4"/>
  <c r="ZI81" i="4"/>
  <c r="ZY81" i="4" s="1"/>
  <c r="ZJ81" i="4"/>
  <c r="AAE81" i="4" s="1"/>
  <c r="ZS81" i="4"/>
  <c r="ZF82" i="4"/>
  <c r="ZG82" i="4" s="1"/>
  <c r="ZM82" i="4" s="1"/>
  <c r="ZI82" i="4"/>
  <c r="ZY82" i="4" s="1"/>
  <c r="ZJ82" i="4"/>
  <c r="AAE82" i="4" s="1"/>
  <c r="ZK82" i="4"/>
  <c r="AAK82" i="4" s="1"/>
  <c r="ZL82" i="4"/>
  <c r="AAQ82" i="4" s="1"/>
  <c r="ZF83" i="4"/>
  <c r="ZG83" i="4" s="1"/>
  <c r="ZM83" i="4" s="1"/>
  <c r="ZH83" i="4"/>
  <c r="ZS83" i="4" s="1"/>
  <c r="ZF84" i="4"/>
  <c r="ZG84" i="4"/>
  <c r="ZM84" i="4" s="1"/>
  <c r="ZH84" i="4"/>
  <c r="ZS84" i="4" s="1"/>
  <c r="ZI84" i="4"/>
  <c r="ZJ84" i="4"/>
  <c r="AAE84" i="4" s="1"/>
  <c r="ZK84" i="4"/>
  <c r="AAK84" i="4" s="1"/>
  <c r="ZL84" i="4"/>
  <c r="AAQ84" i="4" s="1"/>
  <c r="ZY84" i="4"/>
  <c r="ZF85" i="4"/>
  <c r="ZJ85" i="4" s="1"/>
  <c r="AAE85" i="4" s="1"/>
  <c r="ZK85" i="4"/>
  <c r="AAK85" i="4" s="1"/>
  <c r="ZL85" i="4"/>
  <c r="AAQ85" i="4" s="1"/>
  <c r="ZF86" i="4"/>
  <c r="ZF87" i="4"/>
  <c r="ZG87" i="4" s="1"/>
  <c r="ZM87" i="4" s="1"/>
  <c r="ZH87" i="4"/>
  <c r="ZS87" i="4" s="1"/>
  <c r="ZI87" i="4"/>
  <c r="ZY87" i="4" s="1"/>
  <c r="ZJ87" i="4"/>
  <c r="AAE87" i="4" s="1"/>
  <c r="ZK87" i="4"/>
  <c r="AAK87" i="4" s="1"/>
  <c r="ZL87" i="4"/>
  <c r="AAQ87" i="4" s="1"/>
  <c r="ZF88" i="4"/>
  <c r="ZF89" i="4"/>
  <c r="ZF90" i="4"/>
  <c r="ZG90" i="4" s="1"/>
  <c r="ZM90" i="4" s="1"/>
  <c r="ZI90" i="4"/>
  <c r="ZY90" i="4" s="1"/>
  <c r="ZJ90" i="4"/>
  <c r="AAE90" i="4" s="1"/>
  <c r="ZK90" i="4"/>
  <c r="AAK90" i="4" s="1"/>
  <c r="ZL90" i="4"/>
  <c r="AAQ90" i="4" s="1"/>
  <c r="ZF91" i="4"/>
  <c r="ZF92" i="4"/>
  <c r="ZG92" i="4"/>
  <c r="ZM92" i="4" s="1"/>
  <c r="ZH92" i="4"/>
  <c r="ZS92" i="4" s="1"/>
  <c r="ZI92" i="4"/>
  <c r="ZY92" i="4" s="1"/>
  <c r="ZJ92" i="4"/>
  <c r="AAE92" i="4" s="1"/>
  <c r="ZK92" i="4"/>
  <c r="AAK92" i="4" s="1"/>
  <c r="ZL92" i="4"/>
  <c r="AAQ92" i="4" s="1"/>
  <c r="ZF93" i="4"/>
  <c r="ZJ93" i="4" s="1"/>
  <c r="AAE93" i="4" s="1"/>
  <c r="ZK93" i="4"/>
  <c r="AAK93" i="4" s="1"/>
  <c r="ZF94" i="4"/>
  <c r="ZH94" i="4" s="1"/>
  <c r="ZS94" i="4" s="1"/>
  <c r="ZG94" i="4"/>
  <c r="ZM94" i="4" s="1"/>
  <c r="ZF95" i="4"/>
  <c r="ZG95" i="4" s="1"/>
  <c r="ZM95" i="4" s="1"/>
  <c r="ZH95" i="4"/>
  <c r="ZS95" i="4" s="1"/>
  <c r="ZI95" i="4"/>
  <c r="ZY95" i="4" s="1"/>
  <c r="ZJ95" i="4"/>
  <c r="AAE95" i="4" s="1"/>
  <c r="ZK95" i="4"/>
  <c r="AAK95" i="4" s="1"/>
  <c r="ZL95" i="4"/>
  <c r="AAQ95" i="4" s="1"/>
  <c r="ZF96" i="4"/>
  <c r="ZG96" i="4"/>
  <c r="ZM96" i="4" s="1"/>
  <c r="ZF97" i="4"/>
  <c r="ZG97" i="4" s="1"/>
  <c r="ZM97" i="4" s="1"/>
  <c r="ZJ97" i="4"/>
  <c r="AAE97" i="4" s="1"/>
  <c r="ZK97" i="4"/>
  <c r="AAK97" i="4" s="1"/>
  <c r="ZL97" i="4"/>
  <c r="AAQ97" i="4" s="1"/>
  <c r="ZF98" i="4"/>
  <c r="ZH98" i="4" s="1"/>
  <c r="ZG98" i="4"/>
  <c r="ZM98" i="4" s="1"/>
  <c r="ZI98" i="4"/>
  <c r="ZY98" i="4" s="1"/>
  <c r="ZJ98" i="4"/>
  <c r="ZK98" i="4"/>
  <c r="AAK98" i="4" s="1"/>
  <c r="ZL98" i="4"/>
  <c r="AAQ98" i="4" s="1"/>
  <c r="ZS98" i="4"/>
  <c r="AAE98" i="4"/>
  <c r="ZF99" i="4"/>
  <c r="ZK99" i="4" s="1"/>
  <c r="AAK99" i="4" s="1"/>
  <c r="ZG99" i="4"/>
  <c r="ZM99" i="4" s="1"/>
  <c r="ZH99" i="4"/>
  <c r="ZI99" i="4"/>
  <c r="ZY99" i="4" s="1"/>
  <c r="ZJ99" i="4"/>
  <c r="AAE99" i="4" s="1"/>
  <c r="ZL99" i="4"/>
  <c r="AAQ99" i="4" s="1"/>
  <c r="ZS99" i="4"/>
  <c r="ZF100" i="4"/>
  <c r="ZG100" i="4" s="1"/>
  <c r="ZM100" i="4" s="1"/>
  <c r="ZH100" i="4"/>
  <c r="ZS100" i="4" s="1"/>
  <c r="ZJ100" i="4"/>
  <c r="AAE100" i="4" s="1"/>
  <c r="ZL100" i="4"/>
  <c r="AAQ100" i="4" s="1"/>
  <c r="ZF101" i="4"/>
  <c r="ZI101" i="4" s="1"/>
  <c r="ZY101" i="4" s="1"/>
  <c r="ZG101" i="4"/>
  <c r="ZM101" i="4" s="1"/>
  <c r="ZH101" i="4"/>
  <c r="ZS101" i="4" s="1"/>
  <c r="ZJ101" i="4"/>
  <c r="ZL101" i="4"/>
  <c r="AAQ101" i="4" s="1"/>
  <c r="AAE101" i="4"/>
  <c r="ZF102" i="4"/>
  <c r="ZK102" i="4" s="1"/>
  <c r="AAK102" i="4" s="1"/>
  <c r="ZG102" i="4"/>
  <c r="ZM102" i="4" s="1"/>
  <c r="ZH102" i="4"/>
  <c r="ZS102" i="4" s="1"/>
  <c r="ZF103" i="4"/>
  <c r="ZL103" i="4" s="1"/>
  <c r="AAQ103" i="4" s="1"/>
  <c r="ZH103" i="4"/>
  <c r="ZS103" i="4" s="1"/>
  <c r="ZJ103" i="4"/>
  <c r="AAE103" i="4" s="1"/>
  <c r="ZF104" i="4"/>
  <c r="ZF105" i="4"/>
  <c r="ZL105" i="4" s="1"/>
  <c r="AAQ105" i="4" s="1"/>
  <c r="ZH105" i="4"/>
  <c r="ZS105" i="4" s="1"/>
  <c r="ZK105" i="4"/>
  <c r="AAK105" i="4" s="1"/>
  <c r="ZF106" i="4"/>
  <c r="ZG106" i="4" s="1"/>
  <c r="ZM106" i="4" s="1"/>
  <c r="ZJ106" i="4"/>
  <c r="AAE106" i="4" s="1"/>
  <c r="ZK106" i="4"/>
  <c r="AAK106" i="4" s="1"/>
  <c r="ZL106" i="4"/>
  <c r="AAQ106" i="4" s="1"/>
  <c r="QT7" i="4"/>
  <c r="QU7" i="4" s="1"/>
  <c r="ZK75" i="4" l="1"/>
  <c r="AAK75" i="4" s="1"/>
  <c r="ZI62" i="4"/>
  <c r="ZY62" i="4" s="1"/>
  <c r="ZG62" i="4"/>
  <c r="ZM62" i="4" s="1"/>
  <c r="ZJ61" i="4"/>
  <c r="AAE61" i="4" s="1"/>
  <c r="ZG61" i="4"/>
  <c r="ZM61" i="4" s="1"/>
  <c r="ZK57" i="4"/>
  <c r="AAK57" i="4" s="1"/>
  <c r="ZG57" i="4"/>
  <c r="ZM57" i="4" s="1"/>
  <c r="ZI60" i="4"/>
  <c r="ZY60" i="4" s="1"/>
  <c r="ZJ60" i="4"/>
  <c r="AAE60" i="4" s="1"/>
  <c r="ZI59" i="4"/>
  <c r="ZY59" i="4" s="1"/>
  <c r="ZL59" i="4"/>
  <c r="AAQ59" i="4" s="1"/>
  <c r="ZG42" i="4"/>
  <c r="ZM42" i="4" s="1"/>
  <c r="ZI42" i="4"/>
  <c r="ZY42" i="4" s="1"/>
  <c r="ZK42" i="4"/>
  <c r="AAK42" i="4" s="1"/>
  <c r="ZK41" i="4"/>
  <c r="AAK41" i="4" s="1"/>
  <c r="ZG41" i="4"/>
  <c r="ZM41" i="4" s="1"/>
  <c r="ZI41" i="4"/>
  <c r="ZY41" i="4" s="1"/>
  <c r="ZL41" i="4"/>
  <c r="AAQ41" i="4" s="1"/>
  <c r="ZK33" i="4"/>
  <c r="AAK33" i="4" s="1"/>
  <c r="ZG33" i="4"/>
  <c r="ZM33" i="4" s="1"/>
  <c r="ZI33" i="4"/>
  <c r="ZY33" i="4" s="1"/>
  <c r="ZL33" i="4"/>
  <c r="AAQ33" i="4" s="1"/>
  <c r="ZG24" i="4"/>
  <c r="ZM24" i="4" s="1"/>
  <c r="ZI24" i="4"/>
  <c r="ZY24" i="4" s="1"/>
  <c r="ZK24" i="4"/>
  <c r="AAK24" i="4" s="1"/>
  <c r="ZI105" i="4"/>
  <c r="ZY105" i="4" s="1"/>
  <c r="ZG105" i="4"/>
  <c r="ZM105" i="4" s="1"/>
  <c r="ZK103" i="4"/>
  <c r="AAK103" i="4" s="1"/>
  <c r="ZI103" i="4"/>
  <c r="ZY103" i="4" s="1"/>
  <c r="ZG103" i="4"/>
  <c r="ZM103" i="4" s="1"/>
  <c r="ZK100" i="4"/>
  <c r="AAK100" i="4" s="1"/>
  <c r="ZI100" i="4"/>
  <c r="ZY100" i="4" s="1"/>
  <c r="ZL93" i="4"/>
  <c r="AAQ93" i="4" s="1"/>
  <c r="ZL83" i="4"/>
  <c r="AAQ83" i="4" s="1"/>
  <c r="ZK76" i="4"/>
  <c r="AAK76" i="4" s="1"/>
  <c r="ZI76" i="4"/>
  <c r="ZY76" i="4" s="1"/>
  <c r="ZL75" i="4"/>
  <c r="AAQ75" i="4" s="1"/>
  <c r="ZJ75" i="4"/>
  <c r="AAE75" i="4" s="1"/>
  <c r="ZK74" i="4"/>
  <c r="AAK74" i="4" s="1"/>
  <c r="ZI74" i="4"/>
  <c r="ZY74" i="4" s="1"/>
  <c r="ZL71" i="4"/>
  <c r="AAQ71" i="4" s="1"/>
  <c r="ZI71" i="4"/>
  <c r="ZY71" i="4" s="1"/>
  <c r="ZG71" i="4"/>
  <c r="ZM71" i="4" s="1"/>
  <c r="ZI68" i="4"/>
  <c r="ZY68" i="4" s="1"/>
  <c r="ZL68" i="4"/>
  <c r="AAQ68" i="4" s="1"/>
  <c r="ZH65" i="4"/>
  <c r="ZS65" i="4" s="1"/>
  <c r="ZG65" i="4"/>
  <c r="ZM65" i="4" s="1"/>
  <c r="ZK65" i="4"/>
  <c r="AAK65" i="4" s="1"/>
  <c r="ZH64" i="4"/>
  <c r="ZS64" i="4" s="1"/>
  <c r="ZG64" i="4"/>
  <c r="ZM64" i="4" s="1"/>
  <c r="ZL64" i="4"/>
  <c r="AAQ64" i="4" s="1"/>
  <c r="ZG63" i="4"/>
  <c r="ZM63" i="4" s="1"/>
  <c r="ZI63" i="4"/>
  <c r="ZY63" i="4" s="1"/>
  <c r="ZK63" i="4"/>
  <c r="AAK63" i="4" s="1"/>
  <c r="ZK60" i="4"/>
  <c r="AAK60" i="4" s="1"/>
  <c r="ZK59" i="4"/>
  <c r="AAK59" i="4" s="1"/>
  <c r="ZG48" i="4"/>
  <c r="ZM48" i="4" s="1"/>
  <c r="ZI48" i="4"/>
  <c r="ZY48" i="4" s="1"/>
  <c r="ZK48" i="4"/>
  <c r="AAK48" i="4" s="1"/>
  <c r="ZL42" i="4"/>
  <c r="AAQ42" i="4" s="1"/>
  <c r="ZH42" i="4"/>
  <c r="ZS42" i="4" s="1"/>
  <c r="ZH41" i="4"/>
  <c r="ZS41" i="4" s="1"/>
  <c r="ZI39" i="4"/>
  <c r="ZY39" i="4" s="1"/>
  <c r="ZL39" i="4"/>
  <c r="AAQ39" i="4" s="1"/>
  <c r="ZG37" i="4"/>
  <c r="ZM37" i="4" s="1"/>
  <c r="ZH37" i="4"/>
  <c r="ZS37" i="4" s="1"/>
  <c r="ZJ37" i="4"/>
  <c r="AAE37" i="4" s="1"/>
  <c r="ZH33" i="4"/>
  <c r="ZS33" i="4" s="1"/>
  <c r="ZH32" i="4"/>
  <c r="ZS32" i="4" s="1"/>
  <c r="ZG32" i="4"/>
  <c r="ZM32" i="4" s="1"/>
  <c r="ZJ32" i="4"/>
  <c r="AAE32" i="4" s="1"/>
  <c r="ZL32" i="4"/>
  <c r="AAQ32" i="4" s="1"/>
  <c r="ZJ30" i="4"/>
  <c r="AAE30" i="4" s="1"/>
  <c r="ZG28" i="4"/>
  <c r="ZM28" i="4" s="1"/>
  <c r="ZI28" i="4"/>
  <c r="ZY28" i="4" s="1"/>
  <c r="ZK28" i="4"/>
  <c r="AAK28" i="4" s="1"/>
  <c r="ZL24" i="4"/>
  <c r="AAQ24" i="4" s="1"/>
  <c r="ZH24" i="4"/>
  <c r="ZS24" i="4" s="1"/>
  <c r="ZG22" i="4"/>
  <c r="ZM22" i="4" s="1"/>
  <c r="ZI22" i="4"/>
  <c r="ZY22" i="4" s="1"/>
  <c r="ZK22" i="4"/>
  <c r="AAK22" i="4" s="1"/>
  <c r="ZH21" i="4"/>
  <c r="ZS21" i="4" s="1"/>
  <c r="ZG21" i="4"/>
  <c r="ZM21" i="4" s="1"/>
  <c r="ZJ21" i="4"/>
  <c r="AAE21" i="4" s="1"/>
  <c r="ZL21" i="4"/>
  <c r="AAQ21" i="4" s="1"/>
  <c r="ZG20" i="4"/>
  <c r="ZM20" i="4" s="1"/>
  <c r="ZI20" i="4"/>
  <c r="ZY20" i="4" s="1"/>
  <c r="ZK20" i="4"/>
  <c r="AAK20" i="4" s="1"/>
  <c r="ZG19" i="4"/>
  <c r="ZM19" i="4" s="1"/>
  <c r="ZI19" i="4"/>
  <c r="ZY19" i="4" s="1"/>
  <c r="ZK19" i="4"/>
  <c r="AAK19" i="4" s="1"/>
  <c r="ZG17" i="4"/>
  <c r="ZM17" i="4" s="1"/>
  <c r="ZI17" i="4"/>
  <c r="ZY17" i="4" s="1"/>
  <c r="ZK17" i="4"/>
  <c r="AAK17" i="4" s="1"/>
  <c r="ZG16" i="4"/>
  <c r="ZM16" i="4" s="1"/>
  <c r="ZI16" i="4"/>
  <c r="ZY16" i="4" s="1"/>
  <c r="ZK16" i="4"/>
  <c r="AAK16" i="4" s="1"/>
  <c r="ZG9" i="4"/>
  <c r="ZM9" i="4" s="1"/>
  <c r="ZI9" i="4"/>
  <c r="ZY9" i="4" s="1"/>
  <c r="ZK9" i="4"/>
  <c r="AAK9" i="4" s="1"/>
  <c r="ZG8" i="4"/>
  <c r="ZM8" i="4" s="1"/>
  <c r="ZI8" i="4"/>
  <c r="ZY8" i="4" s="1"/>
  <c r="ZK8" i="4"/>
  <c r="AAK8" i="4" s="1"/>
  <c r="AAM7" i="4"/>
  <c r="AAL8" i="4"/>
  <c r="AAM8" i="4" s="1"/>
  <c r="QV7" i="4"/>
  <c r="ZN8" i="4"/>
  <c r="ZO8" i="4" s="1"/>
  <c r="ZZ8" i="4"/>
  <c r="AAA8" i="4" s="1"/>
  <c r="ZT9" i="4"/>
  <c r="ZU9" i="4" s="1"/>
  <c r="AC46" i="16"/>
  <c r="AC45" i="16"/>
  <c r="AAR8" i="4"/>
  <c r="ZI104" i="4"/>
  <c r="ZY104" i="4" s="1"/>
  <c r="ZJ104" i="4"/>
  <c r="AAE104" i="4" s="1"/>
  <c r="ZK104" i="4"/>
  <c r="AAK104" i="4" s="1"/>
  <c r="ZL104" i="4"/>
  <c r="AAQ104" i="4" s="1"/>
  <c r="ZG104" i="4"/>
  <c r="ZM104" i="4" s="1"/>
  <c r="ZH104" i="4"/>
  <c r="ZS104" i="4" s="1"/>
  <c r="ZK89" i="4"/>
  <c r="AAK89" i="4" s="1"/>
  <c r="ZL89" i="4"/>
  <c r="AAQ89" i="4" s="1"/>
  <c r="ZI89" i="4"/>
  <c r="ZY89" i="4" s="1"/>
  <c r="ZJ89" i="4"/>
  <c r="AAE89" i="4" s="1"/>
  <c r="ZG89" i="4"/>
  <c r="ZM89" i="4" s="1"/>
  <c r="ZH89" i="4"/>
  <c r="ZS89" i="4" s="1"/>
  <c r="ZI91" i="4"/>
  <c r="ZY91" i="4" s="1"/>
  <c r="ZJ91" i="4"/>
  <c r="AAE91" i="4" s="1"/>
  <c r="ZK91" i="4"/>
  <c r="AAK91" i="4" s="1"/>
  <c r="ZL91" i="4"/>
  <c r="AAQ91" i="4" s="1"/>
  <c r="ZG91" i="4"/>
  <c r="ZM91" i="4" s="1"/>
  <c r="ZH91" i="4"/>
  <c r="ZS91" i="4" s="1"/>
  <c r="ZI43" i="4"/>
  <c r="ZY43" i="4" s="1"/>
  <c r="ZL43" i="4"/>
  <c r="AAQ43" i="4" s="1"/>
  <c r="ZG43" i="4"/>
  <c r="ZM43" i="4" s="1"/>
  <c r="ZK43" i="4"/>
  <c r="AAK43" i="4" s="1"/>
  <c r="ZH43" i="4"/>
  <c r="ZS43" i="4" s="1"/>
  <c r="ZH96" i="4"/>
  <c r="ZS96" i="4" s="1"/>
  <c r="ZI96" i="4"/>
  <c r="ZY96" i="4" s="1"/>
  <c r="ZJ96" i="4"/>
  <c r="AAE96" i="4" s="1"/>
  <c r="ZG77" i="4"/>
  <c r="ZM77" i="4" s="1"/>
  <c r="ZH77" i="4"/>
  <c r="ZS77" i="4" s="1"/>
  <c r="ZI77" i="4"/>
  <c r="ZY77" i="4" s="1"/>
  <c r="ZJ51" i="4"/>
  <c r="AAE51" i="4" s="1"/>
  <c r="ZK51" i="4"/>
  <c r="AAK51" i="4" s="1"/>
  <c r="ZL51" i="4"/>
  <c r="AAQ51" i="4" s="1"/>
  <c r="ZH51" i="4"/>
  <c r="ZS51" i="4" s="1"/>
  <c r="ZG51" i="4"/>
  <c r="ZM51" i="4" s="1"/>
  <c r="ZI51" i="4"/>
  <c r="ZY51" i="4" s="1"/>
  <c r="ZJ102" i="4"/>
  <c r="AAE102" i="4" s="1"/>
  <c r="ZL96" i="4"/>
  <c r="AAQ96" i="4" s="1"/>
  <c r="ZI94" i="4"/>
  <c r="ZY94" i="4" s="1"/>
  <c r="ZH88" i="4"/>
  <c r="ZS88" i="4" s="1"/>
  <c r="ZI88" i="4"/>
  <c r="ZY88" i="4" s="1"/>
  <c r="ZJ88" i="4"/>
  <c r="AAE88" i="4" s="1"/>
  <c r="ZJ86" i="4"/>
  <c r="AAE86" i="4" s="1"/>
  <c r="ZK86" i="4"/>
  <c r="AAK86" i="4" s="1"/>
  <c r="ZL86" i="4"/>
  <c r="AAQ86" i="4" s="1"/>
  <c r="ZL77" i="4"/>
  <c r="AAQ77" i="4" s="1"/>
  <c r="ZK70" i="4"/>
  <c r="AAK70" i="4" s="1"/>
  <c r="ZH70" i="4"/>
  <c r="ZS70" i="4" s="1"/>
  <c r="ZI70" i="4"/>
  <c r="ZY70" i="4" s="1"/>
  <c r="ZJ70" i="4"/>
  <c r="AAE70" i="4" s="1"/>
  <c r="ZL70" i="4"/>
  <c r="AAQ70" i="4" s="1"/>
  <c r="ZG66" i="4"/>
  <c r="ZM66" i="4" s="1"/>
  <c r="ZL66" i="4"/>
  <c r="AAQ66" i="4" s="1"/>
  <c r="ZI66" i="4"/>
  <c r="ZY66" i="4" s="1"/>
  <c r="ZH66" i="4"/>
  <c r="ZS66" i="4" s="1"/>
  <c r="ZG58" i="4"/>
  <c r="ZM58" i="4" s="1"/>
  <c r="ZH58" i="4"/>
  <c r="ZS58" i="4" s="1"/>
  <c r="ZI58" i="4"/>
  <c r="ZY58" i="4" s="1"/>
  <c r="ZL50" i="4"/>
  <c r="AAQ50" i="4" s="1"/>
  <c r="ZJ105" i="4"/>
  <c r="AAE105" i="4" s="1"/>
  <c r="ZI102" i="4"/>
  <c r="ZY102" i="4" s="1"/>
  <c r="ZK101" i="4"/>
  <c r="AAK101" i="4" s="1"/>
  <c r="ZK96" i="4"/>
  <c r="AAK96" i="4" s="1"/>
  <c r="ZG93" i="4"/>
  <c r="ZM93" i="4" s="1"/>
  <c r="ZH93" i="4"/>
  <c r="ZS93" i="4" s="1"/>
  <c r="ZI93" i="4"/>
  <c r="ZY93" i="4" s="1"/>
  <c r="ZK77" i="4"/>
  <c r="AAK77" i="4" s="1"/>
  <c r="ZJ43" i="4"/>
  <c r="AAE43" i="4" s="1"/>
  <c r="ZJ94" i="4"/>
  <c r="AAE94" i="4" s="1"/>
  <c r="ZK94" i="4"/>
  <c r="AAK94" i="4" s="1"/>
  <c r="ZL94" i="4"/>
  <c r="AAQ94" i="4" s="1"/>
  <c r="ZH69" i="4"/>
  <c r="ZS69" i="4" s="1"/>
  <c r="ZJ69" i="4"/>
  <c r="AAE69" i="4" s="1"/>
  <c r="ZI69" i="4"/>
  <c r="ZY69" i="4" s="1"/>
  <c r="ZK69" i="4"/>
  <c r="AAK69" i="4" s="1"/>
  <c r="ZL69" i="4"/>
  <c r="AAQ69" i="4" s="1"/>
  <c r="ZI106" i="4"/>
  <c r="ZY106" i="4" s="1"/>
  <c r="ZI97" i="4"/>
  <c r="ZY97" i="4" s="1"/>
  <c r="ZL88" i="4"/>
  <c r="AAQ88" i="4" s="1"/>
  <c r="ZI86" i="4"/>
  <c r="ZY86" i="4" s="1"/>
  <c r="ZH80" i="4"/>
  <c r="ZS80" i="4" s="1"/>
  <c r="ZI80" i="4"/>
  <c r="ZY80" i="4" s="1"/>
  <c r="ZJ80" i="4"/>
  <c r="AAE80" i="4" s="1"/>
  <c r="ZJ78" i="4"/>
  <c r="AAE78" i="4" s="1"/>
  <c r="ZK78" i="4"/>
  <c r="AAK78" i="4" s="1"/>
  <c r="ZL78" i="4"/>
  <c r="AAQ78" i="4" s="1"/>
  <c r="ZL73" i="4"/>
  <c r="AAQ73" i="4" s="1"/>
  <c r="ZI73" i="4"/>
  <c r="ZY73" i="4" s="1"/>
  <c r="ZH73" i="4"/>
  <c r="ZS73" i="4" s="1"/>
  <c r="ZJ73" i="4"/>
  <c r="AAE73" i="4" s="1"/>
  <c r="ZK73" i="4"/>
  <c r="AAK73" i="4" s="1"/>
  <c r="ZL58" i="4"/>
  <c r="AAQ58" i="4" s="1"/>
  <c r="ZI44" i="4"/>
  <c r="ZY44" i="4" s="1"/>
  <c r="ZJ44" i="4"/>
  <c r="AAE44" i="4" s="1"/>
  <c r="ZK44" i="4"/>
  <c r="AAK44" i="4" s="1"/>
  <c r="ZG44" i="4"/>
  <c r="ZM44" i="4" s="1"/>
  <c r="ZH44" i="4"/>
  <c r="ZS44" i="4" s="1"/>
  <c r="ZL44" i="4"/>
  <c r="AAQ44" i="4" s="1"/>
  <c r="ZK50" i="4"/>
  <c r="AAK50" i="4" s="1"/>
  <c r="ZG50" i="4"/>
  <c r="ZM50" i="4" s="1"/>
  <c r="ZH50" i="4"/>
  <c r="ZS50" i="4" s="1"/>
  <c r="ZI50" i="4"/>
  <c r="ZY50" i="4" s="1"/>
  <c r="ZH106" i="4"/>
  <c r="ZS106" i="4" s="1"/>
  <c r="ZL102" i="4"/>
  <c r="AAQ102" i="4" s="1"/>
  <c r="ZH97" i="4"/>
  <c r="ZS97" i="4" s="1"/>
  <c r="ZK88" i="4"/>
  <c r="AAK88" i="4" s="1"/>
  <c r="ZH86" i="4"/>
  <c r="ZS86" i="4" s="1"/>
  <c r="ZG85" i="4"/>
  <c r="ZM85" i="4" s="1"/>
  <c r="ZH85" i="4"/>
  <c r="ZS85" i="4" s="1"/>
  <c r="ZI85" i="4"/>
  <c r="ZY85" i="4" s="1"/>
  <c r="ZK66" i="4"/>
  <c r="AAK66" i="4" s="1"/>
  <c r="ZJ52" i="4"/>
  <c r="AAE52" i="4" s="1"/>
  <c r="ZK52" i="4"/>
  <c r="AAK52" i="4" s="1"/>
  <c r="ZH52" i="4"/>
  <c r="ZS52" i="4" s="1"/>
  <c r="ZG52" i="4"/>
  <c r="ZM52" i="4" s="1"/>
  <c r="ZL52" i="4"/>
  <c r="AAQ52" i="4" s="1"/>
  <c r="ZK58" i="4"/>
  <c r="AAK58" i="4" s="1"/>
  <c r="ZG88" i="4"/>
  <c r="ZM88" i="4" s="1"/>
  <c r="ZG86" i="4"/>
  <c r="ZM86" i="4" s="1"/>
  <c r="ZI83" i="4"/>
  <c r="ZY83" i="4" s="1"/>
  <c r="ZJ83" i="4"/>
  <c r="AAE83" i="4" s="1"/>
  <c r="ZK83" i="4"/>
  <c r="AAK83" i="4" s="1"/>
  <c r="ZK81" i="4"/>
  <c r="AAK81" i="4" s="1"/>
  <c r="ZL81" i="4"/>
  <c r="AAQ81" i="4" s="1"/>
  <c r="ZG70" i="4"/>
  <c r="ZM70" i="4" s="1"/>
  <c r="ZJ66" i="4"/>
  <c r="AAE66" i="4" s="1"/>
  <c r="ZJ58" i="4"/>
  <c r="AAE58" i="4" s="1"/>
  <c r="ZH90" i="4"/>
  <c r="ZS90" i="4" s="1"/>
  <c r="ZH82" i="4"/>
  <c r="ZS82" i="4" s="1"/>
  <c r="ZI75" i="4"/>
  <c r="ZY75" i="4" s="1"/>
  <c r="ZK68" i="4"/>
  <c r="AAK68" i="4" s="1"/>
  <c r="ZH68" i="4"/>
  <c r="ZS68" i="4" s="1"/>
  <c r="ZG68" i="4"/>
  <c r="ZM68" i="4" s="1"/>
  <c r="ZJ67" i="4"/>
  <c r="AAE67" i="4" s="1"/>
  <c r="ZL67" i="4"/>
  <c r="AAQ67" i="4" s="1"/>
  <c r="ZH67" i="4"/>
  <c r="ZS67" i="4" s="1"/>
  <c r="ZG67" i="4"/>
  <c r="ZM67" i="4" s="1"/>
  <c r="ZJ59" i="4"/>
  <c r="AAE59" i="4" s="1"/>
  <c r="ZG59" i="4"/>
  <c r="ZM59" i="4" s="1"/>
  <c r="ZH59" i="4"/>
  <c r="ZS59" i="4" s="1"/>
  <c r="ZL45" i="4"/>
  <c r="AAQ45" i="4" s="1"/>
  <c r="ZI45" i="4"/>
  <c r="ZY45" i="4" s="1"/>
  <c r="ZJ45" i="4"/>
  <c r="AAE45" i="4" s="1"/>
  <c r="ZG45" i="4"/>
  <c r="ZM45" i="4" s="1"/>
  <c r="ZH45" i="4"/>
  <c r="ZS45" i="4" s="1"/>
  <c r="ZJ38" i="4"/>
  <c r="AAE38" i="4" s="1"/>
  <c r="ZL38" i="4"/>
  <c r="AAQ38" i="4" s="1"/>
  <c r="ZI38" i="4"/>
  <c r="ZY38" i="4" s="1"/>
  <c r="ZK38" i="4"/>
  <c r="AAK38" i="4" s="1"/>
  <c r="ZG38" i="4"/>
  <c r="ZM38" i="4" s="1"/>
  <c r="ZZ9" i="4"/>
  <c r="ZH75" i="4"/>
  <c r="ZS75" i="4" s="1"/>
  <c r="ZG74" i="4"/>
  <c r="ZM74" i="4" s="1"/>
  <c r="ZL74" i="4"/>
  <c r="AAQ74" i="4" s="1"/>
  <c r="ZG60" i="4"/>
  <c r="ZM60" i="4" s="1"/>
  <c r="ZL60" i="4"/>
  <c r="AAQ60" i="4" s="1"/>
  <c r="ZH60" i="4"/>
  <c r="ZS60" i="4" s="1"/>
  <c r="ZH53" i="4"/>
  <c r="ZS53" i="4" s="1"/>
  <c r="ZK53" i="4"/>
  <c r="AAK53" i="4" s="1"/>
  <c r="ZG53" i="4"/>
  <c r="ZM53" i="4" s="1"/>
  <c r="ZL53" i="4"/>
  <c r="AAQ53" i="4" s="1"/>
  <c r="ZI53" i="4"/>
  <c r="ZY53" i="4" s="1"/>
  <c r="ZK54" i="4"/>
  <c r="AAK54" i="4" s="1"/>
  <c r="ZJ54" i="4"/>
  <c r="AAE54" i="4" s="1"/>
  <c r="ZG54" i="4"/>
  <c r="ZM54" i="4" s="1"/>
  <c r="ZL54" i="4"/>
  <c r="AAQ54" i="4" s="1"/>
  <c r="ZH54" i="4"/>
  <c r="ZS54" i="4" s="1"/>
  <c r="ZH49" i="4"/>
  <c r="ZS49" i="4" s="1"/>
  <c r="ZG49" i="4"/>
  <c r="ZM49" i="4" s="1"/>
  <c r="ZI49" i="4"/>
  <c r="ZY49" i="4" s="1"/>
  <c r="ZL49" i="4"/>
  <c r="AAQ49" i="4" s="1"/>
  <c r="ZJ49" i="4"/>
  <c r="AAE49" i="4" s="1"/>
  <c r="ZH40" i="4"/>
  <c r="ZS40" i="4" s="1"/>
  <c r="ZK40" i="4"/>
  <c r="AAK40" i="4" s="1"/>
  <c r="ZJ40" i="4"/>
  <c r="AAE40" i="4" s="1"/>
  <c r="ZL40" i="4"/>
  <c r="AAQ40" i="4" s="1"/>
  <c r="ZG40" i="4"/>
  <c r="ZM40" i="4" s="1"/>
  <c r="ZI35" i="4"/>
  <c r="ZY35" i="4" s="1"/>
  <c r="ZG35" i="4"/>
  <c r="ZM35" i="4" s="1"/>
  <c r="ZH35" i="4"/>
  <c r="ZS35" i="4" s="1"/>
  <c r="ZL35" i="4"/>
  <c r="AAQ35" i="4" s="1"/>
  <c r="ZL65" i="4"/>
  <c r="AAQ65" i="4" s="1"/>
  <c r="ZI65" i="4"/>
  <c r="ZY65" i="4" s="1"/>
  <c r="ZI64" i="4"/>
  <c r="ZY64" i="4" s="1"/>
  <c r="ZJ64" i="4"/>
  <c r="AAE64" i="4" s="1"/>
  <c r="ZL57" i="4"/>
  <c r="AAQ57" i="4" s="1"/>
  <c r="ZH57" i="4"/>
  <c r="ZS57" i="4" s="1"/>
  <c r="ZI56" i="4"/>
  <c r="ZY56" i="4" s="1"/>
  <c r="ZH56" i="4"/>
  <c r="ZS56" i="4" s="1"/>
  <c r="ZL36" i="4"/>
  <c r="AAQ36" i="4" s="1"/>
  <c r="ZG36" i="4"/>
  <c r="ZM36" i="4" s="1"/>
  <c r="ZH36" i="4"/>
  <c r="ZS36" i="4" s="1"/>
  <c r="ZK36" i="4"/>
  <c r="AAK36" i="4" s="1"/>
  <c r="ZI36" i="4"/>
  <c r="ZY36" i="4" s="1"/>
  <c r="ZK35" i="4"/>
  <c r="AAK35" i="4" s="1"/>
  <c r="ZL62" i="4"/>
  <c r="AAQ62" i="4" s="1"/>
  <c r="ZL61" i="4"/>
  <c r="AAQ61" i="4" s="1"/>
  <c r="ZH39" i="4"/>
  <c r="ZS39" i="4" s="1"/>
  <c r="ZG39" i="4"/>
  <c r="ZM39" i="4" s="1"/>
  <c r="ZJ39" i="4"/>
  <c r="AAE39" i="4" s="1"/>
  <c r="AAL9" i="4"/>
  <c r="ZH30" i="4"/>
  <c r="ZS30" i="4" s="1"/>
  <c r="ZK30" i="4"/>
  <c r="AAK30" i="4" s="1"/>
  <c r="ZL30" i="4"/>
  <c r="AAQ30" i="4" s="1"/>
  <c r="ZI30" i="4"/>
  <c r="ZY30" i="4" s="1"/>
  <c r="AAG7" i="4"/>
  <c r="AAF8" i="4"/>
  <c r="ZN9" i="4"/>
  <c r="ZL37" i="4"/>
  <c r="AAQ37" i="4" s="1"/>
  <c r="AAN7" i="4"/>
  <c r="ZT10" i="4" l="1"/>
  <c r="QW7" i="4"/>
  <c r="QZ7" i="4" s="1"/>
  <c r="QX7" i="4"/>
  <c r="RA7" i="4" s="1"/>
  <c r="AAR9" i="4"/>
  <c r="AAS8" i="4"/>
  <c r="ZU10" i="4"/>
  <c r="ZT11" i="4"/>
  <c r="ZV9" i="4"/>
  <c r="AAM9" i="4"/>
  <c r="AAL10" i="4"/>
  <c r="ZP8" i="4"/>
  <c r="AAN8" i="4"/>
  <c r="ZO9" i="4"/>
  <c r="ZP9" i="4" s="1"/>
  <c r="ZN10" i="4"/>
  <c r="AAG8" i="4"/>
  <c r="AAH8" i="4" s="1"/>
  <c r="AAF9" i="4"/>
  <c r="AAA9" i="4"/>
  <c r="ZZ10" i="4"/>
  <c r="AAH7" i="4"/>
  <c r="AAB8" i="4"/>
  <c r="E217" i="10"/>
  <c r="E214" i="10"/>
  <c r="E211" i="10"/>
  <c r="H210" i="10"/>
  <c r="H209" i="10"/>
  <c r="H208" i="10"/>
  <c r="G210" i="10"/>
  <c r="G209" i="10"/>
  <c r="G208" i="10"/>
  <c r="F208" i="10"/>
  <c r="E208" i="10"/>
  <c r="E164" i="10"/>
  <c r="H162" i="10"/>
  <c r="G162" i="10"/>
  <c r="H161" i="10"/>
  <c r="G161" i="10"/>
  <c r="E161" i="10"/>
  <c r="H159" i="10"/>
  <c r="G159" i="10"/>
  <c r="H158" i="10"/>
  <c r="G158" i="10"/>
  <c r="E158" i="10"/>
  <c r="H157" i="10"/>
  <c r="H156" i="10"/>
  <c r="H155" i="10"/>
  <c r="G157" i="10"/>
  <c r="G156" i="10"/>
  <c r="G155" i="10"/>
  <c r="F155" i="10"/>
  <c r="E155" i="10"/>
  <c r="H109" i="10"/>
  <c r="G109" i="10"/>
  <c r="H108" i="10"/>
  <c r="G108" i="10"/>
  <c r="H106" i="10"/>
  <c r="G106" i="10"/>
  <c r="H105" i="10"/>
  <c r="G105" i="10"/>
  <c r="H104" i="10"/>
  <c r="H103" i="10"/>
  <c r="H102" i="10"/>
  <c r="G104" i="10"/>
  <c r="G103" i="10"/>
  <c r="G102" i="10"/>
  <c r="E111" i="10"/>
  <c r="E108" i="10"/>
  <c r="E105" i="10"/>
  <c r="F102" i="10"/>
  <c r="E102" i="10"/>
  <c r="E58" i="10"/>
  <c r="E55" i="10"/>
  <c r="E52" i="10"/>
  <c r="E49" i="10"/>
  <c r="AAT8" i="4" l="1"/>
  <c r="AAS9" i="4"/>
  <c r="AAT9" i="4" s="1"/>
  <c r="AAR10" i="4"/>
  <c r="AAF10" i="4"/>
  <c r="AAG9" i="4"/>
  <c r="AAN9" i="4"/>
  <c r="ZZ11" i="4"/>
  <c r="AAA10" i="4"/>
  <c r="ZT12" i="4"/>
  <c r="ZU11" i="4"/>
  <c r="ZV10" i="4"/>
  <c r="AAL11" i="4"/>
  <c r="AAM10" i="4"/>
  <c r="AAB9" i="4"/>
  <c r="ZO10" i="4"/>
  <c r="ZP10" i="4" s="1"/>
  <c r="ZN11" i="4"/>
  <c r="T25" i="11"/>
  <c r="T21" i="11"/>
  <c r="T17" i="11"/>
  <c r="T13" i="11"/>
  <c r="AAR11" i="4" l="1"/>
  <c r="AAS10" i="4"/>
  <c r="AAB10" i="4"/>
  <c r="AAN10" i="4"/>
  <c r="ZV11" i="4"/>
  <c r="AAL12" i="4"/>
  <c r="AAM11" i="4"/>
  <c r="ZU12" i="4"/>
  <c r="ZT13" i="4"/>
  <c r="AAH9" i="4"/>
  <c r="AAF11" i="4"/>
  <c r="AAG10" i="4"/>
  <c r="AAH10" i="4" s="1"/>
  <c r="ZO11" i="4"/>
  <c r="ZN12" i="4"/>
  <c r="AAA11" i="4"/>
  <c r="ZZ12" i="4"/>
  <c r="DB6" i="4"/>
  <c r="CX6" i="4"/>
  <c r="CT6" i="4"/>
  <c r="CP6" i="4"/>
  <c r="CL6" i="4"/>
  <c r="CH6" i="4"/>
  <c r="CD6" i="4"/>
  <c r="BZ6" i="4"/>
  <c r="BV6" i="4"/>
  <c r="BR6" i="4"/>
  <c r="BN6" i="4"/>
  <c r="BJ6" i="4"/>
  <c r="BF6" i="4"/>
  <c r="BB6" i="4"/>
  <c r="AX6" i="4"/>
  <c r="AT6" i="4"/>
  <c r="AP6" i="4"/>
  <c r="AL6" i="4"/>
  <c r="AH6" i="4"/>
  <c r="EN6" i="4" s="1"/>
  <c r="VL6" i="4" s="1"/>
  <c r="AD6" i="4"/>
  <c r="IP6" i="4" s="1"/>
  <c r="EB7" i="4"/>
  <c r="V8" i="4"/>
  <c r="V7" i="4"/>
  <c r="EJ6" i="4" l="1"/>
  <c r="VH6" i="4" s="1"/>
  <c r="AAT10" i="4"/>
  <c r="AAS11" i="4"/>
  <c r="AAR12" i="4"/>
  <c r="ZP11" i="4"/>
  <c r="ZZ13" i="4"/>
  <c r="AAA12" i="4"/>
  <c r="AAF12" i="4"/>
  <c r="AAG11" i="4"/>
  <c r="ZT14" i="4"/>
  <c r="ZU13" i="4"/>
  <c r="AAB11" i="4"/>
  <c r="AAN11" i="4"/>
  <c r="ZV12" i="4"/>
  <c r="ZN13" i="4"/>
  <c r="ZO12" i="4"/>
  <c r="AAM12" i="4"/>
  <c r="AAL13" i="4"/>
  <c r="W7" i="4"/>
  <c r="X7" i="4" s="1"/>
  <c r="Y7" i="4" l="1"/>
  <c r="Z7" i="4"/>
  <c r="AAT11" i="4"/>
  <c r="AAS12" i="4"/>
  <c r="AAR13" i="4"/>
  <c r="AAM13" i="4"/>
  <c r="AAL14" i="4"/>
  <c r="ZN14" i="4"/>
  <c r="ZO13" i="4"/>
  <c r="AAN12" i="4"/>
  <c r="ZP12" i="4"/>
  <c r="AAF13" i="4"/>
  <c r="AAG12" i="4"/>
  <c r="ZZ14" i="4"/>
  <c r="AAA13" i="4"/>
  <c r="ZV13" i="4"/>
  <c r="ZT15" i="4"/>
  <c r="ZU14" i="4"/>
  <c r="AAH11" i="4"/>
  <c r="AAB12" i="4"/>
  <c r="IH7" i="4"/>
  <c r="EB84" i="4"/>
  <c r="IH84" i="4"/>
  <c r="MN84" i="4"/>
  <c r="QT84" i="4"/>
  <c r="EB85" i="4"/>
  <c r="IH85" i="4"/>
  <c r="MN85" i="4"/>
  <c r="QT85" i="4"/>
  <c r="EB86" i="4"/>
  <c r="IH86" i="4"/>
  <c r="MN86" i="4"/>
  <c r="QT86" i="4"/>
  <c r="EB87" i="4"/>
  <c r="IH87" i="4"/>
  <c r="MN87" i="4"/>
  <c r="QT87" i="4"/>
  <c r="EB88" i="4"/>
  <c r="IH88" i="4"/>
  <c r="MN88" i="4"/>
  <c r="QT88" i="4"/>
  <c r="EB89" i="4"/>
  <c r="IH89" i="4"/>
  <c r="MN89" i="4"/>
  <c r="QT89" i="4"/>
  <c r="EB90" i="4"/>
  <c r="IH90" i="4"/>
  <c r="MN90" i="4"/>
  <c r="QT90" i="4"/>
  <c r="EB91" i="4"/>
  <c r="IH91" i="4"/>
  <c r="MN91" i="4"/>
  <c r="QT91" i="4"/>
  <c r="EB92" i="4"/>
  <c r="IH92" i="4"/>
  <c r="MN92" i="4"/>
  <c r="QT92" i="4"/>
  <c r="EB93" i="4"/>
  <c r="IH93" i="4"/>
  <c r="MN93" i="4"/>
  <c r="QT93" i="4"/>
  <c r="EB94" i="4"/>
  <c r="IH94" i="4"/>
  <c r="MN94" i="4"/>
  <c r="QT94" i="4"/>
  <c r="EB95" i="4"/>
  <c r="IH95" i="4"/>
  <c r="MN95" i="4"/>
  <c r="QT95" i="4"/>
  <c r="EB96" i="4"/>
  <c r="IH96" i="4"/>
  <c r="MN96" i="4"/>
  <c r="QT96" i="4"/>
  <c r="EB97" i="4"/>
  <c r="IH97" i="4"/>
  <c r="MN97" i="4"/>
  <c r="QT97" i="4"/>
  <c r="EB98" i="4"/>
  <c r="IH98" i="4"/>
  <c r="MN98" i="4"/>
  <c r="QT98" i="4"/>
  <c r="EB99" i="4"/>
  <c r="IH99" i="4"/>
  <c r="MN99" i="4"/>
  <c r="QT99" i="4"/>
  <c r="EB100" i="4"/>
  <c r="IH100" i="4"/>
  <c r="MN100" i="4"/>
  <c r="QT100" i="4"/>
  <c r="EB101" i="4"/>
  <c r="IH101" i="4"/>
  <c r="MN101" i="4"/>
  <c r="QT101" i="4"/>
  <c r="EB102" i="4"/>
  <c r="IH102" i="4"/>
  <c r="MN102" i="4"/>
  <c r="QT102" i="4"/>
  <c r="EB103" i="4"/>
  <c r="IH103" i="4"/>
  <c r="MN103" i="4"/>
  <c r="QT103" i="4"/>
  <c r="EB104" i="4"/>
  <c r="IH104" i="4"/>
  <c r="MN104" i="4"/>
  <c r="QT104" i="4"/>
  <c r="EB105" i="4"/>
  <c r="IH105" i="4"/>
  <c r="MN105" i="4"/>
  <c r="QT105" i="4"/>
  <c r="EB106" i="4"/>
  <c r="IH106" i="4"/>
  <c r="MN106" i="4"/>
  <c r="QT106" i="4"/>
  <c r="AAT12" i="4" l="1"/>
  <c r="AAS13" i="4"/>
  <c r="AAR14" i="4"/>
  <c r="AAG13" i="4"/>
  <c r="AAF14" i="4"/>
  <c r="ZN15" i="4"/>
  <c r="ZO14" i="4"/>
  <c r="AAM14" i="4"/>
  <c r="AAL15" i="4"/>
  <c r="ZV14" i="4"/>
  <c r="ZP13" i="4"/>
  <c r="AAB13" i="4"/>
  <c r="AAN13" i="4"/>
  <c r="ZU15" i="4"/>
  <c r="ZV15" i="4" s="1"/>
  <c r="ZT16" i="4"/>
  <c r="AAA14" i="4"/>
  <c r="ZZ15" i="4"/>
  <c r="AAH12" i="4"/>
  <c r="AAT13" i="4" l="1"/>
  <c r="AAR15" i="4"/>
  <c r="AAS14" i="4"/>
  <c r="ZP14" i="4"/>
  <c r="AAF15" i="4"/>
  <c r="AAG14" i="4"/>
  <c r="AAA15" i="4"/>
  <c r="ZZ16" i="4"/>
  <c r="AAM15" i="4"/>
  <c r="AAL16" i="4"/>
  <c r="ZN16" i="4"/>
  <c r="ZO15" i="4"/>
  <c r="AAH13" i="4"/>
  <c r="AAB14" i="4"/>
  <c r="ZT17" i="4"/>
  <c r="ZU16" i="4"/>
  <c r="AAN14" i="4"/>
  <c r="AAT14" i="4" l="1"/>
  <c r="AAS15" i="4"/>
  <c r="AAR16" i="4"/>
  <c r="ZP15" i="4"/>
  <c r="ZO16" i="4"/>
  <c r="ZP16" i="4" s="1"/>
  <c r="ZN17" i="4"/>
  <c r="AAB15" i="4"/>
  <c r="ZV16" i="4"/>
  <c r="AAL17" i="4"/>
  <c r="AAM16" i="4"/>
  <c r="ZU17" i="4"/>
  <c r="ZV17" i="4" s="1"/>
  <c r="ZT18" i="4"/>
  <c r="AAN15" i="4"/>
  <c r="AAH14" i="4"/>
  <c r="AAG15" i="4"/>
  <c r="AAF16" i="4"/>
  <c r="AAA16" i="4"/>
  <c r="ZZ17" i="4"/>
  <c r="AAT15" i="4" l="1"/>
  <c r="AAS16" i="4"/>
  <c r="AAR17" i="4"/>
  <c r="AAB16" i="4"/>
  <c r="AAG16" i="4"/>
  <c r="AAH16" i="4" s="1"/>
  <c r="AAF17" i="4"/>
  <c r="AAH15" i="4"/>
  <c r="AAM17" i="4"/>
  <c r="AAN17" i="4" s="1"/>
  <c r="AAL18" i="4"/>
  <c r="AAA17" i="4"/>
  <c r="AAB17" i="4" s="1"/>
  <c r="ZZ18" i="4"/>
  <c r="ZU18" i="4"/>
  <c r="ZV18" i="4" s="1"/>
  <c r="ZT19" i="4"/>
  <c r="ZN18" i="4"/>
  <c r="ZO17" i="4"/>
  <c r="ZP17" i="4" s="1"/>
  <c r="AAN16" i="4"/>
  <c r="AAT16" i="4" l="1"/>
  <c r="AAR18" i="4"/>
  <c r="AAS17" i="4"/>
  <c r="AAT17" i="4" s="1"/>
  <c r="ZO18" i="4"/>
  <c r="ZP18" i="4" s="1"/>
  <c r="ZN19" i="4"/>
  <c r="ZT20" i="4"/>
  <c r="ZU19" i="4"/>
  <c r="ZV19" i="4" s="1"/>
  <c r="ZZ19" i="4"/>
  <c r="AAA18" i="4"/>
  <c r="AAB18" i="4" s="1"/>
  <c r="AAL19" i="4"/>
  <c r="AAM18" i="4"/>
  <c r="AAN18" i="4" s="1"/>
  <c r="AAF18" i="4"/>
  <c r="AAG17" i="4"/>
  <c r="AAH17" i="4" s="1"/>
  <c r="AAR19" i="4" l="1"/>
  <c r="AAS18" i="4"/>
  <c r="AAT18" i="4" s="1"/>
  <c r="AAA19" i="4"/>
  <c r="AAB19" i="4" s="1"/>
  <c r="ZZ20" i="4"/>
  <c r="ZU20" i="4"/>
  <c r="ZV20" i="4" s="1"/>
  <c r="ZT21" i="4"/>
  <c r="AAG18" i="4"/>
  <c r="AAH18" i="4" s="1"/>
  <c r="AAF19" i="4"/>
  <c r="ZO19" i="4"/>
  <c r="ZP19" i="4" s="1"/>
  <c r="ZN20" i="4"/>
  <c r="AAL20" i="4"/>
  <c r="AAM19" i="4"/>
  <c r="AAN19" i="4" s="1"/>
  <c r="AAS19" i="4" l="1"/>
  <c r="AAT19" i="4" s="1"/>
  <c r="AAR20" i="4"/>
  <c r="AAF20" i="4"/>
  <c r="AAG19" i="4"/>
  <c r="AAH19" i="4" s="1"/>
  <c r="AAM20" i="4"/>
  <c r="AAN20" i="4" s="1"/>
  <c r="AAL21" i="4"/>
  <c r="ZN21" i="4"/>
  <c r="ZO20" i="4"/>
  <c r="ZP20" i="4" s="1"/>
  <c r="ZZ21" i="4"/>
  <c r="AAA20" i="4"/>
  <c r="AAB20" i="4" s="1"/>
  <c r="ZT22" i="4"/>
  <c r="ZU21" i="4"/>
  <c r="ZV21" i="4" s="1"/>
  <c r="AAS20" i="4" l="1"/>
  <c r="AAT20" i="4" s="1"/>
  <c r="AAR21" i="4"/>
  <c r="ZO21" i="4"/>
  <c r="ZP21" i="4" s="1"/>
  <c r="ZN22" i="4"/>
  <c r="AAM21" i="4"/>
  <c r="AAN21" i="4" s="1"/>
  <c r="AAL22" i="4"/>
  <c r="ZT23" i="4"/>
  <c r="ZU22" i="4"/>
  <c r="ZV22" i="4" s="1"/>
  <c r="ZZ22" i="4"/>
  <c r="AAA21" i="4"/>
  <c r="AAB21" i="4" s="1"/>
  <c r="AAF21" i="4"/>
  <c r="AAG20" i="4"/>
  <c r="AAH20" i="4" s="1"/>
  <c r="AAS21" i="4" l="1"/>
  <c r="AAT21" i="4" s="1"/>
  <c r="AAR22" i="4"/>
  <c r="AAM22" i="4"/>
  <c r="AAN22" i="4" s="1"/>
  <c r="AAL23" i="4"/>
  <c r="AAG21" i="4"/>
  <c r="AAH21" i="4" s="1"/>
  <c r="AAF22" i="4"/>
  <c r="ZU23" i="4"/>
  <c r="ZV23" i="4" s="1"/>
  <c r="ZT24" i="4"/>
  <c r="ZN23" i="4"/>
  <c r="ZO22" i="4"/>
  <c r="ZP22" i="4" s="1"/>
  <c r="AAA22" i="4"/>
  <c r="AAB22" i="4" s="1"/>
  <c r="ZZ23" i="4"/>
  <c r="AAS22" i="4" l="1"/>
  <c r="AAT22" i="4" s="1"/>
  <c r="AAR23" i="4"/>
  <c r="ZZ24" i="4"/>
  <c r="AAA23" i="4"/>
  <c r="AAB23" i="4" s="1"/>
  <c r="AAF23" i="4"/>
  <c r="AAG22" i="4"/>
  <c r="AAH22" i="4" s="1"/>
  <c r="ZU24" i="4"/>
  <c r="ZV24" i="4" s="1"/>
  <c r="ZT25" i="4"/>
  <c r="AAM23" i="4"/>
  <c r="AAN23" i="4" s="1"/>
  <c r="AAL24" i="4"/>
  <c r="ZN24" i="4"/>
  <c r="ZO23" i="4"/>
  <c r="ZP23" i="4" s="1"/>
  <c r="AAR24" i="4" l="1"/>
  <c r="AAS23" i="4"/>
  <c r="AAT23" i="4" s="1"/>
  <c r="ZU25" i="4"/>
  <c r="ZV25" i="4" s="1"/>
  <c r="ZT26" i="4"/>
  <c r="AAG23" i="4"/>
  <c r="AAH23" i="4" s="1"/>
  <c r="AAF24" i="4"/>
  <c r="ZO24" i="4"/>
  <c r="ZP24" i="4" s="1"/>
  <c r="ZN25" i="4"/>
  <c r="AAA24" i="4"/>
  <c r="AAB24" i="4" s="1"/>
  <c r="ZZ25" i="4"/>
  <c r="AAL25" i="4"/>
  <c r="AAM24" i="4"/>
  <c r="AAN24" i="4" s="1"/>
  <c r="AAR25" i="4" l="1"/>
  <c r="AAS24" i="4"/>
  <c r="AAT24" i="4" s="1"/>
  <c r="AAG24" i="4"/>
  <c r="AAH24" i="4" s="1"/>
  <c r="AAF25" i="4"/>
  <c r="ZN26" i="4"/>
  <c r="ZO25" i="4"/>
  <c r="ZP25" i="4" s="1"/>
  <c r="ZU26" i="4"/>
  <c r="ZV26" i="4" s="1"/>
  <c r="ZT27" i="4"/>
  <c r="AAA25" i="4"/>
  <c r="AAB25" i="4" s="1"/>
  <c r="ZZ26" i="4"/>
  <c r="AAL26" i="4"/>
  <c r="AAM25" i="4"/>
  <c r="AAN25" i="4" s="1"/>
  <c r="AAR26" i="4" l="1"/>
  <c r="AAS25" i="4"/>
  <c r="AAT25" i="4" s="1"/>
  <c r="ZZ27" i="4"/>
  <c r="AAA26" i="4"/>
  <c r="AAB26" i="4" s="1"/>
  <c r="ZT28" i="4"/>
  <c r="ZU27" i="4"/>
  <c r="ZV27" i="4" s="1"/>
  <c r="AAF26" i="4"/>
  <c r="AAG25" i="4"/>
  <c r="AAH25" i="4" s="1"/>
  <c r="AAL27" i="4"/>
  <c r="AAM26" i="4"/>
  <c r="AAN26" i="4" s="1"/>
  <c r="ZO26" i="4"/>
  <c r="ZP26" i="4" s="1"/>
  <c r="ZN27" i="4"/>
  <c r="AAR27" i="4" l="1"/>
  <c r="AAS26" i="4"/>
  <c r="AAT26" i="4" s="1"/>
  <c r="AAL28" i="4"/>
  <c r="AAM27" i="4"/>
  <c r="AAN27" i="4" s="1"/>
  <c r="AAG26" i="4"/>
  <c r="AAH26" i="4" s="1"/>
  <c r="AAF27" i="4"/>
  <c r="ZU28" i="4"/>
  <c r="ZV28" i="4" s="1"/>
  <c r="ZT29" i="4"/>
  <c r="ZO27" i="4"/>
  <c r="ZP27" i="4" s="1"/>
  <c r="ZN28" i="4"/>
  <c r="ZZ28" i="4"/>
  <c r="AAA27" i="4"/>
  <c r="AAB27" i="4" s="1"/>
  <c r="AAS27" i="4" l="1"/>
  <c r="AAT27" i="4" s="1"/>
  <c r="AAR28" i="4"/>
  <c r="ZT30" i="4"/>
  <c r="ZU29" i="4"/>
  <c r="ZV29" i="4" s="1"/>
  <c r="AAF28" i="4"/>
  <c r="AAG27" i="4"/>
  <c r="AAH27" i="4" s="1"/>
  <c r="ZZ29" i="4"/>
  <c r="AAA28" i="4"/>
  <c r="AAB28" i="4" s="1"/>
  <c r="ZN29" i="4"/>
  <c r="ZO28" i="4"/>
  <c r="ZP28" i="4" s="1"/>
  <c r="AAM28" i="4"/>
  <c r="AAN28" i="4" s="1"/>
  <c r="AAL29" i="4"/>
  <c r="AAR29" i="4" l="1"/>
  <c r="AAS28" i="4"/>
  <c r="AAT28" i="4" s="1"/>
  <c r="AAF29" i="4"/>
  <c r="AAG28" i="4"/>
  <c r="AAH28" i="4" s="1"/>
  <c r="AAL30" i="4"/>
  <c r="AAM29" i="4"/>
  <c r="AAN29" i="4" s="1"/>
  <c r="ZZ30" i="4"/>
  <c r="AAA29" i="4"/>
  <c r="AAB29" i="4" s="1"/>
  <c r="ZN30" i="4"/>
  <c r="ZO29" i="4"/>
  <c r="ZP29" i="4" s="1"/>
  <c r="ZT31" i="4"/>
  <c r="ZU30" i="4"/>
  <c r="ZV30" i="4" s="1"/>
  <c r="AAS29" i="4" l="1"/>
  <c r="AAT29" i="4" s="1"/>
  <c r="AAR30" i="4"/>
  <c r="AAA30" i="4"/>
  <c r="AAB30" i="4" s="1"/>
  <c r="ZZ31" i="4"/>
  <c r="ZT32" i="4"/>
  <c r="ZU31" i="4"/>
  <c r="ZV31" i="4" s="1"/>
  <c r="AAM30" i="4"/>
  <c r="AAN30" i="4" s="1"/>
  <c r="AAL31" i="4"/>
  <c r="ZO30" i="4"/>
  <c r="ZP30" i="4" s="1"/>
  <c r="ZN31" i="4"/>
  <c r="AAF30" i="4"/>
  <c r="AAG29" i="4"/>
  <c r="AAH29" i="4" s="1"/>
  <c r="AAS30" i="4" l="1"/>
  <c r="AAT30" i="4" s="1"/>
  <c r="AAR31" i="4"/>
  <c r="AAL32" i="4"/>
  <c r="AAM31" i="4"/>
  <c r="AAN31" i="4" s="1"/>
  <c r="ZT33" i="4"/>
  <c r="ZU32" i="4"/>
  <c r="ZV32" i="4" s="1"/>
  <c r="ZZ32" i="4"/>
  <c r="AAA31" i="4"/>
  <c r="AAB31" i="4" s="1"/>
  <c r="AAF31" i="4"/>
  <c r="AAG30" i="4"/>
  <c r="AAH30" i="4" s="1"/>
  <c r="ZN32" i="4"/>
  <c r="ZO31" i="4"/>
  <c r="ZP31" i="4" s="1"/>
  <c r="AAS31" i="4" l="1"/>
  <c r="AAT31" i="4" s="1"/>
  <c r="AAR32" i="4"/>
  <c r="AAF32" i="4"/>
  <c r="AAG31" i="4"/>
  <c r="AAH31" i="4" s="1"/>
  <c r="ZT34" i="4"/>
  <c r="ZU33" i="4"/>
  <c r="ZV33" i="4" s="1"/>
  <c r="AAA32" i="4"/>
  <c r="AAB32" i="4" s="1"/>
  <c r="ZZ33" i="4"/>
  <c r="ZO32" i="4"/>
  <c r="ZP32" i="4" s="1"/>
  <c r="ZN33" i="4"/>
  <c r="AAL33" i="4"/>
  <c r="AAM32" i="4"/>
  <c r="AAN32" i="4" s="1"/>
  <c r="AAR33" i="4" l="1"/>
  <c r="AAS32" i="4"/>
  <c r="AAT32" i="4" s="1"/>
  <c r="AAA33" i="4"/>
  <c r="AAB33" i="4" s="1"/>
  <c r="ZZ34" i="4"/>
  <c r="AAM33" i="4"/>
  <c r="AAN33" i="4" s="1"/>
  <c r="AAL34" i="4"/>
  <c r="ZN34" i="4"/>
  <c r="ZO33" i="4"/>
  <c r="ZP33" i="4" s="1"/>
  <c r="ZU34" i="4"/>
  <c r="ZV34" i="4" s="1"/>
  <c r="ZT35" i="4"/>
  <c r="AAF33" i="4"/>
  <c r="AAG32" i="4"/>
  <c r="AAH32" i="4" s="1"/>
  <c r="AAS33" i="4" l="1"/>
  <c r="AAT33" i="4" s="1"/>
  <c r="AAR34" i="4"/>
  <c r="AAF34" i="4"/>
  <c r="AAG33" i="4"/>
  <c r="AAH33" i="4" s="1"/>
  <c r="ZU35" i="4"/>
  <c r="ZV35" i="4" s="1"/>
  <c r="ZT36" i="4"/>
  <c r="AAA34" i="4"/>
  <c r="AAB34" i="4" s="1"/>
  <c r="ZZ35" i="4"/>
  <c r="ZO34" i="4"/>
  <c r="ZP34" i="4" s="1"/>
  <c r="ZN35" i="4"/>
  <c r="AAM34" i="4"/>
  <c r="AAN34" i="4" s="1"/>
  <c r="AAL35" i="4"/>
  <c r="AAS34" i="4" l="1"/>
  <c r="AAT34" i="4" s="1"/>
  <c r="AAR35" i="4"/>
  <c r="AAA35" i="4"/>
  <c r="AAB35" i="4" s="1"/>
  <c r="ZZ36" i="4"/>
  <c r="AAM35" i="4"/>
  <c r="AAN35" i="4" s="1"/>
  <c r="AAL36" i="4"/>
  <c r="ZU36" i="4"/>
  <c r="ZV36" i="4" s="1"/>
  <c r="ZT37" i="4"/>
  <c r="ZO35" i="4"/>
  <c r="ZP35" i="4" s="1"/>
  <c r="ZN36" i="4"/>
  <c r="AAG34" i="4"/>
  <c r="AAH34" i="4" s="1"/>
  <c r="AAF35" i="4"/>
  <c r="AAR36" i="4" l="1"/>
  <c r="AAS35" i="4"/>
  <c r="AAT35" i="4" s="1"/>
  <c r="ZU37" i="4"/>
  <c r="ZV37" i="4" s="1"/>
  <c r="ZT38" i="4"/>
  <c r="AAF36" i="4"/>
  <c r="AAG35" i="4"/>
  <c r="AAH35" i="4" s="1"/>
  <c r="AAL37" i="4"/>
  <c r="AAM36" i="4"/>
  <c r="AAN36" i="4" s="1"/>
  <c r="ZN37" i="4"/>
  <c r="ZO36" i="4"/>
  <c r="ZP36" i="4" s="1"/>
  <c r="AAA36" i="4"/>
  <c r="AAB36" i="4" s="1"/>
  <c r="ZZ37" i="4"/>
  <c r="AAS36" i="4" l="1"/>
  <c r="AAT36" i="4" s="1"/>
  <c r="AAR37" i="4"/>
  <c r="ZO37" i="4"/>
  <c r="ZP37" i="4" s="1"/>
  <c r="ZN38" i="4"/>
  <c r="AAL38" i="4"/>
  <c r="AAM37" i="4"/>
  <c r="AAN37" i="4" s="1"/>
  <c r="AAF37" i="4"/>
  <c r="AAG36" i="4"/>
  <c r="AAH36" i="4" s="1"/>
  <c r="AAA37" i="4"/>
  <c r="AAB37" i="4" s="1"/>
  <c r="ZZ38" i="4"/>
  <c r="ZT39" i="4"/>
  <c r="ZU38" i="4"/>
  <c r="ZV38" i="4" s="1"/>
  <c r="V106" i="4"/>
  <c r="V105" i="4"/>
  <c r="V104" i="4"/>
  <c r="V103" i="4"/>
  <c r="V102" i="4"/>
  <c r="V101" i="4"/>
  <c r="V100" i="4"/>
  <c r="V99" i="4"/>
  <c r="V98" i="4"/>
  <c r="V97" i="4"/>
  <c r="V96" i="4"/>
  <c r="V95" i="4"/>
  <c r="V94" i="4"/>
  <c r="V93" i="4"/>
  <c r="V92" i="4"/>
  <c r="V91" i="4"/>
  <c r="V90" i="4"/>
  <c r="V89" i="4"/>
  <c r="V88" i="4"/>
  <c r="V87" i="4"/>
  <c r="V86" i="4"/>
  <c r="V85" i="4"/>
  <c r="V84" i="4"/>
  <c r="V83" i="4"/>
  <c r="AAS37" i="4" l="1"/>
  <c r="AAT37" i="4" s="1"/>
  <c r="AAR38" i="4"/>
  <c r="ZZ39" i="4"/>
  <c r="AAA38" i="4"/>
  <c r="AAB38" i="4" s="1"/>
  <c r="AAG37" i="4"/>
  <c r="AAH37" i="4" s="1"/>
  <c r="AAF38" i="4"/>
  <c r="AAL39" i="4"/>
  <c r="AAM38" i="4"/>
  <c r="AAN38" i="4" s="1"/>
  <c r="ZO38" i="4"/>
  <c r="ZP38" i="4" s="1"/>
  <c r="ZN39" i="4"/>
  <c r="ZT40" i="4"/>
  <c r="ZU39" i="4"/>
  <c r="ZV39" i="4" s="1"/>
  <c r="AAR39" i="4" l="1"/>
  <c r="AAS38" i="4"/>
  <c r="AAT38" i="4" s="1"/>
  <c r="ZN40" i="4"/>
  <c r="ZO39" i="4"/>
  <c r="ZP39" i="4" s="1"/>
  <c r="AAF39" i="4"/>
  <c r="AAG38" i="4"/>
  <c r="AAH38" i="4" s="1"/>
  <c r="ZT41" i="4"/>
  <c r="ZU40" i="4"/>
  <c r="ZV40" i="4" s="1"/>
  <c r="AAL40" i="4"/>
  <c r="AAM39" i="4"/>
  <c r="AAN39" i="4" s="1"/>
  <c r="ZZ40" i="4"/>
  <c r="AAA39" i="4"/>
  <c r="AAB39" i="4" s="1"/>
  <c r="AAS39" i="4" l="1"/>
  <c r="AAT39" i="4" s="1"/>
  <c r="AAR40" i="4"/>
  <c r="AAM40" i="4"/>
  <c r="AAN40" i="4" s="1"/>
  <c r="AAL41" i="4"/>
  <c r="ZU41" i="4"/>
  <c r="ZV41" i="4" s="1"/>
  <c r="ZT42" i="4"/>
  <c r="AAA40" i="4"/>
  <c r="AAB40" i="4" s="1"/>
  <c r="ZZ41" i="4"/>
  <c r="AAF40" i="4"/>
  <c r="AAG39" i="4"/>
  <c r="AAH39" i="4" s="1"/>
  <c r="ZN41" i="4"/>
  <c r="ZO40" i="4"/>
  <c r="ZP40" i="4" s="1"/>
  <c r="AAR41" i="4" l="1"/>
  <c r="AAS40" i="4"/>
  <c r="AAT40" i="4" s="1"/>
  <c r="ZU42" i="4"/>
  <c r="ZV42" i="4" s="1"/>
  <c r="ZT43" i="4"/>
  <c r="AAF41" i="4"/>
  <c r="AAG40" i="4"/>
  <c r="AAH40" i="4" s="1"/>
  <c r="AAA41" i="4"/>
  <c r="AAB41" i="4" s="1"/>
  <c r="ZZ42" i="4"/>
  <c r="ZN42" i="4"/>
  <c r="ZO41" i="4"/>
  <c r="ZP41" i="4" s="1"/>
  <c r="AAM41" i="4"/>
  <c r="AAN41" i="4" s="1"/>
  <c r="AAL42" i="4"/>
  <c r="AAR42" i="4" l="1"/>
  <c r="AAS41" i="4"/>
  <c r="AAT41" i="4" s="1"/>
  <c r="ZN43" i="4"/>
  <c r="ZO42" i="4"/>
  <c r="ZP42" i="4" s="1"/>
  <c r="AAA42" i="4"/>
  <c r="AAB42" i="4" s="1"/>
  <c r="ZZ43" i="4"/>
  <c r="AAM42" i="4"/>
  <c r="AAN42" i="4" s="1"/>
  <c r="AAL43" i="4"/>
  <c r="AAG41" i="4"/>
  <c r="AAH41" i="4" s="1"/>
  <c r="AAF42" i="4"/>
  <c r="ZU43" i="4"/>
  <c r="ZV43" i="4" s="1"/>
  <c r="ZT44" i="4"/>
  <c r="T28" i="11"/>
  <c r="T27" i="11"/>
  <c r="T26" i="11"/>
  <c r="T24" i="11"/>
  <c r="T23" i="11"/>
  <c r="T22" i="11"/>
  <c r="T20" i="11"/>
  <c r="T19" i="11"/>
  <c r="T18" i="11"/>
  <c r="T16" i="11"/>
  <c r="T15" i="11"/>
  <c r="T14" i="11"/>
  <c r="U17" i="11"/>
  <c r="U18" i="11"/>
  <c r="U19" i="11"/>
  <c r="U21" i="11"/>
  <c r="U23" i="11"/>
  <c r="U24" i="11"/>
  <c r="U25" i="11"/>
  <c r="U26" i="11"/>
  <c r="U27" i="11"/>
  <c r="U28" i="11"/>
  <c r="U22" i="11"/>
  <c r="U20" i="11"/>
  <c r="U16" i="11"/>
  <c r="U15" i="11"/>
  <c r="U14" i="11"/>
  <c r="U13" i="11"/>
  <c r="E13" i="11" s="1"/>
  <c r="AAR43" i="4" l="1"/>
  <c r="AAS42" i="4"/>
  <c r="AAT42" i="4" s="1"/>
  <c r="AAM43" i="4"/>
  <c r="AAN43" i="4" s="1"/>
  <c r="AAL44" i="4"/>
  <c r="ZU44" i="4"/>
  <c r="ZV44" i="4" s="1"/>
  <c r="ZT45" i="4"/>
  <c r="AAA43" i="4"/>
  <c r="AAB43" i="4" s="1"/>
  <c r="ZZ44" i="4"/>
  <c r="ZO43" i="4"/>
  <c r="ZP43" i="4" s="1"/>
  <c r="ZN44" i="4"/>
  <c r="AAG42" i="4"/>
  <c r="AAH42" i="4" s="1"/>
  <c r="AAF43" i="4"/>
  <c r="V13" i="11"/>
  <c r="E25" i="11"/>
  <c r="V25" i="11"/>
  <c r="E21" i="11"/>
  <c r="V21" i="11"/>
  <c r="E17" i="11"/>
  <c r="V17" i="11"/>
  <c r="E14" i="11"/>
  <c r="E15" i="11"/>
  <c r="E23" i="11"/>
  <c r="E24" i="11"/>
  <c r="E22" i="11"/>
  <c r="E20" i="11"/>
  <c r="E16" i="11"/>
  <c r="E19" i="11"/>
  <c r="E26" i="11"/>
  <c r="E28" i="11"/>
  <c r="E27" i="11"/>
  <c r="E18" i="11"/>
  <c r="QT83" i="4"/>
  <c r="QT8" i="4"/>
  <c r="QU8" i="4" s="1"/>
  <c r="QT9" i="4"/>
  <c r="QT10" i="4"/>
  <c r="QT11" i="4"/>
  <c r="QT12" i="4"/>
  <c r="QT13" i="4"/>
  <c r="QT14" i="4"/>
  <c r="QT15" i="4"/>
  <c r="QT16" i="4"/>
  <c r="QT17" i="4"/>
  <c r="QT18" i="4"/>
  <c r="QT19" i="4"/>
  <c r="QT20" i="4"/>
  <c r="QT21" i="4"/>
  <c r="QT22" i="4"/>
  <c r="QT23" i="4"/>
  <c r="QT24" i="4"/>
  <c r="QT25" i="4"/>
  <c r="QT26" i="4"/>
  <c r="QT27" i="4"/>
  <c r="QT28" i="4"/>
  <c r="QT29" i="4"/>
  <c r="QT30" i="4"/>
  <c r="QT31" i="4"/>
  <c r="QT32" i="4"/>
  <c r="QT33" i="4"/>
  <c r="QT34" i="4"/>
  <c r="QT35" i="4"/>
  <c r="QT36" i="4"/>
  <c r="QT37" i="4"/>
  <c r="QT38" i="4"/>
  <c r="QT39" i="4"/>
  <c r="QT40" i="4"/>
  <c r="QT41" i="4"/>
  <c r="QT42" i="4"/>
  <c r="QT43" i="4"/>
  <c r="QT44" i="4"/>
  <c r="QT45" i="4"/>
  <c r="QT46" i="4"/>
  <c r="QT47" i="4"/>
  <c r="QT48" i="4"/>
  <c r="QT49" i="4"/>
  <c r="QT50" i="4"/>
  <c r="QT51" i="4"/>
  <c r="QT52" i="4"/>
  <c r="QT53" i="4"/>
  <c r="QT54" i="4"/>
  <c r="QT55" i="4"/>
  <c r="QT56" i="4"/>
  <c r="QT57" i="4"/>
  <c r="QT58" i="4"/>
  <c r="QT59" i="4"/>
  <c r="QT60" i="4"/>
  <c r="QT61" i="4"/>
  <c r="QT62" i="4"/>
  <c r="QT63" i="4"/>
  <c r="QT64" i="4"/>
  <c r="QT65" i="4"/>
  <c r="QT66" i="4"/>
  <c r="QT67" i="4"/>
  <c r="QT68" i="4"/>
  <c r="QT69" i="4"/>
  <c r="QT70" i="4"/>
  <c r="QT71" i="4"/>
  <c r="QT72" i="4"/>
  <c r="QT73" i="4"/>
  <c r="QT74" i="4"/>
  <c r="QT75" i="4"/>
  <c r="QT76" i="4"/>
  <c r="QT77" i="4"/>
  <c r="QT78" i="4"/>
  <c r="QT79" i="4"/>
  <c r="QT80" i="4"/>
  <c r="QT81" i="4"/>
  <c r="QT82" i="4"/>
  <c r="MN8" i="4"/>
  <c r="MN9" i="4"/>
  <c r="MN10" i="4"/>
  <c r="MN11" i="4"/>
  <c r="MN12" i="4"/>
  <c r="MN13" i="4"/>
  <c r="MN14" i="4"/>
  <c r="MN15" i="4"/>
  <c r="MN16" i="4"/>
  <c r="MN17" i="4"/>
  <c r="MN18" i="4"/>
  <c r="MN19" i="4"/>
  <c r="MN20" i="4"/>
  <c r="MN21" i="4"/>
  <c r="MN22" i="4"/>
  <c r="MN23" i="4"/>
  <c r="MN24" i="4"/>
  <c r="MN25" i="4"/>
  <c r="MN26" i="4"/>
  <c r="MN27" i="4"/>
  <c r="MN28" i="4"/>
  <c r="MN29" i="4"/>
  <c r="MN30" i="4"/>
  <c r="MN31" i="4"/>
  <c r="MN32" i="4"/>
  <c r="MN33" i="4"/>
  <c r="MN34" i="4"/>
  <c r="MN35" i="4"/>
  <c r="MN36" i="4"/>
  <c r="MN37" i="4"/>
  <c r="MN38" i="4"/>
  <c r="MN39" i="4"/>
  <c r="MN40" i="4"/>
  <c r="MN41" i="4"/>
  <c r="MN42" i="4"/>
  <c r="MN43" i="4"/>
  <c r="MN44" i="4"/>
  <c r="MN45" i="4"/>
  <c r="MN46" i="4"/>
  <c r="MN47" i="4"/>
  <c r="MN48" i="4"/>
  <c r="MN49" i="4"/>
  <c r="MN50" i="4"/>
  <c r="MN51" i="4"/>
  <c r="MN52" i="4"/>
  <c r="MN53" i="4"/>
  <c r="MN54" i="4"/>
  <c r="MN55" i="4"/>
  <c r="MN56" i="4"/>
  <c r="MN57" i="4"/>
  <c r="MN58" i="4"/>
  <c r="MN59" i="4"/>
  <c r="MN60" i="4"/>
  <c r="MN61" i="4"/>
  <c r="MN62" i="4"/>
  <c r="MN63" i="4"/>
  <c r="MN64" i="4"/>
  <c r="MN65" i="4"/>
  <c r="MN66" i="4"/>
  <c r="MN67" i="4"/>
  <c r="MN68" i="4"/>
  <c r="MN69" i="4"/>
  <c r="MN70" i="4"/>
  <c r="MN71" i="4"/>
  <c r="MN72" i="4"/>
  <c r="MN73" i="4"/>
  <c r="MN74" i="4"/>
  <c r="MN75" i="4"/>
  <c r="MN76" i="4"/>
  <c r="MN77" i="4"/>
  <c r="MN78" i="4"/>
  <c r="MN79" i="4"/>
  <c r="MN80" i="4"/>
  <c r="MN81" i="4"/>
  <c r="MN82" i="4"/>
  <c r="MN83" i="4"/>
  <c r="MN7" i="4"/>
  <c r="IH83" i="4"/>
  <c r="IH8" i="4"/>
  <c r="IH9" i="4"/>
  <c r="IH10" i="4"/>
  <c r="IH11" i="4"/>
  <c r="IH12" i="4"/>
  <c r="IH13" i="4"/>
  <c r="IH14" i="4"/>
  <c r="IH15" i="4"/>
  <c r="IH16" i="4"/>
  <c r="IH17" i="4"/>
  <c r="IH18" i="4"/>
  <c r="IH19" i="4"/>
  <c r="IH20" i="4"/>
  <c r="IH21" i="4"/>
  <c r="IH22" i="4"/>
  <c r="IH23" i="4"/>
  <c r="IH24" i="4"/>
  <c r="IH25" i="4"/>
  <c r="IH26" i="4"/>
  <c r="IH27" i="4"/>
  <c r="IH28" i="4"/>
  <c r="IH29" i="4"/>
  <c r="IH30" i="4"/>
  <c r="IH31" i="4"/>
  <c r="IH32" i="4"/>
  <c r="IH33" i="4"/>
  <c r="IH34" i="4"/>
  <c r="IH35" i="4"/>
  <c r="IH36" i="4"/>
  <c r="IH37" i="4"/>
  <c r="IH38" i="4"/>
  <c r="IH39" i="4"/>
  <c r="IH40" i="4"/>
  <c r="IH41" i="4"/>
  <c r="IH42" i="4"/>
  <c r="IH43" i="4"/>
  <c r="IH44" i="4"/>
  <c r="IH45" i="4"/>
  <c r="IH46" i="4"/>
  <c r="IH47" i="4"/>
  <c r="IH48" i="4"/>
  <c r="IH49" i="4"/>
  <c r="IH50" i="4"/>
  <c r="IH51" i="4"/>
  <c r="IH52" i="4"/>
  <c r="IH53" i="4"/>
  <c r="IH54" i="4"/>
  <c r="IH55" i="4"/>
  <c r="IH56" i="4"/>
  <c r="IH57" i="4"/>
  <c r="IH58" i="4"/>
  <c r="IH59" i="4"/>
  <c r="IH60" i="4"/>
  <c r="IH61" i="4"/>
  <c r="IH62" i="4"/>
  <c r="IH63" i="4"/>
  <c r="IH64" i="4"/>
  <c r="IH65" i="4"/>
  <c r="IH66" i="4"/>
  <c r="IH67" i="4"/>
  <c r="IH68" i="4"/>
  <c r="IH69" i="4"/>
  <c r="IH70" i="4"/>
  <c r="IH71" i="4"/>
  <c r="IH72" i="4"/>
  <c r="IH73" i="4"/>
  <c r="IH74" i="4"/>
  <c r="IH75" i="4"/>
  <c r="IH76" i="4"/>
  <c r="IH77" i="4"/>
  <c r="IH78" i="4"/>
  <c r="IH79" i="4"/>
  <c r="IH80" i="4"/>
  <c r="IH81" i="4"/>
  <c r="IH82" i="4"/>
  <c r="EB8" i="4"/>
  <c r="EB9" i="4"/>
  <c r="EB10" i="4"/>
  <c r="EB11" i="4"/>
  <c r="EB12" i="4"/>
  <c r="EB13" i="4"/>
  <c r="EB14" i="4"/>
  <c r="EB15" i="4"/>
  <c r="EB16" i="4"/>
  <c r="EB17" i="4"/>
  <c r="EB18" i="4"/>
  <c r="EB19" i="4"/>
  <c r="EB20" i="4"/>
  <c r="EB21" i="4"/>
  <c r="EB22" i="4"/>
  <c r="EB23" i="4"/>
  <c r="EB24" i="4"/>
  <c r="EB25" i="4"/>
  <c r="EB26" i="4"/>
  <c r="EB27" i="4"/>
  <c r="EB28" i="4"/>
  <c r="EB29" i="4"/>
  <c r="EB30" i="4"/>
  <c r="EB31" i="4"/>
  <c r="EB32" i="4"/>
  <c r="EB33" i="4"/>
  <c r="EB34" i="4"/>
  <c r="EB35" i="4"/>
  <c r="EB36" i="4"/>
  <c r="EB37" i="4"/>
  <c r="EB38" i="4"/>
  <c r="EB39" i="4"/>
  <c r="EB40" i="4"/>
  <c r="EB41" i="4"/>
  <c r="EB42" i="4"/>
  <c r="EB43" i="4"/>
  <c r="EB44" i="4"/>
  <c r="EB45" i="4"/>
  <c r="EB46" i="4"/>
  <c r="EB47" i="4"/>
  <c r="EB48" i="4"/>
  <c r="EB49" i="4"/>
  <c r="EB50" i="4"/>
  <c r="EB51" i="4"/>
  <c r="EB52" i="4"/>
  <c r="EB53" i="4"/>
  <c r="EB54" i="4"/>
  <c r="EB55" i="4"/>
  <c r="EB56" i="4"/>
  <c r="EB57" i="4"/>
  <c r="EB58" i="4"/>
  <c r="EB59" i="4"/>
  <c r="EB60" i="4"/>
  <c r="EB61" i="4"/>
  <c r="EB62" i="4"/>
  <c r="EB63" i="4"/>
  <c r="EB64" i="4"/>
  <c r="EB65" i="4"/>
  <c r="EB66" i="4"/>
  <c r="EB67" i="4"/>
  <c r="EB68" i="4"/>
  <c r="EB69" i="4"/>
  <c r="EB70" i="4"/>
  <c r="EB71" i="4"/>
  <c r="EB72" i="4"/>
  <c r="EB73" i="4"/>
  <c r="EB74" i="4"/>
  <c r="EB75" i="4"/>
  <c r="EB76" i="4"/>
  <c r="EB77" i="4"/>
  <c r="EB78" i="4"/>
  <c r="EB79" i="4"/>
  <c r="EB80" i="4"/>
  <c r="EB81" i="4"/>
  <c r="EB82" i="4"/>
  <c r="EB83"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9" i="4"/>
  <c r="V10" i="4"/>
  <c r="V11" i="4"/>
  <c r="V12" i="4"/>
  <c r="V13" i="4"/>
  <c r="V14" i="4"/>
  <c r="V15" i="4"/>
  <c r="V16" i="4"/>
  <c r="V17" i="4"/>
  <c r="V18" i="4"/>
  <c r="V19" i="4"/>
  <c r="V20" i="4"/>
  <c r="V21" i="4"/>
  <c r="V22" i="4"/>
  <c r="V23" i="4"/>
  <c r="V24" i="4"/>
  <c r="V25" i="4"/>
  <c r="V26" i="4"/>
  <c r="V27" i="4"/>
  <c r="V28" i="4"/>
  <c r="V29" i="4"/>
  <c r="V30" i="4"/>
  <c r="V31" i="4"/>
  <c r="V32" i="4"/>
  <c r="V33" i="4"/>
  <c r="V34" i="4"/>
  <c r="AAR44" i="4" l="1"/>
  <c r="AAS43" i="4"/>
  <c r="AAT43" i="4" s="1"/>
  <c r="ZO44" i="4"/>
  <c r="ZP44" i="4" s="1"/>
  <c r="ZN45" i="4"/>
  <c r="AAA44" i="4"/>
  <c r="AAB44" i="4" s="1"/>
  <c r="ZZ45" i="4"/>
  <c r="ZU45" i="4"/>
  <c r="ZV45" i="4" s="1"/>
  <c r="ZT46" i="4"/>
  <c r="AAF44" i="4"/>
  <c r="AAG43" i="4"/>
  <c r="AAH43" i="4" s="1"/>
  <c r="AAM44" i="4"/>
  <c r="AAN44" i="4" s="1"/>
  <c r="AAL45" i="4"/>
  <c r="X11" i="11"/>
  <c r="E1" i="13" s="1"/>
  <c r="AD14" i="11"/>
  <c r="AG14" i="11"/>
  <c r="AG13" i="11"/>
  <c r="AH16" i="11"/>
  <c r="Z13" i="11"/>
  <c r="E48" i="13" s="1"/>
  <c r="AJ16" i="11"/>
  <c r="AE14" i="11"/>
  <c r="AO14" i="11" s="1"/>
  <c r="G93" i="13" s="1"/>
  <c r="AI13" i="11"/>
  <c r="AH14" i="11"/>
  <c r="AD13" i="11"/>
  <c r="Y13" i="11"/>
  <c r="AC14" i="11"/>
  <c r="Z14" i="11"/>
  <c r="E91" i="13" s="1"/>
  <c r="AF14" i="11"/>
  <c r="AP14" i="11" s="1"/>
  <c r="H93" i="13" s="1"/>
  <c r="AA14" i="11"/>
  <c r="AA13" i="11"/>
  <c r="Z16" i="11"/>
  <c r="AC13" i="11"/>
  <c r="AH13" i="11"/>
  <c r="AC15" i="11"/>
  <c r="AB15" i="11"/>
  <c r="AD16" i="11"/>
  <c r="AN16" i="11" s="1"/>
  <c r="H178" i="13" s="1"/>
  <c r="H218" i="13" s="1"/>
  <c r="AF15" i="11"/>
  <c r="AP15" i="11" s="1"/>
  <c r="H136" i="13" s="1"/>
  <c r="Y14" i="11"/>
  <c r="AH15" i="11"/>
  <c r="AA15" i="11"/>
  <c r="AF13" i="11"/>
  <c r="AP13" i="11" s="1"/>
  <c r="Z15" i="11"/>
  <c r="E134" i="13" s="1"/>
  <c r="AB16" i="11"/>
  <c r="Y16" i="11"/>
  <c r="AD15" i="11"/>
  <c r="AE16" i="11"/>
  <c r="AO16" i="11" s="1"/>
  <c r="Y15" i="11"/>
  <c r="AA16" i="11"/>
  <c r="AI15" i="11"/>
  <c r="AF16" i="11"/>
  <c r="AP16" i="11" s="1"/>
  <c r="H179" i="13" s="1"/>
  <c r="H219" i="13" s="1"/>
  <c r="AI16" i="11"/>
  <c r="AJ13" i="11"/>
  <c r="AC16" i="11"/>
  <c r="AJ14" i="11"/>
  <c r="AE13" i="11"/>
  <c r="AO13" i="11" s="1"/>
  <c r="AE15" i="11"/>
  <c r="AO15" i="11" s="1"/>
  <c r="G136" i="13" s="1"/>
  <c r="AJ15" i="11"/>
  <c r="AB13" i="11"/>
  <c r="AG15" i="11"/>
  <c r="AB14" i="11"/>
  <c r="AG16" i="11"/>
  <c r="AI14" i="11"/>
  <c r="W8" i="4"/>
  <c r="E217" i="13" l="1"/>
  <c r="E177" i="13"/>
  <c r="AAR45" i="4"/>
  <c r="AAS44" i="4"/>
  <c r="AAT44" i="4" s="1"/>
  <c r="AAL46" i="4"/>
  <c r="AAM45" i="4"/>
  <c r="AAN45" i="4" s="1"/>
  <c r="AAA45" i="4"/>
  <c r="AAB45" i="4" s="1"/>
  <c r="ZZ46" i="4"/>
  <c r="ZT47" i="4"/>
  <c r="ZU46" i="4"/>
  <c r="ZV46" i="4" s="1"/>
  <c r="ZO45" i="4"/>
  <c r="ZP45" i="4" s="1"/>
  <c r="ZN46" i="4"/>
  <c r="AAF45" i="4"/>
  <c r="AAG44" i="4"/>
  <c r="AAH44" i="4" s="1"/>
  <c r="W9" i="4"/>
  <c r="W10" i="4" s="1"/>
  <c r="W11" i="4" s="1"/>
  <c r="X8" i="4"/>
  <c r="Y8" i="4" s="1"/>
  <c r="AN14" i="11"/>
  <c r="H92" i="13" s="1"/>
  <c r="AK14" i="11"/>
  <c r="G91" i="13" s="1"/>
  <c r="AM15" i="11"/>
  <c r="G135" i="13" s="1"/>
  <c r="AM14" i="11"/>
  <c r="G92" i="13" s="1"/>
  <c r="AK15" i="11"/>
  <c r="G134" i="13" s="1"/>
  <c r="AK13" i="11"/>
  <c r="AL16" i="11"/>
  <c r="H177" i="13" s="1"/>
  <c r="H217" i="13" s="1"/>
  <c r="AL14" i="11"/>
  <c r="H91" i="13" s="1"/>
  <c r="AN13" i="11"/>
  <c r="AK16" i="11"/>
  <c r="AM13" i="11"/>
  <c r="AM16" i="11"/>
  <c r="AN15" i="11"/>
  <c r="H135" i="13" s="1"/>
  <c r="AL15" i="11"/>
  <c r="H134" i="13" s="1"/>
  <c r="AL13" i="11"/>
  <c r="RC6" i="4"/>
  <c r="RD6" i="4"/>
  <c r="RE6" i="4"/>
  <c r="RG6" i="4"/>
  <c r="RH6" i="4"/>
  <c r="RI6" i="4"/>
  <c r="RK6" i="4"/>
  <c r="RL6" i="4"/>
  <c r="RM6" i="4"/>
  <c r="RO6" i="4"/>
  <c r="RP6" i="4"/>
  <c r="RQ6" i="4"/>
  <c r="RS6" i="4"/>
  <c r="RT6" i="4"/>
  <c r="RU6" i="4"/>
  <c r="RW6" i="4"/>
  <c r="RX6" i="4"/>
  <c r="RY6" i="4"/>
  <c r="SA6" i="4"/>
  <c r="SB6" i="4"/>
  <c r="SC6" i="4"/>
  <c r="SE6" i="4"/>
  <c r="SF6" i="4"/>
  <c r="SG6" i="4"/>
  <c r="SI6" i="4"/>
  <c r="SJ6" i="4"/>
  <c r="SK6" i="4"/>
  <c r="SM6" i="4"/>
  <c r="SN6" i="4"/>
  <c r="SO6" i="4"/>
  <c r="SQ6" i="4"/>
  <c r="SR6" i="4"/>
  <c r="SS6" i="4"/>
  <c r="SU6" i="4"/>
  <c r="SV6" i="4"/>
  <c r="SW6" i="4"/>
  <c r="SY6" i="4"/>
  <c r="SZ6" i="4"/>
  <c r="TA6" i="4"/>
  <c r="TC6" i="4"/>
  <c r="TD6" i="4"/>
  <c r="TE6" i="4"/>
  <c r="TG6" i="4"/>
  <c r="TH6" i="4"/>
  <c r="TI6" i="4"/>
  <c r="TK6" i="4"/>
  <c r="TL6" i="4"/>
  <c r="TM6" i="4"/>
  <c r="TO6" i="4"/>
  <c r="TP6" i="4"/>
  <c r="TQ6" i="4"/>
  <c r="TS6" i="4"/>
  <c r="TT6" i="4"/>
  <c r="TU6" i="4"/>
  <c r="TW6" i="4"/>
  <c r="TX6" i="4"/>
  <c r="TY6" i="4"/>
  <c r="UA6" i="4"/>
  <c r="UB6" i="4"/>
  <c r="UC6" i="4"/>
  <c r="UD6" i="4"/>
  <c r="MW6" i="4"/>
  <c r="MX6" i="4"/>
  <c r="MY6" i="4"/>
  <c r="NA6" i="4"/>
  <c r="NB6" i="4"/>
  <c r="NC6" i="4"/>
  <c r="NE6" i="4"/>
  <c r="NF6" i="4"/>
  <c r="NG6" i="4"/>
  <c r="NI6" i="4"/>
  <c r="NJ6" i="4"/>
  <c r="NK6" i="4"/>
  <c r="NM6" i="4"/>
  <c r="NN6" i="4"/>
  <c r="NO6" i="4"/>
  <c r="NQ6" i="4"/>
  <c r="NR6" i="4"/>
  <c r="NS6" i="4"/>
  <c r="NU6" i="4"/>
  <c r="NV6" i="4"/>
  <c r="NW6" i="4"/>
  <c r="NY6" i="4"/>
  <c r="NZ6" i="4"/>
  <c r="OA6" i="4"/>
  <c r="OC6" i="4"/>
  <c r="OD6" i="4"/>
  <c r="OE6" i="4"/>
  <c r="OG6" i="4"/>
  <c r="OH6" i="4"/>
  <c r="OI6" i="4"/>
  <c r="OK6" i="4"/>
  <c r="OL6" i="4"/>
  <c r="OM6" i="4"/>
  <c r="OO6" i="4"/>
  <c r="OP6" i="4"/>
  <c r="OQ6" i="4"/>
  <c r="OS6" i="4"/>
  <c r="OT6" i="4"/>
  <c r="OU6" i="4"/>
  <c r="OW6" i="4"/>
  <c r="OX6" i="4"/>
  <c r="OY6" i="4"/>
  <c r="PA6" i="4"/>
  <c r="PB6" i="4"/>
  <c r="PC6" i="4"/>
  <c r="PE6" i="4"/>
  <c r="PF6" i="4"/>
  <c r="PG6" i="4"/>
  <c r="PI6" i="4"/>
  <c r="PJ6" i="4"/>
  <c r="PK6" i="4"/>
  <c r="PM6" i="4"/>
  <c r="PN6" i="4"/>
  <c r="PO6" i="4"/>
  <c r="PQ6" i="4"/>
  <c r="PR6" i="4"/>
  <c r="PS6" i="4"/>
  <c r="PU6" i="4"/>
  <c r="PV6" i="4"/>
  <c r="PW6" i="4"/>
  <c r="PX6" i="4"/>
  <c r="IQ6" i="4"/>
  <c r="IR6" i="4"/>
  <c r="IS6" i="4"/>
  <c r="IU6" i="4"/>
  <c r="IV6" i="4"/>
  <c r="IW6" i="4"/>
  <c r="IY6" i="4"/>
  <c r="IZ6" i="4"/>
  <c r="JA6" i="4"/>
  <c r="JC6" i="4"/>
  <c r="JD6" i="4"/>
  <c r="JE6" i="4"/>
  <c r="JG6" i="4"/>
  <c r="JH6" i="4"/>
  <c r="JI6" i="4"/>
  <c r="JK6" i="4"/>
  <c r="JL6" i="4"/>
  <c r="JM6" i="4"/>
  <c r="JO6" i="4"/>
  <c r="JP6" i="4"/>
  <c r="JQ6" i="4"/>
  <c r="JS6" i="4"/>
  <c r="JT6" i="4"/>
  <c r="JU6" i="4"/>
  <c r="JW6" i="4"/>
  <c r="JX6" i="4"/>
  <c r="JY6" i="4"/>
  <c r="KA6" i="4"/>
  <c r="KB6" i="4"/>
  <c r="KC6" i="4"/>
  <c r="KE6" i="4"/>
  <c r="KF6" i="4"/>
  <c r="KG6" i="4"/>
  <c r="KI6" i="4"/>
  <c r="KJ6" i="4"/>
  <c r="KK6" i="4"/>
  <c r="KM6" i="4"/>
  <c r="KN6" i="4"/>
  <c r="KO6" i="4"/>
  <c r="KQ6" i="4"/>
  <c r="KR6" i="4"/>
  <c r="KS6" i="4"/>
  <c r="KU6" i="4"/>
  <c r="KV6" i="4"/>
  <c r="KW6" i="4"/>
  <c r="KY6" i="4"/>
  <c r="KZ6" i="4"/>
  <c r="LA6" i="4"/>
  <c r="LC6" i="4"/>
  <c r="LD6" i="4"/>
  <c r="LE6" i="4"/>
  <c r="LG6" i="4"/>
  <c r="LH6" i="4"/>
  <c r="LI6" i="4"/>
  <c r="LK6" i="4"/>
  <c r="LL6" i="4"/>
  <c r="LM6" i="4"/>
  <c r="LO6" i="4"/>
  <c r="LP6" i="4"/>
  <c r="LQ6" i="4"/>
  <c r="LR6" i="4"/>
  <c r="EK6" i="4"/>
  <c r="VI6" i="4" s="1"/>
  <c r="EL6" i="4"/>
  <c r="VJ6" i="4" s="1"/>
  <c r="EM6" i="4"/>
  <c r="VK6" i="4" s="1"/>
  <c r="EO6" i="4"/>
  <c r="VM6" i="4" s="1"/>
  <c r="EP6" i="4"/>
  <c r="VN6" i="4" s="1"/>
  <c r="EQ6" i="4"/>
  <c r="VO6" i="4" s="1"/>
  <c r="ES6" i="4"/>
  <c r="VQ6" i="4" s="1"/>
  <c r="ET6" i="4"/>
  <c r="VR6" i="4" s="1"/>
  <c r="EU6" i="4"/>
  <c r="VS6" i="4" s="1"/>
  <c r="EW6" i="4"/>
  <c r="VU6" i="4" s="1"/>
  <c r="EX6" i="4"/>
  <c r="VV6" i="4" s="1"/>
  <c r="EY6" i="4"/>
  <c r="VW6" i="4" s="1"/>
  <c r="FA6" i="4"/>
  <c r="VY6" i="4" s="1"/>
  <c r="FB6" i="4"/>
  <c r="VZ6" i="4" s="1"/>
  <c r="FC6" i="4"/>
  <c r="WA6" i="4" s="1"/>
  <c r="FE6" i="4"/>
  <c r="WC6" i="4" s="1"/>
  <c r="FF6" i="4"/>
  <c r="WD6" i="4" s="1"/>
  <c r="FG6" i="4"/>
  <c r="WE6" i="4" s="1"/>
  <c r="FI6" i="4"/>
  <c r="WG6" i="4" s="1"/>
  <c r="FJ6" i="4"/>
  <c r="WH6" i="4" s="1"/>
  <c r="FK6" i="4"/>
  <c r="WI6" i="4" s="1"/>
  <c r="FM6" i="4"/>
  <c r="WK6" i="4" s="1"/>
  <c r="FN6" i="4"/>
  <c r="WL6" i="4" s="1"/>
  <c r="FO6" i="4"/>
  <c r="WM6" i="4" s="1"/>
  <c r="FQ6" i="4"/>
  <c r="WO6" i="4" s="1"/>
  <c r="FR6" i="4"/>
  <c r="WP6" i="4" s="1"/>
  <c r="FS6" i="4"/>
  <c r="WQ6" i="4" s="1"/>
  <c r="FU6" i="4"/>
  <c r="WS6" i="4" s="1"/>
  <c r="FV6" i="4"/>
  <c r="WT6" i="4" s="1"/>
  <c r="FW6" i="4"/>
  <c r="WU6" i="4" s="1"/>
  <c r="FY6" i="4"/>
  <c r="WW6" i="4" s="1"/>
  <c r="FZ6" i="4"/>
  <c r="WX6" i="4" s="1"/>
  <c r="GA6" i="4"/>
  <c r="WY6" i="4" s="1"/>
  <c r="GC6" i="4"/>
  <c r="XA6" i="4" s="1"/>
  <c r="GD6" i="4"/>
  <c r="XB6" i="4" s="1"/>
  <c r="GE6" i="4"/>
  <c r="XC6" i="4" s="1"/>
  <c r="GG6" i="4"/>
  <c r="XE6" i="4" s="1"/>
  <c r="GH6" i="4"/>
  <c r="XF6" i="4" s="1"/>
  <c r="GI6" i="4"/>
  <c r="XG6" i="4" s="1"/>
  <c r="GK6" i="4"/>
  <c r="XI6" i="4" s="1"/>
  <c r="GL6" i="4"/>
  <c r="XJ6" i="4" s="1"/>
  <c r="GM6" i="4"/>
  <c r="XK6" i="4" s="1"/>
  <c r="GO6" i="4"/>
  <c r="XM6" i="4" s="1"/>
  <c r="GP6" i="4"/>
  <c r="XN6" i="4" s="1"/>
  <c r="GQ6" i="4"/>
  <c r="XO6" i="4" s="1"/>
  <c r="GS6" i="4"/>
  <c r="XQ6" i="4" s="1"/>
  <c r="GT6" i="4"/>
  <c r="XR6" i="4" s="1"/>
  <c r="GU6" i="4"/>
  <c r="XS6" i="4" s="1"/>
  <c r="GW6" i="4"/>
  <c r="XU6" i="4" s="1"/>
  <c r="GX6" i="4"/>
  <c r="XV6" i="4" s="1"/>
  <c r="GY6" i="4"/>
  <c r="XW6" i="4" s="1"/>
  <c r="HA6" i="4"/>
  <c r="XY6" i="4" s="1"/>
  <c r="HB6" i="4"/>
  <c r="XZ6" i="4" s="1"/>
  <c r="HC6" i="4"/>
  <c r="YA6" i="4" s="1"/>
  <c r="HE6" i="4"/>
  <c r="YC6" i="4" s="1"/>
  <c r="HF6" i="4"/>
  <c r="YD6" i="4" s="1"/>
  <c r="HG6" i="4"/>
  <c r="YE6" i="4" s="1"/>
  <c r="HI6" i="4"/>
  <c r="YG6" i="4" s="1"/>
  <c r="HJ6" i="4"/>
  <c r="YH6" i="4" s="1"/>
  <c r="HK6" i="4"/>
  <c r="YI6" i="4" s="1"/>
  <c r="HL6" i="4"/>
  <c r="YJ6" i="4" s="1"/>
  <c r="MO7" i="4"/>
  <c r="MP7" i="4" s="1"/>
  <c r="II7" i="4"/>
  <c r="IJ7" i="4" s="1"/>
  <c r="HN5" i="4"/>
  <c r="LT5" i="4" s="1"/>
  <c r="PZ5" i="4" s="1"/>
  <c r="UF5" i="4" s="1"/>
  <c r="YL5" i="4" s="1"/>
  <c r="HO5" i="4"/>
  <c r="LU5" i="4" s="1"/>
  <c r="QA5" i="4" s="1"/>
  <c r="UG5" i="4" s="1"/>
  <c r="YM5" i="4" s="1"/>
  <c r="HP5" i="4"/>
  <c r="LV5" i="4" s="1"/>
  <c r="QB5" i="4" s="1"/>
  <c r="UH5" i="4" s="1"/>
  <c r="YN5" i="4" s="1"/>
  <c r="HQ5" i="4"/>
  <c r="LW5" i="4" s="1"/>
  <c r="QC5" i="4" s="1"/>
  <c r="UI5" i="4" s="1"/>
  <c r="YO5" i="4" s="1"/>
  <c r="HR5" i="4"/>
  <c r="LX5" i="4" s="1"/>
  <c r="QD5" i="4" s="1"/>
  <c r="UJ5" i="4" s="1"/>
  <c r="YP5" i="4" s="1"/>
  <c r="HS5" i="4"/>
  <c r="LY5" i="4" s="1"/>
  <c r="QE5" i="4" s="1"/>
  <c r="UK5" i="4" s="1"/>
  <c r="YQ5" i="4" s="1"/>
  <c r="HT5" i="4"/>
  <c r="LZ5" i="4" s="1"/>
  <c r="QF5" i="4" s="1"/>
  <c r="UL5" i="4" s="1"/>
  <c r="YR5" i="4" s="1"/>
  <c r="HU5" i="4"/>
  <c r="MA5" i="4" s="1"/>
  <c r="QG5" i="4" s="1"/>
  <c r="UM5" i="4" s="1"/>
  <c r="YS5" i="4" s="1"/>
  <c r="HV5" i="4"/>
  <c r="MB5" i="4" s="1"/>
  <c r="QH5" i="4" s="1"/>
  <c r="UN5" i="4" s="1"/>
  <c r="YT5" i="4" s="1"/>
  <c r="HW5" i="4"/>
  <c r="MC5" i="4" s="1"/>
  <c r="QI5" i="4" s="1"/>
  <c r="UO5" i="4" s="1"/>
  <c r="YU5" i="4" s="1"/>
  <c r="HX5" i="4"/>
  <c r="MD5" i="4" s="1"/>
  <c r="QJ5" i="4" s="1"/>
  <c r="UP5" i="4" s="1"/>
  <c r="YV5" i="4" s="1"/>
  <c r="HY5" i="4"/>
  <c r="ME5" i="4" s="1"/>
  <c r="QK5" i="4" s="1"/>
  <c r="UQ5" i="4" s="1"/>
  <c r="YW5" i="4" s="1"/>
  <c r="HZ5" i="4"/>
  <c r="MF5" i="4" s="1"/>
  <c r="QL5" i="4" s="1"/>
  <c r="UR5" i="4" s="1"/>
  <c r="YX5" i="4" s="1"/>
  <c r="IA5" i="4"/>
  <c r="MG5" i="4" s="1"/>
  <c r="QM5" i="4" s="1"/>
  <c r="US5" i="4" s="1"/>
  <c r="YY5" i="4" s="1"/>
  <c r="IB5" i="4"/>
  <c r="MH5" i="4" s="1"/>
  <c r="QN5" i="4" s="1"/>
  <c r="UT5" i="4" s="1"/>
  <c r="YZ5" i="4" s="1"/>
  <c r="IC5" i="4"/>
  <c r="MI5" i="4" s="1"/>
  <c r="QO5" i="4" s="1"/>
  <c r="UU5" i="4" s="1"/>
  <c r="ZA5" i="4" s="1"/>
  <c r="ID5" i="4"/>
  <c r="MJ5" i="4" s="1"/>
  <c r="QP5" i="4" s="1"/>
  <c r="UV5" i="4" s="1"/>
  <c r="ZB5" i="4" s="1"/>
  <c r="IE5" i="4"/>
  <c r="MK5" i="4" s="1"/>
  <c r="QQ5" i="4" s="1"/>
  <c r="UW5" i="4" s="1"/>
  <c r="ZC5" i="4" s="1"/>
  <c r="IF5" i="4"/>
  <c r="ML5" i="4" s="1"/>
  <c r="QR5" i="4" s="1"/>
  <c r="UX5" i="4" s="1"/>
  <c r="ZD5" i="4" s="1"/>
  <c r="IG5" i="4"/>
  <c r="MM5" i="4" s="1"/>
  <c r="QS5" i="4" s="1"/>
  <c r="UY5" i="4" s="1"/>
  <c r="ZE5" i="4" s="1"/>
  <c r="EC7" i="4"/>
  <c r="ED7" i="4" s="1"/>
  <c r="EE7" i="4" s="1"/>
  <c r="DJ6" i="4"/>
  <c r="AD6" i="10" s="1"/>
  <c r="DK6" i="4"/>
  <c r="AE6" i="10" s="1"/>
  <c r="DL6" i="4"/>
  <c r="AF6" i="10" s="1"/>
  <c r="OR6" i="4"/>
  <c r="GN6" i="4"/>
  <c r="XL6" i="4" s="1"/>
  <c r="DW6" i="4"/>
  <c r="AQ6" i="10" s="1"/>
  <c r="DZ6" i="4"/>
  <c r="AT6" i="10" s="1"/>
  <c r="EA6" i="4"/>
  <c r="AU6" i="10" s="1"/>
  <c r="MQ7" i="4" l="1"/>
  <c r="IK7" i="4"/>
  <c r="IN7" i="4" s="1"/>
  <c r="AAR46" i="4"/>
  <c r="AAS45" i="4"/>
  <c r="AAT45" i="4" s="1"/>
  <c r="ZU47" i="4"/>
  <c r="ZV47" i="4" s="1"/>
  <c r="ZT48" i="4"/>
  <c r="AAA46" i="4"/>
  <c r="AAB46" i="4" s="1"/>
  <c r="ZZ47" i="4"/>
  <c r="AAG45" i="4"/>
  <c r="AAH45" i="4" s="1"/>
  <c r="AAF46" i="4"/>
  <c r="ZO46" i="4"/>
  <c r="ZP46" i="4" s="1"/>
  <c r="ZN47" i="4"/>
  <c r="AAL47" i="4"/>
  <c r="AAM46" i="4"/>
  <c r="AAN46" i="4" s="1"/>
  <c r="IL7" i="4"/>
  <c r="IO7" i="4" s="1"/>
  <c r="AE6" i="13"/>
  <c r="AP6" i="13"/>
  <c r="AD6" i="13"/>
  <c r="AT6" i="13"/>
  <c r="AS6" i="13"/>
  <c r="AC6" i="13"/>
  <c r="ER6" i="4"/>
  <c r="VP6" i="4" s="1"/>
  <c r="DM6" i="4"/>
  <c r="AG6" i="10" s="1"/>
  <c r="DX6" i="4"/>
  <c r="AR6" i="10" s="1"/>
  <c r="DV6" i="4"/>
  <c r="AP6" i="10" s="1"/>
  <c r="DN6" i="4"/>
  <c r="AH6" i="10" s="1"/>
  <c r="DU6" i="4"/>
  <c r="AO6" i="10" s="1"/>
  <c r="GF6" i="4"/>
  <c r="XD6" i="4" s="1"/>
  <c r="DT6" i="4"/>
  <c r="AN6" i="10" s="1"/>
  <c r="RF6" i="4"/>
  <c r="DI6" i="4"/>
  <c r="AC6" i="10" s="1"/>
  <c r="TR6" i="4"/>
  <c r="DY6" i="4"/>
  <c r="AS6" i="10" s="1"/>
  <c r="DH6" i="4"/>
  <c r="DS6" i="4"/>
  <c r="AM6" i="10" s="1"/>
  <c r="FX6" i="4"/>
  <c r="WV6" i="4" s="1"/>
  <c r="DR6" i="4"/>
  <c r="AL6" i="10" s="1"/>
  <c r="SL6" i="4"/>
  <c r="DQ6" i="4"/>
  <c r="AK6" i="10" s="1"/>
  <c r="SH6" i="4"/>
  <c r="DP6" i="4"/>
  <c r="AJ6" i="10" s="1"/>
  <c r="DO6" i="4"/>
  <c r="AI6" i="10" s="1"/>
  <c r="EZ6" i="4"/>
  <c r="VX6" i="4" s="1"/>
  <c r="RR6" i="4"/>
  <c r="RZ6" i="4"/>
  <c r="JF6" i="4"/>
  <c r="JN6" i="4"/>
  <c r="JV6" i="4"/>
  <c r="IC6" i="4"/>
  <c r="MI6" i="4" s="1"/>
  <c r="QO6" i="4" s="1"/>
  <c r="UU6" i="4" s="1"/>
  <c r="ZA6" i="4" s="1"/>
  <c r="FH6" i="4"/>
  <c r="WF6" i="4" s="1"/>
  <c r="KL6" i="4"/>
  <c r="HR6" i="4"/>
  <c r="LX6" i="4" s="1"/>
  <c r="QD6" i="4" s="1"/>
  <c r="UJ6" i="4" s="1"/>
  <c r="YP6" i="4" s="1"/>
  <c r="KT6" i="4"/>
  <c r="NL6" i="4"/>
  <c r="SX6" i="4"/>
  <c r="GV6" i="4"/>
  <c r="XT6" i="4" s="1"/>
  <c r="PH6" i="4"/>
  <c r="OZ6" i="4"/>
  <c r="NX6" i="4"/>
  <c r="MV6" i="4"/>
  <c r="FP6" i="4"/>
  <c r="WN6" i="4" s="1"/>
  <c r="LB6" i="4"/>
  <c r="PD6" i="4"/>
  <c r="OB6" i="4"/>
  <c r="NT6" i="4"/>
  <c r="TF6" i="4"/>
  <c r="TZ6" i="4"/>
  <c r="PT6" i="4"/>
  <c r="LN6" i="4"/>
  <c r="HH6" i="4"/>
  <c r="YF6" i="4" s="1"/>
  <c r="ST6" i="4"/>
  <c r="ON6" i="4"/>
  <c r="KH6" i="4"/>
  <c r="GB6" i="4"/>
  <c r="WZ6" i="4" s="1"/>
  <c r="RN6" i="4"/>
  <c r="NH6" i="4"/>
  <c r="JB6" i="4"/>
  <c r="EV6" i="4"/>
  <c r="VT6" i="4" s="1"/>
  <c r="TV6" i="4"/>
  <c r="PP6" i="4"/>
  <c r="LJ6" i="4"/>
  <c r="HD6" i="4"/>
  <c r="YB6" i="4" s="1"/>
  <c r="SP6" i="4"/>
  <c r="OJ6" i="4"/>
  <c r="KD6" i="4"/>
  <c r="RJ6" i="4"/>
  <c r="IX6" i="4"/>
  <c r="ND6" i="4"/>
  <c r="RB6" i="4"/>
  <c r="RB7" i="4" s="1"/>
  <c r="RC7" i="4" s="1"/>
  <c r="RD7" i="4" s="1"/>
  <c r="RE7" i="4" s="1"/>
  <c r="FT6" i="4"/>
  <c r="WR6" i="4" s="1"/>
  <c r="FL6" i="4"/>
  <c r="WJ6" i="4" s="1"/>
  <c r="FD6" i="4"/>
  <c r="WB6" i="4" s="1"/>
  <c r="TN6" i="4"/>
  <c r="GZ6" i="4"/>
  <c r="XX6" i="4" s="1"/>
  <c r="GR6" i="4"/>
  <c r="XP6" i="4" s="1"/>
  <c r="GJ6" i="4"/>
  <c r="XH6" i="4" s="1"/>
  <c r="LF6" i="4"/>
  <c r="KX6" i="4"/>
  <c r="KP6" i="4"/>
  <c r="JZ6" i="4"/>
  <c r="JR6" i="4"/>
  <c r="JJ6" i="4"/>
  <c r="IT6" i="4"/>
  <c r="PL6" i="4"/>
  <c r="OV6" i="4"/>
  <c r="OF6" i="4"/>
  <c r="NP6" i="4"/>
  <c r="MZ6" i="4"/>
  <c r="TJ6" i="4"/>
  <c r="TB6" i="4"/>
  <c r="SD6" i="4"/>
  <c r="RV6" i="4"/>
  <c r="EH7" i="4"/>
  <c r="EF7" i="4"/>
  <c r="EI7" i="4" s="1"/>
  <c r="MR7" i="4"/>
  <c r="MU7" i="4" s="1"/>
  <c r="II8" i="4"/>
  <c r="IJ8" i="4" s="1"/>
  <c r="IK8" i="4" s="1"/>
  <c r="MT7" i="4"/>
  <c r="MO8" i="4"/>
  <c r="MO9" i="4" s="1"/>
  <c r="EC8" i="4"/>
  <c r="IN8" i="4" l="1"/>
  <c r="AB6" i="10"/>
  <c r="HN6" i="4"/>
  <c r="LT6" i="4" s="1"/>
  <c r="PZ6" i="4" s="1"/>
  <c r="UF6" i="4" s="1"/>
  <c r="YL6" i="4" s="1"/>
  <c r="AAR47" i="4"/>
  <c r="AAS46" i="4"/>
  <c r="AAT46" i="4" s="1"/>
  <c r="ZZ48" i="4"/>
  <c r="AAA47" i="4"/>
  <c r="AAB47" i="4" s="1"/>
  <c r="AAL48" i="4"/>
  <c r="AAM47" i="4"/>
  <c r="AAN47" i="4" s="1"/>
  <c r="ZO47" i="4"/>
  <c r="ZP47" i="4" s="1"/>
  <c r="ZN48" i="4"/>
  <c r="ZU48" i="4"/>
  <c r="ZV48" i="4" s="1"/>
  <c r="ZT49" i="4"/>
  <c r="AAG46" i="4"/>
  <c r="AAH46" i="4" s="1"/>
  <c r="AAF47" i="4"/>
  <c r="HX6" i="4"/>
  <c r="MD6" i="4" s="1"/>
  <c r="QJ6" i="4" s="1"/>
  <c r="UP6" i="4" s="1"/>
  <c r="YV6" i="4" s="1"/>
  <c r="AK6" i="13"/>
  <c r="AQ6" i="13"/>
  <c r="HY6" i="4"/>
  <c r="ME6" i="4" s="1"/>
  <c r="QK6" i="4" s="1"/>
  <c r="UQ6" i="4" s="1"/>
  <c r="YW6" i="4" s="1"/>
  <c r="AL6" i="13"/>
  <c r="AG6" i="13"/>
  <c r="AM6" i="13"/>
  <c r="IA6" i="4"/>
  <c r="MG6" i="4" s="1"/>
  <c r="QM6" i="4" s="1"/>
  <c r="US6" i="4" s="1"/>
  <c r="YY6" i="4" s="1"/>
  <c r="AN6" i="13"/>
  <c r="AH6" i="13"/>
  <c r="AA6" i="13"/>
  <c r="AB6" i="13"/>
  <c r="AO6" i="13"/>
  <c r="AJ6" i="13"/>
  <c r="AI6" i="13"/>
  <c r="AR6" i="13"/>
  <c r="HS6" i="4"/>
  <c r="LY6" i="4" s="1"/>
  <c r="QE6" i="4" s="1"/>
  <c r="UK6" i="4" s="1"/>
  <c r="YQ6" i="4" s="1"/>
  <c r="AF6" i="13"/>
  <c r="HT6" i="4"/>
  <c r="LZ6" i="4" s="1"/>
  <c r="QF6" i="4" s="1"/>
  <c r="UL6" i="4" s="1"/>
  <c r="YR6" i="4" s="1"/>
  <c r="ID6" i="4"/>
  <c r="MJ6" i="4" s="1"/>
  <c r="QP6" i="4" s="1"/>
  <c r="UV6" i="4" s="1"/>
  <c r="ZB6" i="4" s="1"/>
  <c r="IB6" i="4"/>
  <c r="MH6" i="4" s="1"/>
  <c r="QN6" i="4" s="1"/>
  <c r="UT6" i="4" s="1"/>
  <c r="YZ6" i="4" s="1"/>
  <c r="HU6" i="4"/>
  <c r="MA6" i="4" s="1"/>
  <c r="QG6" i="4" s="1"/>
  <c r="UM6" i="4" s="1"/>
  <c r="YS6" i="4" s="1"/>
  <c r="IG6" i="4"/>
  <c r="MM6" i="4" s="1"/>
  <c r="QS6" i="4" s="1"/>
  <c r="UY6" i="4" s="1"/>
  <c r="ZE6" i="4" s="1"/>
  <c r="HP6" i="4"/>
  <c r="LV6" i="4" s="1"/>
  <c r="QB6" i="4" s="1"/>
  <c r="UH6" i="4" s="1"/>
  <c r="YN6" i="4" s="1"/>
  <c r="IF6" i="4"/>
  <c r="ML6" i="4" s="1"/>
  <c r="QR6" i="4" s="1"/>
  <c r="UX6" i="4" s="1"/>
  <c r="ZD6" i="4" s="1"/>
  <c r="HV6" i="4"/>
  <c r="MB6" i="4" s="1"/>
  <c r="QH6" i="4" s="1"/>
  <c r="UN6" i="4" s="1"/>
  <c r="YT6" i="4" s="1"/>
  <c r="HW6" i="4"/>
  <c r="MC6" i="4" s="1"/>
  <c r="QI6" i="4" s="1"/>
  <c r="UO6" i="4" s="1"/>
  <c r="YU6" i="4" s="1"/>
  <c r="HZ6" i="4"/>
  <c r="MF6" i="4" s="1"/>
  <c r="QL6" i="4" s="1"/>
  <c r="UR6" i="4" s="1"/>
  <c r="YX6" i="4" s="1"/>
  <c r="HO6" i="4"/>
  <c r="LU6" i="4" s="1"/>
  <c r="QA6" i="4" s="1"/>
  <c r="UG6" i="4" s="1"/>
  <c r="YM6" i="4" s="1"/>
  <c r="HQ6" i="4"/>
  <c r="LW6" i="4" s="1"/>
  <c r="QC6" i="4" s="1"/>
  <c r="UI6" i="4" s="1"/>
  <c r="YO6" i="4" s="1"/>
  <c r="IE6" i="4"/>
  <c r="MK6" i="4" s="1"/>
  <c r="QQ6" i="4" s="1"/>
  <c r="UW6" i="4" s="1"/>
  <c r="ZC6" i="4" s="1"/>
  <c r="IL8" i="4"/>
  <c r="IO8" i="4" s="1"/>
  <c r="II9" i="4"/>
  <c r="II10" i="4" s="1"/>
  <c r="MP8" i="4"/>
  <c r="QV8" i="4"/>
  <c r="QU9" i="4"/>
  <c r="MP9" i="4"/>
  <c r="MO10" i="4"/>
  <c r="EC9" i="4"/>
  <c r="ED8" i="4"/>
  <c r="EE8" i="4" s="1"/>
  <c r="Z8" i="4"/>
  <c r="MQ8" i="4" l="1"/>
  <c r="MT8" i="4" s="1"/>
  <c r="MQ9" i="4"/>
  <c r="AAS47" i="4"/>
  <c r="AAT47" i="4" s="1"/>
  <c r="AAR48" i="4"/>
  <c r="AAM48" i="4"/>
  <c r="AAN48" i="4" s="1"/>
  <c r="AAL49" i="4"/>
  <c r="AAF48" i="4"/>
  <c r="AAG47" i="4"/>
  <c r="AAH47" i="4" s="1"/>
  <c r="ZT50" i="4"/>
  <c r="ZU49" i="4"/>
  <c r="ZV49" i="4" s="1"/>
  <c r="ZO48" i="4"/>
  <c r="ZP48" i="4" s="1"/>
  <c r="ZN49" i="4"/>
  <c r="ZZ49" i="4"/>
  <c r="AAA48" i="4"/>
  <c r="AAB48" i="4" s="1"/>
  <c r="QW8" i="4"/>
  <c r="AC7" i="4"/>
  <c r="AB7" i="4"/>
  <c r="IJ9" i="4"/>
  <c r="EF8" i="4"/>
  <c r="X9" i="4"/>
  <c r="Y9" i="4" s="1"/>
  <c r="MR8" i="4"/>
  <c r="MU8" i="4" s="1"/>
  <c r="QX8" i="4"/>
  <c r="RA8" i="4" s="1"/>
  <c r="MR9" i="4"/>
  <c r="QU10" i="4"/>
  <c r="QV9" i="4"/>
  <c r="QW9" i="4" s="1"/>
  <c r="MO11" i="4"/>
  <c r="MP10" i="4"/>
  <c r="MQ10" i="4" s="1"/>
  <c r="MT9" i="4" s="1"/>
  <c r="II11" i="4"/>
  <c r="IJ10" i="4"/>
  <c r="IK10" i="4" s="1"/>
  <c r="EC10" i="4"/>
  <c r="ED9" i="4"/>
  <c r="EE9" i="4" s="1"/>
  <c r="IK9" i="4" l="1"/>
  <c r="IN9" i="4"/>
  <c r="AAR49" i="4"/>
  <c r="AAS48" i="4"/>
  <c r="AAT48" i="4" s="1"/>
  <c r="ZU50" i="4"/>
  <c r="ZV50" i="4" s="1"/>
  <c r="ZT51" i="4"/>
  <c r="ZZ50" i="4"/>
  <c r="AAA49" i="4"/>
  <c r="AAB49" i="4" s="1"/>
  <c r="AAG48" i="4"/>
  <c r="AAH48" i="4" s="1"/>
  <c r="AAF49" i="4"/>
  <c r="AAM49" i="4"/>
  <c r="AAN49" i="4" s="1"/>
  <c r="AAL50" i="4"/>
  <c r="ZN50" i="4"/>
  <c r="ZO49" i="4"/>
  <c r="ZP49" i="4" s="1"/>
  <c r="QZ8" i="4"/>
  <c r="RB8" i="4" s="1"/>
  <c r="IL9" i="4"/>
  <c r="Z9" i="4"/>
  <c r="X10" i="4"/>
  <c r="Y10" i="4" s="1"/>
  <c r="EF9" i="4"/>
  <c r="QX9" i="4"/>
  <c r="MR10" i="4"/>
  <c r="MU9" i="4" s="1"/>
  <c r="IL10" i="4"/>
  <c r="IO9" i="4" s="1"/>
  <c r="QU11" i="4"/>
  <c r="QV10" i="4"/>
  <c r="MO12" i="4"/>
  <c r="MP11" i="4"/>
  <c r="MQ11" i="4" s="1"/>
  <c r="II12" i="4"/>
  <c r="IJ11" i="4"/>
  <c r="ED10" i="4"/>
  <c r="EC11" i="4"/>
  <c r="W12" i="4"/>
  <c r="X11" i="4"/>
  <c r="Y11" i="4" s="1"/>
  <c r="MT10" i="4" l="1"/>
  <c r="EE10" i="4"/>
  <c r="IK11" i="4"/>
  <c r="AAS49" i="4"/>
  <c r="AAT49" i="4" s="1"/>
  <c r="AAR50" i="4"/>
  <c r="AAM50" i="4"/>
  <c r="AAN50" i="4" s="1"/>
  <c r="AAL51" i="4"/>
  <c r="AAG49" i="4"/>
  <c r="AAH49" i="4" s="1"/>
  <c r="AAF50" i="4"/>
  <c r="AAA50" i="4"/>
  <c r="AAB50" i="4" s="1"/>
  <c r="ZZ51" i="4"/>
  <c r="ZU51" i="4"/>
  <c r="ZV51" i="4" s="1"/>
  <c r="ZT52" i="4"/>
  <c r="ZO50" i="4"/>
  <c r="ZP50" i="4" s="1"/>
  <c r="ZN51" i="4"/>
  <c r="QW10" i="4"/>
  <c r="Z10" i="4"/>
  <c r="EF10" i="4"/>
  <c r="QX10" i="4"/>
  <c r="MR11" i="4"/>
  <c r="MU10" i="4" s="1"/>
  <c r="IL11" i="4"/>
  <c r="IO10" i="4" s="1"/>
  <c r="QV11" i="4"/>
  <c r="QU12" i="4"/>
  <c r="MP12" i="4"/>
  <c r="MO13" i="4"/>
  <c r="IJ12" i="4"/>
  <c r="IK12" i="4" s="1"/>
  <c r="II13" i="4"/>
  <c r="EC12" i="4"/>
  <c r="ED11" i="4"/>
  <c r="EE11" i="4" s="1"/>
  <c r="Z11" i="4"/>
  <c r="W13" i="4"/>
  <c r="X12" i="4"/>
  <c r="Y12" i="4" s="1"/>
  <c r="IN10" i="4" l="1"/>
  <c r="MQ12" i="4"/>
  <c r="AAS50" i="4"/>
  <c r="AAT50" i="4" s="1"/>
  <c r="AAR51" i="4"/>
  <c r="ZO51" i="4"/>
  <c r="ZP51" i="4" s="1"/>
  <c r="ZN52" i="4"/>
  <c r="AAM51" i="4"/>
  <c r="AAN51" i="4" s="1"/>
  <c r="AAL52" i="4"/>
  <c r="AAA51" i="4"/>
  <c r="AAB51" i="4" s="1"/>
  <c r="ZZ52" i="4"/>
  <c r="AAF51" i="4"/>
  <c r="AAG50" i="4"/>
  <c r="AAH50" i="4" s="1"/>
  <c r="ZU52" i="4"/>
  <c r="ZV52" i="4" s="1"/>
  <c r="ZT53" i="4"/>
  <c r="QW11" i="4"/>
  <c r="EF11" i="4"/>
  <c r="QX11" i="4"/>
  <c r="MR12" i="4"/>
  <c r="IL12" i="4"/>
  <c r="QV12" i="4"/>
  <c r="QU13" i="4"/>
  <c r="MO14" i="4"/>
  <c r="MP13" i="4"/>
  <c r="II14" i="4"/>
  <c r="IJ13" i="4"/>
  <c r="IK13" i="4" s="1"/>
  <c r="IN11" i="4" s="1"/>
  <c r="EC13" i="4"/>
  <c r="ED12" i="4"/>
  <c r="EE12" i="4" s="1"/>
  <c r="Z12" i="4"/>
  <c r="W14" i="4"/>
  <c r="X13" i="4"/>
  <c r="Y13" i="4" l="1"/>
  <c r="MQ13" i="4"/>
  <c r="MT11" i="4" s="1"/>
  <c r="AAS51" i="4"/>
  <c r="AAT51" i="4" s="1"/>
  <c r="AAR52" i="4"/>
  <c r="ZZ53" i="4"/>
  <c r="AAA52" i="4"/>
  <c r="AAB52" i="4" s="1"/>
  <c r="ZT54" i="4"/>
  <c r="ZU53" i="4"/>
  <c r="ZV53" i="4" s="1"/>
  <c r="AAM52" i="4"/>
  <c r="AAN52" i="4" s="1"/>
  <c r="AAL53" i="4"/>
  <c r="ZN53" i="4"/>
  <c r="ZO52" i="4"/>
  <c r="ZP52" i="4" s="1"/>
  <c r="AAF52" i="4"/>
  <c r="AAG51" i="4"/>
  <c r="AAH51" i="4" s="1"/>
  <c r="QW12" i="4"/>
  <c r="EF12" i="4"/>
  <c r="QX12" i="4"/>
  <c r="MR13" i="4"/>
  <c r="MU11" i="4" s="1"/>
  <c r="IL13" i="4"/>
  <c r="IO11" i="4" s="1"/>
  <c r="QU14" i="4"/>
  <c r="QV13" i="4"/>
  <c r="MO15" i="4"/>
  <c r="MP14" i="4"/>
  <c r="II15" i="4"/>
  <c r="IJ14" i="4"/>
  <c r="ED13" i="4"/>
  <c r="EE13" i="4" s="1"/>
  <c r="EC14" i="4"/>
  <c r="Z13" i="4"/>
  <c r="W15" i="4"/>
  <c r="X14" i="4"/>
  <c r="Y14" i="4" l="1"/>
  <c r="MQ14" i="4"/>
  <c r="MT12" i="4" s="1"/>
  <c r="IK14" i="4"/>
  <c r="IN12" i="4" s="1"/>
  <c r="AAS52" i="4"/>
  <c r="AAT52" i="4" s="1"/>
  <c r="AAR53" i="4"/>
  <c r="AAM53" i="4"/>
  <c r="AAN53" i="4" s="1"/>
  <c r="AAL54" i="4"/>
  <c r="ZU54" i="4"/>
  <c r="ZV54" i="4" s="1"/>
  <c r="ZT55" i="4"/>
  <c r="AAG52" i="4"/>
  <c r="AAH52" i="4" s="1"/>
  <c r="AAF53" i="4"/>
  <c r="ZN54" i="4"/>
  <c r="ZO53" i="4"/>
  <c r="ZP53" i="4" s="1"/>
  <c r="ZZ54" i="4"/>
  <c r="AAA53" i="4"/>
  <c r="AAB53" i="4" s="1"/>
  <c r="QW13" i="4"/>
  <c r="EF13" i="4"/>
  <c r="QX13" i="4"/>
  <c r="MR14" i="4"/>
  <c r="MU12" i="4" s="1"/>
  <c r="IL14" i="4"/>
  <c r="IO12" i="4" s="1"/>
  <c r="QU15" i="4"/>
  <c r="QV14" i="4"/>
  <c r="MP15" i="4"/>
  <c r="MO16" i="4"/>
  <c r="IJ15" i="4"/>
  <c r="II16" i="4"/>
  <c r="EC15" i="4"/>
  <c r="ED14" i="4"/>
  <c r="Z14" i="4"/>
  <c r="W16" i="4"/>
  <c r="X15" i="4"/>
  <c r="Y15" i="4" s="1"/>
  <c r="EE14" i="4" l="1"/>
  <c r="MQ15" i="4"/>
  <c r="IK15" i="4"/>
  <c r="IN13" i="4" s="1"/>
  <c r="AAS53" i="4"/>
  <c r="AAT53" i="4" s="1"/>
  <c r="AAR54" i="4"/>
  <c r="AAA54" i="4"/>
  <c r="AAB54" i="4" s="1"/>
  <c r="ZZ55" i="4"/>
  <c r="AAM54" i="4"/>
  <c r="AAN54" i="4" s="1"/>
  <c r="AAL55" i="4"/>
  <c r="AAF54" i="4"/>
  <c r="AAG53" i="4"/>
  <c r="AAH53" i="4" s="1"/>
  <c r="ZT56" i="4"/>
  <c r="ZU55" i="4"/>
  <c r="ZV55" i="4" s="1"/>
  <c r="ZN55" i="4"/>
  <c r="ZO54" i="4"/>
  <c r="ZP54" i="4" s="1"/>
  <c r="QW14" i="4"/>
  <c r="EF14" i="4"/>
  <c r="QX14" i="4"/>
  <c r="MR15" i="4"/>
  <c r="MU13" i="4" s="1"/>
  <c r="IL15" i="4"/>
  <c r="IO13" i="4" s="1"/>
  <c r="QV15" i="4"/>
  <c r="QU16" i="4"/>
  <c r="MO17" i="4"/>
  <c r="MP16" i="4"/>
  <c r="IJ16" i="4"/>
  <c r="II17" i="4"/>
  <c r="ED15" i="4"/>
  <c r="EE15" i="4" s="1"/>
  <c r="EC16" i="4"/>
  <c r="Z15" i="4"/>
  <c r="W17" i="4"/>
  <c r="X16" i="4"/>
  <c r="Y16" i="4" l="1"/>
  <c r="MQ16" i="4"/>
  <c r="IK16" i="4"/>
  <c r="IN14" i="4" s="1"/>
  <c r="AAR55" i="4"/>
  <c r="AAS54" i="4"/>
  <c r="AAT54" i="4" s="1"/>
  <c r="AAL56" i="4"/>
  <c r="AAM55" i="4"/>
  <c r="AAN55" i="4" s="1"/>
  <c r="AAA55" i="4"/>
  <c r="AAB55" i="4" s="1"/>
  <c r="ZZ56" i="4"/>
  <c r="AAG54" i="4"/>
  <c r="AAH54" i="4" s="1"/>
  <c r="AAF55" i="4"/>
  <c r="ZO55" i="4"/>
  <c r="ZP55" i="4" s="1"/>
  <c r="ZN56" i="4"/>
  <c r="ZU56" i="4"/>
  <c r="ZV56" i="4" s="1"/>
  <c r="ZT57" i="4"/>
  <c r="QW15" i="4"/>
  <c r="EF15" i="4"/>
  <c r="QX15" i="4"/>
  <c r="MR16" i="4"/>
  <c r="MU14" i="4" s="1"/>
  <c r="IL16" i="4"/>
  <c r="IO14" i="4" s="1"/>
  <c r="QV16" i="4"/>
  <c r="QW16" i="4" s="1"/>
  <c r="QU17" i="4"/>
  <c r="MO18" i="4"/>
  <c r="MP17" i="4"/>
  <c r="MQ17" i="4" s="1"/>
  <c r="II18" i="4"/>
  <c r="IJ17" i="4"/>
  <c r="IK17" i="4" s="1"/>
  <c r="EC17" i="4"/>
  <c r="ED16" i="4"/>
  <c r="EE16" i="4" s="1"/>
  <c r="Z16" i="4"/>
  <c r="W18" i="4"/>
  <c r="X17" i="4"/>
  <c r="EH8" i="4" l="1"/>
  <c r="Y17" i="4"/>
  <c r="AAR56" i="4"/>
  <c r="AAS55" i="4"/>
  <c r="AAT55" i="4" s="1"/>
  <c r="ZU57" i="4"/>
  <c r="ZV57" i="4" s="1"/>
  <c r="ZT58" i="4"/>
  <c r="AAG55" i="4"/>
  <c r="AAH55" i="4" s="1"/>
  <c r="AAF56" i="4"/>
  <c r="AAA56" i="4"/>
  <c r="AAB56" i="4" s="1"/>
  <c r="ZZ57" i="4"/>
  <c r="ZN57" i="4"/>
  <c r="ZO56" i="4"/>
  <c r="ZP56" i="4" s="1"/>
  <c r="AAM56" i="4"/>
  <c r="AAN56" i="4" s="1"/>
  <c r="AAL57" i="4"/>
  <c r="EF16" i="4"/>
  <c r="EI8" i="4" s="1"/>
  <c r="QX16" i="4"/>
  <c r="MR17" i="4"/>
  <c r="IL17" i="4"/>
  <c r="QU18" i="4"/>
  <c r="QV17" i="4"/>
  <c r="QW17" i="4" s="1"/>
  <c r="MO19" i="4"/>
  <c r="MP18" i="4"/>
  <c r="MQ18" i="4" s="1"/>
  <c r="IJ18" i="4"/>
  <c r="IK18" i="4" s="1"/>
  <c r="II19" i="4"/>
  <c r="EC18" i="4"/>
  <c r="ED17" i="4"/>
  <c r="EE17" i="4" s="1"/>
  <c r="Z17" i="4"/>
  <c r="W19" i="4"/>
  <c r="X18" i="4"/>
  <c r="Y18" i="4" s="1"/>
  <c r="EH9" i="4" l="1"/>
  <c r="AAR57" i="4"/>
  <c r="AAS56" i="4"/>
  <c r="AAT56" i="4" s="1"/>
  <c r="ZZ58" i="4"/>
  <c r="AAA57" i="4"/>
  <c r="AAB57" i="4" s="1"/>
  <c r="AAG56" i="4"/>
  <c r="AAH56" i="4" s="1"/>
  <c r="AAF57" i="4"/>
  <c r="AAM57" i="4"/>
  <c r="AAN57" i="4" s="1"/>
  <c r="AAL58" i="4"/>
  <c r="ZU58" i="4"/>
  <c r="ZV58" i="4" s="1"/>
  <c r="ZT59" i="4"/>
  <c r="ZO57" i="4"/>
  <c r="ZP57" i="4" s="1"/>
  <c r="ZN58" i="4"/>
  <c r="EF17" i="4"/>
  <c r="QX17" i="4"/>
  <c r="MR18" i="4"/>
  <c r="IL18" i="4"/>
  <c r="QU19" i="4"/>
  <c r="QV18" i="4"/>
  <c r="QW18" i="4" s="1"/>
  <c r="MO20" i="4"/>
  <c r="MP19" i="4"/>
  <c r="MQ19" i="4" s="1"/>
  <c r="II20" i="4"/>
  <c r="IJ19" i="4"/>
  <c r="IK19" i="4" s="1"/>
  <c r="ED18" i="4"/>
  <c r="EE18" i="4" s="1"/>
  <c r="EC19" i="4"/>
  <c r="Z18" i="4"/>
  <c r="X19" i="4"/>
  <c r="W20" i="4"/>
  <c r="X20" i="4" s="1"/>
  <c r="Y20" i="4" s="1"/>
  <c r="EI9" i="4" l="1"/>
  <c r="EH10" i="4"/>
  <c r="Y19" i="4"/>
  <c r="AAR58" i="4"/>
  <c r="AAS57" i="4"/>
  <c r="AAT57" i="4" s="1"/>
  <c r="ZO58" i="4"/>
  <c r="ZP58" i="4" s="1"/>
  <c r="ZN59" i="4"/>
  <c r="AAG57" i="4"/>
  <c r="AAH57" i="4" s="1"/>
  <c r="AAF58" i="4"/>
  <c r="AAL59" i="4"/>
  <c r="AAM58" i="4"/>
  <c r="AAN58" i="4" s="1"/>
  <c r="ZU59" i="4"/>
  <c r="ZV59" i="4" s="1"/>
  <c r="ZT60" i="4"/>
  <c r="ZZ59" i="4"/>
  <c r="AAA58" i="4"/>
  <c r="AAB58" i="4" s="1"/>
  <c r="EF18" i="4"/>
  <c r="QX18" i="4"/>
  <c r="MR19" i="4"/>
  <c r="IL19" i="4"/>
  <c r="QV19" i="4"/>
  <c r="QW19" i="4" s="1"/>
  <c r="QU20" i="4"/>
  <c r="MO21" i="4"/>
  <c r="MP20" i="4"/>
  <c r="MQ20" i="4" s="1"/>
  <c r="II21" i="4"/>
  <c r="IJ20" i="4"/>
  <c r="IK20" i="4" s="1"/>
  <c r="EC20" i="4"/>
  <c r="ED19" i="4"/>
  <c r="EE19" i="4" s="1"/>
  <c r="Z20" i="4"/>
  <c r="Z19" i="4"/>
  <c r="W21" i="4"/>
  <c r="EI10" i="4" l="1"/>
  <c r="AAR59" i="4"/>
  <c r="AAS58" i="4"/>
  <c r="AAT58" i="4" s="1"/>
  <c r="AAM59" i="4"/>
  <c r="AAN59" i="4" s="1"/>
  <c r="AAL60" i="4"/>
  <c r="AAF59" i="4"/>
  <c r="AAG58" i="4"/>
  <c r="AAH58" i="4" s="1"/>
  <c r="AAA59" i="4"/>
  <c r="AAB59" i="4" s="1"/>
  <c r="ZZ60" i="4"/>
  <c r="ZN60" i="4"/>
  <c r="ZO59" i="4"/>
  <c r="ZP59" i="4" s="1"/>
  <c r="ZU60" i="4"/>
  <c r="ZV60" i="4" s="1"/>
  <c r="ZT61" i="4"/>
  <c r="EF19" i="4"/>
  <c r="QX19" i="4"/>
  <c r="MR20" i="4"/>
  <c r="IL20" i="4"/>
  <c r="QV20" i="4"/>
  <c r="QW20" i="4" s="1"/>
  <c r="QU21" i="4"/>
  <c r="MO22" i="4"/>
  <c r="MP21" i="4"/>
  <c r="MQ21" i="4" s="1"/>
  <c r="II22" i="4"/>
  <c r="IJ21" i="4"/>
  <c r="IK21" i="4" s="1"/>
  <c r="EC21" i="4"/>
  <c r="ED20" i="4"/>
  <c r="EE20" i="4" s="1"/>
  <c r="W22" i="4"/>
  <c r="X21" i="4"/>
  <c r="Y21" i="4" l="1"/>
  <c r="AAS59" i="4"/>
  <c r="AAT59" i="4" s="1"/>
  <c r="AAR60" i="4"/>
  <c r="ZT62" i="4"/>
  <c r="ZU61" i="4"/>
  <c r="ZV61" i="4" s="1"/>
  <c r="AAF60" i="4"/>
  <c r="AAG59" i="4"/>
  <c r="AAH59" i="4" s="1"/>
  <c r="ZZ61" i="4"/>
  <c r="AAA60" i="4"/>
  <c r="AAB60" i="4" s="1"/>
  <c r="AAL61" i="4"/>
  <c r="AAM60" i="4"/>
  <c r="AAN60" i="4" s="1"/>
  <c r="ZN61" i="4"/>
  <c r="ZO60" i="4"/>
  <c r="ZP60" i="4" s="1"/>
  <c r="EF20" i="4"/>
  <c r="QX20" i="4"/>
  <c r="MR21" i="4"/>
  <c r="MU15" i="4" s="1"/>
  <c r="IL21" i="4"/>
  <c r="IO15" i="4" s="1"/>
  <c r="QU22" i="4"/>
  <c r="QV21" i="4"/>
  <c r="QW21" i="4" s="1"/>
  <c r="MP22" i="4"/>
  <c r="MQ22" i="4" s="1"/>
  <c r="MO23" i="4"/>
  <c r="II23" i="4"/>
  <c r="IJ22" i="4"/>
  <c r="IK22" i="4" s="1"/>
  <c r="ED21" i="4"/>
  <c r="EE21" i="4" s="1"/>
  <c r="EC22" i="4"/>
  <c r="Z21" i="4"/>
  <c r="W23" i="4"/>
  <c r="X22" i="4"/>
  <c r="Y22" i="4" s="1"/>
  <c r="AAS60" i="4" l="1"/>
  <c r="AAT60" i="4" s="1"/>
  <c r="AAR61" i="4"/>
  <c r="AAA61" i="4"/>
  <c r="AAB61" i="4" s="1"/>
  <c r="ZZ62" i="4"/>
  <c r="ZO61" i="4"/>
  <c r="ZP61" i="4" s="1"/>
  <c r="ZN62" i="4"/>
  <c r="AAF61" i="4"/>
  <c r="AAG60" i="4"/>
  <c r="AAH60" i="4" s="1"/>
  <c r="AAM61" i="4"/>
  <c r="AAN61" i="4" s="1"/>
  <c r="AAL62" i="4"/>
  <c r="ZT63" i="4"/>
  <c r="ZU62" i="4"/>
  <c r="ZV62" i="4" s="1"/>
  <c r="EF21" i="4"/>
  <c r="QX21" i="4"/>
  <c r="MR22" i="4"/>
  <c r="IL22" i="4"/>
  <c r="QV22" i="4"/>
  <c r="QW22" i="4" s="1"/>
  <c r="QU23" i="4"/>
  <c r="MO24" i="4"/>
  <c r="MP23" i="4"/>
  <c r="MQ23" i="4" s="1"/>
  <c r="IJ23" i="4"/>
  <c r="IK23" i="4" s="1"/>
  <c r="II24" i="4"/>
  <c r="EC23" i="4"/>
  <c r="ED22" i="4"/>
  <c r="EE22" i="4" s="1"/>
  <c r="Z22" i="4"/>
  <c r="W24" i="4"/>
  <c r="X23" i="4"/>
  <c r="Y23" i="4" l="1"/>
  <c r="AAR62" i="4"/>
  <c r="AAS61" i="4"/>
  <c r="AAT61" i="4" s="1"/>
  <c r="AAG61" i="4"/>
  <c r="AAH61" i="4" s="1"/>
  <c r="AAF62" i="4"/>
  <c r="ZN63" i="4"/>
  <c r="ZO62" i="4"/>
  <c r="ZP62" i="4" s="1"/>
  <c r="ZT64" i="4"/>
  <c r="ZU63" i="4"/>
  <c r="ZV63" i="4" s="1"/>
  <c r="AAM62" i="4"/>
  <c r="AAN62" i="4" s="1"/>
  <c r="AAL63" i="4"/>
  <c r="AAA62" i="4"/>
  <c r="AAB62" i="4" s="1"/>
  <c r="ZZ63" i="4"/>
  <c r="EF22" i="4"/>
  <c r="QX22" i="4"/>
  <c r="MR23" i="4"/>
  <c r="IL23" i="4"/>
  <c r="QU24" i="4"/>
  <c r="QV23" i="4"/>
  <c r="QW23" i="4" s="1"/>
  <c r="MP24" i="4"/>
  <c r="MQ24" i="4" s="1"/>
  <c r="MO25" i="4"/>
  <c r="II25" i="4"/>
  <c r="IJ24" i="4"/>
  <c r="IK24" i="4" s="1"/>
  <c r="ED23" i="4"/>
  <c r="EE23" i="4" s="1"/>
  <c r="EC24" i="4"/>
  <c r="Z23" i="4"/>
  <c r="W25" i="4"/>
  <c r="X24" i="4"/>
  <c r="Y24" i="4" l="1"/>
  <c r="AAR63" i="4"/>
  <c r="AAS62" i="4"/>
  <c r="AAT62" i="4" s="1"/>
  <c r="AAA63" i="4"/>
  <c r="AAB63" i="4" s="1"/>
  <c r="ZZ64" i="4"/>
  <c r="AAL64" i="4"/>
  <c r="AAM63" i="4"/>
  <c r="AAN63" i="4" s="1"/>
  <c r="AAG62" i="4"/>
  <c r="AAH62" i="4" s="1"/>
  <c r="AAF63" i="4"/>
  <c r="ZU64" i="4"/>
  <c r="ZV64" i="4" s="1"/>
  <c r="ZT65" i="4"/>
  <c r="ZN64" i="4"/>
  <c r="ZO63" i="4"/>
  <c r="ZP63" i="4" s="1"/>
  <c r="EF23" i="4"/>
  <c r="QX23" i="4"/>
  <c r="MR24" i="4"/>
  <c r="IL24" i="4"/>
  <c r="QV24" i="4"/>
  <c r="QW24" i="4" s="1"/>
  <c r="QU25" i="4"/>
  <c r="MO26" i="4"/>
  <c r="MP25" i="4"/>
  <c r="MQ25" i="4" s="1"/>
  <c r="II26" i="4"/>
  <c r="IJ25" i="4"/>
  <c r="IK25" i="4" s="1"/>
  <c r="EC25" i="4"/>
  <c r="ED24" i="4"/>
  <c r="EE24" i="4" s="1"/>
  <c r="Z24" i="4"/>
  <c r="W26" i="4"/>
  <c r="X25" i="4"/>
  <c r="Y25" i="4" s="1"/>
  <c r="AAS63" i="4" l="1"/>
  <c r="AAT63" i="4" s="1"/>
  <c r="AAR64" i="4"/>
  <c r="AAG63" i="4"/>
  <c r="AAH63" i="4" s="1"/>
  <c r="AAF64" i="4"/>
  <c r="AAM64" i="4"/>
  <c r="AAN64" i="4" s="1"/>
  <c r="AAL65" i="4"/>
  <c r="AAA64" i="4"/>
  <c r="AAB64" i="4" s="1"/>
  <c r="ZZ65" i="4"/>
  <c r="ZO64" i="4"/>
  <c r="ZP64" i="4" s="1"/>
  <c r="ZN65" i="4"/>
  <c r="ZU65" i="4"/>
  <c r="ZV65" i="4" s="1"/>
  <c r="ZT66" i="4"/>
  <c r="EF24" i="4"/>
  <c r="QX24" i="4"/>
  <c r="MR25" i="4"/>
  <c r="IL25" i="4"/>
  <c r="QU26" i="4"/>
  <c r="QV25" i="4"/>
  <c r="QW25" i="4" s="1"/>
  <c r="MO27" i="4"/>
  <c r="MP26" i="4"/>
  <c r="MQ26" i="4" s="1"/>
  <c r="IJ26" i="4"/>
  <c r="II27" i="4"/>
  <c r="EC26" i="4"/>
  <c r="ED25" i="4"/>
  <c r="EE25" i="4" s="1"/>
  <c r="Z25" i="4"/>
  <c r="W27" i="4"/>
  <c r="X26" i="4"/>
  <c r="Y26" i="4" s="1"/>
  <c r="IK26" i="4" l="1"/>
  <c r="AAS64" i="4"/>
  <c r="AAT64" i="4" s="1"/>
  <c r="AAR65" i="4"/>
  <c r="ZO65" i="4"/>
  <c r="ZP65" i="4" s="1"/>
  <c r="ZN66" i="4"/>
  <c r="ZZ66" i="4"/>
  <c r="AAA65" i="4"/>
  <c r="AAB65" i="4" s="1"/>
  <c r="ZU66" i="4"/>
  <c r="ZV66" i="4" s="1"/>
  <c r="ZT67" i="4"/>
  <c r="AAG64" i="4"/>
  <c r="AAH64" i="4" s="1"/>
  <c r="AAF65" i="4"/>
  <c r="AAM65" i="4"/>
  <c r="AAN65" i="4" s="1"/>
  <c r="AAL66" i="4"/>
  <c r="EF25" i="4"/>
  <c r="QX25" i="4"/>
  <c r="MR26" i="4"/>
  <c r="IL26" i="4"/>
  <c r="QV26" i="4"/>
  <c r="QW26" i="4" s="1"/>
  <c r="QU27" i="4"/>
  <c r="MO28" i="4"/>
  <c r="MP27" i="4"/>
  <c r="MQ27" i="4" s="1"/>
  <c r="II28" i="4"/>
  <c r="IJ27" i="4"/>
  <c r="ED26" i="4"/>
  <c r="EE26" i="4" s="1"/>
  <c r="EC27" i="4"/>
  <c r="Z26" i="4"/>
  <c r="W28" i="4"/>
  <c r="X27" i="4"/>
  <c r="IK27" i="4" l="1"/>
  <c r="Y27" i="4"/>
  <c r="AAS65" i="4"/>
  <c r="AAT65" i="4" s="1"/>
  <c r="AAR66" i="4"/>
  <c r="AAG65" i="4"/>
  <c r="AAH65" i="4" s="1"/>
  <c r="AAF66" i="4"/>
  <c r="ZZ67" i="4"/>
  <c r="AAA66" i="4"/>
  <c r="AAB66" i="4" s="1"/>
  <c r="ZU67" i="4"/>
  <c r="ZV67" i="4" s="1"/>
  <c r="ZT68" i="4"/>
  <c r="AAL67" i="4"/>
  <c r="AAM66" i="4"/>
  <c r="AAN66" i="4" s="1"/>
  <c r="ZO66" i="4"/>
  <c r="ZP66" i="4" s="1"/>
  <c r="ZN67" i="4"/>
  <c r="EF26" i="4"/>
  <c r="QX26" i="4"/>
  <c r="MR27" i="4"/>
  <c r="IL27" i="4"/>
  <c r="QU28" i="4"/>
  <c r="QV27" i="4"/>
  <c r="QW27" i="4" s="1"/>
  <c r="MO29" i="4"/>
  <c r="MP28" i="4"/>
  <c r="MQ28" i="4" s="1"/>
  <c r="II29" i="4"/>
  <c r="IJ28" i="4"/>
  <c r="EC28" i="4"/>
  <c r="ED27" i="4"/>
  <c r="EE27" i="4" s="1"/>
  <c r="Z27" i="4"/>
  <c r="W29" i="4"/>
  <c r="X28" i="4"/>
  <c r="Y28" i="4" s="1"/>
  <c r="IK28" i="4" l="1"/>
  <c r="AAR67" i="4"/>
  <c r="AAS66" i="4"/>
  <c r="AAT66" i="4" s="1"/>
  <c r="ZN68" i="4"/>
  <c r="ZO67" i="4"/>
  <c r="ZP67" i="4" s="1"/>
  <c r="ZU68" i="4"/>
  <c r="ZV68" i="4" s="1"/>
  <c r="ZT69" i="4"/>
  <c r="AAA67" i="4"/>
  <c r="AAB67" i="4" s="1"/>
  <c r="ZZ68" i="4"/>
  <c r="AAG66" i="4"/>
  <c r="AAH66" i="4" s="1"/>
  <c r="AAF67" i="4"/>
  <c r="AAL68" i="4"/>
  <c r="AAM67" i="4"/>
  <c r="AAN67" i="4" s="1"/>
  <c r="EF27" i="4"/>
  <c r="QX27" i="4"/>
  <c r="MR28" i="4"/>
  <c r="IL28" i="4"/>
  <c r="QU29" i="4"/>
  <c r="QV28" i="4"/>
  <c r="QW28" i="4" s="1"/>
  <c r="MO30" i="4"/>
  <c r="MP29" i="4"/>
  <c r="MQ29" i="4" s="1"/>
  <c r="II30" i="4"/>
  <c r="IJ29" i="4"/>
  <c r="IK29" i="4" s="1"/>
  <c r="EC29" i="4"/>
  <c r="ED28" i="4"/>
  <c r="EE28" i="4" s="1"/>
  <c r="Z28" i="4"/>
  <c r="W30" i="4"/>
  <c r="X29" i="4"/>
  <c r="Y29" i="4" s="1"/>
  <c r="AAR68" i="4" l="1"/>
  <c r="AAS67" i="4"/>
  <c r="AAT67" i="4" s="1"/>
  <c r="AAL69" i="4"/>
  <c r="AAM68" i="4"/>
  <c r="AAN68" i="4" s="1"/>
  <c r="ZZ69" i="4"/>
  <c r="AAA68" i="4"/>
  <c r="AAB68" i="4" s="1"/>
  <c r="AAG67" i="4"/>
  <c r="AAH67" i="4" s="1"/>
  <c r="AAF68" i="4"/>
  <c r="ZT70" i="4"/>
  <c r="ZU69" i="4"/>
  <c r="ZV69" i="4" s="1"/>
  <c r="ZN69" i="4"/>
  <c r="ZO68" i="4"/>
  <c r="ZP68" i="4" s="1"/>
  <c r="EF28" i="4"/>
  <c r="QX28" i="4"/>
  <c r="MR29" i="4"/>
  <c r="IL29" i="4"/>
  <c r="QU30" i="4"/>
  <c r="QV29" i="4"/>
  <c r="QW29" i="4" s="1"/>
  <c r="MP30" i="4"/>
  <c r="MQ30" i="4" s="1"/>
  <c r="MO31" i="4"/>
  <c r="II31" i="4"/>
  <c r="IJ30" i="4"/>
  <c r="EC30" i="4"/>
  <c r="ED29" i="4"/>
  <c r="EE29" i="4" s="1"/>
  <c r="Z29" i="4"/>
  <c r="W31" i="4"/>
  <c r="X30" i="4"/>
  <c r="IK30" i="4" l="1"/>
  <c r="Y30" i="4"/>
  <c r="AAS68" i="4"/>
  <c r="AAT68" i="4" s="1"/>
  <c r="AAR69" i="4"/>
  <c r="AAF69" i="4"/>
  <c r="AAG68" i="4"/>
  <c r="AAH68" i="4" s="1"/>
  <c r="ZN70" i="4"/>
  <c r="ZO69" i="4"/>
  <c r="ZP69" i="4" s="1"/>
  <c r="AAM69" i="4"/>
  <c r="AAN69" i="4" s="1"/>
  <c r="AAL70" i="4"/>
  <c r="ZZ70" i="4"/>
  <c r="AAA69" i="4"/>
  <c r="AAB69" i="4" s="1"/>
  <c r="ZT71" i="4"/>
  <c r="ZU70" i="4"/>
  <c r="ZV70" i="4" s="1"/>
  <c r="EF29" i="4"/>
  <c r="QX29" i="4"/>
  <c r="MR30" i="4"/>
  <c r="IL30" i="4"/>
  <c r="QU31" i="4"/>
  <c r="QV30" i="4"/>
  <c r="QW30" i="4" s="1"/>
  <c r="MO32" i="4"/>
  <c r="MP31" i="4"/>
  <c r="IJ31" i="4"/>
  <c r="IK31" i="4" s="1"/>
  <c r="II32" i="4"/>
  <c r="ED30" i="4"/>
  <c r="EE30" i="4" s="1"/>
  <c r="EC31" i="4"/>
  <c r="Z30" i="4"/>
  <c r="W32" i="4"/>
  <c r="X31" i="4"/>
  <c r="Y31" i="4" s="1"/>
  <c r="MQ31" i="4" l="1"/>
  <c r="AAS69" i="4"/>
  <c r="AAT69" i="4" s="1"/>
  <c r="AAR70" i="4"/>
  <c r="ZU71" i="4"/>
  <c r="ZV71" i="4" s="1"/>
  <c r="ZT72" i="4"/>
  <c r="ZN71" i="4"/>
  <c r="ZO70" i="4"/>
  <c r="ZP70" i="4" s="1"/>
  <c r="AAM70" i="4"/>
  <c r="AAN70" i="4" s="1"/>
  <c r="AAL71" i="4"/>
  <c r="AAA70" i="4"/>
  <c r="AAB70" i="4" s="1"/>
  <c r="ZZ71" i="4"/>
  <c r="AAG69" i="4"/>
  <c r="AAH69" i="4" s="1"/>
  <c r="AAF70" i="4"/>
  <c r="EF30" i="4"/>
  <c r="QX30" i="4"/>
  <c r="MR31" i="4"/>
  <c r="IL31" i="4"/>
  <c r="QV31" i="4"/>
  <c r="QW31" i="4" s="1"/>
  <c r="QU32" i="4"/>
  <c r="MO33" i="4"/>
  <c r="MP32" i="4"/>
  <c r="MQ32" i="4" s="1"/>
  <c r="IJ32" i="4"/>
  <c r="IK32" i="4" s="1"/>
  <c r="II33" i="4"/>
  <c r="ED31" i="4"/>
  <c r="EE31" i="4" s="1"/>
  <c r="EC32" i="4"/>
  <c r="Z31" i="4"/>
  <c r="W33" i="4"/>
  <c r="X32" i="4"/>
  <c r="Y32" i="4" s="1"/>
  <c r="AAS70" i="4" l="1"/>
  <c r="AAT70" i="4" s="1"/>
  <c r="AAR71" i="4"/>
  <c r="AAM71" i="4"/>
  <c r="AAN71" i="4" s="1"/>
  <c r="AAL72" i="4"/>
  <c r="ZN72" i="4"/>
  <c r="ZO71" i="4"/>
  <c r="ZP71" i="4" s="1"/>
  <c r="AAF71" i="4"/>
  <c r="AAG70" i="4"/>
  <c r="AAH70" i="4" s="1"/>
  <c r="ZZ72" i="4"/>
  <c r="AAA71" i="4"/>
  <c r="AAB71" i="4" s="1"/>
  <c r="ZT73" i="4"/>
  <c r="ZU72" i="4"/>
  <c r="ZV72" i="4" s="1"/>
  <c r="EF31" i="4"/>
  <c r="QX31" i="4"/>
  <c r="MR32" i="4"/>
  <c r="IL32" i="4"/>
  <c r="QV32" i="4"/>
  <c r="QW32" i="4" s="1"/>
  <c r="QU33" i="4"/>
  <c r="MO34" i="4"/>
  <c r="MP33" i="4"/>
  <c r="MQ33" i="4" s="1"/>
  <c r="IJ33" i="4"/>
  <c r="IK33" i="4" s="1"/>
  <c r="II34" i="4"/>
  <c r="EC33" i="4"/>
  <c r="ED32" i="4"/>
  <c r="EE32" i="4" s="1"/>
  <c r="Z32" i="4"/>
  <c r="W34" i="4"/>
  <c r="X33" i="4"/>
  <c r="Y33" i="4" l="1"/>
  <c r="AAR72" i="4"/>
  <c r="AAS71" i="4"/>
  <c r="AAT71" i="4" s="1"/>
  <c r="AAG71" i="4"/>
  <c r="AAH71" i="4" s="1"/>
  <c r="AAF72" i="4"/>
  <c r="ZU73" i="4"/>
  <c r="ZV73" i="4" s="1"/>
  <c r="ZT74" i="4"/>
  <c r="ZO72" i="4"/>
  <c r="ZP72" i="4" s="1"/>
  <c r="ZN73" i="4"/>
  <c r="AAM72" i="4"/>
  <c r="AAN72" i="4" s="1"/>
  <c r="AAL73" i="4"/>
  <c r="AAA72" i="4"/>
  <c r="AAB72" i="4" s="1"/>
  <c r="ZZ73" i="4"/>
  <c r="EF32" i="4"/>
  <c r="Z33" i="4"/>
  <c r="QX32" i="4"/>
  <c r="MR33" i="4"/>
  <c r="IL33" i="4"/>
  <c r="QV33" i="4"/>
  <c r="QW33" i="4" s="1"/>
  <c r="QU34" i="4"/>
  <c r="MO35" i="4"/>
  <c r="MP34" i="4"/>
  <c r="II35" i="4"/>
  <c r="IJ34" i="4"/>
  <c r="IK34" i="4" s="1"/>
  <c r="EC34" i="4"/>
  <c r="ED33" i="4"/>
  <c r="EE33" i="4" s="1"/>
  <c r="W35" i="4"/>
  <c r="X34" i="4"/>
  <c r="Y34" i="4" s="1"/>
  <c r="MQ34" i="4" l="1"/>
  <c r="AAR73" i="4"/>
  <c r="AAS72" i="4"/>
  <c r="AAT72" i="4" s="1"/>
  <c r="ZN74" i="4"/>
  <c r="ZO73" i="4"/>
  <c r="ZP73" i="4" s="1"/>
  <c r="AAL74" i="4"/>
  <c r="AAM73" i="4"/>
  <c r="AAN73" i="4" s="1"/>
  <c r="AAG72" i="4"/>
  <c r="AAH72" i="4" s="1"/>
  <c r="AAF73" i="4"/>
  <c r="ZU74" i="4"/>
  <c r="ZV74" i="4" s="1"/>
  <c r="ZT75" i="4"/>
  <c r="AAA73" i="4"/>
  <c r="AAB73" i="4" s="1"/>
  <c r="ZZ74" i="4"/>
  <c r="EF33" i="4"/>
  <c r="QX33" i="4"/>
  <c r="MR34" i="4"/>
  <c r="IL34" i="4"/>
  <c r="QU35" i="4"/>
  <c r="QV34" i="4"/>
  <c r="QW34" i="4" s="1"/>
  <c r="MP35" i="4"/>
  <c r="MQ35" i="4" s="1"/>
  <c r="MO36" i="4"/>
  <c r="II36" i="4"/>
  <c r="IJ35" i="4"/>
  <c r="ED34" i="4"/>
  <c r="EE34" i="4" s="1"/>
  <c r="EC35" i="4"/>
  <c r="Z34" i="4"/>
  <c r="W36" i="4"/>
  <c r="X35" i="4"/>
  <c r="IK35" i="4" l="1"/>
  <c r="Y35" i="4"/>
  <c r="AAS73" i="4"/>
  <c r="AAT73" i="4" s="1"/>
  <c r="AAR74" i="4"/>
  <c r="AAG73" i="4"/>
  <c r="AAH73" i="4" s="1"/>
  <c r="AAF74" i="4"/>
  <c r="AAM74" i="4"/>
  <c r="AAN74" i="4" s="1"/>
  <c r="AAL75" i="4"/>
  <c r="ZT76" i="4"/>
  <c r="ZU75" i="4"/>
  <c r="ZV75" i="4" s="1"/>
  <c r="ZZ75" i="4"/>
  <c r="AAA74" i="4"/>
  <c r="AAB74" i="4" s="1"/>
  <c r="ZO74" i="4"/>
  <c r="ZP74" i="4" s="1"/>
  <c r="ZN75" i="4"/>
  <c r="EF34" i="4"/>
  <c r="QX34" i="4"/>
  <c r="MR35" i="4"/>
  <c r="IL35" i="4"/>
  <c r="QV35" i="4"/>
  <c r="QW35" i="4" s="1"/>
  <c r="QU36" i="4"/>
  <c r="MP36" i="4"/>
  <c r="MO37" i="4"/>
  <c r="II37" i="4"/>
  <c r="IJ36" i="4"/>
  <c r="IK36" i="4" s="1"/>
  <c r="EC36" i="4"/>
  <c r="ED35" i="4"/>
  <c r="EE35" i="4" s="1"/>
  <c r="Z35" i="4"/>
  <c r="W37" i="4"/>
  <c r="X36" i="4"/>
  <c r="Y36" i="4" s="1"/>
  <c r="MQ36" i="4" l="1"/>
  <c r="AAR75" i="4"/>
  <c r="AAS74" i="4"/>
  <c r="AAT74" i="4" s="1"/>
  <c r="AAM75" i="4"/>
  <c r="AAN75" i="4" s="1"/>
  <c r="AAL76" i="4"/>
  <c r="ZO75" i="4"/>
  <c r="ZP75" i="4" s="1"/>
  <c r="ZN76" i="4"/>
  <c r="AAG74" i="4"/>
  <c r="AAH74" i="4" s="1"/>
  <c r="AAF75" i="4"/>
  <c r="ZU76" i="4"/>
  <c r="ZV76" i="4" s="1"/>
  <c r="ZT77" i="4"/>
  <c r="AAA75" i="4"/>
  <c r="AAB75" i="4" s="1"/>
  <c r="ZZ76" i="4"/>
  <c r="EF35" i="4"/>
  <c r="QX35" i="4"/>
  <c r="MR36" i="4"/>
  <c r="IL36" i="4"/>
  <c r="QV36" i="4"/>
  <c r="QW36" i="4" s="1"/>
  <c r="QU37" i="4"/>
  <c r="MO38" i="4"/>
  <c r="MP37" i="4"/>
  <c r="MQ37" i="4" s="1"/>
  <c r="IJ37" i="4"/>
  <c r="IK37" i="4" s="1"/>
  <c r="II38" i="4"/>
  <c r="ED36" i="4"/>
  <c r="EE36" i="4" s="1"/>
  <c r="EC37" i="4"/>
  <c r="Z36" i="4"/>
  <c r="W38" i="4"/>
  <c r="X37" i="4"/>
  <c r="Y37" i="4" l="1"/>
  <c r="AAR76" i="4"/>
  <c r="AAS75" i="4"/>
  <c r="AAT75" i="4" s="1"/>
  <c r="ZO76" i="4"/>
  <c r="ZP76" i="4" s="1"/>
  <c r="ZN77" i="4"/>
  <c r="AAL77" i="4"/>
  <c r="AAM76" i="4"/>
  <c r="AAN76" i="4" s="1"/>
  <c r="ZT78" i="4"/>
  <c r="ZU77" i="4"/>
  <c r="ZV77" i="4" s="1"/>
  <c r="AAF76" i="4"/>
  <c r="AAG75" i="4"/>
  <c r="AAH75" i="4" s="1"/>
  <c r="ZZ77" i="4"/>
  <c r="AAA76" i="4"/>
  <c r="AAB76" i="4" s="1"/>
  <c r="EF36" i="4"/>
  <c r="QX36" i="4"/>
  <c r="MR37" i="4"/>
  <c r="IL37" i="4"/>
  <c r="QU38" i="4"/>
  <c r="QV37" i="4"/>
  <c r="QW37" i="4" s="1"/>
  <c r="MP38" i="4"/>
  <c r="MQ38" i="4" s="1"/>
  <c r="MO39" i="4"/>
  <c r="II39" i="4"/>
  <c r="IJ38" i="4"/>
  <c r="IK38" i="4" s="1"/>
  <c r="EC38" i="4"/>
  <c r="ED37" i="4"/>
  <c r="EE37" i="4" s="1"/>
  <c r="Z37" i="4"/>
  <c r="W39" i="4"/>
  <c r="X38" i="4"/>
  <c r="Y38" i="4" s="1"/>
  <c r="AAR77" i="4" l="1"/>
  <c r="AAS76" i="4"/>
  <c r="AAT76" i="4" s="1"/>
  <c r="AAG76" i="4"/>
  <c r="AAH76" i="4" s="1"/>
  <c r="AAF77" i="4"/>
  <c r="AAL78" i="4"/>
  <c r="AAM77" i="4"/>
  <c r="AAN77" i="4" s="1"/>
  <c r="ZU78" i="4"/>
  <c r="ZV78" i="4" s="1"/>
  <c r="ZT79" i="4"/>
  <c r="ZO77" i="4"/>
  <c r="ZP77" i="4" s="1"/>
  <c r="ZN78" i="4"/>
  <c r="AAA77" i="4"/>
  <c r="AAB77" i="4" s="1"/>
  <c r="ZZ78" i="4"/>
  <c r="EF37" i="4"/>
  <c r="QX37" i="4"/>
  <c r="MR38" i="4"/>
  <c r="IL38" i="4"/>
  <c r="QU39" i="4"/>
  <c r="QV38" i="4"/>
  <c r="QW38" i="4" s="1"/>
  <c r="MO40" i="4"/>
  <c r="MP39" i="4"/>
  <c r="MQ39" i="4" s="1"/>
  <c r="II40" i="4"/>
  <c r="IJ39" i="4"/>
  <c r="IK39" i="4" s="1"/>
  <c r="ED38" i="4"/>
  <c r="EE38" i="4" s="1"/>
  <c r="EC39" i="4"/>
  <c r="Z38" i="4"/>
  <c r="W40" i="4"/>
  <c r="X39" i="4"/>
  <c r="Y39" i="4" l="1"/>
  <c r="AAS77" i="4"/>
  <c r="AAT77" i="4" s="1"/>
  <c r="AAR78" i="4"/>
  <c r="ZZ79" i="4"/>
  <c r="AAA78" i="4"/>
  <c r="AAB78" i="4" s="1"/>
  <c r="AAM78" i="4"/>
  <c r="AAN78" i="4" s="1"/>
  <c r="AAL79" i="4"/>
  <c r="ZN79" i="4"/>
  <c r="ZO78" i="4"/>
  <c r="ZP78" i="4" s="1"/>
  <c r="AAF78" i="4"/>
  <c r="AAG77" i="4"/>
  <c r="AAH77" i="4" s="1"/>
  <c r="ZT80" i="4"/>
  <c r="ZU79" i="4"/>
  <c r="ZV79" i="4" s="1"/>
  <c r="EF38" i="4"/>
  <c r="QX38" i="4"/>
  <c r="MR39" i="4"/>
  <c r="IL39" i="4"/>
  <c r="QV39" i="4"/>
  <c r="QW39" i="4" s="1"/>
  <c r="QU40" i="4"/>
  <c r="MP40" i="4"/>
  <c r="MQ40" i="4" s="1"/>
  <c r="MO41" i="4"/>
  <c r="II41" i="4"/>
  <c r="IJ40" i="4"/>
  <c r="IK40" i="4" s="1"/>
  <c r="EC40" i="4"/>
  <c r="ED39" i="4"/>
  <c r="EE39" i="4" s="1"/>
  <c r="Z39" i="4"/>
  <c r="W41" i="4"/>
  <c r="X40" i="4"/>
  <c r="Y40" i="4" s="1"/>
  <c r="AAR79" i="4" l="1"/>
  <c r="AAS78" i="4"/>
  <c r="AAT78" i="4" s="1"/>
  <c r="AAL80" i="4"/>
  <c r="AAM79" i="4"/>
  <c r="AAN79" i="4" s="1"/>
  <c r="ZO79" i="4"/>
  <c r="ZP79" i="4" s="1"/>
  <c r="ZN80" i="4"/>
  <c r="ZT81" i="4"/>
  <c r="ZU80" i="4"/>
  <c r="ZV80" i="4" s="1"/>
  <c r="AAF79" i="4"/>
  <c r="AAG78" i="4"/>
  <c r="AAH78" i="4" s="1"/>
  <c r="ZZ80" i="4"/>
  <c r="AAA79" i="4"/>
  <c r="AAB79" i="4" s="1"/>
  <c r="EF39" i="4"/>
  <c r="QX39" i="4"/>
  <c r="MR40" i="4"/>
  <c r="IL40" i="4"/>
  <c r="QV40" i="4"/>
  <c r="QW40" i="4" s="1"/>
  <c r="QU41" i="4"/>
  <c r="MP41" i="4"/>
  <c r="MQ41" i="4" s="1"/>
  <c r="MO42" i="4"/>
  <c r="II42" i="4"/>
  <c r="IJ41" i="4"/>
  <c r="IK41" i="4" s="1"/>
  <c r="EC41" i="4"/>
  <c r="ED40" i="4"/>
  <c r="EE40" i="4" s="1"/>
  <c r="Z40" i="4"/>
  <c r="W42" i="4"/>
  <c r="X41" i="4"/>
  <c r="Y41" i="4" l="1"/>
  <c r="AAS79" i="4"/>
  <c r="AAT79" i="4" s="1"/>
  <c r="AAR80" i="4"/>
  <c r="AAA80" i="4"/>
  <c r="AAB80" i="4" s="1"/>
  <c r="ZZ81" i="4"/>
  <c r="AAG79" i="4"/>
  <c r="AAH79" i="4" s="1"/>
  <c r="AAF80" i="4"/>
  <c r="ZU81" i="4"/>
  <c r="ZV81" i="4" s="1"/>
  <c r="ZT82" i="4"/>
  <c r="ZO80" i="4"/>
  <c r="ZP80" i="4" s="1"/>
  <c r="ZN81" i="4"/>
  <c r="AAM80" i="4"/>
  <c r="AAN80" i="4" s="1"/>
  <c r="AAL81" i="4"/>
  <c r="EF40" i="4"/>
  <c r="QX40" i="4"/>
  <c r="MR41" i="4"/>
  <c r="IL41" i="4"/>
  <c r="QU42" i="4"/>
  <c r="QV41" i="4"/>
  <c r="QW41" i="4" s="1"/>
  <c r="MP42" i="4"/>
  <c r="MQ42" i="4" s="1"/>
  <c r="MO43" i="4"/>
  <c r="II43" i="4"/>
  <c r="IJ42" i="4"/>
  <c r="IK42" i="4" s="1"/>
  <c r="EC42" i="4"/>
  <c r="ED41" i="4"/>
  <c r="EE41" i="4" s="1"/>
  <c r="Z41" i="4"/>
  <c r="W43" i="4"/>
  <c r="X42" i="4"/>
  <c r="Y42" i="4" s="1"/>
  <c r="AAS80" i="4" l="1"/>
  <c r="AAT80" i="4" s="1"/>
  <c r="AAR81" i="4"/>
  <c r="ZN82" i="4"/>
  <c r="ZO81" i="4"/>
  <c r="ZP81" i="4" s="1"/>
  <c r="ZT83" i="4"/>
  <c r="ZU82" i="4"/>
  <c r="ZV82" i="4" s="1"/>
  <c r="ZZ82" i="4"/>
  <c r="AAA81" i="4"/>
  <c r="AAB81" i="4" s="1"/>
  <c r="AAM81" i="4"/>
  <c r="AAN81" i="4" s="1"/>
  <c r="AAL82" i="4"/>
  <c r="AAF81" i="4"/>
  <c r="AAG80" i="4"/>
  <c r="AAH80" i="4" s="1"/>
  <c r="EF41" i="4"/>
  <c r="QX41" i="4"/>
  <c r="MR42" i="4"/>
  <c r="IL42" i="4"/>
  <c r="QU43" i="4"/>
  <c r="QV42" i="4"/>
  <c r="QW42" i="4" s="1"/>
  <c r="MP43" i="4"/>
  <c r="MQ43" i="4" s="1"/>
  <c r="MO44" i="4"/>
  <c r="IJ43" i="4"/>
  <c r="IK43" i="4" s="1"/>
  <c r="II44" i="4"/>
  <c r="ED42" i="4"/>
  <c r="EE42" i="4" s="1"/>
  <c r="EC43" i="4"/>
  <c r="Z42" i="4"/>
  <c r="W44" i="4"/>
  <c r="X43" i="4"/>
  <c r="Y43" i="4" s="1"/>
  <c r="AAR82" i="4" l="1"/>
  <c r="AAS81" i="4"/>
  <c r="AAT81" i="4" s="1"/>
  <c r="AAL83" i="4"/>
  <c r="AAM82" i="4"/>
  <c r="AAN82" i="4" s="1"/>
  <c r="ZU83" i="4"/>
  <c r="ZV83" i="4" s="1"/>
  <c r="ZT84" i="4"/>
  <c r="ZZ83" i="4"/>
  <c r="AAA82" i="4"/>
  <c r="AAB82" i="4" s="1"/>
  <c r="AAF82" i="4"/>
  <c r="AAG81" i="4"/>
  <c r="AAH81" i="4" s="1"/>
  <c r="ZO82" i="4"/>
  <c r="ZP82" i="4" s="1"/>
  <c r="ZN83" i="4"/>
  <c r="EF42" i="4"/>
  <c r="QX42" i="4"/>
  <c r="MR43" i="4"/>
  <c r="IL43" i="4"/>
  <c r="QV43" i="4"/>
  <c r="QW43" i="4" s="1"/>
  <c r="QU44" i="4"/>
  <c r="MO45" i="4"/>
  <c r="MP44" i="4"/>
  <c r="MQ44" i="4" s="1"/>
  <c r="II45" i="4"/>
  <c r="IJ44" i="4"/>
  <c r="IK44" i="4" s="1"/>
  <c r="EC44" i="4"/>
  <c r="ED43" i="4"/>
  <c r="EE43" i="4" s="1"/>
  <c r="Z43" i="4"/>
  <c r="W45" i="4"/>
  <c r="X44" i="4"/>
  <c r="Y44" i="4" s="1"/>
  <c r="AAS82" i="4" l="1"/>
  <c r="AAT82" i="4" s="1"/>
  <c r="AAR83" i="4"/>
  <c r="ZN84" i="4"/>
  <c r="ZO83" i="4"/>
  <c r="ZP83" i="4" s="1"/>
  <c r="AAA83" i="4"/>
  <c r="AAB83" i="4" s="1"/>
  <c r="ZZ84" i="4"/>
  <c r="ZU84" i="4"/>
  <c r="ZV84" i="4" s="1"/>
  <c r="ZT85" i="4"/>
  <c r="AAG82" i="4"/>
  <c r="AAH82" i="4" s="1"/>
  <c r="AAF83" i="4"/>
  <c r="AAM83" i="4"/>
  <c r="AAN83" i="4" s="1"/>
  <c r="AAL84" i="4"/>
  <c r="EF43" i="4"/>
  <c r="QX43" i="4"/>
  <c r="MR44" i="4"/>
  <c r="IL44" i="4"/>
  <c r="QV44" i="4"/>
  <c r="QW44" i="4" s="1"/>
  <c r="QU45" i="4"/>
  <c r="MO46" i="4"/>
  <c r="MP45" i="4"/>
  <c r="MQ45" i="4" s="1"/>
  <c r="IJ45" i="4"/>
  <c r="IK45" i="4" s="1"/>
  <c r="II46" i="4"/>
  <c r="ED44" i="4"/>
  <c r="EE44" i="4" s="1"/>
  <c r="EC45" i="4"/>
  <c r="Z44" i="4"/>
  <c r="W46" i="4"/>
  <c r="X45" i="4"/>
  <c r="Y45" i="4" s="1"/>
  <c r="AAS83" i="4" l="1"/>
  <c r="AAT83" i="4" s="1"/>
  <c r="AAR84" i="4"/>
  <c r="AAL85" i="4"/>
  <c r="AAM84" i="4"/>
  <c r="AAN84" i="4" s="1"/>
  <c r="ZZ85" i="4"/>
  <c r="AAA84" i="4"/>
  <c r="AAB84" i="4" s="1"/>
  <c r="AAF84" i="4"/>
  <c r="AAG83" i="4"/>
  <c r="AAH83" i="4" s="1"/>
  <c r="ZT86" i="4"/>
  <c r="ZU85" i="4"/>
  <c r="ZV85" i="4" s="1"/>
  <c r="ZO84" i="4"/>
  <c r="ZP84" i="4" s="1"/>
  <c r="ZN85" i="4"/>
  <c r="EF44" i="4"/>
  <c r="QX44" i="4"/>
  <c r="MR45" i="4"/>
  <c r="IL45" i="4"/>
  <c r="QU46" i="4"/>
  <c r="QV45" i="4"/>
  <c r="QW45" i="4" s="1"/>
  <c r="MP46" i="4"/>
  <c r="MQ46" i="4" s="1"/>
  <c r="MO47" i="4"/>
  <c r="IJ46" i="4"/>
  <c r="IK46" i="4" s="1"/>
  <c r="II47" i="4"/>
  <c r="ED45" i="4"/>
  <c r="EE45" i="4" s="1"/>
  <c r="EC46" i="4"/>
  <c r="Z45" i="4"/>
  <c r="W47" i="4"/>
  <c r="X46" i="4"/>
  <c r="Y46" i="4" s="1"/>
  <c r="AAR85" i="4" l="1"/>
  <c r="AAS84" i="4"/>
  <c r="AAT84" i="4" s="1"/>
  <c r="ZO85" i="4"/>
  <c r="ZP85" i="4" s="1"/>
  <c r="ZN86" i="4"/>
  <c r="AAA85" i="4"/>
  <c r="AAB85" i="4" s="1"/>
  <c r="ZZ86" i="4"/>
  <c r="AAL86" i="4"/>
  <c r="AAM85" i="4"/>
  <c r="AAN85" i="4" s="1"/>
  <c r="AAG84" i="4"/>
  <c r="AAH84" i="4" s="1"/>
  <c r="AAF85" i="4"/>
  <c r="ZU86" i="4"/>
  <c r="ZV86" i="4" s="1"/>
  <c r="ZT87" i="4"/>
  <c r="EF45" i="4"/>
  <c r="QX45" i="4"/>
  <c r="MR46" i="4"/>
  <c r="IL46" i="4"/>
  <c r="QV46" i="4"/>
  <c r="QW46" i="4" s="1"/>
  <c r="QU47" i="4"/>
  <c r="MO48" i="4"/>
  <c r="MP47" i="4"/>
  <c r="MQ47" i="4" s="1"/>
  <c r="II48" i="4"/>
  <c r="IJ47" i="4"/>
  <c r="IK47" i="4" s="1"/>
  <c r="EC47" i="4"/>
  <c r="ED46" i="4"/>
  <c r="EE46" i="4" s="1"/>
  <c r="Z46" i="4"/>
  <c r="W48" i="4"/>
  <c r="X47" i="4"/>
  <c r="Y47" i="4" s="1"/>
  <c r="AAR86" i="4" l="1"/>
  <c r="AAS85" i="4"/>
  <c r="AAT85" i="4" s="1"/>
  <c r="AAM86" i="4"/>
  <c r="AAN86" i="4" s="1"/>
  <c r="AAL87" i="4"/>
  <c r="AAA86" i="4"/>
  <c r="AAB86" i="4" s="1"/>
  <c r="ZZ87" i="4"/>
  <c r="ZU87" i="4"/>
  <c r="ZV87" i="4" s="1"/>
  <c r="ZT88" i="4"/>
  <c r="AAG85" i="4"/>
  <c r="AAH85" i="4" s="1"/>
  <c r="AAF86" i="4"/>
  <c r="ZN87" i="4"/>
  <c r="ZO86" i="4"/>
  <c r="ZP86" i="4" s="1"/>
  <c r="EF46" i="4"/>
  <c r="QX46" i="4"/>
  <c r="MR47" i="4"/>
  <c r="IL47" i="4"/>
  <c r="QV47" i="4"/>
  <c r="QW47" i="4" s="1"/>
  <c r="QU48" i="4"/>
  <c r="MP48" i="4"/>
  <c r="MQ48" i="4" s="1"/>
  <c r="MO49" i="4"/>
  <c r="IJ48" i="4"/>
  <c r="IK48" i="4" s="1"/>
  <c r="II49" i="4"/>
  <c r="EC48" i="4"/>
  <c r="ED47" i="4"/>
  <c r="EE47" i="4" s="1"/>
  <c r="Z47" i="4"/>
  <c r="W49" i="4"/>
  <c r="X48" i="4"/>
  <c r="Y48" i="4" s="1"/>
  <c r="AAR87" i="4" l="1"/>
  <c r="AAS86" i="4"/>
  <c r="AAT86" i="4" s="1"/>
  <c r="AAF87" i="4"/>
  <c r="AAG86" i="4"/>
  <c r="AAH86" i="4" s="1"/>
  <c r="ZT89" i="4"/>
  <c r="ZU88" i="4"/>
  <c r="ZV88" i="4" s="1"/>
  <c r="ZZ88" i="4"/>
  <c r="AAA87" i="4"/>
  <c r="AAB87" i="4" s="1"/>
  <c r="AAL88" i="4"/>
  <c r="AAM87" i="4"/>
  <c r="AAN87" i="4" s="1"/>
  <c r="ZO87" i="4"/>
  <c r="ZP87" i="4" s="1"/>
  <c r="ZN88" i="4"/>
  <c r="EF47" i="4"/>
  <c r="QX47" i="4"/>
  <c r="MR48" i="4"/>
  <c r="IL48" i="4"/>
  <c r="QU49" i="4"/>
  <c r="QV48" i="4"/>
  <c r="QW48" i="4" s="1"/>
  <c r="MO50" i="4"/>
  <c r="MP49" i="4"/>
  <c r="MQ49" i="4" s="1"/>
  <c r="IJ49" i="4"/>
  <c r="IK49" i="4" s="1"/>
  <c r="II50" i="4"/>
  <c r="ED48" i="4"/>
  <c r="EE48" i="4" s="1"/>
  <c r="EC49" i="4"/>
  <c r="Z48" i="4"/>
  <c r="W50" i="4"/>
  <c r="X49" i="4"/>
  <c r="Y49" i="4" s="1"/>
  <c r="AAS87" i="4" l="1"/>
  <c r="AAT87" i="4" s="1"/>
  <c r="AAR88" i="4"/>
  <c r="ZN89" i="4"/>
  <c r="ZO88" i="4"/>
  <c r="ZP88" i="4" s="1"/>
  <c r="ZU89" i="4"/>
  <c r="ZV89" i="4" s="1"/>
  <c r="ZT90" i="4"/>
  <c r="AAA88" i="4"/>
  <c r="AAB88" i="4" s="1"/>
  <c r="ZZ89" i="4"/>
  <c r="AAM88" i="4"/>
  <c r="AAN88" i="4" s="1"/>
  <c r="AAL89" i="4"/>
  <c r="AAG87" i="4"/>
  <c r="AAH87" i="4" s="1"/>
  <c r="AAF88" i="4"/>
  <c r="EF48" i="4"/>
  <c r="QX48" i="4"/>
  <c r="MR49" i="4"/>
  <c r="IL49" i="4"/>
  <c r="QU50" i="4"/>
  <c r="QV49" i="4"/>
  <c r="QW49" i="4" s="1"/>
  <c r="MP50" i="4"/>
  <c r="MQ50" i="4" s="1"/>
  <c r="MO51" i="4"/>
  <c r="II51" i="4"/>
  <c r="IJ50" i="4"/>
  <c r="IK50" i="4" s="1"/>
  <c r="EC50" i="4"/>
  <c r="ED49" i="4"/>
  <c r="EE49" i="4" s="1"/>
  <c r="Z49" i="4"/>
  <c r="W51" i="4"/>
  <c r="X50" i="4"/>
  <c r="Y50" i="4" s="1"/>
  <c r="AAS88" i="4" l="1"/>
  <c r="AAT88" i="4" s="1"/>
  <c r="AAR89" i="4"/>
  <c r="AAF89" i="4"/>
  <c r="AAG88" i="4"/>
  <c r="AAH88" i="4" s="1"/>
  <c r="ZT91" i="4"/>
  <c r="ZU90" i="4"/>
  <c r="ZV90" i="4" s="1"/>
  <c r="AAM89" i="4"/>
  <c r="AAN89" i="4" s="1"/>
  <c r="AAL90" i="4"/>
  <c r="ZZ90" i="4"/>
  <c r="AAA89" i="4"/>
  <c r="AAB89" i="4" s="1"/>
  <c r="ZN90" i="4"/>
  <c r="ZO89" i="4"/>
  <c r="ZP89" i="4" s="1"/>
  <c r="EF49" i="4"/>
  <c r="QX49" i="4"/>
  <c r="MR50" i="4"/>
  <c r="IL50" i="4"/>
  <c r="QU51" i="4"/>
  <c r="QV50" i="4"/>
  <c r="QW50" i="4" s="1"/>
  <c r="MP51" i="4"/>
  <c r="MQ51" i="4" s="1"/>
  <c r="MO52" i="4"/>
  <c r="II52" i="4"/>
  <c r="IJ51" i="4"/>
  <c r="IK51" i="4" s="1"/>
  <c r="EC51" i="4"/>
  <c r="ED50" i="4"/>
  <c r="EE50" i="4" s="1"/>
  <c r="Z50" i="4"/>
  <c r="W52" i="4"/>
  <c r="X51" i="4"/>
  <c r="Y51" i="4" s="1"/>
  <c r="AAR90" i="4" l="1"/>
  <c r="AAS89" i="4"/>
  <c r="AAT89" i="4" s="1"/>
  <c r="ZO90" i="4"/>
  <c r="ZP90" i="4" s="1"/>
  <c r="ZN91" i="4"/>
  <c r="ZT92" i="4"/>
  <c r="ZU91" i="4"/>
  <c r="ZV91" i="4" s="1"/>
  <c r="AAA90" i="4"/>
  <c r="AAB90" i="4" s="1"/>
  <c r="ZZ91" i="4"/>
  <c r="AAL91" i="4"/>
  <c r="AAM90" i="4"/>
  <c r="AAN90" i="4" s="1"/>
  <c r="AAG89" i="4"/>
  <c r="AAH89" i="4" s="1"/>
  <c r="AAF90" i="4"/>
  <c r="EF50" i="4"/>
  <c r="QX50" i="4"/>
  <c r="MR51" i="4"/>
  <c r="IL51" i="4"/>
  <c r="QV51" i="4"/>
  <c r="QW51" i="4" s="1"/>
  <c r="QU52" i="4"/>
  <c r="MO53" i="4"/>
  <c r="MP52" i="4"/>
  <c r="MQ52" i="4" s="1"/>
  <c r="II53" i="4"/>
  <c r="IJ52" i="4"/>
  <c r="IK52" i="4" s="1"/>
  <c r="ED51" i="4"/>
  <c r="EE51" i="4" s="1"/>
  <c r="EC52" i="4"/>
  <c r="Z51" i="4"/>
  <c r="W53" i="4"/>
  <c r="X52" i="4"/>
  <c r="Y52" i="4" s="1"/>
  <c r="AAS90" i="4" l="1"/>
  <c r="AAT90" i="4" s="1"/>
  <c r="AAR91" i="4"/>
  <c r="AAG90" i="4"/>
  <c r="AAH90" i="4" s="1"/>
  <c r="AAF91" i="4"/>
  <c r="AAA91" i="4"/>
  <c r="AAB91" i="4" s="1"/>
  <c r="ZZ92" i="4"/>
  <c r="ZU92" i="4"/>
  <c r="ZV92" i="4" s="1"/>
  <c r="ZT93" i="4"/>
  <c r="ZN92" i="4"/>
  <c r="ZO91" i="4"/>
  <c r="ZP91" i="4" s="1"/>
  <c r="AAM91" i="4"/>
  <c r="AAN91" i="4" s="1"/>
  <c r="AAL92" i="4"/>
  <c r="EF51" i="4"/>
  <c r="QX51" i="4"/>
  <c r="MR52" i="4"/>
  <c r="IL52" i="4"/>
  <c r="QV52" i="4"/>
  <c r="QW52" i="4" s="1"/>
  <c r="QU53" i="4"/>
  <c r="MO54" i="4"/>
  <c r="MP53" i="4"/>
  <c r="MQ53" i="4" s="1"/>
  <c r="IJ53" i="4"/>
  <c r="IK53" i="4" s="1"/>
  <c r="II54" i="4"/>
  <c r="EC53" i="4"/>
  <c r="ED52" i="4"/>
  <c r="EE52" i="4" s="1"/>
  <c r="Z52" i="4"/>
  <c r="W54" i="4"/>
  <c r="X53" i="4"/>
  <c r="Y53" i="4" s="1"/>
  <c r="AAR92" i="4" l="1"/>
  <c r="AAS91" i="4"/>
  <c r="AAT91" i="4" s="1"/>
  <c r="AAM92" i="4"/>
  <c r="AAN92" i="4" s="1"/>
  <c r="AAL93" i="4"/>
  <c r="AAF92" i="4"/>
  <c r="AAG91" i="4"/>
  <c r="AAH91" i="4" s="1"/>
  <c r="ZT94" i="4"/>
  <c r="ZU93" i="4"/>
  <c r="ZV93" i="4" s="1"/>
  <c r="ZZ93" i="4"/>
  <c r="AAA92" i="4"/>
  <c r="AAB92" i="4" s="1"/>
  <c r="ZO92" i="4"/>
  <c r="ZP92" i="4" s="1"/>
  <c r="ZN93" i="4"/>
  <c r="EF52" i="4"/>
  <c r="QX52" i="4"/>
  <c r="MR53" i="4"/>
  <c r="IL53" i="4"/>
  <c r="QU54" i="4"/>
  <c r="QV53" i="4"/>
  <c r="QW53" i="4" s="1"/>
  <c r="MO55" i="4"/>
  <c r="MP54" i="4"/>
  <c r="MQ54" i="4" s="1"/>
  <c r="II55" i="4"/>
  <c r="IJ54" i="4"/>
  <c r="IK54" i="4" s="1"/>
  <c r="EC54" i="4"/>
  <c r="ED53" i="4"/>
  <c r="EE53" i="4" s="1"/>
  <c r="Z53" i="4"/>
  <c r="W55" i="4"/>
  <c r="X54" i="4"/>
  <c r="Y54" i="4" s="1"/>
  <c r="AAS92" i="4" l="1"/>
  <c r="AAT92" i="4" s="1"/>
  <c r="AAR93" i="4"/>
  <c r="AAA93" i="4"/>
  <c r="AAB93" i="4" s="1"/>
  <c r="ZZ94" i="4"/>
  <c r="ZU94" i="4"/>
  <c r="ZV94" i="4" s="1"/>
  <c r="ZT95" i="4"/>
  <c r="ZO93" i="4"/>
  <c r="ZP93" i="4" s="1"/>
  <c r="ZN94" i="4"/>
  <c r="AAL94" i="4"/>
  <c r="AAM93" i="4"/>
  <c r="AAN93" i="4" s="1"/>
  <c r="AAG92" i="4"/>
  <c r="AAH92" i="4" s="1"/>
  <c r="AAF93" i="4"/>
  <c r="EF53" i="4"/>
  <c r="QX53" i="4"/>
  <c r="MR54" i="4"/>
  <c r="IL54" i="4"/>
  <c r="QV54" i="4"/>
  <c r="QW54" i="4" s="1"/>
  <c r="QU55" i="4"/>
  <c r="MP55" i="4"/>
  <c r="MQ55" i="4" s="1"/>
  <c r="MO56" i="4"/>
  <c r="II56" i="4"/>
  <c r="IJ55" i="4"/>
  <c r="IK55" i="4" s="1"/>
  <c r="EC55" i="4"/>
  <c r="ED54" i="4"/>
  <c r="EE54" i="4" s="1"/>
  <c r="Z54" i="4"/>
  <c r="W56" i="4"/>
  <c r="X55" i="4"/>
  <c r="Y55" i="4" s="1"/>
  <c r="AAS93" i="4" l="1"/>
  <c r="AAT93" i="4" s="1"/>
  <c r="AAR94" i="4"/>
  <c r="ZN95" i="4"/>
  <c r="ZO94" i="4"/>
  <c r="ZP94" i="4" s="1"/>
  <c r="AAF94" i="4"/>
  <c r="AAG93" i="4"/>
  <c r="AAH93" i="4" s="1"/>
  <c r="ZT96" i="4"/>
  <c r="ZU95" i="4"/>
  <c r="ZV95" i="4" s="1"/>
  <c r="AAA94" i="4"/>
  <c r="AAB94" i="4" s="1"/>
  <c r="ZZ95" i="4"/>
  <c r="AAM94" i="4"/>
  <c r="AAN94" i="4" s="1"/>
  <c r="AAL95" i="4"/>
  <c r="EF54" i="4"/>
  <c r="QX54" i="4"/>
  <c r="MR55" i="4"/>
  <c r="IL55" i="4"/>
  <c r="QU56" i="4"/>
  <c r="QV55" i="4"/>
  <c r="QW55" i="4" s="1"/>
  <c r="MO57" i="4"/>
  <c r="MP56" i="4"/>
  <c r="MQ56" i="4" s="1"/>
  <c r="IJ56" i="4"/>
  <c r="IK56" i="4" s="1"/>
  <c r="II57" i="4"/>
  <c r="ED55" i="4"/>
  <c r="EE55" i="4" s="1"/>
  <c r="EC56" i="4"/>
  <c r="Z55" i="4"/>
  <c r="W57" i="4"/>
  <c r="X56" i="4"/>
  <c r="Y56" i="4" s="1"/>
  <c r="AAS94" i="4" l="1"/>
  <c r="AAT94" i="4" s="1"/>
  <c r="AAR95" i="4"/>
  <c r="AAF95" i="4"/>
  <c r="AAG94" i="4"/>
  <c r="AAH94" i="4" s="1"/>
  <c r="AAL96" i="4"/>
  <c r="AAM95" i="4"/>
  <c r="AAN95" i="4" s="1"/>
  <c r="ZT97" i="4"/>
  <c r="ZU96" i="4"/>
  <c r="ZV96" i="4" s="1"/>
  <c r="ZZ96" i="4"/>
  <c r="AAA95" i="4"/>
  <c r="AAB95" i="4" s="1"/>
  <c r="ZO95" i="4"/>
  <c r="ZP95" i="4" s="1"/>
  <c r="ZN96" i="4"/>
  <c r="EF55" i="4"/>
  <c r="QX55" i="4"/>
  <c r="MR56" i="4"/>
  <c r="IL56" i="4"/>
  <c r="QU57" i="4"/>
  <c r="QV56" i="4"/>
  <c r="QW56" i="4" s="1"/>
  <c r="MO58" i="4"/>
  <c r="MP57" i="4"/>
  <c r="MQ57" i="4" s="1"/>
  <c r="IJ57" i="4"/>
  <c r="IK57" i="4" s="1"/>
  <c r="II58" i="4"/>
  <c r="EC57" i="4"/>
  <c r="ED56" i="4"/>
  <c r="EE56" i="4" s="1"/>
  <c r="Z56" i="4"/>
  <c r="W58" i="4"/>
  <c r="X57" i="4"/>
  <c r="Y57" i="4" s="1"/>
  <c r="AAS95" i="4" l="1"/>
  <c r="AAT95" i="4" s="1"/>
  <c r="AAR96" i="4"/>
  <c r="ZO96" i="4"/>
  <c r="ZP96" i="4" s="1"/>
  <c r="ZN97" i="4"/>
  <c r="AAM96" i="4"/>
  <c r="AAN96" i="4" s="1"/>
  <c r="AAL97" i="4"/>
  <c r="ZU97" i="4"/>
  <c r="ZV97" i="4" s="1"/>
  <c r="ZT98" i="4"/>
  <c r="AAA96" i="4"/>
  <c r="AAB96" i="4" s="1"/>
  <c r="ZZ97" i="4"/>
  <c r="AAG95" i="4"/>
  <c r="AAH95" i="4" s="1"/>
  <c r="AAF96" i="4"/>
  <c r="EF56" i="4"/>
  <c r="QX56" i="4"/>
  <c r="MR57" i="4"/>
  <c r="IL57" i="4"/>
  <c r="QV57" i="4"/>
  <c r="QW57" i="4" s="1"/>
  <c r="QU58" i="4"/>
  <c r="MO59" i="4"/>
  <c r="MP58" i="4"/>
  <c r="MQ58" i="4" s="1"/>
  <c r="IJ58" i="4"/>
  <c r="II59" i="4"/>
  <c r="ED57" i="4"/>
  <c r="EE57" i="4" s="1"/>
  <c r="EC58" i="4"/>
  <c r="Z57" i="4"/>
  <c r="W59" i="4"/>
  <c r="X58" i="4"/>
  <c r="Y58" i="4" s="1"/>
  <c r="IK58" i="4" l="1"/>
  <c r="AAS96" i="4"/>
  <c r="AAT96" i="4" s="1"/>
  <c r="AAR97" i="4"/>
  <c r="ZT99" i="4"/>
  <c r="ZU98" i="4"/>
  <c r="ZV98" i="4" s="1"/>
  <c r="AAL98" i="4"/>
  <c r="AAM97" i="4"/>
  <c r="AAN97" i="4" s="1"/>
  <c r="AAF97" i="4"/>
  <c r="AAG96" i="4"/>
  <c r="AAH96" i="4" s="1"/>
  <c r="ZZ98" i="4"/>
  <c r="AAA97" i="4"/>
  <c r="AAB97" i="4" s="1"/>
  <c r="ZO97" i="4"/>
  <c r="ZP97" i="4" s="1"/>
  <c r="ZN98" i="4"/>
  <c r="EF57" i="4"/>
  <c r="QX57" i="4"/>
  <c r="MR58" i="4"/>
  <c r="IL58" i="4"/>
  <c r="QV58" i="4"/>
  <c r="QW58" i="4" s="1"/>
  <c r="QU59" i="4"/>
  <c r="MO60" i="4"/>
  <c r="MP59" i="4"/>
  <c r="MQ59" i="4" s="1"/>
  <c r="II60" i="4"/>
  <c r="IJ59" i="4"/>
  <c r="IK59" i="4" s="1"/>
  <c r="EC59" i="4"/>
  <c r="ED58" i="4"/>
  <c r="EE58" i="4" s="1"/>
  <c r="Z58" i="4"/>
  <c r="W60" i="4"/>
  <c r="X59" i="4"/>
  <c r="Y59" i="4" s="1"/>
  <c r="AAR98" i="4" l="1"/>
  <c r="AAS97" i="4"/>
  <c r="AAT97" i="4" s="1"/>
  <c r="AAF98" i="4"/>
  <c r="AAG97" i="4"/>
  <c r="AAH97" i="4" s="1"/>
  <c r="AAM98" i="4"/>
  <c r="AAN98" i="4" s="1"/>
  <c r="AAL99" i="4"/>
  <c r="ZO98" i="4"/>
  <c r="ZP98" i="4" s="1"/>
  <c r="ZN99" i="4"/>
  <c r="AAA98" i="4"/>
  <c r="AAB98" i="4" s="1"/>
  <c r="ZZ99" i="4"/>
  <c r="ZU99" i="4"/>
  <c r="ZV99" i="4" s="1"/>
  <c r="ZT100" i="4"/>
  <c r="EF58" i="4"/>
  <c r="QX58" i="4"/>
  <c r="MR59" i="4"/>
  <c r="IL59" i="4"/>
  <c r="QU60" i="4"/>
  <c r="QV59" i="4"/>
  <c r="QW59" i="4" s="1"/>
  <c r="MO61" i="4"/>
  <c r="MP60" i="4"/>
  <c r="MQ60" i="4" s="1"/>
  <c r="II61" i="4"/>
  <c r="IJ60" i="4"/>
  <c r="ED59" i="4"/>
  <c r="EE59" i="4" s="1"/>
  <c r="EC60" i="4"/>
  <c r="Z59" i="4"/>
  <c r="W61" i="4"/>
  <c r="X60" i="4"/>
  <c r="Y60" i="4" s="1"/>
  <c r="IK60" i="4" l="1"/>
  <c r="AAR99" i="4"/>
  <c r="AAS98" i="4"/>
  <c r="AAT98" i="4" s="1"/>
  <c r="AAM99" i="4"/>
  <c r="AAN99" i="4" s="1"/>
  <c r="AAL100" i="4"/>
  <c r="ZN100" i="4"/>
  <c r="ZO99" i="4"/>
  <c r="ZP99" i="4" s="1"/>
  <c r="ZU100" i="4"/>
  <c r="ZV100" i="4" s="1"/>
  <c r="ZT101" i="4"/>
  <c r="AAA99" i="4"/>
  <c r="AAB99" i="4" s="1"/>
  <c r="ZZ100" i="4"/>
  <c r="AAF99" i="4"/>
  <c r="AAG98" i="4"/>
  <c r="AAH98" i="4" s="1"/>
  <c r="EF59" i="4"/>
  <c r="QX59" i="4"/>
  <c r="MR60" i="4"/>
  <c r="IL60" i="4"/>
  <c r="QV60" i="4"/>
  <c r="QW60" i="4" s="1"/>
  <c r="QU61" i="4"/>
  <c r="MO62" i="4"/>
  <c r="MP61" i="4"/>
  <c r="MQ61" i="4" s="1"/>
  <c r="IJ61" i="4"/>
  <c r="II62" i="4"/>
  <c r="EC61" i="4"/>
  <c r="ED60" i="4"/>
  <c r="EE60" i="4" s="1"/>
  <c r="Z60" i="4"/>
  <c r="W62" i="4"/>
  <c r="X61" i="4"/>
  <c r="Y61" i="4" s="1"/>
  <c r="IK61" i="4" l="1"/>
  <c r="AAS99" i="4"/>
  <c r="AAT99" i="4" s="1"/>
  <c r="AAR100" i="4"/>
  <c r="ZT102" i="4"/>
  <c r="ZU101" i="4"/>
  <c r="ZV101" i="4" s="1"/>
  <c r="AAF100" i="4"/>
  <c r="AAG99" i="4"/>
  <c r="AAH99" i="4" s="1"/>
  <c r="ZO100" i="4"/>
  <c r="ZP100" i="4" s="1"/>
  <c r="ZN101" i="4"/>
  <c r="AAA100" i="4"/>
  <c r="AAB100" i="4" s="1"/>
  <c r="ZZ101" i="4"/>
  <c r="AAL101" i="4"/>
  <c r="AAM100" i="4"/>
  <c r="AAN100" i="4" s="1"/>
  <c r="EF60" i="4"/>
  <c r="QX60" i="4"/>
  <c r="MR61" i="4"/>
  <c r="IL61" i="4"/>
  <c r="QV61" i="4"/>
  <c r="QW61" i="4" s="1"/>
  <c r="QU62" i="4"/>
  <c r="MP62" i="4"/>
  <c r="MQ62" i="4" s="1"/>
  <c r="MO63" i="4"/>
  <c r="IJ62" i="4"/>
  <c r="IK62" i="4" s="1"/>
  <c r="II63" i="4"/>
  <c r="ED61" i="4"/>
  <c r="EE61" i="4" s="1"/>
  <c r="EC62" i="4"/>
  <c r="Z61" i="4"/>
  <c r="W63" i="4"/>
  <c r="X62" i="4"/>
  <c r="Y62" i="4" s="1"/>
  <c r="AAS100" i="4" l="1"/>
  <c r="AAT100" i="4" s="1"/>
  <c r="AAR101" i="4"/>
  <c r="AAA101" i="4"/>
  <c r="AAB101" i="4" s="1"/>
  <c r="ZZ102" i="4"/>
  <c r="ZN102" i="4"/>
  <c r="ZO101" i="4"/>
  <c r="ZP101" i="4" s="1"/>
  <c r="AAL102" i="4"/>
  <c r="AAM101" i="4"/>
  <c r="AAN101" i="4" s="1"/>
  <c r="AAG100" i="4"/>
  <c r="AAH100" i="4" s="1"/>
  <c r="AAF101" i="4"/>
  <c r="ZU102" i="4"/>
  <c r="ZV102" i="4" s="1"/>
  <c r="ZT103" i="4"/>
  <c r="EF61" i="4"/>
  <c r="QX61" i="4"/>
  <c r="MR62" i="4"/>
  <c r="IL62" i="4"/>
  <c r="QU63" i="4"/>
  <c r="QV62" i="4"/>
  <c r="QW62" i="4" s="1"/>
  <c r="MO64" i="4"/>
  <c r="MP63" i="4"/>
  <c r="II64" i="4"/>
  <c r="IJ63" i="4"/>
  <c r="IK63" i="4" s="1"/>
  <c r="ED62" i="4"/>
  <c r="EE62" i="4" s="1"/>
  <c r="EC63" i="4"/>
  <c r="Z62" i="4"/>
  <c r="X63" i="4"/>
  <c r="Y63" i="4" s="1"/>
  <c r="W64" i="4"/>
  <c r="X64" i="4" s="1"/>
  <c r="Y64" i="4" s="1"/>
  <c r="MQ63" i="4" l="1"/>
  <c r="AAR102" i="4"/>
  <c r="AAS101" i="4"/>
  <c r="AAT101" i="4" s="1"/>
  <c r="ZT104" i="4"/>
  <c r="ZU103" i="4"/>
  <c r="ZV103" i="4" s="1"/>
  <c r="ZN103" i="4"/>
  <c r="ZO102" i="4"/>
  <c r="ZP102" i="4" s="1"/>
  <c r="AAF102" i="4"/>
  <c r="AAG101" i="4"/>
  <c r="AAH101" i="4" s="1"/>
  <c r="ZZ103" i="4"/>
  <c r="AAA102" i="4"/>
  <c r="AAB102" i="4" s="1"/>
  <c r="AAM102" i="4"/>
  <c r="AAN102" i="4" s="1"/>
  <c r="AAL103" i="4"/>
  <c r="EF62" i="4"/>
  <c r="QX62" i="4"/>
  <c r="MR63" i="4"/>
  <c r="IL63" i="4"/>
  <c r="QU64" i="4"/>
  <c r="QV63" i="4"/>
  <c r="QW63" i="4" s="1"/>
  <c r="MP64" i="4"/>
  <c r="MQ64" i="4" s="1"/>
  <c r="MO65" i="4"/>
  <c r="II65" i="4"/>
  <c r="IJ64" i="4"/>
  <c r="EC64" i="4"/>
  <c r="ED63" i="4"/>
  <c r="EE63" i="4" s="1"/>
  <c r="Z64" i="4"/>
  <c r="Z63" i="4"/>
  <c r="W65" i="4"/>
  <c r="W66" i="4" s="1"/>
  <c r="IK64" i="4" l="1"/>
  <c r="AAR103" i="4"/>
  <c r="AAS102" i="4"/>
  <c r="AAT102" i="4" s="1"/>
  <c r="AAA103" i="4"/>
  <c r="AAB103" i="4" s="1"/>
  <c r="ZZ104" i="4"/>
  <c r="AAF103" i="4"/>
  <c r="AAG102" i="4"/>
  <c r="AAH102" i="4" s="1"/>
  <c r="ZO103" i="4"/>
  <c r="ZP103" i="4" s="1"/>
  <c r="ZN104" i="4"/>
  <c r="AAL104" i="4"/>
  <c r="AAM103" i="4"/>
  <c r="AAN103" i="4" s="1"/>
  <c r="ZT105" i="4"/>
  <c r="ZU104" i="4"/>
  <c r="ZV104" i="4" s="1"/>
  <c r="EF63" i="4"/>
  <c r="QX63" i="4"/>
  <c r="MR64" i="4"/>
  <c r="IL64" i="4"/>
  <c r="QU65" i="4"/>
  <c r="QV64" i="4"/>
  <c r="QW64" i="4" s="1"/>
  <c r="MP65" i="4"/>
  <c r="MQ65" i="4" s="1"/>
  <c r="MO66" i="4"/>
  <c r="IJ65" i="4"/>
  <c r="IK65" i="4" s="1"/>
  <c r="II66" i="4"/>
  <c r="EC65" i="4"/>
  <c r="ED64" i="4"/>
  <c r="EE64" i="4" s="1"/>
  <c r="X65" i="4"/>
  <c r="Y65" i="4" s="1"/>
  <c r="W67" i="4"/>
  <c r="X66" i="4"/>
  <c r="Y66" i="4" s="1"/>
  <c r="AAS103" i="4" l="1"/>
  <c r="AAT103" i="4" s="1"/>
  <c r="AAR104" i="4"/>
  <c r="ZU105" i="4"/>
  <c r="ZV105" i="4" s="1"/>
  <c r="ZT106" i="4"/>
  <c r="ZU106" i="4" s="1"/>
  <c r="ZV106" i="4" s="1"/>
  <c r="AAG103" i="4"/>
  <c r="AAH103" i="4" s="1"/>
  <c r="AAF104" i="4"/>
  <c r="AAA104" i="4"/>
  <c r="AAB104" i="4" s="1"/>
  <c r="ZZ105" i="4"/>
  <c r="ZN105" i="4"/>
  <c r="ZO104" i="4"/>
  <c r="ZP104" i="4" s="1"/>
  <c r="AAM104" i="4"/>
  <c r="AAN104" i="4" s="1"/>
  <c r="AAL105" i="4"/>
  <c r="Z65" i="4"/>
  <c r="EF64" i="4"/>
  <c r="QX64" i="4"/>
  <c r="MR65" i="4"/>
  <c r="IL65" i="4"/>
  <c r="QV65" i="4"/>
  <c r="QW65" i="4" s="1"/>
  <c r="QU66" i="4"/>
  <c r="MO67" i="4"/>
  <c r="MP66" i="4"/>
  <c r="MQ66" i="4" s="1"/>
  <c r="IJ66" i="4"/>
  <c r="II67" i="4"/>
  <c r="ED65" i="4"/>
  <c r="EE65" i="4" s="1"/>
  <c r="EC66" i="4"/>
  <c r="Z66" i="4"/>
  <c r="W68" i="4"/>
  <c r="X67" i="4"/>
  <c r="Y67" i="4" s="1"/>
  <c r="IK66" i="4" l="1"/>
  <c r="AAR105" i="4"/>
  <c r="AAS104" i="4"/>
  <c r="AAT104" i="4" s="1"/>
  <c r="ZZ106" i="4"/>
  <c r="AAA106" i="4" s="1"/>
  <c r="AAB106" i="4" s="1"/>
  <c r="AAA105" i="4"/>
  <c r="AAB105" i="4" s="1"/>
  <c r="AAL106" i="4"/>
  <c r="AAM106" i="4" s="1"/>
  <c r="AAN106" i="4" s="1"/>
  <c r="AAM105" i="4"/>
  <c r="AAN105" i="4" s="1"/>
  <c r="ZX11" i="4"/>
  <c r="ZX36" i="4"/>
  <c r="ZX41" i="4"/>
  <c r="ZX72" i="4"/>
  <c r="ZX20" i="4"/>
  <c r="ZX35" i="4"/>
  <c r="ZX81" i="4"/>
  <c r="ZX15" i="4"/>
  <c r="ZX10" i="4"/>
  <c r="ZX40" i="4"/>
  <c r="ZX34" i="4"/>
  <c r="ZX89" i="4"/>
  <c r="ZX73" i="4"/>
  <c r="ZX29" i="4"/>
  <c r="ZX80" i="4"/>
  <c r="ZX105" i="4"/>
  <c r="ZX54" i="4"/>
  <c r="ZX24" i="4"/>
  <c r="ZX23" i="4"/>
  <c r="ZX21" i="4"/>
  <c r="ZX91" i="4"/>
  <c r="ZX7" i="4"/>
  <c r="ZX9" i="4"/>
  <c r="ZX13" i="4"/>
  <c r="ZX103" i="4"/>
  <c r="ZX102" i="4"/>
  <c r="ZX68" i="4"/>
  <c r="ZX22" i="4"/>
  <c r="ZX30" i="4"/>
  <c r="ZX12" i="4"/>
  <c r="ZX93" i="4"/>
  <c r="ZX26" i="4"/>
  <c r="ZX14" i="4"/>
  <c r="ZX65" i="4"/>
  <c r="ZX99" i="4"/>
  <c r="ZX46" i="4"/>
  <c r="ZX51" i="4"/>
  <c r="ZX39" i="4"/>
  <c r="ZX52" i="4"/>
  <c r="ZX94" i="4"/>
  <c r="ZX75" i="4"/>
  <c r="ZX96" i="4"/>
  <c r="ZX74" i="4"/>
  <c r="ZX8" i="4"/>
  <c r="ZX97" i="4"/>
  <c r="ZX59" i="4"/>
  <c r="ZX70" i="4"/>
  <c r="ZX25" i="4"/>
  <c r="ZX60" i="4"/>
  <c r="ZX55" i="4"/>
  <c r="ZX19" i="4"/>
  <c r="ZX45" i="4"/>
  <c r="ZX31" i="4"/>
  <c r="ZX37" i="4"/>
  <c r="ZX53" i="4"/>
  <c r="ZX67" i="4"/>
  <c r="ZX77" i="4"/>
  <c r="ZX43" i="4"/>
  <c r="ZX95" i="4"/>
  <c r="ZX18" i="4"/>
  <c r="ZX98" i="4"/>
  <c r="ZX48" i="4"/>
  <c r="ZX76" i="4"/>
  <c r="ZX50" i="4"/>
  <c r="ZX84" i="4"/>
  <c r="ZX62" i="4"/>
  <c r="ZX104" i="4"/>
  <c r="ZX44" i="4"/>
  <c r="ZX106" i="4"/>
  <c r="ZX66" i="4"/>
  <c r="ZX49" i="4"/>
  <c r="ZX83" i="4"/>
  <c r="ZX64" i="4"/>
  <c r="ZX69" i="4"/>
  <c r="ZX57" i="4"/>
  <c r="ZX58" i="4"/>
  <c r="ZX88" i="4"/>
  <c r="ZX32" i="4"/>
  <c r="ZX17" i="4"/>
  <c r="ZX56" i="4"/>
  <c r="ZX42" i="4"/>
  <c r="ZX100" i="4"/>
  <c r="ZX86" i="4"/>
  <c r="ZX47" i="4"/>
  <c r="ZX90" i="4"/>
  <c r="ZX78" i="4"/>
  <c r="ZX79" i="4"/>
  <c r="ZX85" i="4"/>
  <c r="ZX27" i="4"/>
  <c r="ZX38" i="4"/>
  <c r="ZX101" i="4"/>
  <c r="ZX92" i="4"/>
  <c r="ZX16" i="4"/>
  <c r="ZX28" i="4"/>
  <c r="ZX63" i="4"/>
  <c r="ZX33" i="4"/>
  <c r="ZX82" i="4"/>
  <c r="ZX61" i="4"/>
  <c r="ZX71" i="4"/>
  <c r="ZX87" i="4"/>
  <c r="AAF105" i="4"/>
  <c r="AAG104" i="4"/>
  <c r="AAH104" i="4" s="1"/>
  <c r="ZO105" i="4"/>
  <c r="ZP105" i="4" s="1"/>
  <c r="ZN106" i="4"/>
  <c r="ZO106" i="4" s="1"/>
  <c r="ZP106" i="4" s="1"/>
  <c r="EF65" i="4"/>
  <c r="QX65" i="4"/>
  <c r="MR66" i="4"/>
  <c r="IL66" i="4"/>
  <c r="QV66" i="4"/>
  <c r="QW66" i="4" s="1"/>
  <c r="QU67" i="4"/>
  <c r="MP67" i="4"/>
  <c r="MO68" i="4"/>
  <c r="IJ67" i="4"/>
  <c r="IK67" i="4" s="1"/>
  <c r="II68" i="4"/>
  <c r="ED66" i="4"/>
  <c r="EE66" i="4" s="1"/>
  <c r="EC67" i="4"/>
  <c r="Z67" i="4"/>
  <c r="W69" i="4"/>
  <c r="X68" i="4"/>
  <c r="Y68" i="4" s="1"/>
  <c r="MQ67" i="4" l="1"/>
  <c r="AAS105" i="4"/>
  <c r="AAT105" i="4" s="1"/>
  <c r="AAR106" i="4"/>
  <c r="AAS106" i="4" s="1"/>
  <c r="AAT106" i="4" s="1"/>
  <c r="AAP8" i="4"/>
  <c r="AAP10" i="4"/>
  <c r="AAP41" i="4"/>
  <c r="AAP82" i="4"/>
  <c r="AAP33" i="4"/>
  <c r="AAP20" i="4"/>
  <c r="AAP18" i="4"/>
  <c r="AAP40" i="4"/>
  <c r="AAP21" i="4"/>
  <c r="AAP75" i="4"/>
  <c r="AAP67" i="4"/>
  <c r="AAP65" i="4"/>
  <c r="AAP70" i="4"/>
  <c r="AAP60" i="4"/>
  <c r="AAP25" i="4"/>
  <c r="AAP62" i="4"/>
  <c r="AAP27" i="4"/>
  <c r="AAP23" i="4"/>
  <c r="AAP73" i="4"/>
  <c r="AAP30" i="4"/>
  <c r="AAP105" i="4"/>
  <c r="AAP48" i="4"/>
  <c r="AAP91" i="4"/>
  <c r="AAP77" i="4"/>
  <c r="AAP72" i="4"/>
  <c r="AAP59" i="4"/>
  <c r="AAP45" i="4"/>
  <c r="AAP34" i="4"/>
  <c r="AAP22" i="4"/>
  <c r="AAP50" i="4"/>
  <c r="AAP88" i="4"/>
  <c r="AAP31" i="4"/>
  <c r="AAP7" i="4"/>
  <c r="AAP103" i="4"/>
  <c r="AAP79" i="4"/>
  <c r="AAP98" i="4"/>
  <c r="AAP64" i="4"/>
  <c r="AAP106" i="4"/>
  <c r="AAP12" i="4"/>
  <c r="AAP76" i="4"/>
  <c r="AAP100" i="4"/>
  <c r="AAP49" i="4"/>
  <c r="AAP94" i="4"/>
  <c r="AAP83" i="4"/>
  <c r="AAP13" i="4"/>
  <c r="AAP11" i="4"/>
  <c r="AAP44" i="4"/>
  <c r="AAP58" i="4"/>
  <c r="AAP71" i="4"/>
  <c r="AAP16" i="4"/>
  <c r="AAP95" i="4"/>
  <c r="AAP29" i="4"/>
  <c r="AAP39" i="4"/>
  <c r="AAP26" i="4"/>
  <c r="AAP28" i="4"/>
  <c r="AAP66" i="4"/>
  <c r="AAP19" i="4"/>
  <c r="AAP61" i="4"/>
  <c r="AAP85" i="4"/>
  <c r="AAP51" i="4"/>
  <c r="AAP55" i="4"/>
  <c r="AAP78" i="4"/>
  <c r="AAP69" i="4"/>
  <c r="AAP81" i="4"/>
  <c r="AAP89" i="4"/>
  <c r="AAP57" i="4"/>
  <c r="AAP80" i="4"/>
  <c r="AAP84" i="4"/>
  <c r="AAP24" i="4"/>
  <c r="AAP97" i="4"/>
  <c r="AAP14" i="4"/>
  <c r="AAP9" i="4"/>
  <c r="AAP86" i="4"/>
  <c r="AAP96" i="4"/>
  <c r="AAP42" i="4"/>
  <c r="AAP102" i="4"/>
  <c r="AAP17" i="4"/>
  <c r="AAP46" i="4"/>
  <c r="AAP47" i="4"/>
  <c r="AAP15" i="4"/>
  <c r="AAP92" i="4"/>
  <c r="AAP56" i="4"/>
  <c r="AAP104" i="4"/>
  <c r="AAP54" i="4"/>
  <c r="AAP68" i="4"/>
  <c r="AAP101" i="4"/>
  <c r="AAP36" i="4"/>
  <c r="AAP87" i="4"/>
  <c r="AAP93" i="4"/>
  <c r="AAP99" i="4"/>
  <c r="AAP63" i="4"/>
  <c r="AAP52" i="4"/>
  <c r="AAP35" i="4"/>
  <c r="AAP74" i="4"/>
  <c r="AAP38" i="4"/>
  <c r="AAP32" i="4"/>
  <c r="AAP43" i="4"/>
  <c r="AAP90" i="4"/>
  <c r="AAP53" i="4"/>
  <c r="AAP37" i="4"/>
  <c r="ZR16" i="4"/>
  <c r="ZR80" i="4"/>
  <c r="ZR15" i="4"/>
  <c r="ZR91" i="4"/>
  <c r="ZR74" i="4"/>
  <c r="ZR64" i="4"/>
  <c r="ZR14" i="4"/>
  <c r="ZR69" i="4"/>
  <c r="ZR30" i="4"/>
  <c r="ZR88" i="4"/>
  <c r="ZR20" i="4"/>
  <c r="ZR68" i="4"/>
  <c r="ZR8" i="4"/>
  <c r="ZR18" i="4"/>
  <c r="ZR54" i="4"/>
  <c r="ZR52" i="4"/>
  <c r="ZR65" i="4"/>
  <c r="ZR7" i="4"/>
  <c r="ZR99" i="4"/>
  <c r="ZR24" i="4"/>
  <c r="ZR48" i="4"/>
  <c r="ZR104" i="4"/>
  <c r="ZR82" i="4"/>
  <c r="ZR55" i="4"/>
  <c r="ZR35" i="4"/>
  <c r="ZR79" i="4"/>
  <c r="ZR51" i="4"/>
  <c r="ZR60" i="4"/>
  <c r="ZR10" i="4"/>
  <c r="ZR62" i="4"/>
  <c r="ZR67" i="4"/>
  <c r="ZR13" i="4"/>
  <c r="ZR39" i="4"/>
  <c r="ZR94" i="4"/>
  <c r="ZR46" i="4"/>
  <c r="ZR84" i="4"/>
  <c r="ZR26" i="4"/>
  <c r="ZR73" i="4"/>
  <c r="ZR27" i="4"/>
  <c r="ZR31" i="4"/>
  <c r="ZR96" i="4"/>
  <c r="ZR32" i="4"/>
  <c r="ZR37" i="4"/>
  <c r="ZR49" i="4"/>
  <c r="ZR86" i="4"/>
  <c r="ZR9" i="4"/>
  <c r="ZR92" i="4"/>
  <c r="ZR66" i="4"/>
  <c r="ZR42" i="4"/>
  <c r="ZR87" i="4"/>
  <c r="ZR97" i="4"/>
  <c r="ZR95" i="4"/>
  <c r="ZR85" i="4"/>
  <c r="ZR22" i="4"/>
  <c r="ZR100" i="4"/>
  <c r="ZR76" i="4"/>
  <c r="ZR70" i="4"/>
  <c r="ZR44" i="4"/>
  <c r="ZR23" i="4"/>
  <c r="ZR17" i="4"/>
  <c r="ZR25" i="4"/>
  <c r="ZR21" i="4"/>
  <c r="ZR50" i="4"/>
  <c r="ZR57" i="4"/>
  <c r="ZR103" i="4"/>
  <c r="ZR19" i="4"/>
  <c r="ZR63" i="4"/>
  <c r="ZR71" i="4"/>
  <c r="ZR90" i="4"/>
  <c r="ZR36" i="4"/>
  <c r="ZR61" i="4"/>
  <c r="ZR75" i="4"/>
  <c r="ZR43" i="4"/>
  <c r="ZR29" i="4"/>
  <c r="ZR38" i="4"/>
  <c r="ZR41" i="4"/>
  <c r="ZR40" i="4"/>
  <c r="ZR28" i="4"/>
  <c r="ZR53" i="4"/>
  <c r="ZR77" i="4"/>
  <c r="ZR34" i="4"/>
  <c r="ZR33" i="4"/>
  <c r="ZR12" i="4"/>
  <c r="ZR93" i="4"/>
  <c r="ZR11" i="4"/>
  <c r="ZR98" i="4"/>
  <c r="ZR105" i="4"/>
  <c r="ZR72" i="4"/>
  <c r="ZR47" i="4"/>
  <c r="ZR78" i="4"/>
  <c r="ZR45" i="4"/>
  <c r="ZR83" i="4"/>
  <c r="ZR56" i="4"/>
  <c r="ZR101" i="4"/>
  <c r="ZR106" i="4"/>
  <c r="ZR89" i="4"/>
  <c r="ZR102" i="4"/>
  <c r="ZR59" i="4"/>
  <c r="ZR81" i="4"/>
  <c r="ZR58" i="4"/>
  <c r="AA61" i="10"/>
  <c r="Z51" i="13"/>
  <c r="Z52" i="13"/>
  <c r="AA62" i="10"/>
  <c r="AAG105" i="4"/>
  <c r="AAH105" i="4" s="1"/>
  <c r="AAF106" i="4"/>
  <c r="AAG106" i="4" s="1"/>
  <c r="AAH106" i="4" s="1"/>
  <c r="AAD28" i="4"/>
  <c r="AAD11" i="4"/>
  <c r="AAD70" i="4"/>
  <c r="AAD97" i="4"/>
  <c r="AAD78" i="4"/>
  <c r="AAD93" i="4"/>
  <c r="AAD64" i="4"/>
  <c r="AAD10" i="4"/>
  <c r="AAD90" i="4"/>
  <c r="AAD99" i="4"/>
  <c r="AAD73" i="4"/>
  <c r="AAD55" i="4"/>
  <c r="AAD106" i="4"/>
  <c r="AAD40" i="4"/>
  <c r="AAD26" i="4"/>
  <c r="AAD86" i="4"/>
  <c r="AAD14" i="4"/>
  <c r="AAD46" i="4"/>
  <c r="AAD76" i="4"/>
  <c r="AAD91" i="4"/>
  <c r="AAD27" i="4"/>
  <c r="AAD56" i="4"/>
  <c r="AAD23" i="4"/>
  <c r="AAD95" i="4"/>
  <c r="AAD60" i="4"/>
  <c r="AAD69" i="4"/>
  <c r="AAD13" i="4"/>
  <c r="AAD79" i="4"/>
  <c r="AAD17" i="4"/>
  <c r="AAD58" i="4"/>
  <c r="AAD34" i="4"/>
  <c r="AAD98" i="4"/>
  <c r="AAD57" i="4"/>
  <c r="AAD31" i="4"/>
  <c r="AAD104" i="4"/>
  <c r="AAD59" i="4"/>
  <c r="AAD12" i="4"/>
  <c r="AAD62" i="4"/>
  <c r="AAD32" i="4"/>
  <c r="AAD63" i="4"/>
  <c r="AAD48" i="4"/>
  <c r="AAD88" i="4"/>
  <c r="AAD41" i="4"/>
  <c r="AAD24" i="4"/>
  <c r="AAD30" i="4"/>
  <c r="AAD67" i="4"/>
  <c r="AAD66" i="4"/>
  <c r="AAD33" i="4"/>
  <c r="AAD7" i="4"/>
  <c r="AAD21" i="4"/>
  <c r="AAD94" i="4"/>
  <c r="AAD100" i="4"/>
  <c r="AAD20" i="4"/>
  <c r="AAD75" i="4"/>
  <c r="AAD52" i="4"/>
  <c r="AAD68" i="4"/>
  <c r="AAD84" i="4"/>
  <c r="AAD15" i="4"/>
  <c r="AAD25" i="4"/>
  <c r="AAD36" i="4"/>
  <c r="AAD105" i="4"/>
  <c r="AAD53" i="4"/>
  <c r="AAD9" i="4"/>
  <c r="AAD29" i="4"/>
  <c r="AAD42" i="4"/>
  <c r="AAD16" i="4"/>
  <c r="AAD80" i="4"/>
  <c r="AAD19" i="4"/>
  <c r="AAD43" i="4"/>
  <c r="AAD39" i="4"/>
  <c r="AAD92" i="4"/>
  <c r="AAD102" i="4"/>
  <c r="AAD45" i="4"/>
  <c r="AAD96" i="4"/>
  <c r="AAD71" i="4"/>
  <c r="AAD61" i="4"/>
  <c r="AAD37" i="4"/>
  <c r="AAD22" i="4"/>
  <c r="AAD65" i="4"/>
  <c r="AAD18" i="4"/>
  <c r="AAD87" i="4"/>
  <c r="AAD89" i="4"/>
  <c r="AAD47" i="4"/>
  <c r="AAD54" i="4"/>
  <c r="AAD77" i="4"/>
  <c r="AAD38" i="4"/>
  <c r="AAD49" i="4"/>
  <c r="AAD8" i="4"/>
  <c r="AAD44" i="4"/>
  <c r="AAD51" i="4"/>
  <c r="AAD85" i="4"/>
  <c r="AAD50" i="4"/>
  <c r="AAD101" i="4"/>
  <c r="AAD35" i="4"/>
  <c r="AAD103" i="4"/>
  <c r="AAD82" i="4"/>
  <c r="AAD72" i="4"/>
  <c r="AAD83" i="4"/>
  <c r="AAD74" i="4"/>
  <c r="AAD81" i="4"/>
  <c r="X69" i="4"/>
  <c r="Y69" i="4" s="1"/>
  <c r="W70" i="4"/>
  <c r="EF66" i="4"/>
  <c r="QX66" i="4"/>
  <c r="MR67" i="4"/>
  <c r="IL67" i="4"/>
  <c r="QV67" i="4"/>
  <c r="QW67" i="4" s="1"/>
  <c r="QU68" i="4"/>
  <c r="MP68" i="4"/>
  <c r="MQ68" i="4" s="1"/>
  <c r="MO69" i="4"/>
  <c r="IJ68" i="4"/>
  <c r="IK68" i="4" s="1"/>
  <c r="II69" i="4"/>
  <c r="EC68" i="4"/>
  <c r="ED67" i="4"/>
  <c r="EE67" i="4" s="1"/>
  <c r="Z68" i="4"/>
  <c r="AAV92" i="4" l="1"/>
  <c r="AAV85" i="4"/>
  <c r="AAV54" i="4"/>
  <c r="AAV27" i="4"/>
  <c r="AAV24" i="4"/>
  <c r="AAV73" i="4"/>
  <c r="AAV28" i="4"/>
  <c r="AAV103" i="4"/>
  <c r="AAV106" i="4"/>
  <c r="AAV55" i="4"/>
  <c r="AAV53" i="4"/>
  <c r="AAV8" i="4"/>
  <c r="AAV14" i="4"/>
  <c r="AAV38" i="4"/>
  <c r="AAV18" i="4"/>
  <c r="AAV84" i="4"/>
  <c r="AAV81" i="4"/>
  <c r="AAV21" i="4"/>
  <c r="AAV66" i="4"/>
  <c r="AAV9" i="4"/>
  <c r="AAV82" i="4"/>
  <c r="AAV58" i="4"/>
  <c r="AAV23" i="4"/>
  <c r="AAV80" i="4"/>
  <c r="AAV72" i="4"/>
  <c r="AAV19" i="4"/>
  <c r="AAV77" i="4"/>
  <c r="AAV60" i="4"/>
  <c r="AAV49" i="4"/>
  <c r="AAV44" i="4"/>
  <c r="AAV13" i="4"/>
  <c r="AAV30" i="4"/>
  <c r="AAV50" i="4"/>
  <c r="AAV7" i="4"/>
  <c r="AAV99" i="4"/>
  <c r="AAV39" i="4"/>
  <c r="AAV86" i="4"/>
  <c r="AAV88" i="4"/>
  <c r="AAV51" i="4"/>
  <c r="AAV46" i="4"/>
  <c r="AAV12" i="4"/>
  <c r="AAV71" i="4"/>
  <c r="AAV10" i="4"/>
  <c r="AAV74" i="4"/>
  <c r="AAV45" i="4"/>
  <c r="AAV90" i="4"/>
  <c r="AAV83" i="4"/>
  <c r="AAV93" i="4"/>
  <c r="AAV64" i="4"/>
  <c r="AAV17" i="4"/>
  <c r="AAV91" i="4"/>
  <c r="AAV95" i="4"/>
  <c r="AAV48" i="4"/>
  <c r="AAV87" i="4"/>
  <c r="AAV98" i="4"/>
  <c r="AAV59" i="4"/>
  <c r="AAV16" i="4"/>
  <c r="AAV100" i="4"/>
  <c r="AAV62" i="4"/>
  <c r="AAV105" i="4"/>
  <c r="AAV78" i="4"/>
  <c r="AAV20" i="4"/>
  <c r="AAV97" i="4"/>
  <c r="AAV11" i="4"/>
  <c r="AAV101" i="4"/>
  <c r="AAV41" i="4"/>
  <c r="AAV33" i="4"/>
  <c r="AAV102" i="4"/>
  <c r="AAV96" i="4"/>
  <c r="AAV56" i="4"/>
  <c r="AAV89" i="4"/>
  <c r="AAV25" i="4"/>
  <c r="AAV104" i="4"/>
  <c r="AAV26" i="4"/>
  <c r="AAV79" i="4"/>
  <c r="AAV61" i="4"/>
  <c r="AAV29" i="4"/>
  <c r="AAV42" i="4"/>
  <c r="AAV57" i="4"/>
  <c r="AAV34" i="4"/>
  <c r="AAV37" i="4"/>
  <c r="AAV94" i="4"/>
  <c r="AAV76" i="4"/>
  <c r="AAV65" i="4"/>
  <c r="AAV40" i="4"/>
  <c r="AAV36" i="4"/>
  <c r="AAV70" i="4"/>
  <c r="AAV22" i="4"/>
  <c r="AAV15" i="4"/>
  <c r="AAV52" i="4"/>
  <c r="AAV43" i="4"/>
  <c r="AAV67" i="4"/>
  <c r="AAV32" i="4"/>
  <c r="AAV31" i="4"/>
  <c r="AAV75" i="4"/>
  <c r="AAV69" i="4"/>
  <c r="AAV68" i="4"/>
  <c r="AAV63" i="4"/>
  <c r="AAV35" i="4"/>
  <c r="AAV47" i="4"/>
  <c r="AAJ39" i="4"/>
  <c r="AAJ26" i="4"/>
  <c r="AAJ73" i="4"/>
  <c r="AAJ82" i="4"/>
  <c r="AAJ98" i="4"/>
  <c r="AAJ55" i="4"/>
  <c r="AAJ24" i="4"/>
  <c r="AAJ57" i="4"/>
  <c r="AAJ94" i="4"/>
  <c r="AAJ104" i="4"/>
  <c r="AAJ71" i="4"/>
  <c r="AAJ75" i="4"/>
  <c r="AAJ62" i="4"/>
  <c r="AAJ17" i="4"/>
  <c r="AAJ18" i="4"/>
  <c r="AAJ88" i="4"/>
  <c r="AAJ13" i="4"/>
  <c r="AAJ76" i="4"/>
  <c r="AAJ16" i="4"/>
  <c r="AAJ47" i="4"/>
  <c r="AAJ78" i="4"/>
  <c r="AAJ12" i="4"/>
  <c r="AAJ48" i="4"/>
  <c r="AAJ81" i="4"/>
  <c r="AAJ105" i="4"/>
  <c r="AAJ58" i="4"/>
  <c r="AAJ31" i="4"/>
  <c r="AAJ34" i="4"/>
  <c r="AAJ27" i="4"/>
  <c r="AAJ33" i="4"/>
  <c r="AAJ14" i="4"/>
  <c r="AAJ70" i="4"/>
  <c r="AAJ83" i="4"/>
  <c r="AAJ100" i="4"/>
  <c r="AAJ91" i="4"/>
  <c r="AAJ90" i="4"/>
  <c r="AAJ92" i="4"/>
  <c r="AAJ49" i="4"/>
  <c r="AAJ9" i="4"/>
  <c r="AAJ65" i="4"/>
  <c r="AAJ79" i="4"/>
  <c r="AAJ44" i="4"/>
  <c r="AAJ45" i="4"/>
  <c r="AAJ20" i="4"/>
  <c r="AAJ7" i="4"/>
  <c r="AAJ101" i="4"/>
  <c r="AAJ77" i="4"/>
  <c r="AAJ51" i="4"/>
  <c r="AAJ96" i="4"/>
  <c r="AAJ41" i="4"/>
  <c r="AAJ10" i="4"/>
  <c r="AAJ15" i="4"/>
  <c r="AAJ50" i="4"/>
  <c r="AAJ25" i="4"/>
  <c r="AAJ64" i="4"/>
  <c r="AAJ89" i="4"/>
  <c r="AAJ59" i="4"/>
  <c r="AAJ85" i="4"/>
  <c r="AAJ11" i="4"/>
  <c r="AAJ42" i="4"/>
  <c r="AAJ103" i="4"/>
  <c r="AAJ35" i="4"/>
  <c r="AAJ40" i="4"/>
  <c r="AAJ38" i="4"/>
  <c r="AAJ36" i="4"/>
  <c r="AAJ68" i="4"/>
  <c r="AAJ69" i="4"/>
  <c r="AAJ84" i="4"/>
  <c r="AAJ63" i="4"/>
  <c r="AAJ29" i="4"/>
  <c r="AAJ22" i="4"/>
  <c r="AAJ60" i="4"/>
  <c r="AAJ37" i="4"/>
  <c r="AAJ52" i="4"/>
  <c r="AAJ8" i="4"/>
  <c r="AAJ97" i="4"/>
  <c r="AAJ102" i="4"/>
  <c r="AAJ93" i="4"/>
  <c r="AAJ43" i="4"/>
  <c r="AAJ61" i="4"/>
  <c r="AAJ19" i="4"/>
  <c r="AAJ72" i="4"/>
  <c r="AAJ54" i="4"/>
  <c r="AAJ23" i="4"/>
  <c r="AAJ99" i="4"/>
  <c r="AAJ21" i="4"/>
  <c r="AAJ67" i="4"/>
  <c r="AAJ80" i="4"/>
  <c r="AAJ74" i="4"/>
  <c r="AAJ66" i="4"/>
  <c r="AAJ53" i="4"/>
  <c r="AAJ86" i="4"/>
  <c r="AAJ32" i="4"/>
  <c r="AAJ30" i="4"/>
  <c r="AAJ56" i="4"/>
  <c r="AAJ46" i="4"/>
  <c r="AAJ106" i="4"/>
  <c r="AAJ95" i="4"/>
  <c r="AAJ87" i="4"/>
  <c r="AAJ28" i="4"/>
  <c r="MP69" i="4"/>
  <c r="MO70" i="4"/>
  <c r="IJ69" i="4"/>
  <c r="II70" i="4"/>
  <c r="Z69" i="4"/>
  <c r="W71" i="4"/>
  <c r="X70" i="4"/>
  <c r="Y70" i="4" s="1"/>
  <c r="EF67" i="4"/>
  <c r="QX67" i="4"/>
  <c r="MR68" i="4"/>
  <c r="IL68" i="4"/>
  <c r="QU69" i="4"/>
  <c r="QV68" i="4"/>
  <c r="QW68" i="4" s="1"/>
  <c r="ED68" i="4"/>
  <c r="EE68" i="4" s="1"/>
  <c r="EC69" i="4"/>
  <c r="MQ69" i="4" l="1"/>
  <c r="IL69" i="4"/>
  <c r="IK69" i="4"/>
  <c r="AA285" i="10"/>
  <c r="Z245" i="13"/>
  <c r="AA293" i="10"/>
  <c r="Z253" i="13"/>
  <c r="Z242" i="13"/>
  <c r="AA282" i="10"/>
  <c r="Z258" i="13"/>
  <c r="AA298" i="10"/>
  <c r="Z227" i="13"/>
  <c r="AA267" i="10"/>
  <c r="AA277" i="10"/>
  <c r="Z237" i="13"/>
  <c r="Z235" i="13"/>
  <c r="AA275" i="10"/>
  <c r="Z247" i="13"/>
  <c r="AA287" i="10"/>
  <c r="Z238" i="13"/>
  <c r="AA278" i="10"/>
  <c r="Z224" i="13"/>
  <c r="AA264" i="10"/>
  <c r="Z259" i="13"/>
  <c r="AA299" i="10"/>
  <c r="Z243" i="13"/>
  <c r="AA283" i="10"/>
  <c r="Z248" i="13"/>
  <c r="AA288" i="10"/>
  <c r="Z256" i="13"/>
  <c r="AA296" i="10"/>
  <c r="Z246" i="13"/>
  <c r="AA286" i="10"/>
  <c r="Z223" i="13"/>
  <c r="AA263" i="10"/>
  <c r="AA266" i="10"/>
  <c r="Z226" i="13"/>
  <c r="Z236" i="13"/>
  <c r="AA276" i="10"/>
  <c r="Z231" i="13"/>
  <c r="AA271" i="10"/>
  <c r="Z241" i="13"/>
  <c r="AA281" i="10"/>
  <c r="Z228" i="13"/>
  <c r="AA268" i="10"/>
  <c r="Z250" i="13"/>
  <c r="AA290" i="10"/>
  <c r="AA269" i="10"/>
  <c r="Z229" i="13"/>
  <c r="Z225" i="13"/>
  <c r="AA265" i="10"/>
  <c r="Z252" i="13"/>
  <c r="AA292" i="10"/>
  <c r="Z222" i="13"/>
  <c r="AA262" i="10"/>
  <c r="Z221" i="13"/>
  <c r="AA261" i="10"/>
  <c r="Z240" i="13"/>
  <c r="AA280" i="10"/>
  <c r="Z244" i="13"/>
  <c r="AA284" i="10"/>
  <c r="Z249" i="13"/>
  <c r="AA289" i="10"/>
  <c r="Z255" i="13"/>
  <c r="AA295" i="10"/>
  <c r="Z239" i="13"/>
  <c r="AA279" i="10"/>
  <c r="Z254" i="13"/>
  <c r="AA294" i="10"/>
  <c r="Z233" i="13"/>
  <c r="AA273" i="10"/>
  <c r="Z230" i="13"/>
  <c r="AA270" i="10"/>
  <c r="Z220" i="13"/>
  <c r="AA260" i="10"/>
  <c r="Z257" i="13"/>
  <c r="AA297" i="10"/>
  <c r="Z232" i="13"/>
  <c r="AA272" i="10"/>
  <c r="AA274" i="10"/>
  <c r="Z234" i="13"/>
  <c r="Z251" i="13"/>
  <c r="AA291" i="10"/>
  <c r="QV69" i="4"/>
  <c r="QU70" i="4"/>
  <c r="MR69" i="4"/>
  <c r="MP70" i="4"/>
  <c r="MQ70" i="4" s="1"/>
  <c r="MO71" i="4"/>
  <c r="II71" i="4"/>
  <c r="IJ70" i="4"/>
  <c r="IK70" i="4" s="1"/>
  <c r="ED69" i="4"/>
  <c r="EC70" i="4"/>
  <c r="Z70" i="4"/>
  <c r="W72" i="4"/>
  <c r="X71" i="4"/>
  <c r="Y71" i="4" s="1"/>
  <c r="CH7" i="4"/>
  <c r="CI7" i="4" s="1"/>
  <c r="BN7" i="4"/>
  <c r="BO7" i="4" s="1"/>
  <c r="BJ7" i="4"/>
  <c r="BK7" i="4" s="1"/>
  <c r="AX7" i="4"/>
  <c r="AY7" i="4" s="1"/>
  <c r="AL7" i="4"/>
  <c r="AM7" i="4" s="1"/>
  <c r="AT7" i="4"/>
  <c r="AU7" i="4" s="1"/>
  <c r="BF7" i="4"/>
  <c r="BG7" i="4" s="1"/>
  <c r="AD7" i="4"/>
  <c r="AE7" i="4" s="1"/>
  <c r="DB7" i="4"/>
  <c r="DC7" i="4" s="1"/>
  <c r="AP7" i="4"/>
  <c r="AQ7" i="4" s="1"/>
  <c r="BV7" i="4"/>
  <c r="BW7" i="4" s="1"/>
  <c r="BB7" i="4"/>
  <c r="BC7" i="4" s="1"/>
  <c r="CX7" i="4"/>
  <c r="CY7" i="4" s="1"/>
  <c r="CD7" i="4"/>
  <c r="CE7" i="4" s="1"/>
  <c r="BR7" i="4"/>
  <c r="BS7" i="4" s="1"/>
  <c r="CT7" i="4"/>
  <c r="CU7" i="4" s="1"/>
  <c r="CP7" i="4"/>
  <c r="CQ7" i="4" s="1"/>
  <c r="AH7" i="4"/>
  <c r="AI7" i="4" s="1"/>
  <c r="BZ7" i="4"/>
  <c r="CA7" i="4" s="1"/>
  <c r="CL7" i="4"/>
  <c r="CM7" i="4" s="1"/>
  <c r="EF68" i="4"/>
  <c r="QX68" i="4"/>
  <c r="EF69" i="4" l="1"/>
  <c r="EE69" i="4"/>
  <c r="QX69" i="4"/>
  <c r="QW69" i="4"/>
  <c r="QU71" i="4"/>
  <c r="QV70" i="4"/>
  <c r="QW70" i="4" s="1"/>
  <c r="MO72" i="4"/>
  <c r="MP71" i="4"/>
  <c r="MQ71" i="4" s="1"/>
  <c r="MR70" i="4"/>
  <c r="IL70" i="4"/>
  <c r="II72" i="4"/>
  <c r="IJ71" i="4"/>
  <c r="EC71" i="4"/>
  <c r="ED70" i="4"/>
  <c r="EE70" i="4" s="1"/>
  <c r="Z71" i="4"/>
  <c r="W73" i="4"/>
  <c r="X72" i="4"/>
  <c r="Y72" i="4" s="1"/>
  <c r="AV7" i="4"/>
  <c r="JN10" i="4"/>
  <c r="IP10" i="4"/>
  <c r="KD10" i="4"/>
  <c r="KX10" i="4"/>
  <c r="IT10" i="4"/>
  <c r="JF10" i="4"/>
  <c r="LF10" i="4"/>
  <c r="LN10" i="4"/>
  <c r="IX10" i="4"/>
  <c r="JR10" i="4"/>
  <c r="KL10" i="4"/>
  <c r="JB10" i="4"/>
  <c r="JJ10" i="4"/>
  <c r="KT10" i="4"/>
  <c r="KH10" i="4"/>
  <c r="LJ10" i="4"/>
  <c r="KP10" i="4"/>
  <c r="LB10" i="4"/>
  <c r="JV10" i="4"/>
  <c r="JZ10" i="4"/>
  <c r="CN7" i="4"/>
  <c r="CB7" i="4"/>
  <c r="AJ7" i="4"/>
  <c r="AR7" i="4"/>
  <c r="BP7" i="4"/>
  <c r="KP9" i="4"/>
  <c r="KD9" i="4"/>
  <c r="KT9" i="4"/>
  <c r="JV9" i="4"/>
  <c r="LB9" i="4"/>
  <c r="LN9" i="4"/>
  <c r="IP9" i="4"/>
  <c r="IT9" i="4"/>
  <c r="KH9" i="4"/>
  <c r="KX9" i="4"/>
  <c r="KL9" i="4"/>
  <c r="JZ9" i="4"/>
  <c r="LJ9" i="4"/>
  <c r="LF9" i="4"/>
  <c r="JR9" i="4"/>
  <c r="JF9" i="4"/>
  <c r="JN9" i="4"/>
  <c r="JB9" i="4"/>
  <c r="JJ9" i="4"/>
  <c r="IX9" i="4"/>
  <c r="BD7" i="4"/>
  <c r="BX7" i="4"/>
  <c r="BL7" i="4"/>
  <c r="CR7" i="4"/>
  <c r="DD7" i="4"/>
  <c r="CJ7" i="4"/>
  <c r="JV7" i="4"/>
  <c r="JW7" i="4" s="1"/>
  <c r="JR7" i="4"/>
  <c r="JS7" i="4" s="1"/>
  <c r="IT7" i="4"/>
  <c r="IU7" i="4" s="1"/>
  <c r="KT7" i="4"/>
  <c r="KU7" i="4" s="1"/>
  <c r="JB7" i="4"/>
  <c r="JC7" i="4" s="1"/>
  <c r="LF7" i="4"/>
  <c r="LG7" i="4" s="1"/>
  <c r="LB7" i="4"/>
  <c r="LC7" i="4" s="1"/>
  <c r="LJ7" i="4"/>
  <c r="LK7" i="4" s="1"/>
  <c r="JF7" i="4"/>
  <c r="JG7" i="4" s="1"/>
  <c r="KL7" i="4"/>
  <c r="KM7" i="4" s="1"/>
  <c r="JJ7" i="4"/>
  <c r="JK7" i="4" s="1"/>
  <c r="JZ7" i="4"/>
  <c r="KA7" i="4" s="1"/>
  <c r="KP7" i="4"/>
  <c r="KQ7" i="4" s="1"/>
  <c r="LN7" i="4"/>
  <c r="LO7" i="4" s="1"/>
  <c r="KD7" i="4"/>
  <c r="KE7" i="4" s="1"/>
  <c r="KH7" i="4"/>
  <c r="KI7" i="4" s="1"/>
  <c r="IP7" i="4"/>
  <c r="IQ7" i="4" s="1"/>
  <c r="KX7" i="4"/>
  <c r="KY7" i="4" s="1"/>
  <c r="IX7" i="4"/>
  <c r="IY7" i="4" s="1"/>
  <c r="JN7" i="4"/>
  <c r="JO7" i="4" s="1"/>
  <c r="CF7" i="4"/>
  <c r="AZ7" i="4"/>
  <c r="CV7" i="4"/>
  <c r="AF7" i="4"/>
  <c r="KP8" i="4"/>
  <c r="IX8" i="4"/>
  <c r="JB8" i="4"/>
  <c r="LJ8" i="4"/>
  <c r="KL8" i="4"/>
  <c r="KD8" i="4"/>
  <c r="JR8" i="4"/>
  <c r="LB8" i="4"/>
  <c r="KT8" i="4"/>
  <c r="LN8" i="4"/>
  <c r="JJ8" i="4"/>
  <c r="JZ8" i="4"/>
  <c r="JF8" i="4"/>
  <c r="JV8" i="4"/>
  <c r="IT8" i="4"/>
  <c r="KH8" i="4"/>
  <c r="JN8" i="4"/>
  <c r="LF8" i="4"/>
  <c r="IP8" i="4"/>
  <c r="KX8" i="4"/>
  <c r="MZ7" i="4"/>
  <c r="NA7" i="4" s="1"/>
  <c r="NB7" i="4" s="1"/>
  <c r="PD7" i="4"/>
  <c r="PE7" i="4" s="1"/>
  <c r="NX7" i="4"/>
  <c r="NY7" i="4" s="1"/>
  <c r="OR7" i="4"/>
  <c r="OS7" i="4" s="1"/>
  <c r="MV7" i="4"/>
  <c r="MW7" i="4" s="1"/>
  <c r="MX7" i="4" s="1"/>
  <c r="PT7" i="4"/>
  <c r="PU7" i="4" s="1"/>
  <c r="PV7" i="4" s="1"/>
  <c r="NH7" i="4"/>
  <c r="NI7" i="4" s="1"/>
  <c r="NP7" i="4"/>
  <c r="NQ7" i="4" s="1"/>
  <c r="PP7" i="4"/>
  <c r="PQ7" i="4" s="1"/>
  <c r="PR7" i="4" s="1"/>
  <c r="NT7" i="4"/>
  <c r="NU7" i="4" s="1"/>
  <c r="OZ7" i="4"/>
  <c r="PA7" i="4" s="1"/>
  <c r="PB7" i="4" s="1"/>
  <c r="OB7" i="4"/>
  <c r="OC7" i="4" s="1"/>
  <c r="OJ7" i="4"/>
  <c r="OK7" i="4" s="1"/>
  <c r="NL7" i="4"/>
  <c r="NM7" i="4" s="1"/>
  <c r="OV7" i="4"/>
  <c r="OW7" i="4" s="1"/>
  <c r="ON7" i="4"/>
  <c r="OO7" i="4" s="1"/>
  <c r="PL7" i="4"/>
  <c r="PM7" i="4" s="1"/>
  <c r="PN7" i="4" s="1"/>
  <c r="OF7" i="4"/>
  <c r="OG7" i="4" s="1"/>
  <c r="OH7" i="4" s="1"/>
  <c r="ND7" i="4"/>
  <c r="NE7" i="4" s="1"/>
  <c r="PH7" i="4"/>
  <c r="PI7" i="4" s="1"/>
  <c r="CZ7" i="4"/>
  <c r="AN7" i="4"/>
  <c r="PD8" i="4"/>
  <c r="OB8" i="4"/>
  <c r="NH8" i="4"/>
  <c r="PP8" i="4"/>
  <c r="OZ8" i="4"/>
  <c r="OR8" i="4"/>
  <c r="PH8" i="4"/>
  <c r="OF8" i="4"/>
  <c r="NX8" i="4"/>
  <c r="ND8" i="4"/>
  <c r="ON8" i="4"/>
  <c r="MV8" i="4"/>
  <c r="PT8" i="4"/>
  <c r="NP8" i="4"/>
  <c r="OV8" i="4"/>
  <c r="NL8" i="4"/>
  <c r="OJ8" i="4"/>
  <c r="NT8" i="4"/>
  <c r="MZ8" i="4"/>
  <c r="PL8" i="4"/>
  <c r="BT7" i="4"/>
  <c r="BH7" i="4"/>
  <c r="OB10" i="4"/>
  <c r="PH10" i="4"/>
  <c r="OR10" i="4"/>
  <c r="PT10" i="4"/>
  <c r="ON10" i="4"/>
  <c r="ND10" i="4"/>
  <c r="PP10" i="4"/>
  <c r="OJ10" i="4"/>
  <c r="PL10" i="4"/>
  <c r="OF10" i="4"/>
  <c r="NP10" i="4"/>
  <c r="PD10" i="4"/>
  <c r="NX10" i="4"/>
  <c r="MV10" i="4"/>
  <c r="OV10" i="4"/>
  <c r="OZ10" i="4"/>
  <c r="NL10" i="4"/>
  <c r="NT10" i="4"/>
  <c r="MZ10" i="4"/>
  <c r="NH10" i="4"/>
  <c r="PL11" i="4"/>
  <c r="OV11" i="4"/>
  <c r="OF11" i="4"/>
  <c r="OB11" i="4"/>
  <c r="PH11" i="4"/>
  <c r="OR11" i="4"/>
  <c r="PT11" i="4"/>
  <c r="PD11" i="4"/>
  <c r="ON11" i="4"/>
  <c r="NX11" i="4"/>
  <c r="NH11" i="4"/>
  <c r="ND11" i="4"/>
  <c r="MZ11" i="4"/>
  <c r="NP11" i="4"/>
  <c r="PP11" i="4"/>
  <c r="MV11" i="4"/>
  <c r="NT11" i="4"/>
  <c r="OZ11" i="4"/>
  <c r="NL11" i="4"/>
  <c r="OJ11" i="4"/>
  <c r="PH9" i="4"/>
  <c r="OR9" i="4"/>
  <c r="PT9" i="4"/>
  <c r="PD9" i="4"/>
  <c r="ON9" i="4"/>
  <c r="NX9" i="4"/>
  <c r="PP9" i="4"/>
  <c r="OZ9" i="4"/>
  <c r="OJ9" i="4"/>
  <c r="NT9" i="4"/>
  <c r="MZ9" i="4"/>
  <c r="OB9" i="4"/>
  <c r="MV9" i="4"/>
  <c r="NL9" i="4"/>
  <c r="OF9" i="4"/>
  <c r="NP9" i="4"/>
  <c r="NH9" i="4"/>
  <c r="PL9" i="4"/>
  <c r="OV9" i="4"/>
  <c r="ND9" i="4"/>
  <c r="KP11" i="4"/>
  <c r="JZ11" i="4"/>
  <c r="LB11" i="4"/>
  <c r="KL11" i="4"/>
  <c r="JV11" i="4"/>
  <c r="LF11" i="4"/>
  <c r="IT11" i="4"/>
  <c r="JF11" i="4"/>
  <c r="KX11" i="4"/>
  <c r="KT11" i="4"/>
  <c r="IX11" i="4"/>
  <c r="JJ11" i="4"/>
  <c r="LN11" i="4"/>
  <c r="KD11" i="4"/>
  <c r="JR11" i="4"/>
  <c r="IP11" i="4"/>
  <c r="LJ11" i="4"/>
  <c r="KH11" i="4"/>
  <c r="JN11" i="4"/>
  <c r="JB11" i="4"/>
  <c r="LF14" i="4"/>
  <c r="LN14" i="4"/>
  <c r="KX14" i="4"/>
  <c r="KH14" i="4"/>
  <c r="JR14" i="4"/>
  <c r="KT14" i="4"/>
  <c r="JB14" i="4"/>
  <c r="LJ14" i="4"/>
  <c r="IT14" i="4"/>
  <c r="KP14" i="4"/>
  <c r="KL14" i="4"/>
  <c r="JN14" i="4"/>
  <c r="IX14" i="4"/>
  <c r="KD14" i="4"/>
  <c r="JJ14" i="4"/>
  <c r="JF14" i="4"/>
  <c r="LB14" i="4"/>
  <c r="JV14" i="4"/>
  <c r="JZ14" i="4"/>
  <c r="IP14" i="4"/>
  <c r="IK71" i="4" l="1"/>
  <c r="QX70" i="4"/>
  <c r="QV71" i="4"/>
  <c r="QW71" i="4" s="1"/>
  <c r="QU72" i="4"/>
  <c r="MR71" i="4"/>
  <c r="MP72" i="4"/>
  <c r="MO73" i="4"/>
  <c r="IL71" i="4"/>
  <c r="II73" i="4"/>
  <c r="IJ72" i="4"/>
  <c r="IK72" i="4" s="1"/>
  <c r="EF70" i="4"/>
  <c r="EC72" i="4"/>
  <c r="ED71" i="4"/>
  <c r="EE71" i="4" s="1"/>
  <c r="Z72" i="4"/>
  <c r="W74" i="4"/>
  <c r="X73" i="4"/>
  <c r="Y73" i="4" s="1"/>
  <c r="PC7" i="4"/>
  <c r="NC7" i="4"/>
  <c r="AO7" i="4"/>
  <c r="PS7" i="4"/>
  <c r="DA7" i="4"/>
  <c r="PW7" i="4"/>
  <c r="BA7" i="4"/>
  <c r="CK7" i="4"/>
  <c r="AK7" i="4"/>
  <c r="CS7" i="4"/>
  <c r="CO7" i="4"/>
  <c r="PO7" i="4"/>
  <c r="CW7" i="4"/>
  <c r="AS7" i="4"/>
  <c r="MY7" i="4"/>
  <c r="CG7" i="4"/>
  <c r="DE7" i="4"/>
  <c r="CC7" i="4"/>
  <c r="AW7" i="4"/>
  <c r="BE7" i="4"/>
  <c r="BY7" i="4"/>
  <c r="BU7" i="4"/>
  <c r="OI7" i="4"/>
  <c r="BQ7" i="4"/>
  <c r="BM7" i="4"/>
  <c r="BI7" i="4"/>
  <c r="PU8" i="4"/>
  <c r="PV8" i="4" s="1"/>
  <c r="PW8" i="4" s="1"/>
  <c r="IY8" i="4"/>
  <c r="IZ7" i="4"/>
  <c r="IV7" i="4"/>
  <c r="IU8" i="4"/>
  <c r="IV8" i="4" s="1"/>
  <c r="IW8" i="4" s="1"/>
  <c r="KZ7" i="4"/>
  <c r="KY8" i="4"/>
  <c r="KZ8" i="4" s="1"/>
  <c r="LA8" i="4" s="1"/>
  <c r="LP7" i="4"/>
  <c r="LO8" i="4"/>
  <c r="LH7" i="4"/>
  <c r="LG8" i="4"/>
  <c r="JC8" i="4"/>
  <c r="JD8" i="4" s="1"/>
  <c r="JE8" i="4" s="1"/>
  <c r="JD7" i="4"/>
  <c r="KB7" i="4"/>
  <c r="KA8" i="4"/>
  <c r="KB8" i="4" s="1"/>
  <c r="KC8" i="4" s="1"/>
  <c r="RN8" i="4"/>
  <c r="TZ8" i="4"/>
  <c r="TR8" i="4"/>
  <c r="ST8" i="4"/>
  <c r="SX8" i="4"/>
  <c r="SH8" i="4"/>
  <c r="TJ8" i="4"/>
  <c r="RJ8" i="4"/>
  <c r="RF8" i="4"/>
  <c r="RR8" i="4"/>
  <c r="TV8" i="4"/>
  <c r="SL8" i="4"/>
  <c r="RZ8" i="4"/>
  <c r="SD8" i="4"/>
  <c r="TN8" i="4"/>
  <c r="SP8" i="4"/>
  <c r="TB8" i="4"/>
  <c r="TF8" i="4"/>
  <c r="RV8" i="4"/>
  <c r="KM8" i="4"/>
  <c r="KN8" i="4" s="1"/>
  <c r="KO8" i="4" s="1"/>
  <c r="KN7" i="4"/>
  <c r="IR7" i="4"/>
  <c r="IQ8" i="4"/>
  <c r="IR8" i="4" s="1"/>
  <c r="IS8" i="4" s="1"/>
  <c r="JG8" i="4"/>
  <c r="JH8" i="4" s="1"/>
  <c r="JI8" i="4" s="1"/>
  <c r="JH7" i="4"/>
  <c r="JX7" i="4"/>
  <c r="JW8" i="4"/>
  <c r="JX8" i="4" s="1"/>
  <c r="JY8" i="4" s="1"/>
  <c r="GJ10" i="4"/>
  <c r="HD10" i="4"/>
  <c r="FX10" i="4"/>
  <c r="FD10" i="4"/>
  <c r="GF10" i="4"/>
  <c r="EZ10" i="4"/>
  <c r="EV10" i="4"/>
  <c r="GR10" i="4"/>
  <c r="EN10" i="4"/>
  <c r="EJ10" i="4"/>
  <c r="FP10" i="4"/>
  <c r="FH10" i="4"/>
  <c r="GZ10" i="4"/>
  <c r="GB10" i="4"/>
  <c r="FT10" i="4"/>
  <c r="HH10" i="4"/>
  <c r="GN10" i="4"/>
  <c r="FL10" i="4"/>
  <c r="ER10" i="4"/>
  <c r="GV10" i="4"/>
  <c r="EN7" i="4"/>
  <c r="EO7" i="4" s="1"/>
  <c r="EP7" i="4" s="1"/>
  <c r="FX7" i="4"/>
  <c r="FY7" i="4" s="1"/>
  <c r="FZ7" i="4" s="1"/>
  <c r="GV7" i="4"/>
  <c r="GW7" i="4" s="1"/>
  <c r="FT7" i="4"/>
  <c r="FU7" i="4" s="1"/>
  <c r="FV7" i="4" s="1"/>
  <c r="FH7" i="4"/>
  <c r="FI7" i="4" s="1"/>
  <c r="FJ7" i="4" s="1"/>
  <c r="FD7" i="4"/>
  <c r="FE7" i="4" s="1"/>
  <c r="FF7" i="4" s="1"/>
  <c r="GN7" i="4"/>
  <c r="GO7" i="4" s="1"/>
  <c r="GP7" i="4" s="1"/>
  <c r="GF7" i="4"/>
  <c r="GG7" i="4" s="1"/>
  <c r="GH7" i="4" s="1"/>
  <c r="EZ7" i="4"/>
  <c r="FA7" i="4" s="1"/>
  <c r="GJ7" i="4"/>
  <c r="GK7" i="4" s="1"/>
  <c r="GL7" i="4" s="1"/>
  <c r="GR7" i="4"/>
  <c r="GS7" i="4" s="1"/>
  <c r="GT7" i="4" s="1"/>
  <c r="EJ7" i="4"/>
  <c r="EK7" i="4" s="1"/>
  <c r="EL7" i="4" s="1"/>
  <c r="GZ7" i="4"/>
  <c r="HA7" i="4" s="1"/>
  <c r="HB7" i="4" s="1"/>
  <c r="ER7" i="4"/>
  <c r="ES7" i="4" s="1"/>
  <c r="ET7" i="4" s="1"/>
  <c r="FL7" i="4"/>
  <c r="FM7" i="4" s="1"/>
  <c r="FN7" i="4" s="1"/>
  <c r="FP7" i="4"/>
  <c r="FQ7" i="4" s="1"/>
  <c r="FR7" i="4" s="1"/>
  <c r="HD7" i="4"/>
  <c r="HE7" i="4" s="1"/>
  <c r="HF7" i="4" s="1"/>
  <c r="HH7" i="4"/>
  <c r="HI7" i="4" s="1"/>
  <c r="EV7" i="4"/>
  <c r="EW7" i="4" s="1"/>
  <c r="EX7" i="4" s="1"/>
  <c r="GB7" i="4"/>
  <c r="GC7" i="4" s="1"/>
  <c r="GD7" i="4" s="1"/>
  <c r="EN8" i="4"/>
  <c r="GF8" i="4"/>
  <c r="EV8" i="4"/>
  <c r="HH8" i="4"/>
  <c r="FP8" i="4"/>
  <c r="GR8" i="4"/>
  <c r="GJ8" i="4"/>
  <c r="GZ8" i="4"/>
  <c r="ER8" i="4"/>
  <c r="FT8" i="4"/>
  <c r="EJ8" i="4"/>
  <c r="FH8" i="4"/>
  <c r="GV8" i="4"/>
  <c r="FX8" i="4"/>
  <c r="GB8" i="4"/>
  <c r="FD8" i="4"/>
  <c r="EZ8" i="4"/>
  <c r="HD8" i="4"/>
  <c r="GN8" i="4"/>
  <c r="FL8" i="4"/>
  <c r="JP7" i="4"/>
  <c r="JO8" i="4"/>
  <c r="KV7" i="4"/>
  <c r="KU8" i="4"/>
  <c r="PQ8" i="4"/>
  <c r="PR8" i="4" s="1"/>
  <c r="PS8" i="4" s="1"/>
  <c r="GJ9" i="4"/>
  <c r="GF9" i="4"/>
  <c r="EJ9" i="4"/>
  <c r="FL9" i="4"/>
  <c r="FT9" i="4"/>
  <c r="GZ9" i="4"/>
  <c r="HD9" i="4"/>
  <c r="GR9" i="4"/>
  <c r="ER9" i="4"/>
  <c r="HH9" i="4"/>
  <c r="GN9" i="4"/>
  <c r="GB9" i="4"/>
  <c r="FP9" i="4"/>
  <c r="FH9" i="4"/>
  <c r="FD9" i="4"/>
  <c r="EV9" i="4"/>
  <c r="EN9" i="4"/>
  <c r="GV9" i="4"/>
  <c r="FX9" i="4"/>
  <c r="EZ9" i="4"/>
  <c r="ST7" i="4"/>
  <c r="TR7" i="4"/>
  <c r="TS7" i="4" s="1"/>
  <c r="TT7" i="4" s="1"/>
  <c r="RJ7" i="4"/>
  <c r="TF7" i="4"/>
  <c r="RV7" i="4"/>
  <c r="RF7" i="4"/>
  <c r="SX7" i="4"/>
  <c r="TZ7" i="4"/>
  <c r="UA7" i="4" s="1"/>
  <c r="UB7" i="4" s="1"/>
  <c r="TN7" i="4"/>
  <c r="TV7" i="4"/>
  <c r="TW7" i="4" s="1"/>
  <c r="TJ7" i="4"/>
  <c r="SP7" i="4"/>
  <c r="SD7" i="4"/>
  <c r="RZ7" i="4"/>
  <c r="SH7" i="4"/>
  <c r="RN7" i="4"/>
  <c r="TB7" i="4"/>
  <c r="RR7" i="4"/>
  <c r="SL7" i="4"/>
  <c r="KJ7" i="4"/>
  <c r="KI8" i="4"/>
  <c r="KJ8" i="4" s="1"/>
  <c r="KK8" i="4" s="1"/>
  <c r="LK8" i="4"/>
  <c r="LL7" i="4"/>
  <c r="AG7" i="4"/>
  <c r="KQ8" i="4"/>
  <c r="KR8" i="4" s="1"/>
  <c r="KS8" i="4" s="1"/>
  <c r="KR7" i="4"/>
  <c r="JK8" i="4"/>
  <c r="JL7" i="4"/>
  <c r="PM8" i="4"/>
  <c r="PN8" i="4" s="1"/>
  <c r="PO8" i="4" s="1"/>
  <c r="JS8" i="4"/>
  <c r="JT7" i="4"/>
  <c r="KF7" i="4"/>
  <c r="KE8" i="4"/>
  <c r="KF8" i="4" s="1"/>
  <c r="KG8" i="4" s="1"/>
  <c r="LD7" i="4"/>
  <c r="LC8" i="4"/>
  <c r="LD8" i="4" s="1"/>
  <c r="LE8" i="4" s="1"/>
  <c r="OG8" i="4"/>
  <c r="OH8" i="4" s="1"/>
  <c r="OD7" i="4"/>
  <c r="OC8" i="4"/>
  <c r="PA8" i="4"/>
  <c r="NZ7" i="4"/>
  <c r="NY8" i="4"/>
  <c r="NQ8" i="4"/>
  <c r="NR7" i="4"/>
  <c r="NN7" i="4"/>
  <c r="NM8" i="4"/>
  <c r="OX7" i="4"/>
  <c r="OW8" i="4"/>
  <c r="NV7" i="4"/>
  <c r="NU8" i="4"/>
  <c r="NA8" i="4"/>
  <c r="OL7" i="4"/>
  <c r="OK8" i="4"/>
  <c r="MW8" i="4"/>
  <c r="NF7" i="4"/>
  <c r="NE8" i="4"/>
  <c r="OT7" i="4"/>
  <c r="OS8" i="4"/>
  <c r="NI8" i="4"/>
  <c r="NJ7" i="4"/>
  <c r="OO8" i="4"/>
  <c r="OP7" i="4"/>
  <c r="PF7" i="4"/>
  <c r="PE8" i="4"/>
  <c r="PJ7" i="4"/>
  <c r="PI8" i="4"/>
  <c r="MQ72" i="4" l="1"/>
  <c r="FY8" i="4"/>
  <c r="FZ8" i="4" s="1"/>
  <c r="GA8" i="4" s="1"/>
  <c r="QU73" i="4"/>
  <c r="QV72" i="4"/>
  <c r="QW72" i="4" s="1"/>
  <c r="QX71" i="4"/>
  <c r="MO74" i="4"/>
  <c r="MP73" i="4"/>
  <c r="MQ73" i="4" s="1"/>
  <c r="MR72" i="4"/>
  <c r="IL72" i="4"/>
  <c r="II74" i="4"/>
  <c r="IJ73" i="4"/>
  <c r="EF71" i="4"/>
  <c r="EC73" i="4"/>
  <c r="ED72" i="4"/>
  <c r="EE72" i="4" s="1"/>
  <c r="Z73" i="4"/>
  <c r="W75" i="4"/>
  <c r="X74" i="4"/>
  <c r="Y74" i="4" s="1"/>
  <c r="KY9" i="4"/>
  <c r="KZ9" i="4" s="1"/>
  <c r="PU9" i="4"/>
  <c r="PU10" i="4" s="1"/>
  <c r="PU11" i="4" s="1"/>
  <c r="FG7" i="4"/>
  <c r="OY7" i="4"/>
  <c r="HC7" i="4"/>
  <c r="NS7" i="4"/>
  <c r="GM7" i="4"/>
  <c r="KO7" i="4"/>
  <c r="PK7" i="4"/>
  <c r="LM7" i="4"/>
  <c r="GQ7" i="4"/>
  <c r="LQ7" i="4"/>
  <c r="IW7" i="4"/>
  <c r="IS7" i="4"/>
  <c r="JE7" i="4"/>
  <c r="EM7" i="4"/>
  <c r="NO7" i="4"/>
  <c r="JM7" i="4"/>
  <c r="KS7" i="4"/>
  <c r="KW7" i="4"/>
  <c r="GK8" i="4"/>
  <c r="GL8" i="4" s="1"/>
  <c r="EY7" i="4"/>
  <c r="GU7" i="4"/>
  <c r="EU7" i="4"/>
  <c r="JA7" i="4"/>
  <c r="FK7" i="4"/>
  <c r="LE7" i="4"/>
  <c r="TU7" i="4"/>
  <c r="JQ7" i="4"/>
  <c r="HG7" i="4"/>
  <c r="EQ7" i="4"/>
  <c r="JI7" i="4"/>
  <c r="LI7" i="4"/>
  <c r="LA7" i="4"/>
  <c r="UC7" i="4"/>
  <c r="GI7" i="4"/>
  <c r="OQ7" i="4"/>
  <c r="KK7" i="4"/>
  <c r="GE7" i="4"/>
  <c r="KG7" i="4"/>
  <c r="GA7" i="4"/>
  <c r="FW7" i="4"/>
  <c r="KC7" i="4"/>
  <c r="JY7" i="4"/>
  <c r="FS7" i="4"/>
  <c r="JU7" i="4"/>
  <c r="FO7" i="4"/>
  <c r="KQ9" i="4"/>
  <c r="KQ10" i="4" s="1"/>
  <c r="ES8" i="4"/>
  <c r="ET8" i="4" s="1"/>
  <c r="HA8" i="4"/>
  <c r="HB8" i="4" s="1"/>
  <c r="GS8" i="4"/>
  <c r="GT8" i="4" s="1"/>
  <c r="HE8" i="4"/>
  <c r="HF8" i="4" s="1"/>
  <c r="GG8" i="4"/>
  <c r="GH8" i="4" s="1"/>
  <c r="EO8" i="4"/>
  <c r="EO9" i="4" s="1"/>
  <c r="TS8" i="4"/>
  <c r="TT8" i="4" s="1"/>
  <c r="JW9" i="4"/>
  <c r="JX9" i="4" s="1"/>
  <c r="FQ8" i="4"/>
  <c r="FR8" i="4" s="1"/>
  <c r="KA9" i="4"/>
  <c r="KB9" i="4" s="1"/>
  <c r="IU9" i="4"/>
  <c r="IV9" i="4" s="1"/>
  <c r="KI9" i="4"/>
  <c r="KJ9" i="4" s="1"/>
  <c r="JG9" i="4"/>
  <c r="JH9" i="4" s="1"/>
  <c r="GC8" i="4"/>
  <c r="GD8" i="4" s="1"/>
  <c r="FE8" i="4"/>
  <c r="FF8" i="4" s="1"/>
  <c r="KM9" i="4"/>
  <c r="KN9" i="4" s="1"/>
  <c r="PQ9" i="4"/>
  <c r="PR9" i="4" s="1"/>
  <c r="KE9" i="4"/>
  <c r="KF9" i="4" s="1"/>
  <c r="JL8" i="4"/>
  <c r="JK9" i="4"/>
  <c r="KU9" i="4"/>
  <c r="KV8" i="4"/>
  <c r="FU8" i="4"/>
  <c r="FV8" i="4" s="1"/>
  <c r="JO9" i="4"/>
  <c r="JP8" i="4"/>
  <c r="TX7" i="4"/>
  <c r="TW8" i="4"/>
  <c r="TX8" i="4" s="1"/>
  <c r="TY8" i="4" s="1"/>
  <c r="GW8" i="4"/>
  <c r="GX8" i="4" s="1"/>
  <c r="GY8" i="4" s="1"/>
  <c r="GX7" i="4"/>
  <c r="UA8" i="4"/>
  <c r="UB8" i="4" s="1"/>
  <c r="LG9" i="4"/>
  <c r="LH8" i="4"/>
  <c r="JT8" i="4"/>
  <c r="JS9" i="4"/>
  <c r="LC9" i="4"/>
  <c r="FM8" i="4"/>
  <c r="FN8" i="4" s="1"/>
  <c r="FI8" i="4"/>
  <c r="HJ7" i="4"/>
  <c r="HI8" i="4"/>
  <c r="HJ8" i="4" s="1"/>
  <c r="HK8" i="4" s="1"/>
  <c r="LO9" i="4"/>
  <c r="LP8" i="4"/>
  <c r="JC9" i="4"/>
  <c r="LK9" i="4"/>
  <c r="LL8" i="4"/>
  <c r="IQ9" i="4"/>
  <c r="PM9" i="4"/>
  <c r="GO8" i="4"/>
  <c r="GP8" i="4" s="1"/>
  <c r="EK8" i="4"/>
  <c r="EL8" i="4" s="1"/>
  <c r="EW8" i="4"/>
  <c r="EX8" i="4" s="1"/>
  <c r="FA8" i="4"/>
  <c r="FB8" i="4" s="1"/>
  <c r="FC8" i="4" s="1"/>
  <c r="FB7" i="4"/>
  <c r="IY9" i="4"/>
  <c r="IZ8" i="4"/>
  <c r="OG9" i="4"/>
  <c r="OG10" i="4" s="1"/>
  <c r="OO9" i="4"/>
  <c r="OP8" i="4"/>
  <c r="OM7" i="4"/>
  <c r="OI8" i="4"/>
  <c r="NB8" i="4"/>
  <c r="NA9" i="4"/>
  <c r="NU9" i="4"/>
  <c r="NV8" i="4"/>
  <c r="PJ8" i="4"/>
  <c r="PI9" i="4"/>
  <c r="NK7" i="4"/>
  <c r="NW7" i="4"/>
  <c r="NN8" i="4"/>
  <c r="NM9" i="4"/>
  <c r="PA9" i="4"/>
  <c r="PB8" i="4"/>
  <c r="NJ8" i="4"/>
  <c r="NI9" i="4"/>
  <c r="NE9" i="4"/>
  <c r="NF8" i="4"/>
  <c r="PF8" i="4"/>
  <c r="PE9" i="4"/>
  <c r="OS9" i="4"/>
  <c r="OT8" i="4"/>
  <c r="NG7" i="4"/>
  <c r="NQ9" i="4"/>
  <c r="NR8" i="4"/>
  <c r="PG7" i="4"/>
  <c r="OU7" i="4"/>
  <c r="MX8" i="4"/>
  <c r="MW9" i="4"/>
  <c r="OX8" i="4"/>
  <c r="OW9" i="4"/>
  <c r="NY9" i="4"/>
  <c r="NZ8" i="4"/>
  <c r="OC9" i="4"/>
  <c r="OD8" i="4"/>
  <c r="OK9" i="4"/>
  <c r="OL8" i="4"/>
  <c r="OA7" i="4"/>
  <c r="OE7" i="4"/>
  <c r="IK73" i="4" l="1"/>
  <c r="FY9" i="4"/>
  <c r="FZ9" i="4" s="1"/>
  <c r="GA9" i="4" s="1"/>
  <c r="NK8" i="4"/>
  <c r="KC9" i="4"/>
  <c r="JU8" i="4"/>
  <c r="OA8" i="4"/>
  <c r="KG9" i="4"/>
  <c r="UC8" i="4"/>
  <c r="LA9" i="4"/>
  <c r="JY9" i="4"/>
  <c r="KK9" i="4"/>
  <c r="FW8" i="4"/>
  <c r="FO8" i="4"/>
  <c r="GI8" i="4"/>
  <c r="GM8" i="4"/>
  <c r="FS8" i="4"/>
  <c r="GE8" i="4"/>
  <c r="QU74" i="4"/>
  <c r="QV73" i="4"/>
  <c r="QW73" i="4" s="1"/>
  <c r="QX72" i="4"/>
  <c r="MR73" i="4"/>
  <c r="MO75" i="4"/>
  <c r="MP74" i="4"/>
  <c r="II75" i="4"/>
  <c r="IJ74" i="4"/>
  <c r="IK74" i="4" s="1"/>
  <c r="IL73" i="4"/>
  <c r="EF72" i="4"/>
  <c r="EC74" i="4"/>
  <c r="ED73" i="4"/>
  <c r="EE73" i="4" s="1"/>
  <c r="Z74" i="4"/>
  <c r="X75" i="4"/>
  <c r="Y75" i="4" s="1"/>
  <c r="W76" i="4"/>
  <c r="PV10" i="4"/>
  <c r="PW10" i="4" s="1"/>
  <c r="KY10" i="4"/>
  <c r="KZ10" i="4" s="1"/>
  <c r="ES9" i="4"/>
  <c r="ET9" i="4" s="1"/>
  <c r="PV9" i="4"/>
  <c r="GK9" i="4"/>
  <c r="GL9" i="4" s="1"/>
  <c r="KW8" i="4"/>
  <c r="GU8" i="4"/>
  <c r="FC7" i="4"/>
  <c r="LQ8" i="4"/>
  <c r="KR9" i="4"/>
  <c r="FG8" i="4"/>
  <c r="EU8" i="4"/>
  <c r="JM8" i="4"/>
  <c r="OU8" i="4"/>
  <c r="EM8" i="4"/>
  <c r="HK7" i="4"/>
  <c r="LI8" i="4"/>
  <c r="GQ8" i="4"/>
  <c r="GS9" i="4"/>
  <c r="GT9" i="4" s="1"/>
  <c r="PS9" i="4"/>
  <c r="IW9" i="4"/>
  <c r="JI9" i="4"/>
  <c r="PC8" i="4"/>
  <c r="LM8" i="4"/>
  <c r="JQ8" i="4"/>
  <c r="KO9" i="4"/>
  <c r="HG8" i="4"/>
  <c r="EY8" i="4"/>
  <c r="TY7" i="4"/>
  <c r="TU8" i="4"/>
  <c r="NO8" i="4"/>
  <c r="JA8" i="4"/>
  <c r="GY7" i="4"/>
  <c r="HC8" i="4"/>
  <c r="PQ10" i="4"/>
  <c r="PR10" i="4" s="1"/>
  <c r="KE10" i="4"/>
  <c r="KE11" i="4" s="1"/>
  <c r="IU10" i="4"/>
  <c r="IU11" i="4" s="1"/>
  <c r="HA9" i="4"/>
  <c r="HE9" i="4"/>
  <c r="FQ9" i="4"/>
  <c r="FR9" i="4" s="1"/>
  <c r="EP9" i="4"/>
  <c r="EQ9" i="4" s="1"/>
  <c r="EO10" i="4"/>
  <c r="EP10" i="4" s="1"/>
  <c r="EQ10" i="4" s="1"/>
  <c r="EP8" i="4"/>
  <c r="GG9" i="4"/>
  <c r="GH9" i="4" s="1"/>
  <c r="GC9" i="4"/>
  <c r="JW10" i="4"/>
  <c r="JX10" i="4" s="1"/>
  <c r="JG10" i="4"/>
  <c r="JG11" i="4" s="1"/>
  <c r="KA10" i="4"/>
  <c r="KB10" i="4" s="1"/>
  <c r="FE9" i="4"/>
  <c r="FF9" i="4" s="1"/>
  <c r="KI10" i="4"/>
  <c r="KJ10" i="4" s="1"/>
  <c r="EW9" i="4"/>
  <c r="EX9" i="4" s="1"/>
  <c r="KM10" i="4"/>
  <c r="KM11" i="4" s="1"/>
  <c r="FA9" i="4"/>
  <c r="FB9" i="4" s="1"/>
  <c r="FC9" i="4" s="1"/>
  <c r="LP9" i="4"/>
  <c r="LO10" i="4"/>
  <c r="JL9" i="4"/>
  <c r="JK10" i="4"/>
  <c r="LL9" i="4"/>
  <c r="LK10" i="4"/>
  <c r="FM9" i="4"/>
  <c r="KV9" i="4"/>
  <c r="KU10" i="4"/>
  <c r="IZ9" i="4"/>
  <c r="IY10" i="4"/>
  <c r="EK9" i="4"/>
  <c r="HI9" i="4"/>
  <c r="FU9" i="4"/>
  <c r="GO9" i="4"/>
  <c r="KR10" i="4"/>
  <c r="KS10" i="4" s="1"/>
  <c r="KQ11" i="4"/>
  <c r="JT9" i="4"/>
  <c r="JS10" i="4"/>
  <c r="PN9" i="4"/>
  <c r="PM10" i="4"/>
  <c r="GW9" i="4"/>
  <c r="FJ8" i="4"/>
  <c r="FI9" i="4"/>
  <c r="LH9" i="4"/>
  <c r="LG10" i="4"/>
  <c r="IR9" i="4"/>
  <c r="IQ10" i="4"/>
  <c r="JD9" i="4"/>
  <c r="JC10" i="4"/>
  <c r="LD9" i="4"/>
  <c r="LC10" i="4"/>
  <c r="JP9" i="4"/>
  <c r="JO10" i="4"/>
  <c r="PV11" i="4"/>
  <c r="PW11" i="4" s="1"/>
  <c r="OH9" i="4"/>
  <c r="OY8" i="4"/>
  <c r="OM8" i="4"/>
  <c r="MW10" i="4"/>
  <c r="MX9" i="4"/>
  <c r="PF9" i="4"/>
  <c r="PE10" i="4"/>
  <c r="PK8" i="4"/>
  <c r="OK10" i="4"/>
  <c r="OL9" i="4"/>
  <c r="PG8" i="4"/>
  <c r="NW8" i="4"/>
  <c r="NG8" i="4"/>
  <c r="NU10" i="4"/>
  <c r="NV9" i="4"/>
  <c r="NM10" i="4"/>
  <c r="NN9" i="4"/>
  <c r="OX9" i="4"/>
  <c r="OW10" i="4"/>
  <c r="MY8" i="4"/>
  <c r="NE10" i="4"/>
  <c r="NF9" i="4"/>
  <c r="OE8" i="4"/>
  <c r="NJ9" i="4"/>
  <c r="NI10" i="4"/>
  <c r="OG11" i="4"/>
  <c r="OH10" i="4"/>
  <c r="NB9" i="4"/>
  <c r="NA10" i="4"/>
  <c r="OC10" i="4"/>
  <c r="OD9" i="4"/>
  <c r="NC8" i="4"/>
  <c r="NS8" i="4"/>
  <c r="PB9" i="4"/>
  <c r="PA10" i="4"/>
  <c r="OQ8" i="4"/>
  <c r="NZ9" i="4"/>
  <c r="NY10" i="4"/>
  <c r="NR9" i="4"/>
  <c r="NQ10" i="4"/>
  <c r="OS10" i="4"/>
  <c r="OT9" i="4"/>
  <c r="PI10" i="4"/>
  <c r="PJ9" i="4"/>
  <c r="OP9" i="4"/>
  <c r="OO10" i="4"/>
  <c r="MQ74" i="4" l="1"/>
  <c r="FY10" i="4"/>
  <c r="FZ10" i="4" s="1"/>
  <c r="PW9" i="4"/>
  <c r="JY10" i="4"/>
  <c r="LA10" i="4"/>
  <c r="GM9" i="4"/>
  <c r="EU9" i="4"/>
  <c r="QV74" i="4"/>
  <c r="QW74" i="4" s="1"/>
  <c r="QU75" i="4"/>
  <c r="QX73" i="4"/>
  <c r="MP75" i="4"/>
  <c r="MQ75" i="4" s="1"/>
  <c r="MO76" i="4"/>
  <c r="MR74" i="4"/>
  <c r="KY11" i="4"/>
  <c r="KZ11" i="4" s="1"/>
  <c r="IL74" i="4"/>
  <c r="II76" i="4"/>
  <c r="IJ75" i="4"/>
  <c r="EF73" i="4"/>
  <c r="EC75" i="4"/>
  <c r="ED74" i="4"/>
  <c r="EE74" i="4" s="1"/>
  <c r="W77" i="4"/>
  <c r="X76" i="4"/>
  <c r="Y76" i="4" s="1"/>
  <c r="Z75" i="4"/>
  <c r="GK10" i="4"/>
  <c r="ES10" i="4"/>
  <c r="GS10" i="4"/>
  <c r="GT10" i="4" s="1"/>
  <c r="FG9" i="4"/>
  <c r="JA9" i="4"/>
  <c r="EY9" i="4"/>
  <c r="KS9" i="4"/>
  <c r="LE9" i="4"/>
  <c r="JM9" i="4"/>
  <c r="IV10" i="4"/>
  <c r="GI9" i="4"/>
  <c r="FK8" i="4"/>
  <c r="KW9" i="4"/>
  <c r="EQ8" i="4"/>
  <c r="LM9" i="4"/>
  <c r="GU9" i="4"/>
  <c r="LI9" i="4"/>
  <c r="JQ9" i="4"/>
  <c r="LQ9" i="4"/>
  <c r="JE9" i="4"/>
  <c r="OY9" i="4"/>
  <c r="PO9" i="4"/>
  <c r="PS10" i="4"/>
  <c r="KK10" i="4"/>
  <c r="KF10" i="4"/>
  <c r="KC10" i="4"/>
  <c r="OI9" i="4"/>
  <c r="FS9" i="4"/>
  <c r="JU9" i="4"/>
  <c r="PQ11" i="4"/>
  <c r="KN10" i="4"/>
  <c r="JH10" i="4"/>
  <c r="FQ10" i="4"/>
  <c r="FR10" i="4" s="1"/>
  <c r="HF9" i="4"/>
  <c r="HE10" i="4"/>
  <c r="HB9" i="4"/>
  <c r="HA10" i="4"/>
  <c r="GG10" i="4"/>
  <c r="GH10" i="4" s="1"/>
  <c r="GD9" i="4"/>
  <c r="GC10" i="4"/>
  <c r="FE10" i="4"/>
  <c r="JW11" i="4"/>
  <c r="JX11" i="4" s="1"/>
  <c r="KA11" i="4"/>
  <c r="KB11" i="4" s="1"/>
  <c r="EW10" i="4"/>
  <c r="KI11" i="4"/>
  <c r="FA10" i="4"/>
  <c r="FB10" i="4" s="1"/>
  <c r="IV11" i="4"/>
  <c r="IW11" i="4" s="1"/>
  <c r="JP10" i="4"/>
  <c r="JO11" i="4"/>
  <c r="KV10" i="4"/>
  <c r="KU11" i="4"/>
  <c r="GP9" i="4"/>
  <c r="GO10" i="4"/>
  <c r="IS9" i="4"/>
  <c r="EL9" i="4"/>
  <c r="EK10" i="4"/>
  <c r="FN9" i="4"/>
  <c r="FM10" i="4"/>
  <c r="JL10" i="4"/>
  <c r="JK11" i="4"/>
  <c r="JD10" i="4"/>
  <c r="JE10" i="4" s="1"/>
  <c r="JC11" i="4"/>
  <c r="LH10" i="4"/>
  <c r="LG11" i="4"/>
  <c r="JT10" i="4"/>
  <c r="JS11" i="4"/>
  <c r="FV9" i="4"/>
  <c r="FU10" i="4"/>
  <c r="IZ10" i="4"/>
  <c r="IY11" i="4"/>
  <c r="HJ9" i="4"/>
  <c r="HI10" i="4"/>
  <c r="LL10" i="4"/>
  <c r="LK11" i="4"/>
  <c r="LP10" i="4"/>
  <c r="LO11" i="4"/>
  <c r="JH11" i="4"/>
  <c r="JI11" i="4" s="1"/>
  <c r="LD10" i="4"/>
  <c r="LE10" i="4" s="1"/>
  <c r="LC11" i="4"/>
  <c r="PN10" i="4"/>
  <c r="PO10" i="4" s="1"/>
  <c r="PM11" i="4"/>
  <c r="KF11" i="4"/>
  <c r="KG11" i="4" s="1"/>
  <c r="IR10" i="4"/>
  <c r="IS10" i="4" s="1"/>
  <c r="IQ11" i="4"/>
  <c r="FJ9" i="4"/>
  <c r="FK9" i="4" s="1"/>
  <c r="FI10" i="4"/>
  <c r="GX9" i="4"/>
  <c r="GW10" i="4"/>
  <c r="KR11" i="4"/>
  <c r="KS11" i="4" s="1"/>
  <c r="KN11" i="4"/>
  <c r="KO11" i="4" s="1"/>
  <c r="PI11" i="4"/>
  <c r="PJ10" i="4"/>
  <c r="PG9" i="4"/>
  <c r="NS9" i="4"/>
  <c r="PA11" i="4"/>
  <c r="PB10" i="4"/>
  <c r="MY9" i="4"/>
  <c r="OO11" i="4"/>
  <c r="OP10" i="4"/>
  <c r="PC9" i="4"/>
  <c r="NO9" i="4"/>
  <c r="OQ9" i="4"/>
  <c r="OE9" i="4"/>
  <c r="NN10" i="4"/>
  <c r="NM11" i="4"/>
  <c r="OT10" i="4"/>
  <c r="OS11" i="4"/>
  <c r="NC9" i="4"/>
  <c r="PE11" i="4"/>
  <c r="PF10" i="4"/>
  <c r="NR10" i="4"/>
  <c r="NQ11" i="4"/>
  <c r="NJ10" i="4"/>
  <c r="NI11" i="4"/>
  <c r="OX10" i="4"/>
  <c r="OW11" i="4"/>
  <c r="NK9" i="4"/>
  <c r="MX10" i="4"/>
  <c r="MW11" i="4"/>
  <c r="OC11" i="4"/>
  <c r="OD10" i="4"/>
  <c r="OI10" i="4"/>
  <c r="NG9" i="4"/>
  <c r="OM9" i="4"/>
  <c r="NZ10" i="4"/>
  <c r="NY11" i="4"/>
  <c r="OH11" i="4"/>
  <c r="NE11" i="4"/>
  <c r="NF10" i="4"/>
  <c r="NW9" i="4"/>
  <c r="OL10" i="4"/>
  <c r="OK11" i="4"/>
  <c r="PK9" i="4"/>
  <c r="OU9" i="4"/>
  <c r="OA9" i="4"/>
  <c r="NA11" i="4"/>
  <c r="NB10" i="4"/>
  <c r="NU11" i="4"/>
  <c r="NV10" i="4"/>
  <c r="IK75" i="4" l="1"/>
  <c r="LI10" i="4"/>
  <c r="FS10" i="4"/>
  <c r="GU10" i="4"/>
  <c r="QX74" i="4"/>
  <c r="QU76" i="4"/>
  <c r="QV75" i="4"/>
  <c r="QW75" i="4" s="1"/>
  <c r="MO77" i="4"/>
  <c r="MP76" i="4"/>
  <c r="MR75" i="4"/>
  <c r="IL75" i="4"/>
  <c r="IJ76" i="4"/>
  <c r="II77" i="4"/>
  <c r="EF74" i="4"/>
  <c r="ED75" i="4"/>
  <c r="EE75" i="4" s="1"/>
  <c r="EC76" i="4"/>
  <c r="Z76" i="4"/>
  <c r="W78" i="4"/>
  <c r="X77" i="4"/>
  <c r="Y77" i="4" s="1"/>
  <c r="GL10" i="4"/>
  <c r="ET10" i="4"/>
  <c r="JI10" i="4"/>
  <c r="JM10" i="4"/>
  <c r="LA11" i="4"/>
  <c r="JA10" i="4"/>
  <c r="FC10" i="4"/>
  <c r="HG9" i="4"/>
  <c r="KO10" i="4"/>
  <c r="LQ10" i="4"/>
  <c r="GY9" i="4"/>
  <c r="HK9" i="4"/>
  <c r="GQ9" i="4"/>
  <c r="JQ10" i="4"/>
  <c r="HC9" i="4"/>
  <c r="NC10" i="4"/>
  <c r="NS10" i="4"/>
  <c r="LM10" i="4"/>
  <c r="KW10" i="4"/>
  <c r="GI10" i="4"/>
  <c r="IW10" i="4"/>
  <c r="GE9" i="4"/>
  <c r="KG10" i="4"/>
  <c r="GA10" i="4"/>
  <c r="KC11" i="4"/>
  <c r="FW9" i="4"/>
  <c r="JY11" i="4"/>
  <c r="JU10" i="4"/>
  <c r="FO9" i="4"/>
  <c r="PR11" i="4"/>
  <c r="KJ11" i="4"/>
  <c r="HB10" i="4"/>
  <c r="HC10" i="4" s="1"/>
  <c r="HF10" i="4"/>
  <c r="EX10" i="4"/>
  <c r="FF10" i="4"/>
  <c r="GD10" i="4"/>
  <c r="GE10" i="4" s="1"/>
  <c r="PN11" i="4"/>
  <c r="HJ10" i="4"/>
  <c r="JD11" i="4"/>
  <c r="FJ10" i="4"/>
  <c r="GP10" i="4"/>
  <c r="JP11" i="4"/>
  <c r="LH11" i="4"/>
  <c r="FN10" i="4"/>
  <c r="FO10" i="4" s="1"/>
  <c r="LD11" i="4"/>
  <c r="IZ11" i="4"/>
  <c r="JT11" i="4"/>
  <c r="EM9" i="4"/>
  <c r="IR11" i="4"/>
  <c r="LP11" i="4"/>
  <c r="KV11" i="4"/>
  <c r="LL11" i="4"/>
  <c r="FV10" i="4"/>
  <c r="FW10" i="4" s="1"/>
  <c r="EL10" i="4"/>
  <c r="GX10" i="4"/>
  <c r="JL11" i="4"/>
  <c r="OX11" i="4"/>
  <c r="OU10" i="4"/>
  <c r="OP11" i="4"/>
  <c r="OL11" i="4"/>
  <c r="OI11" i="4"/>
  <c r="OY10" i="4"/>
  <c r="NK10" i="4"/>
  <c r="NN11" i="4"/>
  <c r="PJ11" i="4"/>
  <c r="OM10" i="4"/>
  <c r="NZ11" i="4"/>
  <c r="NJ11" i="4"/>
  <c r="OA10" i="4"/>
  <c r="NR11" i="4"/>
  <c r="OE10" i="4"/>
  <c r="PK10" i="4"/>
  <c r="NB11" i="4"/>
  <c r="OD11" i="4"/>
  <c r="MX11" i="4"/>
  <c r="PG10" i="4"/>
  <c r="NO10" i="4"/>
  <c r="NW10" i="4"/>
  <c r="NG10" i="4"/>
  <c r="MY10" i="4"/>
  <c r="PF11" i="4"/>
  <c r="PC10" i="4"/>
  <c r="NV11" i="4"/>
  <c r="NF11" i="4"/>
  <c r="OT11" i="4"/>
  <c r="OQ10" i="4"/>
  <c r="PB11" i="4"/>
  <c r="MQ76" i="4" l="1"/>
  <c r="IK76" i="4"/>
  <c r="GM10" i="4"/>
  <c r="EU10" i="4"/>
  <c r="QX75" i="4"/>
  <c r="QV76" i="4"/>
  <c r="QW76" i="4" s="1"/>
  <c r="QU77" i="4"/>
  <c r="MR76" i="4"/>
  <c r="MP77" i="4"/>
  <c r="MQ77" i="4" s="1"/>
  <c r="MO78" i="4"/>
  <c r="IJ77" i="4"/>
  <c r="II78" i="4"/>
  <c r="IL76" i="4"/>
  <c r="ED76" i="4"/>
  <c r="EE76" i="4" s="1"/>
  <c r="EC77" i="4"/>
  <c r="EF75" i="4"/>
  <c r="Z77" i="4"/>
  <c r="W79" i="4"/>
  <c r="X78" i="4"/>
  <c r="Y78" i="4" s="1"/>
  <c r="FK10" i="4"/>
  <c r="GQ10" i="4"/>
  <c r="EM10" i="4"/>
  <c r="FG10" i="4"/>
  <c r="HG10" i="4"/>
  <c r="JM11" i="4"/>
  <c r="JA11" i="4"/>
  <c r="PO11" i="4"/>
  <c r="KW11" i="4"/>
  <c r="LE11" i="4"/>
  <c r="EY10" i="4"/>
  <c r="PS11" i="4"/>
  <c r="LI11" i="4"/>
  <c r="HK10" i="4"/>
  <c r="JE11" i="4"/>
  <c r="GY10" i="4"/>
  <c r="LM11" i="4"/>
  <c r="LQ11" i="4"/>
  <c r="IS11" i="4"/>
  <c r="KK11" i="4"/>
  <c r="JU11" i="4"/>
  <c r="OU11" i="4"/>
  <c r="NK11" i="4"/>
  <c r="OM11" i="4"/>
  <c r="PC11" i="4"/>
  <c r="NC11" i="4"/>
  <c r="NS11" i="4"/>
  <c r="MY11" i="4"/>
  <c r="OE11" i="4"/>
  <c r="OA11" i="4"/>
  <c r="NO11" i="4"/>
  <c r="NG11" i="4"/>
  <c r="NW11" i="4"/>
  <c r="PK11" i="4"/>
  <c r="OY11" i="4"/>
  <c r="PG11" i="4"/>
  <c r="OQ11" i="4"/>
  <c r="IK77" i="4" l="1"/>
  <c r="QU78" i="4"/>
  <c r="QV77" i="4"/>
  <c r="QW77" i="4" s="1"/>
  <c r="QX76" i="4"/>
  <c r="MR77" i="4"/>
  <c r="MP78" i="4"/>
  <c r="MQ78" i="4" s="1"/>
  <c r="MO79" i="4"/>
  <c r="II79" i="4"/>
  <c r="IJ78" i="4"/>
  <c r="IK78" i="4" s="1"/>
  <c r="IL77" i="4"/>
  <c r="EC78" i="4"/>
  <c r="ED77" i="4"/>
  <c r="EE77" i="4" s="1"/>
  <c r="EF76" i="4"/>
  <c r="W80" i="4"/>
  <c r="X79" i="4"/>
  <c r="Y79" i="4" s="1"/>
  <c r="Z78" i="4"/>
  <c r="QX77" i="4" l="1"/>
  <c r="QV78" i="4"/>
  <c r="QW78" i="4" s="1"/>
  <c r="QU79" i="4"/>
  <c r="MO80" i="4"/>
  <c r="MP79" i="4"/>
  <c r="MQ79" i="4" s="1"/>
  <c r="MR78" i="4"/>
  <c r="IL78" i="4"/>
  <c r="II80" i="4"/>
  <c r="IJ79" i="4"/>
  <c r="IK79" i="4" s="1"/>
  <c r="EF77" i="4"/>
  <c r="ED78" i="4"/>
  <c r="EE78" i="4" s="1"/>
  <c r="EC79" i="4"/>
  <c r="Z79" i="4"/>
  <c r="X80" i="4"/>
  <c r="Y80" i="4" s="1"/>
  <c r="W81" i="4"/>
  <c r="QV79" i="4" l="1"/>
  <c r="QW79" i="4" s="1"/>
  <c r="QU80" i="4"/>
  <c r="QX78" i="4"/>
  <c r="MR79" i="4"/>
  <c r="MP80" i="4"/>
  <c r="MQ80" i="4" s="1"/>
  <c r="MO81" i="4"/>
  <c r="IL79" i="4"/>
  <c r="IJ80" i="4"/>
  <c r="IK80" i="4" s="1"/>
  <c r="II81" i="4"/>
  <c r="EC80" i="4"/>
  <c r="ED79" i="4"/>
  <c r="EE79" i="4" s="1"/>
  <c r="EF78" i="4"/>
  <c r="W82" i="4"/>
  <c r="X81" i="4"/>
  <c r="Y81" i="4" s="1"/>
  <c r="Z80" i="4"/>
  <c r="QU81" i="4" l="1"/>
  <c r="QV80" i="4"/>
  <c r="QW80" i="4" s="1"/>
  <c r="QX79" i="4"/>
  <c r="MO82" i="4"/>
  <c r="MP81" i="4"/>
  <c r="MQ81" i="4" s="1"/>
  <c r="MR80" i="4"/>
  <c r="IL80" i="4"/>
  <c r="IJ81" i="4"/>
  <c r="IK81" i="4" s="1"/>
  <c r="II82" i="4"/>
  <c r="EF79" i="4"/>
  <c r="EC81" i="4"/>
  <c r="ED80" i="4"/>
  <c r="EE80" i="4" s="1"/>
  <c r="Z81" i="4"/>
  <c r="W83" i="4"/>
  <c r="X82" i="4"/>
  <c r="Y82" i="4" s="1"/>
  <c r="X83" i="4" l="1"/>
  <c r="Y83" i="4" s="1"/>
  <c r="W84" i="4"/>
  <c r="QX80" i="4"/>
  <c r="QV81" i="4"/>
  <c r="QW81" i="4" s="1"/>
  <c r="QU82" i="4"/>
  <c r="MR81" i="4"/>
  <c r="MO83" i="4"/>
  <c r="MO84" i="4" s="1"/>
  <c r="MP82" i="4"/>
  <c r="MQ82" i="4" s="1"/>
  <c r="II83" i="4"/>
  <c r="II84" i="4" s="1"/>
  <c r="IJ82" i="4"/>
  <c r="IK82" i="4" s="1"/>
  <c r="IL81" i="4"/>
  <c r="EF80" i="4"/>
  <c r="EC82" i="4"/>
  <c r="EC83" i="4" s="1"/>
  <c r="EC84" i="4" s="1"/>
  <c r="ED81" i="4"/>
  <c r="EE81" i="4" s="1"/>
  <c r="Z82" i="4"/>
  <c r="MP84" i="4" l="1"/>
  <c r="MO85" i="4"/>
  <c r="EC85" i="4"/>
  <c r="ED84" i="4"/>
  <c r="EE84" i="4" s="1"/>
  <c r="IJ84" i="4"/>
  <c r="IK84" i="4" s="1"/>
  <c r="II85" i="4"/>
  <c r="Z83" i="4"/>
  <c r="MP83" i="4"/>
  <c r="MQ83" i="4" s="1"/>
  <c r="X84" i="4"/>
  <c r="Y84" i="4" s="1"/>
  <c r="W85" i="4"/>
  <c r="IJ83" i="4"/>
  <c r="IK83" i="4" s="1"/>
  <c r="QX81" i="4"/>
  <c r="QV82" i="4"/>
  <c r="QW82" i="4" s="1"/>
  <c r="QU83" i="4"/>
  <c r="QU84" i="4" s="1"/>
  <c r="MR82" i="4"/>
  <c r="IL82" i="4"/>
  <c r="EF81" i="4"/>
  <c r="ED83" i="4"/>
  <c r="EE83" i="4" s="1"/>
  <c r="ED82" i="4"/>
  <c r="EE82" i="4" s="1"/>
  <c r="MP85" i="4" l="1"/>
  <c r="MO86" i="4"/>
  <c r="MQ84" i="4"/>
  <c r="MR84" i="4"/>
  <c r="IL83" i="4"/>
  <c r="QV84" i="4"/>
  <c r="QU85" i="4"/>
  <c r="EF84" i="4"/>
  <c r="ED85" i="4"/>
  <c r="EE85" i="4" s="1"/>
  <c r="EC86" i="4"/>
  <c r="IJ85" i="4"/>
  <c r="IK85" i="4" s="1"/>
  <c r="II86" i="4"/>
  <c r="IL84" i="4"/>
  <c r="MR83" i="4"/>
  <c r="QV83" i="4"/>
  <c r="QW83" i="4" s="1"/>
  <c r="X85" i="4"/>
  <c r="Y85" i="4" s="1"/>
  <c r="W86" i="4"/>
  <c r="Z84" i="4"/>
  <c r="QX82" i="4"/>
  <c r="JQ11" i="4"/>
  <c r="EF82" i="4"/>
  <c r="EF83" i="4"/>
  <c r="MQ85" i="4" l="1"/>
  <c r="MR85" i="4"/>
  <c r="MP86" i="4"/>
  <c r="MO87" i="4"/>
  <c r="QX83" i="4"/>
  <c r="QU86" i="4"/>
  <c r="QV85" i="4"/>
  <c r="QW84" i="4"/>
  <c r="QX84" i="4"/>
  <c r="EC87" i="4"/>
  <c r="ED86" i="4"/>
  <c r="EE86" i="4" s="1"/>
  <c r="EF85" i="4"/>
  <c r="II87" i="4"/>
  <c r="IJ86" i="4"/>
  <c r="IK86" i="4" s="1"/>
  <c r="IL85" i="4"/>
  <c r="X86" i="4"/>
  <c r="Y86" i="4" s="1"/>
  <c r="W87" i="4"/>
  <c r="Z85" i="4"/>
  <c r="OV12" i="4"/>
  <c r="OW12" i="4" s="1"/>
  <c r="OJ12" i="4"/>
  <c r="OK12" i="4" s="1"/>
  <c r="ND12" i="4"/>
  <c r="NE12" i="4" s="1"/>
  <c r="OF12" i="4"/>
  <c r="OG12" i="4" s="1"/>
  <c r="PH12" i="4"/>
  <c r="PI12" i="4" s="1"/>
  <c r="OZ12" i="4"/>
  <c r="PA12" i="4" s="1"/>
  <c r="OR12" i="4"/>
  <c r="OS12" i="4" s="1"/>
  <c r="NT12" i="4"/>
  <c r="NU12" i="4" s="1"/>
  <c r="PL12" i="4"/>
  <c r="PM12" i="4" s="1"/>
  <c r="PP12" i="4"/>
  <c r="PQ12" i="4" s="1"/>
  <c r="PD12" i="4"/>
  <c r="PE12" i="4" s="1"/>
  <c r="PT12" i="4"/>
  <c r="PU12" i="4" s="1"/>
  <c r="ON12" i="4"/>
  <c r="OO12" i="4" s="1"/>
  <c r="MV12" i="4"/>
  <c r="MW12" i="4" s="1"/>
  <c r="NH12" i="4"/>
  <c r="NI12" i="4" s="1"/>
  <c r="MZ12" i="4"/>
  <c r="NA12" i="4" s="1"/>
  <c r="NP12" i="4"/>
  <c r="NQ12" i="4" s="1"/>
  <c r="OB12" i="4"/>
  <c r="OC12" i="4" s="1"/>
  <c r="NL12" i="4"/>
  <c r="NM12" i="4" s="1"/>
  <c r="NX12" i="4"/>
  <c r="NY12" i="4" s="1"/>
  <c r="JJ12" i="4"/>
  <c r="JK12" i="4" s="1"/>
  <c r="LF12" i="4"/>
  <c r="LG12" i="4" s="1"/>
  <c r="KX12" i="4"/>
  <c r="KY12" i="4" s="1"/>
  <c r="JR12" i="4"/>
  <c r="JS12" i="4" s="1"/>
  <c r="LN12" i="4"/>
  <c r="LO12" i="4" s="1"/>
  <c r="KL12" i="4"/>
  <c r="KM12" i="4" s="1"/>
  <c r="JN12" i="4"/>
  <c r="JO12" i="4" s="1"/>
  <c r="JV12" i="4"/>
  <c r="JW12" i="4" s="1"/>
  <c r="JZ12" i="4"/>
  <c r="KA12" i="4" s="1"/>
  <c r="KH12" i="4"/>
  <c r="KI12" i="4" s="1"/>
  <c r="IP12" i="4"/>
  <c r="IQ12" i="4" s="1"/>
  <c r="IT12" i="4"/>
  <c r="IU12" i="4" s="1"/>
  <c r="LB12" i="4"/>
  <c r="LC12" i="4" s="1"/>
  <c r="KT12" i="4"/>
  <c r="KU12" i="4" s="1"/>
  <c r="JF12" i="4"/>
  <c r="JG12" i="4" s="1"/>
  <c r="KD12" i="4"/>
  <c r="KE12" i="4" s="1"/>
  <c r="IX12" i="4"/>
  <c r="IY12" i="4" s="1"/>
  <c r="JB12" i="4"/>
  <c r="JC12" i="4" s="1"/>
  <c r="KP12" i="4"/>
  <c r="KQ12" i="4" s="1"/>
  <c r="LJ12" i="4"/>
  <c r="LK12" i="4" s="1"/>
  <c r="JZ13" i="4"/>
  <c r="KL13" i="4"/>
  <c r="JV13" i="4"/>
  <c r="IP13" i="4"/>
  <c r="KT13" i="4"/>
  <c r="JB13" i="4"/>
  <c r="JF13" i="4"/>
  <c r="KP13" i="4"/>
  <c r="LN13" i="4"/>
  <c r="KX13" i="4"/>
  <c r="KH13" i="4"/>
  <c r="LJ13" i="4"/>
  <c r="JN13" i="4"/>
  <c r="IT13" i="4"/>
  <c r="JR13" i="4"/>
  <c r="LF13" i="4"/>
  <c r="IX13" i="4"/>
  <c r="LB13" i="4"/>
  <c r="KD13" i="4"/>
  <c r="JJ13" i="4"/>
  <c r="MP87" i="4" l="1"/>
  <c r="MO88" i="4"/>
  <c r="MQ86" i="4"/>
  <c r="MR86" i="4"/>
  <c r="QW85" i="4"/>
  <c r="QX85" i="4"/>
  <c r="QU87" i="4"/>
  <c r="QV86" i="4"/>
  <c r="EF86" i="4"/>
  <c r="EC88" i="4"/>
  <c r="ED87" i="4"/>
  <c r="EE87" i="4" s="1"/>
  <c r="IL86" i="4"/>
  <c r="II88" i="4"/>
  <c r="IJ87" i="4"/>
  <c r="IK87" i="4" s="1"/>
  <c r="X87" i="4"/>
  <c r="Y87" i="4" s="1"/>
  <c r="W88" i="4"/>
  <c r="Z86" i="4"/>
  <c r="NB12" i="4"/>
  <c r="NJ12" i="4"/>
  <c r="PB12" i="4"/>
  <c r="NZ12" i="4"/>
  <c r="PV12" i="4"/>
  <c r="OH12" i="4"/>
  <c r="NV12" i="4"/>
  <c r="MX12" i="4"/>
  <c r="NN12" i="4"/>
  <c r="PF12" i="4"/>
  <c r="NF12" i="4"/>
  <c r="OP12" i="4"/>
  <c r="OD12" i="4"/>
  <c r="PR12" i="4"/>
  <c r="OL12" i="4"/>
  <c r="OT12" i="4"/>
  <c r="PJ12" i="4"/>
  <c r="NR12" i="4"/>
  <c r="PN12" i="4"/>
  <c r="OX12" i="4"/>
  <c r="IQ13" i="4"/>
  <c r="IR12" i="4"/>
  <c r="KA13" i="4"/>
  <c r="KB12" i="4"/>
  <c r="JP12" i="4"/>
  <c r="JO13" i="4"/>
  <c r="LK13" i="4"/>
  <c r="LL12" i="4"/>
  <c r="IU13" i="4"/>
  <c r="IV12" i="4"/>
  <c r="JT12" i="4"/>
  <c r="JS13" i="4"/>
  <c r="LH12" i="4"/>
  <c r="LG13" i="4"/>
  <c r="KE13" i="4"/>
  <c r="KF12" i="4"/>
  <c r="JX12" i="4"/>
  <c r="JW13" i="4"/>
  <c r="KY13" i="4"/>
  <c r="KZ12" i="4"/>
  <c r="JC13" i="4"/>
  <c r="JD12" i="4"/>
  <c r="JK13" i="4"/>
  <c r="JL12" i="4"/>
  <c r="KU13" i="4"/>
  <c r="KV12" i="4"/>
  <c r="KM13" i="4"/>
  <c r="KN12" i="4"/>
  <c r="KQ13" i="4"/>
  <c r="KR12" i="4"/>
  <c r="KJ12" i="4"/>
  <c r="KI13" i="4"/>
  <c r="IY13" i="4"/>
  <c r="IZ12" i="4"/>
  <c r="JG13" i="4"/>
  <c r="JH12" i="4"/>
  <c r="LC13" i="4"/>
  <c r="LD12" i="4"/>
  <c r="LO13" i="4"/>
  <c r="LP12" i="4"/>
  <c r="MP88" i="4" l="1"/>
  <c r="MO89" i="4"/>
  <c r="MQ87" i="4"/>
  <c r="MR87" i="4"/>
  <c r="QW86" i="4"/>
  <c r="QX86" i="4"/>
  <c r="QU88" i="4"/>
  <c r="QV87" i="4"/>
  <c r="KK12" i="4"/>
  <c r="OY12" i="4"/>
  <c r="OU12" i="4"/>
  <c r="LE12" i="4"/>
  <c r="KS12" i="4"/>
  <c r="JE12" i="4"/>
  <c r="OM12" i="4"/>
  <c r="NG12" i="4"/>
  <c r="PC12" i="4"/>
  <c r="KG12" i="4"/>
  <c r="OQ12" i="4"/>
  <c r="LI12" i="4"/>
  <c r="NW12" i="4"/>
  <c r="KO12" i="4"/>
  <c r="PG12" i="4"/>
  <c r="JU12" i="4"/>
  <c r="NS12" i="4"/>
  <c r="PS12" i="4"/>
  <c r="OI12" i="4"/>
  <c r="NK12" i="4"/>
  <c r="LQ12" i="4"/>
  <c r="LM12" i="4"/>
  <c r="PO12" i="4"/>
  <c r="LA12" i="4"/>
  <c r="JA12" i="4"/>
  <c r="KW12" i="4"/>
  <c r="IW12" i="4"/>
  <c r="OE12" i="4"/>
  <c r="NO12" i="4"/>
  <c r="PW12" i="4"/>
  <c r="JM12" i="4"/>
  <c r="OA12" i="4"/>
  <c r="JQ12" i="4"/>
  <c r="JI12" i="4"/>
  <c r="KC12" i="4"/>
  <c r="JY12" i="4"/>
  <c r="PK12" i="4"/>
  <c r="NC12" i="4"/>
  <c r="EF87" i="4"/>
  <c r="EC89" i="4"/>
  <c r="ED88" i="4"/>
  <c r="EE88" i="4" s="1"/>
  <c r="MY12" i="4"/>
  <c r="IS12" i="4"/>
  <c r="IL87" i="4"/>
  <c r="IJ88" i="4"/>
  <c r="IK88" i="4" s="1"/>
  <c r="II89" i="4"/>
  <c r="X88" i="4"/>
  <c r="Y88" i="4" s="1"/>
  <c r="W89" i="4"/>
  <c r="Z87" i="4"/>
  <c r="JO14" i="4"/>
  <c r="JP13" i="4"/>
  <c r="JQ13" i="4" s="1"/>
  <c r="LD13" i="4"/>
  <c r="LE13" i="4" s="1"/>
  <c r="LC14" i="4"/>
  <c r="KJ13" i="4"/>
  <c r="KK13" i="4" s="1"/>
  <c r="KI14" i="4"/>
  <c r="LP13" i="4"/>
  <c r="LQ13" i="4" s="1"/>
  <c r="LO14" i="4"/>
  <c r="JK14" i="4"/>
  <c r="JL13" i="4"/>
  <c r="JM13" i="4" s="1"/>
  <c r="KR13" i="4"/>
  <c r="KS13" i="4" s="1"/>
  <c r="KQ14" i="4"/>
  <c r="JS14" i="4"/>
  <c r="JT13" i="4"/>
  <c r="JU13" i="4" s="1"/>
  <c r="JG14" i="4"/>
  <c r="JH13" i="4"/>
  <c r="JI13" i="4" s="1"/>
  <c r="KN13" i="4"/>
  <c r="KO13" i="4" s="1"/>
  <c r="KM14" i="4"/>
  <c r="KY14" i="4"/>
  <c r="KZ13" i="4"/>
  <c r="LA13" i="4" s="1"/>
  <c r="KB13" i="4"/>
  <c r="KC13" i="4" s="1"/>
  <c r="KA14" i="4"/>
  <c r="LK14" i="4"/>
  <c r="LL13" i="4"/>
  <c r="LM13" i="4" s="1"/>
  <c r="LG14" i="4"/>
  <c r="LH13" i="4"/>
  <c r="LI13" i="4" s="1"/>
  <c r="JD13" i="4"/>
  <c r="JE13" i="4" s="1"/>
  <c r="JC14" i="4"/>
  <c r="JX13" i="4"/>
  <c r="JY13" i="4" s="1"/>
  <c r="JW14" i="4"/>
  <c r="KF13" i="4"/>
  <c r="KG13" i="4" s="1"/>
  <c r="KE14" i="4"/>
  <c r="IZ13" i="4"/>
  <c r="JA13" i="4" s="1"/>
  <c r="IY14" i="4"/>
  <c r="KU14" i="4"/>
  <c r="KV13" i="4"/>
  <c r="KW13" i="4" s="1"/>
  <c r="IV13" i="4"/>
  <c r="IW13" i="4" s="1"/>
  <c r="IU14" i="4"/>
  <c r="IR13" i="4"/>
  <c r="IS13" i="4" s="1"/>
  <c r="IQ14" i="4"/>
  <c r="MP89" i="4" l="1"/>
  <c r="MO90" i="4"/>
  <c r="MQ88" i="4"/>
  <c r="MR88" i="4"/>
  <c r="QW87" i="4"/>
  <c r="QX87" i="4"/>
  <c r="QU89" i="4"/>
  <c r="QV88" i="4"/>
  <c r="EF88" i="4"/>
  <c r="EC90" i="4"/>
  <c r="ED89" i="4"/>
  <c r="EE89" i="4" s="1"/>
  <c r="IJ89" i="4"/>
  <c r="IK89" i="4" s="1"/>
  <c r="II90" i="4"/>
  <c r="IL88" i="4"/>
  <c r="Z88" i="4"/>
  <c r="W90" i="4"/>
  <c r="X89" i="4"/>
  <c r="Y89" i="4" s="1"/>
  <c r="JH14" i="4"/>
  <c r="JT14" i="4"/>
  <c r="JU14" i="4" s="1"/>
  <c r="JD14" i="4"/>
  <c r="KR14" i="4"/>
  <c r="LD14" i="4"/>
  <c r="LP14" i="4"/>
  <c r="JX14" i="4"/>
  <c r="KB14" i="4"/>
  <c r="KZ14" i="4"/>
  <c r="IZ14" i="4"/>
  <c r="JA14" i="4" s="1"/>
  <c r="KN14" i="4"/>
  <c r="KO14" i="4" s="1"/>
  <c r="IR14" i="4"/>
  <c r="KF14" i="4"/>
  <c r="LL14" i="4"/>
  <c r="IV14" i="4"/>
  <c r="KJ14" i="4"/>
  <c r="KV14" i="4"/>
  <c r="LH14" i="4"/>
  <c r="JL14" i="4"/>
  <c r="JM14" i="4" s="1"/>
  <c r="JP14" i="4"/>
  <c r="MP90" i="4" l="1"/>
  <c r="MO91" i="4"/>
  <c r="MQ89" i="4"/>
  <c r="MR89" i="4"/>
  <c r="QW88" i="4"/>
  <c r="QX88" i="4"/>
  <c r="QV89" i="4"/>
  <c r="QU90" i="4"/>
  <c r="LI14" i="4"/>
  <c r="LM14" i="4"/>
  <c r="LA14" i="4"/>
  <c r="LE14" i="4"/>
  <c r="JI14" i="4"/>
  <c r="LQ14" i="4"/>
  <c r="KW14" i="4"/>
  <c r="JQ14" i="4"/>
  <c r="KK14" i="4"/>
  <c r="KC14" i="4"/>
  <c r="IW14" i="4"/>
  <c r="JE14" i="4"/>
  <c r="KG14" i="4"/>
  <c r="KS14" i="4"/>
  <c r="JY14" i="4"/>
  <c r="EF89" i="4"/>
  <c r="ED90" i="4"/>
  <c r="EE90" i="4" s="1"/>
  <c r="EC91" i="4"/>
  <c r="IS14" i="4"/>
  <c r="IJ90" i="4"/>
  <c r="IK90" i="4" s="1"/>
  <c r="II91" i="4"/>
  <c r="IL89" i="4"/>
  <c r="Z89" i="4"/>
  <c r="W91" i="4"/>
  <c r="X90" i="4"/>
  <c r="Y90" i="4" s="1"/>
  <c r="MP91" i="4" l="1"/>
  <c r="MO92" i="4"/>
  <c r="MQ90" i="4"/>
  <c r="MR90" i="4"/>
  <c r="QW89" i="4"/>
  <c r="QX89" i="4"/>
  <c r="QV90" i="4"/>
  <c r="QU91" i="4"/>
  <c r="ED91" i="4"/>
  <c r="EE91" i="4" s="1"/>
  <c r="EC92" i="4"/>
  <c r="EF90" i="4"/>
  <c r="IJ91" i="4"/>
  <c r="IK91" i="4" s="1"/>
  <c r="II92" i="4"/>
  <c r="IL90" i="4"/>
  <c r="Z90" i="4"/>
  <c r="X91" i="4"/>
  <c r="Y91" i="4" s="1"/>
  <c r="W92" i="4"/>
  <c r="MP92" i="4" l="1"/>
  <c r="MO93" i="4"/>
  <c r="MQ91" i="4"/>
  <c r="MR91" i="4"/>
  <c r="QW90" i="4"/>
  <c r="QX90" i="4"/>
  <c r="QV91" i="4"/>
  <c r="QU92" i="4"/>
  <c r="ED92" i="4"/>
  <c r="EE92" i="4" s="1"/>
  <c r="EC93" i="4"/>
  <c r="EF91" i="4"/>
  <c r="II93" i="4"/>
  <c r="IJ92" i="4"/>
  <c r="IK92" i="4" s="1"/>
  <c r="IL91" i="4"/>
  <c r="W93" i="4"/>
  <c r="X92" i="4"/>
  <c r="Y92" i="4" s="1"/>
  <c r="Z91" i="4"/>
  <c r="MO94" i="4" l="1"/>
  <c r="MP93" i="4"/>
  <c r="MQ92" i="4"/>
  <c r="MR92" i="4"/>
  <c r="QW91" i="4"/>
  <c r="QX91" i="4"/>
  <c r="QV92" i="4"/>
  <c r="QU93" i="4"/>
  <c r="EC94" i="4"/>
  <c r="ED93" i="4"/>
  <c r="EE93" i="4" s="1"/>
  <c r="EF92" i="4"/>
  <c r="IL92" i="4"/>
  <c r="II94" i="4"/>
  <c r="IJ93" i="4"/>
  <c r="IK93" i="4" s="1"/>
  <c r="Z92" i="4"/>
  <c r="X93" i="4"/>
  <c r="Y93" i="4" s="1"/>
  <c r="W94" i="4"/>
  <c r="MQ93" i="4" l="1"/>
  <c r="MR93" i="4"/>
  <c r="MP94" i="4"/>
  <c r="MO95" i="4"/>
  <c r="QU94" i="4"/>
  <c r="QV93" i="4"/>
  <c r="QW92" i="4"/>
  <c r="QX92" i="4"/>
  <c r="EF93" i="4"/>
  <c r="ED94" i="4"/>
  <c r="EE94" i="4" s="1"/>
  <c r="EC95" i="4"/>
  <c r="IJ94" i="4"/>
  <c r="IK94" i="4" s="1"/>
  <c r="II95" i="4"/>
  <c r="IL93" i="4"/>
  <c r="W95" i="4"/>
  <c r="X94" i="4"/>
  <c r="Y94" i="4" s="1"/>
  <c r="Z93" i="4"/>
  <c r="MO96" i="4" l="1"/>
  <c r="MP95" i="4"/>
  <c r="MQ94" i="4"/>
  <c r="MR94" i="4"/>
  <c r="QW93" i="4"/>
  <c r="QX93" i="4"/>
  <c r="QV94" i="4"/>
  <c r="QU95" i="4"/>
  <c r="ED95" i="4"/>
  <c r="EE95" i="4" s="1"/>
  <c r="EC96" i="4"/>
  <c r="EF94" i="4"/>
  <c r="IJ95" i="4"/>
  <c r="IK95" i="4" s="1"/>
  <c r="II96" i="4"/>
  <c r="IL94" i="4"/>
  <c r="Z94" i="4"/>
  <c r="W96" i="4"/>
  <c r="X95" i="4"/>
  <c r="Y95" i="4" s="1"/>
  <c r="MQ95" i="4" l="1"/>
  <c r="MR95" i="4"/>
  <c r="MP96" i="4"/>
  <c r="MO97" i="4"/>
  <c r="QV95" i="4"/>
  <c r="QU96" i="4"/>
  <c r="QW94" i="4"/>
  <c r="QX94" i="4"/>
  <c r="ED96" i="4"/>
  <c r="EE96" i="4" s="1"/>
  <c r="EC97" i="4"/>
  <c r="EF95" i="4"/>
  <c r="IJ96" i="4"/>
  <c r="IK96" i="4" s="1"/>
  <c r="II97" i="4"/>
  <c r="IL95" i="4"/>
  <c r="W97" i="4"/>
  <c r="X96" i="4"/>
  <c r="Y96" i="4" s="1"/>
  <c r="Z95" i="4"/>
  <c r="MO98" i="4" l="1"/>
  <c r="MP97" i="4"/>
  <c r="MQ96" i="4"/>
  <c r="MR96" i="4"/>
  <c r="QU97" i="4"/>
  <c r="QV96" i="4"/>
  <c r="QW95" i="4"/>
  <c r="QX95" i="4"/>
  <c r="ED97" i="4"/>
  <c r="EE97" i="4" s="1"/>
  <c r="EC98" i="4"/>
  <c r="EF96" i="4"/>
  <c r="II98" i="4"/>
  <c r="IJ97" i="4"/>
  <c r="IK97" i="4" s="1"/>
  <c r="IL96" i="4"/>
  <c r="Z96" i="4"/>
  <c r="W98" i="4"/>
  <c r="X97" i="4"/>
  <c r="Y97" i="4" s="1"/>
  <c r="MQ97" i="4" l="1"/>
  <c r="MR97" i="4"/>
  <c r="MP98" i="4"/>
  <c r="MO99" i="4"/>
  <c r="QW96" i="4"/>
  <c r="QX96" i="4"/>
  <c r="QU98" i="4"/>
  <c r="QV97" i="4"/>
  <c r="ED98" i="4"/>
  <c r="EE98" i="4" s="1"/>
  <c r="EC99" i="4"/>
  <c r="EF97" i="4"/>
  <c r="IL97" i="4"/>
  <c r="IJ98" i="4"/>
  <c r="IK98" i="4" s="1"/>
  <c r="II99" i="4"/>
  <c r="Z97" i="4"/>
  <c r="X98" i="4"/>
  <c r="Y98" i="4" s="1"/>
  <c r="W99" i="4"/>
  <c r="MO100" i="4" l="1"/>
  <c r="MP99" i="4"/>
  <c r="MQ98" i="4"/>
  <c r="MR98" i="4"/>
  <c r="QV98" i="4"/>
  <c r="QU99" i="4"/>
  <c r="QW97" i="4"/>
  <c r="QX97" i="4"/>
  <c r="ED99" i="4"/>
  <c r="EE99" i="4" s="1"/>
  <c r="EC100" i="4"/>
  <c r="EF98" i="4"/>
  <c r="IL98" i="4"/>
  <c r="IJ99" i="4"/>
  <c r="IK99" i="4" s="1"/>
  <c r="II100" i="4"/>
  <c r="X99" i="4"/>
  <c r="Y99" i="4" s="1"/>
  <c r="W100" i="4"/>
  <c r="Z98" i="4"/>
  <c r="MP100" i="4" l="1"/>
  <c r="MO101" i="4"/>
  <c r="MQ99" i="4"/>
  <c r="MR99" i="4"/>
  <c r="QU100" i="4"/>
  <c r="QV99" i="4"/>
  <c r="QW98" i="4"/>
  <c r="QX98" i="4"/>
  <c r="EC101" i="4"/>
  <c r="ED100" i="4"/>
  <c r="EE100" i="4" s="1"/>
  <c r="EF99" i="4"/>
  <c r="IJ100" i="4"/>
  <c r="IK100" i="4" s="1"/>
  <c r="II101" i="4"/>
  <c r="IL99" i="4"/>
  <c r="X100" i="4"/>
  <c r="Y100" i="4" s="1"/>
  <c r="W101" i="4"/>
  <c r="Z99" i="4"/>
  <c r="MP101" i="4" l="1"/>
  <c r="MO102" i="4"/>
  <c r="MQ100" i="4"/>
  <c r="MR100" i="4"/>
  <c r="QW99" i="4"/>
  <c r="QX99" i="4"/>
  <c r="QU101" i="4"/>
  <c r="QV100" i="4"/>
  <c r="EF100" i="4"/>
  <c r="ED101" i="4"/>
  <c r="EE101" i="4" s="1"/>
  <c r="EC102" i="4"/>
  <c r="II102" i="4"/>
  <c r="IJ101" i="4"/>
  <c r="IK101" i="4" s="1"/>
  <c r="IL100" i="4"/>
  <c r="W102" i="4"/>
  <c r="X101" i="4"/>
  <c r="Y101" i="4" s="1"/>
  <c r="Z100" i="4"/>
  <c r="MP102" i="4" l="1"/>
  <c r="MO103" i="4"/>
  <c r="MQ101" i="4"/>
  <c r="MR101" i="4"/>
  <c r="QW100" i="4"/>
  <c r="QX100" i="4"/>
  <c r="QU102" i="4"/>
  <c r="QV101" i="4"/>
  <c r="EF101" i="4"/>
  <c r="ED102" i="4"/>
  <c r="EE102" i="4" s="1"/>
  <c r="EC103" i="4"/>
  <c r="IL101" i="4"/>
  <c r="IJ102" i="4"/>
  <c r="IK102" i="4" s="1"/>
  <c r="II103" i="4"/>
  <c r="Z101" i="4"/>
  <c r="W103" i="4"/>
  <c r="X102" i="4"/>
  <c r="Y102" i="4" s="1"/>
  <c r="MP103" i="4" l="1"/>
  <c r="MO104" i="4"/>
  <c r="MQ102" i="4"/>
  <c r="MR102" i="4"/>
  <c r="QW101" i="4"/>
  <c r="QX101" i="4"/>
  <c r="QV102" i="4"/>
  <c r="QU103" i="4"/>
  <c r="ED103" i="4"/>
  <c r="EE103" i="4" s="1"/>
  <c r="EC104" i="4"/>
  <c r="EF102" i="4"/>
  <c r="II104" i="4"/>
  <c r="IJ103" i="4"/>
  <c r="IK103" i="4" s="1"/>
  <c r="IL102" i="4"/>
  <c r="Z102" i="4"/>
  <c r="X103" i="4"/>
  <c r="Y103" i="4" s="1"/>
  <c r="W104" i="4"/>
  <c r="MQ103" i="4" l="1"/>
  <c r="MR103" i="4"/>
  <c r="MP104" i="4"/>
  <c r="MO105" i="4"/>
  <c r="QW102" i="4"/>
  <c r="QX102" i="4"/>
  <c r="QV103" i="4"/>
  <c r="QU104" i="4"/>
  <c r="EF103" i="4"/>
  <c r="ED104" i="4"/>
  <c r="EE104" i="4" s="1"/>
  <c r="EC105" i="4"/>
  <c r="IL103" i="4"/>
  <c r="II105" i="4"/>
  <c r="IJ104" i="4"/>
  <c r="IK104" i="4" s="1"/>
  <c r="W105" i="4"/>
  <c r="X104" i="4"/>
  <c r="Y104" i="4" s="1"/>
  <c r="Z103" i="4"/>
  <c r="MP105" i="4" l="1"/>
  <c r="MO106" i="4"/>
  <c r="MP106" i="4" s="1"/>
  <c r="MQ104" i="4"/>
  <c r="MR104" i="4"/>
  <c r="QV104" i="4"/>
  <c r="QU105" i="4"/>
  <c r="QW103" i="4"/>
  <c r="QX103" i="4"/>
  <c r="AA221" i="10"/>
  <c r="Z181" i="13"/>
  <c r="AA220" i="10"/>
  <c r="Z180" i="13"/>
  <c r="AA8" i="10"/>
  <c r="Z8" i="13"/>
  <c r="AA9" i="10"/>
  <c r="Z9" i="13"/>
  <c r="AA167" i="10"/>
  <c r="Z137" i="13"/>
  <c r="AA168" i="10"/>
  <c r="Z138" i="13"/>
  <c r="ED105" i="4"/>
  <c r="EE105" i="4" s="1"/>
  <c r="EC106" i="4"/>
  <c r="ED106" i="4" s="1"/>
  <c r="EE106" i="4" s="1"/>
  <c r="EF104" i="4"/>
  <c r="IL104" i="4"/>
  <c r="II106" i="4"/>
  <c r="IJ106" i="4" s="1"/>
  <c r="IJ105" i="4"/>
  <c r="IK105" i="4" s="1"/>
  <c r="Z104" i="4"/>
  <c r="W106" i="4"/>
  <c r="X106" i="4" s="1"/>
  <c r="Y106" i="4" s="1"/>
  <c r="X105" i="4"/>
  <c r="Y105" i="4" s="1"/>
  <c r="MQ106" i="4" l="1"/>
  <c r="MR106" i="4"/>
  <c r="MU23" i="4" s="1"/>
  <c r="MQ105" i="4"/>
  <c r="MR105" i="4"/>
  <c r="IK106" i="4"/>
  <c r="IL106" i="4"/>
  <c r="QU106" i="4"/>
  <c r="QV106" i="4" s="1"/>
  <c r="QV105" i="4"/>
  <c r="QW104" i="4"/>
  <c r="QX104" i="4"/>
  <c r="AA114" i="10"/>
  <c r="Z94" i="13"/>
  <c r="AA115" i="10"/>
  <c r="Z95" i="13"/>
  <c r="EF106" i="4"/>
  <c r="EF105" i="4"/>
  <c r="IL105" i="4"/>
  <c r="Z106" i="4"/>
  <c r="Z105" i="4"/>
  <c r="EI12" i="4" l="1"/>
  <c r="EI11" i="4"/>
  <c r="IO17" i="4"/>
  <c r="IO16" i="4"/>
  <c r="IO18" i="4"/>
  <c r="IO19" i="4"/>
  <c r="IO20" i="4"/>
  <c r="IO21" i="4"/>
  <c r="IO22" i="4"/>
  <c r="IO23" i="4"/>
  <c r="IO24" i="4"/>
  <c r="IO26" i="4"/>
  <c r="IO25" i="4"/>
  <c r="IO29" i="4"/>
  <c r="IO28" i="4"/>
  <c r="IO27" i="4"/>
  <c r="IO30" i="4"/>
  <c r="IO31" i="4"/>
  <c r="IO32" i="4"/>
  <c r="IO33" i="4"/>
  <c r="IO34" i="4"/>
  <c r="IO36" i="4"/>
  <c r="IO35" i="4"/>
  <c r="IO38" i="4"/>
  <c r="IO41" i="4"/>
  <c r="IO40" i="4"/>
  <c r="IO37" i="4"/>
  <c r="IO39" i="4"/>
  <c r="MU16" i="4"/>
  <c r="MU17" i="4"/>
  <c r="MU18" i="4"/>
  <c r="MU19" i="4"/>
  <c r="MU20" i="4"/>
  <c r="MU21" i="4"/>
  <c r="MU22" i="4"/>
  <c r="MU25" i="4"/>
  <c r="MU24" i="4"/>
  <c r="MU26" i="4"/>
  <c r="MU27" i="4"/>
  <c r="MU28" i="4"/>
  <c r="MU29" i="4"/>
  <c r="MU30" i="4"/>
  <c r="MU32" i="4"/>
  <c r="MU31" i="4"/>
  <c r="MU33" i="4"/>
  <c r="AC8" i="4"/>
  <c r="AB8" i="4"/>
  <c r="AC9" i="4"/>
  <c r="AB9" i="4"/>
  <c r="AB11" i="4"/>
  <c r="AC11" i="4"/>
  <c r="AB10" i="4"/>
  <c r="AC10" i="4"/>
  <c r="MT78" i="4"/>
  <c r="MT49" i="4"/>
  <c r="MT68" i="4"/>
  <c r="MU57" i="4"/>
  <c r="MU72" i="4"/>
  <c r="MU89" i="4"/>
  <c r="MU78" i="4"/>
  <c r="MU76" i="4"/>
  <c r="MU49" i="4"/>
  <c r="MT81" i="4"/>
  <c r="MU80" i="4"/>
  <c r="MT45" i="4"/>
  <c r="MT15" i="4"/>
  <c r="MT61" i="4"/>
  <c r="MT93" i="4"/>
  <c r="MU53" i="4"/>
  <c r="MT77" i="4"/>
  <c r="MU46" i="4"/>
  <c r="MT64" i="4"/>
  <c r="MU43" i="4"/>
  <c r="MU40" i="4"/>
  <c r="MU50" i="4"/>
  <c r="MT96" i="4"/>
  <c r="MU85" i="4"/>
  <c r="MT72" i="4"/>
  <c r="MT47" i="4"/>
  <c r="MT87" i="4"/>
  <c r="MT100" i="4"/>
  <c r="MT13" i="4"/>
  <c r="MU102" i="4"/>
  <c r="MT74" i="4"/>
  <c r="MU84" i="4"/>
  <c r="MU47" i="4"/>
  <c r="MT54" i="4"/>
  <c r="MT24" i="4"/>
  <c r="MU99" i="4"/>
  <c r="MT92" i="4"/>
  <c r="MU66" i="4"/>
  <c r="MU81" i="4"/>
  <c r="MU36" i="4"/>
  <c r="MT79" i="4"/>
  <c r="MT80" i="4"/>
  <c r="MT103" i="4"/>
  <c r="MT40" i="4"/>
  <c r="MT39" i="4"/>
  <c r="MU93" i="4"/>
  <c r="MT88" i="4"/>
  <c r="MT46" i="4"/>
  <c r="MT50" i="4"/>
  <c r="MU71" i="4"/>
  <c r="MU61" i="4"/>
  <c r="MU68" i="4"/>
  <c r="MU100" i="4"/>
  <c r="MT71" i="4"/>
  <c r="MU67" i="4"/>
  <c r="MT60" i="4"/>
  <c r="MT65" i="4"/>
  <c r="MU88" i="4"/>
  <c r="MU104" i="4"/>
  <c r="MU79" i="4"/>
  <c r="MT32" i="4"/>
  <c r="MT29" i="4"/>
  <c r="MT35" i="4"/>
  <c r="MT58" i="4"/>
  <c r="MT17" i="4"/>
  <c r="MT85" i="4"/>
  <c r="MT33" i="4"/>
  <c r="MT83" i="4"/>
  <c r="MT36" i="4"/>
  <c r="MU52" i="4"/>
  <c r="MU37" i="4"/>
  <c r="MT53" i="4"/>
  <c r="MT51" i="4"/>
  <c r="MT106" i="4"/>
  <c r="MU51" i="4"/>
  <c r="MT43" i="4"/>
  <c r="MU62" i="4"/>
  <c r="MU70" i="4"/>
  <c r="MU35" i="4"/>
  <c r="MU101" i="4"/>
  <c r="MU69" i="4"/>
  <c r="MT84" i="4"/>
  <c r="MT104" i="4"/>
  <c r="MU95" i="4"/>
  <c r="MU106" i="4"/>
  <c r="MU83" i="4"/>
  <c r="MT30" i="4"/>
  <c r="MT31" i="4"/>
  <c r="MT28" i="4"/>
  <c r="MU90" i="4"/>
  <c r="MT62" i="4"/>
  <c r="MT82" i="4"/>
  <c r="MU97" i="4"/>
  <c r="MT89" i="4"/>
  <c r="MU65" i="4"/>
  <c r="MT57" i="4"/>
  <c r="MU103" i="4"/>
  <c r="MT97" i="4"/>
  <c r="MT16" i="4"/>
  <c r="MT70" i="4"/>
  <c r="MT99" i="4"/>
  <c r="MU38" i="4"/>
  <c r="MT95" i="4"/>
  <c r="MU54" i="4"/>
  <c r="MT27" i="4"/>
  <c r="MT67" i="4"/>
  <c r="MT26" i="4"/>
  <c r="MT86" i="4"/>
  <c r="MU82" i="4"/>
  <c r="MT102" i="4"/>
  <c r="MT75" i="4"/>
  <c r="MT41" i="4"/>
  <c r="MU96" i="4"/>
  <c r="MU94" i="4"/>
  <c r="MT21" i="4"/>
  <c r="MU58" i="4"/>
  <c r="MT25" i="4"/>
  <c r="MU55" i="4"/>
  <c r="MU73" i="4"/>
  <c r="MT91" i="4"/>
  <c r="MU42" i="4"/>
  <c r="MT76" i="4"/>
  <c r="MU87" i="4"/>
  <c r="MT101" i="4"/>
  <c r="MU44" i="4"/>
  <c r="MU75" i="4"/>
  <c r="MU63" i="4"/>
  <c r="MT18" i="4"/>
  <c r="MT56" i="4"/>
  <c r="MT52" i="4"/>
  <c r="MT14" i="4"/>
  <c r="MT63" i="4"/>
  <c r="MT105" i="4"/>
  <c r="MU60" i="4"/>
  <c r="MT19" i="4"/>
  <c r="MT44" i="4"/>
  <c r="MU86" i="4"/>
  <c r="MU48" i="4"/>
  <c r="MT22" i="4"/>
  <c r="MU59" i="4"/>
  <c r="MU105" i="4"/>
  <c r="MU34" i="4"/>
  <c r="MT34" i="4"/>
  <c r="MU45" i="4"/>
  <c r="MT73" i="4"/>
  <c r="MT69" i="4"/>
  <c r="MU39" i="4"/>
  <c r="MU98" i="4"/>
  <c r="MT23" i="4"/>
  <c r="MT94" i="4"/>
  <c r="MT20" i="4"/>
  <c r="MT66" i="4"/>
  <c r="MT38" i="4"/>
  <c r="MT98" i="4"/>
  <c r="MU74" i="4"/>
  <c r="MT48" i="4"/>
  <c r="MU41" i="4"/>
  <c r="MU91" i="4"/>
  <c r="MU77" i="4"/>
  <c r="MU92" i="4"/>
  <c r="MT37" i="4"/>
  <c r="MT42" i="4"/>
  <c r="MT55" i="4"/>
  <c r="MU64" i="4"/>
  <c r="MT90" i="4"/>
  <c r="MT59" i="4"/>
  <c r="MU56" i="4"/>
  <c r="IO84" i="4"/>
  <c r="IN75" i="4"/>
  <c r="IN44" i="4"/>
  <c r="IN15" i="4"/>
  <c r="IN82" i="4"/>
  <c r="IN68" i="4"/>
  <c r="IN55" i="4"/>
  <c r="IN19" i="4"/>
  <c r="IN56" i="4"/>
  <c r="IN76" i="4"/>
  <c r="IO60" i="4"/>
  <c r="IO55" i="4"/>
  <c r="IO66" i="4"/>
  <c r="IN106" i="4"/>
  <c r="IO86" i="4"/>
  <c r="IN31" i="4"/>
  <c r="IO79" i="4"/>
  <c r="IO72" i="4"/>
  <c r="IN79" i="4"/>
  <c r="IO104" i="4"/>
  <c r="IN104" i="4"/>
  <c r="IN32" i="4"/>
  <c r="IN86" i="4"/>
  <c r="IN102" i="4"/>
  <c r="IN46" i="4"/>
  <c r="IO78" i="4"/>
  <c r="IN27" i="4"/>
  <c r="IN21" i="4"/>
  <c r="IN74" i="4"/>
  <c r="IN60" i="4"/>
  <c r="IN78" i="4"/>
  <c r="IN41" i="4"/>
  <c r="IO88" i="4"/>
  <c r="IN25" i="4"/>
  <c r="IO47" i="4"/>
  <c r="IO81" i="4"/>
  <c r="IO98" i="4"/>
  <c r="IO89" i="4"/>
  <c r="IO76" i="4"/>
  <c r="IN26" i="4"/>
  <c r="IN99" i="4"/>
  <c r="IN66" i="4"/>
  <c r="IN89" i="4"/>
  <c r="IN70" i="4"/>
  <c r="IN39" i="4"/>
  <c r="IO73" i="4"/>
  <c r="IO102" i="4"/>
  <c r="IO49" i="4"/>
  <c r="IN22" i="4"/>
  <c r="IO97" i="4"/>
  <c r="IO69" i="4"/>
  <c r="IO83" i="4"/>
  <c r="IN35" i="4"/>
  <c r="IO105" i="4"/>
  <c r="IO90" i="4"/>
  <c r="IO74" i="4"/>
  <c r="IO103" i="4"/>
  <c r="IN16" i="4"/>
  <c r="IN18" i="4"/>
  <c r="IN61" i="4"/>
  <c r="IN20" i="4"/>
  <c r="IO51" i="4"/>
  <c r="IN42" i="4"/>
  <c r="IO63" i="4"/>
  <c r="IN92" i="4"/>
  <c r="IO85" i="4"/>
  <c r="IO54" i="4"/>
  <c r="IO95" i="4"/>
  <c r="IN87" i="4"/>
  <c r="IO52" i="4"/>
  <c r="IN49" i="4"/>
  <c r="IN30" i="4"/>
  <c r="IN57" i="4"/>
  <c r="IO42" i="4"/>
  <c r="IN62" i="4"/>
  <c r="IO64" i="4"/>
  <c r="IN34" i="4"/>
  <c r="IN52" i="4"/>
  <c r="IN59" i="4"/>
  <c r="IO48" i="4"/>
  <c r="IN91" i="4"/>
  <c r="IN47" i="4"/>
  <c r="IO77" i="4"/>
  <c r="IO45" i="4"/>
  <c r="IO44" i="4"/>
  <c r="IO96" i="4"/>
  <c r="IO62" i="4"/>
  <c r="IN69" i="4"/>
  <c r="IN80" i="4"/>
  <c r="IN105" i="4"/>
  <c r="IO101" i="4"/>
  <c r="IN24" i="4"/>
  <c r="IN72" i="4"/>
  <c r="IO46" i="4"/>
  <c r="IN45" i="4"/>
  <c r="IN73" i="4"/>
  <c r="IN53" i="4"/>
  <c r="IO92" i="4"/>
  <c r="IN38" i="4"/>
  <c r="IN96" i="4"/>
  <c r="IO53" i="4"/>
  <c r="IN17" i="4"/>
  <c r="IN43" i="4"/>
  <c r="IO57" i="4"/>
  <c r="IO87" i="4"/>
  <c r="IN100" i="4"/>
  <c r="IN98" i="4"/>
  <c r="IN54" i="4"/>
  <c r="IO43" i="4"/>
  <c r="IO94" i="4"/>
  <c r="IN77" i="4"/>
  <c r="IO93" i="4"/>
  <c r="IO58" i="4"/>
  <c r="IN90" i="4"/>
  <c r="IO50" i="4"/>
  <c r="IN101" i="4"/>
  <c r="IN93" i="4"/>
  <c r="IN81" i="4"/>
  <c r="IO106" i="4"/>
  <c r="IN58" i="4"/>
  <c r="IN83" i="4"/>
  <c r="IN64" i="4"/>
  <c r="IO99" i="4"/>
  <c r="IO71" i="4"/>
  <c r="IO65" i="4"/>
  <c r="IO100" i="4"/>
  <c r="IN48" i="4"/>
  <c r="IN50" i="4"/>
  <c r="IN37" i="4"/>
  <c r="IN94" i="4"/>
  <c r="IO80" i="4"/>
  <c r="IO75" i="4"/>
  <c r="IO68" i="4"/>
  <c r="IO70" i="4"/>
  <c r="IO67" i="4"/>
  <c r="IN63" i="4"/>
  <c r="IN84" i="4"/>
  <c r="IN29" i="4"/>
  <c r="IN33" i="4"/>
  <c r="IN36" i="4"/>
  <c r="IO59" i="4"/>
  <c r="IN97" i="4"/>
  <c r="IN71" i="4"/>
  <c r="IO91" i="4"/>
  <c r="IN51" i="4"/>
  <c r="IN65" i="4"/>
  <c r="IN103" i="4"/>
  <c r="IN85" i="4"/>
  <c r="IN88" i="4"/>
  <c r="IN40" i="4"/>
  <c r="IO61" i="4"/>
  <c r="IN28" i="4"/>
  <c r="IN23" i="4"/>
  <c r="IN67" i="4"/>
  <c r="IO82" i="4"/>
  <c r="IN95" i="4"/>
  <c r="IO56" i="4"/>
  <c r="QW105" i="4"/>
  <c r="QX105" i="4"/>
  <c r="QW106" i="4"/>
  <c r="QX106" i="4"/>
  <c r="EI71" i="4"/>
  <c r="EH77" i="4"/>
  <c r="EI68" i="4"/>
  <c r="EI23" i="4"/>
  <c r="EH87" i="4"/>
  <c r="EI20" i="4"/>
  <c r="EI91" i="4"/>
  <c r="EI94" i="4"/>
  <c r="EH72" i="4"/>
  <c r="EH38" i="4"/>
  <c r="EI35" i="4"/>
  <c r="EH71" i="4"/>
  <c r="EI70" i="4"/>
  <c r="EI90" i="4"/>
  <c r="EI62" i="4"/>
  <c r="EH66" i="4"/>
  <c r="EH11" i="4"/>
  <c r="EH81" i="4"/>
  <c r="EI60" i="4"/>
  <c r="EI53" i="4"/>
  <c r="EH60" i="4"/>
  <c r="EH93" i="4"/>
  <c r="EH41" i="4"/>
  <c r="EI66" i="4"/>
  <c r="EH51" i="4"/>
  <c r="EH62" i="4"/>
  <c r="EI44" i="4"/>
  <c r="EI37" i="4"/>
  <c r="EH84" i="4"/>
  <c r="EI39" i="4"/>
  <c r="EH80" i="4"/>
  <c r="EH29" i="4"/>
  <c r="EI17" i="4"/>
  <c r="EH53" i="4"/>
  <c r="EI93" i="4"/>
  <c r="EH65" i="4"/>
  <c r="EI103" i="4"/>
  <c r="EI15" i="4"/>
  <c r="EH79" i="4"/>
  <c r="EH44" i="4"/>
  <c r="EI88" i="4"/>
  <c r="EH63" i="4"/>
  <c r="EH28" i="4"/>
  <c r="EI82" i="4"/>
  <c r="EH21" i="4"/>
  <c r="EH55" i="4"/>
  <c r="EI46" i="4"/>
  <c r="EI29" i="4"/>
  <c r="EH16" i="4"/>
  <c r="EH36" i="4"/>
  <c r="EI106" i="4"/>
  <c r="EI92" i="4"/>
  <c r="EI89" i="4"/>
  <c r="EI65" i="4"/>
  <c r="EH75" i="4"/>
  <c r="EH49" i="4"/>
  <c r="EI80" i="4"/>
  <c r="EH42" i="4"/>
  <c r="EH15" i="4"/>
  <c r="EI77" i="4"/>
  <c r="EH101" i="4"/>
  <c r="EH35" i="4"/>
  <c r="EH67" i="4"/>
  <c r="EI96" i="4"/>
  <c r="EI31" i="4"/>
  <c r="EH104" i="4"/>
  <c r="EI85" i="4"/>
  <c r="EH73" i="4"/>
  <c r="EH17" i="4"/>
  <c r="EI59" i="4"/>
  <c r="EH83" i="4"/>
  <c r="EI30" i="4"/>
  <c r="EI52" i="4"/>
  <c r="EH56" i="4"/>
  <c r="EI36" i="4"/>
  <c r="EI42" i="4"/>
  <c r="EH43" i="4"/>
  <c r="EH52" i="4"/>
  <c r="EI78" i="4"/>
  <c r="EH97" i="4"/>
  <c r="EH34" i="4"/>
  <c r="EH24" i="4"/>
  <c r="EI84" i="4"/>
  <c r="EI18" i="4"/>
  <c r="EI45" i="4"/>
  <c r="EH106" i="4"/>
  <c r="EI87" i="4"/>
  <c r="EI43" i="4"/>
  <c r="EH64" i="4"/>
  <c r="EI55" i="4"/>
  <c r="EH94" i="4"/>
  <c r="EI83" i="4"/>
  <c r="EI47" i="4"/>
  <c r="EI101" i="4"/>
  <c r="EH39" i="4"/>
  <c r="EH61" i="4"/>
  <c r="EH33" i="4"/>
  <c r="EH92" i="4"/>
  <c r="EH47" i="4"/>
  <c r="EI98" i="4"/>
  <c r="EI33" i="4"/>
  <c r="EH46" i="4"/>
  <c r="EI61" i="4"/>
  <c r="EH19" i="4"/>
  <c r="EI69" i="4"/>
  <c r="EH23" i="4"/>
  <c r="EI26" i="4"/>
  <c r="EI32" i="4"/>
  <c r="EH103" i="4"/>
  <c r="EI14" i="4"/>
  <c r="EH40" i="4"/>
  <c r="EH32" i="4"/>
  <c r="EH98" i="4"/>
  <c r="EI102" i="4"/>
  <c r="EI34" i="4"/>
  <c r="EI28" i="4"/>
  <c r="EH50" i="4"/>
  <c r="EH85" i="4"/>
  <c r="EH54" i="4"/>
  <c r="EH91" i="4"/>
  <c r="EH13" i="4"/>
  <c r="EI72" i="4"/>
  <c r="EH48" i="4"/>
  <c r="EI76" i="4"/>
  <c r="EI19" i="4"/>
  <c r="EI25" i="4"/>
  <c r="EH105" i="4"/>
  <c r="EI56" i="4"/>
  <c r="EI86" i="4"/>
  <c r="EI73" i="4"/>
  <c r="EH88" i="4"/>
  <c r="EI40" i="4"/>
  <c r="EH100" i="4"/>
  <c r="EH90" i="4"/>
  <c r="EI58" i="4"/>
  <c r="EH76" i="4"/>
  <c r="EI95" i="4"/>
  <c r="EI105" i="4"/>
  <c r="EH37" i="4"/>
  <c r="EH31" i="4"/>
  <c r="EH22" i="4"/>
  <c r="EH18" i="4"/>
  <c r="EI67" i="4"/>
  <c r="EI16" i="4"/>
  <c r="EH96" i="4"/>
  <c r="EH95" i="4"/>
  <c r="EH27" i="4"/>
  <c r="EI74" i="4"/>
  <c r="EI27" i="4"/>
  <c r="EI99" i="4"/>
  <c r="EH12" i="4"/>
  <c r="EI97" i="4"/>
  <c r="EH14" i="4"/>
  <c r="EH74" i="4"/>
  <c r="EH57" i="4"/>
  <c r="EI57" i="4"/>
  <c r="EI48" i="4"/>
  <c r="EI100" i="4"/>
  <c r="EI50" i="4"/>
  <c r="EI64" i="4"/>
  <c r="EI22" i="4"/>
  <c r="EH59" i="4"/>
  <c r="EH20" i="4"/>
  <c r="EI54" i="4"/>
  <c r="EH25" i="4"/>
  <c r="EI104" i="4"/>
  <c r="EH78" i="4"/>
  <c r="EH58" i="4"/>
  <c r="EI51" i="4"/>
  <c r="EH69" i="4"/>
  <c r="EI49" i="4"/>
  <c r="EI24" i="4"/>
  <c r="EH102" i="4"/>
  <c r="EI41" i="4"/>
  <c r="EI38" i="4"/>
  <c r="EH99" i="4"/>
  <c r="EH89" i="4"/>
  <c r="EH45" i="4"/>
  <c r="EI13" i="4"/>
  <c r="EH26" i="4"/>
  <c r="EI63" i="4"/>
  <c r="EH82" i="4"/>
  <c r="EH68" i="4"/>
  <c r="EI81" i="4"/>
  <c r="EH86" i="4"/>
  <c r="EH70" i="4"/>
  <c r="EI79" i="4"/>
  <c r="EH30" i="4"/>
  <c r="EI21" i="4"/>
  <c r="EI75" i="4"/>
  <c r="AB23" i="4"/>
  <c r="AC50" i="4"/>
  <c r="AB55" i="4"/>
  <c r="AB34" i="4"/>
  <c r="AC72" i="4"/>
  <c r="AB39" i="4"/>
  <c r="AB79" i="4"/>
  <c r="AC26" i="4"/>
  <c r="AB61" i="4"/>
  <c r="AC16" i="4"/>
  <c r="AB27" i="4"/>
  <c r="AC90" i="4"/>
  <c r="AB56" i="4"/>
  <c r="AC27" i="4"/>
  <c r="AC64" i="4"/>
  <c r="AC53" i="4"/>
  <c r="AB30" i="4"/>
  <c r="AB62" i="4"/>
  <c r="AB75" i="4"/>
  <c r="AB44" i="4"/>
  <c r="AB51" i="4"/>
  <c r="AC65" i="4"/>
  <c r="AB65" i="4"/>
  <c r="AB74" i="4"/>
  <c r="AB95" i="4"/>
  <c r="AC48" i="4"/>
  <c r="AC86" i="4"/>
  <c r="AC20" i="4"/>
  <c r="AB100" i="4"/>
  <c r="AB106" i="4"/>
  <c r="AB103" i="4"/>
  <c r="AB33" i="4"/>
  <c r="AB68" i="4"/>
  <c r="AC69" i="4"/>
  <c r="AB92" i="4"/>
  <c r="AB25" i="4"/>
  <c r="AC81" i="4"/>
  <c r="AC40" i="4"/>
  <c r="AB40" i="4"/>
  <c r="AC101" i="4"/>
  <c r="AC89" i="4"/>
  <c r="AB86" i="4"/>
  <c r="AC74" i="4"/>
  <c r="AC96" i="4"/>
  <c r="AC22" i="4"/>
  <c r="AC55" i="4"/>
  <c r="AB17" i="4"/>
  <c r="AC47" i="4"/>
  <c r="AB69" i="4"/>
  <c r="AB59" i="4"/>
  <c r="AB85" i="4"/>
  <c r="AC52" i="4"/>
  <c r="AC21" i="4"/>
  <c r="AB12" i="4"/>
  <c r="AC14" i="4"/>
  <c r="AB66" i="4"/>
  <c r="AB41" i="4"/>
  <c r="AB71" i="4"/>
  <c r="AC54" i="4"/>
  <c r="AB81" i="4"/>
  <c r="AB94" i="4"/>
  <c r="AB60" i="4"/>
  <c r="AB28" i="4"/>
  <c r="AC88" i="4"/>
  <c r="AC68" i="4"/>
  <c r="AC66" i="4"/>
  <c r="AC78" i="4"/>
  <c r="AB14" i="4"/>
  <c r="AC28" i="4"/>
  <c r="AB13" i="4"/>
  <c r="AC51" i="4"/>
  <c r="AC102" i="4"/>
  <c r="AB82" i="4"/>
  <c r="AC82" i="4"/>
  <c r="AB88" i="4"/>
  <c r="AC63" i="4"/>
  <c r="AC23" i="4"/>
  <c r="AC39" i="4"/>
  <c r="AC83" i="4"/>
  <c r="AC35" i="4"/>
  <c r="AC79" i="4"/>
  <c r="AC71" i="4"/>
  <c r="AC18" i="4"/>
  <c r="AB19" i="4"/>
  <c r="AB58" i="4"/>
  <c r="AC99" i="4"/>
  <c r="AC49" i="4"/>
  <c r="AB91" i="4"/>
  <c r="AB70" i="4"/>
  <c r="AB37" i="4"/>
  <c r="AB73" i="4"/>
  <c r="AB99" i="4"/>
  <c r="AC46" i="4"/>
  <c r="AB24" i="4"/>
  <c r="AC43" i="4"/>
  <c r="AC31" i="4"/>
  <c r="AC76" i="4"/>
  <c r="AB63" i="4"/>
  <c r="AB15" i="4"/>
  <c r="AB50" i="4"/>
  <c r="AB80" i="4"/>
  <c r="AC91" i="4"/>
  <c r="AC58" i="4"/>
  <c r="AC75" i="4"/>
  <c r="AB42" i="4"/>
  <c r="AB22" i="4"/>
  <c r="AB105" i="4"/>
  <c r="AC70" i="4"/>
  <c r="AC105" i="4"/>
  <c r="AC103" i="4"/>
  <c r="AC12" i="4"/>
  <c r="AB57" i="4"/>
  <c r="AC73" i="4"/>
  <c r="AB29" i="4"/>
  <c r="AB89" i="4"/>
  <c r="AB76" i="4"/>
  <c r="AB47" i="4"/>
  <c r="AB46" i="4"/>
  <c r="AB72" i="4"/>
  <c r="AC60" i="4"/>
  <c r="AB36" i="4"/>
  <c r="AC94" i="4"/>
  <c r="AC34" i="4"/>
  <c r="AC59" i="4"/>
  <c r="AC29" i="4"/>
  <c r="AB35" i="4"/>
  <c r="AC97" i="4"/>
  <c r="AC42" i="4"/>
  <c r="AC45" i="4"/>
  <c r="AB52" i="4"/>
  <c r="AB83" i="4"/>
  <c r="AC15" i="4"/>
  <c r="AB49" i="4"/>
  <c r="AB26" i="4"/>
  <c r="AB45" i="4"/>
  <c r="AC57" i="4"/>
  <c r="AB18" i="4"/>
  <c r="AB48" i="4"/>
  <c r="AB84" i="4"/>
  <c r="AC37" i="4"/>
  <c r="AC92" i="4"/>
  <c r="AC62" i="4"/>
  <c r="AB98" i="4"/>
  <c r="AB90" i="4"/>
  <c r="AB53" i="4"/>
  <c r="AC85" i="4"/>
  <c r="AC44" i="4"/>
  <c r="AC61" i="4"/>
  <c r="AC104" i="4"/>
  <c r="AB20" i="4"/>
  <c r="AC32" i="4"/>
  <c r="AB78" i="4"/>
  <c r="AC24" i="4"/>
  <c r="AB96" i="4"/>
  <c r="AC33" i="4"/>
  <c r="AC93" i="4"/>
  <c r="AC41" i="4"/>
  <c r="AB43" i="4"/>
  <c r="AB31" i="4"/>
  <c r="AC100" i="4"/>
  <c r="AC38" i="4"/>
  <c r="AC17" i="4"/>
  <c r="AC30" i="4"/>
  <c r="AB102" i="4"/>
  <c r="AB21" i="4"/>
  <c r="AB77" i="4"/>
  <c r="AC77" i="4"/>
  <c r="AC13" i="4"/>
  <c r="AB64" i="4"/>
  <c r="AB104" i="4"/>
  <c r="AC36" i="4"/>
  <c r="AB97" i="4"/>
  <c r="AB32" i="4"/>
  <c r="AB67" i="4"/>
  <c r="AB16" i="4"/>
  <c r="AC67" i="4"/>
  <c r="AB93" i="4"/>
  <c r="AB54" i="4"/>
  <c r="AC25" i="4"/>
  <c r="AC106" i="4"/>
  <c r="AC80" i="4"/>
  <c r="AC98" i="4"/>
  <c r="AB38" i="4"/>
  <c r="AB87" i="4"/>
  <c r="AB101" i="4"/>
  <c r="AC84" i="4"/>
  <c r="AC56" i="4"/>
  <c r="AC95" i="4"/>
  <c r="AC87" i="4"/>
  <c r="AC19" i="4"/>
  <c r="DB8" i="4" l="1"/>
  <c r="DC8" i="4" s="1"/>
  <c r="DD8" i="4" s="1"/>
  <c r="DE8" i="4" s="1"/>
  <c r="CL8" i="4"/>
  <c r="CM8" i="4" s="1"/>
  <c r="CN8" i="4" s="1"/>
  <c r="CO8" i="4" s="1"/>
  <c r="AT8" i="4"/>
  <c r="AU8" i="4" s="1"/>
  <c r="AV8" i="4" s="1"/>
  <c r="AW8" i="4" s="1"/>
  <c r="BV8" i="4"/>
  <c r="BW8" i="4" s="1"/>
  <c r="BX8" i="4" s="1"/>
  <c r="BY8" i="4" s="1"/>
  <c r="CP8" i="4"/>
  <c r="CQ8" i="4" s="1"/>
  <c r="CR8" i="4" s="1"/>
  <c r="CS8" i="4" s="1"/>
  <c r="CT8" i="4"/>
  <c r="CU8" i="4" s="1"/>
  <c r="CV8" i="4" s="1"/>
  <c r="CW8" i="4" s="1"/>
  <c r="BB8" i="4"/>
  <c r="BC8" i="4" s="1"/>
  <c r="BD8" i="4" s="1"/>
  <c r="BE8" i="4" s="1"/>
  <c r="CX8" i="4"/>
  <c r="CY8" i="4" s="1"/>
  <c r="CZ8" i="4" s="1"/>
  <c r="DA8" i="4" s="1"/>
  <c r="BZ8" i="4"/>
  <c r="CA8" i="4" s="1"/>
  <c r="CB8" i="4" s="1"/>
  <c r="CC8" i="4" s="1"/>
  <c r="BN8" i="4"/>
  <c r="BO8" i="4" s="1"/>
  <c r="BP8" i="4" s="1"/>
  <c r="BQ8" i="4" s="1"/>
  <c r="AX8" i="4"/>
  <c r="AY8" i="4" s="1"/>
  <c r="AZ8" i="4" s="1"/>
  <c r="BA8" i="4" s="1"/>
  <c r="AD8" i="4"/>
  <c r="AE8" i="4" s="1"/>
  <c r="AF8" i="4" s="1"/>
  <c r="AG8" i="4" s="1"/>
  <c r="AL8" i="4"/>
  <c r="AM8" i="4" s="1"/>
  <c r="AN8" i="4" s="1"/>
  <c r="AO8" i="4" s="1"/>
  <c r="BR8" i="4"/>
  <c r="BS8" i="4" s="1"/>
  <c r="BT8" i="4" s="1"/>
  <c r="BU8" i="4" s="1"/>
  <c r="CD8" i="4"/>
  <c r="CE8" i="4" s="1"/>
  <c r="CF8" i="4" s="1"/>
  <c r="CG8" i="4" s="1"/>
  <c r="BF8" i="4"/>
  <c r="BG8" i="4" s="1"/>
  <c r="BH8" i="4" s="1"/>
  <c r="BI8" i="4" s="1"/>
  <c r="BJ8" i="4"/>
  <c r="BK8" i="4" s="1"/>
  <c r="BL8" i="4" s="1"/>
  <c r="BM8" i="4" s="1"/>
  <c r="CH8" i="4"/>
  <c r="CI8" i="4" s="1"/>
  <c r="CJ8" i="4" s="1"/>
  <c r="CK8" i="4" s="1"/>
  <c r="AH8" i="4"/>
  <c r="AI8" i="4" s="1"/>
  <c r="AJ8" i="4" s="1"/>
  <c r="AK8" i="4" s="1"/>
  <c r="AP8" i="4"/>
  <c r="AQ8" i="4" s="1"/>
  <c r="AR8" i="4" s="1"/>
  <c r="AS8" i="4" s="1"/>
  <c r="CX9" i="4"/>
  <c r="CD9" i="4"/>
  <c r="BR9" i="4"/>
  <c r="AT9" i="4"/>
  <c r="BZ9" i="4"/>
  <c r="CA9" i="4" s="1"/>
  <c r="CB9" i="4" s="1"/>
  <c r="CC9" i="4" s="1"/>
  <c r="AH9" i="4"/>
  <c r="CP9" i="4"/>
  <c r="AX9" i="4"/>
  <c r="AP9" i="4"/>
  <c r="CT9" i="4"/>
  <c r="CU9" i="4" s="1"/>
  <c r="CV9" i="4" s="1"/>
  <c r="CW9" i="4" s="1"/>
  <c r="BV9" i="4"/>
  <c r="AD9" i="4"/>
  <c r="AE9" i="4" s="1"/>
  <c r="AF9" i="4" s="1"/>
  <c r="AG9" i="4" s="1"/>
  <c r="CL9" i="4"/>
  <c r="BB9" i="4"/>
  <c r="CH9" i="4"/>
  <c r="AL9" i="4"/>
  <c r="BN9" i="4"/>
  <c r="DB9" i="4"/>
  <c r="BF9" i="4"/>
  <c r="BJ9" i="4"/>
  <c r="CD11" i="4"/>
  <c r="AL11" i="4"/>
  <c r="AT11" i="4"/>
  <c r="CH11" i="4"/>
  <c r="BB11" i="4"/>
  <c r="BJ11" i="4"/>
  <c r="DB11" i="4"/>
  <c r="CT11" i="4"/>
  <c r="AD11" i="4"/>
  <c r="BZ11" i="4"/>
  <c r="AP11" i="4"/>
  <c r="BN11" i="4"/>
  <c r="BF11" i="4"/>
  <c r="CX11" i="4"/>
  <c r="CL11" i="4"/>
  <c r="CP11" i="4"/>
  <c r="AH11" i="4"/>
  <c r="BV11" i="4"/>
  <c r="AX11" i="4"/>
  <c r="BR11" i="4"/>
  <c r="CL10" i="4"/>
  <c r="AX10" i="4"/>
  <c r="DB10" i="4"/>
  <c r="CX10" i="4"/>
  <c r="BJ10" i="4"/>
  <c r="AL10" i="4"/>
  <c r="CD10" i="4"/>
  <c r="BR10" i="4"/>
  <c r="BF10" i="4"/>
  <c r="BB10" i="4"/>
  <c r="BN10" i="4"/>
  <c r="AD10" i="4"/>
  <c r="AH10" i="4"/>
  <c r="CP10" i="4"/>
  <c r="AT10" i="4"/>
  <c r="BZ10" i="4"/>
  <c r="AP10" i="4"/>
  <c r="BV10" i="4"/>
  <c r="CH10" i="4"/>
  <c r="CT10" i="4"/>
  <c r="PT48" i="4"/>
  <c r="NL48" i="4"/>
  <c r="ND48" i="4"/>
  <c r="OB48" i="4"/>
  <c r="MZ48" i="4"/>
  <c r="PP48" i="4"/>
  <c r="NH48" i="4"/>
  <c r="NT48" i="4"/>
  <c r="OJ48" i="4"/>
  <c r="OF48" i="4"/>
  <c r="ON48" i="4"/>
  <c r="PD48" i="4"/>
  <c r="OV48" i="4"/>
  <c r="MV48" i="4"/>
  <c r="OZ48" i="4"/>
  <c r="PH48" i="4"/>
  <c r="PL48" i="4"/>
  <c r="NX48" i="4"/>
  <c r="OR48" i="4"/>
  <c r="NP48" i="4"/>
  <c r="NP63" i="4"/>
  <c r="NL63" i="4"/>
  <c r="PD63" i="4"/>
  <c r="PL63" i="4"/>
  <c r="OJ63" i="4"/>
  <c r="OR63" i="4"/>
  <c r="PP63" i="4"/>
  <c r="OZ63" i="4"/>
  <c r="MV63" i="4"/>
  <c r="ND63" i="4"/>
  <c r="ON63" i="4"/>
  <c r="OF63" i="4"/>
  <c r="NT63" i="4"/>
  <c r="NH63" i="4"/>
  <c r="OB63" i="4"/>
  <c r="MZ63" i="4"/>
  <c r="PT63" i="4"/>
  <c r="PH63" i="4"/>
  <c r="OV63" i="4"/>
  <c r="NX63" i="4"/>
  <c r="OB18" i="4"/>
  <c r="MV18" i="4"/>
  <c r="PP18" i="4"/>
  <c r="PH18" i="4"/>
  <c r="PT18" i="4"/>
  <c r="OZ18" i="4"/>
  <c r="ND18" i="4"/>
  <c r="OR18" i="4"/>
  <c r="OV18" i="4"/>
  <c r="OJ18" i="4"/>
  <c r="NT18" i="4"/>
  <c r="PL18" i="4"/>
  <c r="ON18" i="4"/>
  <c r="MZ18" i="4"/>
  <c r="NL18" i="4"/>
  <c r="PD18" i="4"/>
  <c r="NP18" i="4"/>
  <c r="NH18" i="4"/>
  <c r="OF18" i="4"/>
  <c r="NX18" i="4"/>
  <c r="OR91" i="4"/>
  <c r="OZ91" i="4"/>
  <c r="OJ91" i="4"/>
  <c r="OB91" i="4"/>
  <c r="PP91" i="4"/>
  <c r="PL91" i="4"/>
  <c r="PD91" i="4"/>
  <c r="ON91" i="4"/>
  <c r="NX91" i="4"/>
  <c r="OF91" i="4"/>
  <c r="NT91" i="4"/>
  <c r="NL91" i="4"/>
  <c r="PH91" i="4"/>
  <c r="MV91" i="4"/>
  <c r="NP91" i="4"/>
  <c r="NH91" i="4"/>
  <c r="MZ91" i="4"/>
  <c r="PT91" i="4"/>
  <c r="OV91" i="4"/>
  <c r="ND91" i="4"/>
  <c r="NH41" i="4"/>
  <c r="ON41" i="4"/>
  <c r="OV41" i="4"/>
  <c r="NP41" i="4"/>
  <c r="OB41" i="4"/>
  <c r="PT41" i="4"/>
  <c r="MV41" i="4"/>
  <c r="OF41" i="4"/>
  <c r="PD41" i="4"/>
  <c r="PP41" i="4"/>
  <c r="MZ41" i="4"/>
  <c r="NL41" i="4"/>
  <c r="PL41" i="4"/>
  <c r="NX41" i="4"/>
  <c r="PH41" i="4"/>
  <c r="OZ41" i="4"/>
  <c r="OJ41" i="4"/>
  <c r="OR41" i="4"/>
  <c r="ND41" i="4"/>
  <c r="NT41" i="4"/>
  <c r="PH57" i="4"/>
  <c r="PL57" i="4"/>
  <c r="PP57" i="4"/>
  <c r="MV57" i="4"/>
  <c r="OF57" i="4"/>
  <c r="OR57" i="4"/>
  <c r="NT57" i="4"/>
  <c r="NH57" i="4"/>
  <c r="OV57" i="4"/>
  <c r="MZ57" i="4"/>
  <c r="OJ57" i="4"/>
  <c r="NX57" i="4"/>
  <c r="NL57" i="4"/>
  <c r="NP57" i="4"/>
  <c r="OB57" i="4"/>
  <c r="OZ57" i="4"/>
  <c r="ND57" i="4"/>
  <c r="ON57" i="4"/>
  <c r="PT57" i="4"/>
  <c r="PD57" i="4"/>
  <c r="PT43" i="4"/>
  <c r="MV43" i="4"/>
  <c r="OV43" i="4"/>
  <c r="PD43" i="4"/>
  <c r="NH43" i="4"/>
  <c r="PP43" i="4"/>
  <c r="PH43" i="4"/>
  <c r="OZ43" i="4"/>
  <c r="ND43" i="4"/>
  <c r="NX43" i="4"/>
  <c r="OR43" i="4"/>
  <c r="MZ43" i="4"/>
  <c r="NT43" i="4"/>
  <c r="NP43" i="4"/>
  <c r="OF43" i="4"/>
  <c r="NL43" i="4"/>
  <c r="PL43" i="4"/>
  <c r="OJ43" i="4"/>
  <c r="ON43" i="4"/>
  <c r="OB43" i="4"/>
  <c r="NL83" i="4"/>
  <c r="ND83" i="4"/>
  <c r="OV83" i="4"/>
  <c r="NP83" i="4"/>
  <c r="OB83" i="4"/>
  <c r="PD83" i="4"/>
  <c r="OJ83" i="4"/>
  <c r="OR83" i="4"/>
  <c r="NH83" i="4"/>
  <c r="MV83" i="4"/>
  <c r="OF83" i="4"/>
  <c r="NX83" i="4"/>
  <c r="MZ83" i="4"/>
  <c r="PH83" i="4"/>
  <c r="OZ83" i="4"/>
  <c r="NT83" i="4"/>
  <c r="PP83" i="4"/>
  <c r="PT83" i="4"/>
  <c r="PL83" i="4"/>
  <c r="ON83" i="4"/>
  <c r="PP60" i="4"/>
  <c r="NP60" i="4"/>
  <c r="ND60" i="4"/>
  <c r="PD60" i="4"/>
  <c r="OJ60" i="4"/>
  <c r="PT60" i="4"/>
  <c r="MZ60" i="4"/>
  <c r="OZ60" i="4"/>
  <c r="OB60" i="4"/>
  <c r="PL60" i="4"/>
  <c r="PH60" i="4"/>
  <c r="OV60" i="4"/>
  <c r="MV60" i="4"/>
  <c r="NH60" i="4"/>
  <c r="NX60" i="4"/>
  <c r="NT60" i="4"/>
  <c r="OR60" i="4"/>
  <c r="OF60" i="4"/>
  <c r="NL60" i="4"/>
  <c r="ON60" i="4"/>
  <c r="MZ46" i="4"/>
  <c r="OV46" i="4"/>
  <c r="NT46" i="4"/>
  <c r="OR46" i="4"/>
  <c r="OB46" i="4"/>
  <c r="OJ46" i="4"/>
  <c r="OF46" i="4"/>
  <c r="NP46" i="4"/>
  <c r="NL46" i="4"/>
  <c r="PD46" i="4"/>
  <c r="OZ46" i="4"/>
  <c r="PP46" i="4"/>
  <c r="PL46" i="4"/>
  <c r="ON46" i="4"/>
  <c r="PT46" i="4"/>
  <c r="PH46" i="4"/>
  <c r="ND46" i="4"/>
  <c r="NX46" i="4"/>
  <c r="MV46" i="4"/>
  <c r="NH46" i="4"/>
  <c r="MV20" i="4"/>
  <c r="OZ20" i="4"/>
  <c r="NL20" i="4"/>
  <c r="OJ20" i="4"/>
  <c r="PP20" i="4"/>
  <c r="PH20" i="4"/>
  <c r="NP20" i="4"/>
  <c r="OB20" i="4"/>
  <c r="ON20" i="4"/>
  <c r="PD20" i="4"/>
  <c r="OF20" i="4"/>
  <c r="OR20" i="4"/>
  <c r="ND20" i="4"/>
  <c r="PT20" i="4"/>
  <c r="OV20" i="4"/>
  <c r="NX20" i="4"/>
  <c r="NH20" i="4"/>
  <c r="NT20" i="4"/>
  <c r="MZ20" i="4"/>
  <c r="PL20" i="4"/>
  <c r="OZ34" i="4"/>
  <c r="MZ34" i="4"/>
  <c r="NL34" i="4"/>
  <c r="PD34" i="4"/>
  <c r="NT34" i="4"/>
  <c r="ND34" i="4"/>
  <c r="MV34" i="4"/>
  <c r="PT34" i="4"/>
  <c r="NH34" i="4"/>
  <c r="NX34" i="4"/>
  <c r="PH34" i="4"/>
  <c r="PL34" i="4"/>
  <c r="NP34" i="4"/>
  <c r="OB34" i="4"/>
  <c r="OR34" i="4"/>
  <c r="OJ34" i="4"/>
  <c r="PP34" i="4"/>
  <c r="OF34" i="4"/>
  <c r="ON34" i="4"/>
  <c r="OV34" i="4"/>
  <c r="OZ19" i="4"/>
  <c r="PH19" i="4"/>
  <c r="PP19" i="4"/>
  <c r="PT19" i="4"/>
  <c r="NL19" i="4"/>
  <c r="OF19" i="4"/>
  <c r="MZ19" i="4"/>
  <c r="ND19" i="4"/>
  <c r="PD19" i="4"/>
  <c r="OR19" i="4"/>
  <c r="OV19" i="4"/>
  <c r="PL19" i="4"/>
  <c r="NP19" i="4"/>
  <c r="NX19" i="4"/>
  <c r="ON19" i="4"/>
  <c r="OB19" i="4"/>
  <c r="NH19" i="4"/>
  <c r="NT19" i="4"/>
  <c r="OJ19" i="4"/>
  <c r="MV19" i="4"/>
  <c r="OZ14" i="4"/>
  <c r="OV14" i="4"/>
  <c r="PT14" i="4"/>
  <c r="OF14" i="4"/>
  <c r="NX14" i="4"/>
  <c r="OJ14" i="4"/>
  <c r="MV14" i="4"/>
  <c r="ON14" i="4"/>
  <c r="ND14" i="4"/>
  <c r="NP14" i="4"/>
  <c r="NT14" i="4"/>
  <c r="OR14" i="4"/>
  <c r="NH14" i="4"/>
  <c r="PD14" i="4"/>
  <c r="MZ14" i="4"/>
  <c r="PP14" i="4"/>
  <c r="OB14" i="4"/>
  <c r="NL14" i="4"/>
  <c r="PL14" i="4"/>
  <c r="PH14" i="4"/>
  <c r="MZ75" i="4"/>
  <c r="NL75" i="4"/>
  <c r="ND75" i="4"/>
  <c r="PP75" i="4"/>
  <c r="ON75" i="4"/>
  <c r="PH75" i="4"/>
  <c r="OR75" i="4"/>
  <c r="PT75" i="4"/>
  <c r="NX75" i="4"/>
  <c r="OJ75" i="4"/>
  <c r="NH75" i="4"/>
  <c r="NT75" i="4"/>
  <c r="MV75" i="4"/>
  <c r="PD75" i="4"/>
  <c r="NP75" i="4"/>
  <c r="OF75" i="4"/>
  <c r="OZ75" i="4"/>
  <c r="OB75" i="4"/>
  <c r="OV75" i="4"/>
  <c r="PL75" i="4"/>
  <c r="OV26" i="4"/>
  <c r="ON26" i="4"/>
  <c r="OZ26" i="4"/>
  <c r="OJ26" i="4"/>
  <c r="MZ26" i="4"/>
  <c r="NP26" i="4"/>
  <c r="NT26" i="4"/>
  <c r="OR26" i="4"/>
  <c r="NX26" i="4"/>
  <c r="ND26" i="4"/>
  <c r="PD26" i="4"/>
  <c r="NL26" i="4"/>
  <c r="PH26" i="4"/>
  <c r="OB26" i="4"/>
  <c r="MV26" i="4"/>
  <c r="OF26" i="4"/>
  <c r="NH26" i="4"/>
  <c r="PL26" i="4"/>
  <c r="PP26" i="4"/>
  <c r="PT26" i="4"/>
  <c r="OZ30" i="4"/>
  <c r="OV30" i="4"/>
  <c r="PT30" i="4"/>
  <c r="OF30" i="4"/>
  <c r="MZ30" i="4"/>
  <c r="OJ30" i="4"/>
  <c r="MV30" i="4"/>
  <c r="ON30" i="4"/>
  <c r="ND30" i="4"/>
  <c r="PD30" i="4"/>
  <c r="NT30" i="4"/>
  <c r="OR30" i="4"/>
  <c r="NH30" i="4"/>
  <c r="NX30" i="4"/>
  <c r="NP30" i="4"/>
  <c r="PP30" i="4"/>
  <c r="OB30" i="4"/>
  <c r="NL30" i="4"/>
  <c r="PL30" i="4"/>
  <c r="PH30" i="4"/>
  <c r="PT35" i="4"/>
  <c r="PP35" i="4"/>
  <c r="NH35" i="4"/>
  <c r="NT35" i="4"/>
  <c r="NL35" i="4"/>
  <c r="OZ35" i="4"/>
  <c r="PH35" i="4"/>
  <c r="OF35" i="4"/>
  <c r="PD35" i="4"/>
  <c r="ND35" i="4"/>
  <c r="OR35" i="4"/>
  <c r="MZ35" i="4"/>
  <c r="NX35" i="4"/>
  <c r="NP35" i="4"/>
  <c r="OV35" i="4"/>
  <c r="MV35" i="4"/>
  <c r="PL35" i="4"/>
  <c r="ON35" i="4"/>
  <c r="OJ35" i="4"/>
  <c r="OB35" i="4"/>
  <c r="OR88" i="4"/>
  <c r="PH88" i="4"/>
  <c r="OZ88" i="4"/>
  <c r="OV88" i="4"/>
  <c r="OB88" i="4"/>
  <c r="NP88" i="4"/>
  <c r="PT88" i="4"/>
  <c r="ON88" i="4"/>
  <c r="NH88" i="4"/>
  <c r="ND88" i="4"/>
  <c r="PD88" i="4"/>
  <c r="OJ88" i="4"/>
  <c r="PL88" i="4"/>
  <c r="NL88" i="4"/>
  <c r="MV88" i="4"/>
  <c r="PP88" i="4"/>
  <c r="OF88" i="4"/>
  <c r="NX88" i="4"/>
  <c r="NT88" i="4"/>
  <c r="MZ88" i="4"/>
  <c r="PT74" i="4"/>
  <c r="NH74" i="4"/>
  <c r="PP74" i="4"/>
  <c r="MV74" i="4"/>
  <c r="OJ74" i="4"/>
  <c r="ND74" i="4"/>
  <c r="NL74" i="4"/>
  <c r="MZ74" i="4"/>
  <c r="PH74" i="4"/>
  <c r="PD74" i="4"/>
  <c r="NX74" i="4"/>
  <c r="OF74" i="4"/>
  <c r="NP74" i="4"/>
  <c r="OZ74" i="4"/>
  <c r="OB74" i="4"/>
  <c r="PL74" i="4"/>
  <c r="ON74" i="4"/>
  <c r="OV74" i="4"/>
  <c r="NT74" i="4"/>
  <c r="OR74" i="4"/>
  <c r="OR96" i="4"/>
  <c r="ON96" i="4"/>
  <c r="OF96" i="4"/>
  <c r="NX96" i="4"/>
  <c r="NT96" i="4"/>
  <c r="PL96" i="4"/>
  <c r="OJ96" i="4"/>
  <c r="PH96" i="4"/>
  <c r="PD96" i="4"/>
  <c r="OV96" i="4"/>
  <c r="OB96" i="4"/>
  <c r="ND96" i="4"/>
  <c r="OZ96" i="4"/>
  <c r="MZ96" i="4"/>
  <c r="PP96" i="4"/>
  <c r="NL96" i="4"/>
  <c r="MV96" i="4"/>
  <c r="PT96" i="4"/>
  <c r="NP96" i="4"/>
  <c r="NH96" i="4"/>
  <c r="OR93" i="4"/>
  <c r="PD93" i="4"/>
  <c r="OB93" i="4"/>
  <c r="PP93" i="4"/>
  <c r="OZ93" i="4"/>
  <c r="OJ93" i="4"/>
  <c r="PL93" i="4"/>
  <c r="OF93" i="4"/>
  <c r="NP93" i="4"/>
  <c r="NH93" i="4"/>
  <c r="NX93" i="4"/>
  <c r="NL93" i="4"/>
  <c r="OV93" i="4"/>
  <c r="ON93" i="4"/>
  <c r="NT93" i="4"/>
  <c r="PH93" i="4"/>
  <c r="ND93" i="4"/>
  <c r="MZ93" i="4"/>
  <c r="MV93" i="4"/>
  <c r="PT93" i="4"/>
  <c r="NT68" i="4"/>
  <c r="PL68" i="4"/>
  <c r="PH68" i="4"/>
  <c r="NH68" i="4"/>
  <c r="ON68" i="4"/>
  <c r="PP68" i="4"/>
  <c r="NP68" i="4"/>
  <c r="OR68" i="4"/>
  <c r="OJ68" i="4"/>
  <c r="OB68" i="4"/>
  <c r="OV68" i="4"/>
  <c r="NL68" i="4"/>
  <c r="PT68" i="4"/>
  <c r="MZ68" i="4"/>
  <c r="PD68" i="4"/>
  <c r="NX68" i="4"/>
  <c r="ND68" i="4"/>
  <c r="OZ68" i="4"/>
  <c r="OF68" i="4"/>
  <c r="MV68" i="4"/>
  <c r="PP59" i="4"/>
  <c r="PD59" i="4"/>
  <c r="OR59" i="4"/>
  <c r="NT59" i="4"/>
  <c r="NX59" i="4"/>
  <c r="NP59" i="4"/>
  <c r="NH59" i="4"/>
  <c r="MZ59" i="4"/>
  <c r="OJ59" i="4"/>
  <c r="ON59" i="4"/>
  <c r="PH59" i="4"/>
  <c r="NL59" i="4"/>
  <c r="PT59" i="4"/>
  <c r="ND59" i="4"/>
  <c r="PL59" i="4"/>
  <c r="OV59" i="4"/>
  <c r="OZ59" i="4"/>
  <c r="OF59" i="4"/>
  <c r="MV59" i="4"/>
  <c r="OB59" i="4"/>
  <c r="PP42" i="4"/>
  <c r="OZ42" i="4"/>
  <c r="PT42" i="4"/>
  <c r="PH42" i="4"/>
  <c r="PL42" i="4"/>
  <c r="OB42" i="4"/>
  <c r="NP42" i="4"/>
  <c r="MV42" i="4"/>
  <c r="ON42" i="4"/>
  <c r="MZ42" i="4"/>
  <c r="NL42" i="4"/>
  <c r="OJ42" i="4"/>
  <c r="ND42" i="4"/>
  <c r="PD42" i="4"/>
  <c r="OR42" i="4"/>
  <c r="OV42" i="4"/>
  <c r="NX42" i="4"/>
  <c r="NH42" i="4"/>
  <c r="NT42" i="4"/>
  <c r="OF42" i="4"/>
  <c r="OR98" i="4"/>
  <c r="OF98" i="4"/>
  <c r="NL98" i="4"/>
  <c r="PP98" i="4"/>
  <c r="PH98" i="4"/>
  <c r="OZ98" i="4"/>
  <c r="OV98" i="4"/>
  <c r="OB98" i="4"/>
  <c r="NX98" i="4"/>
  <c r="OJ98" i="4"/>
  <c r="NP98" i="4"/>
  <c r="MZ98" i="4"/>
  <c r="MV98" i="4"/>
  <c r="PD98" i="4"/>
  <c r="NH98" i="4"/>
  <c r="ND98" i="4"/>
  <c r="PL98" i="4"/>
  <c r="PT98" i="4"/>
  <c r="ON98" i="4"/>
  <c r="NT98" i="4"/>
  <c r="OR94" i="4"/>
  <c r="PL94" i="4"/>
  <c r="OZ94" i="4"/>
  <c r="OV94" i="4"/>
  <c r="OF94" i="4"/>
  <c r="OB94" i="4"/>
  <c r="NT94" i="4"/>
  <c r="NP94" i="4"/>
  <c r="PH94" i="4"/>
  <c r="ON94" i="4"/>
  <c r="NL94" i="4"/>
  <c r="MV94" i="4"/>
  <c r="MZ94" i="4"/>
  <c r="PT94" i="4"/>
  <c r="NX94" i="4"/>
  <c r="NH94" i="4"/>
  <c r="PD94" i="4"/>
  <c r="ND94" i="4"/>
  <c r="PP94" i="4"/>
  <c r="OJ94" i="4"/>
  <c r="NP69" i="4"/>
  <c r="NT69" i="4"/>
  <c r="PT69" i="4"/>
  <c r="NH69" i="4"/>
  <c r="ON69" i="4"/>
  <c r="ND69" i="4"/>
  <c r="NL69" i="4"/>
  <c r="PL69" i="4"/>
  <c r="OB69" i="4"/>
  <c r="OF69" i="4"/>
  <c r="PP69" i="4"/>
  <c r="OV69" i="4"/>
  <c r="PH69" i="4"/>
  <c r="MV69" i="4"/>
  <c r="MZ69" i="4"/>
  <c r="NX69" i="4"/>
  <c r="OR69" i="4"/>
  <c r="OJ69" i="4"/>
  <c r="PD69" i="4"/>
  <c r="OZ69" i="4"/>
  <c r="NX52" i="4"/>
  <c r="PT52" i="4"/>
  <c r="OV52" i="4"/>
  <c r="OB52" i="4"/>
  <c r="OF52" i="4"/>
  <c r="PL52" i="4"/>
  <c r="OJ52" i="4"/>
  <c r="OR52" i="4"/>
  <c r="ND52" i="4"/>
  <c r="PH52" i="4"/>
  <c r="NT52" i="4"/>
  <c r="PP52" i="4"/>
  <c r="NP52" i="4"/>
  <c r="PD52" i="4"/>
  <c r="MZ52" i="4"/>
  <c r="NL52" i="4"/>
  <c r="MV52" i="4"/>
  <c r="OZ52" i="4"/>
  <c r="NH52" i="4"/>
  <c r="ON52" i="4"/>
  <c r="PH76" i="4"/>
  <c r="NL76" i="4"/>
  <c r="PD76" i="4"/>
  <c r="OZ76" i="4"/>
  <c r="OF76" i="4"/>
  <c r="MV76" i="4"/>
  <c r="ND76" i="4"/>
  <c r="NP76" i="4"/>
  <c r="OJ76" i="4"/>
  <c r="OB76" i="4"/>
  <c r="NT76" i="4"/>
  <c r="PP76" i="4"/>
  <c r="NX76" i="4"/>
  <c r="PL76" i="4"/>
  <c r="NH76" i="4"/>
  <c r="ON76" i="4"/>
  <c r="PT76" i="4"/>
  <c r="MZ76" i="4"/>
  <c r="OR76" i="4"/>
  <c r="OV76" i="4"/>
  <c r="OR102" i="4"/>
  <c r="PL102" i="4"/>
  <c r="OV102" i="4"/>
  <c r="OB102" i="4"/>
  <c r="NP102" i="4"/>
  <c r="PT102" i="4"/>
  <c r="PP102" i="4"/>
  <c r="ND102" i="4"/>
  <c r="MZ102" i="4"/>
  <c r="MV102" i="4"/>
  <c r="ON102" i="4"/>
  <c r="OF102" i="4"/>
  <c r="NL102" i="4"/>
  <c r="PH102" i="4"/>
  <c r="OZ102" i="4"/>
  <c r="OJ102" i="4"/>
  <c r="NT102" i="4"/>
  <c r="PD102" i="4"/>
  <c r="NX102" i="4"/>
  <c r="NH102" i="4"/>
  <c r="OV67" i="4"/>
  <c r="MV67" i="4"/>
  <c r="OR67" i="4"/>
  <c r="NH67" i="4"/>
  <c r="ON67" i="4"/>
  <c r="MZ67" i="4"/>
  <c r="NP67" i="4"/>
  <c r="PD67" i="4"/>
  <c r="OB67" i="4"/>
  <c r="OJ67" i="4"/>
  <c r="NT67" i="4"/>
  <c r="ND67" i="4"/>
  <c r="OZ67" i="4"/>
  <c r="PP67" i="4"/>
  <c r="PL67" i="4"/>
  <c r="OF67" i="4"/>
  <c r="PH67" i="4"/>
  <c r="PT67" i="4"/>
  <c r="NX67" i="4"/>
  <c r="NL67" i="4"/>
  <c r="OR97" i="4"/>
  <c r="PH97" i="4"/>
  <c r="PD97" i="4"/>
  <c r="OV97" i="4"/>
  <c r="OJ97" i="4"/>
  <c r="OF97" i="4"/>
  <c r="NL97" i="4"/>
  <c r="PT97" i="4"/>
  <c r="OZ97" i="4"/>
  <c r="NP97" i="4"/>
  <c r="NT97" i="4"/>
  <c r="ND97" i="4"/>
  <c r="PL97" i="4"/>
  <c r="NX97" i="4"/>
  <c r="NH97" i="4"/>
  <c r="MV97" i="4"/>
  <c r="PP97" i="4"/>
  <c r="ON97" i="4"/>
  <c r="MZ97" i="4"/>
  <c r="OB97" i="4"/>
  <c r="OR89" i="4"/>
  <c r="PL89" i="4"/>
  <c r="ON89" i="4"/>
  <c r="NX89" i="4"/>
  <c r="PD89" i="4"/>
  <c r="OZ89" i="4"/>
  <c r="OF89" i="4"/>
  <c r="NT89" i="4"/>
  <c r="NP89" i="4"/>
  <c r="NL89" i="4"/>
  <c r="PP89" i="4"/>
  <c r="PH89" i="4"/>
  <c r="NH89" i="4"/>
  <c r="MZ89" i="4"/>
  <c r="OV89" i="4"/>
  <c r="OJ89" i="4"/>
  <c r="MV89" i="4"/>
  <c r="OB89" i="4"/>
  <c r="PT89" i="4"/>
  <c r="ND89" i="4"/>
  <c r="OR84" i="4"/>
  <c r="PP84" i="4"/>
  <c r="OV84" i="4"/>
  <c r="OJ84" i="4"/>
  <c r="OB84" i="4"/>
  <c r="PT84" i="4"/>
  <c r="OZ84" i="4"/>
  <c r="NX84" i="4"/>
  <c r="NT84" i="4"/>
  <c r="NP84" i="4"/>
  <c r="MV84" i="4"/>
  <c r="MZ84" i="4"/>
  <c r="OF84" i="4"/>
  <c r="ND84" i="4"/>
  <c r="PD84" i="4"/>
  <c r="ON84" i="4"/>
  <c r="NH84" i="4"/>
  <c r="PL84" i="4"/>
  <c r="NL84" i="4"/>
  <c r="PH84" i="4"/>
  <c r="OR106" i="4"/>
  <c r="PT106" i="4"/>
  <c r="ON106" i="4"/>
  <c r="OF106" i="4"/>
  <c r="NP106" i="4"/>
  <c r="NL106" i="4"/>
  <c r="PL106" i="4"/>
  <c r="OZ106" i="4"/>
  <c r="NT106" i="4"/>
  <c r="NX106" i="4"/>
  <c r="ND106" i="4"/>
  <c r="OJ106" i="4"/>
  <c r="PH106" i="4"/>
  <c r="OV106" i="4"/>
  <c r="OB106" i="4"/>
  <c r="MZ106" i="4"/>
  <c r="MV106" i="4"/>
  <c r="PD106" i="4"/>
  <c r="NH106" i="4"/>
  <c r="PP106" i="4"/>
  <c r="OR85" i="4"/>
  <c r="PH85" i="4"/>
  <c r="NT85" i="4"/>
  <c r="PT85" i="4"/>
  <c r="OV85" i="4"/>
  <c r="ON85" i="4"/>
  <c r="OJ85" i="4"/>
  <c r="OB85" i="4"/>
  <c r="OZ85" i="4"/>
  <c r="NX85" i="4"/>
  <c r="ND85" i="4"/>
  <c r="PL85" i="4"/>
  <c r="PD85" i="4"/>
  <c r="OF85" i="4"/>
  <c r="NP85" i="4"/>
  <c r="MV85" i="4"/>
  <c r="PP85" i="4"/>
  <c r="NL85" i="4"/>
  <c r="NH85" i="4"/>
  <c r="MZ85" i="4"/>
  <c r="OZ29" i="4"/>
  <c r="OV29" i="4"/>
  <c r="NL29" i="4"/>
  <c r="MV29" i="4"/>
  <c r="ON29" i="4"/>
  <c r="OJ29" i="4"/>
  <c r="OF29" i="4"/>
  <c r="PT29" i="4"/>
  <c r="NX29" i="4"/>
  <c r="NH29" i="4"/>
  <c r="NT29" i="4"/>
  <c r="PH29" i="4"/>
  <c r="ND29" i="4"/>
  <c r="PD29" i="4"/>
  <c r="MZ29" i="4"/>
  <c r="PP29" i="4"/>
  <c r="PL29" i="4"/>
  <c r="OR29" i="4"/>
  <c r="OB29" i="4"/>
  <c r="NP29" i="4"/>
  <c r="PH71" i="4"/>
  <c r="PL71" i="4"/>
  <c r="PT71" i="4"/>
  <c r="NP71" i="4"/>
  <c r="NX71" i="4"/>
  <c r="ND71" i="4"/>
  <c r="PP71" i="4"/>
  <c r="OR71" i="4"/>
  <c r="OV71" i="4"/>
  <c r="OJ71" i="4"/>
  <c r="OZ71" i="4"/>
  <c r="OF71" i="4"/>
  <c r="PD71" i="4"/>
  <c r="NT71" i="4"/>
  <c r="OB71" i="4"/>
  <c r="NL71" i="4"/>
  <c r="MV71" i="4"/>
  <c r="ON71" i="4"/>
  <c r="NH71" i="4"/>
  <c r="MZ71" i="4"/>
  <c r="ND80" i="4"/>
  <c r="OV80" i="4"/>
  <c r="PP80" i="4"/>
  <c r="PT80" i="4"/>
  <c r="OB80" i="4"/>
  <c r="PH80" i="4"/>
  <c r="NP80" i="4"/>
  <c r="PL80" i="4"/>
  <c r="ON80" i="4"/>
  <c r="OJ80" i="4"/>
  <c r="OZ80" i="4"/>
  <c r="NL80" i="4"/>
  <c r="NH80" i="4"/>
  <c r="OR80" i="4"/>
  <c r="MZ80" i="4"/>
  <c r="NX80" i="4"/>
  <c r="MV80" i="4"/>
  <c r="OF80" i="4"/>
  <c r="NT80" i="4"/>
  <c r="PD80" i="4"/>
  <c r="MZ54" i="4"/>
  <c r="PL54" i="4"/>
  <c r="OR54" i="4"/>
  <c r="ND54" i="4"/>
  <c r="PT54" i="4"/>
  <c r="OJ54" i="4"/>
  <c r="OV54" i="4"/>
  <c r="MV54" i="4"/>
  <c r="OB54" i="4"/>
  <c r="NP54" i="4"/>
  <c r="OZ54" i="4"/>
  <c r="PP54" i="4"/>
  <c r="NT54" i="4"/>
  <c r="PD54" i="4"/>
  <c r="NL54" i="4"/>
  <c r="OF54" i="4"/>
  <c r="PH54" i="4"/>
  <c r="NH54" i="4"/>
  <c r="NX54" i="4"/>
  <c r="ON54" i="4"/>
  <c r="PT47" i="4"/>
  <c r="NH47" i="4"/>
  <c r="OF47" i="4"/>
  <c r="NX47" i="4"/>
  <c r="MZ47" i="4"/>
  <c r="OV47" i="4"/>
  <c r="PL47" i="4"/>
  <c r="NP47" i="4"/>
  <c r="OR47" i="4"/>
  <c r="PD47" i="4"/>
  <c r="OJ47" i="4"/>
  <c r="OZ47" i="4"/>
  <c r="NL47" i="4"/>
  <c r="ND47" i="4"/>
  <c r="OB47" i="4"/>
  <c r="MV47" i="4"/>
  <c r="NT47" i="4"/>
  <c r="PP47" i="4"/>
  <c r="ON47" i="4"/>
  <c r="PH47" i="4"/>
  <c r="NP61" i="4"/>
  <c r="PP61" i="4"/>
  <c r="PT61" i="4"/>
  <c r="PH61" i="4"/>
  <c r="NX61" i="4"/>
  <c r="PL61" i="4"/>
  <c r="NL61" i="4"/>
  <c r="OV61" i="4"/>
  <c r="OJ61" i="4"/>
  <c r="NT61" i="4"/>
  <c r="OR61" i="4"/>
  <c r="ND61" i="4"/>
  <c r="PD61" i="4"/>
  <c r="OB61" i="4"/>
  <c r="MV61" i="4"/>
  <c r="ON61" i="4"/>
  <c r="NH61" i="4"/>
  <c r="OZ61" i="4"/>
  <c r="OF61" i="4"/>
  <c r="MZ61" i="4"/>
  <c r="PH81" i="4"/>
  <c r="ND81" i="4"/>
  <c r="MV81" i="4"/>
  <c r="OZ81" i="4"/>
  <c r="NX81" i="4"/>
  <c r="MZ81" i="4"/>
  <c r="PD81" i="4"/>
  <c r="ON81" i="4"/>
  <c r="PL81" i="4"/>
  <c r="PP81" i="4"/>
  <c r="OV81" i="4"/>
  <c r="OJ81" i="4"/>
  <c r="OB81" i="4"/>
  <c r="NP81" i="4"/>
  <c r="PT81" i="4"/>
  <c r="OR81" i="4"/>
  <c r="NL81" i="4"/>
  <c r="OF81" i="4"/>
  <c r="NH81" i="4"/>
  <c r="NT81" i="4"/>
  <c r="NT49" i="4"/>
  <c r="NP49" i="4"/>
  <c r="OF49" i="4"/>
  <c r="ON49" i="4"/>
  <c r="PL49" i="4"/>
  <c r="OV49" i="4"/>
  <c r="MV49" i="4"/>
  <c r="NL49" i="4"/>
  <c r="NX49" i="4"/>
  <c r="OZ49" i="4"/>
  <c r="MZ49" i="4"/>
  <c r="NH49" i="4"/>
  <c r="OR49" i="4"/>
  <c r="PH49" i="4"/>
  <c r="OB49" i="4"/>
  <c r="PP49" i="4"/>
  <c r="PT49" i="4"/>
  <c r="OJ49" i="4"/>
  <c r="PD49" i="4"/>
  <c r="ND49" i="4"/>
  <c r="NP66" i="4"/>
  <c r="PD66" i="4"/>
  <c r="PL66" i="4"/>
  <c r="OR66" i="4"/>
  <c r="OF66" i="4"/>
  <c r="PP66" i="4"/>
  <c r="OZ66" i="4"/>
  <c r="ON66" i="4"/>
  <c r="OV66" i="4"/>
  <c r="OB66" i="4"/>
  <c r="MV66" i="4"/>
  <c r="MZ66" i="4"/>
  <c r="NH66" i="4"/>
  <c r="OJ66" i="4"/>
  <c r="NT66" i="4"/>
  <c r="PH66" i="4"/>
  <c r="PT66" i="4"/>
  <c r="ND66" i="4"/>
  <c r="NL66" i="4"/>
  <c r="NX66" i="4"/>
  <c r="ON44" i="4"/>
  <c r="MV44" i="4"/>
  <c r="OF44" i="4"/>
  <c r="NT44" i="4"/>
  <c r="OZ44" i="4"/>
  <c r="NX44" i="4"/>
  <c r="OR44" i="4"/>
  <c r="NL44" i="4"/>
  <c r="NH44" i="4"/>
  <c r="PH44" i="4"/>
  <c r="PL44" i="4"/>
  <c r="OB44" i="4"/>
  <c r="PP44" i="4"/>
  <c r="ND44" i="4"/>
  <c r="PT44" i="4"/>
  <c r="OJ44" i="4"/>
  <c r="OV44" i="4"/>
  <c r="PD44" i="4"/>
  <c r="NP44" i="4"/>
  <c r="MZ44" i="4"/>
  <c r="OR101" i="4"/>
  <c r="PH101" i="4"/>
  <c r="NX101" i="4"/>
  <c r="NP101" i="4"/>
  <c r="NL101" i="4"/>
  <c r="PL101" i="4"/>
  <c r="PD101" i="4"/>
  <c r="OZ101" i="4"/>
  <c r="OV101" i="4"/>
  <c r="OJ101" i="4"/>
  <c r="MZ101" i="4"/>
  <c r="PP101" i="4"/>
  <c r="OB101" i="4"/>
  <c r="NT101" i="4"/>
  <c r="PT101" i="4"/>
  <c r="ON101" i="4"/>
  <c r="ND101" i="4"/>
  <c r="NH101" i="4"/>
  <c r="OF101" i="4"/>
  <c r="MV101" i="4"/>
  <c r="OR86" i="4"/>
  <c r="NX86" i="4"/>
  <c r="NL86" i="4"/>
  <c r="PH86" i="4"/>
  <c r="OF86" i="4"/>
  <c r="PT86" i="4"/>
  <c r="PL86" i="4"/>
  <c r="PD86" i="4"/>
  <c r="ON86" i="4"/>
  <c r="OB86" i="4"/>
  <c r="NH86" i="4"/>
  <c r="MZ86" i="4"/>
  <c r="MV86" i="4"/>
  <c r="OZ86" i="4"/>
  <c r="PP86" i="4"/>
  <c r="NT86" i="4"/>
  <c r="ND86" i="4"/>
  <c r="OV86" i="4"/>
  <c r="OJ86" i="4"/>
  <c r="NP86" i="4"/>
  <c r="NT70" i="4"/>
  <c r="OV70" i="4"/>
  <c r="MV70" i="4"/>
  <c r="OR70" i="4"/>
  <c r="OJ70" i="4"/>
  <c r="PL70" i="4"/>
  <c r="OZ70" i="4"/>
  <c r="ND70" i="4"/>
  <c r="OB70" i="4"/>
  <c r="NL70" i="4"/>
  <c r="NP70" i="4"/>
  <c r="PT70" i="4"/>
  <c r="PH70" i="4"/>
  <c r="NX70" i="4"/>
  <c r="PD70" i="4"/>
  <c r="PP70" i="4"/>
  <c r="MZ70" i="4"/>
  <c r="OF70" i="4"/>
  <c r="NH70" i="4"/>
  <c r="ON70" i="4"/>
  <c r="PH82" i="4"/>
  <c r="ND82" i="4"/>
  <c r="PD82" i="4"/>
  <c r="OR82" i="4"/>
  <c r="OB82" i="4"/>
  <c r="NT82" i="4"/>
  <c r="PT82" i="4"/>
  <c r="PL82" i="4"/>
  <c r="NX82" i="4"/>
  <c r="OF82" i="4"/>
  <c r="OV82" i="4"/>
  <c r="NL82" i="4"/>
  <c r="NH82" i="4"/>
  <c r="MZ82" i="4"/>
  <c r="OZ82" i="4"/>
  <c r="NP82" i="4"/>
  <c r="OJ82" i="4"/>
  <c r="PP82" i="4"/>
  <c r="MV82" i="4"/>
  <c r="ON82" i="4"/>
  <c r="NT31" i="4"/>
  <c r="OB31" i="4"/>
  <c r="OV31" i="4"/>
  <c r="PP31" i="4"/>
  <c r="OF31" i="4"/>
  <c r="OJ31" i="4"/>
  <c r="NH31" i="4"/>
  <c r="NP31" i="4"/>
  <c r="PL31" i="4"/>
  <c r="PH31" i="4"/>
  <c r="MZ31" i="4"/>
  <c r="OR31" i="4"/>
  <c r="OZ31" i="4"/>
  <c r="NL31" i="4"/>
  <c r="MV31" i="4"/>
  <c r="ND31" i="4"/>
  <c r="PT31" i="4"/>
  <c r="NX31" i="4"/>
  <c r="PD31" i="4"/>
  <c r="ON31" i="4"/>
  <c r="NP53" i="4"/>
  <c r="OV53" i="4"/>
  <c r="PT53" i="4"/>
  <c r="PL53" i="4"/>
  <c r="NH53" i="4"/>
  <c r="OJ53" i="4"/>
  <c r="PD53" i="4"/>
  <c r="PH53" i="4"/>
  <c r="NX53" i="4"/>
  <c r="OR53" i="4"/>
  <c r="OZ53" i="4"/>
  <c r="PP53" i="4"/>
  <c r="OF53" i="4"/>
  <c r="NL53" i="4"/>
  <c r="OB53" i="4"/>
  <c r="NT53" i="4"/>
  <c r="ND53" i="4"/>
  <c r="MV53" i="4"/>
  <c r="MZ53" i="4"/>
  <c r="ON53" i="4"/>
  <c r="NP58" i="4"/>
  <c r="OZ58" i="4"/>
  <c r="MZ58" i="4"/>
  <c r="PH58" i="4"/>
  <c r="OB58" i="4"/>
  <c r="NT58" i="4"/>
  <c r="PD58" i="4"/>
  <c r="OJ58" i="4"/>
  <c r="NH58" i="4"/>
  <c r="MV58" i="4"/>
  <c r="PL58" i="4"/>
  <c r="ON58" i="4"/>
  <c r="NX58" i="4"/>
  <c r="PT58" i="4"/>
  <c r="NL58" i="4"/>
  <c r="PP58" i="4"/>
  <c r="OV58" i="4"/>
  <c r="OF58" i="4"/>
  <c r="OR58" i="4"/>
  <c r="ND58" i="4"/>
  <c r="OR40" i="4"/>
  <c r="PP40" i="4"/>
  <c r="OV40" i="4"/>
  <c r="NX40" i="4"/>
  <c r="OJ40" i="4"/>
  <c r="NP40" i="4"/>
  <c r="OZ40" i="4"/>
  <c r="NT40" i="4"/>
  <c r="NL40" i="4"/>
  <c r="OF40" i="4"/>
  <c r="PD40" i="4"/>
  <c r="ON40" i="4"/>
  <c r="PT40" i="4"/>
  <c r="ND40" i="4"/>
  <c r="MZ40" i="4"/>
  <c r="PH40" i="4"/>
  <c r="MV40" i="4"/>
  <c r="OB40" i="4"/>
  <c r="NH40" i="4"/>
  <c r="PL40" i="4"/>
  <c r="OR100" i="4"/>
  <c r="PH100" i="4"/>
  <c r="OV100" i="4"/>
  <c r="OJ100" i="4"/>
  <c r="NX100" i="4"/>
  <c r="PT100" i="4"/>
  <c r="PL100" i="4"/>
  <c r="PD100" i="4"/>
  <c r="OF100" i="4"/>
  <c r="OB100" i="4"/>
  <c r="NT100" i="4"/>
  <c r="OZ100" i="4"/>
  <c r="MZ100" i="4"/>
  <c r="ND100" i="4"/>
  <c r="PP100" i="4"/>
  <c r="ON100" i="4"/>
  <c r="NP100" i="4"/>
  <c r="NL100" i="4"/>
  <c r="MV100" i="4"/>
  <c r="NH100" i="4"/>
  <c r="MZ45" i="4"/>
  <c r="NL45" i="4"/>
  <c r="ND45" i="4"/>
  <c r="OJ45" i="4"/>
  <c r="OZ45" i="4"/>
  <c r="PH45" i="4"/>
  <c r="NX45" i="4"/>
  <c r="OR45" i="4"/>
  <c r="PT45" i="4"/>
  <c r="PD45" i="4"/>
  <c r="ON45" i="4"/>
  <c r="OB45" i="4"/>
  <c r="NP45" i="4"/>
  <c r="MV45" i="4"/>
  <c r="PP45" i="4"/>
  <c r="NT45" i="4"/>
  <c r="OV45" i="4"/>
  <c r="PL45" i="4"/>
  <c r="OF45" i="4"/>
  <c r="NH45" i="4"/>
  <c r="OJ55" i="4"/>
  <c r="OR55" i="4"/>
  <c r="NT55" i="4"/>
  <c r="OB55" i="4"/>
  <c r="PH55" i="4"/>
  <c r="NL55" i="4"/>
  <c r="PP55" i="4"/>
  <c r="NX55" i="4"/>
  <c r="OF55" i="4"/>
  <c r="ND55" i="4"/>
  <c r="PT55" i="4"/>
  <c r="MZ55" i="4"/>
  <c r="OV55" i="4"/>
  <c r="PL55" i="4"/>
  <c r="MV55" i="4"/>
  <c r="NH55" i="4"/>
  <c r="ON55" i="4"/>
  <c r="OZ55" i="4"/>
  <c r="NP55" i="4"/>
  <c r="PD55" i="4"/>
  <c r="MZ22" i="4"/>
  <c r="OB22" i="4"/>
  <c r="PT22" i="4"/>
  <c r="NT22" i="4"/>
  <c r="OV22" i="4"/>
  <c r="OJ22" i="4"/>
  <c r="PP22" i="4"/>
  <c r="OF22" i="4"/>
  <c r="MV22" i="4"/>
  <c r="NH22" i="4"/>
  <c r="NX22" i="4"/>
  <c r="PD22" i="4"/>
  <c r="PH22" i="4"/>
  <c r="OR22" i="4"/>
  <c r="OZ22" i="4"/>
  <c r="ON22" i="4"/>
  <c r="ND22" i="4"/>
  <c r="PL22" i="4"/>
  <c r="NL22" i="4"/>
  <c r="NP22" i="4"/>
  <c r="PT21" i="4"/>
  <c r="NL21" i="4"/>
  <c r="NX21" i="4"/>
  <c r="OR21" i="4"/>
  <c r="PD21" i="4"/>
  <c r="OZ21" i="4"/>
  <c r="PL21" i="4"/>
  <c r="PH21" i="4"/>
  <c r="OJ21" i="4"/>
  <c r="OV21" i="4"/>
  <c r="NP21" i="4"/>
  <c r="NT21" i="4"/>
  <c r="MZ21" i="4"/>
  <c r="MV21" i="4"/>
  <c r="ND21" i="4"/>
  <c r="OF21" i="4"/>
  <c r="NH21" i="4"/>
  <c r="ON21" i="4"/>
  <c r="PP21" i="4"/>
  <c r="OB21" i="4"/>
  <c r="OR95" i="4"/>
  <c r="PP95" i="4"/>
  <c r="PD95" i="4"/>
  <c r="ON95" i="4"/>
  <c r="OB95" i="4"/>
  <c r="NT95" i="4"/>
  <c r="NL95" i="4"/>
  <c r="MV95" i="4"/>
  <c r="PT95" i="4"/>
  <c r="PL95" i="4"/>
  <c r="OZ95" i="4"/>
  <c r="OF95" i="4"/>
  <c r="NX95" i="4"/>
  <c r="NH95" i="4"/>
  <c r="MZ95" i="4"/>
  <c r="PH95" i="4"/>
  <c r="OV95" i="4"/>
  <c r="OJ95" i="4"/>
  <c r="NP95" i="4"/>
  <c r="ND95" i="4"/>
  <c r="OZ16" i="4"/>
  <c r="NX16" i="4"/>
  <c r="OB16" i="4"/>
  <c r="PH16" i="4"/>
  <c r="OF16" i="4"/>
  <c r="PD16" i="4"/>
  <c r="PP16" i="4"/>
  <c r="PT16" i="4"/>
  <c r="OJ16" i="4"/>
  <c r="NT16" i="4"/>
  <c r="NH16" i="4"/>
  <c r="PL16" i="4"/>
  <c r="MV16" i="4"/>
  <c r="NL16" i="4"/>
  <c r="OV16" i="4"/>
  <c r="MZ16" i="4"/>
  <c r="OR16" i="4"/>
  <c r="ON16" i="4"/>
  <c r="ND16" i="4"/>
  <c r="NP16" i="4"/>
  <c r="NP62" i="4"/>
  <c r="PH62" i="4"/>
  <c r="PD62" i="4"/>
  <c r="NH62" i="4"/>
  <c r="OB62" i="4"/>
  <c r="OV62" i="4"/>
  <c r="PT62" i="4"/>
  <c r="OZ62" i="4"/>
  <c r="OJ62" i="4"/>
  <c r="NT62" i="4"/>
  <c r="OF62" i="4"/>
  <c r="MZ62" i="4"/>
  <c r="PL62" i="4"/>
  <c r="NX62" i="4"/>
  <c r="MV62" i="4"/>
  <c r="ND62" i="4"/>
  <c r="OR62" i="4"/>
  <c r="NL62" i="4"/>
  <c r="PP62" i="4"/>
  <c r="ON62" i="4"/>
  <c r="OR104" i="4"/>
  <c r="PP104" i="4"/>
  <c r="OZ104" i="4"/>
  <c r="OJ104" i="4"/>
  <c r="NT104" i="4"/>
  <c r="OF104" i="4"/>
  <c r="PL104" i="4"/>
  <c r="ON104" i="4"/>
  <c r="NP104" i="4"/>
  <c r="NH104" i="4"/>
  <c r="OB104" i="4"/>
  <c r="MV104" i="4"/>
  <c r="ND104" i="4"/>
  <c r="PT104" i="4"/>
  <c r="PD104" i="4"/>
  <c r="OV104" i="4"/>
  <c r="NL104" i="4"/>
  <c r="MZ104" i="4"/>
  <c r="PH104" i="4"/>
  <c r="NX104" i="4"/>
  <c r="PH33" i="4"/>
  <c r="NL33" i="4"/>
  <c r="OF33" i="4"/>
  <c r="OV33" i="4"/>
  <c r="PL33" i="4"/>
  <c r="OJ33" i="4"/>
  <c r="NX33" i="4"/>
  <c r="MZ33" i="4"/>
  <c r="NP33" i="4"/>
  <c r="OR33" i="4"/>
  <c r="PP33" i="4"/>
  <c r="NT33" i="4"/>
  <c r="PT33" i="4"/>
  <c r="NH33" i="4"/>
  <c r="OZ33" i="4"/>
  <c r="ND33" i="4"/>
  <c r="MV33" i="4"/>
  <c r="ON33" i="4"/>
  <c r="PD33" i="4"/>
  <c r="OB33" i="4"/>
  <c r="OR103" i="4"/>
  <c r="PT103" i="4"/>
  <c r="OJ103" i="4"/>
  <c r="NX103" i="4"/>
  <c r="NP103" i="4"/>
  <c r="PP103" i="4"/>
  <c r="PD103" i="4"/>
  <c r="OV103" i="4"/>
  <c r="ON103" i="4"/>
  <c r="NH103" i="4"/>
  <c r="OF103" i="4"/>
  <c r="NT103" i="4"/>
  <c r="MZ103" i="4"/>
  <c r="NL103" i="4"/>
  <c r="ND103" i="4"/>
  <c r="PL103" i="4"/>
  <c r="PH103" i="4"/>
  <c r="OB103" i="4"/>
  <c r="OZ103" i="4"/>
  <c r="MV103" i="4"/>
  <c r="ND24" i="4"/>
  <c r="OF24" i="4"/>
  <c r="NX24" i="4"/>
  <c r="NP24" i="4"/>
  <c r="MV24" i="4"/>
  <c r="PP24" i="4"/>
  <c r="OB24" i="4"/>
  <c r="NH24" i="4"/>
  <c r="NL24" i="4"/>
  <c r="PL24" i="4"/>
  <c r="OZ24" i="4"/>
  <c r="OJ24" i="4"/>
  <c r="PT24" i="4"/>
  <c r="OV24" i="4"/>
  <c r="NT24" i="4"/>
  <c r="MZ24" i="4"/>
  <c r="OR24" i="4"/>
  <c r="ON24" i="4"/>
  <c r="PD24" i="4"/>
  <c r="PH24" i="4"/>
  <c r="OR87" i="4"/>
  <c r="PT87" i="4"/>
  <c r="PP87" i="4"/>
  <c r="PL87" i="4"/>
  <c r="PD87" i="4"/>
  <c r="ON87" i="4"/>
  <c r="NP87" i="4"/>
  <c r="OJ87" i="4"/>
  <c r="NT87" i="4"/>
  <c r="OV87" i="4"/>
  <c r="ND87" i="4"/>
  <c r="NL87" i="4"/>
  <c r="OZ87" i="4"/>
  <c r="MV87" i="4"/>
  <c r="OF87" i="4"/>
  <c r="OB87" i="4"/>
  <c r="NX87" i="4"/>
  <c r="NH87" i="4"/>
  <c r="PH87" i="4"/>
  <c r="MZ87" i="4"/>
  <c r="NT64" i="4"/>
  <c r="OV64" i="4"/>
  <c r="MV64" i="4"/>
  <c r="PL64" i="4"/>
  <c r="OB64" i="4"/>
  <c r="PH64" i="4"/>
  <c r="NL64" i="4"/>
  <c r="ND64" i="4"/>
  <c r="ON64" i="4"/>
  <c r="OF64" i="4"/>
  <c r="NP64" i="4"/>
  <c r="MZ64" i="4"/>
  <c r="OR64" i="4"/>
  <c r="OZ64" i="4"/>
  <c r="PT64" i="4"/>
  <c r="NX64" i="4"/>
  <c r="PD64" i="4"/>
  <c r="PP64" i="4"/>
  <c r="OJ64" i="4"/>
  <c r="NH64" i="4"/>
  <c r="OR90" i="4"/>
  <c r="PT90" i="4"/>
  <c r="PP90" i="4"/>
  <c r="PL90" i="4"/>
  <c r="PH90" i="4"/>
  <c r="OV90" i="4"/>
  <c r="OB90" i="4"/>
  <c r="OJ90" i="4"/>
  <c r="OF90" i="4"/>
  <c r="NP90" i="4"/>
  <c r="NL90" i="4"/>
  <c r="PD90" i="4"/>
  <c r="NX90" i="4"/>
  <c r="NT90" i="4"/>
  <c r="NH90" i="4"/>
  <c r="ND90" i="4"/>
  <c r="MZ90" i="4"/>
  <c r="OZ90" i="4"/>
  <c r="ON90" i="4"/>
  <c r="MV90" i="4"/>
  <c r="PH37" i="4"/>
  <c r="MZ37" i="4"/>
  <c r="ND37" i="4"/>
  <c r="PT37" i="4"/>
  <c r="PD37" i="4"/>
  <c r="NX37" i="4"/>
  <c r="OV37" i="4"/>
  <c r="OJ37" i="4"/>
  <c r="MV37" i="4"/>
  <c r="PL37" i="4"/>
  <c r="OF37" i="4"/>
  <c r="ON37" i="4"/>
  <c r="OR37" i="4"/>
  <c r="NP37" i="4"/>
  <c r="NT37" i="4"/>
  <c r="NL37" i="4"/>
  <c r="NH37" i="4"/>
  <c r="OB37" i="4"/>
  <c r="OZ37" i="4"/>
  <c r="PP37" i="4"/>
  <c r="MV38" i="4"/>
  <c r="OR38" i="4"/>
  <c r="OZ38" i="4"/>
  <c r="OB38" i="4"/>
  <c r="OJ38" i="4"/>
  <c r="ON38" i="4"/>
  <c r="OV38" i="4"/>
  <c r="MZ38" i="4"/>
  <c r="NT38" i="4"/>
  <c r="PL38" i="4"/>
  <c r="NX38" i="4"/>
  <c r="PP38" i="4"/>
  <c r="PD38" i="4"/>
  <c r="PT38" i="4"/>
  <c r="OF38" i="4"/>
  <c r="NL38" i="4"/>
  <c r="NH38" i="4"/>
  <c r="PH38" i="4"/>
  <c r="ND38" i="4"/>
  <c r="NP38" i="4"/>
  <c r="PH23" i="4"/>
  <c r="PP23" i="4"/>
  <c r="ND23" i="4"/>
  <c r="OJ23" i="4"/>
  <c r="NP23" i="4"/>
  <c r="ON23" i="4"/>
  <c r="OB23" i="4"/>
  <c r="NL23" i="4"/>
  <c r="NT23" i="4"/>
  <c r="MV23" i="4"/>
  <c r="OF23" i="4"/>
  <c r="NX23" i="4"/>
  <c r="OR23" i="4"/>
  <c r="MZ23" i="4"/>
  <c r="PT23" i="4"/>
  <c r="OV23" i="4"/>
  <c r="OZ23" i="4"/>
  <c r="PL23" i="4"/>
  <c r="PD23" i="4"/>
  <c r="NH23" i="4"/>
  <c r="PH73" i="4"/>
  <c r="OR73" i="4"/>
  <c r="ND73" i="4"/>
  <c r="NT73" i="4"/>
  <c r="ON73" i="4"/>
  <c r="NP73" i="4"/>
  <c r="MZ73" i="4"/>
  <c r="PT73" i="4"/>
  <c r="OJ73" i="4"/>
  <c r="PL73" i="4"/>
  <c r="OB73" i="4"/>
  <c r="MV73" i="4"/>
  <c r="NH73" i="4"/>
  <c r="NL73" i="4"/>
  <c r="NX73" i="4"/>
  <c r="OZ73" i="4"/>
  <c r="PP73" i="4"/>
  <c r="OV73" i="4"/>
  <c r="PD73" i="4"/>
  <c r="OF73" i="4"/>
  <c r="OR105" i="4"/>
  <c r="PL105" i="4"/>
  <c r="OZ105" i="4"/>
  <c r="OF105" i="4"/>
  <c r="NL105" i="4"/>
  <c r="PT105" i="4"/>
  <c r="PP105" i="4"/>
  <c r="PH105" i="4"/>
  <c r="OV105" i="4"/>
  <c r="NX105" i="4"/>
  <c r="ON105" i="4"/>
  <c r="MV105" i="4"/>
  <c r="OB105" i="4"/>
  <c r="NP105" i="4"/>
  <c r="NH105" i="4"/>
  <c r="OJ105" i="4"/>
  <c r="NT105" i="4"/>
  <c r="ND105" i="4"/>
  <c r="MZ105" i="4"/>
  <c r="PD105" i="4"/>
  <c r="OR56" i="4"/>
  <c r="OF56" i="4"/>
  <c r="PD56" i="4"/>
  <c r="MV56" i="4"/>
  <c r="OB56" i="4"/>
  <c r="MZ56" i="4"/>
  <c r="OV56" i="4"/>
  <c r="NH56" i="4"/>
  <c r="PL56" i="4"/>
  <c r="ON56" i="4"/>
  <c r="NT56" i="4"/>
  <c r="ND56" i="4"/>
  <c r="PH56" i="4"/>
  <c r="OJ56" i="4"/>
  <c r="NL56" i="4"/>
  <c r="PT56" i="4"/>
  <c r="NX56" i="4"/>
  <c r="PP56" i="4"/>
  <c r="NP56" i="4"/>
  <c r="OZ56" i="4"/>
  <c r="ND25" i="4"/>
  <c r="NX25" i="4"/>
  <c r="OJ25" i="4"/>
  <c r="OF25" i="4"/>
  <c r="NT25" i="4"/>
  <c r="ON25" i="4"/>
  <c r="NL25" i="4"/>
  <c r="OR25" i="4"/>
  <c r="PP25" i="4"/>
  <c r="MZ25" i="4"/>
  <c r="MV25" i="4"/>
  <c r="NH25" i="4"/>
  <c r="OV25" i="4"/>
  <c r="PT25" i="4"/>
  <c r="PD25" i="4"/>
  <c r="PL25" i="4"/>
  <c r="OB25" i="4"/>
  <c r="PH25" i="4"/>
  <c r="OZ25" i="4"/>
  <c r="NP25" i="4"/>
  <c r="PL27" i="4"/>
  <c r="NX27" i="4"/>
  <c r="NP27" i="4"/>
  <c r="MV27" i="4"/>
  <c r="OR27" i="4"/>
  <c r="ON27" i="4"/>
  <c r="PP27" i="4"/>
  <c r="OJ27" i="4"/>
  <c r="ND27" i="4"/>
  <c r="PT27" i="4"/>
  <c r="PD27" i="4"/>
  <c r="OB27" i="4"/>
  <c r="PH27" i="4"/>
  <c r="NT27" i="4"/>
  <c r="OZ27" i="4"/>
  <c r="MZ27" i="4"/>
  <c r="NL27" i="4"/>
  <c r="NH27" i="4"/>
  <c r="OV27" i="4"/>
  <c r="OF27" i="4"/>
  <c r="OR99" i="4"/>
  <c r="PP99" i="4"/>
  <c r="PD99" i="4"/>
  <c r="OV99" i="4"/>
  <c r="NT99" i="4"/>
  <c r="PT99" i="4"/>
  <c r="ON99" i="4"/>
  <c r="OB99" i="4"/>
  <c r="NX99" i="4"/>
  <c r="NP99" i="4"/>
  <c r="PH99" i="4"/>
  <c r="NL99" i="4"/>
  <c r="MV99" i="4"/>
  <c r="ND99" i="4"/>
  <c r="NH99" i="4"/>
  <c r="OJ99" i="4"/>
  <c r="MZ99" i="4"/>
  <c r="OZ99" i="4"/>
  <c r="OF99" i="4"/>
  <c r="PL99" i="4"/>
  <c r="OV28" i="4"/>
  <c r="PT28" i="4"/>
  <c r="OJ28" i="4"/>
  <c r="NX28" i="4"/>
  <c r="NL28" i="4"/>
  <c r="OF28" i="4"/>
  <c r="ON28" i="4"/>
  <c r="PH28" i="4"/>
  <c r="PD28" i="4"/>
  <c r="ND28" i="4"/>
  <c r="OB28" i="4"/>
  <c r="NH28" i="4"/>
  <c r="MZ28" i="4"/>
  <c r="NP28" i="4"/>
  <c r="MV28" i="4"/>
  <c r="PL28" i="4"/>
  <c r="OR28" i="4"/>
  <c r="PP28" i="4"/>
  <c r="OZ28" i="4"/>
  <c r="NT28" i="4"/>
  <c r="PT51" i="4"/>
  <c r="PP51" i="4"/>
  <c r="OJ51" i="4"/>
  <c r="OB51" i="4"/>
  <c r="OV51" i="4"/>
  <c r="NP51" i="4"/>
  <c r="PH51" i="4"/>
  <c r="OF51" i="4"/>
  <c r="NH51" i="4"/>
  <c r="OR51" i="4"/>
  <c r="OZ51" i="4"/>
  <c r="MV51" i="4"/>
  <c r="MZ51" i="4"/>
  <c r="NL51" i="4"/>
  <c r="NX51" i="4"/>
  <c r="PL51" i="4"/>
  <c r="ND51" i="4"/>
  <c r="NT51" i="4"/>
  <c r="ON51" i="4"/>
  <c r="PD51" i="4"/>
  <c r="OB36" i="4"/>
  <c r="PL36" i="4"/>
  <c r="OR36" i="4"/>
  <c r="PP36" i="4"/>
  <c r="NH36" i="4"/>
  <c r="PD36" i="4"/>
  <c r="OV36" i="4"/>
  <c r="OZ36" i="4"/>
  <c r="MZ36" i="4"/>
  <c r="NX36" i="4"/>
  <c r="NL36" i="4"/>
  <c r="MV36" i="4"/>
  <c r="OJ36" i="4"/>
  <c r="PH36" i="4"/>
  <c r="NT36" i="4"/>
  <c r="OF36" i="4"/>
  <c r="ND36" i="4"/>
  <c r="NP36" i="4"/>
  <c r="PT36" i="4"/>
  <c r="ON36" i="4"/>
  <c r="OB17" i="4"/>
  <c r="NH17" i="4"/>
  <c r="NP17" i="4"/>
  <c r="OR17" i="4"/>
  <c r="MZ17" i="4"/>
  <c r="ND17" i="4"/>
  <c r="PD17" i="4"/>
  <c r="NL17" i="4"/>
  <c r="PP17" i="4"/>
  <c r="OV17" i="4"/>
  <c r="ON17" i="4"/>
  <c r="NT17" i="4"/>
  <c r="OF17" i="4"/>
  <c r="PH17" i="4"/>
  <c r="PL17" i="4"/>
  <c r="OZ17" i="4"/>
  <c r="MV17" i="4"/>
  <c r="OJ17" i="4"/>
  <c r="NX17" i="4"/>
  <c r="PT17" i="4"/>
  <c r="OV32" i="4"/>
  <c r="OF32" i="4"/>
  <c r="NH32" i="4"/>
  <c r="OJ32" i="4"/>
  <c r="NL32" i="4"/>
  <c r="OZ32" i="4"/>
  <c r="PH32" i="4"/>
  <c r="PL32" i="4"/>
  <c r="MV32" i="4"/>
  <c r="NX32" i="4"/>
  <c r="NT32" i="4"/>
  <c r="ND32" i="4"/>
  <c r="PT32" i="4"/>
  <c r="PD32" i="4"/>
  <c r="PP32" i="4"/>
  <c r="MZ32" i="4"/>
  <c r="OB32" i="4"/>
  <c r="NP32" i="4"/>
  <c r="OR32" i="4"/>
  <c r="ON32" i="4"/>
  <c r="NL65" i="4"/>
  <c r="PL65" i="4"/>
  <c r="PT65" i="4"/>
  <c r="PP65" i="4"/>
  <c r="ON65" i="4"/>
  <c r="OV65" i="4"/>
  <c r="ND65" i="4"/>
  <c r="OR65" i="4"/>
  <c r="OJ65" i="4"/>
  <c r="NX65" i="4"/>
  <c r="NH65" i="4"/>
  <c r="MV65" i="4"/>
  <c r="OF65" i="4"/>
  <c r="NT65" i="4"/>
  <c r="PD65" i="4"/>
  <c r="OB65" i="4"/>
  <c r="OZ65" i="4"/>
  <c r="PH65" i="4"/>
  <c r="NP65" i="4"/>
  <c r="MZ65" i="4"/>
  <c r="OZ50" i="4"/>
  <c r="PP50" i="4"/>
  <c r="NL50" i="4"/>
  <c r="NP50" i="4"/>
  <c r="OJ50" i="4"/>
  <c r="NH50" i="4"/>
  <c r="NX50" i="4"/>
  <c r="PD50" i="4"/>
  <c r="ON50" i="4"/>
  <c r="ND50" i="4"/>
  <c r="MV50" i="4"/>
  <c r="MZ50" i="4"/>
  <c r="PL50" i="4"/>
  <c r="PH50" i="4"/>
  <c r="OR50" i="4"/>
  <c r="OB50" i="4"/>
  <c r="PT50" i="4"/>
  <c r="OV50" i="4"/>
  <c r="OF50" i="4"/>
  <c r="NT50" i="4"/>
  <c r="OF39" i="4"/>
  <c r="MZ39" i="4"/>
  <c r="OV39" i="4"/>
  <c r="NL39" i="4"/>
  <c r="OJ39" i="4"/>
  <c r="OR39" i="4"/>
  <c r="PP39" i="4"/>
  <c r="ND39" i="4"/>
  <c r="NX39" i="4"/>
  <c r="NH39" i="4"/>
  <c r="MV39" i="4"/>
  <c r="NT39" i="4"/>
  <c r="PL39" i="4"/>
  <c r="PD39" i="4"/>
  <c r="PT39" i="4"/>
  <c r="OZ39" i="4"/>
  <c r="ON39" i="4"/>
  <c r="PH39" i="4"/>
  <c r="OB39" i="4"/>
  <c r="NP39" i="4"/>
  <c r="PH79" i="4"/>
  <c r="NP79" i="4"/>
  <c r="OZ79" i="4"/>
  <c r="PT79" i="4"/>
  <c r="NX79" i="4"/>
  <c r="MZ79" i="4"/>
  <c r="NH79" i="4"/>
  <c r="ON79" i="4"/>
  <c r="NL79" i="4"/>
  <c r="OB79" i="4"/>
  <c r="ND79" i="4"/>
  <c r="PD79" i="4"/>
  <c r="MV79" i="4"/>
  <c r="OF79" i="4"/>
  <c r="PP79" i="4"/>
  <c r="OR79" i="4"/>
  <c r="PL79" i="4"/>
  <c r="OJ79" i="4"/>
  <c r="OV79" i="4"/>
  <c r="NT79" i="4"/>
  <c r="OR92" i="4"/>
  <c r="PT92" i="4"/>
  <c r="PH92" i="4"/>
  <c r="PD92" i="4"/>
  <c r="OZ92" i="4"/>
  <c r="ON92" i="4"/>
  <c r="OF92" i="4"/>
  <c r="PL92" i="4"/>
  <c r="OB92" i="4"/>
  <c r="NT92" i="4"/>
  <c r="NP92" i="4"/>
  <c r="NL92" i="4"/>
  <c r="PP92" i="4"/>
  <c r="OJ92" i="4"/>
  <c r="ND92" i="4"/>
  <c r="OV92" i="4"/>
  <c r="NX92" i="4"/>
  <c r="MV92" i="4"/>
  <c r="NH92" i="4"/>
  <c r="MZ92" i="4"/>
  <c r="OF13" i="4"/>
  <c r="OG13" i="4" s="1"/>
  <c r="NX13" i="4"/>
  <c r="NY13" i="4" s="1"/>
  <c r="ON13" i="4"/>
  <c r="OO13" i="4" s="1"/>
  <c r="OJ13" i="4"/>
  <c r="OK13" i="4" s="1"/>
  <c r="PT13" i="4"/>
  <c r="PU13" i="4" s="1"/>
  <c r="PD13" i="4"/>
  <c r="PE13" i="4" s="1"/>
  <c r="PL13" i="4"/>
  <c r="PM13" i="4" s="1"/>
  <c r="NT13" i="4"/>
  <c r="NU13" i="4" s="1"/>
  <c r="MZ13" i="4"/>
  <c r="NA13" i="4" s="1"/>
  <c r="PH13" i="4"/>
  <c r="PI13" i="4" s="1"/>
  <c r="PP13" i="4"/>
  <c r="PQ13" i="4" s="1"/>
  <c r="OZ13" i="4"/>
  <c r="PA13" i="4" s="1"/>
  <c r="OR13" i="4"/>
  <c r="OS13" i="4" s="1"/>
  <c r="NP13" i="4"/>
  <c r="NQ13" i="4" s="1"/>
  <c r="OB13" i="4"/>
  <c r="OC13" i="4" s="1"/>
  <c r="MV13" i="4"/>
  <c r="MW13" i="4" s="1"/>
  <c r="ND13" i="4"/>
  <c r="NE13" i="4" s="1"/>
  <c r="OV13" i="4"/>
  <c r="OW13" i="4" s="1"/>
  <c r="NH13" i="4"/>
  <c r="NI13" i="4" s="1"/>
  <c r="NL13" i="4"/>
  <c r="NM13" i="4" s="1"/>
  <c r="PH72" i="4"/>
  <c r="PP72" i="4"/>
  <c r="MV72" i="4"/>
  <c r="NH72" i="4"/>
  <c r="OF72" i="4"/>
  <c r="OV72" i="4"/>
  <c r="MZ72" i="4"/>
  <c r="ND72" i="4"/>
  <c r="OZ72" i="4"/>
  <c r="PT72" i="4"/>
  <c r="OB72" i="4"/>
  <c r="NX72" i="4"/>
  <c r="NL72" i="4"/>
  <c r="NT72" i="4"/>
  <c r="ON72" i="4"/>
  <c r="PL72" i="4"/>
  <c r="PD72" i="4"/>
  <c r="NP72" i="4"/>
  <c r="OJ72" i="4"/>
  <c r="OR72" i="4"/>
  <c r="PP77" i="4"/>
  <c r="MV77" i="4"/>
  <c r="PL77" i="4"/>
  <c r="NH77" i="4"/>
  <c r="OF77" i="4"/>
  <c r="NT77" i="4"/>
  <c r="PT77" i="4"/>
  <c r="OV77" i="4"/>
  <c r="OB77" i="4"/>
  <c r="NX77" i="4"/>
  <c r="ND77" i="4"/>
  <c r="NP77" i="4"/>
  <c r="OJ77" i="4"/>
  <c r="PH77" i="4"/>
  <c r="OZ77" i="4"/>
  <c r="ON77" i="4"/>
  <c r="MZ77" i="4"/>
  <c r="PD77" i="4"/>
  <c r="OR77" i="4"/>
  <c r="NL77" i="4"/>
  <c r="OR15" i="4"/>
  <c r="PP15" i="4"/>
  <c r="PH15" i="4"/>
  <c r="NH15" i="4"/>
  <c r="OB15" i="4"/>
  <c r="PD15" i="4"/>
  <c r="PT15" i="4"/>
  <c r="OZ15" i="4"/>
  <c r="ON15" i="4"/>
  <c r="MV15" i="4"/>
  <c r="OJ15" i="4"/>
  <c r="MZ15" i="4"/>
  <c r="NX15" i="4"/>
  <c r="OF15" i="4"/>
  <c r="NT15" i="4"/>
  <c r="NL15" i="4"/>
  <c r="PL15" i="4"/>
  <c r="NP15" i="4"/>
  <c r="OV15" i="4"/>
  <c r="ND15" i="4"/>
  <c r="OZ78" i="4"/>
  <c r="MV78" i="4"/>
  <c r="NT78" i="4"/>
  <c r="OR78" i="4"/>
  <c r="NX78" i="4"/>
  <c r="MZ78" i="4"/>
  <c r="ND78" i="4"/>
  <c r="PH78" i="4"/>
  <c r="OJ78" i="4"/>
  <c r="ON78" i="4"/>
  <c r="NH78" i="4"/>
  <c r="NL78" i="4"/>
  <c r="PD78" i="4"/>
  <c r="PT78" i="4"/>
  <c r="PL78" i="4"/>
  <c r="OB78" i="4"/>
  <c r="OV78" i="4"/>
  <c r="PP78" i="4"/>
  <c r="OF78" i="4"/>
  <c r="NP78" i="4"/>
  <c r="IX28" i="4"/>
  <c r="KX28" i="4"/>
  <c r="JJ28" i="4"/>
  <c r="JV28" i="4"/>
  <c r="KT28" i="4"/>
  <c r="JB28" i="4"/>
  <c r="JN28" i="4"/>
  <c r="JZ28" i="4"/>
  <c r="KL28" i="4"/>
  <c r="KH28" i="4"/>
  <c r="LJ28" i="4"/>
  <c r="LF28" i="4"/>
  <c r="LN28" i="4"/>
  <c r="KD28" i="4"/>
  <c r="KP28" i="4"/>
  <c r="JR28" i="4"/>
  <c r="IP28" i="4"/>
  <c r="IT28" i="4"/>
  <c r="JF28" i="4"/>
  <c r="LB28" i="4"/>
  <c r="JN63" i="4"/>
  <c r="IT63" i="4"/>
  <c r="LB63" i="4"/>
  <c r="LN63" i="4"/>
  <c r="JR63" i="4"/>
  <c r="LJ63" i="4"/>
  <c r="KT63" i="4"/>
  <c r="IP63" i="4"/>
  <c r="JB63" i="4"/>
  <c r="KH63" i="4"/>
  <c r="IX63" i="4"/>
  <c r="KP63" i="4"/>
  <c r="JZ63" i="4"/>
  <c r="KL63" i="4"/>
  <c r="LF63" i="4"/>
  <c r="KD63" i="4"/>
  <c r="JF63" i="4"/>
  <c r="JJ63" i="4"/>
  <c r="JV63" i="4"/>
  <c r="KX63" i="4"/>
  <c r="IP50" i="4"/>
  <c r="KL50" i="4"/>
  <c r="JV50" i="4"/>
  <c r="KD50" i="4"/>
  <c r="KH50" i="4"/>
  <c r="LN50" i="4"/>
  <c r="IX50" i="4"/>
  <c r="KP50" i="4"/>
  <c r="JF50" i="4"/>
  <c r="JJ50" i="4"/>
  <c r="LF50" i="4"/>
  <c r="JB50" i="4"/>
  <c r="LJ50" i="4"/>
  <c r="JR50" i="4"/>
  <c r="JN50" i="4"/>
  <c r="JZ50" i="4"/>
  <c r="LB50" i="4"/>
  <c r="KX50" i="4"/>
  <c r="KT50" i="4"/>
  <c r="IT50" i="4"/>
  <c r="JJ58" i="4"/>
  <c r="JB58" i="4"/>
  <c r="JN58" i="4"/>
  <c r="KL58" i="4"/>
  <c r="KH58" i="4"/>
  <c r="KT58" i="4"/>
  <c r="IP58" i="4"/>
  <c r="LF58" i="4"/>
  <c r="JZ58" i="4"/>
  <c r="JR58" i="4"/>
  <c r="LJ58" i="4"/>
  <c r="IT58" i="4"/>
  <c r="JF58" i="4"/>
  <c r="LB58" i="4"/>
  <c r="LN58" i="4"/>
  <c r="KX58" i="4"/>
  <c r="JV58" i="4"/>
  <c r="KP58" i="4"/>
  <c r="KD58" i="4"/>
  <c r="IX58" i="4"/>
  <c r="LN73" i="4"/>
  <c r="JN73" i="4"/>
  <c r="IP73" i="4"/>
  <c r="KP73" i="4"/>
  <c r="JZ73" i="4"/>
  <c r="KX73" i="4"/>
  <c r="JB73" i="4"/>
  <c r="LJ73" i="4"/>
  <c r="KH73" i="4"/>
  <c r="JR73" i="4"/>
  <c r="IT73" i="4"/>
  <c r="KT73" i="4"/>
  <c r="JF73" i="4"/>
  <c r="LF73" i="4"/>
  <c r="KL73" i="4"/>
  <c r="LB73" i="4"/>
  <c r="KD73" i="4"/>
  <c r="IX73" i="4"/>
  <c r="JJ73" i="4"/>
  <c r="JV73" i="4"/>
  <c r="IP69" i="4"/>
  <c r="LF69" i="4"/>
  <c r="KT69" i="4"/>
  <c r="JJ69" i="4"/>
  <c r="JR69" i="4"/>
  <c r="IX69" i="4"/>
  <c r="JN69" i="4"/>
  <c r="LB69" i="4"/>
  <c r="IT69" i="4"/>
  <c r="JZ69" i="4"/>
  <c r="JF69" i="4"/>
  <c r="KH69" i="4"/>
  <c r="KP69" i="4"/>
  <c r="KL69" i="4"/>
  <c r="JB69" i="4"/>
  <c r="KX69" i="4"/>
  <c r="JV69" i="4"/>
  <c r="LN69" i="4"/>
  <c r="KD69" i="4"/>
  <c r="LJ69" i="4"/>
  <c r="LJ61" i="4"/>
  <c r="IX61" i="4"/>
  <c r="JB61" i="4"/>
  <c r="KL61" i="4"/>
  <c r="KH61" i="4"/>
  <c r="KP61" i="4"/>
  <c r="LN61" i="4"/>
  <c r="JF61" i="4"/>
  <c r="JJ61" i="4"/>
  <c r="KD61" i="4"/>
  <c r="LB61" i="4"/>
  <c r="JR61" i="4"/>
  <c r="KT61" i="4"/>
  <c r="JV61" i="4"/>
  <c r="IP61" i="4"/>
  <c r="KX61" i="4"/>
  <c r="IT61" i="4"/>
  <c r="JZ61" i="4"/>
  <c r="LF61" i="4"/>
  <c r="JN61" i="4"/>
  <c r="JF70" i="4"/>
  <c r="JB70" i="4"/>
  <c r="KP70" i="4"/>
  <c r="KH70" i="4"/>
  <c r="JR70" i="4"/>
  <c r="LJ70" i="4"/>
  <c r="JN70" i="4"/>
  <c r="IT70" i="4"/>
  <c r="JV70" i="4"/>
  <c r="LB70" i="4"/>
  <c r="LF70" i="4"/>
  <c r="KX70" i="4"/>
  <c r="KD70" i="4"/>
  <c r="KL70" i="4"/>
  <c r="LN70" i="4"/>
  <c r="JJ70" i="4"/>
  <c r="IX70" i="4"/>
  <c r="IP70" i="4"/>
  <c r="KT70" i="4"/>
  <c r="JZ70" i="4"/>
  <c r="KH21" i="4"/>
  <c r="IP21" i="4"/>
  <c r="KL21" i="4"/>
  <c r="JF21" i="4"/>
  <c r="KP21" i="4"/>
  <c r="LN21" i="4"/>
  <c r="JZ21" i="4"/>
  <c r="KX21" i="4"/>
  <c r="JR21" i="4"/>
  <c r="JV21" i="4"/>
  <c r="KD21" i="4"/>
  <c r="LF21" i="4"/>
  <c r="LB21" i="4"/>
  <c r="IX21" i="4"/>
  <c r="JB21" i="4"/>
  <c r="KT21" i="4"/>
  <c r="IT21" i="4"/>
  <c r="JJ21" i="4"/>
  <c r="JN21" i="4"/>
  <c r="LJ21" i="4"/>
  <c r="IP31" i="4"/>
  <c r="KT31" i="4"/>
  <c r="LF31" i="4"/>
  <c r="JR31" i="4"/>
  <c r="LJ31" i="4"/>
  <c r="KH31" i="4"/>
  <c r="KL31" i="4"/>
  <c r="JN31" i="4"/>
  <c r="KP31" i="4"/>
  <c r="JB31" i="4"/>
  <c r="JV31" i="4"/>
  <c r="JF31" i="4"/>
  <c r="JJ31" i="4"/>
  <c r="LB31" i="4"/>
  <c r="LN31" i="4"/>
  <c r="IX31" i="4"/>
  <c r="KX31" i="4"/>
  <c r="KD31" i="4"/>
  <c r="JZ31" i="4"/>
  <c r="IT31" i="4"/>
  <c r="LF15" i="4"/>
  <c r="LG15" i="4" s="1"/>
  <c r="KL15" i="4"/>
  <c r="KM15" i="4" s="1"/>
  <c r="JR15" i="4"/>
  <c r="JS15" i="4" s="1"/>
  <c r="IX15" i="4"/>
  <c r="IY15" i="4" s="1"/>
  <c r="LN15" i="4"/>
  <c r="LO15" i="4" s="1"/>
  <c r="KD15" i="4"/>
  <c r="KE15" i="4" s="1"/>
  <c r="IP15" i="4"/>
  <c r="IQ15" i="4" s="1"/>
  <c r="JZ15" i="4"/>
  <c r="KA15" i="4" s="1"/>
  <c r="JJ15" i="4"/>
  <c r="JK15" i="4" s="1"/>
  <c r="LB15" i="4"/>
  <c r="LC15" i="4" s="1"/>
  <c r="LJ15" i="4"/>
  <c r="LK15" i="4" s="1"/>
  <c r="KH15" i="4"/>
  <c r="KI15" i="4" s="1"/>
  <c r="JV15" i="4"/>
  <c r="JW15" i="4" s="1"/>
  <c r="IT15" i="4"/>
  <c r="IU15" i="4" s="1"/>
  <c r="JN15" i="4"/>
  <c r="JO15" i="4" s="1"/>
  <c r="KT15" i="4"/>
  <c r="KU15" i="4" s="1"/>
  <c r="JF15" i="4"/>
  <c r="JG15" i="4" s="1"/>
  <c r="JB15" i="4"/>
  <c r="JC15" i="4" s="1"/>
  <c r="KP15" i="4"/>
  <c r="KQ15" i="4" s="1"/>
  <c r="KX15" i="4"/>
  <c r="KY15" i="4" s="1"/>
  <c r="KP103" i="4"/>
  <c r="IX103" i="4"/>
  <c r="JV103" i="4"/>
  <c r="LN103" i="4"/>
  <c r="KD103" i="4"/>
  <c r="IT103" i="4"/>
  <c r="LJ103" i="4"/>
  <c r="KH103" i="4"/>
  <c r="JR103" i="4"/>
  <c r="JZ103" i="4"/>
  <c r="IP103" i="4"/>
  <c r="KT103" i="4"/>
  <c r="KL103" i="4"/>
  <c r="LB103" i="4"/>
  <c r="LF103" i="4"/>
  <c r="JB103" i="4"/>
  <c r="JN103" i="4"/>
  <c r="KX103" i="4"/>
  <c r="JJ103" i="4"/>
  <c r="JF103" i="4"/>
  <c r="JJ48" i="4"/>
  <c r="KX48" i="4"/>
  <c r="JN48" i="4"/>
  <c r="KP48" i="4"/>
  <c r="KH48" i="4"/>
  <c r="IT48" i="4"/>
  <c r="JF48" i="4"/>
  <c r="KT48" i="4"/>
  <c r="KD48" i="4"/>
  <c r="JR48" i="4"/>
  <c r="JV48" i="4"/>
  <c r="LF48" i="4"/>
  <c r="LN48" i="4"/>
  <c r="LJ48" i="4"/>
  <c r="LB48" i="4"/>
  <c r="IP48" i="4"/>
  <c r="JZ48" i="4"/>
  <c r="IX48" i="4"/>
  <c r="KL48" i="4"/>
  <c r="JB48" i="4"/>
  <c r="IP98" i="4"/>
  <c r="LF98" i="4"/>
  <c r="KL98" i="4"/>
  <c r="KT98" i="4"/>
  <c r="KH98" i="4"/>
  <c r="JF98" i="4"/>
  <c r="JJ98" i="4"/>
  <c r="KP98" i="4"/>
  <c r="JB98" i="4"/>
  <c r="LN98" i="4"/>
  <c r="JV98" i="4"/>
  <c r="JR98" i="4"/>
  <c r="KD98" i="4"/>
  <c r="JZ98" i="4"/>
  <c r="KX98" i="4"/>
  <c r="IX98" i="4"/>
  <c r="IT98" i="4"/>
  <c r="LJ98" i="4"/>
  <c r="LB98" i="4"/>
  <c r="JN98" i="4"/>
  <c r="IP38" i="4"/>
  <c r="LN38" i="4"/>
  <c r="JZ38" i="4"/>
  <c r="KX38" i="4"/>
  <c r="KP38" i="4"/>
  <c r="JB38" i="4"/>
  <c r="JF38" i="4"/>
  <c r="JV38" i="4"/>
  <c r="JN38" i="4"/>
  <c r="LF38" i="4"/>
  <c r="KH38" i="4"/>
  <c r="JR38" i="4"/>
  <c r="KL38" i="4"/>
  <c r="KD38" i="4"/>
  <c r="LB38" i="4"/>
  <c r="LJ38" i="4"/>
  <c r="IT38" i="4"/>
  <c r="KT38" i="4"/>
  <c r="IX38" i="4"/>
  <c r="JJ38" i="4"/>
  <c r="LN62" i="4"/>
  <c r="KX62" i="4"/>
  <c r="KP62" i="4"/>
  <c r="IP62" i="4"/>
  <c r="JR62" i="4"/>
  <c r="KL62" i="4"/>
  <c r="IX62" i="4"/>
  <c r="JJ62" i="4"/>
  <c r="KD62" i="4"/>
  <c r="JZ62" i="4"/>
  <c r="IT62" i="4"/>
  <c r="LF62" i="4"/>
  <c r="JF62" i="4"/>
  <c r="LJ62" i="4"/>
  <c r="JN62" i="4"/>
  <c r="LB62" i="4"/>
  <c r="JV62" i="4"/>
  <c r="KT62" i="4"/>
  <c r="JB62" i="4"/>
  <c r="KH62" i="4"/>
  <c r="LN78" i="4"/>
  <c r="IT78" i="4"/>
  <c r="KT78" i="4"/>
  <c r="JR78" i="4"/>
  <c r="JV78" i="4"/>
  <c r="LJ78" i="4"/>
  <c r="LB78" i="4"/>
  <c r="KP78" i="4"/>
  <c r="KD78" i="4"/>
  <c r="JB78" i="4"/>
  <c r="JJ78" i="4"/>
  <c r="IX78" i="4"/>
  <c r="JN78" i="4"/>
  <c r="LF78" i="4"/>
  <c r="KH78" i="4"/>
  <c r="JZ78" i="4"/>
  <c r="JF78" i="4"/>
  <c r="IP78" i="4"/>
  <c r="KL78" i="4"/>
  <c r="KX78" i="4"/>
  <c r="JR86" i="4"/>
  <c r="KL86" i="4"/>
  <c r="KT86" i="4"/>
  <c r="LB86" i="4"/>
  <c r="IT86" i="4"/>
  <c r="KD86" i="4"/>
  <c r="IX86" i="4"/>
  <c r="KX86" i="4"/>
  <c r="JZ86" i="4"/>
  <c r="LJ86" i="4"/>
  <c r="IP86" i="4"/>
  <c r="JF86" i="4"/>
  <c r="KP86" i="4"/>
  <c r="KH86" i="4"/>
  <c r="JV86" i="4"/>
  <c r="LF86" i="4"/>
  <c r="JJ86" i="4"/>
  <c r="LN86" i="4"/>
  <c r="JN86" i="4"/>
  <c r="JB86" i="4"/>
  <c r="JJ79" i="4"/>
  <c r="LB79" i="4"/>
  <c r="LF79" i="4"/>
  <c r="IP79" i="4"/>
  <c r="KD79" i="4"/>
  <c r="KT79" i="4"/>
  <c r="LN79" i="4"/>
  <c r="LJ79" i="4"/>
  <c r="KP79" i="4"/>
  <c r="JV79" i="4"/>
  <c r="KX79" i="4"/>
  <c r="JF79" i="4"/>
  <c r="JR79" i="4"/>
  <c r="IT79" i="4"/>
  <c r="IX79" i="4"/>
  <c r="JZ79" i="4"/>
  <c r="JB79" i="4"/>
  <c r="JN79" i="4"/>
  <c r="KH79" i="4"/>
  <c r="KL79" i="4"/>
  <c r="IX55" i="4"/>
  <c r="IT55" i="4"/>
  <c r="JN55" i="4"/>
  <c r="JR55" i="4"/>
  <c r="KL55" i="4"/>
  <c r="JJ55" i="4"/>
  <c r="KT55" i="4"/>
  <c r="IP55" i="4"/>
  <c r="LB55" i="4"/>
  <c r="KD55" i="4"/>
  <c r="JB55" i="4"/>
  <c r="LF55" i="4"/>
  <c r="KP55" i="4"/>
  <c r="JF55" i="4"/>
  <c r="KX55" i="4"/>
  <c r="LN55" i="4"/>
  <c r="JZ55" i="4"/>
  <c r="KH55" i="4"/>
  <c r="JV55" i="4"/>
  <c r="LJ55" i="4"/>
  <c r="JV44" i="4"/>
  <c r="JN44" i="4"/>
  <c r="KH44" i="4"/>
  <c r="JJ44" i="4"/>
  <c r="KT44" i="4"/>
  <c r="LJ44" i="4"/>
  <c r="LB44" i="4"/>
  <c r="JZ44" i="4"/>
  <c r="IX44" i="4"/>
  <c r="JB44" i="4"/>
  <c r="IP44" i="4"/>
  <c r="KL44" i="4"/>
  <c r="IT44" i="4"/>
  <c r="JF44" i="4"/>
  <c r="KX44" i="4"/>
  <c r="KP44" i="4"/>
  <c r="KD44" i="4"/>
  <c r="LF44" i="4"/>
  <c r="LN44" i="4"/>
  <c r="JR44" i="4"/>
  <c r="LB67" i="4"/>
  <c r="LJ67" i="4"/>
  <c r="LF67" i="4"/>
  <c r="JV67" i="4"/>
  <c r="KH67" i="4"/>
  <c r="KL67" i="4"/>
  <c r="KP67" i="4"/>
  <c r="JN67" i="4"/>
  <c r="KD67" i="4"/>
  <c r="LN67" i="4"/>
  <c r="KT67" i="4"/>
  <c r="JF67" i="4"/>
  <c r="JZ67" i="4"/>
  <c r="IX67" i="4"/>
  <c r="JR67" i="4"/>
  <c r="IP67" i="4"/>
  <c r="IT67" i="4"/>
  <c r="JJ67" i="4"/>
  <c r="KX67" i="4"/>
  <c r="JB67" i="4"/>
  <c r="JJ40" i="4"/>
  <c r="KX40" i="4"/>
  <c r="IT40" i="4"/>
  <c r="KD40" i="4"/>
  <c r="IX40" i="4"/>
  <c r="JB40" i="4"/>
  <c r="JN40" i="4"/>
  <c r="KH40" i="4"/>
  <c r="LF40" i="4"/>
  <c r="KL40" i="4"/>
  <c r="JF40" i="4"/>
  <c r="LN40" i="4"/>
  <c r="JV40" i="4"/>
  <c r="LB40" i="4"/>
  <c r="IP40" i="4"/>
  <c r="LJ40" i="4"/>
  <c r="KP40" i="4"/>
  <c r="JR40" i="4"/>
  <c r="JZ40" i="4"/>
  <c r="KT40" i="4"/>
  <c r="IP65" i="4"/>
  <c r="KX65" i="4"/>
  <c r="KP65" i="4"/>
  <c r="JZ65" i="4"/>
  <c r="KD65" i="4"/>
  <c r="LN65" i="4"/>
  <c r="IX65" i="4"/>
  <c r="LF65" i="4"/>
  <c r="JR65" i="4"/>
  <c r="JF65" i="4"/>
  <c r="JB65" i="4"/>
  <c r="IT65" i="4"/>
  <c r="KH65" i="4"/>
  <c r="LB65" i="4"/>
  <c r="KL65" i="4"/>
  <c r="JV65" i="4"/>
  <c r="KT65" i="4"/>
  <c r="JJ65" i="4"/>
  <c r="LJ65" i="4"/>
  <c r="JN65" i="4"/>
  <c r="IP97" i="4"/>
  <c r="LJ97" i="4"/>
  <c r="JJ97" i="4"/>
  <c r="IX97" i="4"/>
  <c r="JN97" i="4"/>
  <c r="KP97" i="4"/>
  <c r="JB97" i="4"/>
  <c r="KD97" i="4"/>
  <c r="JF97" i="4"/>
  <c r="IT97" i="4"/>
  <c r="KL97" i="4"/>
  <c r="KT97" i="4"/>
  <c r="JR97" i="4"/>
  <c r="KX97" i="4"/>
  <c r="KH97" i="4"/>
  <c r="JZ97" i="4"/>
  <c r="LN97" i="4"/>
  <c r="LB97" i="4"/>
  <c r="LF97" i="4"/>
  <c r="JV97" i="4"/>
  <c r="JR29" i="4"/>
  <c r="JZ29" i="4"/>
  <c r="IP29" i="4"/>
  <c r="JV29" i="4"/>
  <c r="IX29" i="4"/>
  <c r="KD29" i="4"/>
  <c r="IT29" i="4"/>
  <c r="JJ29" i="4"/>
  <c r="KP29" i="4"/>
  <c r="KL29" i="4"/>
  <c r="KX29" i="4"/>
  <c r="JB29" i="4"/>
  <c r="JF29" i="4"/>
  <c r="JN29" i="4"/>
  <c r="KT29" i="4"/>
  <c r="LJ29" i="4"/>
  <c r="KH29" i="4"/>
  <c r="LN29" i="4"/>
  <c r="LB29" i="4"/>
  <c r="LF29" i="4"/>
  <c r="IP94" i="4"/>
  <c r="IT94" i="4"/>
  <c r="JR94" i="4"/>
  <c r="JF94" i="4"/>
  <c r="KH94" i="4"/>
  <c r="JJ94" i="4"/>
  <c r="KD94" i="4"/>
  <c r="LF94" i="4"/>
  <c r="LN94" i="4"/>
  <c r="KL94" i="4"/>
  <c r="KX94" i="4"/>
  <c r="JZ94" i="4"/>
  <c r="KP94" i="4"/>
  <c r="JB94" i="4"/>
  <c r="LB94" i="4"/>
  <c r="IX94" i="4"/>
  <c r="JV94" i="4"/>
  <c r="JN94" i="4"/>
  <c r="KT94" i="4"/>
  <c r="LJ94" i="4"/>
  <c r="LF64" i="4"/>
  <c r="JN64" i="4"/>
  <c r="IX64" i="4"/>
  <c r="JR64" i="4"/>
  <c r="JV64" i="4"/>
  <c r="KX64" i="4"/>
  <c r="LB64" i="4"/>
  <c r="KT64" i="4"/>
  <c r="KH64" i="4"/>
  <c r="JB64" i="4"/>
  <c r="LJ64" i="4"/>
  <c r="KP64" i="4"/>
  <c r="JJ64" i="4"/>
  <c r="KL64" i="4"/>
  <c r="KD64" i="4"/>
  <c r="IP64" i="4"/>
  <c r="JF64" i="4"/>
  <c r="JZ64" i="4"/>
  <c r="LN64" i="4"/>
  <c r="IT64" i="4"/>
  <c r="KX81" i="4"/>
  <c r="JB81" i="4"/>
  <c r="KT81" i="4"/>
  <c r="LF81" i="4"/>
  <c r="JV81" i="4"/>
  <c r="LN81" i="4"/>
  <c r="JF81" i="4"/>
  <c r="LJ81" i="4"/>
  <c r="JN81" i="4"/>
  <c r="JZ81" i="4"/>
  <c r="JJ81" i="4"/>
  <c r="KD81" i="4"/>
  <c r="KL81" i="4"/>
  <c r="IT81" i="4"/>
  <c r="IP81" i="4"/>
  <c r="IX81" i="4"/>
  <c r="KH81" i="4"/>
  <c r="LB81" i="4"/>
  <c r="JR81" i="4"/>
  <c r="KP81" i="4"/>
  <c r="KP90" i="4"/>
  <c r="LN90" i="4"/>
  <c r="IP90" i="4"/>
  <c r="JF90" i="4"/>
  <c r="KD90" i="4"/>
  <c r="JB90" i="4"/>
  <c r="LF90" i="4"/>
  <c r="KH90" i="4"/>
  <c r="JR90" i="4"/>
  <c r="KX90" i="4"/>
  <c r="JV90" i="4"/>
  <c r="LB90" i="4"/>
  <c r="KL90" i="4"/>
  <c r="KT90" i="4"/>
  <c r="LJ90" i="4"/>
  <c r="JJ90" i="4"/>
  <c r="JN90" i="4"/>
  <c r="JZ90" i="4"/>
  <c r="IX90" i="4"/>
  <c r="IT90" i="4"/>
  <c r="JR100" i="4"/>
  <c r="KH100" i="4"/>
  <c r="LN100" i="4"/>
  <c r="LF100" i="4"/>
  <c r="JV100" i="4"/>
  <c r="IT100" i="4"/>
  <c r="KP100" i="4"/>
  <c r="JF100" i="4"/>
  <c r="KL100" i="4"/>
  <c r="KD100" i="4"/>
  <c r="JB100" i="4"/>
  <c r="JJ100" i="4"/>
  <c r="LJ100" i="4"/>
  <c r="KT100" i="4"/>
  <c r="JZ100" i="4"/>
  <c r="KX100" i="4"/>
  <c r="IP100" i="4"/>
  <c r="LB100" i="4"/>
  <c r="IX100" i="4"/>
  <c r="JN100" i="4"/>
  <c r="JZ17" i="4"/>
  <c r="IT17" i="4"/>
  <c r="KD17" i="4"/>
  <c r="JN17" i="4"/>
  <c r="JB17" i="4"/>
  <c r="LJ17" i="4"/>
  <c r="KH17" i="4"/>
  <c r="JF17" i="4"/>
  <c r="LF17" i="4"/>
  <c r="IX17" i="4"/>
  <c r="IP17" i="4"/>
  <c r="LN17" i="4"/>
  <c r="KX17" i="4"/>
  <c r="JJ17" i="4"/>
  <c r="KL17" i="4"/>
  <c r="LB17" i="4"/>
  <c r="KT17" i="4"/>
  <c r="JV17" i="4"/>
  <c r="KP17" i="4"/>
  <c r="JR17" i="4"/>
  <c r="KH105" i="4"/>
  <c r="IT105" i="4"/>
  <c r="LN105" i="4"/>
  <c r="JN105" i="4"/>
  <c r="KD105" i="4"/>
  <c r="JV105" i="4"/>
  <c r="LF105" i="4"/>
  <c r="IX105" i="4"/>
  <c r="KX105" i="4"/>
  <c r="JF105" i="4"/>
  <c r="LJ105" i="4"/>
  <c r="KL105" i="4"/>
  <c r="JB105" i="4"/>
  <c r="IP105" i="4"/>
  <c r="JZ105" i="4"/>
  <c r="KT105" i="4"/>
  <c r="KP105" i="4"/>
  <c r="JJ105" i="4"/>
  <c r="JR105" i="4"/>
  <c r="LB105" i="4"/>
  <c r="KH47" i="4"/>
  <c r="LF47" i="4"/>
  <c r="IT47" i="4"/>
  <c r="KD47" i="4"/>
  <c r="JB47" i="4"/>
  <c r="JF47" i="4"/>
  <c r="IX47" i="4"/>
  <c r="LJ47" i="4"/>
  <c r="KX47" i="4"/>
  <c r="IP47" i="4"/>
  <c r="KP47" i="4"/>
  <c r="KL47" i="4"/>
  <c r="KT47" i="4"/>
  <c r="JN47" i="4"/>
  <c r="JZ47" i="4"/>
  <c r="JJ47" i="4"/>
  <c r="LN47" i="4"/>
  <c r="JR47" i="4"/>
  <c r="LB47" i="4"/>
  <c r="JV47" i="4"/>
  <c r="KP52" i="4"/>
  <c r="JF52" i="4"/>
  <c r="JR52" i="4"/>
  <c r="JJ52" i="4"/>
  <c r="JV52" i="4"/>
  <c r="LN52" i="4"/>
  <c r="JZ52" i="4"/>
  <c r="KX52" i="4"/>
  <c r="LB52" i="4"/>
  <c r="IT52" i="4"/>
  <c r="JB52" i="4"/>
  <c r="KT52" i="4"/>
  <c r="KH52" i="4"/>
  <c r="KD52" i="4"/>
  <c r="KL52" i="4"/>
  <c r="LJ52" i="4"/>
  <c r="IP52" i="4"/>
  <c r="JN52" i="4"/>
  <c r="LF52" i="4"/>
  <c r="IX52" i="4"/>
  <c r="LN16" i="4"/>
  <c r="IP16" i="4"/>
  <c r="JR16" i="4"/>
  <c r="JJ16" i="4"/>
  <c r="JV16" i="4"/>
  <c r="KH16" i="4"/>
  <c r="KX16" i="4"/>
  <c r="LB16" i="4"/>
  <c r="KP16" i="4"/>
  <c r="IX16" i="4"/>
  <c r="KD16" i="4"/>
  <c r="LJ16" i="4"/>
  <c r="IT16" i="4"/>
  <c r="KT16" i="4"/>
  <c r="JB16" i="4"/>
  <c r="KL16" i="4"/>
  <c r="JF16" i="4"/>
  <c r="LF16" i="4"/>
  <c r="JN16" i="4"/>
  <c r="JZ16" i="4"/>
  <c r="KP66" i="4"/>
  <c r="JJ66" i="4"/>
  <c r="JN66" i="4"/>
  <c r="LJ66" i="4"/>
  <c r="JZ66" i="4"/>
  <c r="KT66" i="4"/>
  <c r="JB66" i="4"/>
  <c r="KL66" i="4"/>
  <c r="KD66" i="4"/>
  <c r="JR66" i="4"/>
  <c r="IT66" i="4"/>
  <c r="KX66" i="4"/>
  <c r="IX66" i="4"/>
  <c r="LN66" i="4"/>
  <c r="JF66" i="4"/>
  <c r="LF66" i="4"/>
  <c r="KH66" i="4"/>
  <c r="JV66" i="4"/>
  <c r="IP66" i="4"/>
  <c r="LB66" i="4"/>
  <c r="JR25" i="4"/>
  <c r="IP25" i="4"/>
  <c r="IT25" i="4"/>
  <c r="KD25" i="4"/>
  <c r="LB25" i="4"/>
  <c r="JZ25" i="4"/>
  <c r="KX25" i="4"/>
  <c r="JB25" i="4"/>
  <c r="JV25" i="4"/>
  <c r="IX25" i="4"/>
  <c r="KH25" i="4"/>
  <c r="LF25" i="4"/>
  <c r="JN25" i="4"/>
  <c r="LJ25" i="4"/>
  <c r="LN25" i="4"/>
  <c r="JJ25" i="4"/>
  <c r="KT25" i="4"/>
  <c r="JF25" i="4"/>
  <c r="KL25" i="4"/>
  <c r="KP25" i="4"/>
  <c r="LN60" i="4"/>
  <c r="KP60" i="4"/>
  <c r="IT60" i="4"/>
  <c r="KX60" i="4"/>
  <c r="KT60" i="4"/>
  <c r="JR60" i="4"/>
  <c r="JJ60" i="4"/>
  <c r="JN60" i="4"/>
  <c r="IP60" i="4"/>
  <c r="LB60" i="4"/>
  <c r="JZ60" i="4"/>
  <c r="LF60" i="4"/>
  <c r="JB60" i="4"/>
  <c r="KD60" i="4"/>
  <c r="JV60" i="4"/>
  <c r="LJ60" i="4"/>
  <c r="KL60" i="4"/>
  <c r="JF60" i="4"/>
  <c r="IX60" i="4"/>
  <c r="KH60" i="4"/>
  <c r="LF32" i="4"/>
  <c r="LN32" i="4"/>
  <c r="LJ32" i="4"/>
  <c r="IX32" i="4"/>
  <c r="JZ32" i="4"/>
  <c r="IP32" i="4"/>
  <c r="KX32" i="4"/>
  <c r="KH32" i="4"/>
  <c r="KL32" i="4"/>
  <c r="JF32" i="4"/>
  <c r="KP32" i="4"/>
  <c r="JV32" i="4"/>
  <c r="JN32" i="4"/>
  <c r="JJ32" i="4"/>
  <c r="JB32" i="4"/>
  <c r="JR32" i="4"/>
  <c r="IT32" i="4"/>
  <c r="KT32" i="4"/>
  <c r="KD32" i="4"/>
  <c r="LB32" i="4"/>
  <c r="LJ106" i="4"/>
  <c r="IX106" i="4"/>
  <c r="JV106" i="4"/>
  <c r="KH106" i="4"/>
  <c r="LB106" i="4"/>
  <c r="LN106" i="4"/>
  <c r="KP106" i="4"/>
  <c r="IP106" i="4"/>
  <c r="JJ106" i="4"/>
  <c r="JZ106" i="4"/>
  <c r="JR106" i="4"/>
  <c r="JB106" i="4"/>
  <c r="KX106" i="4"/>
  <c r="JF106" i="4"/>
  <c r="IT106" i="4"/>
  <c r="KT106" i="4"/>
  <c r="KL106" i="4"/>
  <c r="JN106" i="4"/>
  <c r="KD106" i="4"/>
  <c r="LF106" i="4"/>
  <c r="LF76" i="4"/>
  <c r="KT76" i="4"/>
  <c r="KP76" i="4"/>
  <c r="JZ76" i="4"/>
  <c r="JV76" i="4"/>
  <c r="JB76" i="4"/>
  <c r="IT76" i="4"/>
  <c r="IX76" i="4"/>
  <c r="KD76" i="4"/>
  <c r="LJ76" i="4"/>
  <c r="JJ76" i="4"/>
  <c r="JF76" i="4"/>
  <c r="JR76" i="4"/>
  <c r="LN76" i="4"/>
  <c r="KL76" i="4"/>
  <c r="KH76" i="4"/>
  <c r="JN76" i="4"/>
  <c r="LB76" i="4"/>
  <c r="KX76" i="4"/>
  <c r="IP76" i="4"/>
  <c r="KL68" i="4"/>
  <c r="IT68" i="4"/>
  <c r="IX68" i="4"/>
  <c r="JB68" i="4"/>
  <c r="KD68" i="4"/>
  <c r="JJ68" i="4"/>
  <c r="KX68" i="4"/>
  <c r="JN68" i="4"/>
  <c r="LF68" i="4"/>
  <c r="KH68" i="4"/>
  <c r="KP68" i="4"/>
  <c r="KT68" i="4"/>
  <c r="JV68" i="4"/>
  <c r="JZ68" i="4"/>
  <c r="LB68" i="4"/>
  <c r="JR68" i="4"/>
  <c r="IP68" i="4"/>
  <c r="LJ68" i="4"/>
  <c r="JF68" i="4"/>
  <c r="LN68" i="4"/>
  <c r="IT75" i="4"/>
  <c r="IP75" i="4"/>
  <c r="JJ75" i="4"/>
  <c r="LN75" i="4"/>
  <c r="KD75" i="4"/>
  <c r="KP75" i="4"/>
  <c r="JF75" i="4"/>
  <c r="JN75" i="4"/>
  <c r="JR75" i="4"/>
  <c r="JV75" i="4"/>
  <c r="KL75" i="4"/>
  <c r="KX75" i="4"/>
  <c r="KH75" i="4"/>
  <c r="JB75" i="4"/>
  <c r="LF75" i="4"/>
  <c r="JZ75" i="4"/>
  <c r="IX75" i="4"/>
  <c r="LJ75" i="4"/>
  <c r="KT75" i="4"/>
  <c r="LB75" i="4"/>
  <c r="KP95" i="4"/>
  <c r="KH95" i="4"/>
  <c r="IX95" i="4"/>
  <c r="JN95" i="4"/>
  <c r="JB95" i="4"/>
  <c r="JR95" i="4"/>
  <c r="KX95" i="4"/>
  <c r="LJ95" i="4"/>
  <c r="KT95" i="4"/>
  <c r="JJ95" i="4"/>
  <c r="IP95" i="4"/>
  <c r="KD95" i="4"/>
  <c r="LB95" i="4"/>
  <c r="KL95" i="4"/>
  <c r="JZ95" i="4"/>
  <c r="JF95" i="4"/>
  <c r="IT95" i="4"/>
  <c r="JV95" i="4"/>
  <c r="LN95" i="4"/>
  <c r="LF95" i="4"/>
  <c r="JJ85" i="4"/>
  <c r="LN85" i="4"/>
  <c r="JB85" i="4"/>
  <c r="KX85" i="4"/>
  <c r="IX85" i="4"/>
  <c r="KH85" i="4"/>
  <c r="LJ85" i="4"/>
  <c r="JN85" i="4"/>
  <c r="IT85" i="4"/>
  <c r="KL85" i="4"/>
  <c r="KD85" i="4"/>
  <c r="JF85" i="4"/>
  <c r="LF85" i="4"/>
  <c r="IP85" i="4"/>
  <c r="JR85" i="4"/>
  <c r="JV85" i="4"/>
  <c r="KT85" i="4"/>
  <c r="KP85" i="4"/>
  <c r="LB85" i="4"/>
  <c r="JZ85" i="4"/>
  <c r="IT36" i="4"/>
  <c r="IX36" i="4"/>
  <c r="JB36" i="4"/>
  <c r="KD36" i="4"/>
  <c r="LN36" i="4"/>
  <c r="KT36" i="4"/>
  <c r="JZ36" i="4"/>
  <c r="JN36" i="4"/>
  <c r="JR36" i="4"/>
  <c r="KH36" i="4"/>
  <c r="JV36" i="4"/>
  <c r="LB36" i="4"/>
  <c r="IP36" i="4"/>
  <c r="KL36" i="4"/>
  <c r="LJ36" i="4"/>
  <c r="KX36" i="4"/>
  <c r="JJ36" i="4"/>
  <c r="JF36" i="4"/>
  <c r="LF36" i="4"/>
  <c r="KP36" i="4"/>
  <c r="JB101" i="4"/>
  <c r="KD101" i="4"/>
  <c r="JV101" i="4"/>
  <c r="JN101" i="4"/>
  <c r="KL101" i="4"/>
  <c r="LN101" i="4"/>
  <c r="JZ101" i="4"/>
  <c r="IT101" i="4"/>
  <c r="KX101" i="4"/>
  <c r="JR101" i="4"/>
  <c r="IP101" i="4"/>
  <c r="LF101" i="4"/>
  <c r="KP101" i="4"/>
  <c r="JJ101" i="4"/>
  <c r="LB101" i="4"/>
  <c r="KT101" i="4"/>
  <c r="JF101" i="4"/>
  <c r="KH101" i="4"/>
  <c r="IX101" i="4"/>
  <c r="LJ101" i="4"/>
  <c r="LJ54" i="4"/>
  <c r="KP54" i="4"/>
  <c r="IT54" i="4"/>
  <c r="IP54" i="4"/>
  <c r="KL54" i="4"/>
  <c r="KX54" i="4"/>
  <c r="KT54" i="4"/>
  <c r="JF54" i="4"/>
  <c r="JB54" i="4"/>
  <c r="KD54" i="4"/>
  <c r="LN54" i="4"/>
  <c r="LF54" i="4"/>
  <c r="JZ54" i="4"/>
  <c r="IX54" i="4"/>
  <c r="LB54" i="4"/>
  <c r="JJ54" i="4"/>
  <c r="JN54" i="4"/>
  <c r="JR54" i="4"/>
  <c r="JV54" i="4"/>
  <c r="KH54" i="4"/>
  <c r="JV96" i="4"/>
  <c r="KD96" i="4"/>
  <c r="KT96" i="4"/>
  <c r="KX96" i="4"/>
  <c r="JZ96" i="4"/>
  <c r="LN96" i="4"/>
  <c r="JN96" i="4"/>
  <c r="LJ96" i="4"/>
  <c r="KH96" i="4"/>
  <c r="JB96" i="4"/>
  <c r="IT96" i="4"/>
  <c r="IP96" i="4"/>
  <c r="JJ96" i="4"/>
  <c r="JF96" i="4"/>
  <c r="LB96" i="4"/>
  <c r="KL96" i="4"/>
  <c r="KP96" i="4"/>
  <c r="IX96" i="4"/>
  <c r="JR96" i="4"/>
  <c r="LF96" i="4"/>
  <c r="KT24" i="4"/>
  <c r="LN24" i="4"/>
  <c r="KX24" i="4"/>
  <c r="IT24" i="4"/>
  <c r="LJ24" i="4"/>
  <c r="JB24" i="4"/>
  <c r="JF24" i="4"/>
  <c r="KH24" i="4"/>
  <c r="LF24" i="4"/>
  <c r="KP24" i="4"/>
  <c r="JJ24" i="4"/>
  <c r="IX24" i="4"/>
  <c r="JV24" i="4"/>
  <c r="JN24" i="4"/>
  <c r="IP24" i="4"/>
  <c r="KL24" i="4"/>
  <c r="LB24" i="4"/>
  <c r="KD24" i="4"/>
  <c r="JZ24" i="4"/>
  <c r="JR24" i="4"/>
  <c r="IT30" i="4"/>
  <c r="KL30" i="4"/>
  <c r="JN30" i="4"/>
  <c r="JV30" i="4"/>
  <c r="KD30" i="4"/>
  <c r="JZ30" i="4"/>
  <c r="JR30" i="4"/>
  <c r="KX30" i="4"/>
  <c r="JJ30" i="4"/>
  <c r="JF30" i="4"/>
  <c r="JB30" i="4"/>
  <c r="IX30" i="4"/>
  <c r="IP30" i="4"/>
  <c r="LB30" i="4"/>
  <c r="LF30" i="4"/>
  <c r="KT30" i="4"/>
  <c r="LN30" i="4"/>
  <c r="KP30" i="4"/>
  <c r="LJ30" i="4"/>
  <c r="KH30" i="4"/>
  <c r="JF26" i="4"/>
  <c r="KL26" i="4"/>
  <c r="KP26" i="4"/>
  <c r="KT26" i="4"/>
  <c r="LB26" i="4"/>
  <c r="LJ26" i="4"/>
  <c r="LF26" i="4"/>
  <c r="KH26" i="4"/>
  <c r="IT26" i="4"/>
  <c r="JV26" i="4"/>
  <c r="JJ26" i="4"/>
  <c r="JB26" i="4"/>
  <c r="JN26" i="4"/>
  <c r="KX26" i="4"/>
  <c r="KD26" i="4"/>
  <c r="LN26" i="4"/>
  <c r="JR26" i="4"/>
  <c r="IP26" i="4"/>
  <c r="IX26" i="4"/>
  <c r="JZ26" i="4"/>
  <c r="KH41" i="4"/>
  <c r="JB41" i="4"/>
  <c r="IP41" i="4"/>
  <c r="JV41" i="4"/>
  <c r="JJ41" i="4"/>
  <c r="KX41" i="4"/>
  <c r="JR41" i="4"/>
  <c r="IT41" i="4"/>
  <c r="IX41" i="4"/>
  <c r="JZ41" i="4"/>
  <c r="LB41" i="4"/>
  <c r="JF41" i="4"/>
  <c r="LJ41" i="4"/>
  <c r="JN41" i="4"/>
  <c r="LF41" i="4"/>
  <c r="KT41" i="4"/>
  <c r="KD41" i="4"/>
  <c r="LN41" i="4"/>
  <c r="KP41" i="4"/>
  <c r="KL41" i="4"/>
  <c r="LJ102" i="4"/>
  <c r="JV102" i="4"/>
  <c r="KD102" i="4"/>
  <c r="JZ102" i="4"/>
  <c r="LF102" i="4"/>
  <c r="JJ102" i="4"/>
  <c r="KH102" i="4"/>
  <c r="JB102" i="4"/>
  <c r="KX102" i="4"/>
  <c r="JN102" i="4"/>
  <c r="JR102" i="4"/>
  <c r="LN102" i="4"/>
  <c r="IP102" i="4"/>
  <c r="IT102" i="4"/>
  <c r="IX102" i="4"/>
  <c r="LB102" i="4"/>
  <c r="KL102" i="4"/>
  <c r="JF102" i="4"/>
  <c r="KT102" i="4"/>
  <c r="KP102" i="4"/>
  <c r="IP19" i="4"/>
  <c r="LF19" i="4"/>
  <c r="JN19" i="4"/>
  <c r="JV19" i="4"/>
  <c r="JF19" i="4"/>
  <c r="LB19" i="4"/>
  <c r="JJ19" i="4"/>
  <c r="JB19" i="4"/>
  <c r="KH19" i="4"/>
  <c r="JR19" i="4"/>
  <c r="JZ19" i="4"/>
  <c r="KP19" i="4"/>
  <c r="KL19" i="4"/>
  <c r="LJ19" i="4"/>
  <c r="LN19" i="4"/>
  <c r="IT19" i="4"/>
  <c r="IX19" i="4"/>
  <c r="KX19" i="4"/>
  <c r="KT19" i="4"/>
  <c r="KD19" i="4"/>
  <c r="KL71" i="4"/>
  <c r="IT71" i="4"/>
  <c r="IX71" i="4"/>
  <c r="LJ71" i="4"/>
  <c r="JR71" i="4"/>
  <c r="KT71" i="4"/>
  <c r="JN71" i="4"/>
  <c r="JB71" i="4"/>
  <c r="KP71" i="4"/>
  <c r="KH71" i="4"/>
  <c r="JJ71" i="4"/>
  <c r="KD71" i="4"/>
  <c r="JF71" i="4"/>
  <c r="LB71" i="4"/>
  <c r="KX71" i="4"/>
  <c r="LN71" i="4"/>
  <c r="JV71" i="4"/>
  <c r="IP71" i="4"/>
  <c r="JZ71" i="4"/>
  <c r="LF71" i="4"/>
  <c r="KL33" i="4"/>
  <c r="KH33" i="4"/>
  <c r="JJ33" i="4"/>
  <c r="IT33" i="4"/>
  <c r="LF33" i="4"/>
  <c r="LN33" i="4"/>
  <c r="JB33" i="4"/>
  <c r="JF33" i="4"/>
  <c r="LB33" i="4"/>
  <c r="KT33" i="4"/>
  <c r="JV33" i="4"/>
  <c r="JR33" i="4"/>
  <c r="JN33" i="4"/>
  <c r="JZ33" i="4"/>
  <c r="KD33" i="4"/>
  <c r="IP33" i="4"/>
  <c r="IX33" i="4"/>
  <c r="KX33" i="4"/>
  <c r="LJ33" i="4"/>
  <c r="KP33" i="4"/>
  <c r="LJ77" i="4"/>
  <c r="KL77" i="4"/>
  <c r="KT77" i="4"/>
  <c r="KD77" i="4"/>
  <c r="KH77" i="4"/>
  <c r="JN77" i="4"/>
  <c r="LB77" i="4"/>
  <c r="IX77" i="4"/>
  <c r="JV77" i="4"/>
  <c r="JJ77" i="4"/>
  <c r="KP77" i="4"/>
  <c r="JB77" i="4"/>
  <c r="JZ77" i="4"/>
  <c r="IT77" i="4"/>
  <c r="JF77" i="4"/>
  <c r="LF77" i="4"/>
  <c r="IP77" i="4"/>
  <c r="LN77" i="4"/>
  <c r="JR77" i="4"/>
  <c r="KX77" i="4"/>
  <c r="KH43" i="4"/>
  <c r="LJ43" i="4"/>
  <c r="IP43" i="4"/>
  <c r="LB43" i="4"/>
  <c r="KP43" i="4"/>
  <c r="JR43" i="4"/>
  <c r="JV43" i="4"/>
  <c r="KD43" i="4"/>
  <c r="JB43" i="4"/>
  <c r="LN43" i="4"/>
  <c r="LF43" i="4"/>
  <c r="JN43" i="4"/>
  <c r="IT43" i="4"/>
  <c r="IX43" i="4"/>
  <c r="KL43" i="4"/>
  <c r="KT43" i="4"/>
  <c r="JZ43" i="4"/>
  <c r="JF43" i="4"/>
  <c r="KX43" i="4"/>
  <c r="JJ43" i="4"/>
  <c r="JN45" i="4"/>
  <c r="KX45" i="4"/>
  <c r="KH45" i="4"/>
  <c r="LF45" i="4"/>
  <c r="IT45" i="4"/>
  <c r="JZ45" i="4"/>
  <c r="JJ45" i="4"/>
  <c r="KL45" i="4"/>
  <c r="JV45" i="4"/>
  <c r="KD45" i="4"/>
  <c r="JF45" i="4"/>
  <c r="JR45" i="4"/>
  <c r="LJ45" i="4"/>
  <c r="JB45" i="4"/>
  <c r="IX45" i="4"/>
  <c r="IP45" i="4"/>
  <c r="KT45" i="4"/>
  <c r="LB45" i="4"/>
  <c r="LN45" i="4"/>
  <c r="KP45" i="4"/>
  <c r="KX59" i="4"/>
  <c r="KL59" i="4"/>
  <c r="KP59" i="4"/>
  <c r="LJ59" i="4"/>
  <c r="KH59" i="4"/>
  <c r="IX59" i="4"/>
  <c r="JF59" i="4"/>
  <c r="KT59" i="4"/>
  <c r="JB59" i="4"/>
  <c r="KD59" i="4"/>
  <c r="IP59" i="4"/>
  <c r="JR59" i="4"/>
  <c r="JN59" i="4"/>
  <c r="LN59" i="4"/>
  <c r="LB59" i="4"/>
  <c r="JJ59" i="4"/>
  <c r="JV59" i="4"/>
  <c r="IT59" i="4"/>
  <c r="JZ59" i="4"/>
  <c r="LF59" i="4"/>
  <c r="JV49" i="4"/>
  <c r="IP49" i="4"/>
  <c r="LJ49" i="4"/>
  <c r="LF49" i="4"/>
  <c r="JN49" i="4"/>
  <c r="JB49" i="4"/>
  <c r="KD49" i="4"/>
  <c r="KX49" i="4"/>
  <c r="KL49" i="4"/>
  <c r="IT49" i="4"/>
  <c r="KP49" i="4"/>
  <c r="JJ49" i="4"/>
  <c r="JZ49" i="4"/>
  <c r="LN49" i="4"/>
  <c r="KT49" i="4"/>
  <c r="JR49" i="4"/>
  <c r="JF49" i="4"/>
  <c r="IX49" i="4"/>
  <c r="KH49" i="4"/>
  <c r="LB49" i="4"/>
  <c r="LN42" i="4"/>
  <c r="LJ42" i="4"/>
  <c r="LF42" i="4"/>
  <c r="JN42" i="4"/>
  <c r="JF42" i="4"/>
  <c r="JR42" i="4"/>
  <c r="KH42" i="4"/>
  <c r="KT42" i="4"/>
  <c r="LB42" i="4"/>
  <c r="KD42" i="4"/>
  <c r="KL42" i="4"/>
  <c r="JV42" i="4"/>
  <c r="IP42" i="4"/>
  <c r="KX42" i="4"/>
  <c r="JZ42" i="4"/>
  <c r="IX42" i="4"/>
  <c r="JB42" i="4"/>
  <c r="JJ42" i="4"/>
  <c r="IT42" i="4"/>
  <c r="KP42" i="4"/>
  <c r="JR18" i="4"/>
  <c r="LN18" i="4"/>
  <c r="IT18" i="4"/>
  <c r="JB18" i="4"/>
  <c r="LF18" i="4"/>
  <c r="KH18" i="4"/>
  <c r="IP18" i="4"/>
  <c r="JF18" i="4"/>
  <c r="IX18" i="4"/>
  <c r="LB18" i="4"/>
  <c r="KP18" i="4"/>
  <c r="JJ18" i="4"/>
  <c r="KX18" i="4"/>
  <c r="LJ18" i="4"/>
  <c r="JV18" i="4"/>
  <c r="KT18" i="4"/>
  <c r="JZ18" i="4"/>
  <c r="KL18" i="4"/>
  <c r="JN18" i="4"/>
  <c r="KD18" i="4"/>
  <c r="IP89" i="4"/>
  <c r="IT89" i="4"/>
  <c r="LN89" i="4"/>
  <c r="LB89" i="4"/>
  <c r="JJ89" i="4"/>
  <c r="KL89" i="4"/>
  <c r="JB89" i="4"/>
  <c r="JZ89" i="4"/>
  <c r="LF89" i="4"/>
  <c r="JN89" i="4"/>
  <c r="KH89" i="4"/>
  <c r="KD89" i="4"/>
  <c r="KT89" i="4"/>
  <c r="JV89" i="4"/>
  <c r="KP89" i="4"/>
  <c r="KX89" i="4"/>
  <c r="JF89" i="4"/>
  <c r="IX89" i="4"/>
  <c r="JR89" i="4"/>
  <c r="LJ89" i="4"/>
  <c r="LB27" i="4"/>
  <c r="JB27" i="4"/>
  <c r="JJ27" i="4"/>
  <c r="JR27" i="4"/>
  <c r="JV27" i="4"/>
  <c r="KX27" i="4"/>
  <c r="KP27" i="4"/>
  <c r="KH27" i="4"/>
  <c r="KD27" i="4"/>
  <c r="IX27" i="4"/>
  <c r="JN27" i="4"/>
  <c r="IT27" i="4"/>
  <c r="JZ27" i="4"/>
  <c r="IP27" i="4"/>
  <c r="KT27" i="4"/>
  <c r="LF27" i="4"/>
  <c r="JF27" i="4"/>
  <c r="LJ27" i="4"/>
  <c r="LN27" i="4"/>
  <c r="KL27" i="4"/>
  <c r="JZ23" i="4"/>
  <c r="KT23" i="4"/>
  <c r="IP23" i="4"/>
  <c r="JR23" i="4"/>
  <c r="KL23" i="4"/>
  <c r="KH23" i="4"/>
  <c r="IT23" i="4"/>
  <c r="JF23" i="4"/>
  <c r="JB23" i="4"/>
  <c r="KD23" i="4"/>
  <c r="KX23" i="4"/>
  <c r="LN23" i="4"/>
  <c r="LJ23" i="4"/>
  <c r="IX23" i="4"/>
  <c r="LB23" i="4"/>
  <c r="JN23" i="4"/>
  <c r="LF23" i="4"/>
  <c r="KP23" i="4"/>
  <c r="JV23" i="4"/>
  <c r="JJ23" i="4"/>
  <c r="IP88" i="4"/>
  <c r="JJ88" i="4"/>
  <c r="KT88" i="4"/>
  <c r="JV88" i="4"/>
  <c r="KP88" i="4"/>
  <c r="IX88" i="4"/>
  <c r="KH88" i="4"/>
  <c r="JB88" i="4"/>
  <c r="KL88" i="4"/>
  <c r="LJ88" i="4"/>
  <c r="JN88" i="4"/>
  <c r="KX88" i="4"/>
  <c r="JZ88" i="4"/>
  <c r="JF88" i="4"/>
  <c r="KD88" i="4"/>
  <c r="LN88" i="4"/>
  <c r="LB88" i="4"/>
  <c r="IT88" i="4"/>
  <c r="JR88" i="4"/>
  <c r="LF88" i="4"/>
  <c r="KX51" i="4"/>
  <c r="JR51" i="4"/>
  <c r="KP51" i="4"/>
  <c r="LN51" i="4"/>
  <c r="KH51" i="4"/>
  <c r="IT51" i="4"/>
  <c r="JV51" i="4"/>
  <c r="JJ51" i="4"/>
  <c r="JN51" i="4"/>
  <c r="KL51" i="4"/>
  <c r="JZ51" i="4"/>
  <c r="LB51" i="4"/>
  <c r="LJ51" i="4"/>
  <c r="KT51" i="4"/>
  <c r="LF51" i="4"/>
  <c r="IX51" i="4"/>
  <c r="IP51" i="4"/>
  <c r="KD51" i="4"/>
  <c r="JF51" i="4"/>
  <c r="JB51" i="4"/>
  <c r="JN84" i="4"/>
  <c r="KT84" i="4"/>
  <c r="KX84" i="4"/>
  <c r="LB84" i="4"/>
  <c r="JZ84" i="4"/>
  <c r="KH84" i="4"/>
  <c r="JF84" i="4"/>
  <c r="LJ84" i="4"/>
  <c r="JR84" i="4"/>
  <c r="JV84" i="4"/>
  <c r="IX84" i="4"/>
  <c r="LN84" i="4"/>
  <c r="JJ84" i="4"/>
  <c r="LF84" i="4"/>
  <c r="KD84" i="4"/>
  <c r="IT84" i="4"/>
  <c r="KP84" i="4"/>
  <c r="KL84" i="4"/>
  <c r="JB84" i="4"/>
  <c r="IP84" i="4"/>
  <c r="KD37" i="4"/>
  <c r="JZ37" i="4"/>
  <c r="IP37" i="4"/>
  <c r="KT37" i="4"/>
  <c r="JF37" i="4"/>
  <c r="JB37" i="4"/>
  <c r="LF37" i="4"/>
  <c r="JN37" i="4"/>
  <c r="JJ37" i="4"/>
  <c r="KL37" i="4"/>
  <c r="KX37" i="4"/>
  <c r="LJ37" i="4"/>
  <c r="KP37" i="4"/>
  <c r="IT37" i="4"/>
  <c r="LN37" i="4"/>
  <c r="IX37" i="4"/>
  <c r="JR37" i="4"/>
  <c r="KH37" i="4"/>
  <c r="LB37" i="4"/>
  <c r="JV37" i="4"/>
  <c r="JJ83" i="4"/>
  <c r="KT83" i="4"/>
  <c r="KX83" i="4"/>
  <c r="LN83" i="4"/>
  <c r="JZ83" i="4"/>
  <c r="LB83" i="4"/>
  <c r="LJ83" i="4"/>
  <c r="IX83" i="4"/>
  <c r="JR83" i="4"/>
  <c r="JV83" i="4"/>
  <c r="IT83" i="4"/>
  <c r="JN83" i="4"/>
  <c r="KH83" i="4"/>
  <c r="JF83" i="4"/>
  <c r="KL83" i="4"/>
  <c r="KD83" i="4"/>
  <c r="IP83" i="4"/>
  <c r="LF83" i="4"/>
  <c r="JB83" i="4"/>
  <c r="KP83" i="4"/>
  <c r="IP93" i="4"/>
  <c r="KP93" i="4"/>
  <c r="LF93" i="4"/>
  <c r="JZ93" i="4"/>
  <c r="KD93" i="4"/>
  <c r="JR93" i="4"/>
  <c r="KH93" i="4"/>
  <c r="KL93" i="4"/>
  <c r="IT93" i="4"/>
  <c r="JJ93" i="4"/>
  <c r="JV93" i="4"/>
  <c r="LJ93" i="4"/>
  <c r="JB93" i="4"/>
  <c r="LN93" i="4"/>
  <c r="JF93" i="4"/>
  <c r="KT93" i="4"/>
  <c r="KX93" i="4"/>
  <c r="LB93" i="4"/>
  <c r="IX93" i="4"/>
  <c r="JN93" i="4"/>
  <c r="KD53" i="4"/>
  <c r="LB53" i="4"/>
  <c r="JV53" i="4"/>
  <c r="JR53" i="4"/>
  <c r="LN53" i="4"/>
  <c r="IT53" i="4"/>
  <c r="LJ53" i="4"/>
  <c r="IX53" i="4"/>
  <c r="KL53" i="4"/>
  <c r="KX53" i="4"/>
  <c r="JB53" i="4"/>
  <c r="KP53" i="4"/>
  <c r="JN53" i="4"/>
  <c r="JZ53" i="4"/>
  <c r="JF53" i="4"/>
  <c r="LF53" i="4"/>
  <c r="JJ53" i="4"/>
  <c r="KH53" i="4"/>
  <c r="KT53" i="4"/>
  <c r="IP53" i="4"/>
  <c r="IT72" i="4"/>
  <c r="KT72" i="4"/>
  <c r="KP72" i="4"/>
  <c r="JN72" i="4"/>
  <c r="JZ72" i="4"/>
  <c r="LN72" i="4"/>
  <c r="JF72" i="4"/>
  <c r="IX72" i="4"/>
  <c r="LJ72" i="4"/>
  <c r="JV72" i="4"/>
  <c r="LF72" i="4"/>
  <c r="LB72" i="4"/>
  <c r="KD72" i="4"/>
  <c r="KL72" i="4"/>
  <c r="JJ72" i="4"/>
  <c r="KX72" i="4"/>
  <c r="IP72" i="4"/>
  <c r="KH72" i="4"/>
  <c r="JB72" i="4"/>
  <c r="JR72" i="4"/>
  <c r="KL80" i="4"/>
  <c r="IP80" i="4"/>
  <c r="JB80" i="4"/>
  <c r="KP80" i="4"/>
  <c r="KH80" i="4"/>
  <c r="KX80" i="4"/>
  <c r="LJ80" i="4"/>
  <c r="IX80" i="4"/>
  <c r="JR80" i="4"/>
  <c r="KD80" i="4"/>
  <c r="JN80" i="4"/>
  <c r="LN80" i="4"/>
  <c r="JZ80" i="4"/>
  <c r="JJ80" i="4"/>
  <c r="LB80" i="4"/>
  <c r="JV80" i="4"/>
  <c r="JF80" i="4"/>
  <c r="IT80" i="4"/>
  <c r="LF80" i="4"/>
  <c r="KT80" i="4"/>
  <c r="IT91" i="4"/>
  <c r="KT91" i="4"/>
  <c r="IX91" i="4"/>
  <c r="JF91" i="4"/>
  <c r="LJ91" i="4"/>
  <c r="JR91" i="4"/>
  <c r="JV91" i="4"/>
  <c r="KP91" i="4"/>
  <c r="KL91" i="4"/>
  <c r="LB91" i="4"/>
  <c r="KX91" i="4"/>
  <c r="JB91" i="4"/>
  <c r="KD91" i="4"/>
  <c r="JJ91" i="4"/>
  <c r="LF91" i="4"/>
  <c r="JN91" i="4"/>
  <c r="LN91" i="4"/>
  <c r="KH91" i="4"/>
  <c r="JZ91" i="4"/>
  <c r="IP91" i="4"/>
  <c r="KT34" i="4"/>
  <c r="JR34" i="4"/>
  <c r="JJ34" i="4"/>
  <c r="JF34" i="4"/>
  <c r="KD34" i="4"/>
  <c r="JB34" i="4"/>
  <c r="JZ34" i="4"/>
  <c r="IP34" i="4"/>
  <c r="KL34" i="4"/>
  <c r="JN34" i="4"/>
  <c r="IX34" i="4"/>
  <c r="LN34" i="4"/>
  <c r="LF34" i="4"/>
  <c r="IT34" i="4"/>
  <c r="LJ34" i="4"/>
  <c r="KH34" i="4"/>
  <c r="KX34" i="4"/>
  <c r="KP34" i="4"/>
  <c r="JV34" i="4"/>
  <c r="LB34" i="4"/>
  <c r="JN57" i="4"/>
  <c r="KX57" i="4"/>
  <c r="JJ57" i="4"/>
  <c r="LJ57" i="4"/>
  <c r="KH57" i="4"/>
  <c r="JF57" i="4"/>
  <c r="LN57" i="4"/>
  <c r="KL57" i="4"/>
  <c r="IX57" i="4"/>
  <c r="JV57" i="4"/>
  <c r="LB57" i="4"/>
  <c r="JZ57" i="4"/>
  <c r="KT57" i="4"/>
  <c r="JR57" i="4"/>
  <c r="IP57" i="4"/>
  <c r="JB57" i="4"/>
  <c r="LF57" i="4"/>
  <c r="KD57" i="4"/>
  <c r="IT57" i="4"/>
  <c r="KP57" i="4"/>
  <c r="KH87" i="4"/>
  <c r="JZ87" i="4"/>
  <c r="IX87" i="4"/>
  <c r="IP87" i="4"/>
  <c r="KT87" i="4"/>
  <c r="LN87" i="4"/>
  <c r="KD87" i="4"/>
  <c r="LJ87" i="4"/>
  <c r="JR87" i="4"/>
  <c r="LB87" i="4"/>
  <c r="KP87" i="4"/>
  <c r="JF87" i="4"/>
  <c r="JJ87" i="4"/>
  <c r="JB87" i="4"/>
  <c r="JN87" i="4"/>
  <c r="JV87" i="4"/>
  <c r="IT87" i="4"/>
  <c r="KX87" i="4"/>
  <c r="LF87" i="4"/>
  <c r="KL87" i="4"/>
  <c r="KX92" i="4"/>
  <c r="IT92" i="4"/>
  <c r="KH92" i="4"/>
  <c r="KL92" i="4"/>
  <c r="JR92" i="4"/>
  <c r="KP92" i="4"/>
  <c r="KT92" i="4"/>
  <c r="JN92" i="4"/>
  <c r="LF92" i="4"/>
  <c r="IP92" i="4"/>
  <c r="JB92" i="4"/>
  <c r="JV92" i="4"/>
  <c r="IX92" i="4"/>
  <c r="LN92" i="4"/>
  <c r="KD92" i="4"/>
  <c r="JF92" i="4"/>
  <c r="LB92" i="4"/>
  <c r="LJ92" i="4"/>
  <c r="JJ92" i="4"/>
  <c r="JZ92" i="4"/>
  <c r="KP20" i="4"/>
  <c r="JV20" i="4"/>
  <c r="IX20" i="4"/>
  <c r="KX20" i="4"/>
  <c r="KD20" i="4"/>
  <c r="LB20" i="4"/>
  <c r="IP20" i="4"/>
  <c r="JB20" i="4"/>
  <c r="JZ20" i="4"/>
  <c r="IT20" i="4"/>
  <c r="JN20" i="4"/>
  <c r="KH20" i="4"/>
  <c r="KT20" i="4"/>
  <c r="LJ20" i="4"/>
  <c r="LF20" i="4"/>
  <c r="KL20" i="4"/>
  <c r="JJ20" i="4"/>
  <c r="JR20" i="4"/>
  <c r="LN20" i="4"/>
  <c r="JF20" i="4"/>
  <c r="KH35" i="4"/>
  <c r="JJ35" i="4"/>
  <c r="IT35" i="4"/>
  <c r="IX35" i="4"/>
  <c r="JR35" i="4"/>
  <c r="KT35" i="4"/>
  <c r="LF35" i="4"/>
  <c r="IP35" i="4"/>
  <c r="LN35" i="4"/>
  <c r="LJ35" i="4"/>
  <c r="LB35" i="4"/>
  <c r="JN35" i="4"/>
  <c r="JV35" i="4"/>
  <c r="KX35" i="4"/>
  <c r="KL35" i="4"/>
  <c r="JZ35" i="4"/>
  <c r="JB35" i="4"/>
  <c r="KD35" i="4"/>
  <c r="JF35" i="4"/>
  <c r="KP35" i="4"/>
  <c r="JF22" i="4"/>
  <c r="LJ22" i="4"/>
  <c r="JJ22" i="4"/>
  <c r="IT22" i="4"/>
  <c r="KL22" i="4"/>
  <c r="KX22" i="4"/>
  <c r="KP22" i="4"/>
  <c r="KT22" i="4"/>
  <c r="JV22" i="4"/>
  <c r="JB22" i="4"/>
  <c r="LN22" i="4"/>
  <c r="LF22" i="4"/>
  <c r="KD22" i="4"/>
  <c r="JN22" i="4"/>
  <c r="LB22" i="4"/>
  <c r="JR22" i="4"/>
  <c r="JZ22" i="4"/>
  <c r="IX22" i="4"/>
  <c r="KH22" i="4"/>
  <c r="IP22" i="4"/>
  <c r="JV39" i="4"/>
  <c r="KT39" i="4"/>
  <c r="JZ39" i="4"/>
  <c r="JJ39" i="4"/>
  <c r="JF39" i="4"/>
  <c r="KD39" i="4"/>
  <c r="KL39" i="4"/>
  <c r="LN39" i="4"/>
  <c r="KH39" i="4"/>
  <c r="KX39" i="4"/>
  <c r="JB39" i="4"/>
  <c r="JR39" i="4"/>
  <c r="IX39" i="4"/>
  <c r="LJ39" i="4"/>
  <c r="KP39" i="4"/>
  <c r="LF39" i="4"/>
  <c r="JN39" i="4"/>
  <c r="IT39" i="4"/>
  <c r="LB39" i="4"/>
  <c r="IP39" i="4"/>
  <c r="KX99" i="4"/>
  <c r="KP99" i="4"/>
  <c r="KT99" i="4"/>
  <c r="IX99" i="4"/>
  <c r="LN99" i="4"/>
  <c r="JF99" i="4"/>
  <c r="JZ99" i="4"/>
  <c r="LB99" i="4"/>
  <c r="LF99" i="4"/>
  <c r="JR99" i="4"/>
  <c r="IP99" i="4"/>
  <c r="KH99" i="4"/>
  <c r="KD99" i="4"/>
  <c r="JB99" i="4"/>
  <c r="IT99" i="4"/>
  <c r="JN99" i="4"/>
  <c r="JJ99" i="4"/>
  <c r="KL99" i="4"/>
  <c r="LJ99" i="4"/>
  <c r="JV99" i="4"/>
  <c r="IX74" i="4"/>
  <c r="LB74" i="4"/>
  <c r="JF74" i="4"/>
  <c r="LJ74" i="4"/>
  <c r="JV74" i="4"/>
  <c r="JJ74" i="4"/>
  <c r="IP74" i="4"/>
  <c r="LF74" i="4"/>
  <c r="KH74" i="4"/>
  <c r="KD74" i="4"/>
  <c r="JB74" i="4"/>
  <c r="JN74" i="4"/>
  <c r="IT74" i="4"/>
  <c r="LN74" i="4"/>
  <c r="KP74" i="4"/>
  <c r="KL74" i="4"/>
  <c r="JR74" i="4"/>
  <c r="KT74" i="4"/>
  <c r="JZ74" i="4"/>
  <c r="KX74" i="4"/>
  <c r="JV46" i="4"/>
  <c r="JJ46" i="4"/>
  <c r="JN46" i="4"/>
  <c r="IP46" i="4"/>
  <c r="JF46" i="4"/>
  <c r="LB46" i="4"/>
  <c r="JR46" i="4"/>
  <c r="IT46" i="4"/>
  <c r="JB46" i="4"/>
  <c r="KP46" i="4"/>
  <c r="JZ46" i="4"/>
  <c r="IX46" i="4"/>
  <c r="LJ46" i="4"/>
  <c r="KD46" i="4"/>
  <c r="KT46" i="4"/>
  <c r="KX46" i="4"/>
  <c r="LF46" i="4"/>
  <c r="KH46" i="4"/>
  <c r="LN46" i="4"/>
  <c r="KL46" i="4"/>
  <c r="JN104" i="4"/>
  <c r="KL104" i="4"/>
  <c r="LJ104" i="4"/>
  <c r="KD104" i="4"/>
  <c r="JR104" i="4"/>
  <c r="JV104" i="4"/>
  <c r="LB104" i="4"/>
  <c r="KT104" i="4"/>
  <c r="KP104" i="4"/>
  <c r="IX104" i="4"/>
  <c r="JF104" i="4"/>
  <c r="LN104" i="4"/>
  <c r="KH104" i="4"/>
  <c r="JB104" i="4"/>
  <c r="IT104" i="4"/>
  <c r="LF104" i="4"/>
  <c r="IP104" i="4"/>
  <c r="KX104" i="4"/>
  <c r="JZ104" i="4"/>
  <c r="JJ104" i="4"/>
  <c r="KD56" i="4"/>
  <c r="JR56" i="4"/>
  <c r="LB56" i="4"/>
  <c r="JZ56" i="4"/>
  <c r="KP56" i="4"/>
  <c r="LN56" i="4"/>
  <c r="JF56" i="4"/>
  <c r="JB56" i="4"/>
  <c r="LF56" i="4"/>
  <c r="JN56" i="4"/>
  <c r="KL56" i="4"/>
  <c r="KH56" i="4"/>
  <c r="IP56" i="4"/>
  <c r="LJ56" i="4"/>
  <c r="IT56" i="4"/>
  <c r="JJ56" i="4"/>
  <c r="KX56" i="4"/>
  <c r="KT56" i="4"/>
  <c r="IX56" i="4"/>
  <c r="JV56" i="4"/>
  <c r="JJ82" i="4"/>
  <c r="JF82" i="4"/>
  <c r="IP82" i="4"/>
  <c r="JV82" i="4"/>
  <c r="JZ82" i="4"/>
  <c r="LN82" i="4"/>
  <c r="KT82" i="4"/>
  <c r="KP82" i="4"/>
  <c r="IX82" i="4"/>
  <c r="IT82" i="4"/>
  <c r="JB82" i="4"/>
  <c r="KD82" i="4"/>
  <c r="JN82" i="4"/>
  <c r="LB82" i="4"/>
  <c r="KH82" i="4"/>
  <c r="LF82" i="4"/>
  <c r="KX82" i="4"/>
  <c r="LJ82" i="4"/>
  <c r="KL82" i="4"/>
  <c r="JR82" i="4"/>
  <c r="QZ70" i="4"/>
  <c r="RA75" i="4"/>
  <c r="RA42" i="4"/>
  <c r="RA57" i="4"/>
  <c r="RA50" i="4"/>
  <c r="QZ65" i="4"/>
  <c r="QZ16" i="4"/>
  <c r="RA17" i="4"/>
  <c r="QZ98" i="4"/>
  <c r="QZ75" i="4"/>
  <c r="RA12" i="4"/>
  <c r="RA68" i="4"/>
  <c r="QZ100" i="4"/>
  <c r="QZ92" i="4"/>
  <c r="RA100" i="4"/>
  <c r="QZ11" i="4"/>
  <c r="RB11" i="4" s="1"/>
  <c r="RA96" i="4"/>
  <c r="QZ62" i="4"/>
  <c r="RA37" i="4"/>
  <c r="QZ84" i="4"/>
  <c r="RA94" i="4"/>
  <c r="RA53" i="4"/>
  <c r="RA22" i="4"/>
  <c r="QZ41" i="4"/>
  <c r="RA54" i="4"/>
  <c r="RA81" i="4"/>
  <c r="RA32" i="4"/>
  <c r="QZ46" i="4"/>
  <c r="QZ94" i="4"/>
  <c r="QZ42" i="4"/>
  <c r="QZ44" i="4"/>
  <c r="QZ17" i="4"/>
  <c r="QZ73" i="4"/>
  <c r="RA44" i="4"/>
  <c r="QZ86" i="4"/>
  <c r="QZ82" i="4"/>
  <c r="RA21" i="4"/>
  <c r="RA99" i="4"/>
  <c r="RA10" i="4"/>
  <c r="QZ68" i="4"/>
  <c r="QZ29" i="4"/>
  <c r="RA36" i="4"/>
  <c r="RA49" i="4"/>
  <c r="RA29" i="4"/>
  <c r="RA14" i="4"/>
  <c r="RA18" i="4"/>
  <c r="RA67" i="4"/>
  <c r="QZ30" i="4"/>
  <c r="QZ15" i="4"/>
  <c r="QZ104" i="4"/>
  <c r="QZ24" i="4"/>
  <c r="RA38" i="4"/>
  <c r="QZ9" i="4"/>
  <c r="QZ38" i="4"/>
  <c r="QZ56" i="4"/>
  <c r="RA102" i="4"/>
  <c r="RA66" i="4"/>
  <c r="RA87" i="4"/>
  <c r="RA106" i="4"/>
  <c r="RA20" i="4"/>
  <c r="RA15" i="4"/>
  <c r="RA84" i="4"/>
  <c r="RA85" i="4"/>
  <c r="QZ49" i="4"/>
  <c r="RA34" i="4"/>
  <c r="RA51" i="4"/>
  <c r="QZ97" i="4"/>
  <c r="QZ89" i="4"/>
  <c r="RA82" i="4"/>
  <c r="QZ101" i="4"/>
  <c r="QZ45" i="4"/>
  <c r="RA16" i="4"/>
  <c r="QZ54" i="4"/>
  <c r="RA77" i="4"/>
  <c r="QZ80" i="4"/>
  <c r="QZ61" i="4"/>
  <c r="RA11" i="4"/>
  <c r="QZ105" i="4"/>
  <c r="QZ78" i="4"/>
  <c r="RA60" i="4"/>
  <c r="QZ33" i="4"/>
  <c r="QZ102" i="4"/>
  <c r="QZ81" i="4"/>
  <c r="RA103" i="4"/>
  <c r="QZ28" i="4"/>
  <c r="QZ20" i="4"/>
  <c r="QZ57" i="4"/>
  <c r="QZ52" i="4"/>
  <c r="QZ74" i="4"/>
  <c r="QZ90" i="4"/>
  <c r="RA19" i="4"/>
  <c r="RA30" i="4"/>
  <c r="QZ60" i="4"/>
  <c r="RA35" i="4"/>
  <c r="QZ21" i="4"/>
  <c r="RA95" i="4"/>
  <c r="RA64" i="4"/>
  <c r="RA31" i="4"/>
  <c r="RA65" i="4"/>
  <c r="RA76" i="4"/>
  <c r="QZ32" i="4"/>
  <c r="QZ76" i="4"/>
  <c r="QZ34" i="4"/>
  <c r="QZ88" i="4"/>
  <c r="QZ63" i="4"/>
  <c r="QZ103" i="4"/>
  <c r="QZ85" i="4"/>
  <c r="QZ31" i="4"/>
  <c r="RA101" i="4"/>
  <c r="QZ26" i="4"/>
  <c r="RA104" i="4"/>
  <c r="QZ35" i="4"/>
  <c r="QZ12" i="4"/>
  <c r="RA25" i="4"/>
  <c r="RA71" i="4"/>
  <c r="RA92" i="4"/>
  <c r="RA72" i="4"/>
  <c r="RA70" i="4"/>
  <c r="QZ99" i="4"/>
  <c r="QZ87" i="4"/>
  <c r="QZ93" i="4"/>
  <c r="RA26" i="4"/>
  <c r="RA88" i="4"/>
  <c r="QZ55" i="4"/>
  <c r="RA86" i="4"/>
  <c r="QZ43" i="4"/>
  <c r="QZ48" i="4"/>
  <c r="RA33" i="4"/>
  <c r="RA48" i="4"/>
  <c r="QZ10" i="4"/>
  <c r="RB10" i="4" s="1"/>
  <c r="RA73" i="4"/>
  <c r="RA27" i="4"/>
  <c r="RA83" i="4"/>
  <c r="RA93" i="4"/>
  <c r="RA90" i="4"/>
  <c r="QZ95" i="4"/>
  <c r="RA78" i="4"/>
  <c r="QZ18" i="4"/>
  <c r="RA28" i="4"/>
  <c r="RA40" i="4"/>
  <c r="RA89" i="4"/>
  <c r="RA97" i="4"/>
  <c r="QZ14" i="4"/>
  <c r="QZ79" i="4"/>
  <c r="QZ25" i="4"/>
  <c r="QZ67" i="4"/>
  <c r="RA55" i="4"/>
  <c r="QZ22" i="4"/>
  <c r="RA58" i="4"/>
  <c r="QZ69" i="4"/>
  <c r="QZ91" i="4"/>
  <c r="RA62" i="4"/>
  <c r="QZ77" i="4"/>
  <c r="QZ39" i="4"/>
  <c r="QZ66" i="4"/>
  <c r="QZ72" i="4"/>
  <c r="RA24" i="4"/>
  <c r="RA98" i="4"/>
  <c r="QZ106" i="4"/>
  <c r="RA23" i="4"/>
  <c r="RA9" i="4"/>
  <c r="RA105" i="4"/>
  <c r="RA61" i="4"/>
  <c r="RA13" i="4"/>
  <c r="RA91" i="4"/>
  <c r="RA63" i="4"/>
  <c r="RA80" i="4"/>
  <c r="RA46" i="4"/>
  <c r="RA41" i="4"/>
  <c r="RA47" i="4"/>
  <c r="QZ27" i="4"/>
  <c r="RA56" i="4"/>
  <c r="QZ37" i="4"/>
  <c r="RA43" i="4"/>
  <c r="RA45" i="4"/>
  <c r="QZ64" i="4"/>
  <c r="QZ53" i="4"/>
  <c r="QZ47" i="4"/>
  <c r="QZ50" i="4"/>
  <c r="QZ40" i="4"/>
  <c r="QZ96" i="4"/>
  <c r="RA79" i="4"/>
  <c r="RA69" i="4"/>
  <c r="QZ23" i="4"/>
  <c r="QZ71" i="4"/>
  <c r="QZ51" i="4"/>
  <c r="QZ19" i="4"/>
  <c r="QZ36" i="4"/>
  <c r="QZ83" i="4"/>
  <c r="RA39" i="4"/>
  <c r="QZ58" i="4"/>
  <c r="QZ13" i="4"/>
  <c r="RA74" i="4"/>
  <c r="RA59" i="4"/>
  <c r="QZ59" i="4"/>
  <c r="RA52" i="4"/>
  <c r="GR91" i="4"/>
  <c r="GN91" i="4"/>
  <c r="EV91" i="4"/>
  <c r="FX91" i="4"/>
  <c r="FD91" i="4"/>
  <c r="EN91" i="4"/>
  <c r="GZ91" i="4"/>
  <c r="GF91" i="4"/>
  <c r="GV91" i="4"/>
  <c r="HH91" i="4"/>
  <c r="FP91" i="4"/>
  <c r="FL91" i="4"/>
  <c r="ER91" i="4"/>
  <c r="FT91" i="4"/>
  <c r="HD91" i="4"/>
  <c r="GB91" i="4"/>
  <c r="FH91" i="4"/>
  <c r="GJ91" i="4"/>
  <c r="EZ91" i="4"/>
  <c r="EJ91" i="4"/>
  <c r="GV44" i="4"/>
  <c r="GN44" i="4"/>
  <c r="EV44" i="4"/>
  <c r="FX44" i="4"/>
  <c r="GB44" i="4"/>
  <c r="GF44" i="4"/>
  <c r="EN44" i="4"/>
  <c r="GZ44" i="4"/>
  <c r="FD44" i="4"/>
  <c r="FT44" i="4"/>
  <c r="HH44" i="4"/>
  <c r="FH44" i="4"/>
  <c r="ER44" i="4"/>
  <c r="EZ44" i="4"/>
  <c r="EJ44" i="4"/>
  <c r="FP44" i="4"/>
  <c r="GJ44" i="4"/>
  <c r="FL44" i="4"/>
  <c r="HD44" i="4"/>
  <c r="GR44" i="4"/>
  <c r="EN66" i="4"/>
  <c r="GV66" i="4"/>
  <c r="GR66" i="4"/>
  <c r="FH66" i="4"/>
  <c r="HH66" i="4"/>
  <c r="FX66" i="4"/>
  <c r="ER66" i="4"/>
  <c r="GF66" i="4"/>
  <c r="FP66" i="4"/>
  <c r="GZ66" i="4"/>
  <c r="FL66" i="4"/>
  <c r="HD66" i="4"/>
  <c r="GB66" i="4"/>
  <c r="EZ66" i="4"/>
  <c r="GJ66" i="4"/>
  <c r="FD66" i="4"/>
  <c r="FT66" i="4"/>
  <c r="EV66" i="4"/>
  <c r="EJ66" i="4"/>
  <c r="GN66" i="4"/>
  <c r="GN78" i="4"/>
  <c r="GR78" i="4"/>
  <c r="GV78" i="4"/>
  <c r="HD78" i="4"/>
  <c r="GZ78" i="4"/>
  <c r="FH78" i="4"/>
  <c r="ER78" i="4"/>
  <c r="FX78" i="4"/>
  <c r="EJ78" i="4"/>
  <c r="FL78" i="4"/>
  <c r="EV78" i="4"/>
  <c r="GB78" i="4"/>
  <c r="EN78" i="4"/>
  <c r="FT78" i="4"/>
  <c r="GJ78" i="4"/>
  <c r="FP78" i="4"/>
  <c r="EZ78" i="4"/>
  <c r="GF78" i="4"/>
  <c r="FD78" i="4"/>
  <c r="HH78" i="4"/>
  <c r="HH54" i="4"/>
  <c r="EJ54" i="4"/>
  <c r="GV54" i="4"/>
  <c r="FT54" i="4"/>
  <c r="FX54" i="4"/>
  <c r="GR54" i="4"/>
  <c r="EZ54" i="4"/>
  <c r="GN54" i="4"/>
  <c r="ER54" i="4"/>
  <c r="GB54" i="4"/>
  <c r="FH54" i="4"/>
  <c r="GF54" i="4"/>
  <c r="HD54" i="4"/>
  <c r="GJ54" i="4"/>
  <c r="FP54" i="4"/>
  <c r="FL54" i="4"/>
  <c r="EN54" i="4"/>
  <c r="GZ54" i="4"/>
  <c r="FD54" i="4"/>
  <c r="EV54" i="4"/>
  <c r="EJ39" i="4"/>
  <c r="EZ39" i="4"/>
  <c r="FP39" i="4"/>
  <c r="GR39" i="4"/>
  <c r="GB39" i="4"/>
  <c r="GF39" i="4"/>
  <c r="GZ39" i="4"/>
  <c r="GJ39" i="4"/>
  <c r="FT39" i="4"/>
  <c r="HD39" i="4"/>
  <c r="FD39" i="4"/>
  <c r="HH39" i="4"/>
  <c r="GV39" i="4"/>
  <c r="GN39" i="4"/>
  <c r="ER39" i="4"/>
  <c r="FX39" i="4"/>
  <c r="EV39" i="4"/>
  <c r="FL39" i="4"/>
  <c r="FH39" i="4"/>
  <c r="EN39" i="4"/>
  <c r="HH83" i="4"/>
  <c r="EJ83" i="4"/>
  <c r="FL83" i="4"/>
  <c r="ER83" i="4"/>
  <c r="GF83" i="4"/>
  <c r="FP83" i="4"/>
  <c r="HD83" i="4"/>
  <c r="FH83" i="4"/>
  <c r="FX83" i="4"/>
  <c r="GV83" i="4"/>
  <c r="GR83" i="4"/>
  <c r="FT83" i="4"/>
  <c r="GN83" i="4"/>
  <c r="FD83" i="4"/>
  <c r="EZ83" i="4"/>
  <c r="GZ83" i="4"/>
  <c r="EV83" i="4"/>
  <c r="GJ83" i="4"/>
  <c r="EN83" i="4"/>
  <c r="GB83" i="4"/>
  <c r="ER79" i="4"/>
  <c r="HD79" i="4"/>
  <c r="HH79" i="4"/>
  <c r="GF79" i="4"/>
  <c r="GJ79" i="4"/>
  <c r="FL79" i="4"/>
  <c r="EV79" i="4"/>
  <c r="FH79" i="4"/>
  <c r="FX79" i="4"/>
  <c r="EJ79" i="4"/>
  <c r="FP79" i="4"/>
  <c r="EZ79" i="4"/>
  <c r="EN79" i="4"/>
  <c r="GN79" i="4"/>
  <c r="GZ79" i="4"/>
  <c r="FD79" i="4"/>
  <c r="GV79" i="4"/>
  <c r="GR79" i="4"/>
  <c r="FT79" i="4"/>
  <c r="GB79" i="4"/>
  <c r="EN82" i="4"/>
  <c r="ER82" i="4"/>
  <c r="FP82" i="4"/>
  <c r="GN82" i="4"/>
  <c r="FD82" i="4"/>
  <c r="FL82" i="4"/>
  <c r="HD82" i="4"/>
  <c r="GZ82" i="4"/>
  <c r="GB82" i="4"/>
  <c r="GR82" i="4"/>
  <c r="GF82" i="4"/>
  <c r="FT82" i="4"/>
  <c r="EZ82" i="4"/>
  <c r="FH82" i="4"/>
  <c r="HH82" i="4"/>
  <c r="FX82" i="4"/>
  <c r="EJ82" i="4"/>
  <c r="GV82" i="4"/>
  <c r="EV82" i="4"/>
  <c r="GJ82" i="4"/>
  <c r="EV18" i="4"/>
  <c r="HH18" i="4"/>
  <c r="EZ18" i="4"/>
  <c r="EN18" i="4"/>
  <c r="FP18" i="4"/>
  <c r="GN18" i="4"/>
  <c r="GF18" i="4"/>
  <c r="FD18" i="4"/>
  <c r="GV18" i="4"/>
  <c r="GJ18" i="4"/>
  <c r="FX18" i="4"/>
  <c r="FT18" i="4"/>
  <c r="HD18" i="4"/>
  <c r="EJ18" i="4"/>
  <c r="GZ18" i="4"/>
  <c r="GR18" i="4"/>
  <c r="ER18" i="4"/>
  <c r="FL18" i="4"/>
  <c r="GB18" i="4"/>
  <c r="FH18" i="4"/>
  <c r="GV90" i="4"/>
  <c r="FX90" i="4"/>
  <c r="GN90" i="4"/>
  <c r="ER90" i="4"/>
  <c r="HD90" i="4"/>
  <c r="FP90" i="4"/>
  <c r="EZ90" i="4"/>
  <c r="FH90" i="4"/>
  <c r="GF90" i="4"/>
  <c r="GJ90" i="4"/>
  <c r="GZ90" i="4"/>
  <c r="GB90" i="4"/>
  <c r="GR90" i="4"/>
  <c r="EN90" i="4"/>
  <c r="EV90" i="4"/>
  <c r="HH90" i="4"/>
  <c r="FD90" i="4"/>
  <c r="FL90" i="4"/>
  <c r="FT90" i="4"/>
  <c r="EJ90" i="4"/>
  <c r="FH85" i="4"/>
  <c r="FP85" i="4"/>
  <c r="EZ85" i="4"/>
  <c r="GV85" i="4"/>
  <c r="FD85" i="4"/>
  <c r="EN85" i="4"/>
  <c r="GR85" i="4"/>
  <c r="HH85" i="4"/>
  <c r="GJ85" i="4"/>
  <c r="ER85" i="4"/>
  <c r="GB85" i="4"/>
  <c r="EV85" i="4"/>
  <c r="HD85" i="4"/>
  <c r="GF85" i="4"/>
  <c r="FL85" i="4"/>
  <c r="GZ85" i="4"/>
  <c r="GN85" i="4"/>
  <c r="FT85" i="4"/>
  <c r="FX85" i="4"/>
  <c r="EJ85" i="4"/>
  <c r="GV46" i="4"/>
  <c r="FX46" i="4"/>
  <c r="EN46" i="4"/>
  <c r="FH46" i="4"/>
  <c r="GF46" i="4"/>
  <c r="GJ46" i="4"/>
  <c r="GR46" i="4"/>
  <c r="ER46" i="4"/>
  <c r="FP46" i="4"/>
  <c r="GZ46" i="4"/>
  <c r="EZ46" i="4"/>
  <c r="GN46" i="4"/>
  <c r="EJ46" i="4"/>
  <c r="GB46" i="4"/>
  <c r="FT46" i="4"/>
  <c r="FD46" i="4"/>
  <c r="FL46" i="4"/>
  <c r="HD46" i="4"/>
  <c r="EV46" i="4"/>
  <c r="HH46" i="4"/>
  <c r="EV106" i="4"/>
  <c r="GN106" i="4"/>
  <c r="FT106" i="4"/>
  <c r="FX106" i="4"/>
  <c r="FD106" i="4"/>
  <c r="GR106" i="4"/>
  <c r="HD106" i="4"/>
  <c r="GB106" i="4"/>
  <c r="GF106" i="4"/>
  <c r="EN106" i="4"/>
  <c r="FL106" i="4"/>
  <c r="GV106" i="4"/>
  <c r="GZ106" i="4"/>
  <c r="HH106" i="4"/>
  <c r="GJ106" i="4"/>
  <c r="FP106" i="4"/>
  <c r="FH106" i="4"/>
  <c r="EZ106" i="4"/>
  <c r="ER106" i="4"/>
  <c r="EJ106" i="4"/>
  <c r="FT52" i="4"/>
  <c r="GF52" i="4"/>
  <c r="GJ52" i="4"/>
  <c r="FX52" i="4"/>
  <c r="GB52" i="4"/>
  <c r="EV52" i="4"/>
  <c r="FL52" i="4"/>
  <c r="EZ52" i="4"/>
  <c r="FH52" i="4"/>
  <c r="GR52" i="4"/>
  <c r="EN52" i="4"/>
  <c r="FP52" i="4"/>
  <c r="FD52" i="4"/>
  <c r="GN52" i="4"/>
  <c r="GV52" i="4"/>
  <c r="ER52" i="4"/>
  <c r="HH52" i="4"/>
  <c r="EJ52" i="4"/>
  <c r="GZ52" i="4"/>
  <c r="HD52" i="4"/>
  <c r="GJ35" i="4"/>
  <c r="GZ35" i="4"/>
  <c r="EV35" i="4"/>
  <c r="GF35" i="4"/>
  <c r="GN35" i="4"/>
  <c r="FX35" i="4"/>
  <c r="ER35" i="4"/>
  <c r="GR35" i="4"/>
  <c r="EJ35" i="4"/>
  <c r="FL35" i="4"/>
  <c r="HH35" i="4"/>
  <c r="GB35" i="4"/>
  <c r="FD35" i="4"/>
  <c r="FH35" i="4"/>
  <c r="EZ35" i="4"/>
  <c r="HD35" i="4"/>
  <c r="GV35" i="4"/>
  <c r="FT35" i="4"/>
  <c r="FP35" i="4"/>
  <c r="EN35" i="4"/>
  <c r="FX55" i="4"/>
  <c r="FL55" i="4"/>
  <c r="GV55" i="4"/>
  <c r="GR55" i="4"/>
  <c r="FH55" i="4"/>
  <c r="EZ55" i="4"/>
  <c r="GF55" i="4"/>
  <c r="FP55" i="4"/>
  <c r="ER55" i="4"/>
  <c r="GB55" i="4"/>
  <c r="FT55" i="4"/>
  <c r="EV55" i="4"/>
  <c r="EN55" i="4"/>
  <c r="HH55" i="4"/>
  <c r="GN55" i="4"/>
  <c r="HD55" i="4"/>
  <c r="GZ55" i="4"/>
  <c r="FD55" i="4"/>
  <c r="EJ55" i="4"/>
  <c r="GJ55" i="4"/>
  <c r="FH93" i="4"/>
  <c r="GJ93" i="4"/>
  <c r="GF93" i="4"/>
  <c r="GZ93" i="4"/>
  <c r="HD93" i="4"/>
  <c r="EV93" i="4"/>
  <c r="EZ93" i="4"/>
  <c r="GR93" i="4"/>
  <c r="FP93" i="4"/>
  <c r="EN93" i="4"/>
  <c r="HH93" i="4"/>
  <c r="FD93" i="4"/>
  <c r="GV93" i="4"/>
  <c r="FL93" i="4"/>
  <c r="FX93" i="4"/>
  <c r="FT93" i="4"/>
  <c r="GN93" i="4"/>
  <c r="GB93" i="4"/>
  <c r="ER93" i="4"/>
  <c r="EJ93" i="4"/>
  <c r="EN102" i="4"/>
  <c r="FT102" i="4"/>
  <c r="GZ102" i="4"/>
  <c r="FL102" i="4"/>
  <c r="GV102" i="4"/>
  <c r="ER102" i="4"/>
  <c r="FX102" i="4"/>
  <c r="HD102" i="4"/>
  <c r="GF102" i="4"/>
  <c r="FD102" i="4"/>
  <c r="GN102" i="4"/>
  <c r="GR102" i="4"/>
  <c r="FP102" i="4"/>
  <c r="EV102" i="4"/>
  <c r="GB102" i="4"/>
  <c r="HH102" i="4"/>
  <c r="EZ102" i="4"/>
  <c r="GJ102" i="4"/>
  <c r="FH102" i="4"/>
  <c r="EJ102" i="4"/>
  <c r="GN25" i="4"/>
  <c r="EV25" i="4"/>
  <c r="HH25" i="4"/>
  <c r="GB25" i="4"/>
  <c r="EZ25" i="4"/>
  <c r="ER25" i="4"/>
  <c r="FL25" i="4"/>
  <c r="GZ25" i="4"/>
  <c r="EN25" i="4"/>
  <c r="FH25" i="4"/>
  <c r="FP25" i="4"/>
  <c r="FX25" i="4"/>
  <c r="HD25" i="4"/>
  <c r="FD25" i="4"/>
  <c r="GJ25" i="4"/>
  <c r="GV25" i="4"/>
  <c r="GR25" i="4"/>
  <c r="GF25" i="4"/>
  <c r="FT25" i="4"/>
  <c r="EJ25" i="4"/>
  <c r="HH22" i="4"/>
  <c r="EJ22" i="4"/>
  <c r="EV22" i="4"/>
  <c r="FX22" i="4"/>
  <c r="GF22" i="4"/>
  <c r="GR22" i="4"/>
  <c r="FH22" i="4"/>
  <c r="EN22" i="4"/>
  <c r="GJ22" i="4"/>
  <c r="GZ22" i="4"/>
  <c r="ER22" i="4"/>
  <c r="GN22" i="4"/>
  <c r="FL22" i="4"/>
  <c r="FD22" i="4"/>
  <c r="GB22" i="4"/>
  <c r="GV22" i="4"/>
  <c r="FP22" i="4"/>
  <c r="EZ22" i="4"/>
  <c r="FT22" i="4"/>
  <c r="HD22" i="4"/>
  <c r="EN100" i="4"/>
  <c r="FT100" i="4"/>
  <c r="GZ100" i="4"/>
  <c r="GJ100" i="4"/>
  <c r="FH100" i="4"/>
  <c r="GR100" i="4"/>
  <c r="FP100" i="4"/>
  <c r="ER100" i="4"/>
  <c r="FX100" i="4"/>
  <c r="HD100" i="4"/>
  <c r="EZ100" i="4"/>
  <c r="FD100" i="4"/>
  <c r="GN100" i="4"/>
  <c r="FL100" i="4"/>
  <c r="GV100" i="4"/>
  <c r="EV100" i="4"/>
  <c r="GB100" i="4"/>
  <c r="HH100" i="4"/>
  <c r="GF100" i="4"/>
  <c r="EJ100" i="4"/>
  <c r="ER50" i="4"/>
  <c r="HD50" i="4"/>
  <c r="GZ50" i="4"/>
  <c r="GR50" i="4"/>
  <c r="EJ50" i="4"/>
  <c r="EN50" i="4"/>
  <c r="HH50" i="4"/>
  <c r="EV50" i="4"/>
  <c r="FL50" i="4"/>
  <c r="FH50" i="4"/>
  <c r="GF50" i="4"/>
  <c r="GN50" i="4"/>
  <c r="GV50" i="4"/>
  <c r="EZ50" i="4"/>
  <c r="FX50" i="4"/>
  <c r="GJ50" i="4"/>
  <c r="FP50" i="4"/>
  <c r="FD50" i="4"/>
  <c r="GB50" i="4"/>
  <c r="FT50" i="4"/>
  <c r="FH103" i="4"/>
  <c r="GN103" i="4"/>
  <c r="EN103" i="4"/>
  <c r="FX103" i="4"/>
  <c r="EV103" i="4"/>
  <c r="GJ103" i="4"/>
  <c r="FL103" i="4"/>
  <c r="GR103" i="4"/>
  <c r="FT103" i="4"/>
  <c r="ER103" i="4"/>
  <c r="HH103" i="4"/>
  <c r="EZ103" i="4"/>
  <c r="FD103" i="4"/>
  <c r="FP103" i="4"/>
  <c r="GV103" i="4"/>
  <c r="GZ103" i="4"/>
  <c r="HD103" i="4"/>
  <c r="GB103" i="4"/>
  <c r="GF103" i="4"/>
  <c r="EJ103" i="4"/>
  <c r="EZ43" i="4"/>
  <c r="HH43" i="4"/>
  <c r="EJ43" i="4"/>
  <c r="FD43" i="4"/>
  <c r="GF43" i="4"/>
  <c r="GN43" i="4"/>
  <c r="FL43" i="4"/>
  <c r="GJ43" i="4"/>
  <c r="FP43" i="4"/>
  <c r="HD43" i="4"/>
  <c r="EV43" i="4"/>
  <c r="GZ43" i="4"/>
  <c r="FH43" i="4"/>
  <c r="ER43" i="4"/>
  <c r="EN43" i="4"/>
  <c r="GB43" i="4"/>
  <c r="GV43" i="4"/>
  <c r="GR43" i="4"/>
  <c r="FX43" i="4"/>
  <c r="FT43" i="4"/>
  <c r="EV17" i="4"/>
  <c r="EN17" i="4"/>
  <c r="FL17" i="4"/>
  <c r="GF17" i="4"/>
  <c r="ER17" i="4"/>
  <c r="GJ17" i="4"/>
  <c r="GR17" i="4"/>
  <c r="FX17" i="4"/>
  <c r="EZ17" i="4"/>
  <c r="FT17" i="4"/>
  <c r="HD17" i="4"/>
  <c r="FD17" i="4"/>
  <c r="GZ17" i="4"/>
  <c r="EJ17" i="4"/>
  <c r="GB17" i="4"/>
  <c r="FP17" i="4"/>
  <c r="GN17" i="4"/>
  <c r="GV17" i="4"/>
  <c r="HH17" i="4"/>
  <c r="FH17" i="4"/>
  <c r="EN101" i="4"/>
  <c r="GV101" i="4"/>
  <c r="FP101" i="4"/>
  <c r="ER101" i="4"/>
  <c r="HD101" i="4"/>
  <c r="FH101" i="4"/>
  <c r="EZ101" i="4"/>
  <c r="FX101" i="4"/>
  <c r="GF101" i="4"/>
  <c r="GN101" i="4"/>
  <c r="GJ101" i="4"/>
  <c r="GB101" i="4"/>
  <c r="FT101" i="4"/>
  <c r="FL101" i="4"/>
  <c r="FD101" i="4"/>
  <c r="HH101" i="4"/>
  <c r="EV101" i="4"/>
  <c r="GZ101" i="4"/>
  <c r="GR101" i="4"/>
  <c r="EJ101" i="4"/>
  <c r="HH21" i="4"/>
  <c r="GB21" i="4"/>
  <c r="GF21" i="4"/>
  <c r="FL21" i="4"/>
  <c r="FT21" i="4"/>
  <c r="FX21" i="4"/>
  <c r="FP21" i="4"/>
  <c r="GR21" i="4"/>
  <c r="HD21" i="4"/>
  <c r="GJ21" i="4"/>
  <c r="GZ21" i="4"/>
  <c r="EN21" i="4"/>
  <c r="ER21" i="4"/>
  <c r="EJ21" i="4"/>
  <c r="GV21" i="4"/>
  <c r="FH21" i="4"/>
  <c r="EZ21" i="4"/>
  <c r="GN21" i="4"/>
  <c r="EV21" i="4"/>
  <c r="FD21" i="4"/>
  <c r="ER84" i="4"/>
  <c r="FX84" i="4"/>
  <c r="GF84" i="4"/>
  <c r="EN84" i="4"/>
  <c r="GZ84" i="4"/>
  <c r="FH84" i="4"/>
  <c r="FL84" i="4"/>
  <c r="GR84" i="4"/>
  <c r="EV84" i="4"/>
  <c r="HH84" i="4"/>
  <c r="FD84" i="4"/>
  <c r="GN84" i="4"/>
  <c r="GV84" i="4"/>
  <c r="FT84" i="4"/>
  <c r="EZ84" i="4"/>
  <c r="GB84" i="4"/>
  <c r="FP84" i="4"/>
  <c r="GJ84" i="4"/>
  <c r="HD84" i="4"/>
  <c r="EJ84" i="4"/>
  <c r="HD60" i="4"/>
  <c r="EJ60" i="4"/>
  <c r="ER60" i="4"/>
  <c r="FD60" i="4"/>
  <c r="GR60" i="4"/>
  <c r="FL60" i="4"/>
  <c r="EN60" i="4"/>
  <c r="GZ60" i="4"/>
  <c r="GJ60" i="4"/>
  <c r="FH60" i="4"/>
  <c r="HH60" i="4"/>
  <c r="FP60" i="4"/>
  <c r="GV60" i="4"/>
  <c r="FX60" i="4"/>
  <c r="EZ60" i="4"/>
  <c r="GB60" i="4"/>
  <c r="GF60" i="4"/>
  <c r="EV60" i="4"/>
  <c r="GN60" i="4"/>
  <c r="FT60" i="4"/>
  <c r="FX87" i="4"/>
  <c r="EN87" i="4"/>
  <c r="FL87" i="4"/>
  <c r="EV87" i="4"/>
  <c r="GF87" i="4"/>
  <c r="GZ87" i="4"/>
  <c r="HD87" i="4"/>
  <c r="GR87" i="4"/>
  <c r="HH87" i="4"/>
  <c r="FD87" i="4"/>
  <c r="FT87" i="4"/>
  <c r="GJ87" i="4"/>
  <c r="FP87" i="4"/>
  <c r="EZ87" i="4"/>
  <c r="GV87" i="4"/>
  <c r="ER87" i="4"/>
  <c r="FH87" i="4"/>
  <c r="GB87" i="4"/>
  <c r="GN87" i="4"/>
  <c r="EJ87" i="4"/>
  <c r="GJ58" i="4"/>
  <c r="EV58" i="4"/>
  <c r="FD58" i="4"/>
  <c r="GV58" i="4"/>
  <c r="HH58" i="4"/>
  <c r="GB58" i="4"/>
  <c r="HD58" i="4"/>
  <c r="FH58" i="4"/>
  <c r="FP58" i="4"/>
  <c r="GN58" i="4"/>
  <c r="EZ58" i="4"/>
  <c r="EJ58" i="4"/>
  <c r="ER58" i="4"/>
  <c r="FT58" i="4"/>
  <c r="EN58" i="4"/>
  <c r="GF58" i="4"/>
  <c r="FX58" i="4"/>
  <c r="GZ58" i="4"/>
  <c r="FL58" i="4"/>
  <c r="GR58" i="4"/>
  <c r="GZ76" i="4"/>
  <c r="GR76" i="4"/>
  <c r="GB76" i="4"/>
  <c r="GN76" i="4"/>
  <c r="EZ76" i="4"/>
  <c r="GJ76" i="4"/>
  <c r="FD76" i="4"/>
  <c r="GV76" i="4"/>
  <c r="FT76" i="4"/>
  <c r="FP76" i="4"/>
  <c r="HD76" i="4"/>
  <c r="ER76" i="4"/>
  <c r="FH76" i="4"/>
  <c r="EN76" i="4"/>
  <c r="FL76" i="4"/>
  <c r="EJ76" i="4"/>
  <c r="EV76" i="4"/>
  <c r="HH76" i="4"/>
  <c r="FX76" i="4"/>
  <c r="GF76" i="4"/>
  <c r="HD32" i="4"/>
  <c r="FX32" i="4"/>
  <c r="GR32" i="4"/>
  <c r="ER32" i="4"/>
  <c r="FT32" i="4"/>
  <c r="FD32" i="4"/>
  <c r="EV32" i="4"/>
  <c r="EN32" i="4"/>
  <c r="GB32" i="4"/>
  <c r="GN32" i="4"/>
  <c r="FH32" i="4"/>
  <c r="GF32" i="4"/>
  <c r="FL32" i="4"/>
  <c r="FP32" i="4"/>
  <c r="GJ32" i="4"/>
  <c r="GV32" i="4"/>
  <c r="EJ32" i="4"/>
  <c r="GZ32" i="4"/>
  <c r="EZ32" i="4"/>
  <c r="HH32" i="4"/>
  <c r="FD19" i="4"/>
  <c r="FH19" i="4"/>
  <c r="ER19" i="4"/>
  <c r="EJ19" i="4"/>
  <c r="FP19" i="4"/>
  <c r="GB19" i="4"/>
  <c r="FT19" i="4"/>
  <c r="EN19" i="4"/>
  <c r="HD19" i="4"/>
  <c r="GZ19" i="4"/>
  <c r="GF19" i="4"/>
  <c r="FX19" i="4"/>
  <c r="EZ19" i="4"/>
  <c r="EV19" i="4"/>
  <c r="GN19" i="4"/>
  <c r="FL19" i="4"/>
  <c r="HH19" i="4"/>
  <c r="GJ19" i="4"/>
  <c r="GV19" i="4"/>
  <c r="GR19" i="4"/>
  <c r="GF97" i="4"/>
  <c r="ER97" i="4"/>
  <c r="FX97" i="4"/>
  <c r="GN97" i="4"/>
  <c r="HD97" i="4"/>
  <c r="FH97" i="4"/>
  <c r="EN97" i="4"/>
  <c r="GV97" i="4"/>
  <c r="EZ97" i="4"/>
  <c r="FP97" i="4"/>
  <c r="GJ97" i="4"/>
  <c r="FT97" i="4"/>
  <c r="FL97" i="4"/>
  <c r="GB97" i="4"/>
  <c r="FD97" i="4"/>
  <c r="HH97" i="4"/>
  <c r="EV97" i="4"/>
  <c r="GZ97" i="4"/>
  <c r="GR97" i="4"/>
  <c r="EJ97" i="4"/>
  <c r="GZ49" i="4"/>
  <c r="HH49" i="4"/>
  <c r="FD49" i="4"/>
  <c r="GJ49" i="4"/>
  <c r="FT49" i="4"/>
  <c r="FX49" i="4"/>
  <c r="FH49" i="4"/>
  <c r="EV49" i="4"/>
  <c r="GN49" i="4"/>
  <c r="FP49" i="4"/>
  <c r="GR49" i="4"/>
  <c r="HD49" i="4"/>
  <c r="GB49" i="4"/>
  <c r="ER49" i="4"/>
  <c r="GF49" i="4"/>
  <c r="FL49" i="4"/>
  <c r="EN49" i="4"/>
  <c r="EZ49" i="4"/>
  <c r="EJ49" i="4"/>
  <c r="GV49" i="4"/>
  <c r="FX29" i="4"/>
  <c r="EZ29" i="4"/>
  <c r="FP29" i="4"/>
  <c r="EN29" i="4"/>
  <c r="GR29" i="4"/>
  <c r="FL29" i="4"/>
  <c r="GF29" i="4"/>
  <c r="HH29" i="4"/>
  <c r="GZ29" i="4"/>
  <c r="GV29" i="4"/>
  <c r="EV29" i="4"/>
  <c r="EJ29" i="4"/>
  <c r="FH29" i="4"/>
  <c r="FT29" i="4"/>
  <c r="HD29" i="4"/>
  <c r="GJ29" i="4"/>
  <c r="GN29" i="4"/>
  <c r="ER29" i="4"/>
  <c r="GB29" i="4"/>
  <c r="FD29" i="4"/>
  <c r="EZ12" i="4"/>
  <c r="GB12" i="4"/>
  <c r="GR12" i="4"/>
  <c r="GV12" i="4"/>
  <c r="HD12" i="4"/>
  <c r="FD12" i="4"/>
  <c r="GZ12" i="4"/>
  <c r="FT12" i="4"/>
  <c r="GN12" i="4"/>
  <c r="EN12" i="4"/>
  <c r="FH12" i="4"/>
  <c r="GF12" i="4"/>
  <c r="FX12" i="4"/>
  <c r="HH12" i="4"/>
  <c r="EJ12" i="4"/>
  <c r="FP12" i="4"/>
  <c r="ER12" i="4"/>
  <c r="EV12" i="4"/>
  <c r="FL12" i="4"/>
  <c r="GJ12" i="4"/>
  <c r="GN105" i="4"/>
  <c r="GZ105" i="4"/>
  <c r="ER105" i="4"/>
  <c r="FD105" i="4"/>
  <c r="EV105" i="4"/>
  <c r="FT105" i="4"/>
  <c r="GV105" i="4"/>
  <c r="EN105" i="4"/>
  <c r="HD105" i="4"/>
  <c r="EZ105" i="4"/>
  <c r="FH105" i="4"/>
  <c r="FL105" i="4"/>
  <c r="GR105" i="4"/>
  <c r="FP105" i="4"/>
  <c r="GB105" i="4"/>
  <c r="FX105" i="4"/>
  <c r="GJ105" i="4"/>
  <c r="GF105" i="4"/>
  <c r="HH105" i="4"/>
  <c r="EJ105" i="4"/>
  <c r="EJ75" i="4"/>
  <c r="EV75" i="4"/>
  <c r="HD75" i="4"/>
  <c r="GN75" i="4"/>
  <c r="EN75" i="4"/>
  <c r="GR75" i="4"/>
  <c r="FD75" i="4"/>
  <c r="GV75" i="4"/>
  <c r="GF75" i="4"/>
  <c r="GZ75" i="4"/>
  <c r="FH75" i="4"/>
  <c r="FT75" i="4"/>
  <c r="FX75" i="4"/>
  <c r="GJ75" i="4"/>
  <c r="GB75" i="4"/>
  <c r="FP75" i="4"/>
  <c r="HH75" i="4"/>
  <c r="FL75" i="4"/>
  <c r="EZ75" i="4"/>
  <c r="ER75" i="4"/>
  <c r="GF80" i="4"/>
  <c r="GJ80" i="4"/>
  <c r="FP80" i="4"/>
  <c r="ER80" i="4"/>
  <c r="GN80" i="4"/>
  <c r="FT80" i="4"/>
  <c r="EN80" i="4"/>
  <c r="FD80" i="4"/>
  <c r="GB80" i="4"/>
  <c r="HD80" i="4"/>
  <c r="EZ80" i="4"/>
  <c r="FX80" i="4"/>
  <c r="GR80" i="4"/>
  <c r="GZ80" i="4"/>
  <c r="FH80" i="4"/>
  <c r="EV80" i="4"/>
  <c r="GV80" i="4"/>
  <c r="FL80" i="4"/>
  <c r="EJ80" i="4"/>
  <c r="HH80" i="4"/>
  <c r="HH30" i="4"/>
  <c r="FH30" i="4"/>
  <c r="FX30" i="4"/>
  <c r="EV30" i="4"/>
  <c r="FT30" i="4"/>
  <c r="GR30" i="4"/>
  <c r="EJ30" i="4"/>
  <c r="GJ30" i="4"/>
  <c r="FD30" i="4"/>
  <c r="FP30" i="4"/>
  <c r="GF30" i="4"/>
  <c r="EZ30" i="4"/>
  <c r="ER30" i="4"/>
  <c r="GB30" i="4"/>
  <c r="GV30" i="4"/>
  <c r="FL30" i="4"/>
  <c r="GN30" i="4"/>
  <c r="HD30" i="4"/>
  <c r="GZ30" i="4"/>
  <c r="EN30" i="4"/>
  <c r="FP31" i="4"/>
  <c r="HH31" i="4"/>
  <c r="FH31" i="4"/>
  <c r="GN31" i="4"/>
  <c r="GV31" i="4"/>
  <c r="FT31" i="4"/>
  <c r="EN31" i="4"/>
  <c r="GZ31" i="4"/>
  <c r="FL31" i="4"/>
  <c r="GB31" i="4"/>
  <c r="EV31" i="4"/>
  <c r="GR31" i="4"/>
  <c r="GJ31" i="4"/>
  <c r="FX31" i="4"/>
  <c r="EJ31" i="4"/>
  <c r="ER31" i="4"/>
  <c r="FD31" i="4"/>
  <c r="EZ31" i="4"/>
  <c r="GF31" i="4"/>
  <c r="HD31" i="4"/>
  <c r="GZ73" i="4"/>
  <c r="HD73" i="4"/>
  <c r="FX73" i="4"/>
  <c r="FD73" i="4"/>
  <c r="GV73" i="4"/>
  <c r="EJ73" i="4"/>
  <c r="GN73" i="4"/>
  <c r="FL73" i="4"/>
  <c r="HH73" i="4"/>
  <c r="EV73" i="4"/>
  <c r="FP73" i="4"/>
  <c r="GF73" i="4"/>
  <c r="GJ73" i="4"/>
  <c r="ER73" i="4"/>
  <c r="FH73" i="4"/>
  <c r="GB73" i="4"/>
  <c r="EZ73" i="4"/>
  <c r="EN73" i="4"/>
  <c r="FT73" i="4"/>
  <c r="GR73" i="4"/>
  <c r="EN65" i="4"/>
  <c r="GV65" i="4"/>
  <c r="FH65" i="4"/>
  <c r="FD65" i="4"/>
  <c r="GN65" i="4"/>
  <c r="GF65" i="4"/>
  <c r="GJ65" i="4"/>
  <c r="FT65" i="4"/>
  <c r="HH65" i="4"/>
  <c r="EJ65" i="4"/>
  <c r="EV65" i="4"/>
  <c r="EZ65" i="4"/>
  <c r="ER65" i="4"/>
  <c r="FP65" i="4"/>
  <c r="HD65" i="4"/>
  <c r="FL65" i="4"/>
  <c r="FX65" i="4"/>
  <c r="GZ65" i="4"/>
  <c r="GR65" i="4"/>
  <c r="GB65" i="4"/>
  <c r="GB20" i="4"/>
  <c r="ER20" i="4"/>
  <c r="GF20" i="4"/>
  <c r="EZ20" i="4"/>
  <c r="FD20" i="4"/>
  <c r="GV20" i="4"/>
  <c r="GN20" i="4"/>
  <c r="HH20" i="4"/>
  <c r="FL20" i="4"/>
  <c r="FX20" i="4"/>
  <c r="EJ20" i="4"/>
  <c r="GZ20" i="4"/>
  <c r="FH20" i="4"/>
  <c r="FP20" i="4"/>
  <c r="EV20" i="4"/>
  <c r="GR20" i="4"/>
  <c r="HD20" i="4"/>
  <c r="GJ20" i="4"/>
  <c r="FT20" i="4"/>
  <c r="EN20" i="4"/>
  <c r="FT27" i="4"/>
  <c r="FH27" i="4"/>
  <c r="FX27" i="4"/>
  <c r="ER27" i="4"/>
  <c r="GB27" i="4"/>
  <c r="HD27" i="4"/>
  <c r="EN27" i="4"/>
  <c r="HH27" i="4"/>
  <c r="FD27" i="4"/>
  <c r="GN27" i="4"/>
  <c r="EJ27" i="4"/>
  <c r="GV27" i="4"/>
  <c r="GF27" i="4"/>
  <c r="EV27" i="4"/>
  <c r="GZ27" i="4"/>
  <c r="EZ27" i="4"/>
  <c r="GJ27" i="4"/>
  <c r="FP27" i="4"/>
  <c r="FL27" i="4"/>
  <c r="GR27" i="4"/>
  <c r="GJ88" i="4"/>
  <c r="EV88" i="4"/>
  <c r="FP88" i="4"/>
  <c r="FD88" i="4"/>
  <c r="EN88" i="4"/>
  <c r="GZ88" i="4"/>
  <c r="GN88" i="4"/>
  <c r="FX88" i="4"/>
  <c r="FT88" i="4"/>
  <c r="GF88" i="4"/>
  <c r="GB88" i="4"/>
  <c r="GR88" i="4"/>
  <c r="GV88" i="4"/>
  <c r="HH88" i="4"/>
  <c r="ER88" i="4"/>
  <c r="HD88" i="4"/>
  <c r="EZ88" i="4"/>
  <c r="FL88" i="4"/>
  <c r="FH88" i="4"/>
  <c r="EJ88" i="4"/>
  <c r="GR94" i="4"/>
  <c r="GF94" i="4"/>
  <c r="HH94" i="4"/>
  <c r="FD94" i="4"/>
  <c r="EN94" i="4"/>
  <c r="GZ94" i="4"/>
  <c r="FX94" i="4"/>
  <c r="EV94" i="4"/>
  <c r="FH94" i="4"/>
  <c r="EZ94" i="4"/>
  <c r="GV94" i="4"/>
  <c r="FL94" i="4"/>
  <c r="GN94" i="4"/>
  <c r="FT94" i="4"/>
  <c r="ER94" i="4"/>
  <c r="GB94" i="4"/>
  <c r="HD94" i="4"/>
  <c r="GJ94" i="4"/>
  <c r="FP94" i="4"/>
  <c r="EJ94" i="4"/>
  <c r="GF15" i="4"/>
  <c r="EZ15" i="4"/>
  <c r="FD15" i="4"/>
  <c r="FT15" i="4"/>
  <c r="GN15" i="4"/>
  <c r="HD15" i="4"/>
  <c r="GB15" i="4"/>
  <c r="EN15" i="4"/>
  <c r="HH15" i="4"/>
  <c r="EV15" i="4"/>
  <c r="FH15" i="4"/>
  <c r="GJ15" i="4"/>
  <c r="ER15" i="4"/>
  <c r="GZ15" i="4"/>
  <c r="EJ15" i="4"/>
  <c r="FP15" i="4"/>
  <c r="FX15" i="4"/>
  <c r="FL15" i="4"/>
  <c r="GR15" i="4"/>
  <c r="GV15" i="4"/>
  <c r="GZ28" i="4"/>
  <c r="EJ28" i="4"/>
  <c r="GN28" i="4"/>
  <c r="GF28" i="4"/>
  <c r="GB28" i="4"/>
  <c r="GV28" i="4"/>
  <c r="ER28" i="4"/>
  <c r="GR28" i="4"/>
  <c r="HD28" i="4"/>
  <c r="FL28" i="4"/>
  <c r="FH28" i="4"/>
  <c r="FT28" i="4"/>
  <c r="HH28" i="4"/>
  <c r="EZ28" i="4"/>
  <c r="FD28" i="4"/>
  <c r="GJ28" i="4"/>
  <c r="EN28" i="4"/>
  <c r="FP28" i="4"/>
  <c r="FX28" i="4"/>
  <c r="EV28" i="4"/>
  <c r="GF70" i="4"/>
  <c r="EJ70" i="4"/>
  <c r="GB70" i="4"/>
  <c r="EN70" i="4"/>
  <c r="GV70" i="4"/>
  <c r="FT70" i="4"/>
  <c r="GN70" i="4"/>
  <c r="ER70" i="4"/>
  <c r="FL70" i="4"/>
  <c r="GJ70" i="4"/>
  <c r="HH70" i="4"/>
  <c r="FP70" i="4"/>
  <c r="HD70" i="4"/>
  <c r="FH70" i="4"/>
  <c r="EZ70" i="4"/>
  <c r="EV70" i="4"/>
  <c r="GZ70" i="4"/>
  <c r="GR70" i="4"/>
  <c r="FD70" i="4"/>
  <c r="FX70" i="4"/>
  <c r="HD45" i="4"/>
  <c r="EJ45" i="4"/>
  <c r="FL45" i="4"/>
  <c r="HH45" i="4"/>
  <c r="FX45" i="4"/>
  <c r="GZ45" i="4"/>
  <c r="GR45" i="4"/>
  <c r="FD45" i="4"/>
  <c r="EZ45" i="4"/>
  <c r="GV45" i="4"/>
  <c r="GJ45" i="4"/>
  <c r="FP45" i="4"/>
  <c r="GN45" i="4"/>
  <c r="ER45" i="4"/>
  <c r="FT45" i="4"/>
  <c r="GF45" i="4"/>
  <c r="GB45" i="4"/>
  <c r="EV45" i="4"/>
  <c r="EN45" i="4"/>
  <c r="FH45" i="4"/>
  <c r="FD69" i="4"/>
  <c r="GN69" i="4"/>
  <c r="GB69" i="4"/>
  <c r="HD69" i="4"/>
  <c r="GR69" i="4"/>
  <c r="FH69" i="4"/>
  <c r="FT69" i="4"/>
  <c r="GF69" i="4"/>
  <c r="GZ69" i="4"/>
  <c r="ER69" i="4"/>
  <c r="FX69" i="4"/>
  <c r="HH69" i="4"/>
  <c r="EZ69" i="4"/>
  <c r="EV69" i="4"/>
  <c r="GV69" i="4"/>
  <c r="GJ69" i="4"/>
  <c r="FL69" i="4"/>
  <c r="EJ69" i="4"/>
  <c r="FP69" i="4"/>
  <c r="EN69" i="4"/>
  <c r="ER59" i="4"/>
  <c r="FD59" i="4"/>
  <c r="EJ59" i="4"/>
  <c r="FL59" i="4"/>
  <c r="EZ59" i="4"/>
  <c r="EN59" i="4"/>
  <c r="FT59" i="4"/>
  <c r="GN59" i="4"/>
  <c r="EV59" i="4"/>
  <c r="GJ59" i="4"/>
  <c r="FH59" i="4"/>
  <c r="GF59" i="4"/>
  <c r="GV59" i="4"/>
  <c r="FX59" i="4"/>
  <c r="GZ59" i="4"/>
  <c r="GB59" i="4"/>
  <c r="HH59" i="4"/>
  <c r="FP59" i="4"/>
  <c r="GR59" i="4"/>
  <c r="HD59" i="4"/>
  <c r="FD74" i="4"/>
  <c r="HH74" i="4"/>
  <c r="FX74" i="4"/>
  <c r="EJ74" i="4"/>
  <c r="ER74" i="4"/>
  <c r="FT74" i="4"/>
  <c r="GV74" i="4"/>
  <c r="HD74" i="4"/>
  <c r="GB74" i="4"/>
  <c r="GR74" i="4"/>
  <c r="GJ74" i="4"/>
  <c r="FL74" i="4"/>
  <c r="EN74" i="4"/>
  <c r="FH74" i="4"/>
  <c r="GN74" i="4"/>
  <c r="EZ74" i="4"/>
  <c r="EV74" i="4"/>
  <c r="GZ74" i="4"/>
  <c r="GF74" i="4"/>
  <c r="FP74" i="4"/>
  <c r="ER95" i="4"/>
  <c r="FX95" i="4"/>
  <c r="HD95" i="4"/>
  <c r="GJ95" i="4"/>
  <c r="FH95" i="4"/>
  <c r="FL95" i="4"/>
  <c r="EN95" i="4"/>
  <c r="EV95" i="4"/>
  <c r="GB95" i="4"/>
  <c r="HH95" i="4"/>
  <c r="FD95" i="4"/>
  <c r="FP95" i="4"/>
  <c r="GZ95" i="4"/>
  <c r="EZ95" i="4"/>
  <c r="GF95" i="4"/>
  <c r="GN95" i="4"/>
  <c r="GR95" i="4"/>
  <c r="GV95" i="4"/>
  <c r="FT95" i="4"/>
  <c r="EJ95" i="4"/>
  <c r="FT23" i="4"/>
  <c r="GJ23" i="4"/>
  <c r="HH23" i="4"/>
  <c r="ER23" i="4"/>
  <c r="EJ23" i="4"/>
  <c r="FD23" i="4"/>
  <c r="FL23" i="4"/>
  <c r="EV23" i="4"/>
  <c r="GR23" i="4"/>
  <c r="FH23" i="4"/>
  <c r="GF23" i="4"/>
  <c r="GV23" i="4"/>
  <c r="EZ23" i="4"/>
  <c r="FP23" i="4"/>
  <c r="EN23" i="4"/>
  <c r="GB23" i="4"/>
  <c r="GZ23" i="4"/>
  <c r="FX23" i="4"/>
  <c r="GN23" i="4"/>
  <c r="HD23" i="4"/>
  <c r="FL92" i="4"/>
  <c r="GR92" i="4"/>
  <c r="FX92" i="4"/>
  <c r="GF92" i="4"/>
  <c r="FD92" i="4"/>
  <c r="FP92" i="4"/>
  <c r="GV92" i="4"/>
  <c r="ER92" i="4"/>
  <c r="GB92" i="4"/>
  <c r="GN92" i="4"/>
  <c r="EN92" i="4"/>
  <c r="FT92" i="4"/>
  <c r="GZ92" i="4"/>
  <c r="HD92" i="4"/>
  <c r="EV92" i="4"/>
  <c r="HH92" i="4"/>
  <c r="EZ92" i="4"/>
  <c r="GJ92" i="4"/>
  <c r="FH92" i="4"/>
  <c r="EJ92" i="4"/>
  <c r="GZ24" i="4"/>
  <c r="GV24" i="4"/>
  <c r="EN24" i="4"/>
  <c r="FX24" i="4"/>
  <c r="HH24" i="4"/>
  <c r="FH24" i="4"/>
  <c r="FD24" i="4"/>
  <c r="ER24" i="4"/>
  <c r="FT24" i="4"/>
  <c r="EV24" i="4"/>
  <c r="GB24" i="4"/>
  <c r="GF24" i="4"/>
  <c r="GN24" i="4"/>
  <c r="HD24" i="4"/>
  <c r="GJ24" i="4"/>
  <c r="FL24" i="4"/>
  <c r="GR24" i="4"/>
  <c r="EJ24" i="4"/>
  <c r="EZ24" i="4"/>
  <c r="FP24" i="4"/>
  <c r="GR56" i="4"/>
  <c r="EN56" i="4"/>
  <c r="GB56" i="4"/>
  <c r="FT56" i="4"/>
  <c r="ER56" i="4"/>
  <c r="FL56" i="4"/>
  <c r="FX56" i="4"/>
  <c r="HH56" i="4"/>
  <c r="FD56" i="4"/>
  <c r="FH56" i="4"/>
  <c r="GV56" i="4"/>
  <c r="EJ56" i="4"/>
  <c r="GJ56" i="4"/>
  <c r="GN56" i="4"/>
  <c r="EZ56" i="4"/>
  <c r="HD56" i="4"/>
  <c r="EV56" i="4"/>
  <c r="GZ56" i="4"/>
  <c r="FP56" i="4"/>
  <c r="GF56" i="4"/>
  <c r="FX104" i="4"/>
  <c r="EN104" i="4"/>
  <c r="HD104" i="4"/>
  <c r="EZ104" i="4"/>
  <c r="FH104" i="4"/>
  <c r="GF104" i="4"/>
  <c r="GV104" i="4"/>
  <c r="ER104" i="4"/>
  <c r="FP104" i="4"/>
  <c r="GN104" i="4"/>
  <c r="FT104" i="4"/>
  <c r="HH104" i="4"/>
  <c r="FL104" i="4"/>
  <c r="FD104" i="4"/>
  <c r="EV104" i="4"/>
  <c r="GZ104" i="4"/>
  <c r="GR104" i="4"/>
  <c r="GJ104" i="4"/>
  <c r="GB104" i="4"/>
  <c r="EJ104" i="4"/>
  <c r="EV42" i="4"/>
  <c r="GJ42" i="4"/>
  <c r="FH42" i="4"/>
  <c r="GF42" i="4"/>
  <c r="EN42" i="4"/>
  <c r="FD42" i="4"/>
  <c r="GR42" i="4"/>
  <c r="GZ42" i="4"/>
  <c r="GN42" i="4"/>
  <c r="FX42" i="4"/>
  <c r="HD42" i="4"/>
  <c r="ER42" i="4"/>
  <c r="FP42" i="4"/>
  <c r="FT42" i="4"/>
  <c r="HH42" i="4"/>
  <c r="GV42" i="4"/>
  <c r="EZ42" i="4"/>
  <c r="GB42" i="4"/>
  <c r="EJ42" i="4"/>
  <c r="FL42" i="4"/>
  <c r="GZ36" i="4"/>
  <c r="HD36" i="4"/>
  <c r="EN36" i="4"/>
  <c r="FP36" i="4"/>
  <c r="EV36" i="4"/>
  <c r="FT36" i="4"/>
  <c r="GR36" i="4"/>
  <c r="FD36" i="4"/>
  <c r="FH36" i="4"/>
  <c r="GJ36" i="4"/>
  <c r="FL36" i="4"/>
  <c r="EZ36" i="4"/>
  <c r="EJ36" i="4"/>
  <c r="GB36" i="4"/>
  <c r="FX36" i="4"/>
  <c r="ER36" i="4"/>
  <c r="GN36" i="4"/>
  <c r="GF36" i="4"/>
  <c r="HH36" i="4"/>
  <c r="GV36" i="4"/>
  <c r="GV63" i="4"/>
  <c r="GZ63" i="4"/>
  <c r="GB63" i="4"/>
  <c r="ER63" i="4"/>
  <c r="GJ63" i="4"/>
  <c r="FT63" i="4"/>
  <c r="GR63" i="4"/>
  <c r="EJ63" i="4"/>
  <c r="FX63" i="4"/>
  <c r="EZ63" i="4"/>
  <c r="HD63" i="4"/>
  <c r="FP63" i="4"/>
  <c r="HH63" i="4"/>
  <c r="GN63" i="4"/>
  <c r="FH63" i="4"/>
  <c r="GF63" i="4"/>
  <c r="EN63" i="4"/>
  <c r="FD63" i="4"/>
  <c r="EV63" i="4"/>
  <c r="FL63" i="4"/>
  <c r="HD53" i="4"/>
  <c r="EV53" i="4"/>
  <c r="EJ53" i="4"/>
  <c r="GJ53" i="4"/>
  <c r="GN53" i="4"/>
  <c r="FH53" i="4"/>
  <c r="FP53" i="4"/>
  <c r="EZ53" i="4"/>
  <c r="FL53" i="4"/>
  <c r="GV53" i="4"/>
  <c r="GF53" i="4"/>
  <c r="GR53" i="4"/>
  <c r="FX53" i="4"/>
  <c r="GB53" i="4"/>
  <c r="ER53" i="4"/>
  <c r="HH53" i="4"/>
  <c r="GZ53" i="4"/>
  <c r="FD53" i="4"/>
  <c r="FT53" i="4"/>
  <c r="EN53" i="4"/>
  <c r="FH62" i="4"/>
  <c r="EZ62" i="4"/>
  <c r="EN62" i="4"/>
  <c r="HH62" i="4"/>
  <c r="GZ62" i="4"/>
  <c r="GF62" i="4"/>
  <c r="FL62" i="4"/>
  <c r="HD62" i="4"/>
  <c r="FT62" i="4"/>
  <c r="EV62" i="4"/>
  <c r="GB62" i="4"/>
  <c r="GN62" i="4"/>
  <c r="GV62" i="4"/>
  <c r="FP62" i="4"/>
  <c r="EJ62" i="4"/>
  <c r="FX62" i="4"/>
  <c r="GJ62" i="4"/>
  <c r="GR62" i="4"/>
  <c r="FD62" i="4"/>
  <c r="ER62" i="4"/>
  <c r="EZ81" i="4"/>
  <c r="HD81" i="4"/>
  <c r="EN81" i="4"/>
  <c r="FX81" i="4"/>
  <c r="GR81" i="4"/>
  <c r="ER81" i="4"/>
  <c r="FD81" i="4"/>
  <c r="EJ81" i="4"/>
  <c r="FH81" i="4"/>
  <c r="GJ81" i="4"/>
  <c r="GF81" i="4"/>
  <c r="GZ81" i="4"/>
  <c r="FL81" i="4"/>
  <c r="EV81" i="4"/>
  <c r="FP81" i="4"/>
  <c r="FT81" i="4"/>
  <c r="GN81" i="4"/>
  <c r="GB81" i="4"/>
  <c r="HH81" i="4"/>
  <c r="GV81" i="4"/>
  <c r="HD38" i="4"/>
  <c r="EJ38" i="4"/>
  <c r="EN38" i="4"/>
  <c r="GB38" i="4"/>
  <c r="GN38" i="4"/>
  <c r="GZ38" i="4"/>
  <c r="FD38" i="4"/>
  <c r="EV38" i="4"/>
  <c r="EZ38" i="4"/>
  <c r="FT38" i="4"/>
  <c r="ER38" i="4"/>
  <c r="HH38" i="4"/>
  <c r="GF38" i="4"/>
  <c r="GV38" i="4"/>
  <c r="FL38" i="4"/>
  <c r="FH38" i="4"/>
  <c r="GR38" i="4"/>
  <c r="FP38" i="4"/>
  <c r="GJ38" i="4"/>
  <c r="FX38" i="4"/>
  <c r="HH77" i="4"/>
  <c r="EN77" i="4"/>
  <c r="GB77" i="4"/>
  <c r="GN77" i="4"/>
  <c r="EV77" i="4"/>
  <c r="ER77" i="4"/>
  <c r="FP77" i="4"/>
  <c r="FL77" i="4"/>
  <c r="EJ77" i="4"/>
  <c r="GV77" i="4"/>
  <c r="FD77" i="4"/>
  <c r="HD77" i="4"/>
  <c r="GJ77" i="4"/>
  <c r="GF77" i="4"/>
  <c r="FT77" i="4"/>
  <c r="GZ77" i="4"/>
  <c r="FH77" i="4"/>
  <c r="FX77" i="4"/>
  <c r="EZ77" i="4"/>
  <c r="GR77" i="4"/>
  <c r="EV99" i="4"/>
  <c r="GB99" i="4"/>
  <c r="HH99" i="4"/>
  <c r="GN99" i="4"/>
  <c r="GR99" i="4"/>
  <c r="GV99" i="4"/>
  <c r="EN99" i="4"/>
  <c r="HD99" i="4"/>
  <c r="EZ99" i="4"/>
  <c r="GF99" i="4"/>
  <c r="FL99" i="4"/>
  <c r="FP99" i="4"/>
  <c r="GZ99" i="4"/>
  <c r="FX99" i="4"/>
  <c r="FD99" i="4"/>
  <c r="GJ99" i="4"/>
  <c r="FH99" i="4"/>
  <c r="FT99" i="4"/>
  <c r="ER99" i="4"/>
  <c r="EJ99" i="4"/>
  <c r="GZ61" i="4"/>
  <c r="GF61" i="4"/>
  <c r="FL61" i="4"/>
  <c r="HD61" i="4"/>
  <c r="EJ61" i="4"/>
  <c r="FH61" i="4"/>
  <c r="ER61" i="4"/>
  <c r="GN61" i="4"/>
  <c r="GB61" i="4"/>
  <c r="GV61" i="4"/>
  <c r="EV61" i="4"/>
  <c r="GJ61" i="4"/>
  <c r="FX61" i="4"/>
  <c r="HH61" i="4"/>
  <c r="EN61" i="4"/>
  <c r="FP61" i="4"/>
  <c r="GR61" i="4"/>
  <c r="EZ61" i="4"/>
  <c r="FD61" i="4"/>
  <c r="FT61" i="4"/>
  <c r="HH68" i="4"/>
  <c r="ER68" i="4"/>
  <c r="EZ68" i="4"/>
  <c r="GJ68" i="4"/>
  <c r="GF68" i="4"/>
  <c r="EJ68" i="4"/>
  <c r="EN68" i="4"/>
  <c r="GB68" i="4"/>
  <c r="EV68" i="4"/>
  <c r="GV68" i="4"/>
  <c r="FH68" i="4"/>
  <c r="GR68" i="4"/>
  <c r="HD68" i="4"/>
  <c r="FD68" i="4"/>
  <c r="FT68" i="4"/>
  <c r="GZ68" i="4"/>
  <c r="FX68" i="4"/>
  <c r="FL68" i="4"/>
  <c r="GN68" i="4"/>
  <c r="FP68" i="4"/>
  <c r="GR40" i="4"/>
  <c r="FT40" i="4"/>
  <c r="FD40" i="4"/>
  <c r="GJ40" i="4"/>
  <c r="ER40" i="4"/>
  <c r="EJ40" i="4"/>
  <c r="GZ40" i="4"/>
  <c r="EN40" i="4"/>
  <c r="GB40" i="4"/>
  <c r="FH40" i="4"/>
  <c r="EZ40" i="4"/>
  <c r="HH40" i="4"/>
  <c r="GF40" i="4"/>
  <c r="EV40" i="4"/>
  <c r="GV40" i="4"/>
  <c r="FL40" i="4"/>
  <c r="FX40" i="4"/>
  <c r="HD40" i="4"/>
  <c r="GN40" i="4"/>
  <c r="FP40" i="4"/>
  <c r="GN67" i="4"/>
  <c r="FH67" i="4"/>
  <c r="FL67" i="4"/>
  <c r="HH67" i="4"/>
  <c r="GZ67" i="4"/>
  <c r="FT67" i="4"/>
  <c r="GJ67" i="4"/>
  <c r="ER67" i="4"/>
  <c r="FX67" i="4"/>
  <c r="EN67" i="4"/>
  <c r="EJ67" i="4"/>
  <c r="FP67" i="4"/>
  <c r="GF67" i="4"/>
  <c r="GR67" i="4"/>
  <c r="FD67" i="4"/>
  <c r="GB67" i="4"/>
  <c r="HD67" i="4"/>
  <c r="EV67" i="4"/>
  <c r="EZ67" i="4"/>
  <c r="GV67" i="4"/>
  <c r="FX41" i="4"/>
  <c r="GR41" i="4"/>
  <c r="FP41" i="4"/>
  <c r="FH41" i="4"/>
  <c r="HH41" i="4"/>
  <c r="ER41" i="4"/>
  <c r="GJ41" i="4"/>
  <c r="EZ41" i="4"/>
  <c r="FD41" i="4"/>
  <c r="GF41" i="4"/>
  <c r="GB41" i="4"/>
  <c r="HD41" i="4"/>
  <c r="FL41" i="4"/>
  <c r="GN41" i="4"/>
  <c r="EN41" i="4"/>
  <c r="EV41" i="4"/>
  <c r="EJ41" i="4"/>
  <c r="GV41" i="4"/>
  <c r="FT41" i="4"/>
  <c r="GZ41" i="4"/>
  <c r="GN26" i="4"/>
  <c r="GZ26" i="4"/>
  <c r="HH26" i="4"/>
  <c r="GB26" i="4"/>
  <c r="FP26" i="4"/>
  <c r="FH26" i="4"/>
  <c r="HD26" i="4"/>
  <c r="FD26" i="4"/>
  <c r="ER26" i="4"/>
  <c r="GJ26" i="4"/>
  <c r="GV26" i="4"/>
  <c r="GF26" i="4"/>
  <c r="FL26" i="4"/>
  <c r="EZ26" i="4"/>
  <c r="EV26" i="4"/>
  <c r="FT26" i="4"/>
  <c r="EJ26" i="4"/>
  <c r="FX26" i="4"/>
  <c r="GR26" i="4"/>
  <c r="EN26" i="4"/>
  <c r="FH71" i="4"/>
  <c r="EV71" i="4"/>
  <c r="FP71" i="4"/>
  <c r="GV71" i="4"/>
  <c r="GF71" i="4"/>
  <c r="GB71" i="4"/>
  <c r="EJ71" i="4"/>
  <c r="GJ71" i="4"/>
  <c r="FL71" i="4"/>
  <c r="EN71" i="4"/>
  <c r="HD71" i="4"/>
  <c r="FT71" i="4"/>
  <c r="EZ71" i="4"/>
  <c r="GN71" i="4"/>
  <c r="HH71" i="4"/>
  <c r="GZ71" i="4"/>
  <c r="FX71" i="4"/>
  <c r="ER71" i="4"/>
  <c r="GR71" i="4"/>
  <c r="FD71" i="4"/>
  <c r="EZ57" i="4"/>
  <c r="EJ57" i="4"/>
  <c r="FX57" i="4"/>
  <c r="FD57" i="4"/>
  <c r="FH57" i="4"/>
  <c r="FP57" i="4"/>
  <c r="GZ57" i="4"/>
  <c r="EV57" i="4"/>
  <c r="FL57" i="4"/>
  <c r="HD57" i="4"/>
  <c r="GN57" i="4"/>
  <c r="EN57" i="4"/>
  <c r="GV57" i="4"/>
  <c r="GJ57" i="4"/>
  <c r="GR57" i="4"/>
  <c r="ER57" i="4"/>
  <c r="FT57" i="4"/>
  <c r="GF57" i="4"/>
  <c r="GB57" i="4"/>
  <c r="HH57" i="4"/>
  <c r="FP37" i="4"/>
  <c r="FD37" i="4"/>
  <c r="GN37" i="4"/>
  <c r="FX37" i="4"/>
  <c r="GV37" i="4"/>
  <c r="GB37" i="4"/>
  <c r="HH37" i="4"/>
  <c r="EV37" i="4"/>
  <c r="EZ37" i="4"/>
  <c r="FH37" i="4"/>
  <c r="FL37" i="4"/>
  <c r="EJ37" i="4"/>
  <c r="GJ37" i="4"/>
  <c r="GR37" i="4"/>
  <c r="EN37" i="4"/>
  <c r="FT37" i="4"/>
  <c r="HD37" i="4"/>
  <c r="ER37" i="4"/>
  <c r="GF37" i="4"/>
  <c r="GZ37" i="4"/>
  <c r="EV48" i="4"/>
  <c r="GR48" i="4"/>
  <c r="GZ48" i="4"/>
  <c r="HD48" i="4"/>
  <c r="ER48" i="4"/>
  <c r="GN48" i="4"/>
  <c r="EZ48" i="4"/>
  <c r="HH48" i="4"/>
  <c r="EN48" i="4"/>
  <c r="GB48" i="4"/>
  <c r="GF48" i="4"/>
  <c r="FL48" i="4"/>
  <c r="FP48" i="4"/>
  <c r="GJ48" i="4"/>
  <c r="FT48" i="4"/>
  <c r="FX48" i="4"/>
  <c r="EJ48" i="4"/>
  <c r="GV48" i="4"/>
  <c r="FH48" i="4"/>
  <c r="FD48" i="4"/>
  <c r="FX47" i="4"/>
  <c r="GB47" i="4"/>
  <c r="GJ47" i="4"/>
  <c r="GZ47" i="4"/>
  <c r="FL47" i="4"/>
  <c r="FD47" i="4"/>
  <c r="EZ47" i="4"/>
  <c r="FH47" i="4"/>
  <c r="FT47" i="4"/>
  <c r="GR47" i="4"/>
  <c r="GN47" i="4"/>
  <c r="ER47" i="4"/>
  <c r="GF47" i="4"/>
  <c r="EJ47" i="4"/>
  <c r="HH47" i="4"/>
  <c r="EN47" i="4"/>
  <c r="GV47" i="4"/>
  <c r="EV47" i="4"/>
  <c r="HD47" i="4"/>
  <c r="FP47" i="4"/>
  <c r="GR86" i="4"/>
  <c r="HD86" i="4"/>
  <c r="EN86" i="4"/>
  <c r="ER86" i="4"/>
  <c r="FL86" i="4"/>
  <c r="EZ86" i="4"/>
  <c r="FT86" i="4"/>
  <c r="GN86" i="4"/>
  <c r="EV86" i="4"/>
  <c r="FD86" i="4"/>
  <c r="GV86" i="4"/>
  <c r="FX86" i="4"/>
  <c r="GF86" i="4"/>
  <c r="GB86" i="4"/>
  <c r="HH86" i="4"/>
  <c r="GZ86" i="4"/>
  <c r="GJ86" i="4"/>
  <c r="FH86" i="4"/>
  <c r="FP86" i="4"/>
  <c r="EJ86" i="4"/>
  <c r="GV89" i="4"/>
  <c r="EZ89" i="4"/>
  <c r="GB89" i="4"/>
  <c r="FL89" i="4"/>
  <c r="FH89" i="4"/>
  <c r="GJ89" i="4"/>
  <c r="FX89" i="4"/>
  <c r="GR89" i="4"/>
  <c r="GN89" i="4"/>
  <c r="FT89" i="4"/>
  <c r="FD89" i="4"/>
  <c r="GF89" i="4"/>
  <c r="ER89" i="4"/>
  <c r="EN89" i="4"/>
  <c r="HD89" i="4"/>
  <c r="FP89" i="4"/>
  <c r="HH89" i="4"/>
  <c r="GZ89" i="4"/>
  <c r="EV89" i="4"/>
  <c r="EJ89" i="4"/>
  <c r="HD14" i="4"/>
  <c r="GB14" i="4"/>
  <c r="EJ14" i="4"/>
  <c r="GN14" i="4"/>
  <c r="GJ14" i="4"/>
  <c r="FD14" i="4"/>
  <c r="EV14" i="4"/>
  <c r="EZ14" i="4"/>
  <c r="FL14" i="4"/>
  <c r="GF14" i="4"/>
  <c r="FT14" i="4"/>
  <c r="GZ14" i="4"/>
  <c r="GR14" i="4"/>
  <c r="FX14" i="4"/>
  <c r="FH14" i="4"/>
  <c r="ER14" i="4"/>
  <c r="EN14" i="4"/>
  <c r="GV14" i="4"/>
  <c r="FP14" i="4"/>
  <c r="HH14" i="4"/>
  <c r="ER96" i="4"/>
  <c r="HD96" i="4"/>
  <c r="GN96" i="4"/>
  <c r="EZ96" i="4"/>
  <c r="FX96" i="4"/>
  <c r="GF96" i="4"/>
  <c r="GV96" i="4"/>
  <c r="FH96" i="4"/>
  <c r="FP96" i="4"/>
  <c r="EN96" i="4"/>
  <c r="HH96" i="4"/>
  <c r="EV96" i="4"/>
  <c r="GZ96" i="4"/>
  <c r="GR96" i="4"/>
  <c r="GJ96" i="4"/>
  <c r="GB96" i="4"/>
  <c r="FT96" i="4"/>
  <c r="FL96" i="4"/>
  <c r="FD96" i="4"/>
  <c r="EJ96" i="4"/>
  <c r="GN13" i="4"/>
  <c r="EV13" i="4"/>
  <c r="FD13" i="4"/>
  <c r="GZ13" i="4"/>
  <c r="GF13" i="4"/>
  <c r="GJ13" i="4"/>
  <c r="FH13" i="4"/>
  <c r="ER13" i="4"/>
  <c r="EJ13" i="4"/>
  <c r="EZ13" i="4"/>
  <c r="EN13" i="4"/>
  <c r="HH13" i="4"/>
  <c r="FL13" i="4"/>
  <c r="GR13" i="4"/>
  <c r="HD13" i="4"/>
  <c r="GB13" i="4"/>
  <c r="FP13" i="4"/>
  <c r="GV13" i="4"/>
  <c r="FT13" i="4"/>
  <c r="FX13" i="4"/>
  <c r="HH98" i="4"/>
  <c r="EN98" i="4"/>
  <c r="EV98" i="4"/>
  <c r="FL98" i="4"/>
  <c r="FT98" i="4"/>
  <c r="GB98" i="4"/>
  <c r="GJ98" i="4"/>
  <c r="GZ98" i="4"/>
  <c r="FP98" i="4"/>
  <c r="GF98" i="4"/>
  <c r="FX98" i="4"/>
  <c r="GR98" i="4"/>
  <c r="GN98" i="4"/>
  <c r="GV98" i="4"/>
  <c r="ER98" i="4"/>
  <c r="HD98" i="4"/>
  <c r="FD98" i="4"/>
  <c r="EZ98" i="4"/>
  <c r="FH98" i="4"/>
  <c r="EJ98" i="4"/>
  <c r="GZ33" i="4"/>
  <c r="EZ33" i="4"/>
  <c r="EV33" i="4"/>
  <c r="GV33" i="4"/>
  <c r="HD33" i="4"/>
  <c r="ER33" i="4"/>
  <c r="GR33" i="4"/>
  <c r="EJ33" i="4"/>
  <c r="GN33" i="4"/>
  <c r="FX33" i="4"/>
  <c r="HH33" i="4"/>
  <c r="FD33" i="4"/>
  <c r="FT33" i="4"/>
  <c r="FL33" i="4"/>
  <c r="GF33" i="4"/>
  <c r="EN33" i="4"/>
  <c r="FH33" i="4"/>
  <c r="FP33" i="4"/>
  <c r="GB33" i="4"/>
  <c r="GJ33" i="4"/>
  <c r="GR64" i="4"/>
  <c r="GZ64" i="4"/>
  <c r="EZ64" i="4"/>
  <c r="GN64" i="4"/>
  <c r="EV64" i="4"/>
  <c r="FP64" i="4"/>
  <c r="GF64" i="4"/>
  <c r="EJ64" i="4"/>
  <c r="FL64" i="4"/>
  <c r="EN64" i="4"/>
  <c r="HH64" i="4"/>
  <c r="GV64" i="4"/>
  <c r="ER64" i="4"/>
  <c r="FT64" i="4"/>
  <c r="HD64" i="4"/>
  <c r="FD64" i="4"/>
  <c r="FX64" i="4"/>
  <c r="GB64" i="4"/>
  <c r="GJ64" i="4"/>
  <c r="FH64" i="4"/>
  <c r="EZ34" i="4"/>
  <c r="FT34" i="4"/>
  <c r="GR34" i="4"/>
  <c r="HD34" i="4"/>
  <c r="GB34" i="4"/>
  <c r="FH34" i="4"/>
  <c r="GJ34" i="4"/>
  <c r="GV34" i="4"/>
  <c r="GF34" i="4"/>
  <c r="ER34" i="4"/>
  <c r="EN34" i="4"/>
  <c r="GN34" i="4"/>
  <c r="HH34" i="4"/>
  <c r="FP34" i="4"/>
  <c r="FL34" i="4"/>
  <c r="EJ34" i="4"/>
  <c r="EV34" i="4"/>
  <c r="FX34" i="4"/>
  <c r="GZ34" i="4"/>
  <c r="FD34" i="4"/>
  <c r="GF16" i="4"/>
  <c r="GJ16" i="4"/>
  <c r="FP16" i="4"/>
  <c r="GV16" i="4"/>
  <c r="FH16" i="4"/>
  <c r="GZ16" i="4"/>
  <c r="EZ16" i="4"/>
  <c r="EV16" i="4"/>
  <c r="FX16" i="4"/>
  <c r="FT16" i="4"/>
  <c r="FL16" i="4"/>
  <c r="GB16" i="4"/>
  <c r="GN16" i="4"/>
  <c r="EN16" i="4"/>
  <c r="HD16" i="4"/>
  <c r="HH16" i="4"/>
  <c r="EJ16" i="4"/>
  <c r="GR16" i="4"/>
  <c r="FD16" i="4"/>
  <c r="ER16" i="4"/>
  <c r="GF51" i="4"/>
  <c r="GV51" i="4"/>
  <c r="EN51" i="4"/>
  <c r="ER51" i="4"/>
  <c r="FX51" i="4"/>
  <c r="GB51" i="4"/>
  <c r="EZ51" i="4"/>
  <c r="GJ51" i="4"/>
  <c r="FL51" i="4"/>
  <c r="GZ51" i="4"/>
  <c r="FT51" i="4"/>
  <c r="GR51" i="4"/>
  <c r="HD51" i="4"/>
  <c r="FP51" i="4"/>
  <c r="FD51" i="4"/>
  <c r="EV51" i="4"/>
  <c r="GN51" i="4"/>
  <c r="EJ51" i="4"/>
  <c r="HH51" i="4"/>
  <c r="FH51" i="4"/>
  <c r="FT11" i="4"/>
  <c r="FU11" i="4" s="1"/>
  <c r="GN11" i="4"/>
  <c r="GO11" i="4" s="1"/>
  <c r="FP11" i="4"/>
  <c r="FQ11" i="4" s="1"/>
  <c r="EN11" i="4"/>
  <c r="EO11" i="4" s="1"/>
  <c r="HD11" i="4"/>
  <c r="HE11" i="4" s="1"/>
  <c r="FL11" i="4"/>
  <c r="FM11" i="4" s="1"/>
  <c r="ER11" i="4"/>
  <c r="ES11" i="4" s="1"/>
  <c r="GJ11" i="4"/>
  <c r="GK11" i="4" s="1"/>
  <c r="GR11" i="4"/>
  <c r="GS11" i="4" s="1"/>
  <c r="FH11" i="4"/>
  <c r="FI11" i="4" s="1"/>
  <c r="GB11" i="4"/>
  <c r="GC11" i="4" s="1"/>
  <c r="GZ11" i="4"/>
  <c r="HA11" i="4" s="1"/>
  <c r="EZ11" i="4"/>
  <c r="FA11" i="4" s="1"/>
  <c r="FX11" i="4"/>
  <c r="FY11" i="4" s="1"/>
  <c r="GF11" i="4"/>
  <c r="GG11" i="4" s="1"/>
  <c r="GV11" i="4"/>
  <c r="GW11" i="4" s="1"/>
  <c r="EV11" i="4"/>
  <c r="EW11" i="4" s="1"/>
  <c r="FD11" i="4"/>
  <c r="FE11" i="4" s="1"/>
  <c r="EJ11" i="4"/>
  <c r="EK11" i="4" s="1"/>
  <c r="HH11" i="4"/>
  <c r="HI11" i="4" s="1"/>
  <c r="GN72" i="4"/>
  <c r="GF72" i="4"/>
  <c r="GB72" i="4"/>
  <c r="EZ72" i="4"/>
  <c r="GV72" i="4"/>
  <c r="FL72" i="4"/>
  <c r="FH72" i="4"/>
  <c r="HD72" i="4"/>
  <c r="FT72" i="4"/>
  <c r="EN72" i="4"/>
  <c r="GR72" i="4"/>
  <c r="EJ72" i="4"/>
  <c r="FD72" i="4"/>
  <c r="ER72" i="4"/>
  <c r="FP72" i="4"/>
  <c r="EV72" i="4"/>
  <c r="GZ72" i="4"/>
  <c r="FX72" i="4"/>
  <c r="HH72" i="4"/>
  <c r="GJ72" i="4"/>
  <c r="BB45" i="4"/>
  <c r="CH45" i="4"/>
  <c r="CD45" i="4"/>
  <c r="BF45" i="4"/>
  <c r="AP45" i="4"/>
  <c r="AT45" i="4"/>
  <c r="CL45" i="4"/>
  <c r="DB45" i="4"/>
  <c r="CX45" i="4"/>
  <c r="BJ45" i="4"/>
  <c r="AH45" i="4"/>
  <c r="AX45" i="4"/>
  <c r="AD45" i="4"/>
  <c r="CP45" i="4"/>
  <c r="AL45" i="4"/>
  <c r="CT45" i="4"/>
  <c r="BN45" i="4"/>
  <c r="BV45" i="4"/>
  <c r="BZ45" i="4"/>
  <c r="BR45" i="4"/>
  <c r="BV40" i="4"/>
  <c r="AL40" i="4"/>
  <c r="AH40" i="4"/>
  <c r="AX40" i="4"/>
  <c r="CT40" i="4"/>
  <c r="CD40" i="4"/>
  <c r="BB40" i="4"/>
  <c r="CL40" i="4"/>
  <c r="BJ40" i="4"/>
  <c r="CX40" i="4"/>
  <c r="AT40" i="4"/>
  <c r="AP40" i="4"/>
  <c r="BN40" i="4"/>
  <c r="BZ40" i="4"/>
  <c r="AD40" i="4"/>
  <c r="CP40" i="4"/>
  <c r="BF40" i="4"/>
  <c r="BR40" i="4"/>
  <c r="DB40" i="4"/>
  <c r="CH40" i="4"/>
  <c r="CD77" i="4"/>
  <c r="BZ77" i="4"/>
  <c r="BF77" i="4"/>
  <c r="BB77" i="4"/>
  <c r="CX77" i="4"/>
  <c r="BV77" i="4"/>
  <c r="CH77" i="4"/>
  <c r="AD77" i="4"/>
  <c r="AT77" i="4"/>
  <c r="DB77" i="4"/>
  <c r="BJ77" i="4"/>
  <c r="BR77" i="4"/>
  <c r="CL77" i="4"/>
  <c r="AH77" i="4"/>
  <c r="BN77" i="4"/>
  <c r="AL77" i="4"/>
  <c r="CT77" i="4"/>
  <c r="AX77" i="4"/>
  <c r="CP77" i="4"/>
  <c r="AP77" i="4"/>
  <c r="AH26" i="4"/>
  <c r="BB26" i="4"/>
  <c r="AT26" i="4"/>
  <c r="CT26" i="4"/>
  <c r="BV26" i="4"/>
  <c r="CH26" i="4"/>
  <c r="AD26" i="4"/>
  <c r="AX26" i="4"/>
  <c r="DB26" i="4"/>
  <c r="BJ26" i="4"/>
  <c r="CD26" i="4"/>
  <c r="BZ26" i="4"/>
  <c r="BN26" i="4"/>
  <c r="CX26" i="4"/>
  <c r="AL26" i="4"/>
  <c r="CP26" i="4"/>
  <c r="AP26" i="4"/>
  <c r="CL26" i="4"/>
  <c r="BR26" i="4"/>
  <c r="BF26" i="4"/>
  <c r="CX12" i="4"/>
  <c r="DB12" i="4"/>
  <c r="BZ12" i="4"/>
  <c r="BN12" i="4"/>
  <c r="AL12" i="4"/>
  <c r="BB12" i="4"/>
  <c r="AX12" i="4"/>
  <c r="BJ12" i="4"/>
  <c r="CD12" i="4"/>
  <c r="CH12" i="4"/>
  <c r="AD12" i="4"/>
  <c r="AP12" i="4"/>
  <c r="AH12" i="4"/>
  <c r="BR12" i="4"/>
  <c r="CL12" i="4"/>
  <c r="CP12" i="4"/>
  <c r="BV12" i="4"/>
  <c r="BF12" i="4"/>
  <c r="AT12" i="4"/>
  <c r="CT12" i="4"/>
  <c r="BJ106" i="4"/>
  <c r="CP106" i="4"/>
  <c r="AH106" i="4"/>
  <c r="BN106" i="4"/>
  <c r="CT106" i="4"/>
  <c r="AL106" i="4"/>
  <c r="BR106" i="4"/>
  <c r="CX106" i="4"/>
  <c r="CD106" i="4"/>
  <c r="AP106" i="4"/>
  <c r="CH106" i="4"/>
  <c r="BZ106" i="4"/>
  <c r="AT106" i="4"/>
  <c r="CL106" i="4"/>
  <c r="AX106" i="4"/>
  <c r="DB106" i="4"/>
  <c r="BV106" i="4"/>
  <c r="BB106" i="4"/>
  <c r="BF106" i="4"/>
  <c r="AD106" i="4"/>
  <c r="CX39" i="4"/>
  <c r="AD39" i="4"/>
  <c r="CD39" i="4"/>
  <c r="AH39" i="4"/>
  <c r="AT39" i="4"/>
  <c r="BB39" i="4"/>
  <c r="AP39" i="4"/>
  <c r="CL39" i="4"/>
  <c r="BZ39" i="4"/>
  <c r="CT39" i="4"/>
  <c r="DB39" i="4"/>
  <c r="CH39" i="4"/>
  <c r="BN39" i="4"/>
  <c r="BF39" i="4"/>
  <c r="CP39" i="4"/>
  <c r="BJ39" i="4"/>
  <c r="AL39" i="4"/>
  <c r="BR39" i="4"/>
  <c r="BV39" i="4"/>
  <c r="AX39" i="4"/>
  <c r="AT32" i="4"/>
  <c r="BV32" i="4"/>
  <c r="CH32" i="4"/>
  <c r="CD32" i="4"/>
  <c r="BF32" i="4"/>
  <c r="CL32" i="4"/>
  <c r="AD32" i="4"/>
  <c r="CT32" i="4"/>
  <c r="CX32" i="4"/>
  <c r="DB32" i="4"/>
  <c r="AH32" i="4"/>
  <c r="BN32" i="4"/>
  <c r="BJ32" i="4"/>
  <c r="BB32" i="4"/>
  <c r="AP32" i="4"/>
  <c r="BR32" i="4"/>
  <c r="AL32" i="4"/>
  <c r="CP32" i="4"/>
  <c r="BZ32" i="4"/>
  <c r="AX32" i="4"/>
  <c r="BB21" i="4"/>
  <c r="BV21" i="4"/>
  <c r="BZ21" i="4"/>
  <c r="BR21" i="4"/>
  <c r="BJ21" i="4"/>
  <c r="BN21" i="4"/>
  <c r="AX21" i="4"/>
  <c r="CP21" i="4"/>
  <c r="CH21" i="4"/>
  <c r="CT21" i="4"/>
  <c r="DB21" i="4"/>
  <c r="BF21" i="4"/>
  <c r="CX21" i="4"/>
  <c r="AT21" i="4"/>
  <c r="AP21" i="4"/>
  <c r="AL21" i="4"/>
  <c r="AD21" i="4"/>
  <c r="AH21" i="4"/>
  <c r="CD21" i="4"/>
  <c r="CL21" i="4"/>
  <c r="CL49" i="4"/>
  <c r="BB49" i="4"/>
  <c r="AX49" i="4"/>
  <c r="BV49" i="4"/>
  <c r="CT49" i="4"/>
  <c r="BJ49" i="4"/>
  <c r="AP49" i="4"/>
  <c r="AL49" i="4"/>
  <c r="BF49" i="4"/>
  <c r="CX49" i="4"/>
  <c r="AD49" i="4"/>
  <c r="CH49" i="4"/>
  <c r="BN49" i="4"/>
  <c r="BR49" i="4"/>
  <c r="CP49" i="4"/>
  <c r="AT49" i="4"/>
  <c r="DB49" i="4"/>
  <c r="BZ49" i="4"/>
  <c r="CD49" i="4"/>
  <c r="AH49" i="4"/>
  <c r="AL47" i="4"/>
  <c r="AP47" i="4"/>
  <c r="DB47" i="4"/>
  <c r="BN47" i="4"/>
  <c r="AD47" i="4"/>
  <c r="AX47" i="4"/>
  <c r="BJ47" i="4"/>
  <c r="AT47" i="4"/>
  <c r="CT47" i="4"/>
  <c r="BR47" i="4"/>
  <c r="CD47" i="4"/>
  <c r="BB47" i="4"/>
  <c r="CX47" i="4"/>
  <c r="BZ47" i="4"/>
  <c r="AH47" i="4"/>
  <c r="BV47" i="4"/>
  <c r="CP47" i="4"/>
  <c r="BF47" i="4"/>
  <c r="CL47" i="4"/>
  <c r="CH47" i="4"/>
  <c r="DB80" i="4"/>
  <c r="CD80" i="4"/>
  <c r="CP80" i="4"/>
  <c r="BF80" i="4"/>
  <c r="CH80" i="4"/>
  <c r="BB80" i="4"/>
  <c r="BV80" i="4"/>
  <c r="AX80" i="4"/>
  <c r="CL80" i="4"/>
  <c r="BN80" i="4"/>
  <c r="AT80" i="4"/>
  <c r="BZ80" i="4"/>
  <c r="AL80" i="4"/>
  <c r="AH80" i="4"/>
  <c r="BR80" i="4"/>
  <c r="CT80" i="4"/>
  <c r="BJ80" i="4"/>
  <c r="AD80" i="4"/>
  <c r="AP80" i="4"/>
  <c r="CX80" i="4"/>
  <c r="AD58" i="4"/>
  <c r="DB58" i="4"/>
  <c r="CP58" i="4"/>
  <c r="BB58" i="4"/>
  <c r="BF58" i="4"/>
  <c r="AP58" i="4"/>
  <c r="CH58" i="4"/>
  <c r="BV58" i="4"/>
  <c r="AT58" i="4"/>
  <c r="AL58" i="4"/>
  <c r="AH58" i="4"/>
  <c r="CD58" i="4"/>
  <c r="BN58" i="4"/>
  <c r="CT58" i="4"/>
  <c r="BJ58" i="4"/>
  <c r="BZ58" i="4"/>
  <c r="CL58" i="4"/>
  <c r="CX58" i="4"/>
  <c r="AX58" i="4"/>
  <c r="BR58" i="4"/>
  <c r="AL94" i="4"/>
  <c r="BR94" i="4"/>
  <c r="CX94" i="4"/>
  <c r="AP94" i="4"/>
  <c r="BV94" i="4"/>
  <c r="DB94" i="4"/>
  <c r="AT94" i="4"/>
  <c r="BZ94" i="4"/>
  <c r="BJ94" i="4"/>
  <c r="BN94" i="4"/>
  <c r="CD94" i="4"/>
  <c r="CH94" i="4"/>
  <c r="CT94" i="4"/>
  <c r="AH94" i="4"/>
  <c r="CL94" i="4"/>
  <c r="AX94" i="4"/>
  <c r="CP94" i="4"/>
  <c r="BB94" i="4"/>
  <c r="BF94" i="4"/>
  <c r="AD94" i="4"/>
  <c r="AH100" i="4"/>
  <c r="BN100" i="4"/>
  <c r="CT100" i="4"/>
  <c r="AL100" i="4"/>
  <c r="BR100" i="4"/>
  <c r="CX100" i="4"/>
  <c r="AP100" i="4"/>
  <c r="BV100" i="4"/>
  <c r="DB100" i="4"/>
  <c r="CD100" i="4"/>
  <c r="CH100" i="4"/>
  <c r="BZ100" i="4"/>
  <c r="AT100" i="4"/>
  <c r="CL100" i="4"/>
  <c r="AX100" i="4"/>
  <c r="CP100" i="4"/>
  <c r="BB100" i="4"/>
  <c r="BF100" i="4"/>
  <c r="BJ100" i="4"/>
  <c r="AD100" i="4"/>
  <c r="AT51" i="4"/>
  <c r="BV51" i="4"/>
  <c r="AD51" i="4"/>
  <c r="CD51" i="4"/>
  <c r="CX51" i="4"/>
  <c r="BZ51" i="4"/>
  <c r="BN51" i="4"/>
  <c r="AL51" i="4"/>
  <c r="AP51" i="4"/>
  <c r="CP51" i="4"/>
  <c r="BJ51" i="4"/>
  <c r="CH51" i="4"/>
  <c r="BF51" i="4"/>
  <c r="AX51" i="4"/>
  <c r="BB51" i="4"/>
  <c r="CL51" i="4"/>
  <c r="AH51" i="4"/>
  <c r="DB51" i="4"/>
  <c r="BR51" i="4"/>
  <c r="CT51" i="4"/>
  <c r="BN56" i="4"/>
  <c r="BV56" i="4"/>
  <c r="CH56" i="4"/>
  <c r="BB56" i="4"/>
  <c r="BR56" i="4"/>
  <c r="CX56" i="4"/>
  <c r="BF56" i="4"/>
  <c r="CL56" i="4"/>
  <c r="AT56" i="4"/>
  <c r="BZ56" i="4"/>
  <c r="AX56" i="4"/>
  <c r="CP56" i="4"/>
  <c r="CT56" i="4"/>
  <c r="AP56" i="4"/>
  <c r="DB56" i="4"/>
  <c r="AH56" i="4"/>
  <c r="BJ56" i="4"/>
  <c r="AD56" i="4"/>
  <c r="AL56" i="4"/>
  <c r="CD56" i="4"/>
  <c r="AT33" i="4"/>
  <c r="BJ33" i="4"/>
  <c r="BB33" i="4"/>
  <c r="BZ33" i="4"/>
  <c r="AL33" i="4"/>
  <c r="CD33" i="4"/>
  <c r="AD33" i="4"/>
  <c r="BR33" i="4"/>
  <c r="CT33" i="4"/>
  <c r="CP33" i="4"/>
  <c r="BV33" i="4"/>
  <c r="CH33" i="4"/>
  <c r="AH33" i="4"/>
  <c r="AX33" i="4"/>
  <c r="CL33" i="4"/>
  <c r="BF33" i="4"/>
  <c r="DB33" i="4"/>
  <c r="BN33" i="4"/>
  <c r="CX33" i="4"/>
  <c r="AP33" i="4"/>
  <c r="CX38" i="4"/>
  <c r="BJ38" i="4"/>
  <c r="CT38" i="4"/>
  <c r="AD38" i="4"/>
  <c r="AT38" i="4"/>
  <c r="AX38" i="4"/>
  <c r="AH38" i="4"/>
  <c r="AL38" i="4"/>
  <c r="BR38" i="4"/>
  <c r="BN38" i="4"/>
  <c r="BZ38" i="4"/>
  <c r="CL38" i="4"/>
  <c r="DB38" i="4"/>
  <c r="BV38" i="4"/>
  <c r="CH38" i="4"/>
  <c r="BF38" i="4"/>
  <c r="AP38" i="4"/>
  <c r="CD38" i="4"/>
  <c r="CP38" i="4"/>
  <c r="BB38" i="4"/>
  <c r="AL72" i="4"/>
  <c r="BZ72" i="4"/>
  <c r="AP72" i="4"/>
  <c r="BR72" i="4"/>
  <c r="CD72" i="4"/>
  <c r="BF72" i="4"/>
  <c r="BJ72" i="4"/>
  <c r="DB72" i="4"/>
  <c r="AD72" i="4"/>
  <c r="BB72" i="4"/>
  <c r="BN72" i="4"/>
  <c r="CX72" i="4"/>
  <c r="BV72" i="4"/>
  <c r="AH72" i="4"/>
  <c r="CH72" i="4"/>
  <c r="AT72" i="4"/>
  <c r="CT72" i="4"/>
  <c r="CP72" i="4"/>
  <c r="AX72" i="4"/>
  <c r="CL72" i="4"/>
  <c r="BB17" i="4"/>
  <c r="AL17" i="4"/>
  <c r="CH17" i="4"/>
  <c r="AX17" i="4"/>
  <c r="AD17" i="4"/>
  <c r="BF17" i="4"/>
  <c r="CL17" i="4"/>
  <c r="CT17" i="4"/>
  <c r="AP17" i="4"/>
  <c r="AT17" i="4"/>
  <c r="BJ17" i="4"/>
  <c r="CP17" i="4"/>
  <c r="BZ17" i="4"/>
  <c r="AH17" i="4"/>
  <c r="DB17" i="4"/>
  <c r="CX17" i="4"/>
  <c r="BV17" i="4"/>
  <c r="BN17" i="4"/>
  <c r="BR17" i="4"/>
  <c r="CD17" i="4"/>
  <c r="DB79" i="4"/>
  <c r="CL79" i="4"/>
  <c r="AT79" i="4"/>
  <c r="CP79" i="4"/>
  <c r="BB79" i="4"/>
  <c r="AD79" i="4"/>
  <c r="CX79" i="4"/>
  <c r="AH79" i="4"/>
  <c r="BF79" i="4"/>
  <c r="AP79" i="4"/>
  <c r="AL79" i="4"/>
  <c r="CD79" i="4"/>
  <c r="BV79" i="4"/>
  <c r="CH79" i="4"/>
  <c r="BN79" i="4"/>
  <c r="CT79" i="4"/>
  <c r="BR79" i="4"/>
  <c r="AX79" i="4"/>
  <c r="BJ79" i="4"/>
  <c r="BZ79" i="4"/>
  <c r="AT67" i="4"/>
  <c r="CH67" i="4"/>
  <c r="BR67" i="4"/>
  <c r="AD67" i="4"/>
  <c r="BZ67" i="4"/>
  <c r="BV67" i="4"/>
  <c r="BB67" i="4"/>
  <c r="CD67" i="4"/>
  <c r="BF67" i="4"/>
  <c r="CP67" i="4"/>
  <c r="AX67" i="4"/>
  <c r="CT67" i="4"/>
  <c r="CL67" i="4"/>
  <c r="AL67" i="4"/>
  <c r="AH67" i="4"/>
  <c r="AP67" i="4"/>
  <c r="BJ67" i="4"/>
  <c r="CX67" i="4"/>
  <c r="BN67" i="4"/>
  <c r="DB67" i="4"/>
  <c r="CL60" i="4"/>
  <c r="CT60" i="4"/>
  <c r="BV60" i="4"/>
  <c r="DB60" i="4"/>
  <c r="CP60" i="4"/>
  <c r="BN60" i="4"/>
  <c r="BZ60" i="4"/>
  <c r="AH60" i="4"/>
  <c r="BF60" i="4"/>
  <c r="BB60" i="4"/>
  <c r="CH60" i="4"/>
  <c r="CX60" i="4"/>
  <c r="BJ60" i="4"/>
  <c r="AP60" i="4"/>
  <c r="BR60" i="4"/>
  <c r="AT60" i="4"/>
  <c r="CD60" i="4"/>
  <c r="AX60" i="4"/>
  <c r="AL60" i="4"/>
  <c r="AD60" i="4"/>
  <c r="BJ97" i="4"/>
  <c r="CP97" i="4"/>
  <c r="AH97" i="4"/>
  <c r="BN97" i="4"/>
  <c r="CT97" i="4"/>
  <c r="AL97" i="4"/>
  <c r="BR97" i="4"/>
  <c r="CX97" i="4"/>
  <c r="AT97" i="4"/>
  <c r="CL97" i="4"/>
  <c r="AX97" i="4"/>
  <c r="DB97" i="4"/>
  <c r="BB97" i="4"/>
  <c r="BF97" i="4"/>
  <c r="AP97" i="4"/>
  <c r="BV97" i="4"/>
  <c r="BZ97" i="4"/>
  <c r="CD97" i="4"/>
  <c r="CH97" i="4"/>
  <c r="AD97" i="4"/>
  <c r="AP50" i="4"/>
  <c r="AT50" i="4"/>
  <c r="BN50" i="4"/>
  <c r="BR50" i="4"/>
  <c r="CP50" i="4"/>
  <c r="CX50" i="4"/>
  <c r="BJ50" i="4"/>
  <c r="CT50" i="4"/>
  <c r="AD50" i="4"/>
  <c r="BB50" i="4"/>
  <c r="BZ50" i="4"/>
  <c r="CL50" i="4"/>
  <c r="CH50" i="4"/>
  <c r="DB50" i="4"/>
  <c r="BF50" i="4"/>
  <c r="BV50" i="4"/>
  <c r="CD50" i="4"/>
  <c r="AX50" i="4"/>
  <c r="AL50" i="4"/>
  <c r="AH50" i="4"/>
  <c r="AT84" i="4"/>
  <c r="BV84" i="4"/>
  <c r="CT84" i="4"/>
  <c r="AX84" i="4"/>
  <c r="BZ84" i="4"/>
  <c r="BJ84" i="4"/>
  <c r="AH84" i="4"/>
  <c r="BB84" i="4"/>
  <c r="AL84" i="4"/>
  <c r="BF84" i="4"/>
  <c r="CD84" i="4"/>
  <c r="CX84" i="4"/>
  <c r="CH84" i="4"/>
  <c r="CL84" i="4"/>
  <c r="CP84" i="4"/>
  <c r="AP84" i="4"/>
  <c r="DB84" i="4"/>
  <c r="BR84" i="4"/>
  <c r="BN84" i="4"/>
  <c r="AD84" i="4"/>
  <c r="AD83" i="4"/>
  <c r="CT83" i="4"/>
  <c r="AH83" i="4"/>
  <c r="CP83" i="4"/>
  <c r="CD83" i="4"/>
  <c r="BB83" i="4"/>
  <c r="CL83" i="4"/>
  <c r="AL83" i="4"/>
  <c r="BJ83" i="4"/>
  <c r="AT83" i="4"/>
  <c r="DB83" i="4"/>
  <c r="AP83" i="4"/>
  <c r="BN83" i="4"/>
  <c r="BZ83" i="4"/>
  <c r="BF83" i="4"/>
  <c r="CH83" i="4"/>
  <c r="BR83" i="4"/>
  <c r="BV83" i="4"/>
  <c r="AX83" i="4"/>
  <c r="CX83" i="4"/>
  <c r="BJ89" i="4"/>
  <c r="CP89" i="4"/>
  <c r="AH89" i="4"/>
  <c r="BN89" i="4"/>
  <c r="CT89" i="4"/>
  <c r="AL89" i="4"/>
  <c r="BR89" i="4"/>
  <c r="CX89" i="4"/>
  <c r="BZ89" i="4"/>
  <c r="CD89" i="4"/>
  <c r="BF89" i="4"/>
  <c r="AP89" i="4"/>
  <c r="CH89" i="4"/>
  <c r="AT89" i="4"/>
  <c r="CL89" i="4"/>
  <c r="AX89" i="4"/>
  <c r="DB89" i="4"/>
  <c r="BB89" i="4"/>
  <c r="BV89" i="4"/>
  <c r="AD89" i="4"/>
  <c r="AX105" i="4"/>
  <c r="CD105" i="4"/>
  <c r="BB105" i="4"/>
  <c r="CH105" i="4"/>
  <c r="BF105" i="4"/>
  <c r="CL105" i="4"/>
  <c r="BR105" i="4"/>
  <c r="BV105" i="4"/>
  <c r="BJ105" i="4"/>
  <c r="AH105" i="4"/>
  <c r="BZ105" i="4"/>
  <c r="AL105" i="4"/>
  <c r="CP105" i="4"/>
  <c r="DB105" i="4"/>
  <c r="AP105" i="4"/>
  <c r="CT105" i="4"/>
  <c r="AT105" i="4"/>
  <c r="CX105" i="4"/>
  <c r="BN105" i="4"/>
  <c r="AD105" i="4"/>
  <c r="CX15" i="4"/>
  <c r="AT15" i="4"/>
  <c r="CP15" i="4"/>
  <c r="CL15" i="4"/>
  <c r="BV15" i="4"/>
  <c r="AH15" i="4"/>
  <c r="BJ15" i="4"/>
  <c r="CH15" i="4"/>
  <c r="DB15" i="4"/>
  <c r="AD15" i="4"/>
  <c r="CT15" i="4"/>
  <c r="AX15" i="4"/>
  <c r="BF15" i="4"/>
  <c r="BR15" i="4"/>
  <c r="CD15" i="4"/>
  <c r="BZ15" i="4"/>
  <c r="BB15" i="4"/>
  <c r="AL15" i="4"/>
  <c r="AP15" i="4"/>
  <c r="BN15" i="4"/>
  <c r="AL73" i="4"/>
  <c r="CL73" i="4"/>
  <c r="DB73" i="4"/>
  <c r="AP73" i="4"/>
  <c r="AH73" i="4"/>
  <c r="BV73" i="4"/>
  <c r="CX73" i="4"/>
  <c r="CT73" i="4"/>
  <c r="BF73" i="4"/>
  <c r="BZ73" i="4"/>
  <c r="CP73" i="4"/>
  <c r="AX73" i="4"/>
  <c r="CH73" i="4"/>
  <c r="BN73" i="4"/>
  <c r="BB73" i="4"/>
  <c r="BJ73" i="4"/>
  <c r="CD73" i="4"/>
  <c r="BR73" i="4"/>
  <c r="AD73" i="4"/>
  <c r="AT73" i="4"/>
  <c r="AT88" i="4"/>
  <c r="BZ88" i="4"/>
  <c r="AX88" i="4"/>
  <c r="CD88" i="4"/>
  <c r="BB88" i="4"/>
  <c r="CH88" i="4"/>
  <c r="BJ88" i="4"/>
  <c r="DB88" i="4"/>
  <c r="BN88" i="4"/>
  <c r="CX88" i="4"/>
  <c r="BR88" i="4"/>
  <c r="BV88" i="4"/>
  <c r="CT88" i="4"/>
  <c r="AH88" i="4"/>
  <c r="CL88" i="4"/>
  <c r="AL88" i="4"/>
  <c r="CP88" i="4"/>
  <c r="AP88" i="4"/>
  <c r="BF88" i="4"/>
  <c r="AD88" i="4"/>
  <c r="AL85" i="4"/>
  <c r="BN85" i="4"/>
  <c r="CH85" i="4"/>
  <c r="CT85" i="4"/>
  <c r="AP85" i="4"/>
  <c r="CL85" i="4"/>
  <c r="AX85" i="4"/>
  <c r="AT85" i="4"/>
  <c r="BR85" i="4"/>
  <c r="CP85" i="4"/>
  <c r="BV85" i="4"/>
  <c r="BJ85" i="4"/>
  <c r="BZ85" i="4"/>
  <c r="BB85" i="4"/>
  <c r="CD85" i="4"/>
  <c r="BF85" i="4"/>
  <c r="AH85" i="4"/>
  <c r="CX85" i="4"/>
  <c r="DB85" i="4"/>
  <c r="AD85" i="4"/>
  <c r="BF92" i="4"/>
  <c r="CL92" i="4"/>
  <c r="BJ92" i="4"/>
  <c r="CP92" i="4"/>
  <c r="AH92" i="4"/>
  <c r="BN92" i="4"/>
  <c r="CT92" i="4"/>
  <c r="AX92" i="4"/>
  <c r="DB92" i="4"/>
  <c r="BB92" i="4"/>
  <c r="BR92" i="4"/>
  <c r="BV92" i="4"/>
  <c r="CH92" i="4"/>
  <c r="AT92" i="4"/>
  <c r="BZ92" i="4"/>
  <c r="AL92" i="4"/>
  <c r="CD92" i="4"/>
  <c r="AP92" i="4"/>
  <c r="CX92" i="4"/>
  <c r="AD92" i="4"/>
  <c r="BZ75" i="4"/>
  <c r="CT75" i="4"/>
  <c r="BF75" i="4"/>
  <c r="CL75" i="4"/>
  <c r="BB75" i="4"/>
  <c r="BN75" i="4"/>
  <c r="AX75" i="4"/>
  <c r="AL75" i="4"/>
  <c r="AT75" i="4"/>
  <c r="CD75" i="4"/>
  <c r="CH75" i="4"/>
  <c r="CX75" i="4"/>
  <c r="DB75" i="4"/>
  <c r="AD75" i="4"/>
  <c r="BR75" i="4"/>
  <c r="CP75" i="4"/>
  <c r="BJ75" i="4"/>
  <c r="AP75" i="4"/>
  <c r="BV75" i="4"/>
  <c r="AH75" i="4"/>
  <c r="AP27" i="4"/>
  <c r="DB27" i="4"/>
  <c r="BF27" i="4"/>
  <c r="BJ27" i="4"/>
  <c r="BR27" i="4"/>
  <c r="CL27" i="4"/>
  <c r="AL27" i="4"/>
  <c r="BV27" i="4"/>
  <c r="BN27" i="4"/>
  <c r="AH27" i="4"/>
  <c r="BZ27" i="4"/>
  <c r="BB27" i="4"/>
  <c r="CP27" i="4"/>
  <c r="CT27" i="4"/>
  <c r="CD27" i="4"/>
  <c r="CX27" i="4"/>
  <c r="AT27" i="4"/>
  <c r="CH27" i="4"/>
  <c r="AX27" i="4"/>
  <c r="AD27" i="4"/>
  <c r="AT55" i="4"/>
  <c r="CD55" i="4"/>
  <c r="CL55" i="4"/>
  <c r="CH55" i="4"/>
  <c r="BB55" i="4"/>
  <c r="BR55" i="4"/>
  <c r="BJ55" i="4"/>
  <c r="BV55" i="4"/>
  <c r="AX55" i="4"/>
  <c r="AH55" i="4"/>
  <c r="BF55" i="4"/>
  <c r="AP55" i="4"/>
  <c r="CX55" i="4"/>
  <c r="BZ55" i="4"/>
  <c r="AD55" i="4"/>
  <c r="CP55" i="4"/>
  <c r="BN55" i="4"/>
  <c r="DB55" i="4"/>
  <c r="CT55" i="4"/>
  <c r="AL55" i="4"/>
  <c r="BB90" i="4"/>
  <c r="CH90" i="4"/>
  <c r="BF90" i="4"/>
  <c r="CL90" i="4"/>
  <c r="BJ90" i="4"/>
  <c r="CP90" i="4"/>
  <c r="AX90" i="4"/>
  <c r="DB90" i="4"/>
  <c r="BN90" i="4"/>
  <c r="BR90" i="4"/>
  <c r="BV90" i="4"/>
  <c r="AP90" i="4"/>
  <c r="AT90" i="4"/>
  <c r="AH90" i="4"/>
  <c r="BZ90" i="4"/>
  <c r="AL90" i="4"/>
  <c r="CD90" i="4"/>
  <c r="CT90" i="4"/>
  <c r="CX90" i="4"/>
  <c r="AD90" i="4"/>
  <c r="CH57" i="4"/>
  <c r="DB57" i="4"/>
  <c r="BZ57" i="4"/>
  <c r="CD57" i="4"/>
  <c r="AT57" i="4"/>
  <c r="AX57" i="4"/>
  <c r="BV57" i="4"/>
  <c r="AD57" i="4"/>
  <c r="BB57" i="4"/>
  <c r="AH57" i="4"/>
  <c r="AL57" i="4"/>
  <c r="CL57" i="4"/>
  <c r="BJ57" i="4"/>
  <c r="AP57" i="4"/>
  <c r="BN57" i="4"/>
  <c r="CX57" i="4"/>
  <c r="BF57" i="4"/>
  <c r="BR57" i="4"/>
  <c r="CP57" i="4"/>
  <c r="CT57" i="4"/>
  <c r="AH31" i="4"/>
  <c r="CP31" i="4"/>
  <c r="CT31" i="4"/>
  <c r="BF31" i="4"/>
  <c r="AL31" i="4"/>
  <c r="BB31" i="4"/>
  <c r="AD31" i="4"/>
  <c r="BZ31" i="4"/>
  <c r="AT31" i="4"/>
  <c r="CH31" i="4"/>
  <c r="BJ31" i="4"/>
  <c r="AP31" i="4"/>
  <c r="BR31" i="4"/>
  <c r="CX31" i="4"/>
  <c r="BV31" i="4"/>
  <c r="CL31" i="4"/>
  <c r="DB31" i="4"/>
  <c r="AX31" i="4"/>
  <c r="BN31" i="4"/>
  <c r="CD31" i="4"/>
  <c r="BN28" i="4"/>
  <c r="AH28" i="4"/>
  <c r="CP28" i="4"/>
  <c r="CL28" i="4"/>
  <c r="AL28" i="4"/>
  <c r="BB28" i="4"/>
  <c r="DB28" i="4"/>
  <c r="BF28" i="4"/>
  <c r="CH28" i="4"/>
  <c r="BZ28" i="4"/>
  <c r="CD28" i="4"/>
  <c r="BR28" i="4"/>
  <c r="AT28" i="4"/>
  <c r="AD28" i="4"/>
  <c r="AP28" i="4"/>
  <c r="BV28" i="4"/>
  <c r="CX28" i="4"/>
  <c r="BJ28" i="4"/>
  <c r="AX28" i="4"/>
  <c r="CT28" i="4"/>
  <c r="AX103" i="4"/>
  <c r="CD103" i="4"/>
  <c r="BB103" i="4"/>
  <c r="CH103" i="4"/>
  <c r="BF103" i="4"/>
  <c r="CL103" i="4"/>
  <c r="AH103" i="4"/>
  <c r="BZ103" i="4"/>
  <c r="AL103" i="4"/>
  <c r="CP103" i="4"/>
  <c r="BR103" i="4"/>
  <c r="AP103" i="4"/>
  <c r="CT103" i="4"/>
  <c r="AT103" i="4"/>
  <c r="CX103" i="4"/>
  <c r="BV103" i="4"/>
  <c r="BJ103" i="4"/>
  <c r="DB103" i="4"/>
  <c r="BN103" i="4"/>
  <c r="AD103" i="4"/>
  <c r="CD43" i="4"/>
  <c r="AX43" i="4"/>
  <c r="DB43" i="4"/>
  <c r="BN43" i="4"/>
  <c r="AT43" i="4"/>
  <c r="AL43" i="4"/>
  <c r="BF43" i="4"/>
  <c r="CT43" i="4"/>
  <c r="CP43" i="4"/>
  <c r="BZ43" i="4"/>
  <c r="CH43" i="4"/>
  <c r="CX43" i="4"/>
  <c r="BB43" i="4"/>
  <c r="CL43" i="4"/>
  <c r="BR43" i="4"/>
  <c r="AD43" i="4"/>
  <c r="AH43" i="4"/>
  <c r="AP43" i="4"/>
  <c r="BV43" i="4"/>
  <c r="BJ43" i="4"/>
  <c r="AL35" i="4"/>
  <c r="AH35" i="4"/>
  <c r="BV35" i="4"/>
  <c r="BJ35" i="4"/>
  <c r="CD35" i="4"/>
  <c r="BF35" i="4"/>
  <c r="CP35" i="4"/>
  <c r="BN35" i="4"/>
  <c r="AX35" i="4"/>
  <c r="CX35" i="4"/>
  <c r="DB35" i="4"/>
  <c r="AD35" i="4"/>
  <c r="CL35" i="4"/>
  <c r="CT35" i="4"/>
  <c r="CH35" i="4"/>
  <c r="AT35" i="4"/>
  <c r="BZ35" i="4"/>
  <c r="BB35" i="4"/>
  <c r="AP35" i="4"/>
  <c r="BR35" i="4"/>
  <c r="BB24" i="4"/>
  <c r="CD24" i="4"/>
  <c r="BV24" i="4"/>
  <c r="AL24" i="4"/>
  <c r="CH24" i="4"/>
  <c r="BR24" i="4"/>
  <c r="BJ24" i="4"/>
  <c r="CT24" i="4"/>
  <c r="BN24" i="4"/>
  <c r="CP24" i="4"/>
  <c r="AH24" i="4"/>
  <c r="AX24" i="4"/>
  <c r="BZ24" i="4"/>
  <c r="AP24" i="4"/>
  <c r="BF24" i="4"/>
  <c r="AT24" i="4"/>
  <c r="CX24" i="4"/>
  <c r="AD24" i="4"/>
  <c r="DB24" i="4"/>
  <c r="CL24" i="4"/>
  <c r="BF13" i="4"/>
  <c r="BR13" i="4"/>
  <c r="CD13" i="4"/>
  <c r="AX13" i="4"/>
  <c r="CL13" i="4"/>
  <c r="AT13" i="4"/>
  <c r="AL13" i="4"/>
  <c r="CT13" i="4"/>
  <c r="BJ13" i="4"/>
  <c r="CH13" i="4"/>
  <c r="CP13" i="4"/>
  <c r="BV13" i="4"/>
  <c r="AH13" i="4"/>
  <c r="AP13" i="4"/>
  <c r="DB13" i="4"/>
  <c r="CX13" i="4"/>
  <c r="AD13" i="4"/>
  <c r="BZ13" i="4"/>
  <c r="BB13" i="4"/>
  <c r="BN13" i="4"/>
  <c r="AP102" i="4"/>
  <c r="BV102" i="4"/>
  <c r="DB102" i="4"/>
  <c r="AT102" i="4"/>
  <c r="BZ102" i="4"/>
  <c r="AX102" i="4"/>
  <c r="CD102" i="4"/>
  <c r="CH102" i="4"/>
  <c r="AH102" i="4"/>
  <c r="CL102" i="4"/>
  <c r="BR102" i="4"/>
  <c r="AL102" i="4"/>
  <c r="CP102" i="4"/>
  <c r="BB102" i="4"/>
  <c r="CT102" i="4"/>
  <c r="BF102" i="4"/>
  <c r="CX102" i="4"/>
  <c r="BJ102" i="4"/>
  <c r="BN102" i="4"/>
  <c r="AD102" i="4"/>
  <c r="BB76" i="4"/>
  <c r="CH76" i="4"/>
  <c r="BV76" i="4"/>
  <c r="DB76" i="4"/>
  <c r="AP76" i="4"/>
  <c r="CX76" i="4"/>
  <c r="AD76" i="4"/>
  <c r="BZ76" i="4"/>
  <c r="AX76" i="4"/>
  <c r="BJ76" i="4"/>
  <c r="AL76" i="4"/>
  <c r="BF76" i="4"/>
  <c r="AH76" i="4"/>
  <c r="BN76" i="4"/>
  <c r="CL76" i="4"/>
  <c r="AT76" i="4"/>
  <c r="CD76" i="4"/>
  <c r="CP76" i="4"/>
  <c r="CT76" i="4"/>
  <c r="BR76" i="4"/>
  <c r="BB99" i="4"/>
  <c r="CH99" i="4"/>
  <c r="BF99" i="4"/>
  <c r="CL99" i="4"/>
  <c r="BJ99" i="4"/>
  <c r="CP99" i="4"/>
  <c r="BN99" i="4"/>
  <c r="BR99" i="4"/>
  <c r="AT99" i="4"/>
  <c r="DB99" i="4"/>
  <c r="BV99" i="4"/>
  <c r="AH99" i="4"/>
  <c r="BZ99" i="4"/>
  <c r="AX99" i="4"/>
  <c r="AL99" i="4"/>
  <c r="CD99" i="4"/>
  <c r="AP99" i="4"/>
  <c r="CT99" i="4"/>
  <c r="CX99" i="4"/>
  <c r="AD99" i="4"/>
  <c r="AD81" i="4"/>
  <c r="AX81" i="4"/>
  <c r="CP81" i="4"/>
  <c r="BN81" i="4"/>
  <c r="CD81" i="4"/>
  <c r="AT81" i="4"/>
  <c r="BF81" i="4"/>
  <c r="BB81" i="4"/>
  <c r="CX81" i="4"/>
  <c r="BR81" i="4"/>
  <c r="DB81" i="4"/>
  <c r="BZ81" i="4"/>
  <c r="AL81" i="4"/>
  <c r="CT81" i="4"/>
  <c r="BJ81" i="4"/>
  <c r="CL81" i="4"/>
  <c r="AH81" i="4"/>
  <c r="CH81" i="4"/>
  <c r="AP81" i="4"/>
  <c r="BV81" i="4"/>
  <c r="BR25" i="4"/>
  <c r="CH25" i="4"/>
  <c r="CT25" i="4"/>
  <c r="BJ25" i="4"/>
  <c r="CX25" i="4"/>
  <c r="AX25" i="4"/>
  <c r="AP25" i="4"/>
  <c r="BV25" i="4"/>
  <c r="BZ25" i="4"/>
  <c r="DB25" i="4"/>
  <c r="CD25" i="4"/>
  <c r="BN25" i="4"/>
  <c r="AT25" i="4"/>
  <c r="AD25" i="4"/>
  <c r="AL25" i="4"/>
  <c r="CL25" i="4"/>
  <c r="AH25" i="4"/>
  <c r="CP25" i="4"/>
  <c r="BB25" i="4"/>
  <c r="BF25" i="4"/>
  <c r="CT34" i="4"/>
  <c r="AL34" i="4"/>
  <c r="AT34" i="4"/>
  <c r="BB34" i="4"/>
  <c r="BR34" i="4"/>
  <c r="AD34" i="4"/>
  <c r="CL34" i="4"/>
  <c r="BF34" i="4"/>
  <c r="BV34" i="4"/>
  <c r="AH34" i="4"/>
  <c r="CH34" i="4"/>
  <c r="AP34" i="4"/>
  <c r="BN34" i="4"/>
  <c r="CX34" i="4"/>
  <c r="CD34" i="4"/>
  <c r="AX34" i="4"/>
  <c r="DB34" i="4"/>
  <c r="BJ34" i="4"/>
  <c r="CP34" i="4"/>
  <c r="BZ34" i="4"/>
  <c r="BN54" i="4"/>
  <c r="BR54" i="4"/>
  <c r="AX54" i="4"/>
  <c r="BJ54" i="4"/>
  <c r="CL54" i="4"/>
  <c r="AD54" i="4"/>
  <c r="CT54" i="4"/>
  <c r="AP54" i="4"/>
  <c r="BF54" i="4"/>
  <c r="CD54" i="4"/>
  <c r="AL54" i="4"/>
  <c r="AH54" i="4"/>
  <c r="CX54" i="4"/>
  <c r="BZ54" i="4"/>
  <c r="DB54" i="4"/>
  <c r="CP54" i="4"/>
  <c r="BB54" i="4"/>
  <c r="CH54" i="4"/>
  <c r="AT54" i="4"/>
  <c r="BV54" i="4"/>
  <c r="AL104" i="4"/>
  <c r="BR104" i="4"/>
  <c r="CX104" i="4"/>
  <c r="AP104" i="4"/>
  <c r="BV104" i="4"/>
  <c r="DB104" i="4"/>
  <c r="AT104" i="4"/>
  <c r="BZ104" i="4"/>
  <c r="BF104" i="4"/>
  <c r="BJ104" i="4"/>
  <c r="AX104" i="4"/>
  <c r="BB104" i="4"/>
  <c r="BN104" i="4"/>
  <c r="CD104" i="4"/>
  <c r="CP104" i="4"/>
  <c r="CT104" i="4"/>
  <c r="CH104" i="4"/>
  <c r="AH104" i="4"/>
  <c r="CL104" i="4"/>
  <c r="AD104" i="4"/>
  <c r="BB96" i="4"/>
  <c r="CH96" i="4"/>
  <c r="BF96" i="4"/>
  <c r="CL96" i="4"/>
  <c r="BJ96" i="4"/>
  <c r="CP96" i="4"/>
  <c r="AL96" i="4"/>
  <c r="CD96" i="4"/>
  <c r="AP96" i="4"/>
  <c r="CT96" i="4"/>
  <c r="BV96" i="4"/>
  <c r="AH96" i="4"/>
  <c r="AT96" i="4"/>
  <c r="CX96" i="4"/>
  <c r="AX96" i="4"/>
  <c r="DB96" i="4"/>
  <c r="BN96" i="4"/>
  <c r="BR96" i="4"/>
  <c r="BZ96" i="4"/>
  <c r="AD96" i="4"/>
  <c r="AH48" i="4"/>
  <c r="CX48" i="4"/>
  <c r="BZ48" i="4"/>
  <c r="BF48" i="4"/>
  <c r="BB48" i="4"/>
  <c r="DB48" i="4"/>
  <c r="BV48" i="4"/>
  <c r="AD48" i="4"/>
  <c r="BJ48" i="4"/>
  <c r="BN48" i="4"/>
  <c r="CT48" i="4"/>
  <c r="AT48" i="4"/>
  <c r="CP48" i="4"/>
  <c r="CL48" i="4"/>
  <c r="CD48" i="4"/>
  <c r="AL48" i="4"/>
  <c r="BR48" i="4"/>
  <c r="CH48" i="4"/>
  <c r="AP48" i="4"/>
  <c r="AX48" i="4"/>
  <c r="BV52" i="4"/>
  <c r="AT52" i="4"/>
  <c r="BB52" i="4"/>
  <c r="CT52" i="4"/>
  <c r="CP52" i="4"/>
  <c r="BZ52" i="4"/>
  <c r="BR52" i="4"/>
  <c r="CD52" i="4"/>
  <c r="BF52" i="4"/>
  <c r="AP52" i="4"/>
  <c r="CH52" i="4"/>
  <c r="AL52" i="4"/>
  <c r="BN52" i="4"/>
  <c r="CX52" i="4"/>
  <c r="AH52" i="4"/>
  <c r="DB52" i="4"/>
  <c r="BJ52" i="4"/>
  <c r="AD52" i="4"/>
  <c r="AX52" i="4"/>
  <c r="CL52" i="4"/>
  <c r="BR29" i="4"/>
  <c r="BJ29" i="4"/>
  <c r="AT29" i="4"/>
  <c r="AX29" i="4"/>
  <c r="AL29" i="4"/>
  <c r="CD29" i="4"/>
  <c r="BZ29" i="4"/>
  <c r="BV29" i="4"/>
  <c r="AH29" i="4"/>
  <c r="DB29" i="4"/>
  <c r="BF29" i="4"/>
  <c r="CT29" i="4"/>
  <c r="BN29" i="4"/>
  <c r="CP29" i="4"/>
  <c r="CL29" i="4"/>
  <c r="AD29" i="4"/>
  <c r="BB29" i="4"/>
  <c r="CH29" i="4"/>
  <c r="AP29" i="4"/>
  <c r="CX29" i="4"/>
  <c r="AP22" i="4"/>
  <c r="AD22" i="4"/>
  <c r="AL22" i="4"/>
  <c r="CL22" i="4"/>
  <c r="BR22" i="4"/>
  <c r="BV22" i="4"/>
  <c r="AH22" i="4"/>
  <c r="CH22" i="4"/>
  <c r="DB22" i="4"/>
  <c r="BN22" i="4"/>
  <c r="CT22" i="4"/>
  <c r="BZ22" i="4"/>
  <c r="CP22" i="4"/>
  <c r="AT22" i="4"/>
  <c r="BB22" i="4"/>
  <c r="BJ22" i="4"/>
  <c r="AX22" i="4"/>
  <c r="CD22" i="4"/>
  <c r="CX22" i="4"/>
  <c r="BF22" i="4"/>
  <c r="CD63" i="4"/>
  <c r="AD63" i="4"/>
  <c r="AH63" i="4"/>
  <c r="CT63" i="4"/>
  <c r="CH63" i="4"/>
  <c r="BJ63" i="4"/>
  <c r="AL63" i="4"/>
  <c r="CL63" i="4"/>
  <c r="BF63" i="4"/>
  <c r="BB63" i="4"/>
  <c r="DB63" i="4"/>
  <c r="BZ63" i="4"/>
  <c r="AX63" i="4"/>
  <c r="BR63" i="4"/>
  <c r="CX63" i="4"/>
  <c r="BN63" i="4"/>
  <c r="CP63" i="4"/>
  <c r="BV63" i="4"/>
  <c r="AP63" i="4"/>
  <c r="AT63" i="4"/>
  <c r="AP37" i="4"/>
  <c r="AT37" i="4"/>
  <c r="CL37" i="4"/>
  <c r="BR37" i="4"/>
  <c r="BF37" i="4"/>
  <c r="AL37" i="4"/>
  <c r="AX37" i="4"/>
  <c r="BN37" i="4"/>
  <c r="CT37" i="4"/>
  <c r="BJ37" i="4"/>
  <c r="AD37" i="4"/>
  <c r="CX37" i="4"/>
  <c r="CP37" i="4"/>
  <c r="CH37" i="4"/>
  <c r="BB37" i="4"/>
  <c r="BV37" i="4"/>
  <c r="AH37" i="4"/>
  <c r="CD37" i="4"/>
  <c r="DB37" i="4"/>
  <c r="BZ37" i="4"/>
  <c r="AD71" i="4"/>
  <c r="CL71" i="4"/>
  <c r="AP71" i="4"/>
  <c r="BJ71" i="4"/>
  <c r="AH71" i="4"/>
  <c r="AT71" i="4"/>
  <c r="BF71" i="4"/>
  <c r="CD71" i="4"/>
  <c r="AL71" i="4"/>
  <c r="BV71" i="4"/>
  <c r="CX71" i="4"/>
  <c r="BR71" i="4"/>
  <c r="CH71" i="4"/>
  <c r="DB71" i="4"/>
  <c r="CT71" i="4"/>
  <c r="AX71" i="4"/>
  <c r="CP71" i="4"/>
  <c r="BB71" i="4"/>
  <c r="BZ71" i="4"/>
  <c r="BN71" i="4"/>
  <c r="AH59" i="4"/>
  <c r="CX59" i="4"/>
  <c r="BF59" i="4"/>
  <c r="CD59" i="4"/>
  <c r="CP59" i="4"/>
  <c r="AT59" i="4"/>
  <c r="AX59" i="4"/>
  <c r="CT59" i="4"/>
  <c r="AD59" i="4"/>
  <c r="BN59" i="4"/>
  <c r="CL59" i="4"/>
  <c r="BJ59" i="4"/>
  <c r="BR59" i="4"/>
  <c r="CH59" i="4"/>
  <c r="AL59" i="4"/>
  <c r="DB59" i="4"/>
  <c r="BV59" i="4"/>
  <c r="BZ59" i="4"/>
  <c r="BB59" i="4"/>
  <c r="AP59" i="4"/>
  <c r="AH86" i="4"/>
  <c r="BF86" i="4"/>
  <c r="CL86" i="4"/>
  <c r="BJ86" i="4"/>
  <c r="CP86" i="4"/>
  <c r="AP86" i="4"/>
  <c r="BN86" i="4"/>
  <c r="CT86" i="4"/>
  <c r="BV86" i="4"/>
  <c r="AL86" i="4"/>
  <c r="BR86" i="4"/>
  <c r="CX86" i="4"/>
  <c r="AX86" i="4"/>
  <c r="BB86" i="4"/>
  <c r="BZ86" i="4"/>
  <c r="CD86" i="4"/>
  <c r="CH86" i="4"/>
  <c r="DB86" i="4"/>
  <c r="AT86" i="4"/>
  <c r="AD86" i="4"/>
  <c r="CT62" i="4"/>
  <c r="CH62" i="4"/>
  <c r="BV62" i="4"/>
  <c r="AT62" i="4"/>
  <c r="CP62" i="4"/>
  <c r="AP62" i="4"/>
  <c r="CL62" i="4"/>
  <c r="CX62" i="4"/>
  <c r="BJ62" i="4"/>
  <c r="CD62" i="4"/>
  <c r="BF62" i="4"/>
  <c r="BZ62" i="4"/>
  <c r="AX62" i="4"/>
  <c r="DB62" i="4"/>
  <c r="BB62" i="4"/>
  <c r="BR62" i="4"/>
  <c r="BN62" i="4"/>
  <c r="AL62" i="4"/>
  <c r="AH62" i="4"/>
  <c r="AD62" i="4"/>
  <c r="BF87" i="4"/>
  <c r="CL87" i="4"/>
  <c r="AL87" i="4"/>
  <c r="BJ87" i="4"/>
  <c r="CP87" i="4"/>
  <c r="CX87" i="4"/>
  <c r="AH87" i="4"/>
  <c r="BN87" i="4"/>
  <c r="CT87" i="4"/>
  <c r="BR87" i="4"/>
  <c r="BZ87" i="4"/>
  <c r="CD87" i="4"/>
  <c r="CH87" i="4"/>
  <c r="AP87" i="4"/>
  <c r="DB87" i="4"/>
  <c r="BV87" i="4"/>
  <c r="AT87" i="4"/>
  <c r="AX87" i="4"/>
  <c r="BB87" i="4"/>
  <c r="AD87" i="4"/>
  <c r="CX78" i="4"/>
  <c r="CT78" i="4"/>
  <c r="AT78" i="4"/>
  <c r="DB78" i="4"/>
  <c r="BJ78" i="4"/>
  <c r="CL78" i="4"/>
  <c r="BZ78" i="4"/>
  <c r="BV78" i="4"/>
  <c r="AP78" i="4"/>
  <c r="AD78" i="4"/>
  <c r="AH78" i="4"/>
  <c r="AL78" i="4"/>
  <c r="BF78" i="4"/>
  <c r="BN78" i="4"/>
  <c r="AX78" i="4"/>
  <c r="CD78" i="4"/>
  <c r="BR78" i="4"/>
  <c r="CH78" i="4"/>
  <c r="CP78" i="4"/>
  <c r="BB78" i="4"/>
  <c r="AL91" i="4"/>
  <c r="BR91" i="4"/>
  <c r="CX91" i="4"/>
  <c r="AP91" i="4"/>
  <c r="BV91" i="4"/>
  <c r="DB91" i="4"/>
  <c r="AT91" i="4"/>
  <c r="BZ91" i="4"/>
  <c r="CD91" i="4"/>
  <c r="CH91" i="4"/>
  <c r="AH91" i="4"/>
  <c r="CL91" i="4"/>
  <c r="AX91" i="4"/>
  <c r="CP91" i="4"/>
  <c r="BN91" i="4"/>
  <c r="BB91" i="4"/>
  <c r="CT91" i="4"/>
  <c r="BF91" i="4"/>
  <c r="BJ91" i="4"/>
  <c r="AD91" i="4"/>
  <c r="BB66" i="4"/>
  <c r="AH66" i="4"/>
  <c r="CP66" i="4"/>
  <c r="DB66" i="4"/>
  <c r="CD66" i="4"/>
  <c r="CL66" i="4"/>
  <c r="AL66" i="4"/>
  <c r="AD66" i="4"/>
  <c r="BV66" i="4"/>
  <c r="BZ66" i="4"/>
  <c r="BJ66" i="4"/>
  <c r="CT66" i="4"/>
  <c r="BR66" i="4"/>
  <c r="CH66" i="4"/>
  <c r="BN66" i="4"/>
  <c r="CX66" i="4"/>
  <c r="AP66" i="4"/>
  <c r="AT66" i="4"/>
  <c r="AX66" i="4"/>
  <c r="BF66" i="4"/>
  <c r="BZ74" i="4"/>
  <c r="BB74" i="4"/>
  <c r="BN74" i="4"/>
  <c r="CH74" i="4"/>
  <c r="AX74" i="4"/>
  <c r="AL74" i="4"/>
  <c r="CX74" i="4"/>
  <c r="CD74" i="4"/>
  <c r="BF74" i="4"/>
  <c r="AD74" i="4"/>
  <c r="AH74" i="4"/>
  <c r="CT74" i="4"/>
  <c r="DB74" i="4"/>
  <c r="AT74" i="4"/>
  <c r="BJ74" i="4"/>
  <c r="CL74" i="4"/>
  <c r="CP74" i="4"/>
  <c r="AP74" i="4"/>
  <c r="BV74" i="4"/>
  <c r="BR74" i="4"/>
  <c r="AH16" i="4"/>
  <c r="AD16" i="4"/>
  <c r="BR16" i="4"/>
  <c r="DB16" i="4"/>
  <c r="BZ16" i="4"/>
  <c r="CX16" i="4"/>
  <c r="BV16" i="4"/>
  <c r="CD16" i="4"/>
  <c r="BJ16" i="4"/>
  <c r="AX16" i="4"/>
  <c r="CL16" i="4"/>
  <c r="CT16" i="4"/>
  <c r="CH16" i="4"/>
  <c r="AL16" i="4"/>
  <c r="CP16" i="4"/>
  <c r="AP16" i="4"/>
  <c r="BF16" i="4"/>
  <c r="AT16" i="4"/>
  <c r="BN16" i="4"/>
  <c r="BB16" i="4"/>
  <c r="BB98" i="4"/>
  <c r="CH98" i="4"/>
  <c r="BF98" i="4"/>
  <c r="CL98" i="4"/>
  <c r="BJ98" i="4"/>
  <c r="CP98" i="4"/>
  <c r="BV98" i="4"/>
  <c r="AH98" i="4"/>
  <c r="BZ98" i="4"/>
  <c r="BR98" i="4"/>
  <c r="AL98" i="4"/>
  <c r="CD98" i="4"/>
  <c r="AP98" i="4"/>
  <c r="CT98" i="4"/>
  <c r="BN98" i="4"/>
  <c r="AT98" i="4"/>
  <c r="CX98" i="4"/>
  <c r="AX98" i="4"/>
  <c r="DB98" i="4"/>
  <c r="AD98" i="4"/>
  <c r="CH65" i="4"/>
  <c r="AH65" i="4"/>
  <c r="BB65" i="4"/>
  <c r="AT65" i="4"/>
  <c r="BN65" i="4"/>
  <c r="DB65" i="4"/>
  <c r="BZ65" i="4"/>
  <c r="BJ65" i="4"/>
  <c r="AP65" i="4"/>
  <c r="BR65" i="4"/>
  <c r="AD65" i="4"/>
  <c r="AL65" i="4"/>
  <c r="AX65" i="4"/>
  <c r="CX65" i="4"/>
  <c r="CT65" i="4"/>
  <c r="CP65" i="4"/>
  <c r="BV65" i="4"/>
  <c r="BF65" i="4"/>
  <c r="CL65" i="4"/>
  <c r="CD65" i="4"/>
  <c r="CP20" i="4"/>
  <c r="BF20" i="4"/>
  <c r="CD20" i="4"/>
  <c r="CH20" i="4"/>
  <c r="AX20" i="4"/>
  <c r="BN20" i="4"/>
  <c r="CL20" i="4"/>
  <c r="CT20" i="4"/>
  <c r="DB20" i="4"/>
  <c r="BJ20" i="4"/>
  <c r="BB20" i="4"/>
  <c r="CX20" i="4"/>
  <c r="AD20" i="4"/>
  <c r="AP20" i="4"/>
  <c r="AL20" i="4"/>
  <c r="AT20" i="4"/>
  <c r="BZ20" i="4"/>
  <c r="AH20" i="4"/>
  <c r="BV20" i="4"/>
  <c r="BR20" i="4"/>
  <c r="BF46" i="4"/>
  <c r="CX46" i="4"/>
  <c r="CH46" i="4"/>
  <c r="CL46" i="4"/>
  <c r="BN46" i="4"/>
  <c r="BV46" i="4"/>
  <c r="DB46" i="4"/>
  <c r="AX46" i="4"/>
  <c r="CD46" i="4"/>
  <c r="AT46" i="4"/>
  <c r="CP46" i="4"/>
  <c r="BB46" i="4"/>
  <c r="AL46" i="4"/>
  <c r="BJ46" i="4"/>
  <c r="BR46" i="4"/>
  <c r="AH46" i="4"/>
  <c r="CT46" i="4"/>
  <c r="AD46" i="4"/>
  <c r="AP46" i="4"/>
  <c r="BZ46" i="4"/>
  <c r="AL19" i="4"/>
  <c r="AH19" i="4"/>
  <c r="CT19" i="4"/>
  <c r="CH19" i="4"/>
  <c r="CX19" i="4"/>
  <c r="DB19" i="4"/>
  <c r="BB19" i="4"/>
  <c r="CL19" i="4"/>
  <c r="AT19" i="4"/>
  <c r="BR19" i="4"/>
  <c r="BV19" i="4"/>
  <c r="BF19" i="4"/>
  <c r="AX19" i="4"/>
  <c r="BZ19" i="4"/>
  <c r="CD19" i="4"/>
  <c r="BJ19" i="4"/>
  <c r="AD19" i="4"/>
  <c r="CP19" i="4"/>
  <c r="BN19" i="4"/>
  <c r="AP19" i="4"/>
  <c r="AX14" i="4"/>
  <c r="CL14" i="4"/>
  <c r="BJ14" i="4"/>
  <c r="BB14" i="4"/>
  <c r="AP14" i="4"/>
  <c r="AT14" i="4"/>
  <c r="CD14" i="4"/>
  <c r="CX14" i="4"/>
  <c r="CH14" i="4"/>
  <c r="BR14" i="4"/>
  <c r="AD14" i="4"/>
  <c r="AL14" i="4"/>
  <c r="BV14" i="4"/>
  <c r="DB14" i="4"/>
  <c r="BN14" i="4"/>
  <c r="AH14" i="4"/>
  <c r="CT14" i="4"/>
  <c r="BF14" i="4"/>
  <c r="BZ14" i="4"/>
  <c r="CP14" i="4"/>
  <c r="CH44" i="4"/>
  <c r="CT44" i="4"/>
  <c r="AP44" i="4"/>
  <c r="CD44" i="4"/>
  <c r="AD44" i="4"/>
  <c r="AT44" i="4"/>
  <c r="BB44" i="4"/>
  <c r="CP44" i="4"/>
  <c r="BF44" i="4"/>
  <c r="DB44" i="4"/>
  <c r="CL44" i="4"/>
  <c r="AX44" i="4"/>
  <c r="AH44" i="4"/>
  <c r="BZ44" i="4"/>
  <c r="BN44" i="4"/>
  <c r="CX44" i="4"/>
  <c r="BV44" i="4"/>
  <c r="AL44" i="4"/>
  <c r="BJ44" i="4"/>
  <c r="BR44" i="4"/>
  <c r="BB101" i="4"/>
  <c r="CH101" i="4"/>
  <c r="BF101" i="4"/>
  <c r="CL101" i="4"/>
  <c r="BJ101" i="4"/>
  <c r="CP101" i="4"/>
  <c r="AX101" i="4"/>
  <c r="DB101" i="4"/>
  <c r="BN101" i="4"/>
  <c r="BR101" i="4"/>
  <c r="BV101" i="4"/>
  <c r="AP101" i="4"/>
  <c r="CX101" i="4"/>
  <c r="AH101" i="4"/>
  <c r="BZ101" i="4"/>
  <c r="AL101" i="4"/>
  <c r="CD101" i="4"/>
  <c r="CT101" i="4"/>
  <c r="AT101" i="4"/>
  <c r="AD101" i="4"/>
  <c r="BF93" i="4"/>
  <c r="CL93" i="4"/>
  <c r="BJ93" i="4"/>
  <c r="CP93" i="4"/>
  <c r="AH93" i="4"/>
  <c r="BN93" i="4"/>
  <c r="CT93" i="4"/>
  <c r="AT93" i="4"/>
  <c r="CX93" i="4"/>
  <c r="AX93" i="4"/>
  <c r="DB93" i="4"/>
  <c r="AL93" i="4"/>
  <c r="AP93" i="4"/>
  <c r="BB93" i="4"/>
  <c r="BR93" i="4"/>
  <c r="CD93" i="4"/>
  <c r="BV93" i="4"/>
  <c r="BZ93" i="4"/>
  <c r="CH93" i="4"/>
  <c r="AD93" i="4"/>
  <c r="CT64" i="4"/>
  <c r="CL64" i="4"/>
  <c r="BV64" i="4"/>
  <c r="CX64" i="4"/>
  <c r="AH64" i="4"/>
  <c r="BR64" i="4"/>
  <c r="AX64" i="4"/>
  <c r="AD64" i="4"/>
  <c r="BZ64" i="4"/>
  <c r="CH64" i="4"/>
  <c r="BN64" i="4"/>
  <c r="DB64" i="4"/>
  <c r="BB64" i="4"/>
  <c r="BJ64" i="4"/>
  <c r="AT64" i="4"/>
  <c r="AL64" i="4"/>
  <c r="BF64" i="4"/>
  <c r="CD64" i="4"/>
  <c r="CP64" i="4"/>
  <c r="AP64" i="4"/>
  <c r="BR53" i="4"/>
  <c r="BF53" i="4"/>
  <c r="CX53" i="4"/>
  <c r="BJ53" i="4"/>
  <c r="BN53" i="4"/>
  <c r="AD53" i="4"/>
  <c r="AP53" i="4"/>
  <c r="CH53" i="4"/>
  <c r="BV53" i="4"/>
  <c r="CT53" i="4"/>
  <c r="AL53" i="4"/>
  <c r="AX53" i="4"/>
  <c r="CD53" i="4"/>
  <c r="AT53" i="4"/>
  <c r="CP53" i="4"/>
  <c r="DB53" i="4"/>
  <c r="BB53" i="4"/>
  <c r="BZ53" i="4"/>
  <c r="CL53" i="4"/>
  <c r="AH53" i="4"/>
  <c r="BF18" i="4"/>
  <c r="CH18" i="4"/>
  <c r="DB18" i="4"/>
  <c r="BZ18" i="4"/>
  <c r="CL18" i="4"/>
  <c r="CT18" i="4"/>
  <c r="AX18" i="4"/>
  <c r="CP18" i="4"/>
  <c r="AL18" i="4"/>
  <c r="BR18" i="4"/>
  <c r="AP18" i="4"/>
  <c r="BJ18" i="4"/>
  <c r="AD18" i="4"/>
  <c r="BB18" i="4"/>
  <c r="CD18" i="4"/>
  <c r="AH18" i="4"/>
  <c r="BN18" i="4"/>
  <c r="AT18" i="4"/>
  <c r="BV18" i="4"/>
  <c r="CX18" i="4"/>
  <c r="AT36" i="4"/>
  <c r="AH36" i="4"/>
  <c r="CL36" i="4"/>
  <c r="BN36" i="4"/>
  <c r="CX36" i="4"/>
  <c r="CP36" i="4"/>
  <c r="AP36" i="4"/>
  <c r="CT36" i="4"/>
  <c r="BZ36" i="4"/>
  <c r="AL36" i="4"/>
  <c r="AX36" i="4"/>
  <c r="BB36" i="4"/>
  <c r="BF36" i="4"/>
  <c r="DB36" i="4"/>
  <c r="CD36" i="4"/>
  <c r="BV36" i="4"/>
  <c r="BR36" i="4"/>
  <c r="AD36" i="4"/>
  <c r="BJ36" i="4"/>
  <c r="CH36" i="4"/>
  <c r="BR42" i="4"/>
  <c r="AD42" i="4"/>
  <c r="DB42" i="4"/>
  <c r="BF42" i="4"/>
  <c r="CD42" i="4"/>
  <c r="BJ42" i="4"/>
  <c r="CL42" i="4"/>
  <c r="AX42" i="4"/>
  <c r="AL42" i="4"/>
  <c r="CT42" i="4"/>
  <c r="BB42" i="4"/>
  <c r="CH42" i="4"/>
  <c r="AT42" i="4"/>
  <c r="AP42" i="4"/>
  <c r="BV42" i="4"/>
  <c r="BZ42" i="4"/>
  <c r="BN42" i="4"/>
  <c r="CX42" i="4"/>
  <c r="CP42" i="4"/>
  <c r="AH42" i="4"/>
  <c r="AP70" i="4"/>
  <c r="CH70" i="4"/>
  <c r="BR70" i="4"/>
  <c r="CP70" i="4"/>
  <c r="AX70" i="4"/>
  <c r="BZ70" i="4"/>
  <c r="CX70" i="4"/>
  <c r="CL70" i="4"/>
  <c r="AD70" i="4"/>
  <c r="CD70" i="4"/>
  <c r="AT70" i="4"/>
  <c r="BJ70" i="4"/>
  <c r="AH70" i="4"/>
  <c r="BF70" i="4"/>
  <c r="BV70" i="4"/>
  <c r="BN70" i="4"/>
  <c r="CT70" i="4"/>
  <c r="BB70" i="4"/>
  <c r="DB70" i="4"/>
  <c r="AL70" i="4"/>
  <c r="CL82" i="4"/>
  <c r="AX82" i="4"/>
  <c r="DB82" i="4"/>
  <c r="CX82" i="4"/>
  <c r="CT82" i="4"/>
  <c r="CD82" i="4"/>
  <c r="AL82" i="4"/>
  <c r="AH82" i="4"/>
  <c r="BV82" i="4"/>
  <c r="BZ82" i="4"/>
  <c r="BR82" i="4"/>
  <c r="CP82" i="4"/>
  <c r="BN82" i="4"/>
  <c r="AD82" i="4"/>
  <c r="BJ82" i="4"/>
  <c r="BB82" i="4"/>
  <c r="AT82" i="4"/>
  <c r="CH82" i="4"/>
  <c r="AP82" i="4"/>
  <c r="BF82" i="4"/>
  <c r="BF41" i="4"/>
  <c r="BJ41" i="4"/>
  <c r="DB41" i="4"/>
  <c r="BZ41" i="4"/>
  <c r="BV41" i="4"/>
  <c r="AD41" i="4"/>
  <c r="CP41" i="4"/>
  <c r="BB41" i="4"/>
  <c r="CD41" i="4"/>
  <c r="AL41" i="4"/>
  <c r="BR41" i="4"/>
  <c r="CT41" i="4"/>
  <c r="AX41" i="4"/>
  <c r="BN41" i="4"/>
  <c r="CL41" i="4"/>
  <c r="CH41" i="4"/>
  <c r="AT41" i="4"/>
  <c r="CX41" i="4"/>
  <c r="AP41" i="4"/>
  <c r="AH41" i="4"/>
  <c r="CT69" i="4"/>
  <c r="BB69" i="4"/>
  <c r="AD69" i="4"/>
  <c r="DB69" i="4"/>
  <c r="BJ69" i="4"/>
  <c r="CL69" i="4"/>
  <c r="AH69" i="4"/>
  <c r="BF69" i="4"/>
  <c r="CD69" i="4"/>
  <c r="CP69" i="4"/>
  <c r="BZ69" i="4"/>
  <c r="BV69" i="4"/>
  <c r="AT69" i="4"/>
  <c r="BN69" i="4"/>
  <c r="AX69" i="4"/>
  <c r="BR69" i="4"/>
  <c r="CX69" i="4"/>
  <c r="CH69" i="4"/>
  <c r="AL69" i="4"/>
  <c r="AP69" i="4"/>
  <c r="CL68" i="4"/>
  <c r="CX68" i="4"/>
  <c r="AH68" i="4"/>
  <c r="BR68" i="4"/>
  <c r="BB68" i="4"/>
  <c r="AL68" i="4"/>
  <c r="BJ68" i="4"/>
  <c r="CT68" i="4"/>
  <c r="CP68" i="4"/>
  <c r="BV68" i="4"/>
  <c r="CD68" i="4"/>
  <c r="BN68" i="4"/>
  <c r="BZ68" i="4"/>
  <c r="AX68" i="4"/>
  <c r="CH68" i="4"/>
  <c r="AT68" i="4"/>
  <c r="DB68" i="4"/>
  <c r="AP68" i="4"/>
  <c r="AD68" i="4"/>
  <c r="BF68" i="4"/>
  <c r="AH95" i="4"/>
  <c r="BN95" i="4"/>
  <c r="CT95" i="4"/>
  <c r="AL95" i="4"/>
  <c r="BR95" i="4"/>
  <c r="CX95" i="4"/>
  <c r="AP95" i="4"/>
  <c r="BV95" i="4"/>
  <c r="DB95" i="4"/>
  <c r="BF95" i="4"/>
  <c r="BJ95" i="4"/>
  <c r="BZ95" i="4"/>
  <c r="CD95" i="4"/>
  <c r="AX95" i="4"/>
  <c r="CH95" i="4"/>
  <c r="AT95" i="4"/>
  <c r="CL95" i="4"/>
  <c r="CP95" i="4"/>
  <c r="BB95" i="4"/>
  <c r="AD95" i="4"/>
  <c r="BR30" i="4"/>
  <c r="CT30" i="4"/>
  <c r="BB30" i="4"/>
  <c r="AX30" i="4"/>
  <c r="AT30" i="4"/>
  <c r="BJ30" i="4"/>
  <c r="BZ30" i="4"/>
  <c r="DB30" i="4"/>
  <c r="CL30" i="4"/>
  <c r="CX30" i="4"/>
  <c r="AH30" i="4"/>
  <c r="CD30" i="4"/>
  <c r="BF30" i="4"/>
  <c r="AD30" i="4"/>
  <c r="AL30" i="4"/>
  <c r="CP30" i="4"/>
  <c r="BV30" i="4"/>
  <c r="AP30" i="4"/>
  <c r="CH30" i="4"/>
  <c r="BN30" i="4"/>
  <c r="AD61" i="4"/>
  <c r="CP61" i="4"/>
  <c r="DB61" i="4"/>
  <c r="CX61" i="4"/>
  <c r="BR61" i="4"/>
  <c r="CL61" i="4"/>
  <c r="BZ61" i="4"/>
  <c r="BN61" i="4"/>
  <c r="BB61" i="4"/>
  <c r="BF61" i="4"/>
  <c r="CD61" i="4"/>
  <c r="BJ61" i="4"/>
  <c r="CT61" i="4"/>
  <c r="AH61" i="4"/>
  <c r="BV61" i="4"/>
  <c r="AX61" i="4"/>
  <c r="AT61" i="4"/>
  <c r="AP61" i="4"/>
  <c r="AL61" i="4"/>
  <c r="CH61" i="4"/>
  <c r="DB23" i="4"/>
  <c r="CL23" i="4"/>
  <c r="BB23" i="4"/>
  <c r="AP23" i="4"/>
  <c r="AX23" i="4"/>
  <c r="CT23" i="4"/>
  <c r="BZ23" i="4"/>
  <c r="AD23" i="4"/>
  <c r="BN23" i="4"/>
  <c r="CD23" i="4"/>
  <c r="AH23" i="4"/>
  <c r="CX23" i="4"/>
  <c r="AT23" i="4"/>
  <c r="CP23" i="4"/>
  <c r="AL23" i="4"/>
  <c r="CH23" i="4"/>
  <c r="BJ23" i="4"/>
  <c r="BF23" i="4"/>
  <c r="BV23" i="4"/>
  <c r="BR23" i="4"/>
  <c r="AE10" i="4" l="1"/>
  <c r="AE11" i="4" s="1"/>
  <c r="AF11" i="4" s="1"/>
  <c r="AG11" i="4" s="1"/>
  <c r="AY9" i="4"/>
  <c r="AZ9" i="4" s="1"/>
  <c r="BA9" i="4" s="1"/>
  <c r="AU9" i="4"/>
  <c r="AV9" i="4" s="1"/>
  <c r="AW9" i="4" s="1"/>
  <c r="DC9" i="4"/>
  <c r="DD9" i="4" s="1"/>
  <c r="DE9" i="4" s="1"/>
  <c r="BK9" i="4"/>
  <c r="BL9" i="4" s="1"/>
  <c r="BM9" i="4" s="1"/>
  <c r="AM9" i="4"/>
  <c r="AN9" i="4" s="1"/>
  <c r="AO9" i="4" s="1"/>
  <c r="CI9" i="4"/>
  <c r="CJ9" i="4" s="1"/>
  <c r="CK9" i="4" s="1"/>
  <c r="CQ9" i="4"/>
  <c r="CR9" i="4" s="1"/>
  <c r="CS9" i="4" s="1"/>
  <c r="BS9" i="4"/>
  <c r="BT9" i="4" s="1"/>
  <c r="BU9" i="4" s="1"/>
  <c r="BO9" i="4"/>
  <c r="BP9" i="4" s="1"/>
  <c r="BQ9" i="4" s="1"/>
  <c r="CM9" i="4"/>
  <c r="CN9" i="4" s="1"/>
  <c r="CO9" i="4" s="1"/>
  <c r="BG9" i="4"/>
  <c r="BH9" i="4" s="1"/>
  <c r="BI9" i="4" s="1"/>
  <c r="BC9" i="4"/>
  <c r="BD9" i="4" s="1"/>
  <c r="BE9" i="4" s="1"/>
  <c r="AI9" i="4"/>
  <c r="AJ9" i="4" s="1"/>
  <c r="AK9" i="4" s="1"/>
  <c r="CE9" i="4"/>
  <c r="CF9" i="4" s="1"/>
  <c r="CG9" i="4" s="1"/>
  <c r="BW9" i="4"/>
  <c r="BX9" i="4" s="1"/>
  <c r="BY9" i="4" s="1"/>
  <c r="AQ9" i="4"/>
  <c r="AR9" i="4" s="1"/>
  <c r="AS9" i="4" s="1"/>
  <c r="CY9" i="4"/>
  <c r="CZ9" i="4" s="1"/>
  <c r="DA9" i="4" s="1"/>
  <c r="CU10" i="4"/>
  <c r="CU11" i="4" s="1"/>
  <c r="CV11" i="4" s="1"/>
  <c r="CW11" i="4" s="1"/>
  <c r="CA10" i="4"/>
  <c r="CA11" i="4" s="1"/>
  <c r="CB11" i="4" s="1"/>
  <c r="CC11" i="4" s="1"/>
  <c r="AF10" i="4"/>
  <c r="AG10" i="4" s="1"/>
  <c r="NN13" i="4"/>
  <c r="NO13" i="4" s="1"/>
  <c r="NM14" i="4"/>
  <c r="PA14" i="4"/>
  <c r="PB13" i="4"/>
  <c r="PC13" i="4" s="1"/>
  <c r="NV13" i="4"/>
  <c r="NW13" i="4" s="1"/>
  <c r="NU14" i="4"/>
  <c r="NJ13" i="4"/>
  <c r="NK13" i="4" s="1"/>
  <c r="NI14" i="4"/>
  <c r="PQ14" i="4"/>
  <c r="PR13" i="4"/>
  <c r="PS13" i="4" s="1"/>
  <c r="OP13" i="4"/>
  <c r="OQ13" i="4" s="1"/>
  <c r="OO14" i="4"/>
  <c r="OW14" i="4"/>
  <c r="OX13" i="4"/>
  <c r="OY13" i="4" s="1"/>
  <c r="NQ14" i="4"/>
  <c r="NR13" i="4"/>
  <c r="NS13" i="4" s="1"/>
  <c r="PI14" i="4"/>
  <c r="PJ13" i="4"/>
  <c r="PK13" i="4" s="1"/>
  <c r="PE14" i="4"/>
  <c r="PF13" i="4"/>
  <c r="PG13" i="4" s="1"/>
  <c r="NY14" i="4"/>
  <c r="NZ13" i="4"/>
  <c r="OA13" i="4" s="1"/>
  <c r="MX13" i="4"/>
  <c r="MY13" i="4" s="1"/>
  <c r="MW14" i="4"/>
  <c r="OL13" i="4"/>
  <c r="OM13" i="4" s="1"/>
  <c r="OK14" i="4"/>
  <c r="OD13" i="4"/>
  <c r="OE13" i="4" s="1"/>
  <c r="OC14" i="4"/>
  <c r="PM14" i="4"/>
  <c r="PN13" i="4"/>
  <c r="PO13" i="4" s="1"/>
  <c r="NF13" i="4"/>
  <c r="NG13" i="4" s="1"/>
  <c r="NE14" i="4"/>
  <c r="OS14" i="4"/>
  <c r="OT13" i="4"/>
  <c r="OU13" i="4" s="1"/>
  <c r="NA14" i="4"/>
  <c r="NB13" i="4"/>
  <c r="NC13" i="4" s="1"/>
  <c r="PU14" i="4"/>
  <c r="PV13" i="4"/>
  <c r="PW13" i="4" s="1"/>
  <c r="OH13" i="4"/>
  <c r="OI13" i="4" s="1"/>
  <c r="OG14" i="4"/>
  <c r="KU16" i="4"/>
  <c r="KV15" i="4"/>
  <c r="KW15" i="4" s="1"/>
  <c r="IZ15" i="4"/>
  <c r="JA15" i="4" s="1"/>
  <c r="IY16" i="4"/>
  <c r="JD15" i="4"/>
  <c r="JE15" i="4" s="1"/>
  <c r="JC16" i="4"/>
  <c r="IV15" i="4"/>
  <c r="IW15" i="4" s="1"/>
  <c r="IU16" i="4"/>
  <c r="LC16" i="4"/>
  <c r="LD15" i="4"/>
  <c r="KF15" i="4"/>
  <c r="KG15" i="4" s="1"/>
  <c r="KE16" i="4"/>
  <c r="KM16" i="4"/>
  <c r="KN15" i="4"/>
  <c r="KO15" i="4" s="1"/>
  <c r="KZ15" i="4"/>
  <c r="LA15" i="4" s="1"/>
  <c r="KY16" i="4"/>
  <c r="KJ15" i="4"/>
  <c r="KK15" i="4" s="1"/>
  <c r="KI16" i="4"/>
  <c r="KB15" i="4"/>
  <c r="KC15" i="4" s="1"/>
  <c r="KA16" i="4"/>
  <c r="KQ16" i="4"/>
  <c r="KR15" i="4"/>
  <c r="KS15" i="4" s="1"/>
  <c r="JP15" i="4"/>
  <c r="JQ15" i="4" s="1"/>
  <c r="JO16" i="4"/>
  <c r="LK16" i="4"/>
  <c r="LL15" i="4"/>
  <c r="LM15" i="4" s="1"/>
  <c r="IQ16" i="4"/>
  <c r="IR15" i="4"/>
  <c r="IS15" i="4" s="1"/>
  <c r="JT15" i="4"/>
  <c r="JU15" i="4" s="1"/>
  <c r="JS16" i="4"/>
  <c r="JG16" i="4"/>
  <c r="JH15" i="4"/>
  <c r="JI15" i="4" s="1"/>
  <c r="JW16" i="4"/>
  <c r="JX15" i="4"/>
  <c r="JY15" i="4" s="1"/>
  <c r="JL15" i="4"/>
  <c r="JM15" i="4" s="1"/>
  <c r="JK16" i="4"/>
  <c r="LP15" i="4"/>
  <c r="LQ15" i="4" s="1"/>
  <c r="LO16" i="4"/>
  <c r="LH15" i="4"/>
  <c r="LI15" i="4" s="1"/>
  <c r="LG16" i="4"/>
  <c r="TJ91" i="4"/>
  <c r="SD91" i="4"/>
  <c r="RN91" i="4"/>
  <c r="RF91" i="4"/>
  <c r="SX91" i="4"/>
  <c r="RR91" i="4"/>
  <c r="RZ91" i="4"/>
  <c r="TV91" i="4"/>
  <c r="TB91" i="4"/>
  <c r="ST91" i="4"/>
  <c r="SL91" i="4"/>
  <c r="RV91" i="4"/>
  <c r="TN91" i="4"/>
  <c r="TF91" i="4"/>
  <c r="TR91" i="4"/>
  <c r="TZ91" i="4"/>
  <c r="SH91" i="4"/>
  <c r="RB91" i="4"/>
  <c r="SP91" i="4"/>
  <c r="RJ91" i="4"/>
  <c r="RR26" i="4"/>
  <c r="RZ26" i="4"/>
  <c r="ST26" i="4"/>
  <c r="TZ26" i="4"/>
  <c r="TV26" i="4"/>
  <c r="RB26" i="4"/>
  <c r="TJ26" i="4"/>
  <c r="RF26" i="4"/>
  <c r="TB26" i="4"/>
  <c r="RN26" i="4"/>
  <c r="SH26" i="4"/>
  <c r="SP26" i="4"/>
  <c r="TN26" i="4"/>
  <c r="SX26" i="4"/>
  <c r="SD26" i="4"/>
  <c r="RV26" i="4"/>
  <c r="SL26" i="4"/>
  <c r="TF26" i="4"/>
  <c r="RJ26" i="4"/>
  <c r="TR26" i="4"/>
  <c r="RV73" i="4"/>
  <c r="RJ73" i="4"/>
  <c r="RZ73" i="4"/>
  <c r="SX73" i="4"/>
  <c r="RR73" i="4"/>
  <c r="SD73" i="4"/>
  <c r="RF73" i="4"/>
  <c r="TR73" i="4"/>
  <c r="SP73" i="4"/>
  <c r="TZ73" i="4"/>
  <c r="ST73" i="4"/>
  <c r="SH73" i="4"/>
  <c r="SL73" i="4"/>
  <c r="TJ73" i="4"/>
  <c r="RN73" i="4"/>
  <c r="TF73" i="4"/>
  <c r="RB73" i="4"/>
  <c r="TV73" i="4"/>
  <c r="TB73" i="4"/>
  <c r="TN73" i="4"/>
  <c r="RZ51" i="4"/>
  <c r="RV51" i="4"/>
  <c r="RR51" i="4"/>
  <c r="TV51" i="4"/>
  <c r="RB51" i="4"/>
  <c r="TB51" i="4"/>
  <c r="TF51" i="4"/>
  <c r="SP51" i="4"/>
  <c r="TN51" i="4"/>
  <c r="RJ51" i="4"/>
  <c r="RF51" i="4"/>
  <c r="SX51" i="4"/>
  <c r="TR51" i="4"/>
  <c r="RN51" i="4"/>
  <c r="SD51" i="4"/>
  <c r="ST51" i="4"/>
  <c r="TJ51" i="4"/>
  <c r="SH51" i="4"/>
  <c r="SL51" i="4"/>
  <c r="TZ51" i="4"/>
  <c r="ST39" i="4"/>
  <c r="RR39" i="4"/>
  <c r="SX39" i="4"/>
  <c r="TR39" i="4"/>
  <c r="RJ39" i="4"/>
  <c r="TB39" i="4"/>
  <c r="RZ39" i="4"/>
  <c r="SL39" i="4"/>
  <c r="TV39" i="4"/>
  <c r="SD39" i="4"/>
  <c r="RV39" i="4"/>
  <c r="TJ39" i="4"/>
  <c r="RN39" i="4"/>
  <c r="TF39" i="4"/>
  <c r="TZ39" i="4"/>
  <c r="RF39" i="4"/>
  <c r="TN39" i="4"/>
  <c r="SH39" i="4"/>
  <c r="RB39" i="4"/>
  <c r="SP39" i="4"/>
  <c r="TV87" i="4"/>
  <c r="RV87" i="4"/>
  <c r="SX87" i="4"/>
  <c r="ST87" i="4"/>
  <c r="TJ87" i="4"/>
  <c r="TR87" i="4"/>
  <c r="TF87" i="4"/>
  <c r="SP87" i="4"/>
  <c r="SH87" i="4"/>
  <c r="SD87" i="4"/>
  <c r="RN87" i="4"/>
  <c r="TB87" i="4"/>
  <c r="RR87" i="4"/>
  <c r="TZ87" i="4"/>
  <c r="TN87" i="4"/>
  <c r="SL87" i="4"/>
  <c r="RJ87" i="4"/>
  <c r="RF87" i="4"/>
  <c r="RZ87" i="4"/>
  <c r="RB87" i="4"/>
  <c r="TZ20" i="4"/>
  <c r="RV20" i="4"/>
  <c r="RR20" i="4"/>
  <c r="ST20" i="4"/>
  <c r="RF20" i="4"/>
  <c r="TR20" i="4"/>
  <c r="SL20" i="4"/>
  <c r="RN20" i="4"/>
  <c r="SD20" i="4"/>
  <c r="SX20" i="4"/>
  <c r="TV20" i="4"/>
  <c r="SP20" i="4"/>
  <c r="TN20" i="4"/>
  <c r="RJ20" i="4"/>
  <c r="RB20" i="4"/>
  <c r="RZ20" i="4"/>
  <c r="TF20" i="4"/>
  <c r="TB20" i="4"/>
  <c r="SH20" i="4"/>
  <c r="TJ20" i="4"/>
  <c r="TZ56" i="4"/>
  <c r="RV56" i="4"/>
  <c r="SL56" i="4"/>
  <c r="TB56" i="4"/>
  <c r="TV56" i="4"/>
  <c r="SD56" i="4"/>
  <c r="RJ56" i="4"/>
  <c r="TF56" i="4"/>
  <c r="RB56" i="4"/>
  <c r="SH56" i="4"/>
  <c r="RR56" i="4"/>
  <c r="TR56" i="4"/>
  <c r="TN56" i="4"/>
  <c r="RN56" i="4"/>
  <c r="ST56" i="4"/>
  <c r="SX56" i="4"/>
  <c r="RZ56" i="4"/>
  <c r="SP56" i="4"/>
  <c r="TJ56" i="4"/>
  <c r="RF56" i="4"/>
  <c r="RJ59" i="4"/>
  <c r="TR59" i="4"/>
  <c r="SH59" i="4"/>
  <c r="SX59" i="4"/>
  <c r="RR59" i="4"/>
  <c r="SL59" i="4"/>
  <c r="RZ59" i="4"/>
  <c r="RB59" i="4"/>
  <c r="SP59" i="4"/>
  <c r="RV59" i="4"/>
  <c r="TB59" i="4"/>
  <c r="TJ59" i="4"/>
  <c r="ST59" i="4"/>
  <c r="RF59" i="4"/>
  <c r="SD59" i="4"/>
  <c r="TZ59" i="4"/>
  <c r="RN59" i="4"/>
  <c r="TN59" i="4"/>
  <c r="TF59" i="4"/>
  <c r="TV59" i="4"/>
  <c r="RN47" i="4"/>
  <c r="SH47" i="4"/>
  <c r="TB47" i="4"/>
  <c r="RZ47" i="4"/>
  <c r="RB47" i="4"/>
  <c r="RF47" i="4"/>
  <c r="ST47" i="4"/>
  <c r="SL47" i="4"/>
  <c r="TJ47" i="4"/>
  <c r="TR47" i="4"/>
  <c r="TF47" i="4"/>
  <c r="TN47" i="4"/>
  <c r="RJ47" i="4"/>
  <c r="SP47" i="4"/>
  <c r="RR47" i="4"/>
  <c r="RV47" i="4"/>
  <c r="SX47" i="4"/>
  <c r="TV47" i="4"/>
  <c r="TZ47" i="4"/>
  <c r="SD47" i="4"/>
  <c r="RN75" i="4"/>
  <c r="RJ75" i="4"/>
  <c r="SP75" i="4"/>
  <c r="RR75" i="4"/>
  <c r="SX75" i="4"/>
  <c r="SD75" i="4"/>
  <c r="TF75" i="4"/>
  <c r="RV75" i="4"/>
  <c r="SH75" i="4"/>
  <c r="TN75" i="4"/>
  <c r="RZ75" i="4"/>
  <c r="TV75" i="4"/>
  <c r="TB75" i="4"/>
  <c r="RF75" i="4"/>
  <c r="TJ75" i="4"/>
  <c r="ST75" i="4"/>
  <c r="RB75" i="4"/>
  <c r="TZ75" i="4"/>
  <c r="SL75" i="4"/>
  <c r="TR75" i="4"/>
  <c r="TJ53" i="4"/>
  <c r="TR53" i="4"/>
  <c r="TZ53" i="4"/>
  <c r="SH53" i="4"/>
  <c r="RB53" i="4"/>
  <c r="SD53" i="4"/>
  <c r="TB53" i="4"/>
  <c r="TN53" i="4"/>
  <c r="ST53" i="4"/>
  <c r="SX53" i="4"/>
  <c r="RF53" i="4"/>
  <c r="SL53" i="4"/>
  <c r="RV53" i="4"/>
  <c r="RZ53" i="4"/>
  <c r="RN53" i="4"/>
  <c r="TF53" i="4"/>
  <c r="RR53" i="4"/>
  <c r="RJ53" i="4"/>
  <c r="TV53" i="4"/>
  <c r="SP53" i="4"/>
  <c r="SX22" i="4"/>
  <c r="TR22" i="4"/>
  <c r="TZ22" i="4"/>
  <c r="RJ22" i="4"/>
  <c r="TJ22" i="4"/>
  <c r="TF22" i="4"/>
  <c r="ST22" i="4"/>
  <c r="RR22" i="4"/>
  <c r="SP22" i="4"/>
  <c r="RN22" i="4"/>
  <c r="RB22" i="4"/>
  <c r="SH22" i="4"/>
  <c r="RF22" i="4"/>
  <c r="RV22" i="4"/>
  <c r="TN22" i="4"/>
  <c r="TB22" i="4"/>
  <c r="SD22" i="4"/>
  <c r="RZ22" i="4"/>
  <c r="TV22" i="4"/>
  <c r="SL22" i="4"/>
  <c r="TV60" i="4"/>
  <c r="RN60" i="4"/>
  <c r="SX60" i="4"/>
  <c r="RJ60" i="4"/>
  <c r="RV60" i="4"/>
  <c r="SD60" i="4"/>
  <c r="RB60" i="4"/>
  <c r="TB60" i="4"/>
  <c r="ST60" i="4"/>
  <c r="RR60" i="4"/>
  <c r="TR60" i="4"/>
  <c r="RF60" i="4"/>
  <c r="SP60" i="4"/>
  <c r="SL60" i="4"/>
  <c r="RZ60" i="4"/>
  <c r="SH60" i="4"/>
  <c r="TZ60" i="4"/>
  <c r="TJ60" i="4"/>
  <c r="TN60" i="4"/>
  <c r="TF60" i="4"/>
  <c r="RV78" i="4"/>
  <c r="RJ78" i="4"/>
  <c r="RR78" i="4"/>
  <c r="RZ78" i="4"/>
  <c r="RF78" i="4"/>
  <c r="SL78" i="4"/>
  <c r="ST78" i="4"/>
  <c r="TZ78" i="4"/>
  <c r="SX78" i="4"/>
  <c r="TJ78" i="4"/>
  <c r="SP78" i="4"/>
  <c r="SD78" i="4"/>
  <c r="TV78" i="4"/>
  <c r="TF78" i="4"/>
  <c r="RB78" i="4"/>
  <c r="TB78" i="4"/>
  <c r="RN78" i="4"/>
  <c r="SH78" i="4"/>
  <c r="TR78" i="4"/>
  <c r="TN78" i="4"/>
  <c r="RN49" i="4"/>
  <c r="RV49" i="4"/>
  <c r="TF49" i="4"/>
  <c r="SX49" i="4"/>
  <c r="RB49" i="4"/>
  <c r="TB49" i="4"/>
  <c r="TV49" i="4"/>
  <c r="RF49" i="4"/>
  <c r="SP49" i="4"/>
  <c r="ST49" i="4"/>
  <c r="RJ49" i="4"/>
  <c r="SD49" i="4"/>
  <c r="SL49" i="4"/>
  <c r="RZ49" i="4"/>
  <c r="SH49" i="4"/>
  <c r="TR49" i="4"/>
  <c r="TZ49" i="4"/>
  <c r="TJ49" i="4"/>
  <c r="TN49" i="4"/>
  <c r="RR49" i="4"/>
  <c r="TZ98" i="4"/>
  <c r="TR98" i="4"/>
  <c r="TN98" i="4"/>
  <c r="RB98" i="4"/>
  <c r="SP98" i="4"/>
  <c r="RN98" i="4"/>
  <c r="SL98" i="4"/>
  <c r="RZ98" i="4"/>
  <c r="RR98" i="4"/>
  <c r="ST98" i="4"/>
  <c r="RF98" i="4"/>
  <c r="TF98" i="4"/>
  <c r="SH98" i="4"/>
  <c r="RJ98" i="4"/>
  <c r="TJ98" i="4"/>
  <c r="SD98" i="4"/>
  <c r="TV98" i="4"/>
  <c r="TB98" i="4"/>
  <c r="RV98" i="4"/>
  <c r="SX98" i="4"/>
  <c r="RB83" i="4"/>
  <c r="RV83" i="4"/>
  <c r="TB83" i="4"/>
  <c r="TR83" i="4"/>
  <c r="RJ83" i="4"/>
  <c r="SL83" i="4"/>
  <c r="TV83" i="4"/>
  <c r="RN83" i="4"/>
  <c r="ST83" i="4"/>
  <c r="RZ83" i="4"/>
  <c r="TN83" i="4"/>
  <c r="TF83" i="4"/>
  <c r="TJ83" i="4"/>
  <c r="RF83" i="4"/>
  <c r="SH83" i="4"/>
  <c r="SX83" i="4"/>
  <c r="TZ83" i="4"/>
  <c r="SP83" i="4"/>
  <c r="RR83" i="4"/>
  <c r="SD83" i="4"/>
  <c r="RR27" i="4"/>
  <c r="SP27" i="4"/>
  <c r="SL27" i="4"/>
  <c r="TB27" i="4"/>
  <c r="TN27" i="4"/>
  <c r="TF27" i="4"/>
  <c r="RN27" i="4"/>
  <c r="SH27" i="4"/>
  <c r="RZ27" i="4"/>
  <c r="RV27" i="4"/>
  <c r="RB27" i="4"/>
  <c r="TZ27" i="4"/>
  <c r="SX27" i="4"/>
  <c r="RF27" i="4"/>
  <c r="TV27" i="4"/>
  <c r="ST27" i="4"/>
  <c r="TR27" i="4"/>
  <c r="TJ27" i="4"/>
  <c r="SD27" i="4"/>
  <c r="RJ27" i="4"/>
  <c r="TB72" i="4"/>
  <c r="TV72" i="4"/>
  <c r="SP72" i="4"/>
  <c r="TF72" i="4"/>
  <c r="RR72" i="4"/>
  <c r="SL72" i="4"/>
  <c r="TR72" i="4"/>
  <c r="SX72" i="4"/>
  <c r="ST72" i="4"/>
  <c r="TZ72" i="4"/>
  <c r="RJ72" i="4"/>
  <c r="TJ72" i="4"/>
  <c r="SH72" i="4"/>
  <c r="TN72" i="4"/>
  <c r="RZ72" i="4"/>
  <c r="RV72" i="4"/>
  <c r="RF72" i="4"/>
  <c r="RB72" i="4"/>
  <c r="RN72" i="4"/>
  <c r="SD72" i="4"/>
  <c r="SX77" i="4"/>
  <c r="RN77" i="4"/>
  <c r="TF77" i="4"/>
  <c r="RB77" i="4"/>
  <c r="RV77" i="4"/>
  <c r="SH77" i="4"/>
  <c r="TZ77" i="4"/>
  <c r="TB77" i="4"/>
  <c r="ST77" i="4"/>
  <c r="TJ77" i="4"/>
  <c r="RR77" i="4"/>
  <c r="TV77" i="4"/>
  <c r="RZ77" i="4"/>
  <c r="SP77" i="4"/>
  <c r="TN77" i="4"/>
  <c r="RJ77" i="4"/>
  <c r="RF77" i="4"/>
  <c r="SD77" i="4"/>
  <c r="SL77" i="4"/>
  <c r="TR77" i="4"/>
  <c r="RB48" i="4"/>
  <c r="TV48" i="4"/>
  <c r="SP48" i="4"/>
  <c r="TR48" i="4"/>
  <c r="TF48" i="4"/>
  <c r="SL48" i="4"/>
  <c r="TN48" i="4"/>
  <c r="RJ48" i="4"/>
  <c r="RN48" i="4"/>
  <c r="RV48" i="4"/>
  <c r="SX48" i="4"/>
  <c r="ST48" i="4"/>
  <c r="RZ48" i="4"/>
  <c r="SH48" i="4"/>
  <c r="RF48" i="4"/>
  <c r="RR48" i="4"/>
  <c r="TJ48" i="4"/>
  <c r="TB48" i="4"/>
  <c r="TZ48" i="4"/>
  <c r="SD48" i="4"/>
  <c r="SL12" i="4"/>
  <c r="SD12" i="4"/>
  <c r="TF12" i="4"/>
  <c r="RR12" i="4"/>
  <c r="RB12" i="4"/>
  <c r="RZ12" i="4"/>
  <c r="TV12" i="4"/>
  <c r="TB12" i="4"/>
  <c r="TZ12" i="4"/>
  <c r="TR12" i="4"/>
  <c r="SX12" i="4"/>
  <c r="RN12" i="4"/>
  <c r="RV12" i="4"/>
  <c r="SP12" i="4"/>
  <c r="TJ12" i="4"/>
  <c r="RF12" i="4"/>
  <c r="SH12" i="4"/>
  <c r="TN12" i="4"/>
  <c r="RJ12" i="4"/>
  <c r="ST12" i="4"/>
  <c r="TB85" i="4"/>
  <c r="SL85" i="4"/>
  <c r="SH85" i="4"/>
  <c r="RV85" i="4"/>
  <c r="RR85" i="4"/>
  <c r="TF85" i="4"/>
  <c r="RJ85" i="4"/>
  <c r="RF85" i="4"/>
  <c r="TN85" i="4"/>
  <c r="SP85" i="4"/>
  <c r="RB85" i="4"/>
  <c r="SX85" i="4"/>
  <c r="TZ85" i="4"/>
  <c r="TV85" i="4"/>
  <c r="TJ85" i="4"/>
  <c r="ST85" i="4"/>
  <c r="SD85" i="4"/>
  <c r="RN85" i="4"/>
  <c r="TR85" i="4"/>
  <c r="RZ85" i="4"/>
  <c r="RZ76" i="4"/>
  <c r="RB76" i="4"/>
  <c r="SL76" i="4"/>
  <c r="RR76" i="4"/>
  <c r="TJ76" i="4"/>
  <c r="SP76" i="4"/>
  <c r="RJ76" i="4"/>
  <c r="TF76" i="4"/>
  <c r="SD76" i="4"/>
  <c r="SX76" i="4"/>
  <c r="RF76" i="4"/>
  <c r="ST76" i="4"/>
  <c r="RV76" i="4"/>
  <c r="TB76" i="4"/>
  <c r="SH76" i="4"/>
  <c r="TR76" i="4"/>
  <c r="TZ76" i="4"/>
  <c r="TV76" i="4"/>
  <c r="TN76" i="4"/>
  <c r="RN76" i="4"/>
  <c r="TF9" i="4"/>
  <c r="SP9" i="4"/>
  <c r="RF9" i="4"/>
  <c r="ST9" i="4"/>
  <c r="SX9" i="4"/>
  <c r="TZ9" i="4"/>
  <c r="UA9" i="4" s="1"/>
  <c r="UB9" i="4" s="1"/>
  <c r="UC9" i="4" s="1"/>
  <c r="RR9" i="4"/>
  <c r="TJ9" i="4"/>
  <c r="TB9" i="4"/>
  <c r="TR9" i="4"/>
  <c r="TS9" i="4" s="1"/>
  <c r="TT9" i="4" s="1"/>
  <c r="TU9" i="4" s="1"/>
  <c r="RJ9" i="4"/>
  <c r="SH9" i="4"/>
  <c r="TV9" i="4"/>
  <c r="TW9" i="4" s="1"/>
  <c r="TX9" i="4" s="1"/>
  <c r="TY9" i="4" s="1"/>
  <c r="SD9" i="4"/>
  <c r="RB9" i="4"/>
  <c r="RZ9" i="4"/>
  <c r="SL9" i="4"/>
  <c r="RN9" i="4"/>
  <c r="RV9" i="4"/>
  <c r="TN9" i="4"/>
  <c r="SX42" i="4"/>
  <c r="RF42" i="4"/>
  <c r="RN42" i="4"/>
  <c r="RJ42" i="4"/>
  <c r="RR42" i="4"/>
  <c r="RZ42" i="4"/>
  <c r="ST42" i="4"/>
  <c r="RV42" i="4"/>
  <c r="TR42" i="4"/>
  <c r="SP42" i="4"/>
  <c r="TN42" i="4"/>
  <c r="TJ42" i="4"/>
  <c r="SD42" i="4"/>
  <c r="TB42" i="4"/>
  <c r="TV42" i="4"/>
  <c r="SH42" i="4"/>
  <c r="RB42" i="4"/>
  <c r="TF42" i="4"/>
  <c r="SL42" i="4"/>
  <c r="TZ42" i="4"/>
  <c r="TN11" i="4"/>
  <c r="TJ11" i="4"/>
  <c r="RJ11" i="4"/>
  <c r="TV11" i="4"/>
  <c r="RN11" i="4"/>
  <c r="SH11" i="4"/>
  <c r="TR11" i="4"/>
  <c r="TF11" i="4"/>
  <c r="RZ11" i="4"/>
  <c r="SL11" i="4"/>
  <c r="RF11" i="4"/>
  <c r="RR11" i="4"/>
  <c r="RV11" i="4"/>
  <c r="ST11" i="4"/>
  <c r="TZ11" i="4"/>
  <c r="SX11" i="4"/>
  <c r="SP11" i="4"/>
  <c r="SD11" i="4"/>
  <c r="TB11" i="4"/>
  <c r="TF100" i="4"/>
  <c r="RJ100" i="4"/>
  <c r="TN100" i="4"/>
  <c r="RB100" i="4"/>
  <c r="TJ100" i="4"/>
  <c r="TB100" i="4"/>
  <c r="RR100" i="4"/>
  <c r="RV100" i="4"/>
  <c r="SL100" i="4"/>
  <c r="RZ100" i="4"/>
  <c r="RN100" i="4"/>
  <c r="RF100" i="4"/>
  <c r="TZ100" i="4"/>
  <c r="SX100" i="4"/>
  <c r="SH100" i="4"/>
  <c r="SD100" i="4"/>
  <c r="TV100" i="4"/>
  <c r="ST100" i="4"/>
  <c r="SP100" i="4"/>
  <c r="TR100" i="4"/>
  <c r="SX45" i="4"/>
  <c r="RZ45" i="4"/>
  <c r="TZ45" i="4"/>
  <c r="RJ45" i="4"/>
  <c r="TF45" i="4"/>
  <c r="TB45" i="4"/>
  <c r="TV45" i="4"/>
  <c r="TR45" i="4"/>
  <c r="RV45" i="4"/>
  <c r="SH45" i="4"/>
  <c r="SL45" i="4"/>
  <c r="SD45" i="4"/>
  <c r="RF45" i="4"/>
  <c r="SP45" i="4"/>
  <c r="RN45" i="4"/>
  <c r="RR45" i="4"/>
  <c r="RB45" i="4"/>
  <c r="TJ45" i="4"/>
  <c r="TN45" i="4"/>
  <c r="ST45" i="4"/>
  <c r="TR82" i="4"/>
  <c r="RJ82" i="4"/>
  <c r="SP82" i="4"/>
  <c r="RF82" i="4"/>
  <c r="TZ82" i="4"/>
  <c r="SH82" i="4"/>
  <c r="TV82" i="4"/>
  <c r="RV82" i="4"/>
  <c r="SL82" i="4"/>
  <c r="RZ82" i="4"/>
  <c r="TJ82" i="4"/>
  <c r="ST82" i="4"/>
  <c r="RB82" i="4"/>
  <c r="RR82" i="4"/>
  <c r="TN82" i="4"/>
  <c r="SD82" i="4"/>
  <c r="TB82" i="4"/>
  <c r="RN82" i="4"/>
  <c r="SX82" i="4"/>
  <c r="TF82" i="4"/>
  <c r="TB62" i="4"/>
  <c r="TN62" i="4"/>
  <c r="SX62" i="4"/>
  <c r="RN62" i="4"/>
  <c r="TV62" i="4"/>
  <c r="SH62" i="4"/>
  <c r="RF62" i="4"/>
  <c r="TF62" i="4"/>
  <c r="SD62" i="4"/>
  <c r="RZ62" i="4"/>
  <c r="RR62" i="4"/>
  <c r="TR62" i="4"/>
  <c r="RJ62" i="4"/>
  <c r="TJ62" i="4"/>
  <c r="RB62" i="4"/>
  <c r="ST62" i="4"/>
  <c r="RV62" i="4"/>
  <c r="TZ62" i="4"/>
  <c r="SP62" i="4"/>
  <c r="SL62" i="4"/>
  <c r="TJ28" i="4"/>
  <c r="RJ28" i="4"/>
  <c r="RZ28" i="4"/>
  <c r="RN28" i="4"/>
  <c r="RF28" i="4"/>
  <c r="SX28" i="4"/>
  <c r="TB28" i="4"/>
  <c r="RV28" i="4"/>
  <c r="TF28" i="4"/>
  <c r="ST28" i="4"/>
  <c r="SP28" i="4"/>
  <c r="SL28" i="4"/>
  <c r="TN28" i="4"/>
  <c r="TR28" i="4"/>
  <c r="TZ28" i="4"/>
  <c r="TV28" i="4"/>
  <c r="RR28" i="4"/>
  <c r="SD28" i="4"/>
  <c r="RB28" i="4"/>
  <c r="SH28" i="4"/>
  <c r="RJ38" i="4"/>
  <c r="RF38" i="4"/>
  <c r="SL38" i="4"/>
  <c r="ST38" i="4"/>
  <c r="SX38" i="4"/>
  <c r="RV38" i="4"/>
  <c r="TR38" i="4"/>
  <c r="RB38" i="4"/>
  <c r="RR38" i="4"/>
  <c r="TF38" i="4"/>
  <c r="SD38" i="4"/>
  <c r="TJ38" i="4"/>
  <c r="TN38" i="4"/>
  <c r="RN38" i="4"/>
  <c r="RZ38" i="4"/>
  <c r="TB38" i="4"/>
  <c r="TZ38" i="4"/>
  <c r="SH38" i="4"/>
  <c r="TV38" i="4"/>
  <c r="SP38" i="4"/>
  <c r="ST18" i="4"/>
  <c r="RF18" i="4"/>
  <c r="RN18" i="4"/>
  <c r="TV18" i="4"/>
  <c r="TN18" i="4"/>
  <c r="SX18" i="4"/>
  <c r="RZ18" i="4"/>
  <c r="SL18" i="4"/>
  <c r="TF18" i="4"/>
  <c r="SD18" i="4"/>
  <c r="TR18" i="4"/>
  <c r="SH18" i="4"/>
  <c r="TB18" i="4"/>
  <c r="TZ18" i="4"/>
  <c r="RR18" i="4"/>
  <c r="RJ18" i="4"/>
  <c r="TJ18" i="4"/>
  <c r="RB18" i="4"/>
  <c r="RV18" i="4"/>
  <c r="SP18" i="4"/>
  <c r="TB99" i="4"/>
  <c r="RZ99" i="4"/>
  <c r="RB99" i="4"/>
  <c r="TR99" i="4"/>
  <c r="SL99" i="4"/>
  <c r="TZ99" i="4"/>
  <c r="TF99" i="4"/>
  <c r="SX99" i="4"/>
  <c r="SD99" i="4"/>
  <c r="TJ99" i="4"/>
  <c r="SP99" i="4"/>
  <c r="ST99" i="4"/>
  <c r="RV99" i="4"/>
  <c r="RR99" i="4"/>
  <c r="RF99" i="4"/>
  <c r="RJ99" i="4"/>
  <c r="SH99" i="4"/>
  <c r="TV99" i="4"/>
  <c r="TN99" i="4"/>
  <c r="RN99" i="4"/>
  <c r="RV34" i="4"/>
  <c r="SH34" i="4"/>
  <c r="RN34" i="4"/>
  <c r="RR34" i="4"/>
  <c r="TN34" i="4"/>
  <c r="TB34" i="4"/>
  <c r="ST34" i="4"/>
  <c r="TV34" i="4"/>
  <c r="SP34" i="4"/>
  <c r="RF34" i="4"/>
  <c r="TJ34" i="4"/>
  <c r="TR34" i="4"/>
  <c r="TZ34" i="4"/>
  <c r="SX34" i="4"/>
  <c r="TF34" i="4"/>
  <c r="RJ34" i="4"/>
  <c r="SL34" i="4"/>
  <c r="SD34" i="4"/>
  <c r="RZ34" i="4"/>
  <c r="RB34" i="4"/>
  <c r="RV36" i="4"/>
  <c r="SP36" i="4"/>
  <c r="SH36" i="4"/>
  <c r="TV36" i="4"/>
  <c r="TZ36" i="4"/>
  <c r="SL36" i="4"/>
  <c r="TN36" i="4"/>
  <c r="ST36" i="4"/>
  <c r="SX36" i="4"/>
  <c r="TB36" i="4"/>
  <c r="RZ36" i="4"/>
  <c r="TR36" i="4"/>
  <c r="TF36" i="4"/>
  <c r="RR36" i="4"/>
  <c r="SD36" i="4"/>
  <c r="RJ36" i="4"/>
  <c r="RN36" i="4"/>
  <c r="RF36" i="4"/>
  <c r="RB36" i="4"/>
  <c r="TJ36" i="4"/>
  <c r="RZ71" i="4"/>
  <c r="TB71" i="4"/>
  <c r="RR71" i="4"/>
  <c r="TJ71" i="4"/>
  <c r="RB71" i="4"/>
  <c r="SD71" i="4"/>
  <c r="TR71" i="4"/>
  <c r="TN71" i="4"/>
  <c r="SP71" i="4"/>
  <c r="RJ71" i="4"/>
  <c r="ST71" i="4"/>
  <c r="TF71" i="4"/>
  <c r="SL71" i="4"/>
  <c r="TZ71" i="4"/>
  <c r="RF71" i="4"/>
  <c r="SH71" i="4"/>
  <c r="TV71" i="4"/>
  <c r="RN71" i="4"/>
  <c r="RV71" i="4"/>
  <c r="SX71" i="4"/>
  <c r="TN67" i="4"/>
  <c r="RB67" i="4"/>
  <c r="RJ67" i="4"/>
  <c r="TB67" i="4"/>
  <c r="TV67" i="4"/>
  <c r="SP67" i="4"/>
  <c r="RR67" i="4"/>
  <c r="SX67" i="4"/>
  <c r="ST67" i="4"/>
  <c r="RF67" i="4"/>
  <c r="SH67" i="4"/>
  <c r="SL67" i="4"/>
  <c r="TF67" i="4"/>
  <c r="SD67" i="4"/>
  <c r="RZ67" i="4"/>
  <c r="RV67" i="4"/>
  <c r="RN67" i="4"/>
  <c r="TR67" i="4"/>
  <c r="TJ67" i="4"/>
  <c r="TZ67" i="4"/>
  <c r="TJ103" i="4"/>
  <c r="TB103" i="4"/>
  <c r="SD103" i="4"/>
  <c r="RF103" i="4"/>
  <c r="RB103" i="4"/>
  <c r="ST103" i="4"/>
  <c r="SH103" i="4"/>
  <c r="RN103" i="4"/>
  <c r="SL103" i="4"/>
  <c r="TZ103" i="4"/>
  <c r="TV103" i="4"/>
  <c r="TN103" i="4"/>
  <c r="RJ103" i="4"/>
  <c r="SX103" i="4"/>
  <c r="TR103" i="4"/>
  <c r="TF103" i="4"/>
  <c r="RZ103" i="4"/>
  <c r="RV103" i="4"/>
  <c r="RR103" i="4"/>
  <c r="SP103" i="4"/>
  <c r="TZ102" i="4"/>
  <c r="RJ102" i="4"/>
  <c r="RF102" i="4"/>
  <c r="TJ102" i="4"/>
  <c r="TF102" i="4"/>
  <c r="ST102" i="4"/>
  <c r="SH102" i="4"/>
  <c r="SD102" i="4"/>
  <c r="RZ102" i="4"/>
  <c r="RV102" i="4"/>
  <c r="TN102" i="4"/>
  <c r="TB102" i="4"/>
  <c r="SP102" i="4"/>
  <c r="TV102" i="4"/>
  <c r="SL102" i="4"/>
  <c r="RB102" i="4"/>
  <c r="TR102" i="4"/>
  <c r="SX102" i="4"/>
  <c r="RN102" i="4"/>
  <c r="RR102" i="4"/>
  <c r="SX105" i="4"/>
  <c r="SP105" i="4"/>
  <c r="TF105" i="4"/>
  <c r="RR105" i="4"/>
  <c r="RN105" i="4"/>
  <c r="TN105" i="4"/>
  <c r="TV105" i="4"/>
  <c r="SD105" i="4"/>
  <c r="TJ105" i="4"/>
  <c r="SL105" i="4"/>
  <c r="TZ105" i="4"/>
  <c r="RV105" i="4"/>
  <c r="RB105" i="4"/>
  <c r="SH105" i="4"/>
  <c r="TR105" i="4"/>
  <c r="RJ105" i="4"/>
  <c r="RF105" i="4"/>
  <c r="TB105" i="4"/>
  <c r="RZ105" i="4"/>
  <c r="ST105" i="4"/>
  <c r="SP54" i="4"/>
  <c r="ST54" i="4"/>
  <c r="SX54" i="4"/>
  <c r="RN54" i="4"/>
  <c r="TJ54" i="4"/>
  <c r="RV54" i="4"/>
  <c r="TF54" i="4"/>
  <c r="TR54" i="4"/>
  <c r="RF54" i="4"/>
  <c r="SL54" i="4"/>
  <c r="TB54" i="4"/>
  <c r="TZ54" i="4"/>
  <c r="RR54" i="4"/>
  <c r="RZ54" i="4"/>
  <c r="SD54" i="4"/>
  <c r="RJ54" i="4"/>
  <c r="TN54" i="4"/>
  <c r="RB54" i="4"/>
  <c r="SH54" i="4"/>
  <c r="TV54" i="4"/>
  <c r="RB29" i="4"/>
  <c r="RV29" i="4"/>
  <c r="RZ29" i="4"/>
  <c r="SX29" i="4"/>
  <c r="TZ29" i="4"/>
  <c r="RJ29" i="4"/>
  <c r="TV29" i="4"/>
  <c r="TJ29" i="4"/>
  <c r="TB29" i="4"/>
  <c r="RN29" i="4"/>
  <c r="ST29" i="4"/>
  <c r="TF29" i="4"/>
  <c r="SD29" i="4"/>
  <c r="SP29" i="4"/>
  <c r="TR29" i="4"/>
  <c r="TN29" i="4"/>
  <c r="SL29" i="4"/>
  <c r="RF29" i="4"/>
  <c r="SH29" i="4"/>
  <c r="RR29" i="4"/>
  <c r="SH94" i="4"/>
  <c r="RZ94" i="4"/>
  <c r="SP94" i="4"/>
  <c r="ST94" i="4"/>
  <c r="TR94" i="4"/>
  <c r="TB94" i="4"/>
  <c r="TJ94" i="4"/>
  <c r="RV94" i="4"/>
  <c r="TZ94" i="4"/>
  <c r="RJ94" i="4"/>
  <c r="SX94" i="4"/>
  <c r="TV94" i="4"/>
  <c r="TF94" i="4"/>
  <c r="RF94" i="4"/>
  <c r="RB94" i="4"/>
  <c r="RR94" i="4"/>
  <c r="SD94" i="4"/>
  <c r="TN94" i="4"/>
  <c r="RN94" i="4"/>
  <c r="SL94" i="4"/>
  <c r="TV84" i="4"/>
  <c r="TR84" i="4"/>
  <c r="SH84" i="4"/>
  <c r="SP84" i="4"/>
  <c r="TJ84" i="4"/>
  <c r="TB84" i="4"/>
  <c r="RZ84" i="4"/>
  <c r="RV84" i="4"/>
  <c r="RN84" i="4"/>
  <c r="TN84" i="4"/>
  <c r="SX84" i="4"/>
  <c r="RR84" i="4"/>
  <c r="RJ84" i="4"/>
  <c r="RB84" i="4"/>
  <c r="RF84" i="4"/>
  <c r="TZ84" i="4"/>
  <c r="SL84" i="4"/>
  <c r="ST84" i="4"/>
  <c r="SD84" i="4"/>
  <c r="TF84" i="4"/>
  <c r="RN50" i="4"/>
  <c r="RF50" i="4"/>
  <c r="SD50" i="4"/>
  <c r="TF50" i="4"/>
  <c r="SP50" i="4"/>
  <c r="SL50" i="4"/>
  <c r="TZ50" i="4"/>
  <c r="SX50" i="4"/>
  <c r="SH50" i="4"/>
  <c r="ST50" i="4"/>
  <c r="RB50" i="4"/>
  <c r="TR50" i="4"/>
  <c r="RZ50" i="4"/>
  <c r="TB50" i="4"/>
  <c r="RV50" i="4"/>
  <c r="TV50" i="4"/>
  <c r="TJ50" i="4"/>
  <c r="RR50" i="4"/>
  <c r="TN50" i="4"/>
  <c r="RJ50" i="4"/>
  <c r="SL106" i="4"/>
  <c r="SH106" i="4"/>
  <c r="RJ106" i="4"/>
  <c r="RF106" i="4"/>
  <c r="TZ106" i="4"/>
  <c r="SP106" i="4"/>
  <c r="SD106" i="4"/>
  <c r="RV106" i="4"/>
  <c r="RB106" i="4"/>
  <c r="TN106" i="4"/>
  <c r="RZ106" i="4"/>
  <c r="TV106" i="4"/>
  <c r="TR106" i="4"/>
  <c r="TF106" i="4"/>
  <c r="TB106" i="4"/>
  <c r="SX106" i="4"/>
  <c r="ST106" i="4"/>
  <c r="RR106" i="4"/>
  <c r="TJ106" i="4"/>
  <c r="RN106" i="4"/>
  <c r="SL93" i="4"/>
  <c r="RF93" i="4"/>
  <c r="TR93" i="4"/>
  <c r="TB93" i="4"/>
  <c r="TV93" i="4"/>
  <c r="TN93" i="4"/>
  <c r="RV93" i="4"/>
  <c r="TZ93" i="4"/>
  <c r="SH93" i="4"/>
  <c r="TJ93" i="4"/>
  <c r="SP93" i="4"/>
  <c r="RZ93" i="4"/>
  <c r="RR93" i="4"/>
  <c r="SX93" i="4"/>
  <c r="ST93" i="4"/>
  <c r="SD93" i="4"/>
  <c r="RN93" i="4"/>
  <c r="RB93" i="4"/>
  <c r="RJ93" i="4"/>
  <c r="TF93" i="4"/>
  <c r="RR57" i="4"/>
  <c r="RV57" i="4"/>
  <c r="SL57" i="4"/>
  <c r="RJ57" i="4"/>
  <c r="TF57" i="4"/>
  <c r="SH57" i="4"/>
  <c r="TR57" i="4"/>
  <c r="RN57" i="4"/>
  <c r="SD57" i="4"/>
  <c r="TJ57" i="4"/>
  <c r="TV57" i="4"/>
  <c r="SP57" i="4"/>
  <c r="SX57" i="4"/>
  <c r="RZ57" i="4"/>
  <c r="ST57" i="4"/>
  <c r="TN57" i="4"/>
  <c r="RF57" i="4"/>
  <c r="RB57" i="4"/>
  <c r="TZ57" i="4"/>
  <c r="TB57" i="4"/>
  <c r="RR80" i="4"/>
  <c r="RF80" i="4"/>
  <c r="ST80" i="4"/>
  <c r="TV80" i="4"/>
  <c r="SX80" i="4"/>
  <c r="SD80" i="4"/>
  <c r="RJ80" i="4"/>
  <c r="TB80" i="4"/>
  <c r="SL80" i="4"/>
  <c r="TF80" i="4"/>
  <c r="RN80" i="4"/>
  <c r="TR80" i="4"/>
  <c r="RZ80" i="4"/>
  <c r="TN80" i="4"/>
  <c r="TJ80" i="4"/>
  <c r="RV80" i="4"/>
  <c r="SH80" i="4"/>
  <c r="RB80" i="4"/>
  <c r="SP80" i="4"/>
  <c r="TZ80" i="4"/>
  <c r="TV65" i="4"/>
  <c r="TF65" i="4"/>
  <c r="TB65" i="4"/>
  <c r="TJ65" i="4"/>
  <c r="RF65" i="4"/>
  <c r="SP65" i="4"/>
  <c r="RZ65" i="4"/>
  <c r="RV65" i="4"/>
  <c r="SL65" i="4"/>
  <c r="TZ65" i="4"/>
  <c r="RR65" i="4"/>
  <c r="RB65" i="4"/>
  <c r="SD65" i="4"/>
  <c r="TR65" i="4"/>
  <c r="SX65" i="4"/>
  <c r="SH65" i="4"/>
  <c r="RJ65" i="4"/>
  <c r="ST65" i="4"/>
  <c r="RN65" i="4"/>
  <c r="TN65" i="4"/>
  <c r="RR37" i="4"/>
  <c r="TN37" i="4"/>
  <c r="RN37" i="4"/>
  <c r="RZ37" i="4"/>
  <c r="RF37" i="4"/>
  <c r="ST37" i="4"/>
  <c r="SH37" i="4"/>
  <c r="TJ37" i="4"/>
  <c r="SX37" i="4"/>
  <c r="RJ37" i="4"/>
  <c r="TB37" i="4"/>
  <c r="SP37" i="4"/>
  <c r="TR37" i="4"/>
  <c r="SD37" i="4"/>
  <c r="TV37" i="4"/>
  <c r="TZ37" i="4"/>
  <c r="RV37" i="4"/>
  <c r="SL37" i="4"/>
  <c r="TF37" i="4"/>
  <c r="RB37" i="4"/>
  <c r="RF69" i="4"/>
  <c r="TB69" i="4"/>
  <c r="SP69" i="4"/>
  <c r="TR69" i="4"/>
  <c r="RB69" i="4"/>
  <c r="SH69" i="4"/>
  <c r="RZ69" i="4"/>
  <c r="RV69" i="4"/>
  <c r="SD69" i="4"/>
  <c r="TJ69" i="4"/>
  <c r="RR69" i="4"/>
  <c r="ST69" i="4"/>
  <c r="RN69" i="4"/>
  <c r="SL69" i="4"/>
  <c r="TZ69" i="4"/>
  <c r="RJ69" i="4"/>
  <c r="TV69" i="4"/>
  <c r="SX69" i="4"/>
  <c r="TF69" i="4"/>
  <c r="TN69" i="4"/>
  <c r="TZ17" i="4"/>
  <c r="RJ17" i="4"/>
  <c r="ST17" i="4"/>
  <c r="RV17" i="4"/>
  <c r="RZ17" i="4"/>
  <c r="SD17" i="4"/>
  <c r="SX17" i="4"/>
  <c r="RN17" i="4"/>
  <c r="TF17" i="4"/>
  <c r="TR17" i="4"/>
  <c r="SL17" i="4"/>
  <c r="TV17" i="4"/>
  <c r="RB17" i="4"/>
  <c r="SH17" i="4"/>
  <c r="SP17" i="4"/>
  <c r="RF17" i="4"/>
  <c r="TN17" i="4"/>
  <c r="TB17" i="4"/>
  <c r="TJ17" i="4"/>
  <c r="RR17" i="4"/>
  <c r="RF58" i="4"/>
  <c r="RZ58" i="4"/>
  <c r="SH58" i="4"/>
  <c r="TV58" i="4"/>
  <c r="TB58" i="4"/>
  <c r="SL58" i="4"/>
  <c r="RN58" i="4"/>
  <c r="RV58" i="4"/>
  <c r="SD58" i="4"/>
  <c r="RB58" i="4"/>
  <c r="RR58" i="4"/>
  <c r="ST58" i="4"/>
  <c r="TJ58" i="4"/>
  <c r="TR58" i="4"/>
  <c r="TZ58" i="4"/>
  <c r="SP58" i="4"/>
  <c r="TF58" i="4"/>
  <c r="RJ58" i="4"/>
  <c r="SX58" i="4"/>
  <c r="TN58" i="4"/>
  <c r="TR86" i="4"/>
  <c r="TB86" i="4"/>
  <c r="TZ86" i="4"/>
  <c r="RV86" i="4"/>
  <c r="RN86" i="4"/>
  <c r="SX86" i="4"/>
  <c r="RB86" i="4"/>
  <c r="TV86" i="4"/>
  <c r="TF86" i="4"/>
  <c r="RZ86" i="4"/>
  <c r="RR86" i="4"/>
  <c r="ST86" i="4"/>
  <c r="TJ86" i="4"/>
  <c r="SP86" i="4"/>
  <c r="RJ86" i="4"/>
  <c r="TN86" i="4"/>
  <c r="SL86" i="4"/>
  <c r="RF86" i="4"/>
  <c r="SD86" i="4"/>
  <c r="SH86" i="4"/>
  <c r="RN89" i="4"/>
  <c r="RJ89" i="4"/>
  <c r="RB89" i="4"/>
  <c r="TR89" i="4"/>
  <c r="TF89" i="4"/>
  <c r="SX89" i="4"/>
  <c r="SD89" i="4"/>
  <c r="TZ89" i="4"/>
  <c r="SL89" i="4"/>
  <c r="TN89" i="4"/>
  <c r="RR89" i="4"/>
  <c r="RZ89" i="4"/>
  <c r="RV89" i="4"/>
  <c r="RF89" i="4"/>
  <c r="ST89" i="4"/>
  <c r="TJ89" i="4"/>
  <c r="TB89" i="4"/>
  <c r="SH89" i="4"/>
  <c r="SP89" i="4"/>
  <c r="TV89" i="4"/>
  <c r="TN96" i="4"/>
  <c r="RR96" i="4"/>
  <c r="TZ96" i="4"/>
  <c r="TF96" i="4"/>
  <c r="SP96" i="4"/>
  <c r="SX96" i="4"/>
  <c r="RB96" i="4"/>
  <c r="TJ96" i="4"/>
  <c r="TB96" i="4"/>
  <c r="ST96" i="4"/>
  <c r="SL96" i="4"/>
  <c r="RN96" i="4"/>
  <c r="RJ96" i="4"/>
  <c r="SH96" i="4"/>
  <c r="TV96" i="4"/>
  <c r="SD96" i="4"/>
  <c r="RZ96" i="4"/>
  <c r="RV96" i="4"/>
  <c r="TR96" i="4"/>
  <c r="RF96" i="4"/>
  <c r="TB64" i="4"/>
  <c r="SX64" i="4"/>
  <c r="SD64" i="4"/>
  <c r="RF64" i="4"/>
  <c r="RJ64" i="4"/>
  <c r="SH64" i="4"/>
  <c r="TR64" i="4"/>
  <c r="RZ64" i="4"/>
  <c r="SP64" i="4"/>
  <c r="RB64" i="4"/>
  <c r="RN64" i="4"/>
  <c r="SL64" i="4"/>
  <c r="RV64" i="4"/>
  <c r="TF64" i="4"/>
  <c r="ST64" i="4"/>
  <c r="TJ64" i="4"/>
  <c r="TV64" i="4"/>
  <c r="TN64" i="4"/>
  <c r="RR64" i="4"/>
  <c r="TZ64" i="4"/>
  <c r="RR25" i="4"/>
  <c r="SD25" i="4"/>
  <c r="RF25" i="4"/>
  <c r="TV25" i="4"/>
  <c r="TZ25" i="4"/>
  <c r="TN25" i="4"/>
  <c r="TF25" i="4"/>
  <c r="RB25" i="4"/>
  <c r="SP25" i="4"/>
  <c r="SH25" i="4"/>
  <c r="ST25" i="4"/>
  <c r="RV25" i="4"/>
  <c r="SL25" i="4"/>
  <c r="RZ25" i="4"/>
  <c r="TR25" i="4"/>
  <c r="SX25" i="4"/>
  <c r="RJ25" i="4"/>
  <c r="TJ25" i="4"/>
  <c r="TB25" i="4"/>
  <c r="RN25" i="4"/>
  <c r="TR95" i="4"/>
  <c r="SX95" i="4"/>
  <c r="ST95" i="4"/>
  <c r="RZ95" i="4"/>
  <c r="TN95" i="4"/>
  <c r="TB95" i="4"/>
  <c r="RJ95" i="4"/>
  <c r="SD95" i="4"/>
  <c r="SH95" i="4"/>
  <c r="TZ95" i="4"/>
  <c r="RV95" i="4"/>
  <c r="RR95" i="4"/>
  <c r="TV95" i="4"/>
  <c r="TF95" i="4"/>
  <c r="SP95" i="4"/>
  <c r="RN95" i="4"/>
  <c r="RB95" i="4"/>
  <c r="TJ95" i="4"/>
  <c r="SL95" i="4"/>
  <c r="RF95" i="4"/>
  <c r="RJ35" i="4"/>
  <c r="TF35" i="4"/>
  <c r="TV35" i="4"/>
  <c r="RZ35" i="4"/>
  <c r="RR35" i="4"/>
  <c r="RV35" i="4"/>
  <c r="TB35" i="4"/>
  <c r="TR35" i="4"/>
  <c r="SP35" i="4"/>
  <c r="TJ35" i="4"/>
  <c r="SL35" i="4"/>
  <c r="SX35" i="4"/>
  <c r="TN35" i="4"/>
  <c r="RN35" i="4"/>
  <c r="SH35" i="4"/>
  <c r="RB35" i="4"/>
  <c r="TZ35" i="4"/>
  <c r="SD35" i="4"/>
  <c r="RF35" i="4"/>
  <c r="ST35" i="4"/>
  <c r="RV63" i="4"/>
  <c r="SX63" i="4"/>
  <c r="RR63" i="4"/>
  <c r="TR63" i="4"/>
  <c r="RJ63" i="4"/>
  <c r="SD63" i="4"/>
  <c r="TJ63" i="4"/>
  <c r="RN63" i="4"/>
  <c r="SH63" i="4"/>
  <c r="RZ63" i="4"/>
  <c r="RB63" i="4"/>
  <c r="TB63" i="4"/>
  <c r="TV63" i="4"/>
  <c r="TF63" i="4"/>
  <c r="TN63" i="4"/>
  <c r="ST63" i="4"/>
  <c r="RF63" i="4"/>
  <c r="SL63" i="4"/>
  <c r="TZ63" i="4"/>
  <c r="SP63" i="4"/>
  <c r="TZ97" i="4"/>
  <c r="TF97" i="4"/>
  <c r="ST97" i="4"/>
  <c r="RJ97" i="4"/>
  <c r="SL97" i="4"/>
  <c r="RF97" i="4"/>
  <c r="TB97" i="4"/>
  <c r="RN97" i="4"/>
  <c r="TR97" i="4"/>
  <c r="RV97" i="4"/>
  <c r="TN97" i="4"/>
  <c r="SX97" i="4"/>
  <c r="SH97" i="4"/>
  <c r="SP97" i="4"/>
  <c r="RB97" i="4"/>
  <c r="TV97" i="4"/>
  <c r="RR97" i="4"/>
  <c r="TJ97" i="4"/>
  <c r="RZ97" i="4"/>
  <c r="SD97" i="4"/>
  <c r="SL24" i="4"/>
  <c r="RV24" i="4"/>
  <c r="RB24" i="4"/>
  <c r="TB24" i="4"/>
  <c r="SD24" i="4"/>
  <c r="RN24" i="4"/>
  <c r="TN24" i="4"/>
  <c r="RF24" i="4"/>
  <c r="TZ24" i="4"/>
  <c r="ST24" i="4"/>
  <c r="SH24" i="4"/>
  <c r="RR24" i="4"/>
  <c r="TR24" i="4"/>
  <c r="RJ24" i="4"/>
  <c r="TF24" i="4"/>
  <c r="RZ24" i="4"/>
  <c r="SX24" i="4"/>
  <c r="TV24" i="4"/>
  <c r="TJ24" i="4"/>
  <c r="SP24" i="4"/>
  <c r="RF44" i="4"/>
  <c r="TV44" i="4"/>
  <c r="SH44" i="4"/>
  <c r="RB44" i="4"/>
  <c r="TF44" i="4"/>
  <c r="TJ44" i="4"/>
  <c r="TN44" i="4"/>
  <c r="RR44" i="4"/>
  <c r="RV44" i="4"/>
  <c r="TB44" i="4"/>
  <c r="SD44" i="4"/>
  <c r="SP44" i="4"/>
  <c r="SL44" i="4"/>
  <c r="TZ44" i="4"/>
  <c r="RZ44" i="4"/>
  <c r="ST44" i="4"/>
  <c r="TR44" i="4"/>
  <c r="SX44" i="4"/>
  <c r="RN44" i="4"/>
  <c r="RJ44" i="4"/>
  <c r="RF46" i="4"/>
  <c r="TR46" i="4"/>
  <c r="TZ46" i="4"/>
  <c r="TJ46" i="4"/>
  <c r="TN46" i="4"/>
  <c r="TF46" i="4"/>
  <c r="ST46" i="4"/>
  <c r="RR46" i="4"/>
  <c r="RV46" i="4"/>
  <c r="TB46" i="4"/>
  <c r="TV46" i="4"/>
  <c r="RN46" i="4"/>
  <c r="RJ46" i="4"/>
  <c r="SX46" i="4"/>
  <c r="SH46" i="4"/>
  <c r="SP46" i="4"/>
  <c r="RB46" i="4"/>
  <c r="SD46" i="4"/>
  <c r="SL46" i="4"/>
  <c r="RZ46" i="4"/>
  <c r="RF41" i="4"/>
  <c r="RV41" i="4"/>
  <c r="TF41" i="4"/>
  <c r="TZ41" i="4"/>
  <c r="SD41" i="4"/>
  <c r="RB41" i="4"/>
  <c r="TB41" i="4"/>
  <c r="RR41" i="4"/>
  <c r="TR41" i="4"/>
  <c r="TV41" i="4"/>
  <c r="ST41" i="4"/>
  <c r="SL41" i="4"/>
  <c r="SX41" i="4"/>
  <c r="RZ41" i="4"/>
  <c r="TN41" i="4"/>
  <c r="SH41" i="4"/>
  <c r="RN41" i="4"/>
  <c r="RJ41" i="4"/>
  <c r="TJ41" i="4"/>
  <c r="SP41" i="4"/>
  <c r="RV66" i="4"/>
  <c r="RF66" i="4"/>
  <c r="TR66" i="4"/>
  <c r="TB66" i="4"/>
  <c r="RB66" i="4"/>
  <c r="ST66" i="4"/>
  <c r="RJ66" i="4"/>
  <c r="TF66" i="4"/>
  <c r="SD66" i="4"/>
  <c r="RN66" i="4"/>
  <c r="RR66" i="4"/>
  <c r="TZ66" i="4"/>
  <c r="TJ66" i="4"/>
  <c r="SX66" i="4"/>
  <c r="SP66" i="4"/>
  <c r="TV66" i="4"/>
  <c r="TN66" i="4"/>
  <c r="RZ66" i="4"/>
  <c r="SH66" i="4"/>
  <c r="SL66" i="4"/>
  <c r="RJ14" i="4"/>
  <c r="TF14" i="4"/>
  <c r="TJ14" i="4"/>
  <c r="SD14" i="4"/>
  <c r="SL14" i="4"/>
  <c r="TB14" i="4"/>
  <c r="RR14" i="4"/>
  <c r="RF14" i="4"/>
  <c r="SH14" i="4"/>
  <c r="SX14" i="4"/>
  <c r="RN14" i="4"/>
  <c r="TN14" i="4"/>
  <c r="TZ14" i="4"/>
  <c r="SP14" i="4"/>
  <c r="RV14" i="4"/>
  <c r="TV14" i="4"/>
  <c r="TR14" i="4"/>
  <c r="ST14" i="4"/>
  <c r="RZ14" i="4"/>
  <c r="RB14" i="4"/>
  <c r="RN10" i="4"/>
  <c r="RR10" i="4"/>
  <c r="TR10" i="4"/>
  <c r="TJ10" i="4"/>
  <c r="SH10" i="4"/>
  <c r="ST10" i="4"/>
  <c r="TB10" i="4"/>
  <c r="RZ10" i="4"/>
  <c r="TV10" i="4"/>
  <c r="RJ10" i="4"/>
  <c r="RV10" i="4"/>
  <c r="RF10" i="4"/>
  <c r="SP10" i="4"/>
  <c r="TF10" i="4"/>
  <c r="SX10" i="4"/>
  <c r="TN10" i="4"/>
  <c r="SL10" i="4"/>
  <c r="TZ10" i="4"/>
  <c r="SD10" i="4"/>
  <c r="ST21" i="4"/>
  <c r="SP21" i="4"/>
  <c r="RF21" i="4"/>
  <c r="TZ21" i="4"/>
  <c r="RB21" i="4"/>
  <c r="TN21" i="4"/>
  <c r="TJ21" i="4"/>
  <c r="RZ21" i="4"/>
  <c r="RN21" i="4"/>
  <c r="SL21" i="4"/>
  <c r="SX21" i="4"/>
  <c r="TV21" i="4"/>
  <c r="SD21" i="4"/>
  <c r="RV21" i="4"/>
  <c r="TB21" i="4"/>
  <c r="RR21" i="4"/>
  <c r="RJ21" i="4"/>
  <c r="SH21" i="4"/>
  <c r="TF21" i="4"/>
  <c r="TR21" i="4"/>
  <c r="RB33" i="4"/>
  <c r="SD33" i="4"/>
  <c r="SH33" i="4"/>
  <c r="RR33" i="4"/>
  <c r="TR33" i="4"/>
  <c r="TN33" i="4"/>
  <c r="TJ33" i="4"/>
  <c r="RV33" i="4"/>
  <c r="TF33" i="4"/>
  <c r="TZ33" i="4"/>
  <c r="RJ33" i="4"/>
  <c r="SP33" i="4"/>
  <c r="SL33" i="4"/>
  <c r="RZ33" i="4"/>
  <c r="TB33" i="4"/>
  <c r="RF33" i="4"/>
  <c r="RN33" i="4"/>
  <c r="SX33" i="4"/>
  <c r="ST33" i="4"/>
  <c r="TV33" i="4"/>
  <c r="RR104" i="4"/>
  <c r="RN104" i="4"/>
  <c r="RZ104" i="4"/>
  <c r="RB104" i="4"/>
  <c r="RV104" i="4"/>
  <c r="SX104" i="4"/>
  <c r="TN104" i="4"/>
  <c r="ST104" i="4"/>
  <c r="TR104" i="4"/>
  <c r="TJ104" i="4"/>
  <c r="TZ104" i="4"/>
  <c r="TB104" i="4"/>
  <c r="RF104" i="4"/>
  <c r="SP104" i="4"/>
  <c r="SL104" i="4"/>
  <c r="SD104" i="4"/>
  <c r="SH104" i="4"/>
  <c r="RJ104" i="4"/>
  <c r="TF104" i="4"/>
  <c r="TV104" i="4"/>
  <c r="TZ92" i="4"/>
  <c r="TV92" i="4"/>
  <c r="SP92" i="4"/>
  <c r="RR92" i="4"/>
  <c r="RJ92" i="4"/>
  <c r="SX92" i="4"/>
  <c r="TJ92" i="4"/>
  <c r="RZ92" i="4"/>
  <c r="SH92" i="4"/>
  <c r="RB92" i="4"/>
  <c r="TR92" i="4"/>
  <c r="SD92" i="4"/>
  <c r="RN92" i="4"/>
  <c r="RV92" i="4"/>
  <c r="RF92" i="4"/>
  <c r="TN92" i="4"/>
  <c r="TF92" i="4"/>
  <c r="TB92" i="4"/>
  <c r="ST92" i="4"/>
  <c r="SL92" i="4"/>
  <c r="TF101" i="4"/>
  <c r="SD101" i="4"/>
  <c r="TV101" i="4"/>
  <c r="RN101" i="4"/>
  <c r="SP101" i="4"/>
  <c r="RJ101" i="4"/>
  <c r="RB101" i="4"/>
  <c r="SL101" i="4"/>
  <c r="RV101" i="4"/>
  <c r="TZ101" i="4"/>
  <c r="TR101" i="4"/>
  <c r="ST101" i="4"/>
  <c r="TN101" i="4"/>
  <c r="SX101" i="4"/>
  <c r="RZ101" i="4"/>
  <c r="RF101" i="4"/>
  <c r="TB101" i="4"/>
  <c r="SH101" i="4"/>
  <c r="RR101" i="4"/>
  <c r="TJ101" i="4"/>
  <c r="TN15" i="4"/>
  <c r="RR15" i="4"/>
  <c r="TB15" i="4"/>
  <c r="SL15" i="4"/>
  <c r="TV15" i="4"/>
  <c r="TJ15" i="4"/>
  <c r="ST15" i="4"/>
  <c r="TZ15" i="4"/>
  <c r="TR15" i="4"/>
  <c r="RN15" i="4"/>
  <c r="RF15" i="4"/>
  <c r="RB15" i="4"/>
  <c r="RZ15" i="4"/>
  <c r="RJ15" i="4"/>
  <c r="SX15" i="4"/>
  <c r="SD15" i="4"/>
  <c r="SH15" i="4"/>
  <c r="TF15" i="4"/>
  <c r="SP15" i="4"/>
  <c r="RV15" i="4"/>
  <c r="TR55" i="4"/>
  <c r="TB55" i="4"/>
  <c r="SH55" i="4"/>
  <c r="RB55" i="4"/>
  <c r="RF55" i="4"/>
  <c r="SX55" i="4"/>
  <c r="SD55" i="4"/>
  <c r="TN55" i="4"/>
  <c r="RN55" i="4"/>
  <c r="RJ55" i="4"/>
  <c r="RZ55" i="4"/>
  <c r="TJ55" i="4"/>
  <c r="TZ55" i="4"/>
  <c r="ST55" i="4"/>
  <c r="RV55" i="4"/>
  <c r="TV55" i="4"/>
  <c r="TF55" i="4"/>
  <c r="SP55" i="4"/>
  <c r="RR55" i="4"/>
  <c r="SL55" i="4"/>
  <c r="TN90" i="4"/>
  <c r="TJ90" i="4"/>
  <c r="SX90" i="4"/>
  <c r="RV90" i="4"/>
  <c r="SD90" i="4"/>
  <c r="TR90" i="4"/>
  <c r="SH90" i="4"/>
  <c r="RJ90" i="4"/>
  <c r="RR90" i="4"/>
  <c r="SL90" i="4"/>
  <c r="RZ90" i="4"/>
  <c r="TB90" i="4"/>
  <c r="RN90" i="4"/>
  <c r="TV90" i="4"/>
  <c r="TF90" i="4"/>
  <c r="RF90" i="4"/>
  <c r="SP90" i="4"/>
  <c r="ST90" i="4"/>
  <c r="RB90" i="4"/>
  <c r="TZ90" i="4"/>
  <c r="RF70" i="4"/>
  <c r="RZ70" i="4"/>
  <c r="TJ70" i="4"/>
  <c r="TR70" i="4"/>
  <c r="TB70" i="4"/>
  <c r="SH70" i="4"/>
  <c r="RR70" i="4"/>
  <c r="SX70" i="4"/>
  <c r="ST70" i="4"/>
  <c r="TN70" i="4"/>
  <c r="RV70" i="4"/>
  <c r="TZ70" i="4"/>
  <c r="RJ70" i="4"/>
  <c r="RN70" i="4"/>
  <c r="SP70" i="4"/>
  <c r="RB70" i="4"/>
  <c r="SL70" i="4"/>
  <c r="TV70" i="4"/>
  <c r="SD70" i="4"/>
  <c r="TF70" i="4"/>
  <c r="RJ31" i="4"/>
  <c r="TB31" i="4"/>
  <c r="SD31" i="4"/>
  <c r="TN31" i="4"/>
  <c r="TR31" i="4"/>
  <c r="RB31" i="4"/>
  <c r="TZ31" i="4"/>
  <c r="RV31" i="4"/>
  <c r="RN31" i="4"/>
  <c r="ST31" i="4"/>
  <c r="SX31" i="4"/>
  <c r="SP31" i="4"/>
  <c r="RR31" i="4"/>
  <c r="TF31" i="4"/>
  <c r="SL31" i="4"/>
  <c r="SH31" i="4"/>
  <c r="RF31" i="4"/>
  <c r="RZ31" i="4"/>
  <c r="TV31" i="4"/>
  <c r="TJ31" i="4"/>
  <c r="RB74" i="4"/>
  <c r="RR74" i="4"/>
  <c r="TF74" i="4"/>
  <c r="TB74" i="4"/>
  <c r="TV74" i="4"/>
  <c r="ST74" i="4"/>
  <c r="RF74" i="4"/>
  <c r="RN74" i="4"/>
  <c r="SL74" i="4"/>
  <c r="SX74" i="4"/>
  <c r="SD74" i="4"/>
  <c r="SP74" i="4"/>
  <c r="RZ74" i="4"/>
  <c r="RJ74" i="4"/>
  <c r="RV74" i="4"/>
  <c r="TN74" i="4"/>
  <c r="TZ74" i="4"/>
  <c r="SH74" i="4"/>
  <c r="TR74" i="4"/>
  <c r="TJ74" i="4"/>
  <c r="SH30" i="4"/>
  <c r="SP30" i="4"/>
  <c r="SD30" i="4"/>
  <c r="RR30" i="4"/>
  <c r="TJ30" i="4"/>
  <c r="RN30" i="4"/>
  <c r="TF30" i="4"/>
  <c r="TV30" i="4"/>
  <c r="RF30" i="4"/>
  <c r="SX30" i="4"/>
  <c r="RZ30" i="4"/>
  <c r="RJ30" i="4"/>
  <c r="TB30" i="4"/>
  <c r="TN30" i="4"/>
  <c r="RV30" i="4"/>
  <c r="RB30" i="4"/>
  <c r="TR30" i="4"/>
  <c r="SL30" i="4"/>
  <c r="ST30" i="4"/>
  <c r="TZ30" i="4"/>
  <c r="SP13" i="4"/>
  <c r="TB13" i="4"/>
  <c r="SD13" i="4"/>
  <c r="TN13" i="4"/>
  <c r="RV13" i="4"/>
  <c r="RF13" i="4"/>
  <c r="RR13" i="4"/>
  <c r="RN13" i="4"/>
  <c r="RJ13" i="4"/>
  <c r="TF13" i="4"/>
  <c r="TR13" i="4"/>
  <c r="SL13" i="4"/>
  <c r="RB13" i="4"/>
  <c r="TV13" i="4"/>
  <c r="RZ13" i="4"/>
  <c r="SH13" i="4"/>
  <c r="TZ13" i="4"/>
  <c r="ST13" i="4"/>
  <c r="TJ13" i="4"/>
  <c r="SX13" i="4"/>
  <c r="RB19" i="4"/>
  <c r="TZ19" i="4"/>
  <c r="TJ19" i="4"/>
  <c r="SL19" i="4"/>
  <c r="SH19" i="4"/>
  <c r="RV19" i="4"/>
  <c r="SX19" i="4"/>
  <c r="RN19" i="4"/>
  <c r="SD19" i="4"/>
  <c r="TR19" i="4"/>
  <c r="TV19" i="4"/>
  <c r="RF19" i="4"/>
  <c r="RR19" i="4"/>
  <c r="RJ19" i="4"/>
  <c r="TB19" i="4"/>
  <c r="TF19" i="4"/>
  <c r="SP19" i="4"/>
  <c r="ST19" i="4"/>
  <c r="TN19" i="4"/>
  <c r="RZ19" i="4"/>
  <c r="SL23" i="4"/>
  <c r="RV23" i="4"/>
  <c r="RJ23" i="4"/>
  <c r="RN23" i="4"/>
  <c r="SD23" i="4"/>
  <c r="TN23" i="4"/>
  <c r="SP23" i="4"/>
  <c r="TB23" i="4"/>
  <c r="RB23" i="4"/>
  <c r="TV23" i="4"/>
  <c r="TZ23" i="4"/>
  <c r="ST23" i="4"/>
  <c r="TJ23" i="4"/>
  <c r="RZ23" i="4"/>
  <c r="TR23" i="4"/>
  <c r="RR23" i="4"/>
  <c r="SX23" i="4"/>
  <c r="TF23" i="4"/>
  <c r="RF23" i="4"/>
  <c r="SH23" i="4"/>
  <c r="RB40" i="4"/>
  <c r="RJ40" i="4"/>
  <c r="RR40" i="4"/>
  <c r="TB40" i="4"/>
  <c r="TJ40" i="4"/>
  <c r="SD40" i="4"/>
  <c r="ST40" i="4"/>
  <c r="RZ40" i="4"/>
  <c r="TZ40" i="4"/>
  <c r="SH40" i="4"/>
  <c r="RV40" i="4"/>
  <c r="RF40" i="4"/>
  <c r="TN40" i="4"/>
  <c r="TF40" i="4"/>
  <c r="TR40" i="4"/>
  <c r="SL40" i="4"/>
  <c r="SP40" i="4"/>
  <c r="RN40" i="4"/>
  <c r="SX40" i="4"/>
  <c r="TV40" i="4"/>
  <c r="RJ79" i="4"/>
  <c r="TB79" i="4"/>
  <c r="TZ79" i="4"/>
  <c r="SX79" i="4"/>
  <c r="RF79" i="4"/>
  <c r="SP79" i="4"/>
  <c r="TJ79" i="4"/>
  <c r="RV79" i="4"/>
  <c r="SD79" i="4"/>
  <c r="RB79" i="4"/>
  <c r="RR79" i="4"/>
  <c r="TV79" i="4"/>
  <c r="TN79" i="4"/>
  <c r="TF79" i="4"/>
  <c r="SH79" i="4"/>
  <c r="RZ79" i="4"/>
  <c r="SL79" i="4"/>
  <c r="TR79" i="4"/>
  <c r="ST79" i="4"/>
  <c r="RN79" i="4"/>
  <c r="RB43" i="4"/>
  <c r="SD43" i="4"/>
  <c r="SL43" i="4"/>
  <c r="TV43" i="4"/>
  <c r="TN43" i="4"/>
  <c r="SX43" i="4"/>
  <c r="TR43" i="4"/>
  <c r="SH43" i="4"/>
  <c r="TJ43" i="4"/>
  <c r="ST43" i="4"/>
  <c r="SP43" i="4"/>
  <c r="RZ43" i="4"/>
  <c r="RF43" i="4"/>
  <c r="RJ43" i="4"/>
  <c r="RV43" i="4"/>
  <c r="RN43" i="4"/>
  <c r="TB43" i="4"/>
  <c r="TF43" i="4"/>
  <c r="TZ43" i="4"/>
  <c r="RR43" i="4"/>
  <c r="SP88" i="4"/>
  <c r="TZ88" i="4"/>
  <c r="SH88" i="4"/>
  <c r="RB88" i="4"/>
  <c r="TV88" i="4"/>
  <c r="ST88" i="4"/>
  <c r="SD88" i="4"/>
  <c r="SX88" i="4"/>
  <c r="RJ88" i="4"/>
  <c r="TB88" i="4"/>
  <c r="RZ88" i="4"/>
  <c r="TR88" i="4"/>
  <c r="SL88" i="4"/>
  <c r="RN88" i="4"/>
  <c r="TJ88" i="4"/>
  <c r="TF88" i="4"/>
  <c r="RV88" i="4"/>
  <c r="RR88" i="4"/>
  <c r="RF88" i="4"/>
  <c r="TN88" i="4"/>
  <c r="RN32" i="4"/>
  <c r="SL32" i="4"/>
  <c r="SP32" i="4"/>
  <c r="SX32" i="4"/>
  <c r="TZ32" i="4"/>
  <c r="TJ32" i="4"/>
  <c r="RZ32" i="4"/>
  <c r="SD32" i="4"/>
  <c r="TV32" i="4"/>
  <c r="TR32" i="4"/>
  <c r="RV32" i="4"/>
  <c r="TB32" i="4"/>
  <c r="RF32" i="4"/>
  <c r="SH32" i="4"/>
  <c r="TN32" i="4"/>
  <c r="RR32" i="4"/>
  <c r="RJ32" i="4"/>
  <c r="ST32" i="4"/>
  <c r="RB32" i="4"/>
  <c r="TF32" i="4"/>
  <c r="SD52" i="4"/>
  <c r="SL52" i="4"/>
  <c r="TV52" i="4"/>
  <c r="TB52" i="4"/>
  <c r="RV52" i="4"/>
  <c r="TR52" i="4"/>
  <c r="SP52" i="4"/>
  <c r="RB52" i="4"/>
  <c r="TZ52" i="4"/>
  <c r="RN52" i="4"/>
  <c r="ST52" i="4"/>
  <c r="RZ52" i="4"/>
  <c r="TF52" i="4"/>
  <c r="SX52" i="4"/>
  <c r="SH52" i="4"/>
  <c r="TN52" i="4"/>
  <c r="RR52" i="4"/>
  <c r="RF52" i="4"/>
  <c r="RJ52" i="4"/>
  <c r="TJ52" i="4"/>
  <c r="SX81" i="4"/>
  <c r="RJ81" i="4"/>
  <c r="SP81" i="4"/>
  <c r="TN81" i="4"/>
  <c r="TF81" i="4"/>
  <c r="SH81" i="4"/>
  <c r="RV81" i="4"/>
  <c r="TV81" i="4"/>
  <c r="SL81" i="4"/>
  <c r="TZ81" i="4"/>
  <c r="RF81" i="4"/>
  <c r="RN81" i="4"/>
  <c r="SD81" i="4"/>
  <c r="RZ81" i="4"/>
  <c r="RR81" i="4"/>
  <c r="TR81" i="4"/>
  <c r="TJ81" i="4"/>
  <c r="TB81" i="4"/>
  <c r="RB81" i="4"/>
  <c r="ST81" i="4"/>
  <c r="RV61" i="4"/>
  <c r="RN61" i="4"/>
  <c r="SP61" i="4"/>
  <c r="TV61" i="4"/>
  <c r="TF61" i="4"/>
  <c r="SD61" i="4"/>
  <c r="RF61" i="4"/>
  <c r="TN61" i="4"/>
  <c r="SH61" i="4"/>
  <c r="RB61" i="4"/>
  <c r="RZ61" i="4"/>
  <c r="TZ61" i="4"/>
  <c r="ST61" i="4"/>
  <c r="RJ61" i="4"/>
  <c r="SL61" i="4"/>
  <c r="RR61" i="4"/>
  <c r="TB61" i="4"/>
  <c r="TJ61" i="4"/>
  <c r="SX61" i="4"/>
  <c r="TR61" i="4"/>
  <c r="TN68" i="4"/>
  <c r="TZ68" i="4"/>
  <c r="SL68" i="4"/>
  <c r="RR68" i="4"/>
  <c r="TR68" i="4"/>
  <c r="SH68" i="4"/>
  <c r="TF68" i="4"/>
  <c r="RV68" i="4"/>
  <c r="ST68" i="4"/>
  <c r="RB68" i="4"/>
  <c r="SX68" i="4"/>
  <c r="TJ68" i="4"/>
  <c r="SP68" i="4"/>
  <c r="RN68" i="4"/>
  <c r="RF68" i="4"/>
  <c r="TB68" i="4"/>
  <c r="TV68" i="4"/>
  <c r="RZ68" i="4"/>
  <c r="SD68" i="4"/>
  <c r="RJ68" i="4"/>
  <c r="RB16" i="4"/>
  <c r="TR16" i="4"/>
  <c r="TF16" i="4"/>
  <c r="RJ16" i="4"/>
  <c r="SH16" i="4"/>
  <c r="RF16" i="4"/>
  <c r="TJ16" i="4"/>
  <c r="TZ16" i="4"/>
  <c r="SP16" i="4"/>
  <c r="SD16" i="4"/>
  <c r="RV16" i="4"/>
  <c r="TB16" i="4"/>
  <c r="ST16" i="4"/>
  <c r="TV16" i="4"/>
  <c r="RR16" i="4"/>
  <c r="SX16" i="4"/>
  <c r="SL16" i="4"/>
  <c r="RN16" i="4"/>
  <c r="RZ16" i="4"/>
  <c r="TN16" i="4"/>
  <c r="GX11" i="4"/>
  <c r="GY11" i="4" s="1"/>
  <c r="GW12" i="4"/>
  <c r="GL11" i="4"/>
  <c r="GM11" i="4" s="1"/>
  <c r="GK12" i="4"/>
  <c r="GG12" i="4"/>
  <c r="GH11" i="4"/>
  <c r="GI11" i="4" s="1"/>
  <c r="ET11" i="4"/>
  <c r="EU11" i="4" s="1"/>
  <c r="ES12" i="4"/>
  <c r="FZ11" i="4"/>
  <c r="GA11" i="4" s="1"/>
  <c r="FY12" i="4"/>
  <c r="FN11" i="4"/>
  <c r="FO11" i="4" s="1"/>
  <c r="FM12" i="4"/>
  <c r="FB11" i="4"/>
  <c r="FC11" i="4" s="1"/>
  <c r="FA12" i="4"/>
  <c r="HE12" i="4"/>
  <c r="HF11" i="4"/>
  <c r="HG11" i="4" s="1"/>
  <c r="HJ11" i="4"/>
  <c r="HI12" i="4"/>
  <c r="HB11" i="4"/>
  <c r="HC11" i="4" s="1"/>
  <c r="HA12" i="4"/>
  <c r="EO12" i="4"/>
  <c r="EP11" i="4"/>
  <c r="EQ11" i="4" s="1"/>
  <c r="FQ12" i="4"/>
  <c r="FR11" i="4"/>
  <c r="FS11" i="4" s="1"/>
  <c r="FF11" i="4"/>
  <c r="FG11" i="4" s="1"/>
  <c r="FE12" i="4"/>
  <c r="FI12" i="4"/>
  <c r="FJ11" i="4"/>
  <c r="GP11" i="4"/>
  <c r="GQ11" i="4" s="1"/>
  <c r="GO12" i="4"/>
  <c r="EK12" i="4"/>
  <c r="EL11" i="4"/>
  <c r="EM11" i="4" s="1"/>
  <c r="GC12" i="4"/>
  <c r="GD11" i="4"/>
  <c r="GE11" i="4" s="1"/>
  <c r="EX11" i="4"/>
  <c r="EY11" i="4" s="1"/>
  <c r="EW12" i="4"/>
  <c r="GT11" i="4"/>
  <c r="GU11" i="4" s="1"/>
  <c r="GS12" i="4"/>
  <c r="FU12" i="4"/>
  <c r="FV11" i="4"/>
  <c r="FW11" i="4" s="1"/>
  <c r="AU10" i="4" l="1"/>
  <c r="AV10" i="4" s="1"/>
  <c r="AW10" i="4" s="1"/>
  <c r="CV10" i="4"/>
  <c r="CW10" i="4" s="1"/>
  <c r="AY10" i="4"/>
  <c r="AZ10" i="4" s="1"/>
  <c r="BA10" i="4" s="1"/>
  <c r="CY10" i="4"/>
  <c r="CY11" i="4" s="1"/>
  <c r="CZ11" i="4" s="1"/>
  <c r="DA11" i="4" s="1"/>
  <c r="AM10" i="4"/>
  <c r="AN10" i="4" s="1"/>
  <c r="AO10" i="4" s="1"/>
  <c r="DC10" i="4"/>
  <c r="CI10" i="4"/>
  <c r="CJ10" i="4" s="1"/>
  <c r="CK10" i="4" s="1"/>
  <c r="BS10" i="4"/>
  <c r="BT10" i="4" s="1"/>
  <c r="BU10" i="4" s="1"/>
  <c r="CQ10" i="4"/>
  <c r="CR10" i="4" s="1"/>
  <c r="CS10" i="4" s="1"/>
  <c r="BK10" i="4"/>
  <c r="BK11" i="4" s="1"/>
  <c r="BL11" i="4" s="1"/>
  <c r="BM11" i="4" s="1"/>
  <c r="AI10" i="4"/>
  <c r="AJ10" i="4" s="1"/>
  <c r="AK10" i="4" s="1"/>
  <c r="BW10" i="4"/>
  <c r="BX10" i="4" s="1"/>
  <c r="BY10" i="4" s="1"/>
  <c r="AQ10" i="4"/>
  <c r="CM10" i="4"/>
  <c r="BG10" i="4"/>
  <c r="BH10" i="4" s="1"/>
  <c r="BI10" i="4" s="1"/>
  <c r="CE10" i="4"/>
  <c r="BO10" i="4"/>
  <c r="BC10" i="4"/>
  <c r="CB10" i="4"/>
  <c r="CC10" i="4" s="1"/>
  <c r="AE12" i="4"/>
  <c r="AF12" i="4" s="1"/>
  <c r="AG12" i="4" s="1"/>
  <c r="CU12" i="4"/>
  <c r="CA12" i="4"/>
  <c r="OG15" i="4"/>
  <c r="OH14" i="4"/>
  <c r="OI14" i="4" s="1"/>
  <c r="NF14" i="4"/>
  <c r="NG14" i="4" s="1"/>
  <c r="NE15" i="4"/>
  <c r="NB14" i="4"/>
  <c r="NC14" i="4" s="1"/>
  <c r="NA15" i="4"/>
  <c r="PF14" i="4"/>
  <c r="PG14" i="4" s="1"/>
  <c r="PE15" i="4"/>
  <c r="NQ15" i="4"/>
  <c r="NR14" i="4"/>
  <c r="NS14" i="4" s="1"/>
  <c r="OL14" i="4"/>
  <c r="OM14" i="4" s="1"/>
  <c r="OK15" i="4"/>
  <c r="NU15" i="4"/>
  <c r="NV14" i="4"/>
  <c r="NW14" i="4" s="1"/>
  <c r="NM15" i="4"/>
  <c r="NN14" i="4"/>
  <c r="NO14" i="4" s="1"/>
  <c r="OD14" i="4"/>
  <c r="OE14" i="4" s="1"/>
  <c r="OC15" i="4"/>
  <c r="MW15" i="4"/>
  <c r="MX14" i="4"/>
  <c r="MY14" i="4" s="1"/>
  <c r="OP14" i="4"/>
  <c r="OQ14" i="4" s="1"/>
  <c r="OO15" i="4"/>
  <c r="NI15" i="4"/>
  <c r="NJ14" i="4"/>
  <c r="NK14" i="4" s="1"/>
  <c r="PA15" i="4"/>
  <c r="PB14" i="4"/>
  <c r="PC14" i="4" s="1"/>
  <c r="PV14" i="4"/>
  <c r="PW14" i="4" s="1"/>
  <c r="PU15" i="4"/>
  <c r="OS15" i="4"/>
  <c r="OT14" i="4"/>
  <c r="OU14" i="4" s="1"/>
  <c r="PN14" i="4"/>
  <c r="PO14" i="4" s="1"/>
  <c r="PM15" i="4"/>
  <c r="NZ14" i="4"/>
  <c r="OA14" i="4" s="1"/>
  <c r="NY15" i="4"/>
  <c r="PI15" i="4"/>
  <c r="PJ14" i="4"/>
  <c r="PK14" i="4" s="1"/>
  <c r="OW15" i="4"/>
  <c r="OX14" i="4"/>
  <c r="OY14" i="4" s="1"/>
  <c r="PQ15" i="4"/>
  <c r="PR14" i="4"/>
  <c r="PS14" i="4" s="1"/>
  <c r="LG17" i="4"/>
  <c r="LH16" i="4"/>
  <c r="LI16" i="4" s="1"/>
  <c r="JO17" i="4"/>
  <c r="JP16" i="4"/>
  <c r="JQ16" i="4" s="1"/>
  <c r="KY17" i="4"/>
  <c r="KZ16" i="4"/>
  <c r="LA16" i="4" s="1"/>
  <c r="IV16" i="4"/>
  <c r="IW16" i="4" s="1"/>
  <c r="IU17" i="4"/>
  <c r="LO17" i="4"/>
  <c r="LP16" i="4"/>
  <c r="LQ16" i="4" s="1"/>
  <c r="JS17" i="4"/>
  <c r="JT16" i="4"/>
  <c r="JU16" i="4" s="1"/>
  <c r="KJ16" i="4"/>
  <c r="KK16" i="4" s="1"/>
  <c r="KI17" i="4"/>
  <c r="LE15" i="4"/>
  <c r="JD16" i="4"/>
  <c r="JE16" i="4" s="1"/>
  <c r="JC17" i="4"/>
  <c r="JK17" i="4"/>
  <c r="JL16" i="4"/>
  <c r="JM16" i="4" s="1"/>
  <c r="KA17" i="4"/>
  <c r="KB16" i="4"/>
  <c r="KC16" i="4" s="1"/>
  <c r="KF16" i="4"/>
  <c r="KG16" i="4" s="1"/>
  <c r="KE17" i="4"/>
  <c r="IY17" i="4"/>
  <c r="IZ16" i="4"/>
  <c r="JA16" i="4" s="1"/>
  <c r="JG17" i="4"/>
  <c r="JH16" i="4"/>
  <c r="JI16" i="4" s="1"/>
  <c r="IQ17" i="4"/>
  <c r="IR16" i="4"/>
  <c r="IS16" i="4" s="1"/>
  <c r="JX16" i="4"/>
  <c r="JY16" i="4" s="1"/>
  <c r="JW17" i="4"/>
  <c r="LK17" i="4"/>
  <c r="LL16" i="4"/>
  <c r="LM16" i="4" s="1"/>
  <c r="KQ17" i="4"/>
  <c r="KR16" i="4"/>
  <c r="KS16" i="4" s="1"/>
  <c r="KN16" i="4"/>
  <c r="KO16" i="4" s="1"/>
  <c r="KM17" i="4"/>
  <c r="LC17" i="4"/>
  <c r="LD16" i="4"/>
  <c r="LE16" i="4" s="1"/>
  <c r="KU17" i="4"/>
  <c r="KV16" i="4"/>
  <c r="KW16" i="4" s="1"/>
  <c r="UA10" i="4"/>
  <c r="UA11" i="4" s="1"/>
  <c r="TW10" i="4"/>
  <c r="TW11" i="4" s="1"/>
  <c r="TS10" i="4"/>
  <c r="TS11" i="4" s="1"/>
  <c r="Z128" i="13"/>
  <c r="AA148" i="10"/>
  <c r="AA225" i="10"/>
  <c r="Z185" i="13"/>
  <c r="AA118" i="10"/>
  <c r="Z98" i="13"/>
  <c r="AA246" i="10"/>
  <c r="Z206" i="13"/>
  <c r="AA19" i="10"/>
  <c r="Z19" i="13"/>
  <c r="AA134" i="10"/>
  <c r="Z114" i="13"/>
  <c r="Z29" i="13"/>
  <c r="AA29" i="10"/>
  <c r="AA36" i="10"/>
  <c r="Z36" i="13"/>
  <c r="AA30" i="10"/>
  <c r="Z30" i="13"/>
  <c r="AA47" i="10"/>
  <c r="Z47" i="13"/>
  <c r="AA38" i="10"/>
  <c r="Z38" i="13"/>
  <c r="AA44" i="10"/>
  <c r="AA116" i="10"/>
  <c r="Z96" i="13"/>
  <c r="AA234" i="10"/>
  <c r="Z194" i="13"/>
  <c r="Z217" i="13"/>
  <c r="AA257" i="10"/>
  <c r="Z20" i="13"/>
  <c r="AA20" i="10"/>
  <c r="Z201" i="13"/>
  <c r="AA241" i="10"/>
  <c r="AA32" i="10"/>
  <c r="Z32" i="13"/>
  <c r="AA124" i="10"/>
  <c r="Z104" i="13"/>
  <c r="AA240" i="10"/>
  <c r="Z200" i="13"/>
  <c r="AA132" i="10"/>
  <c r="Z112" i="13"/>
  <c r="AA259" i="10"/>
  <c r="Z219" i="13"/>
  <c r="AA231" i="10"/>
  <c r="Z191" i="13"/>
  <c r="AA18" i="10"/>
  <c r="Z18" i="13"/>
  <c r="AA28" i="10"/>
  <c r="Z28" i="13"/>
  <c r="AA17" i="10"/>
  <c r="Z17" i="13"/>
  <c r="AA244" i="10"/>
  <c r="Z204" i="13"/>
  <c r="AA147" i="10"/>
  <c r="Z127" i="13"/>
  <c r="AA41" i="10"/>
  <c r="Z41" i="13"/>
  <c r="AA249" i="10"/>
  <c r="Z209" i="13"/>
  <c r="AA136" i="10"/>
  <c r="Z116" i="13"/>
  <c r="AA255" i="10"/>
  <c r="Z215" i="13"/>
  <c r="Z188" i="13"/>
  <c r="AA228" i="10"/>
  <c r="AA256" i="10"/>
  <c r="Z216" i="13"/>
  <c r="Z117" i="13"/>
  <c r="AA137" i="10"/>
  <c r="AA129" i="10"/>
  <c r="Z109" i="13"/>
  <c r="AA122" i="10"/>
  <c r="Z102" i="13"/>
  <c r="Z115" i="13"/>
  <c r="AA135" i="10"/>
  <c r="AA239" i="10"/>
  <c r="Z199" i="13"/>
  <c r="AA22" i="10"/>
  <c r="Z22" i="13"/>
  <c r="AA230" i="10"/>
  <c r="Z190" i="13"/>
  <c r="Z99" i="13"/>
  <c r="AA119" i="10"/>
  <c r="AA25" i="10"/>
  <c r="Z25" i="13"/>
  <c r="AA16" i="10"/>
  <c r="Z16" i="13"/>
  <c r="AA250" i="10"/>
  <c r="Z210" i="13"/>
  <c r="Z118" i="13"/>
  <c r="AA138" i="10"/>
  <c r="AA238" i="10"/>
  <c r="Z198" i="13"/>
  <c r="AA248" i="10"/>
  <c r="Z208" i="13"/>
  <c r="AA146" i="10"/>
  <c r="Z126" i="13"/>
  <c r="AA153" i="10"/>
  <c r="Z133" i="13"/>
  <c r="Z218" i="13"/>
  <c r="AA258" i="10"/>
  <c r="AA149" i="10"/>
  <c r="Z129" i="13"/>
  <c r="AA236" i="10"/>
  <c r="Z196" i="13"/>
  <c r="AA24" i="10"/>
  <c r="Z24" i="13"/>
  <c r="AA144" i="10"/>
  <c r="Z124" i="13"/>
  <c r="AA120" i="10"/>
  <c r="Z100" i="13"/>
  <c r="Z203" i="13"/>
  <c r="AA243" i="10"/>
  <c r="Z107" i="13"/>
  <c r="AA127" i="10"/>
  <c r="Z193" i="13"/>
  <c r="AA233" i="10"/>
  <c r="AA141" i="10"/>
  <c r="Z121" i="13"/>
  <c r="AA222" i="10"/>
  <c r="Z182" i="13"/>
  <c r="AA45" i="10"/>
  <c r="AA121" i="10"/>
  <c r="Z101" i="13"/>
  <c r="AA237" i="10"/>
  <c r="Z197" i="13"/>
  <c r="AA23" i="10"/>
  <c r="Z23" i="13"/>
  <c r="AA253" i="10"/>
  <c r="Z213" i="13"/>
  <c r="AA35" i="10"/>
  <c r="Z35" i="13"/>
  <c r="AA133" i="10"/>
  <c r="Z113" i="13"/>
  <c r="AA143" i="10"/>
  <c r="Z123" i="13"/>
  <c r="AA11" i="10"/>
  <c r="Z11" i="13"/>
  <c r="Z212" i="13"/>
  <c r="AA252" i="10"/>
  <c r="AA245" i="10"/>
  <c r="Z205" i="13"/>
  <c r="AA34" i="10"/>
  <c r="Z34" i="13"/>
  <c r="AA131" i="10"/>
  <c r="Z111" i="13"/>
  <c r="AA43" i="10"/>
  <c r="Z45" i="13"/>
  <c r="AA150" i="10"/>
  <c r="Z130" i="13"/>
  <c r="AA31" i="10"/>
  <c r="Z31" i="13"/>
  <c r="AA235" i="10"/>
  <c r="Z195" i="13"/>
  <c r="AA21" i="10"/>
  <c r="Z21" i="13"/>
  <c r="AA42" i="10"/>
  <c r="Z42" i="13"/>
  <c r="AA12" i="10"/>
  <c r="Z12" i="13"/>
  <c r="AA247" i="10"/>
  <c r="Z207" i="13"/>
  <c r="AA14" i="10"/>
  <c r="Z14" i="13"/>
  <c r="AA125" i="10"/>
  <c r="Z105" i="13"/>
  <c r="AA128" i="10"/>
  <c r="Z108" i="13"/>
  <c r="Z211" i="13"/>
  <c r="AA251" i="10"/>
  <c r="Z214" i="13"/>
  <c r="AA254" i="10"/>
  <c r="AA13" i="10"/>
  <c r="Z13" i="13"/>
  <c r="AA126" i="10"/>
  <c r="Z106" i="13"/>
  <c r="AA142" i="10"/>
  <c r="Z122" i="13"/>
  <c r="AA117" i="10"/>
  <c r="Z97" i="13"/>
  <c r="AA40" i="10"/>
  <c r="Z40" i="13"/>
  <c r="AA152" i="10"/>
  <c r="Z132" i="13"/>
  <c r="AA145" i="10"/>
  <c r="Z125" i="13"/>
  <c r="AA229" i="10"/>
  <c r="Z189" i="13"/>
  <c r="Z103" i="13"/>
  <c r="AA123" i="10"/>
  <c r="AA224" i="10"/>
  <c r="Z184" i="13"/>
  <c r="Z192" i="13"/>
  <c r="AA232" i="10"/>
  <c r="AA26" i="10"/>
  <c r="Z26" i="13"/>
  <c r="Z37" i="13"/>
  <c r="AA37" i="10"/>
  <c r="AA223" i="10"/>
  <c r="Z183" i="13"/>
  <c r="AA33" i="10"/>
  <c r="Z33" i="13"/>
  <c r="AA139" i="10"/>
  <c r="Z119" i="13"/>
  <c r="AA27" i="10"/>
  <c r="Z27" i="13"/>
  <c r="Z202" i="13"/>
  <c r="AA242" i="10"/>
  <c r="AA140" i="10"/>
  <c r="Z120" i="13"/>
  <c r="AA46" i="10"/>
  <c r="Z46" i="13"/>
  <c r="AA130" i="10"/>
  <c r="Z110" i="13"/>
  <c r="AA226" i="10"/>
  <c r="Z186" i="13"/>
  <c r="AA10" i="10"/>
  <c r="Z10" i="13"/>
  <c r="AA151" i="10"/>
  <c r="Z131" i="13"/>
  <c r="AA39" i="10"/>
  <c r="Z39" i="13"/>
  <c r="AA15" i="10"/>
  <c r="Z15" i="13"/>
  <c r="AA227" i="10"/>
  <c r="Z187" i="13"/>
  <c r="FK11" i="4"/>
  <c r="GP12" i="4"/>
  <c r="GQ12" i="4" s="1"/>
  <c r="GO13" i="4"/>
  <c r="GD12" i="4"/>
  <c r="GE12" i="4" s="1"/>
  <c r="GC13" i="4"/>
  <c r="GS13" i="4"/>
  <c r="GT12" i="4"/>
  <c r="GU12" i="4" s="1"/>
  <c r="EK13" i="4"/>
  <c r="EL12" i="4"/>
  <c r="EM12" i="4" s="1"/>
  <c r="FE13" i="4"/>
  <c r="FF12" i="4"/>
  <c r="FG12" i="4" s="1"/>
  <c r="HA13" i="4"/>
  <c r="HB12" i="4"/>
  <c r="HC12" i="4" s="1"/>
  <c r="HE13" i="4"/>
  <c r="HF12" i="4"/>
  <c r="HG12" i="4" s="1"/>
  <c r="FY13" i="4"/>
  <c r="FZ12" i="4"/>
  <c r="GA12" i="4" s="1"/>
  <c r="GH12" i="4"/>
  <c r="GI12" i="4" s="1"/>
  <c r="GG13" i="4"/>
  <c r="FA13" i="4"/>
  <c r="FB12" i="4"/>
  <c r="FC12" i="4" s="1"/>
  <c r="EX12" i="4"/>
  <c r="EY12" i="4" s="1"/>
  <c r="EW13" i="4"/>
  <c r="HI13" i="4"/>
  <c r="HJ12" i="4"/>
  <c r="HK12" i="4" s="1"/>
  <c r="HK11" i="4"/>
  <c r="FR12" i="4"/>
  <c r="FS12" i="4" s="1"/>
  <c r="FQ13" i="4"/>
  <c r="GK13" i="4"/>
  <c r="GL12" i="4"/>
  <c r="GM12" i="4" s="1"/>
  <c r="ES13" i="4"/>
  <c r="ET12" i="4"/>
  <c r="EU12" i="4" s="1"/>
  <c r="FN12" i="4"/>
  <c r="FO12" i="4" s="1"/>
  <c r="FM13" i="4"/>
  <c r="GW13" i="4"/>
  <c r="GX12" i="4"/>
  <c r="GY12" i="4" s="1"/>
  <c r="FV12" i="4"/>
  <c r="FW12" i="4" s="1"/>
  <c r="FU13" i="4"/>
  <c r="FJ12" i="4"/>
  <c r="FK12" i="4" s="1"/>
  <c r="FI13" i="4"/>
  <c r="EO13" i="4"/>
  <c r="EP12" i="4"/>
  <c r="EQ12" i="4" s="1"/>
  <c r="AU11" i="4" l="1"/>
  <c r="AV11" i="4" s="1"/>
  <c r="AW11" i="4" s="1"/>
  <c r="AY11" i="4"/>
  <c r="AZ11" i="4" s="1"/>
  <c r="BA11" i="4" s="1"/>
  <c r="CY12" i="4"/>
  <c r="CY13" i="4" s="1"/>
  <c r="CZ10" i="4"/>
  <c r="DA10" i="4" s="1"/>
  <c r="BS11" i="4"/>
  <c r="BT11" i="4" s="1"/>
  <c r="BU11" i="4" s="1"/>
  <c r="AM11" i="4"/>
  <c r="AN11" i="4" s="1"/>
  <c r="AO11" i="4" s="1"/>
  <c r="AI11" i="4"/>
  <c r="AJ11" i="4" s="1"/>
  <c r="AK11" i="4" s="1"/>
  <c r="DC11" i="4"/>
  <c r="DD10" i="4"/>
  <c r="DE10" i="4" s="1"/>
  <c r="CI11" i="4"/>
  <c r="CJ11" i="4" s="1"/>
  <c r="CK11" i="4" s="1"/>
  <c r="CQ11" i="4"/>
  <c r="CR11" i="4" s="1"/>
  <c r="CS11" i="4" s="1"/>
  <c r="BW11" i="4"/>
  <c r="BX11" i="4" s="1"/>
  <c r="BY11" i="4" s="1"/>
  <c r="BK12" i="4"/>
  <c r="BL12" i="4" s="1"/>
  <c r="BM12" i="4" s="1"/>
  <c r="AE13" i="4"/>
  <c r="AF13" i="4" s="1"/>
  <c r="AG13" i="4" s="1"/>
  <c r="BL10" i="4"/>
  <c r="BM10" i="4" s="1"/>
  <c r="BG11" i="4"/>
  <c r="BH11" i="4" s="1"/>
  <c r="BI11" i="4" s="1"/>
  <c r="BO11" i="4"/>
  <c r="BP10" i="4"/>
  <c r="BQ10" i="4" s="1"/>
  <c r="CF10" i="4"/>
  <c r="CG10" i="4" s="1"/>
  <c r="CE11" i="4"/>
  <c r="AQ11" i="4"/>
  <c r="AR10" i="4"/>
  <c r="AS10" i="4" s="1"/>
  <c r="CM11" i="4"/>
  <c r="CN10" i="4"/>
  <c r="CO10" i="4" s="1"/>
  <c r="BC11" i="4"/>
  <c r="BD10" i="4"/>
  <c r="BE10" i="4" s="1"/>
  <c r="CV12" i="4"/>
  <c r="CW12" i="4" s="1"/>
  <c r="CU13" i="4"/>
  <c r="CA13" i="4"/>
  <c r="CB12" i="4"/>
  <c r="CC12" i="4" s="1"/>
  <c r="OL15" i="4"/>
  <c r="OM15" i="4" s="1"/>
  <c r="OK16" i="4"/>
  <c r="NE16" i="4"/>
  <c r="NF15" i="4"/>
  <c r="NG15" i="4" s="1"/>
  <c r="PJ15" i="4"/>
  <c r="PK15" i="4" s="1"/>
  <c r="PI16" i="4"/>
  <c r="NZ15" i="4"/>
  <c r="OA15" i="4" s="1"/>
  <c r="NY16" i="4"/>
  <c r="OO16" i="4"/>
  <c r="OP15" i="4"/>
  <c r="OQ15" i="4" s="1"/>
  <c r="OC16" i="4"/>
  <c r="OD15" i="4"/>
  <c r="OE15" i="4" s="1"/>
  <c r="NB15" i="4"/>
  <c r="NC15" i="4" s="1"/>
  <c r="NA16" i="4"/>
  <c r="PN15" i="4"/>
  <c r="PO15" i="4" s="1"/>
  <c r="PM16" i="4"/>
  <c r="PU16" i="4"/>
  <c r="PV15" i="4"/>
  <c r="PW15" i="4" s="1"/>
  <c r="PE16" i="4"/>
  <c r="PF15" i="4"/>
  <c r="PG15" i="4" s="1"/>
  <c r="PR15" i="4"/>
  <c r="PS15" i="4" s="1"/>
  <c r="PQ16" i="4"/>
  <c r="NJ15" i="4"/>
  <c r="NK15" i="4" s="1"/>
  <c r="NI16" i="4"/>
  <c r="MW16" i="4"/>
  <c r="MX15" i="4"/>
  <c r="MY15" i="4" s="1"/>
  <c r="NN15" i="4"/>
  <c r="NO15" i="4" s="1"/>
  <c r="NM16" i="4"/>
  <c r="OW16" i="4"/>
  <c r="OX15" i="4"/>
  <c r="OY15" i="4" s="1"/>
  <c r="OS16" i="4"/>
  <c r="OT15" i="4"/>
  <c r="OU15" i="4" s="1"/>
  <c r="PA16" i="4"/>
  <c r="PB15" i="4"/>
  <c r="PC15" i="4" s="1"/>
  <c r="NV15" i="4"/>
  <c r="NW15" i="4" s="1"/>
  <c r="NU16" i="4"/>
  <c r="NQ16" i="4"/>
  <c r="NR15" i="4"/>
  <c r="NS15" i="4" s="1"/>
  <c r="OG16" i="4"/>
  <c r="OH15" i="4"/>
  <c r="OI15" i="4" s="1"/>
  <c r="MJ54" i="4"/>
  <c r="MJ49" i="4"/>
  <c r="MJ13" i="4"/>
  <c r="AQ100" i="13" s="1"/>
  <c r="MJ52" i="4"/>
  <c r="MJ29" i="4"/>
  <c r="AR136" i="10" s="1"/>
  <c r="MJ26" i="4"/>
  <c r="AQ113" i="13" s="1"/>
  <c r="MJ50" i="4"/>
  <c r="MJ21" i="4"/>
  <c r="AR128" i="10" s="1"/>
  <c r="MJ28" i="4"/>
  <c r="AR135" i="10" s="1"/>
  <c r="MJ48" i="4"/>
  <c r="MJ43" i="4"/>
  <c r="AQ130" i="13" s="1"/>
  <c r="MJ36" i="4"/>
  <c r="AQ123" i="13" s="1"/>
  <c r="MJ42" i="4"/>
  <c r="AQ129" i="13" s="1"/>
  <c r="MJ11" i="4"/>
  <c r="AQ98" i="13" s="1"/>
  <c r="MJ9" i="4"/>
  <c r="AR116" i="10" s="1"/>
  <c r="MJ45" i="4"/>
  <c r="AQ132" i="13" s="1"/>
  <c r="MJ22" i="4"/>
  <c r="AR129" i="10" s="1"/>
  <c r="MJ12" i="4"/>
  <c r="AQ99" i="13" s="1"/>
  <c r="MJ24" i="4"/>
  <c r="AR131" i="10" s="1"/>
  <c r="MJ15" i="4"/>
  <c r="AR122" i="10" s="1"/>
  <c r="MJ18" i="4"/>
  <c r="AR125" i="10" s="1"/>
  <c r="MJ30" i="4"/>
  <c r="AR137" i="10" s="1"/>
  <c r="MJ46" i="4"/>
  <c r="AR153" i="10" s="1"/>
  <c r="MJ56" i="4"/>
  <c r="MJ25" i="4"/>
  <c r="AR132" i="10" s="1"/>
  <c r="JG18" i="4"/>
  <c r="JH17" i="4"/>
  <c r="JI17" i="4" s="1"/>
  <c r="KM18" i="4"/>
  <c r="KN17" i="4"/>
  <c r="KO17" i="4" s="1"/>
  <c r="JD17" i="4"/>
  <c r="JE17" i="4" s="1"/>
  <c r="JC18" i="4"/>
  <c r="JP17" i="4"/>
  <c r="JQ17" i="4" s="1"/>
  <c r="JO18" i="4"/>
  <c r="KV17" i="4"/>
  <c r="KW17" i="4" s="1"/>
  <c r="KU18" i="4"/>
  <c r="LK18" i="4"/>
  <c r="LL17" i="4"/>
  <c r="LM17" i="4" s="1"/>
  <c r="IR17" i="4"/>
  <c r="IS17" i="4" s="1"/>
  <c r="IQ18" i="4"/>
  <c r="IY18" i="4"/>
  <c r="IZ17" i="4"/>
  <c r="JA17" i="4" s="1"/>
  <c r="KA18" i="4"/>
  <c r="KB17" i="4"/>
  <c r="KC17" i="4" s="1"/>
  <c r="MJ41" i="4"/>
  <c r="MJ47" i="4"/>
  <c r="MJ51" i="4"/>
  <c r="MJ17" i="4"/>
  <c r="MJ33" i="4"/>
  <c r="MJ44" i="4"/>
  <c r="MJ32" i="4"/>
  <c r="MJ8" i="4"/>
  <c r="MJ40" i="4"/>
  <c r="MJ19" i="4"/>
  <c r="MJ10" i="4"/>
  <c r="MJ35" i="4"/>
  <c r="KJ17" i="4"/>
  <c r="KK17" i="4" s="1"/>
  <c r="KI18" i="4"/>
  <c r="LC18" i="4"/>
  <c r="LD17" i="4"/>
  <c r="LE17" i="4" s="1"/>
  <c r="KR17" i="4"/>
  <c r="KS17" i="4" s="1"/>
  <c r="KQ18" i="4"/>
  <c r="JL17" i="4"/>
  <c r="JM17" i="4" s="1"/>
  <c r="JK18" i="4"/>
  <c r="IV17" i="4"/>
  <c r="IW17" i="4" s="1"/>
  <c r="IU18" i="4"/>
  <c r="JT17" i="4"/>
  <c r="JU17" i="4" s="1"/>
  <c r="JS18" i="4"/>
  <c r="JX17" i="4"/>
  <c r="JY17" i="4" s="1"/>
  <c r="JW18" i="4"/>
  <c r="KE18" i="4"/>
  <c r="KF17" i="4"/>
  <c r="KG17" i="4" s="1"/>
  <c r="MJ31" i="4"/>
  <c r="MJ27" i="4"/>
  <c r="MJ37" i="4"/>
  <c r="MJ38" i="4"/>
  <c r="MJ7" i="4"/>
  <c r="MJ14" i="4"/>
  <c r="MJ23" i="4"/>
  <c r="MJ20" i="4"/>
  <c r="MJ16" i="4"/>
  <c r="MJ34" i="4"/>
  <c r="MJ39" i="4"/>
  <c r="MJ53" i="4"/>
  <c r="MJ55" i="4"/>
  <c r="LP17" i="4"/>
  <c r="LQ17" i="4" s="1"/>
  <c r="LO18" i="4"/>
  <c r="KZ17" i="4"/>
  <c r="LA17" i="4" s="1"/>
  <c r="KY18" i="4"/>
  <c r="LH17" i="4"/>
  <c r="LI17" i="4" s="1"/>
  <c r="LG18" i="4"/>
  <c r="TX10" i="4"/>
  <c r="TY10" i="4" s="1"/>
  <c r="UB10" i="4"/>
  <c r="UC10" i="4" s="1"/>
  <c r="TT10" i="4"/>
  <c r="TU10" i="4" s="1"/>
  <c r="AA169" i="10"/>
  <c r="Z139" i="13"/>
  <c r="TS12" i="4"/>
  <c r="TT11" i="4"/>
  <c r="TU11" i="4" s="1"/>
  <c r="TX11" i="4"/>
  <c r="TY11" i="4" s="1"/>
  <c r="TW12" i="4"/>
  <c r="UB11" i="4"/>
  <c r="UC11" i="4" s="1"/>
  <c r="UA12" i="4"/>
  <c r="Z53" i="13"/>
  <c r="AA63" i="10"/>
  <c r="EP13" i="4"/>
  <c r="EQ13" i="4" s="1"/>
  <c r="EO14" i="4"/>
  <c r="GD13" i="4"/>
  <c r="GE13" i="4" s="1"/>
  <c r="GC14" i="4"/>
  <c r="FJ13" i="4"/>
  <c r="FI14" i="4"/>
  <c r="ET13" i="4"/>
  <c r="EU13" i="4" s="1"/>
  <c r="ES14" i="4"/>
  <c r="HJ13" i="4"/>
  <c r="HI14" i="4"/>
  <c r="FZ13" i="4"/>
  <c r="GA13" i="4" s="1"/>
  <c r="FY14" i="4"/>
  <c r="EL13" i="4"/>
  <c r="EM13" i="4" s="1"/>
  <c r="EK14" i="4"/>
  <c r="GX13" i="4"/>
  <c r="GY13" i="4" s="1"/>
  <c r="GW14" i="4"/>
  <c r="GL13" i="4"/>
  <c r="GM13" i="4" s="1"/>
  <c r="GK14" i="4"/>
  <c r="EX13" i="4"/>
  <c r="EY13" i="4" s="1"/>
  <c r="EW14" i="4"/>
  <c r="FN13" i="4"/>
  <c r="FO13" i="4" s="1"/>
  <c r="FM14" i="4"/>
  <c r="FR13" i="4"/>
  <c r="FS13" i="4" s="1"/>
  <c r="FQ14" i="4"/>
  <c r="HF13" i="4"/>
  <c r="HG13" i="4" s="1"/>
  <c r="HE14" i="4"/>
  <c r="GT13" i="4"/>
  <c r="GU13" i="4" s="1"/>
  <c r="GS14" i="4"/>
  <c r="FB13" i="4"/>
  <c r="FC13" i="4" s="1"/>
  <c r="FA14" i="4"/>
  <c r="HB13" i="4"/>
  <c r="HC13" i="4" s="1"/>
  <c r="HA14" i="4"/>
  <c r="GP13" i="4"/>
  <c r="GQ13" i="4" s="1"/>
  <c r="GO14" i="4"/>
  <c r="GH13" i="4"/>
  <c r="GI13" i="4" s="1"/>
  <c r="GG14" i="4"/>
  <c r="FV13" i="4"/>
  <c r="FW13" i="4" s="1"/>
  <c r="FU14" i="4"/>
  <c r="FF13" i="4"/>
  <c r="FG13" i="4" s="1"/>
  <c r="FE14" i="4"/>
  <c r="AU12" i="4" l="1"/>
  <c r="AV12" i="4" s="1"/>
  <c r="AW12" i="4" s="1"/>
  <c r="AY12" i="4"/>
  <c r="AZ12" i="4" s="1"/>
  <c r="BA12" i="4" s="1"/>
  <c r="CZ12" i="4"/>
  <c r="DA12" i="4" s="1"/>
  <c r="AI12" i="4"/>
  <c r="AJ12" i="4" s="1"/>
  <c r="AK12" i="4" s="1"/>
  <c r="BK13" i="4"/>
  <c r="BL13" i="4" s="1"/>
  <c r="BM13" i="4" s="1"/>
  <c r="BS12" i="4"/>
  <c r="BS13" i="4" s="1"/>
  <c r="BS14" i="4" s="1"/>
  <c r="AM12" i="4"/>
  <c r="AM13" i="4" s="1"/>
  <c r="AN13" i="4" s="1"/>
  <c r="AO13" i="4" s="1"/>
  <c r="BW12" i="4"/>
  <c r="BW13" i="4" s="1"/>
  <c r="BX13" i="4" s="1"/>
  <c r="BY13" i="4" s="1"/>
  <c r="CQ12" i="4"/>
  <c r="CR12" i="4" s="1"/>
  <c r="CS12" i="4" s="1"/>
  <c r="CI12" i="4"/>
  <c r="CI13" i="4" s="1"/>
  <c r="CI14" i="4" s="1"/>
  <c r="DD11" i="4"/>
  <c r="DE11" i="4" s="1"/>
  <c r="DC12" i="4"/>
  <c r="AR149" i="10"/>
  <c r="AQ112" i="13"/>
  <c r="AR133" i="10"/>
  <c r="AQ116" i="13"/>
  <c r="AR118" i="10"/>
  <c r="AQ115" i="13"/>
  <c r="AQ109" i="13"/>
  <c r="AQ105" i="13"/>
  <c r="AQ117" i="13"/>
  <c r="AR119" i="10"/>
  <c r="AQ96" i="13"/>
  <c r="AQ133" i="13"/>
  <c r="AR120" i="10"/>
  <c r="AE14" i="4"/>
  <c r="AF14" i="4" s="1"/>
  <c r="AG14" i="4" s="1"/>
  <c r="BG12" i="4"/>
  <c r="BH12" i="4" s="1"/>
  <c r="BI12" i="4" s="1"/>
  <c r="AR143" i="10"/>
  <c r="AR150" i="10"/>
  <c r="AQ111" i="13"/>
  <c r="AR152" i="10"/>
  <c r="CN11" i="4"/>
  <c r="CO11" i="4" s="1"/>
  <c r="CM12" i="4"/>
  <c r="CF11" i="4"/>
  <c r="CG11" i="4" s="1"/>
  <c r="CE12" i="4"/>
  <c r="AR11" i="4"/>
  <c r="AS11" i="4" s="1"/>
  <c r="AQ12" i="4"/>
  <c r="BP11" i="4"/>
  <c r="BQ11" i="4" s="1"/>
  <c r="BO12" i="4"/>
  <c r="BD11" i="4"/>
  <c r="BE11" i="4" s="1"/>
  <c r="BC12" i="4"/>
  <c r="CV13" i="4"/>
  <c r="CW13" i="4" s="1"/>
  <c r="CU14" i="4"/>
  <c r="CY14" i="4"/>
  <c r="CZ13" i="4"/>
  <c r="DA13" i="4" s="1"/>
  <c r="CB13" i="4"/>
  <c r="CC13" i="4" s="1"/>
  <c r="CA14" i="4"/>
  <c r="NU17" i="4"/>
  <c r="NV16" i="4"/>
  <c r="NW16" i="4" s="1"/>
  <c r="PM17" i="4"/>
  <c r="PN16" i="4"/>
  <c r="PO16" i="4" s="1"/>
  <c r="PE17" i="4"/>
  <c r="PF16" i="4"/>
  <c r="PG16" i="4" s="1"/>
  <c r="OC17" i="4"/>
  <c r="OD16" i="4"/>
  <c r="OE16" i="4" s="1"/>
  <c r="NE17" i="4"/>
  <c r="NF16" i="4"/>
  <c r="NG16" i="4" s="1"/>
  <c r="PQ17" i="4"/>
  <c r="PR16" i="4"/>
  <c r="PS16" i="4" s="1"/>
  <c r="NA17" i="4"/>
  <c r="NB16" i="4"/>
  <c r="NC16" i="4" s="1"/>
  <c r="PJ16" i="4"/>
  <c r="PK16" i="4" s="1"/>
  <c r="PI17" i="4"/>
  <c r="OL16" i="4"/>
  <c r="OM16" i="4" s="1"/>
  <c r="OK17" i="4"/>
  <c r="NM17" i="4"/>
  <c r="NN16" i="4"/>
  <c r="NO16" i="4" s="1"/>
  <c r="NJ16" i="4"/>
  <c r="NK16" i="4" s="1"/>
  <c r="NI17" i="4"/>
  <c r="NZ16" i="4"/>
  <c r="OA16" i="4" s="1"/>
  <c r="NY17" i="4"/>
  <c r="OG17" i="4"/>
  <c r="OH16" i="4"/>
  <c r="OI16" i="4" s="1"/>
  <c r="OS17" i="4"/>
  <c r="OT16" i="4"/>
  <c r="OU16" i="4" s="1"/>
  <c r="NQ17" i="4"/>
  <c r="NR16" i="4"/>
  <c r="NS16" i="4" s="1"/>
  <c r="PA17" i="4"/>
  <c r="PB16" i="4"/>
  <c r="PC16" i="4" s="1"/>
  <c r="OX16" i="4"/>
  <c r="OY16" i="4" s="1"/>
  <c r="OW17" i="4"/>
  <c r="MX16" i="4"/>
  <c r="MY16" i="4" s="1"/>
  <c r="MW17" i="4"/>
  <c r="PV16" i="4"/>
  <c r="PW16" i="4" s="1"/>
  <c r="PU17" i="4"/>
  <c r="OP16" i="4"/>
  <c r="OQ16" i="4" s="1"/>
  <c r="OO17" i="4"/>
  <c r="AQ108" i="13"/>
  <c r="AQ102" i="13"/>
  <c r="AR127" i="10"/>
  <c r="AQ107" i="13"/>
  <c r="AQ125" i="13"/>
  <c r="AR145" i="10"/>
  <c r="IU19" i="4"/>
  <c r="IV18" i="4"/>
  <c r="IW18" i="4" s="1"/>
  <c r="AR126" i="10"/>
  <c r="AQ106" i="13"/>
  <c r="JP18" i="4"/>
  <c r="JQ18" i="4" s="1"/>
  <c r="JO19" i="4"/>
  <c r="LH18" i="4"/>
  <c r="LI18" i="4" s="1"/>
  <c r="LG19" i="4"/>
  <c r="LO19" i="4"/>
  <c r="LP18" i="4"/>
  <c r="LQ18" i="4" s="1"/>
  <c r="AR130" i="10"/>
  <c r="AQ110" i="13"/>
  <c r="AQ127" i="13"/>
  <c r="AR147" i="10"/>
  <c r="AQ128" i="13"/>
  <c r="AR148" i="10"/>
  <c r="IZ18" i="4"/>
  <c r="JA18" i="4" s="1"/>
  <c r="IY19" i="4"/>
  <c r="LK19" i="4"/>
  <c r="LL18" i="4"/>
  <c r="LM18" i="4" s="1"/>
  <c r="AR141" i="10"/>
  <c r="AQ121" i="13"/>
  <c r="AR121" i="10"/>
  <c r="AQ101" i="13"/>
  <c r="AR134" i="10"/>
  <c r="AQ114" i="13"/>
  <c r="JX18" i="4"/>
  <c r="JY18" i="4" s="1"/>
  <c r="JW19" i="4"/>
  <c r="JK19" i="4"/>
  <c r="JL18" i="4"/>
  <c r="JM18" i="4" s="1"/>
  <c r="AR142" i="10"/>
  <c r="AQ122" i="13"/>
  <c r="AR115" i="10"/>
  <c r="AQ95" i="13"/>
  <c r="AR124" i="10"/>
  <c r="AQ104" i="13"/>
  <c r="IR18" i="4"/>
  <c r="IS18" i="4" s="1"/>
  <c r="IQ19" i="4"/>
  <c r="KU19" i="4"/>
  <c r="KV18" i="4"/>
  <c r="KW18" i="4" s="1"/>
  <c r="JS19" i="4"/>
  <c r="JT18" i="4"/>
  <c r="JU18" i="4" s="1"/>
  <c r="KR18" i="4"/>
  <c r="KS18" i="4" s="1"/>
  <c r="KQ19" i="4"/>
  <c r="KJ18" i="4"/>
  <c r="KK18" i="4" s="1"/>
  <c r="KI19" i="4"/>
  <c r="AQ131" i="13"/>
  <c r="AR151" i="10"/>
  <c r="JC19" i="4"/>
  <c r="JD18" i="4"/>
  <c r="JE18" i="4" s="1"/>
  <c r="AQ126" i="13"/>
  <c r="AR146" i="10"/>
  <c r="AQ124" i="13"/>
  <c r="AR144" i="10"/>
  <c r="KE19" i="4"/>
  <c r="KF18" i="4"/>
  <c r="KG18" i="4" s="1"/>
  <c r="AR140" i="10"/>
  <c r="AQ120" i="13"/>
  <c r="KZ18" i="4"/>
  <c r="LA18" i="4" s="1"/>
  <c r="KY19" i="4"/>
  <c r="AR123" i="10"/>
  <c r="AQ103" i="13"/>
  <c r="AR114" i="10"/>
  <c r="AQ94" i="13"/>
  <c r="AR138" i="10"/>
  <c r="AQ118" i="13"/>
  <c r="LD18" i="4"/>
  <c r="LE18" i="4" s="1"/>
  <c r="LC19" i="4"/>
  <c r="AR117" i="10"/>
  <c r="AQ97" i="13"/>
  <c r="AR139" i="10"/>
  <c r="AQ119" i="13"/>
  <c r="KA19" i="4"/>
  <c r="KB18" i="4"/>
  <c r="KC18" i="4" s="1"/>
  <c r="KN18" i="4"/>
  <c r="KO18" i="4" s="1"/>
  <c r="KM19" i="4"/>
  <c r="JG19" i="4"/>
  <c r="JH18" i="4"/>
  <c r="JI18" i="4" s="1"/>
  <c r="TW13" i="4"/>
  <c r="TX12" i="4"/>
  <c r="TY12" i="4" s="1"/>
  <c r="AA170" i="10"/>
  <c r="Z140" i="13"/>
  <c r="TT12" i="4"/>
  <c r="TU12" i="4" s="1"/>
  <c r="TS13" i="4"/>
  <c r="AA64" i="10"/>
  <c r="Z54" i="13"/>
  <c r="UA13" i="4"/>
  <c r="UB12" i="4"/>
  <c r="UC12" i="4" s="1"/>
  <c r="FK13" i="4"/>
  <c r="ES15" i="4"/>
  <c r="ET14" i="4"/>
  <c r="EU14" i="4" s="1"/>
  <c r="GG15" i="4"/>
  <c r="GH14" i="4"/>
  <c r="GI14" i="4" s="1"/>
  <c r="FB14" i="4"/>
  <c r="FC14" i="4" s="1"/>
  <c r="FA15" i="4"/>
  <c r="FN14" i="4"/>
  <c r="FO14" i="4" s="1"/>
  <c r="FM15" i="4"/>
  <c r="EK15" i="4"/>
  <c r="EL14" i="4"/>
  <c r="EM14" i="4" s="1"/>
  <c r="FJ14" i="4"/>
  <c r="FI15" i="4"/>
  <c r="GX14" i="4"/>
  <c r="GY14" i="4" s="1"/>
  <c r="GW15" i="4"/>
  <c r="GO15" i="4"/>
  <c r="GP14" i="4"/>
  <c r="GQ14" i="4" s="1"/>
  <c r="HA15" i="4"/>
  <c r="HB14" i="4"/>
  <c r="HC14" i="4" s="1"/>
  <c r="EX14" i="4"/>
  <c r="EY14" i="4" s="1"/>
  <c r="EW15" i="4"/>
  <c r="FZ14" i="4"/>
  <c r="GA14" i="4" s="1"/>
  <c r="FY15" i="4"/>
  <c r="FE15" i="4"/>
  <c r="FF14" i="4"/>
  <c r="FG14" i="4" s="1"/>
  <c r="HF14" i="4"/>
  <c r="HG14" i="4" s="1"/>
  <c r="HE15" i="4"/>
  <c r="GK15" i="4"/>
  <c r="GL14" i="4"/>
  <c r="GM14" i="4" s="1"/>
  <c r="HI15" i="4"/>
  <c r="HJ14" i="4"/>
  <c r="HK14" i="4" s="1"/>
  <c r="EP14" i="4"/>
  <c r="EQ14" i="4" s="1"/>
  <c r="EO15" i="4"/>
  <c r="FU15" i="4"/>
  <c r="FV14" i="4"/>
  <c r="FW14" i="4" s="1"/>
  <c r="FQ15" i="4"/>
  <c r="FR14" i="4"/>
  <c r="FS14" i="4" s="1"/>
  <c r="GS15" i="4"/>
  <c r="GT14" i="4"/>
  <c r="GU14" i="4" s="1"/>
  <c r="GD14" i="4"/>
  <c r="GE14" i="4" s="1"/>
  <c r="GC15" i="4"/>
  <c r="HK13" i="4"/>
  <c r="AU13" i="4" l="1"/>
  <c r="AU14" i="4" s="1"/>
  <c r="AU15" i="4" s="1"/>
  <c r="AY13" i="4"/>
  <c r="AY14" i="4" s="1"/>
  <c r="AZ14" i="4" s="1"/>
  <c r="BA14" i="4" s="1"/>
  <c r="BK14" i="4"/>
  <c r="BL14" i="4" s="1"/>
  <c r="BM14" i="4" s="1"/>
  <c r="AI13" i="4"/>
  <c r="AJ13" i="4" s="1"/>
  <c r="AK13" i="4" s="1"/>
  <c r="BW14" i="4"/>
  <c r="BW15" i="4" s="1"/>
  <c r="AM14" i="4"/>
  <c r="AM15" i="4" s="1"/>
  <c r="BT13" i="4"/>
  <c r="BU13" i="4" s="1"/>
  <c r="AN12" i="4"/>
  <c r="AO12" i="4" s="1"/>
  <c r="BT12" i="4"/>
  <c r="BU12" i="4" s="1"/>
  <c r="AE15" i="4"/>
  <c r="AE16" i="4" s="1"/>
  <c r="AE17" i="4" s="1"/>
  <c r="BX12" i="4"/>
  <c r="BY12" i="4" s="1"/>
  <c r="CQ13" i="4"/>
  <c r="CQ14" i="4" s="1"/>
  <c r="CQ15" i="4" s="1"/>
  <c r="CJ13" i="4"/>
  <c r="CK13" i="4" s="1"/>
  <c r="CJ12" i="4"/>
  <c r="CK12" i="4" s="1"/>
  <c r="DD12" i="4"/>
  <c r="DE12" i="4" s="1"/>
  <c r="DC13" i="4"/>
  <c r="BG13" i="4"/>
  <c r="AR12" i="4"/>
  <c r="AS12" i="4" s="1"/>
  <c r="AQ13" i="4"/>
  <c r="CM13" i="4"/>
  <c r="CN12" i="4"/>
  <c r="CO12" i="4" s="1"/>
  <c r="BO13" i="4"/>
  <c r="BP12" i="4"/>
  <c r="BQ12" i="4" s="1"/>
  <c r="CF12" i="4"/>
  <c r="CG12" i="4" s="1"/>
  <c r="CE13" i="4"/>
  <c r="BC13" i="4"/>
  <c r="BD12" i="4"/>
  <c r="BE12" i="4" s="1"/>
  <c r="CJ14" i="4"/>
  <c r="CK14" i="4" s="1"/>
  <c r="CI15" i="4"/>
  <c r="CU15" i="4"/>
  <c r="CV14" i="4"/>
  <c r="CW14" i="4" s="1"/>
  <c r="AV14" i="4"/>
  <c r="AW14" i="4" s="1"/>
  <c r="CZ14" i="4"/>
  <c r="DA14" i="4" s="1"/>
  <c r="CY15" i="4"/>
  <c r="CA15" i="4"/>
  <c r="CB14" i="4"/>
  <c r="CC14" i="4" s="1"/>
  <c r="BT14" i="4"/>
  <c r="BU14" i="4" s="1"/>
  <c r="BS15" i="4"/>
  <c r="PA18" i="4"/>
  <c r="PB17" i="4"/>
  <c r="PC17" i="4" s="1"/>
  <c r="OT17" i="4"/>
  <c r="OU17" i="4" s="1"/>
  <c r="OS18" i="4"/>
  <c r="NN17" i="4"/>
  <c r="NO17" i="4" s="1"/>
  <c r="NM18" i="4"/>
  <c r="PQ18" i="4"/>
  <c r="PR17" i="4"/>
  <c r="PS17" i="4" s="1"/>
  <c r="OD17" i="4"/>
  <c r="OE17" i="4" s="1"/>
  <c r="OC18" i="4"/>
  <c r="PM18" i="4"/>
  <c r="PN17" i="4"/>
  <c r="PO17" i="4" s="1"/>
  <c r="PU18" i="4"/>
  <c r="PV17" i="4"/>
  <c r="PW17" i="4" s="1"/>
  <c r="OW18" i="4"/>
  <c r="OX17" i="4"/>
  <c r="OY17" i="4" s="1"/>
  <c r="NI18" i="4"/>
  <c r="NJ17" i="4"/>
  <c r="NK17" i="4" s="1"/>
  <c r="OK18" i="4"/>
  <c r="OL17" i="4"/>
  <c r="OM17" i="4" s="1"/>
  <c r="OO18" i="4"/>
  <c r="OP17" i="4"/>
  <c r="OQ17" i="4" s="1"/>
  <c r="MW18" i="4"/>
  <c r="MX17" i="4"/>
  <c r="MY17" i="4" s="1"/>
  <c r="NY18" i="4"/>
  <c r="NZ17" i="4"/>
  <c r="OA17" i="4" s="1"/>
  <c r="PI18" i="4"/>
  <c r="PJ17" i="4"/>
  <c r="PK17" i="4" s="1"/>
  <c r="NQ18" i="4"/>
  <c r="NR17" i="4"/>
  <c r="NS17" i="4" s="1"/>
  <c r="OH17" i="4"/>
  <c r="OI17" i="4" s="1"/>
  <c r="OG18" i="4"/>
  <c r="NB17" i="4"/>
  <c r="NC17" i="4" s="1"/>
  <c r="NA18" i="4"/>
  <c r="NE18" i="4"/>
  <c r="NF17" i="4"/>
  <c r="NG17" i="4" s="1"/>
  <c r="PE18" i="4"/>
  <c r="PF17" i="4"/>
  <c r="PG17" i="4" s="1"/>
  <c r="NU18" i="4"/>
  <c r="NV17" i="4"/>
  <c r="NW17" i="4" s="1"/>
  <c r="LD19" i="4"/>
  <c r="LE19" i="4" s="1"/>
  <c r="LC20" i="4"/>
  <c r="LH19" i="4"/>
  <c r="LI19" i="4" s="1"/>
  <c r="LG20" i="4"/>
  <c r="KV19" i="4"/>
  <c r="KW19" i="4" s="1"/>
  <c r="KU20" i="4"/>
  <c r="LL19" i="4"/>
  <c r="LM19" i="4" s="1"/>
  <c r="LK20" i="4"/>
  <c r="KJ19" i="4"/>
  <c r="KK19" i="4" s="1"/>
  <c r="KI20" i="4"/>
  <c r="IR19" i="4"/>
  <c r="IS19" i="4" s="1"/>
  <c r="IQ20" i="4"/>
  <c r="IZ19" i="4"/>
  <c r="JA19" i="4" s="1"/>
  <c r="IY20" i="4"/>
  <c r="JO20" i="4"/>
  <c r="JP19" i="4"/>
  <c r="JQ19" i="4" s="1"/>
  <c r="KN19" i="4"/>
  <c r="KO19" i="4" s="1"/>
  <c r="KM20" i="4"/>
  <c r="KZ19" i="4"/>
  <c r="LA19" i="4" s="1"/>
  <c r="KY20" i="4"/>
  <c r="KR19" i="4"/>
  <c r="KS19" i="4" s="1"/>
  <c r="KQ20" i="4"/>
  <c r="JW20" i="4"/>
  <c r="JX19" i="4"/>
  <c r="JY19" i="4" s="1"/>
  <c r="KF19" i="4"/>
  <c r="KG19" i="4" s="1"/>
  <c r="KE20" i="4"/>
  <c r="JH19" i="4"/>
  <c r="JI19" i="4" s="1"/>
  <c r="JG20" i="4"/>
  <c r="KB19" i="4"/>
  <c r="KC19" i="4" s="1"/>
  <c r="KA20" i="4"/>
  <c r="JD19" i="4"/>
  <c r="JE19" i="4" s="1"/>
  <c r="JC20" i="4"/>
  <c r="JS20" i="4"/>
  <c r="JT19" i="4"/>
  <c r="JU19" i="4" s="1"/>
  <c r="JL19" i="4"/>
  <c r="JM19" i="4" s="1"/>
  <c r="JK20" i="4"/>
  <c r="LP19" i="4"/>
  <c r="LQ19" i="4" s="1"/>
  <c r="LO20" i="4"/>
  <c r="IU20" i="4"/>
  <c r="IV19" i="4"/>
  <c r="IW19" i="4" s="1"/>
  <c r="AA65" i="10"/>
  <c r="Z55" i="13"/>
  <c r="TX13" i="4"/>
  <c r="TY13" i="4" s="1"/>
  <c r="TW14" i="4"/>
  <c r="UA14" i="4"/>
  <c r="UB13" i="4"/>
  <c r="UC13" i="4" s="1"/>
  <c r="AA171" i="10"/>
  <c r="Z141" i="13"/>
  <c r="TS14" i="4"/>
  <c r="TT13" i="4"/>
  <c r="TU13" i="4" s="1"/>
  <c r="FK14" i="4"/>
  <c r="FI16" i="4"/>
  <c r="FJ15" i="4"/>
  <c r="FV15" i="4"/>
  <c r="FW15" i="4" s="1"/>
  <c r="FU16" i="4"/>
  <c r="GD15" i="4"/>
  <c r="GE15" i="4" s="1"/>
  <c r="GC16" i="4"/>
  <c r="EO16" i="4"/>
  <c r="EP15" i="4"/>
  <c r="EQ15" i="4" s="1"/>
  <c r="FM16" i="4"/>
  <c r="FN15" i="4"/>
  <c r="FO15" i="4" s="1"/>
  <c r="FF15" i="4"/>
  <c r="FG15" i="4" s="1"/>
  <c r="FE16" i="4"/>
  <c r="GO16" i="4"/>
  <c r="GP15" i="4"/>
  <c r="GQ15" i="4" s="1"/>
  <c r="FZ15" i="4"/>
  <c r="GA15" i="4" s="1"/>
  <c r="FY16" i="4"/>
  <c r="GX15" i="4"/>
  <c r="GY15" i="4" s="1"/>
  <c r="GW16" i="4"/>
  <c r="FB15" i="4"/>
  <c r="FC15" i="4" s="1"/>
  <c r="FA16" i="4"/>
  <c r="GS16" i="4"/>
  <c r="GT15" i="4"/>
  <c r="GU15" i="4" s="1"/>
  <c r="HJ15" i="4"/>
  <c r="HK15" i="4" s="1"/>
  <c r="HI16" i="4"/>
  <c r="EX15" i="4"/>
  <c r="EY15" i="4" s="1"/>
  <c r="EW16" i="4"/>
  <c r="FQ16" i="4"/>
  <c r="FR15" i="4"/>
  <c r="FS15" i="4" s="1"/>
  <c r="GK16" i="4"/>
  <c r="GL15" i="4"/>
  <c r="GM15" i="4" s="1"/>
  <c r="GG16" i="4"/>
  <c r="GH15" i="4"/>
  <c r="GI15" i="4" s="1"/>
  <c r="HF15" i="4"/>
  <c r="HG15" i="4" s="1"/>
  <c r="HE16" i="4"/>
  <c r="HB15" i="4"/>
  <c r="HC15" i="4" s="1"/>
  <c r="HA16" i="4"/>
  <c r="EL15" i="4"/>
  <c r="EM15" i="4" s="1"/>
  <c r="EK16" i="4"/>
  <c r="ES16" i="4"/>
  <c r="ET15" i="4"/>
  <c r="EU15" i="4" s="1"/>
  <c r="AY15" i="4" l="1"/>
  <c r="AY16" i="4" s="1"/>
  <c r="AZ13" i="4"/>
  <c r="BA13" i="4" s="1"/>
  <c r="AV13" i="4"/>
  <c r="AW13" i="4" s="1"/>
  <c r="AF16" i="4"/>
  <c r="AG16" i="4" s="1"/>
  <c r="AI14" i="4"/>
  <c r="AI15" i="4" s="1"/>
  <c r="BK15" i="4"/>
  <c r="BL15" i="4" s="1"/>
  <c r="BM15" i="4" s="1"/>
  <c r="AN14" i="4"/>
  <c r="AO14" i="4" s="1"/>
  <c r="CR14" i="4"/>
  <c r="CS14" i="4" s="1"/>
  <c r="BX14" i="4"/>
  <c r="BY14" i="4" s="1"/>
  <c r="AF15" i="4"/>
  <c r="AG15" i="4" s="1"/>
  <c r="CR13" i="4"/>
  <c r="CS13" i="4" s="1"/>
  <c r="DD13" i="4"/>
  <c r="DE13" i="4" s="1"/>
  <c r="DC14" i="4"/>
  <c r="BG14" i="4"/>
  <c r="BH13" i="4"/>
  <c r="BI13" i="4" s="1"/>
  <c r="CF13" i="4"/>
  <c r="CG13" i="4" s="1"/>
  <c r="CE14" i="4"/>
  <c r="CM14" i="4"/>
  <c r="CN13" i="4"/>
  <c r="CO13" i="4" s="1"/>
  <c r="AR13" i="4"/>
  <c r="AS13" i="4" s="1"/>
  <c r="AQ14" i="4"/>
  <c r="BP13" i="4"/>
  <c r="BQ13" i="4" s="1"/>
  <c r="BO14" i="4"/>
  <c r="BD13" i="4"/>
  <c r="BE13" i="4" s="1"/>
  <c r="BC14" i="4"/>
  <c r="CJ15" i="4"/>
  <c r="CK15" i="4" s="1"/>
  <c r="CI16" i="4"/>
  <c r="AM16" i="4"/>
  <c r="AN15" i="4"/>
  <c r="AO15" i="4" s="1"/>
  <c r="CV15" i="4"/>
  <c r="CW15" i="4" s="1"/>
  <c r="CU16" i="4"/>
  <c r="BT15" i="4"/>
  <c r="BU15" i="4" s="1"/>
  <c r="BS16" i="4"/>
  <c r="CZ15" i="4"/>
  <c r="DA15" i="4" s="1"/>
  <c r="CY16" i="4"/>
  <c r="BW16" i="4"/>
  <c r="BX15" i="4"/>
  <c r="BY15" i="4" s="1"/>
  <c r="CB15" i="4"/>
  <c r="CC15" i="4" s="1"/>
  <c r="CA16" i="4"/>
  <c r="CR15" i="4"/>
  <c r="CS15" i="4" s="1"/>
  <c r="CQ16" i="4"/>
  <c r="AV15" i="4"/>
  <c r="AW15" i="4" s="1"/>
  <c r="AU16" i="4"/>
  <c r="OS19" i="4"/>
  <c r="OT18" i="4"/>
  <c r="OU18" i="4" s="1"/>
  <c r="NV18" i="4"/>
  <c r="NW18" i="4" s="1"/>
  <c r="NU19" i="4"/>
  <c r="NF18" i="4"/>
  <c r="NG18" i="4" s="1"/>
  <c r="NE19" i="4"/>
  <c r="PI19" i="4"/>
  <c r="PJ18" i="4"/>
  <c r="PK18" i="4" s="1"/>
  <c r="MW19" i="4"/>
  <c r="MX18" i="4"/>
  <c r="MY18" i="4" s="1"/>
  <c r="OL18" i="4"/>
  <c r="OM18" i="4" s="1"/>
  <c r="OK19" i="4"/>
  <c r="OX18" i="4"/>
  <c r="OY18" i="4" s="1"/>
  <c r="OW19" i="4"/>
  <c r="PN18" i="4"/>
  <c r="PO18" i="4" s="1"/>
  <c r="PM19" i="4"/>
  <c r="PR18" i="4"/>
  <c r="PS18" i="4" s="1"/>
  <c r="PQ19" i="4"/>
  <c r="NA19" i="4"/>
  <c r="NB18" i="4"/>
  <c r="NC18" i="4" s="1"/>
  <c r="OD18" i="4"/>
  <c r="OE18" i="4" s="1"/>
  <c r="OC19" i="4"/>
  <c r="NM19" i="4"/>
  <c r="NN18" i="4"/>
  <c r="NO18" i="4" s="1"/>
  <c r="OG19" i="4"/>
  <c r="OH18" i="4"/>
  <c r="OI18" i="4" s="1"/>
  <c r="PF18" i="4"/>
  <c r="PG18" i="4" s="1"/>
  <c r="PE19" i="4"/>
  <c r="NQ19" i="4"/>
  <c r="NR18" i="4"/>
  <c r="NS18" i="4" s="1"/>
  <c r="NZ18" i="4"/>
  <c r="OA18" i="4" s="1"/>
  <c r="NY19" i="4"/>
  <c r="OP18" i="4"/>
  <c r="OQ18" i="4" s="1"/>
  <c r="OO19" i="4"/>
  <c r="NI19" i="4"/>
  <c r="NJ18" i="4"/>
  <c r="NK18" i="4" s="1"/>
  <c r="PV18" i="4"/>
  <c r="PW18" i="4" s="1"/>
  <c r="PU19" i="4"/>
  <c r="PB18" i="4"/>
  <c r="PC18" i="4" s="1"/>
  <c r="PA19" i="4"/>
  <c r="JK21" i="4"/>
  <c r="JL20" i="4"/>
  <c r="JM20" i="4" s="1"/>
  <c r="JC21" i="4"/>
  <c r="JD20" i="4"/>
  <c r="JE20" i="4" s="1"/>
  <c r="JG21" i="4"/>
  <c r="JH20" i="4"/>
  <c r="JI20" i="4" s="1"/>
  <c r="KZ20" i="4"/>
  <c r="LA20" i="4" s="1"/>
  <c r="KY21" i="4"/>
  <c r="IQ21" i="4"/>
  <c r="IR20" i="4"/>
  <c r="IS20" i="4" s="1"/>
  <c r="LL20" i="4"/>
  <c r="LM20" i="4" s="1"/>
  <c r="LK21" i="4"/>
  <c r="LG21" i="4"/>
  <c r="LH20" i="4"/>
  <c r="LI20" i="4" s="1"/>
  <c r="IV20" i="4"/>
  <c r="IW20" i="4" s="1"/>
  <c r="IU21" i="4"/>
  <c r="JW21" i="4"/>
  <c r="JX20" i="4"/>
  <c r="JY20" i="4" s="1"/>
  <c r="JO21" i="4"/>
  <c r="JP20" i="4"/>
  <c r="JQ20" i="4" s="1"/>
  <c r="LO21" i="4"/>
  <c r="LP20" i="4"/>
  <c r="LQ20" i="4" s="1"/>
  <c r="KB20" i="4"/>
  <c r="KC20" i="4" s="1"/>
  <c r="KA21" i="4"/>
  <c r="KF20" i="4"/>
  <c r="KG20" i="4" s="1"/>
  <c r="KE21" i="4"/>
  <c r="KQ21" i="4"/>
  <c r="KR20" i="4"/>
  <c r="KS20" i="4" s="1"/>
  <c r="KN20" i="4"/>
  <c r="KO20" i="4" s="1"/>
  <c r="KM21" i="4"/>
  <c r="IY21" i="4"/>
  <c r="IZ20" i="4"/>
  <c r="JA20" i="4" s="1"/>
  <c r="KJ20" i="4"/>
  <c r="KK20" i="4" s="1"/>
  <c r="KI21" i="4"/>
  <c r="KV20" i="4"/>
  <c r="KW20" i="4" s="1"/>
  <c r="KU21" i="4"/>
  <c r="LC21" i="4"/>
  <c r="LD20" i="4"/>
  <c r="LE20" i="4" s="1"/>
  <c r="JT20" i="4"/>
  <c r="JU20" i="4" s="1"/>
  <c r="JS21" i="4"/>
  <c r="TT14" i="4"/>
  <c r="TU14" i="4" s="1"/>
  <c r="TS15" i="4"/>
  <c r="AA172" i="10"/>
  <c r="Z142" i="13"/>
  <c r="Z56" i="13"/>
  <c r="AA66" i="10"/>
  <c r="UB14" i="4"/>
  <c r="UC14" i="4" s="1"/>
  <c r="UA15" i="4"/>
  <c r="TX14" i="4"/>
  <c r="TY14" i="4" s="1"/>
  <c r="TW15" i="4"/>
  <c r="FK15" i="4"/>
  <c r="FU17" i="4"/>
  <c r="FV16" i="4"/>
  <c r="FW16" i="4" s="1"/>
  <c r="EX16" i="4"/>
  <c r="EY16" i="4" s="1"/>
  <c r="EW17" i="4"/>
  <c r="HJ16" i="4"/>
  <c r="HK16" i="4" s="1"/>
  <c r="HI17" i="4"/>
  <c r="FZ16" i="4"/>
  <c r="GA16" i="4" s="1"/>
  <c r="FY17" i="4"/>
  <c r="ET16" i="4"/>
  <c r="EU16" i="4" s="1"/>
  <c r="ES17" i="4"/>
  <c r="GH16" i="4"/>
  <c r="GI16" i="4" s="1"/>
  <c r="GG17" i="4"/>
  <c r="EP16" i="4"/>
  <c r="EQ16" i="4" s="1"/>
  <c r="EO17" i="4"/>
  <c r="EK17" i="4"/>
  <c r="EL16" i="4"/>
  <c r="EM16" i="4" s="1"/>
  <c r="GD16" i="4"/>
  <c r="GE16" i="4" s="1"/>
  <c r="GC17" i="4"/>
  <c r="GL16" i="4"/>
  <c r="GM16" i="4" s="1"/>
  <c r="GK17" i="4"/>
  <c r="GT16" i="4"/>
  <c r="GU16" i="4" s="1"/>
  <c r="GS17" i="4"/>
  <c r="GP16" i="4"/>
  <c r="GQ16" i="4" s="1"/>
  <c r="GO17" i="4"/>
  <c r="FR16" i="4"/>
  <c r="FS16" i="4" s="1"/>
  <c r="FQ17" i="4"/>
  <c r="HF16" i="4"/>
  <c r="HG16" i="4" s="1"/>
  <c r="HE17" i="4"/>
  <c r="GX16" i="4"/>
  <c r="GY16" i="4" s="1"/>
  <c r="GW17" i="4"/>
  <c r="HB16" i="4"/>
  <c r="HC16" i="4" s="1"/>
  <c r="HA17" i="4"/>
  <c r="FA17" i="4"/>
  <c r="FB16" i="4"/>
  <c r="FC16" i="4" s="1"/>
  <c r="FE17" i="4"/>
  <c r="FF16" i="4"/>
  <c r="FG16" i="4" s="1"/>
  <c r="FM17" i="4"/>
  <c r="FN16" i="4"/>
  <c r="FO16" i="4" s="1"/>
  <c r="FJ16" i="4"/>
  <c r="FI17" i="4"/>
  <c r="AE18" i="4"/>
  <c r="AF17" i="4"/>
  <c r="AG17" i="4" s="1"/>
  <c r="AZ15" i="4" l="1"/>
  <c r="BA15" i="4" s="1"/>
  <c r="AJ14" i="4"/>
  <c r="AK14" i="4" s="1"/>
  <c r="BK16" i="4"/>
  <c r="BK17" i="4" s="1"/>
  <c r="DD14" i="4"/>
  <c r="DE14" i="4" s="1"/>
  <c r="DC15" i="4"/>
  <c r="BH14" i="4"/>
  <c r="BI14" i="4" s="1"/>
  <c r="BG15" i="4"/>
  <c r="CN14" i="4"/>
  <c r="CO14" i="4" s="1"/>
  <c r="CM15" i="4"/>
  <c r="BP14" i="4"/>
  <c r="BQ14" i="4" s="1"/>
  <c r="BO15" i="4"/>
  <c r="AQ15" i="4"/>
  <c r="AR14" i="4"/>
  <c r="AS14" i="4" s="1"/>
  <c r="CF14" i="4"/>
  <c r="CG14" i="4" s="1"/>
  <c r="CE15" i="4"/>
  <c r="BD14" i="4"/>
  <c r="BE14" i="4" s="1"/>
  <c r="BC15" i="4"/>
  <c r="AJ15" i="4"/>
  <c r="AK15" i="4" s="1"/>
  <c r="AI16" i="4"/>
  <c r="CJ16" i="4"/>
  <c r="CK16" i="4" s="1"/>
  <c r="CI17" i="4"/>
  <c r="CV16" i="4"/>
  <c r="CW16" i="4" s="1"/>
  <c r="CU17" i="4"/>
  <c r="AN16" i="4"/>
  <c r="AO16" i="4" s="1"/>
  <c r="AM17" i="4"/>
  <c r="AV16" i="4"/>
  <c r="AW16" i="4" s="1"/>
  <c r="AU17" i="4"/>
  <c r="CZ16" i="4"/>
  <c r="DA16" i="4" s="1"/>
  <c r="CY17" i="4"/>
  <c r="AZ16" i="4"/>
  <c r="BA16" i="4" s="1"/>
  <c r="AY17" i="4"/>
  <c r="CR16" i="4"/>
  <c r="CS16" i="4" s="1"/>
  <c r="CQ17" i="4"/>
  <c r="BT16" i="4"/>
  <c r="BU16" i="4" s="1"/>
  <c r="BS17" i="4"/>
  <c r="CB16" i="4"/>
  <c r="CC16" i="4" s="1"/>
  <c r="CA17" i="4"/>
  <c r="BW17" i="4"/>
  <c r="BX16" i="4"/>
  <c r="BY16" i="4" s="1"/>
  <c r="PE20" i="4"/>
  <c r="PF19" i="4"/>
  <c r="PG19" i="4" s="1"/>
  <c r="NI20" i="4"/>
  <c r="NJ19" i="4"/>
  <c r="NK19" i="4" s="1"/>
  <c r="NM20" i="4"/>
  <c r="NN19" i="4"/>
  <c r="NO19" i="4" s="1"/>
  <c r="NB19" i="4"/>
  <c r="NC19" i="4" s="1"/>
  <c r="NA20" i="4"/>
  <c r="PJ19" i="4"/>
  <c r="PK19" i="4" s="1"/>
  <c r="PI20" i="4"/>
  <c r="PV19" i="4"/>
  <c r="PW19" i="4" s="1"/>
  <c r="PU20" i="4"/>
  <c r="OO20" i="4"/>
  <c r="OP19" i="4"/>
  <c r="OQ19" i="4" s="1"/>
  <c r="OC20" i="4"/>
  <c r="OD19" i="4"/>
  <c r="OE19" i="4" s="1"/>
  <c r="PR19" i="4"/>
  <c r="PS19" i="4" s="1"/>
  <c r="PQ20" i="4"/>
  <c r="OW20" i="4"/>
  <c r="OX19" i="4"/>
  <c r="OY19" i="4" s="1"/>
  <c r="NF19" i="4"/>
  <c r="NG19" i="4" s="1"/>
  <c r="NE20" i="4"/>
  <c r="PB19" i="4"/>
  <c r="PC19" i="4" s="1"/>
  <c r="PA20" i="4"/>
  <c r="NY20" i="4"/>
  <c r="NZ19" i="4"/>
  <c r="OA19" i="4" s="1"/>
  <c r="PN19" i="4"/>
  <c r="PO19" i="4" s="1"/>
  <c r="PM20" i="4"/>
  <c r="OK20" i="4"/>
  <c r="OL19" i="4"/>
  <c r="OM19" i="4" s="1"/>
  <c r="NU20" i="4"/>
  <c r="NV19" i="4"/>
  <c r="NW19" i="4" s="1"/>
  <c r="NQ20" i="4"/>
  <c r="NR19" i="4"/>
  <c r="NS19" i="4" s="1"/>
  <c r="OG20" i="4"/>
  <c r="OH19" i="4"/>
  <c r="OI19" i="4" s="1"/>
  <c r="MW20" i="4"/>
  <c r="MX19" i="4"/>
  <c r="MY19" i="4" s="1"/>
  <c r="OS20" i="4"/>
  <c r="OT19" i="4"/>
  <c r="OU19" i="4" s="1"/>
  <c r="JS22" i="4"/>
  <c r="JT21" i="4"/>
  <c r="JU21" i="4" s="1"/>
  <c r="IV21" i="4"/>
  <c r="IW21" i="4" s="1"/>
  <c r="IU22" i="4"/>
  <c r="LK22" i="4"/>
  <c r="LL21" i="4"/>
  <c r="LM21" i="4" s="1"/>
  <c r="KY22" i="4"/>
  <c r="KZ21" i="4"/>
  <c r="LA21" i="4" s="1"/>
  <c r="IZ21" i="4"/>
  <c r="JA21" i="4" s="1"/>
  <c r="IY22" i="4"/>
  <c r="JP21" i="4"/>
  <c r="JQ21" i="4" s="1"/>
  <c r="JO22" i="4"/>
  <c r="JC22" i="4"/>
  <c r="JD21" i="4"/>
  <c r="JE21" i="4" s="1"/>
  <c r="KI22" i="4"/>
  <c r="KJ21" i="4"/>
  <c r="KK21" i="4" s="1"/>
  <c r="KM22" i="4"/>
  <c r="KN21" i="4"/>
  <c r="KO21" i="4" s="1"/>
  <c r="KE22" i="4"/>
  <c r="KF21" i="4"/>
  <c r="KG21" i="4" s="1"/>
  <c r="KU22" i="4"/>
  <c r="KV21" i="4"/>
  <c r="KW21" i="4" s="1"/>
  <c r="KA22" i="4"/>
  <c r="KB21" i="4"/>
  <c r="KC21" i="4" s="1"/>
  <c r="KR21" i="4"/>
  <c r="KS21" i="4" s="1"/>
  <c r="KQ22" i="4"/>
  <c r="LC22" i="4"/>
  <c r="LD21" i="4"/>
  <c r="LE21" i="4" s="1"/>
  <c r="LO22" i="4"/>
  <c r="LP21" i="4"/>
  <c r="LQ21" i="4" s="1"/>
  <c r="JX21" i="4"/>
  <c r="JY21" i="4" s="1"/>
  <c r="JW22" i="4"/>
  <c r="LG22" i="4"/>
  <c r="LH21" i="4"/>
  <c r="LI21" i="4" s="1"/>
  <c r="IR21" i="4"/>
  <c r="IS21" i="4" s="1"/>
  <c r="IQ22" i="4"/>
  <c r="JG22" i="4"/>
  <c r="JH21" i="4"/>
  <c r="JI21" i="4" s="1"/>
  <c r="JL21" i="4"/>
  <c r="JM21" i="4" s="1"/>
  <c r="JK22" i="4"/>
  <c r="TW16" i="4"/>
  <c r="TX15" i="4"/>
  <c r="TY15" i="4" s="1"/>
  <c r="AA67" i="10"/>
  <c r="Z57" i="13"/>
  <c r="Z143" i="13"/>
  <c r="AA173" i="10"/>
  <c r="TS16" i="4"/>
  <c r="TT15" i="4"/>
  <c r="TU15" i="4" s="1"/>
  <c r="UA16" i="4"/>
  <c r="UB15" i="4"/>
  <c r="UC15" i="4" s="1"/>
  <c r="FK16" i="4"/>
  <c r="EL17" i="4"/>
  <c r="EM17" i="4" s="1"/>
  <c r="EK18" i="4"/>
  <c r="GW18" i="4"/>
  <c r="GX17" i="4"/>
  <c r="GY17" i="4" s="1"/>
  <c r="GS18" i="4"/>
  <c r="GT17" i="4"/>
  <c r="GU17" i="4" s="1"/>
  <c r="EP17" i="4"/>
  <c r="EQ17" i="4" s="1"/>
  <c r="EO18" i="4"/>
  <c r="HI18" i="4"/>
  <c r="HJ17" i="4"/>
  <c r="HK17" i="4" s="1"/>
  <c r="FM18" i="4"/>
  <c r="FN17" i="4"/>
  <c r="FO17" i="4" s="1"/>
  <c r="HA18" i="4"/>
  <c r="HB17" i="4"/>
  <c r="HC17" i="4" s="1"/>
  <c r="FI18" i="4"/>
  <c r="FJ17" i="4"/>
  <c r="FK17" i="4" s="1"/>
  <c r="GP17" i="4"/>
  <c r="GQ17" i="4" s="1"/>
  <c r="GO18" i="4"/>
  <c r="FY18" i="4"/>
  <c r="FZ17" i="4"/>
  <c r="GA17" i="4" s="1"/>
  <c r="HE18" i="4"/>
  <c r="HF17" i="4"/>
  <c r="HG17" i="4" s="1"/>
  <c r="GL17" i="4"/>
  <c r="GM17" i="4" s="1"/>
  <c r="GK18" i="4"/>
  <c r="GH17" i="4"/>
  <c r="GI17" i="4" s="1"/>
  <c r="GG18" i="4"/>
  <c r="EX17" i="4"/>
  <c r="EY17" i="4" s="1"/>
  <c r="EW18" i="4"/>
  <c r="FF17" i="4"/>
  <c r="FG17" i="4" s="1"/>
  <c r="FE18" i="4"/>
  <c r="FQ18" i="4"/>
  <c r="FR17" i="4"/>
  <c r="FS17" i="4" s="1"/>
  <c r="GC18" i="4"/>
  <c r="GD17" i="4"/>
  <c r="GE17" i="4" s="1"/>
  <c r="ES18" i="4"/>
  <c r="ET17" i="4"/>
  <c r="EU17" i="4" s="1"/>
  <c r="FA18" i="4"/>
  <c r="FB17" i="4"/>
  <c r="FC17" i="4" s="1"/>
  <c r="FU18" i="4"/>
  <c r="FV17" i="4"/>
  <c r="FW17" i="4" s="1"/>
  <c r="AF18" i="4"/>
  <c r="AG18" i="4" s="1"/>
  <c r="AE19" i="4"/>
  <c r="BL16" i="4" l="1"/>
  <c r="BM16" i="4" s="1"/>
  <c r="DD15" i="4"/>
  <c r="DE15" i="4" s="1"/>
  <c r="DC16" i="4"/>
  <c r="BH15" i="4"/>
  <c r="BI15" i="4" s="1"/>
  <c r="BG16" i="4"/>
  <c r="CF15" i="4"/>
  <c r="CG15" i="4" s="1"/>
  <c r="CE16" i="4"/>
  <c r="BO16" i="4"/>
  <c r="BP15" i="4"/>
  <c r="BQ15" i="4" s="1"/>
  <c r="CM16" i="4"/>
  <c r="CN15" i="4"/>
  <c r="CO15" i="4" s="1"/>
  <c r="AR15" i="4"/>
  <c r="AS15" i="4" s="1"/>
  <c r="AQ16" i="4"/>
  <c r="BD15" i="4"/>
  <c r="BE15" i="4" s="1"/>
  <c r="BC16" i="4"/>
  <c r="AJ16" i="4"/>
  <c r="AK16" i="4" s="1"/>
  <c r="AI17" i="4"/>
  <c r="CI18" i="4"/>
  <c r="CJ17" i="4"/>
  <c r="CK17" i="4" s="1"/>
  <c r="AM18" i="4"/>
  <c r="AN17" i="4"/>
  <c r="AO17" i="4" s="1"/>
  <c r="CU18" i="4"/>
  <c r="CV17" i="4"/>
  <c r="CW17" i="4" s="1"/>
  <c r="BL17" i="4"/>
  <c r="BM17" i="4" s="1"/>
  <c r="BK18" i="4"/>
  <c r="CR17" i="4"/>
  <c r="CS17" i="4" s="1"/>
  <c r="CQ18" i="4"/>
  <c r="BS18" i="4"/>
  <c r="BT17" i="4"/>
  <c r="BU17" i="4" s="1"/>
  <c r="AY18" i="4"/>
  <c r="AZ17" i="4"/>
  <c r="BA17" i="4" s="1"/>
  <c r="AV17" i="4"/>
  <c r="AW17" i="4" s="1"/>
  <c r="AU18" i="4"/>
  <c r="CB17" i="4"/>
  <c r="CC17" i="4" s="1"/>
  <c r="CA18" i="4"/>
  <c r="CY18" i="4"/>
  <c r="CZ17" i="4"/>
  <c r="DA17" i="4" s="1"/>
  <c r="BX17" i="4"/>
  <c r="BY17" i="4" s="1"/>
  <c r="BW18" i="4"/>
  <c r="PB20" i="4"/>
  <c r="PC20" i="4" s="1"/>
  <c r="PA21" i="4"/>
  <c r="OG21" i="4"/>
  <c r="OH20" i="4"/>
  <c r="OI20" i="4" s="1"/>
  <c r="OX20" i="4"/>
  <c r="OY20" i="4" s="1"/>
  <c r="OW21" i="4"/>
  <c r="OD20" i="4"/>
  <c r="OE20" i="4" s="1"/>
  <c r="OC21" i="4"/>
  <c r="NJ20" i="4"/>
  <c r="NK20" i="4" s="1"/>
  <c r="NI21" i="4"/>
  <c r="NE21" i="4"/>
  <c r="NF20" i="4"/>
  <c r="NG20" i="4" s="1"/>
  <c r="PR20" i="4"/>
  <c r="PS20" i="4" s="1"/>
  <c r="PQ21" i="4"/>
  <c r="PI21" i="4"/>
  <c r="PJ20" i="4"/>
  <c r="PK20" i="4" s="1"/>
  <c r="PN20" i="4"/>
  <c r="PO20" i="4" s="1"/>
  <c r="PM21" i="4"/>
  <c r="PV20" i="4"/>
  <c r="PW20" i="4" s="1"/>
  <c r="PU21" i="4"/>
  <c r="NB20" i="4"/>
  <c r="NC20" i="4" s="1"/>
  <c r="NA21" i="4"/>
  <c r="OS21" i="4"/>
  <c r="OT20" i="4"/>
  <c r="OU20" i="4" s="1"/>
  <c r="NU21" i="4"/>
  <c r="NV20" i="4"/>
  <c r="NW20" i="4" s="1"/>
  <c r="MX20" i="4"/>
  <c r="MY20" i="4" s="1"/>
  <c r="MW21" i="4"/>
  <c r="NQ21" i="4"/>
  <c r="NR20" i="4"/>
  <c r="NS20" i="4" s="1"/>
  <c r="OK21" i="4"/>
  <c r="OL20" i="4"/>
  <c r="OM20" i="4" s="1"/>
  <c r="NZ20" i="4"/>
  <c r="OA20" i="4" s="1"/>
  <c r="NY21" i="4"/>
  <c r="OO21" i="4"/>
  <c r="OP20" i="4"/>
  <c r="OQ20" i="4" s="1"/>
  <c r="NN20" i="4"/>
  <c r="NO20" i="4" s="1"/>
  <c r="NM21" i="4"/>
  <c r="PF20" i="4"/>
  <c r="PG20" i="4" s="1"/>
  <c r="PE21" i="4"/>
  <c r="JK23" i="4"/>
  <c r="JL22" i="4"/>
  <c r="JM22" i="4" s="1"/>
  <c r="LC23" i="4"/>
  <c r="LD22" i="4"/>
  <c r="LE22" i="4" s="1"/>
  <c r="KA23" i="4"/>
  <c r="KB22" i="4"/>
  <c r="KC22" i="4" s="1"/>
  <c r="KE23" i="4"/>
  <c r="KF22" i="4"/>
  <c r="KG22" i="4" s="1"/>
  <c r="KJ22" i="4"/>
  <c r="KK22" i="4" s="1"/>
  <c r="KI23" i="4"/>
  <c r="KY23" i="4"/>
  <c r="KZ22" i="4"/>
  <c r="LA22" i="4" s="1"/>
  <c r="KR22" i="4"/>
  <c r="KS22" i="4" s="1"/>
  <c r="KQ23" i="4"/>
  <c r="IY23" i="4"/>
  <c r="IZ22" i="4"/>
  <c r="JA22" i="4" s="1"/>
  <c r="IR22" i="4"/>
  <c r="IS22" i="4" s="1"/>
  <c r="IQ23" i="4"/>
  <c r="JX22" i="4"/>
  <c r="JY22" i="4" s="1"/>
  <c r="JW23" i="4"/>
  <c r="JO23" i="4"/>
  <c r="JP22" i="4"/>
  <c r="JQ22" i="4" s="1"/>
  <c r="IU23" i="4"/>
  <c r="IV22" i="4"/>
  <c r="IW22" i="4" s="1"/>
  <c r="JH22" i="4"/>
  <c r="JI22" i="4" s="1"/>
  <c r="JG23" i="4"/>
  <c r="LH22" i="4"/>
  <c r="LI22" i="4" s="1"/>
  <c r="LG23" i="4"/>
  <c r="LO23" i="4"/>
  <c r="LP22" i="4"/>
  <c r="LQ22" i="4" s="1"/>
  <c r="KU23" i="4"/>
  <c r="KV22" i="4"/>
  <c r="KW22" i="4" s="1"/>
  <c r="KN22" i="4"/>
  <c r="KO22" i="4" s="1"/>
  <c r="KM23" i="4"/>
  <c r="JC23" i="4"/>
  <c r="JD22" i="4"/>
  <c r="JE22" i="4" s="1"/>
  <c r="LL22" i="4"/>
  <c r="LM22" i="4" s="1"/>
  <c r="LK23" i="4"/>
  <c r="JT22" i="4"/>
  <c r="JU22" i="4" s="1"/>
  <c r="JS23" i="4"/>
  <c r="AA68" i="10"/>
  <c r="Z58" i="13"/>
  <c r="UB16" i="4"/>
  <c r="UC16" i="4" s="1"/>
  <c r="UA17" i="4"/>
  <c r="TS17" i="4"/>
  <c r="TT16" i="4"/>
  <c r="TU16" i="4" s="1"/>
  <c r="TX16" i="4"/>
  <c r="TY16" i="4" s="1"/>
  <c r="TW17" i="4"/>
  <c r="AA174" i="10"/>
  <c r="Z144" i="13"/>
  <c r="GL18" i="4"/>
  <c r="GM18" i="4" s="1"/>
  <c r="GK19" i="4"/>
  <c r="EP18" i="4"/>
  <c r="EQ18" i="4" s="1"/>
  <c r="EO19" i="4"/>
  <c r="FU19" i="4"/>
  <c r="FV18" i="4"/>
  <c r="FW18" i="4" s="1"/>
  <c r="FR18" i="4"/>
  <c r="FS18" i="4" s="1"/>
  <c r="FQ19" i="4"/>
  <c r="FI19" i="4"/>
  <c r="FJ18" i="4"/>
  <c r="FK18" i="4" s="1"/>
  <c r="FF18" i="4"/>
  <c r="FG18" i="4" s="1"/>
  <c r="FE19" i="4"/>
  <c r="FB18" i="4"/>
  <c r="FC18" i="4" s="1"/>
  <c r="FA19" i="4"/>
  <c r="HE19" i="4"/>
  <c r="HF18" i="4"/>
  <c r="HG18" i="4" s="1"/>
  <c r="HB18" i="4"/>
  <c r="HC18" i="4" s="1"/>
  <c r="HA19" i="4"/>
  <c r="GT18" i="4"/>
  <c r="GU18" i="4" s="1"/>
  <c r="GS19" i="4"/>
  <c r="ET18" i="4"/>
  <c r="EU18" i="4" s="1"/>
  <c r="ES19" i="4"/>
  <c r="FY19" i="4"/>
  <c r="FZ18" i="4"/>
  <c r="GA18" i="4" s="1"/>
  <c r="FM19" i="4"/>
  <c r="FN18" i="4"/>
  <c r="FO18" i="4" s="1"/>
  <c r="GW19" i="4"/>
  <c r="GX18" i="4"/>
  <c r="GY18" i="4" s="1"/>
  <c r="EX18" i="4"/>
  <c r="EY18" i="4" s="1"/>
  <c r="EW19" i="4"/>
  <c r="GH18" i="4"/>
  <c r="GI18" i="4" s="1"/>
  <c r="GG19" i="4"/>
  <c r="GO19" i="4"/>
  <c r="GP18" i="4"/>
  <c r="GQ18" i="4" s="1"/>
  <c r="EK19" i="4"/>
  <c r="EL18" i="4"/>
  <c r="EM18" i="4" s="1"/>
  <c r="GC19" i="4"/>
  <c r="GD18" i="4"/>
  <c r="GE18" i="4" s="1"/>
  <c r="HI19" i="4"/>
  <c r="HJ18" i="4"/>
  <c r="HK18" i="4" s="1"/>
  <c r="AF19" i="4"/>
  <c r="AG19" i="4" s="1"/>
  <c r="AE20" i="4"/>
  <c r="DC17" i="4" l="1"/>
  <c r="DD16" i="4"/>
  <c r="DE16" i="4" s="1"/>
  <c r="BH16" i="4"/>
  <c r="BI16" i="4" s="1"/>
  <c r="BG17" i="4"/>
  <c r="BP16" i="4"/>
  <c r="BQ16" i="4" s="1"/>
  <c r="BO17" i="4"/>
  <c r="CF16" i="4"/>
  <c r="CG16" i="4" s="1"/>
  <c r="CE17" i="4"/>
  <c r="CN16" i="4"/>
  <c r="CO16" i="4" s="1"/>
  <c r="CM17" i="4"/>
  <c r="AQ17" i="4"/>
  <c r="AR16" i="4"/>
  <c r="AS16" i="4" s="1"/>
  <c r="BC17" i="4"/>
  <c r="BD16" i="4"/>
  <c r="BE16" i="4" s="1"/>
  <c r="AI18" i="4"/>
  <c r="AJ17" i="4"/>
  <c r="AK17" i="4" s="1"/>
  <c r="CJ18" i="4"/>
  <c r="CK18" i="4" s="1"/>
  <c r="CI19" i="4"/>
  <c r="BL18" i="4"/>
  <c r="BM18" i="4" s="1"/>
  <c r="BK19" i="4"/>
  <c r="CU19" i="4"/>
  <c r="CV18" i="4"/>
  <c r="CW18" i="4" s="1"/>
  <c r="AN18" i="4"/>
  <c r="AO18" i="4" s="1"/>
  <c r="AM19" i="4"/>
  <c r="BT18" i="4"/>
  <c r="BU18" i="4" s="1"/>
  <c r="BS19" i="4"/>
  <c r="CR18" i="4"/>
  <c r="CS18" i="4" s="1"/>
  <c r="CQ19" i="4"/>
  <c r="BX18" i="4"/>
  <c r="BY18" i="4" s="1"/>
  <c r="BW19" i="4"/>
  <c r="CA19" i="4"/>
  <c r="CB18" i="4"/>
  <c r="CC18" i="4" s="1"/>
  <c r="AU19" i="4"/>
  <c r="AV18" i="4"/>
  <c r="AW18" i="4" s="1"/>
  <c r="CZ18" i="4"/>
  <c r="DA18" i="4" s="1"/>
  <c r="CY19" i="4"/>
  <c r="AY19" i="4"/>
  <c r="AZ18" i="4"/>
  <c r="BA18" i="4" s="1"/>
  <c r="PE22" i="4"/>
  <c r="PF21" i="4"/>
  <c r="PG21" i="4" s="1"/>
  <c r="MW22" i="4"/>
  <c r="MX21" i="4"/>
  <c r="MY21" i="4" s="1"/>
  <c r="PV21" i="4"/>
  <c r="PW21" i="4" s="1"/>
  <c r="PU22" i="4"/>
  <c r="OC22" i="4"/>
  <c r="OD21" i="4"/>
  <c r="OE21" i="4" s="1"/>
  <c r="OP21" i="4"/>
  <c r="OQ21" i="4" s="1"/>
  <c r="OO22" i="4"/>
  <c r="OK22" i="4"/>
  <c r="OL21" i="4"/>
  <c r="OM21" i="4" s="1"/>
  <c r="OS22" i="4"/>
  <c r="OT21" i="4"/>
  <c r="OU21" i="4" s="1"/>
  <c r="PJ21" i="4"/>
  <c r="PK21" i="4" s="1"/>
  <c r="PI22" i="4"/>
  <c r="NF21" i="4"/>
  <c r="NG21" i="4" s="1"/>
  <c r="NE22" i="4"/>
  <c r="OH21" i="4"/>
  <c r="OI21" i="4" s="1"/>
  <c r="OG22" i="4"/>
  <c r="NM22" i="4"/>
  <c r="NN21" i="4"/>
  <c r="NO21" i="4" s="1"/>
  <c r="NZ21" i="4"/>
  <c r="OA21" i="4" s="1"/>
  <c r="NY22" i="4"/>
  <c r="NB21" i="4"/>
  <c r="NC21" i="4" s="1"/>
  <c r="NA22" i="4"/>
  <c r="PM22" i="4"/>
  <c r="PN21" i="4"/>
  <c r="PO21" i="4" s="1"/>
  <c r="PQ22" i="4"/>
  <c r="PR21" i="4"/>
  <c r="PS21" i="4" s="1"/>
  <c r="NJ21" i="4"/>
  <c r="NK21" i="4" s="1"/>
  <c r="NI22" i="4"/>
  <c r="OW22" i="4"/>
  <c r="OX21" i="4"/>
  <c r="OY21" i="4" s="1"/>
  <c r="PA22" i="4"/>
  <c r="PB21" i="4"/>
  <c r="PC21" i="4" s="1"/>
  <c r="NR21" i="4"/>
  <c r="NS21" i="4" s="1"/>
  <c r="NQ22" i="4"/>
  <c r="NU22" i="4"/>
  <c r="NV21" i="4"/>
  <c r="NW21" i="4" s="1"/>
  <c r="LG24" i="4"/>
  <c r="LH23" i="4"/>
  <c r="LI23" i="4" s="1"/>
  <c r="JD23" i="4"/>
  <c r="JE23" i="4" s="1"/>
  <c r="JC24" i="4"/>
  <c r="KV23" i="4"/>
  <c r="KW23" i="4" s="1"/>
  <c r="KU24" i="4"/>
  <c r="IU24" i="4"/>
  <c r="IV23" i="4"/>
  <c r="IW23" i="4" s="1"/>
  <c r="IZ23" i="4"/>
  <c r="JA23" i="4" s="1"/>
  <c r="IY24" i="4"/>
  <c r="KZ23" i="4"/>
  <c r="LA23" i="4" s="1"/>
  <c r="KY24" i="4"/>
  <c r="KF23" i="4"/>
  <c r="KG23" i="4" s="1"/>
  <c r="KE24" i="4"/>
  <c r="LD23" i="4"/>
  <c r="LE23" i="4" s="1"/>
  <c r="LC24" i="4"/>
  <c r="LL23" i="4"/>
  <c r="LM23" i="4" s="1"/>
  <c r="LK24" i="4"/>
  <c r="KN23" i="4"/>
  <c r="KO23" i="4" s="1"/>
  <c r="KM24" i="4"/>
  <c r="JG24" i="4"/>
  <c r="JH23" i="4"/>
  <c r="JI23" i="4" s="1"/>
  <c r="IR23" i="4"/>
  <c r="IS23" i="4" s="1"/>
  <c r="IQ24" i="4"/>
  <c r="KQ24" i="4"/>
  <c r="KR23" i="4"/>
  <c r="KS23" i="4" s="1"/>
  <c r="KI24" i="4"/>
  <c r="KJ23" i="4"/>
  <c r="KK23" i="4" s="1"/>
  <c r="JT23" i="4"/>
  <c r="JU23" i="4" s="1"/>
  <c r="JS24" i="4"/>
  <c r="JW24" i="4"/>
  <c r="JX23" i="4"/>
  <c r="JY23" i="4" s="1"/>
  <c r="LO24" i="4"/>
  <c r="LP23" i="4"/>
  <c r="LQ23" i="4" s="1"/>
  <c r="JO24" i="4"/>
  <c r="JP23" i="4"/>
  <c r="JQ23" i="4" s="1"/>
  <c r="KA24" i="4"/>
  <c r="KB23" i="4"/>
  <c r="KC23" i="4" s="1"/>
  <c r="JK24" i="4"/>
  <c r="JL23" i="4"/>
  <c r="JM23" i="4" s="1"/>
  <c r="TT17" i="4"/>
  <c r="TU17" i="4" s="1"/>
  <c r="TS18" i="4"/>
  <c r="TW18" i="4"/>
  <c r="TX17" i="4"/>
  <c r="TY17" i="4" s="1"/>
  <c r="AA175" i="10"/>
  <c r="Z145" i="13"/>
  <c r="AA69" i="10"/>
  <c r="Z59" i="13"/>
  <c r="UB17" i="4"/>
  <c r="UC17" i="4" s="1"/>
  <c r="UA18" i="4"/>
  <c r="GH19" i="4"/>
  <c r="GI19" i="4" s="1"/>
  <c r="GG20" i="4"/>
  <c r="FR19" i="4"/>
  <c r="FS19" i="4" s="1"/>
  <c r="FQ20" i="4"/>
  <c r="HI20" i="4"/>
  <c r="HJ19" i="4"/>
  <c r="HK19" i="4" s="1"/>
  <c r="FY20" i="4"/>
  <c r="FZ19" i="4"/>
  <c r="GA19" i="4" s="1"/>
  <c r="HF19" i="4"/>
  <c r="HG19" i="4" s="1"/>
  <c r="HE20" i="4"/>
  <c r="EW20" i="4"/>
  <c r="EX19" i="4"/>
  <c r="EY19" i="4" s="1"/>
  <c r="ES20" i="4"/>
  <c r="ET19" i="4"/>
  <c r="EU19" i="4" s="1"/>
  <c r="FA20" i="4"/>
  <c r="FB19" i="4"/>
  <c r="FC19" i="4" s="1"/>
  <c r="GD19" i="4"/>
  <c r="GE19" i="4" s="1"/>
  <c r="GC20" i="4"/>
  <c r="FV19" i="4"/>
  <c r="FW19" i="4" s="1"/>
  <c r="FU20" i="4"/>
  <c r="EO20" i="4"/>
  <c r="EP19" i="4"/>
  <c r="EQ19" i="4" s="1"/>
  <c r="EL19" i="4"/>
  <c r="EM19" i="4" s="1"/>
  <c r="EK20" i="4"/>
  <c r="GX19" i="4"/>
  <c r="GY19" i="4" s="1"/>
  <c r="GW20" i="4"/>
  <c r="GS20" i="4"/>
  <c r="GT19" i="4"/>
  <c r="GU19" i="4" s="1"/>
  <c r="HA20" i="4"/>
  <c r="HB19" i="4"/>
  <c r="HC19" i="4" s="1"/>
  <c r="GK20" i="4"/>
  <c r="GL19" i="4"/>
  <c r="GM19" i="4" s="1"/>
  <c r="FF19" i="4"/>
  <c r="FG19" i="4" s="1"/>
  <c r="FE20" i="4"/>
  <c r="GP19" i="4"/>
  <c r="GQ19" i="4" s="1"/>
  <c r="GO20" i="4"/>
  <c r="FM20" i="4"/>
  <c r="FN19" i="4"/>
  <c r="FO19" i="4" s="1"/>
  <c r="FI20" i="4"/>
  <c r="FJ19" i="4"/>
  <c r="FK19" i="4" s="1"/>
  <c r="AE21" i="4"/>
  <c r="AF20" i="4"/>
  <c r="AG20" i="4" s="1"/>
  <c r="DC18" i="4" l="1"/>
  <c r="DD17" i="4"/>
  <c r="DE17" i="4" s="1"/>
  <c r="BH17" i="4"/>
  <c r="BI17" i="4" s="1"/>
  <c r="BG18" i="4"/>
  <c r="AQ18" i="4"/>
  <c r="AR17" i="4"/>
  <c r="AS17" i="4" s="1"/>
  <c r="CM18" i="4"/>
  <c r="CN17" i="4"/>
  <c r="CO17" i="4" s="1"/>
  <c r="BO18" i="4"/>
  <c r="BP17" i="4"/>
  <c r="BQ17" i="4" s="1"/>
  <c r="CE18" i="4"/>
  <c r="CF17" i="4"/>
  <c r="CG17" i="4" s="1"/>
  <c r="BD17" i="4"/>
  <c r="BE17" i="4" s="1"/>
  <c r="BC18" i="4"/>
  <c r="AI19" i="4"/>
  <c r="AJ18" i="4"/>
  <c r="AK18" i="4" s="1"/>
  <c r="CJ19" i="4"/>
  <c r="CK19" i="4" s="1"/>
  <c r="CI20" i="4"/>
  <c r="AM20" i="4"/>
  <c r="AN19" i="4"/>
  <c r="AO19" i="4" s="1"/>
  <c r="BK20" i="4"/>
  <c r="BL19" i="4"/>
  <c r="BM19" i="4" s="1"/>
  <c r="CU20" i="4"/>
  <c r="CV19" i="4"/>
  <c r="CW19" i="4" s="1"/>
  <c r="BW20" i="4"/>
  <c r="BX19" i="4"/>
  <c r="BY19" i="4" s="1"/>
  <c r="BT19" i="4"/>
  <c r="BU19" i="4" s="1"/>
  <c r="BS20" i="4"/>
  <c r="AZ19" i="4"/>
  <c r="BA19" i="4" s="1"/>
  <c r="AY20" i="4"/>
  <c r="AV19" i="4"/>
  <c r="AW19" i="4" s="1"/>
  <c r="AU20" i="4"/>
  <c r="CZ19" i="4"/>
  <c r="DA19" i="4" s="1"/>
  <c r="CY20" i="4"/>
  <c r="CR19" i="4"/>
  <c r="CS19" i="4" s="1"/>
  <c r="CQ20" i="4"/>
  <c r="CA20" i="4"/>
  <c r="CB19" i="4"/>
  <c r="CC19" i="4" s="1"/>
  <c r="NJ22" i="4"/>
  <c r="NK22" i="4" s="1"/>
  <c r="NI23" i="4"/>
  <c r="NZ22" i="4"/>
  <c r="OA22" i="4" s="1"/>
  <c r="NY23" i="4"/>
  <c r="NU23" i="4"/>
  <c r="NV22" i="4"/>
  <c r="NW22" i="4" s="1"/>
  <c r="PA23" i="4"/>
  <c r="PB22" i="4"/>
  <c r="PC22" i="4" s="1"/>
  <c r="PM23" i="4"/>
  <c r="PN22" i="4"/>
  <c r="PO22" i="4" s="1"/>
  <c r="OL22" i="4"/>
  <c r="OM22" i="4" s="1"/>
  <c r="OK23" i="4"/>
  <c r="OC23" i="4"/>
  <c r="OD22" i="4"/>
  <c r="OE22" i="4" s="1"/>
  <c r="MW23" i="4"/>
  <c r="MX22" i="4"/>
  <c r="MY22" i="4" s="1"/>
  <c r="NQ23" i="4"/>
  <c r="NR22" i="4"/>
  <c r="NS22" i="4" s="1"/>
  <c r="NB22" i="4"/>
  <c r="NC22" i="4" s="1"/>
  <c r="NA23" i="4"/>
  <c r="NF22" i="4"/>
  <c r="NG22" i="4" s="1"/>
  <c r="NE23" i="4"/>
  <c r="OO23" i="4"/>
  <c r="OP22" i="4"/>
  <c r="OQ22" i="4" s="1"/>
  <c r="PV22" i="4"/>
  <c r="PW22" i="4" s="1"/>
  <c r="PU23" i="4"/>
  <c r="OG23" i="4"/>
  <c r="OH22" i="4"/>
  <c r="OI22" i="4" s="1"/>
  <c r="PI23" i="4"/>
  <c r="PJ22" i="4"/>
  <c r="PK22" i="4" s="1"/>
  <c r="OW23" i="4"/>
  <c r="OX22" i="4"/>
  <c r="OY22" i="4" s="1"/>
  <c r="PR22" i="4"/>
  <c r="PS22" i="4" s="1"/>
  <c r="PQ23" i="4"/>
  <c r="NN22" i="4"/>
  <c r="NO22" i="4" s="1"/>
  <c r="NM23" i="4"/>
  <c r="OS23" i="4"/>
  <c r="OT22" i="4"/>
  <c r="OU22" i="4" s="1"/>
  <c r="PE23" i="4"/>
  <c r="PF22" i="4"/>
  <c r="PG22" i="4" s="1"/>
  <c r="KN24" i="4"/>
  <c r="KO24" i="4" s="1"/>
  <c r="KM25" i="4"/>
  <c r="KZ24" i="4"/>
  <c r="LA24" i="4" s="1"/>
  <c r="KY25" i="4"/>
  <c r="JK25" i="4"/>
  <c r="JL24" i="4"/>
  <c r="JM24" i="4" s="1"/>
  <c r="JP24" i="4"/>
  <c r="JQ24" i="4" s="1"/>
  <c r="JO25" i="4"/>
  <c r="JX24" i="4"/>
  <c r="JY24" i="4" s="1"/>
  <c r="JW25" i="4"/>
  <c r="KI25" i="4"/>
  <c r="KJ24" i="4"/>
  <c r="KK24" i="4" s="1"/>
  <c r="IU25" i="4"/>
  <c r="IV24" i="4"/>
  <c r="IW24" i="4" s="1"/>
  <c r="JT24" i="4"/>
  <c r="JU24" i="4" s="1"/>
  <c r="JS25" i="4"/>
  <c r="LK25" i="4"/>
  <c r="LL24" i="4"/>
  <c r="LM24" i="4" s="1"/>
  <c r="KF24" i="4"/>
  <c r="KG24" i="4" s="1"/>
  <c r="KE25" i="4"/>
  <c r="IY25" i="4"/>
  <c r="IZ24" i="4"/>
  <c r="JA24" i="4" s="1"/>
  <c r="KU25" i="4"/>
  <c r="KV24" i="4"/>
  <c r="KW24" i="4" s="1"/>
  <c r="IR24" i="4"/>
  <c r="IS24" i="4" s="1"/>
  <c r="IQ25" i="4"/>
  <c r="LC25" i="4"/>
  <c r="LD24" i="4"/>
  <c r="LE24" i="4" s="1"/>
  <c r="JD24" i="4"/>
  <c r="JE24" i="4" s="1"/>
  <c r="JC25" i="4"/>
  <c r="KB24" i="4"/>
  <c r="KC24" i="4" s="1"/>
  <c r="KA25" i="4"/>
  <c r="LP24" i="4"/>
  <c r="LQ24" i="4" s="1"/>
  <c r="LO25" i="4"/>
  <c r="KR24" i="4"/>
  <c r="KS24" i="4" s="1"/>
  <c r="KQ25" i="4"/>
  <c r="JG25" i="4"/>
  <c r="JH24" i="4"/>
  <c r="JI24" i="4" s="1"/>
  <c r="LH24" i="4"/>
  <c r="LI24" i="4" s="1"/>
  <c r="LG25" i="4"/>
  <c r="UB18" i="4"/>
  <c r="UC18" i="4" s="1"/>
  <c r="UA19" i="4"/>
  <c r="AA70" i="10"/>
  <c r="Z60" i="13"/>
  <c r="AA176" i="10"/>
  <c r="Z146" i="13"/>
  <c r="TS19" i="4"/>
  <c r="TT18" i="4"/>
  <c r="TU18" i="4" s="1"/>
  <c r="TW19" i="4"/>
  <c r="TX18" i="4"/>
  <c r="TY18" i="4" s="1"/>
  <c r="FM21" i="4"/>
  <c r="FN20" i="4"/>
  <c r="FO20" i="4" s="1"/>
  <c r="HB20" i="4"/>
  <c r="HC20" i="4" s="1"/>
  <c r="HA21" i="4"/>
  <c r="EO21" i="4"/>
  <c r="EP20" i="4"/>
  <c r="EQ20" i="4" s="1"/>
  <c r="ES21" i="4"/>
  <c r="ET20" i="4"/>
  <c r="EU20" i="4" s="1"/>
  <c r="HJ20" i="4"/>
  <c r="HK20" i="4" s="1"/>
  <c r="HI21" i="4"/>
  <c r="EK21" i="4"/>
  <c r="EL20" i="4"/>
  <c r="EM20" i="4" s="1"/>
  <c r="FI21" i="4"/>
  <c r="FJ20" i="4"/>
  <c r="FK20" i="4" s="1"/>
  <c r="FZ20" i="4"/>
  <c r="GA20" i="4" s="1"/>
  <c r="FY21" i="4"/>
  <c r="GS21" i="4"/>
  <c r="GT20" i="4"/>
  <c r="GU20" i="4" s="1"/>
  <c r="EW21" i="4"/>
  <c r="EX20" i="4"/>
  <c r="EY20" i="4" s="1"/>
  <c r="GK21" i="4"/>
  <c r="GL20" i="4"/>
  <c r="GM20" i="4" s="1"/>
  <c r="GO21" i="4"/>
  <c r="GP20" i="4"/>
  <c r="GQ20" i="4" s="1"/>
  <c r="FU21" i="4"/>
  <c r="FV20" i="4"/>
  <c r="FW20" i="4" s="1"/>
  <c r="FQ21" i="4"/>
  <c r="FR20" i="4"/>
  <c r="FS20" i="4" s="1"/>
  <c r="FF20" i="4"/>
  <c r="FG20" i="4" s="1"/>
  <c r="FE21" i="4"/>
  <c r="GX20" i="4"/>
  <c r="GY20" i="4" s="1"/>
  <c r="GW21" i="4"/>
  <c r="GC21" i="4"/>
  <c r="GD20" i="4"/>
  <c r="GE20" i="4" s="1"/>
  <c r="HE21" i="4"/>
  <c r="HF20" i="4"/>
  <c r="HG20" i="4" s="1"/>
  <c r="GG21" i="4"/>
  <c r="GH20" i="4"/>
  <c r="GI20" i="4" s="1"/>
  <c r="FB20" i="4"/>
  <c r="FC20" i="4" s="1"/>
  <c r="FA21" i="4"/>
  <c r="AF21" i="4"/>
  <c r="AG21" i="4" s="1"/>
  <c r="AE22" i="4"/>
  <c r="DC19" i="4" l="1"/>
  <c r="DD18" i="4"/>
  <c r="DE18" i="4" s="1"/>
  <c r="BH18" i="4"/>
  <c r="BI18" i="4" s="1"/>
  <c r="BG19" i="4"/>
  <c r="CE19" i="4"/>
  <c r="CF18" i="4"/>
  <c r="CG18" i="4" s="1"/>
  <c r="CN18" i="4"/>
  <c r="CO18" i="4" s="1"/>
  <c r="CM19" i="4"/>
  <c r="BP18" i="4"/>
  <c r="BQ18" i="4" s="1"/>
  <c r="BO19" i="4"/>
  <c r="AQ19" i="4"/>
  <c r="AR18" i="4"/>
  <c r="AS18" i="4" s="1"/>
  <c r="BC19" i="4"/>
  <c r="BD18" i="4"/>
  <c r="BE18" i="4" s="1"/>
  <c r="AI20" i="4"/>
  <c r="AJ19" i="4"/>
  <c r="AK19" i="4" s="1"/>
  <c r="CI21" i="4"/>
  <c r="CJ20" i="4"/>
  <c r="CK20" i="4" s="1"/>
  <c r="CV20" i="4"/>
  <c r="CW20" i="4" s="1"/>
  <c r="CU21" i="4"/>
  <c r="BL20" i="4"/>
  <c r="BM20" i="4" s="1"/>
  <c r="BK21" i="4"/>
  <c r="AM21" i="4"/>
  <c r="AN20" i="4"/>
  <c r="AO20" i="4" s="1"/>
  <c r="AV20" i="4"/>
  <c r="AW20" i="4" s="1"/>
  <c r="AU21" i="4"/>
  <c r="AY21" i="4"/>
  <c r="AZ20" i="4"/>
  <c r="BA20" i="4" s="1"/>
  <c r="CA21" i="4"/>
  <c r="CB20" i="4"/>
  <c r="CC20" i="4" s="1"/>
  <c r="CR20" i="4"/>
  <c r="CS20" i="4" s="1"/>
  <c r="CQ21" i="4"/>
  <c r="CZ20" i="4"/>
  <c r="DA20" i="4" s="1"/>
  <c r="CY21" i="4"/>
  <c r="BT20" i="4"/>
  <c r="BU20" i="4" s="1"/>
  <c r="BS21" i="4"/>
  <c r="BX20" i="4"/>
  <c r="BY20" i="4" s="1"/>
  <c r="BW21" i="4"/>
  <c r="NN23" i="4"/>
  <c r="NO23" i="4" s="1"/>
  <c r="NM24" i="4"/>
  <c r="NA24" i="4"/>
  <c r="NB23" i="4"/>
  <c r="NC23" i="4" s="1"/>
  <c r="OK24" i="4"/>
  <c r="OL23" i="4"/>
  <c r="OM23" i="4" s="1"/>
  <c r="NZ23" i="4"/>
  <c r="OA23" i="4" s="1"/>
  <c r="NY24" i="4"/>
  <c r="PE24" i="4"/>
  <c r="PF23" i="4"/>
  <c r="PG23" i="4" s="1"/>
  <c r="OW24" i="4"/>
  <c r="OX23" i="4"/>
  <c r="OY23" i="4" s="1"/>
  <c r="OH23" i="4"/>
  <c r="OI23" i="4" s="1"/>
  <c r="OG24" i="4"/>
  <c r="OP23" i="4"/>
  <c r="OQ23" i="4" s="1"/>
  <c r="OO24" i="4"/>
  <c r="MX23" i="4"/>
  <c r="MY23" i="4" s="1"/>
  <c r="MW24" i="4"/>
  <c r="PA24" i="4"/>
  <c r="PB23" i="4"/>
  <c r="PC23" i="4" s="1"/>
  <c r="PQ24" i="4"/>
  <c r="PR23" i="4"/>
  <c r="PS23" i="4" s="1"/>
  <c r="PV23" i="4"/>
  <c r="PW23" i="4" s="1"/>
  <c r="PU24" i="4"/>
  <c r="NE24" i="4"/>
  <c r="NF23" i="4"/>
  <c r="NG23" i="4" s="1"/>
  <c r="NJ23" i="4"/>
  <c r="NK23" i="4" s="1"/>
  <c r="NI24" i="4"/>
  <c r="OS24" i="4"/>
  <c r="OT23" i="4"/>
  <c r="OU23" i="4" s="1"/>
  <c r="PJ23" i="4"/>
  <c r="PK23" i="4" s="1"/>
  <c r="PI24" i="4"/>
  <c r="NR23" i="4"/>
  <c r="NS23" i="4" s="1"/>
  <c r="NQ24" i="4"/>
  <c r="OC24" i="4"/>
  <c r="OD23" i="4"/>
  <c r="OE23" i="4" s="1"/>
  <c r="PN23" i="4"/>
  <c r="PO23" i="4" s="1"/>
  <c r="PM24" i="4"/>
  <c r="NV23" i="4"/>
  <c r="NW23" i="4" s="1"/>
  <c r="NU24" i="4"/>
  <c r="LG26" i="4"/>
  <c r="LH25" i="4"/>
  <c r="LI25" i="4" s="1"/>
  <c r="KQ26" i="4"/>
  <c r="KR25" i="4"/>
  <c r="KS25" i="4" s="1"/>
  <c r="KF25" i="4"/>
  <c r="KG25" i="4" s="1"/>
  <c r="KE26" i="4"/>
  <c r="JP25" i="4"/>
  <c r="JQ25" i="4" s="1"/>
  <c r="JO26" i="4"/>
  <c r="LD25" i="4"/>
  <c r="LE25" i="4" s="1"/>
  <c r="LC26" i="4"/>
  <c r="KU26" i="4"/>
  <c r="KV25" i="4"/>
  <c r="KW25" i="4" s="1"/>
  <c r="KI26" i="4"/>
  <c r="KJ25" i="4"/>
  <c r="KK25" i="4" s="1"/>
  <c r="LP25" i="4"/>
  <c r="LQ25" i="4" s="1"/>
  <c r="LO26" i="4"/>
  <c r="JC26" i="4"/>
  <c r="JD25" i="4"/>
  <c r="JE25" i="4" s="1"/>
  <c r="IR25" i="4"/>
  <c r="IS25" i="4" s="1"/>
  <c r="IQ26" i="4"/>
  <c r="JW26" i="4"/>
  <c r="JX25" i="4"/>
  <c r="JY25" i="4" s="1"/>
  <c r="KM26" i="4"/>
  <c r="KN25" i="4"/>
  <c r="KO25" i="4" s="1"/>
  <c r="KB25" i="4"/>
  <c r="KC25" i="4" s="1"/>
  <c r="KA26" i="4"/>
  <c r="JS26" i="4"/>
  <c r="JT25" i="4"/>
  <c r="JU25" i="4" s="1"/>
  <c r="KZ25" i="4"/>
  <c r="LA25" i="4" s="1"/>
  <c r="KY26" i="4"/>
  <c r="JH25" i="4"/>
  <c r="JI25" i="4" s="1"/>
  <c r="JG26" i="4"/>
  <c r="IY26" i="4"/>
  <c r="IZ25" i="4"/>
  <c r="JA25" i="4" s="1"/>
  <c r="LL25" i="4"/>
  <c r="LM25" i="4" s="1"/>
  <c r="LK26" i="4"/>
  <c r="IU26" i="4"/>
  <c r="IV25" i="4"/>
  <c r="IW25" i="4" s="1"/>
  <c r="JL25" i="4"/>
  <c r="JM25" i="4" s="1"/>
  <c r="JK26" i="4"/>
  <c r="Z61" i="13"/>
  <c r="AA71" i="10"/>
  <c r="Z147" i="13"/>
  <c r="AA177" i="10"/>
  <c r="TW20" i="4"/>
  <c r="TX19" i="4"/>
  <c r="TY19" i="4" s="1"/>
  <c r="UA20" i="4"/>
  <c r="UB19" i="4"/>
  <c r="UC19" i="4" s="1"/>
  <c r="TS20" i="4"/>
  <c r="TT19" i="4"/>
  <c r="TU19" i="4" s="1"/>
  <c r="GG22" i="4"/>
  <c r="GH21" i="4"/>
  <c r="GI21" i="4" s="1"/>
  <c r="GK22" i="4"/>
  <c r="GL21" i="4"/>
  <c r="GM21" i="4" s="1"/>
  <c r="FI22" i="4"/>
  <c r="FJ21" i="4"/>
  <c r="FK21" i="4" s="1"/>
  <c r="EO22" i="4"/>
  <c r="EP21" i="4"/>
  <c r="EQ21" i="4" s="1"/>
  <c r="GX21" i="4"/>
  <c r="GY21" i="4" s="1"/>
  <c r="GW22" i="4"/>
  <c r="HF21" i="4"/>
  <c r="HG21" i="4" s="1"/>
  <c r="HE22" i="4"/>
  <c r="FR21" i="4"/>
  <c r="FS21" i="4" s="1"/>
  <c r="FQ22" i="4"/>
  <c r="EW22" i="4"/>
  <c r="EX21" i="4"/>
  <c r="EY21" i="4" s="1"/>
  <c r="EK22" i="4"/>
  <c r="EL21" i="4"/>
  <c r="EM21" i="4" s="1"/>
  <c r="FB21" i="4"/>
  <c r="FC21" i="4" s="1"/>
  <c r="FA22" i="4"/>
  <c r="FY22" i="4"/>
  <c r="FZ21" i="4"/>
  <c r="GA21" i="4" s="1"/>
  <c r="GO22" i="4"/>
  <c r="GP21" i="4"/>
  <c r="GQ21" i="4" s="1"/>
  <c r="ES22" i="4"/>
  <c r="ET21" i="4"/>
  <c r="EU21" i="4" s="1"/>
  <c r="FE22" i="4"/>
  <c r="FF21" i="4"/>
  <c r="FG21" i="4" s="1"/>
  <c r="HB21" i="4"/>
  <c r="HC21" i="4" s="1"/>
  <c r="HA22" i="4"/>
  <c r="HI22" i="4"/>
  <c r="HJ21" i="4"/>
  <c r="HK21" i="4" s="1"/>
  <c r="GC22" i="4"/>
  <c r="GD21" i="4"/>
  <c r="GE21" i="4" s="1"/>
  <c r="FV21" i="4"/>
  <c r="FW21" i="4" s="1"/>
  <c r="FU22" i="4"/>
  <c r="GT21" i="4"/>
  <c r="GU21" i="4" s="1"/>
  <c r="GS22" i="4"/>
  <c r="FN21" i="4"/>
  <c r="FO21" i="4" s="1"/>
  <c r="FM22" i="4"/>
  <c r="AE23" i="4"/>
  <c r="AF22" i="4"/>
  <c r="AG22" i="4" s="1"/>
  <c r="DD19" i="4" l="1"/>
  <c r="DE19" i="4" s="1"/>
  <c r="DC20" i="4"/>
  <c r="BG20" i="4"/>
  <c r="BH19" i="4"/>
  <c r="BI19" i="4" s="1"/>
  <c r="AR19" i="4"/>
  <c r="AS19" i="4" s="1"/>
  <c r="AQ20" i="4"/>
  <c r="BO20" i="4"/>
  <c r="BP19" i="4"/>
  <c r="BQ19" i="4" s="1"/>
  <c r="CF19" i="4"/>
  <c r="CG19" i="4" s="1"/>
  <c r="CE20" i="4"/>
  <c r="CN19" i="4"/>
  <c r="CO19" i="4" s="1"/>
  <c r="CM20" i="4"/>
  <c r="BD19" i="4"/>
  <c r="BE19" i="4" s="1"/>
  <c r="BC20" i="4"/>
  <c r="AJ20" i="4"/>
  <c r="AK20" i="4" s="1"/>
  <c r="AI21" i="4"/>
  <c r="CJ21" i="4"/>
  <c r="CK21" i="4" s="1"/>
  <c r="CI22" i="4"/>
  <c r="CV21" i="4"/>
  <c r="CW21" i="4" s="1"/>
  <c r="CU22" i="4"/>
  <c r="BK22" i="4"/>
  <c r="BL21" i="4"/>
  <c r="BM21" i="4" s="1"/>
  <c r="AM22" i="4"/>
  <c r="AN21" i="4"/>
  <c r="AO21" i="4" s="1"/>
  <c r="BW22" i="4"/>
  <c r="BX21" i="4"/>
  <c r="BY21" i="4" s="1"/>
  <c r="CY22" i="4"/>
  <c r="CZ21" i="4"/>
  <c r="DA21" i="4" s="1"/>
  <c r="CA22" i="4"/>
  <c r="CB21" i="4"/>
  <c r="CC21" i="4" s="1"/>
  <c r="AZ21" i="4"/>
  <c r="BA21" i="4" s="1"/>
  <c r="AY22" i="4"/>
  <c r="BS22" i="4"/>
  <c r="BT21" i="4"/>
  <c r="BU21" i="4" s="1"/>
  <c r="CQ22" i="4"/>
  <c r="CR21" i="4"/>
  <c r="CS21" i="4" s="1"/>
  <c r="AU22" i="4"/>
  <c r="AV21" i="4"/>
  <c r="AW21" i="4" s="1"/>
  <c r="NJ24" i="4"/>
  <c r="NK24" i="4" s="1"/>
  <c r="NI25" i="4"/>
  <c r="PV24" i="4"/>
  <c r="PW24" i="4" s="1"/>
  <c r="PU25" i="4"/>
  <c r="OC25" i="4"/>
  <c r="OD24" i="4"/>
  <c r="OE24" i="4" s="1"/>
  <c r="PB24" i="4"/>
  <c r="PC24" i="4" s="1"/>
  <c r="PA25" i="4"/>
  <c r="OX24" i="4"/>
  <c r="OY24" i="4" s="1"/>
  <c r="OW25" i="4"/>
  <c r="NB24" i="4"/>
  <c r="NC24" i="4" s="1"/>
  <c r="NA25" i="4"/>
  <c r="PM25" i="4"/>
  <c r="PN24" i="4"/>
  <c r="PO24" i="4" s="1"/>
  <c r="NQ25" i="4"/>
  <c r="NR24" i="4"/>
  <c r="NS24" i="4" s="1"/>
  <c r="MX24" i="4"/>
  <c r="MY24" i="4" s="1"/>
  <c r="MW25" i="4"/>
  <c r="OG25" i="4"/>
  <c r="OH24" i="4"/>
  <c r="OI24" i="4" s="1"/>
  <c r="NN24" i="4"/>
  <c r="NO24" i="4" s="1"/>
  <c r="NM25" i="4"/>
  <c r="NV24" i="4"/>
  <c r="NW24" i="4" s="1"/>
  <c r="NU25" i="4"/>
  <c r="PJ24" i="4"/>
  <c r="PK24" i="4" s="1"/>
  <c r="PI25" i="4"/>
  <c r="OP24" i="4"/>
  <c r="OQ24" i="4" s="1"/>
  <c r="OO25" i="4"/>
  <c r="NY25" i="4"/>
  <c r="NZ24" i="4"/>
  <c r="OA24" i="4" s="1"/>
  <c r="OT24" i="4"/>
  <c r="OU24" i="4" s="1"/>
  <c r="OS25" i="4"/>
  <c r="NF24" i="4"/>
  <c r="NG24" i="4" s="1"/>
  <c r="NE25" i="4"/>
  <c r="PR24" i="4"/>
  <c r="PS24" i="4" s="1"/>
  <c r="PQ25" i="4"/>
  <c r="PE25" i="4"/>
  <c r="PF24" i="4"/>
  <c r="PG24" i="4" s="1"/>
  <c r="OL24" i="4"/>
  <c r="OM24" i="4" s="1"/>
  <c r="OK25" i="4"/>
  <c r="JK27" i="4"/>
  <c r="JL26" i="4"/>
  <c r="JM26" i="4" s="1"/>
  <c r="LL26" i="4"/>
  <c r="LM26" i="4" s="1"/>
  <c r="LK27" i="4"/>
  <c r="JH26" i="4"/>
  <c r="JI26" i="4" s="1"/>
  <c r="JG27" i="4"/>
  <c r="IR26" i="4"/>
  <c r="IS26" i="4" s="1"/>
  <c r="IQ27" i="4"/>
  <c r="LP26" i="4"/>
  <c r="LQ26" i="4" s="1"/>
  <c r="LO27" i="4"/>
  <c r="JO27" i="4"/>
  <c r="JP26" i="4"/>
  <c r="JQ26" i="4" s="1"/>
  <c r="JT26" i="4"/>
  <c r="JU26" i="4" s="1"/>
  <c r="JS27" i="4"/>
  <c r="KN26" i="4"/>
  <c r="KO26" i="4" s="1"/>
  <c r="KM27" i="4"/>
  <c r="KU27" i="4"/>
  <c r="KV26" i="4"/>
  <c r="KW26" i="4" s="1"/>
  <c r="KQ27" i="4"/>
  <c r="KR26" i="4"/>
  <c r="KS26" i="4" s="1"/>
  <c r="KZ26" i="4"/>
  <c r="LA26" i="4" s="1"/>
  <c r="KY27" i="4"/>
  <c r="KB26" i="4"/>
  <c r="KC26" i="4" s="1"/>
  <c r="KA27" i="4"/>
  <c r="LD26" i="4"/>
  <c r="LE26" i="4" s="1"/>
  <c r="LC27" i="4"/>
  <c r="KE27" i="4"/>
  <c r="KF26" i="4"/>
  <c r="KG26" i="4" s="1"/>
  <c r="IU27" i="4"/>
  <c r="IV26" i="4"/>
  <c r="IW26" i="4" s="1"/>
  <c r="IZ26" i="4"/>
  <c r="JA26" i="4" s="1"/>
  <c r="IY27" i="4"/>
  <c r="JX26" i="4"/>
  <c r="JY26" i="4" s="1"/>
  <c r="JW27" i="4"/>
  <c r="JC27" i="4"/>
  <c r="JD26" i="4"/>
  <c r="JE26" i="4" s="1"/>
  <c r="KJ26" i="4"/>
  <c r="KK26" i="4" s="1"/>
  <c r="KI27" i="4"/>
  <c r="LG27" i="4"/>
  <c r="LH26" i="4"/>
  <c r="LI26" i="4" s="1"/>
  <c r="AA178" i="10"/>
  <c r="Z148" i="13"/>
  <c r="TX20" i="4"/>
  <c r="TY20" i="4" s="1"/>
  <c r="TW21" i="4"/>
  <c r="TS21" i="4"/>
  <c r="TT20" i="4"/>
  <c r="TU20" i="4" s="1"/>
  <c r="UB20" i="4"/>
  <c r="UC20" i="4" s="1"/>
  <c r="UA21" i="4"/>
  <c r="AA72" i="10"/>
  <c r="Z62" i="13"/>
  <c r="FM23" i="4"/>
  <c r="FN22" i="4"/>
  <c r="FO22" i="4" s="1"/>
  <c r="EO23" i="4"/>
  <c r="EP22" i="4"/>
  <c r="EQ22" i="4" s="1"/>
  <c r="FR22" i="4"/>
  <c r="FS22" i="4" s="1"/>
  <c r="FQ23" i="4"/>
  <c r="FY23" i="4"/>
  <c r="FZ22" i="4"/>
  <c r="GA22" i="4" s="1"/>
  <c r="FJ22" i="4"/>
  <c r="FK22" i="4" s="1"/>
  <c r="FI23" i="4"/>
  <c r="HI23" i="4"/>
  <c r="HJ22" i="4"/>
  <c r="HK22" i="4" s="1"/>
  <c r="FA23" i="4"/>
  <c r="FB22" i="4"/>
  <c r="FC22" i="4" s="1"/>
  <c r="HE23" i="4"/>
  <c r="HF22" i="4"/>
  <c r="HG22" i="4" s="1"/>
  <c r="FE23" i="4"/>
  <c r="FF22" i="4"/>
  <c r="FG22" i="4" s="1"/>
  <c r="GL22" i="4"/>
  <c r="GM22" i="4" s="1"/>
  <c r="GK23" i="4"/>
  <c r="EX22" i="4"/>
  <c r="EY22" i="4" s="1"/>
  <c r="EW23" i="4"/>
  <c r="GS23" i="4"/>
  <c r="GT22" i="4"/>
  <c r="GU22" i="4" s="1"/>
  <c r="FV22" i="4"/>
  <c r="FW22" i="4" s="1"/>
  <c r="FU23" i="4"/>
  <c r="GX22" i="4"/>
  <c r="GY22" i="4" s="1"/>
  <c r="GW23" i="4"/>
  <c r="GP22" i="4"/>
  <c r="GQ22" i="4" s="1"/>
  <c r="GO23" i="4"/>
  <c r="HB22" i="4"/>
  <c r="HC22" i="4" s="1"/>
  <c r="HA23" i="4"/>
  <c r="GC23" i="4"/>
  <c r="GD22" i="4"/>
  <c r="GE22" i="4" s="1"/>
  <c r="ES23" i="4"/>
  <c r="ET22" i="4"/>
  <c r="EU22" i="4" s="1"/>
  <c r="EL22" i="4"/>
  <c r="EM22" i="4" s="1"/>
  <c r="EK23" i="4"/>
  <c r="GH22" i="4"/>
  <c r="GI22" i="4" s="1"/>
  <c r="GG23" i="4"/>
  <c r="AF23" i="4"/>
  <c r="AG23" i="4" s="1"/>
  <c r="AE24" i="4"/>
  <c r="DC21" i="4" l="1"/>
  <c r="DD20" i="4"/>
  <c r="DE20" i="4" s="1"/>
  <c r="BH20" i="4"/>
  <c r="BI20" i="4" s="1"/>
  <c r="BG21" i="4"/>
  <c r="CF20" i="4"/>
  <c r="CG20" i="4" s="1"/>
  <c r="CE21" i="4"/>
  <c r="AR20" i="4"/>
  <c r="AS20" i="4" s="1"/>
  <c r="AQ21" i="4"/>
  <c r="CM21" i="4"/>
  <c r="CN20" i="4"/>
  <c r="CO20" i="4" s="1"/>
  <c r="BO21" i="4"/>
  <c r="BP20" i="4"/>
  <c r="BQ20" i="4" s="1"/>
  <c r="BC21" i="4"/>
  <c r="BD20" i="4"/>
  <c r="BE20" i="4" s="1"/>
  <c r="AJ21" i="4"/>
  <c r="AK21" i="4" s="1"/>
  <c r="AI22" i="4"/>
  <c r="CI23" i="4"/>
  <c r="CJ22" i="4"/>
  <c r="CK22" i="4" s="1"/>
  <c r="CU23" i="4"/>
  <c r="CV22" i="4"/>
  <c r="CW22" i="4" s="1"/>
  <c r="BL22" i="4"/>
  <c r="BM22" i="4" s="1"/>
  <c r="BK23" i="4"/>
  <c r="AN22" i="4"/>
  <c r="AO22" i="4" s="1"/>
  <c r="AM23" i="4"/>
  <c r="AY23" i="4"/>
  <c r="AZ22" i="4"/>
  <c r="BA22" i="4" s="1"/>
  <c r="CQ23" i="4"/>
  <c r="CR22" i="4"/>
  <c r="CS22" i="4" s="1"/>
  <c r="AU23" i="4"/>
  <c r="AV22" i="4"/>
  <c r="AW22" i="4" s="1"/>
  <c r="BT22" i="4"/>
  <c r="BU22" i="4" s="1"/>
  <c r="BS23" i="4"/>
  <c r="CA23" i="4"/>
  <c r="CB22" i="4"/>
  <c r="CC22" i="4" s="1"/>
  <c r="CY23" i="4"/>
  <c r="CZ22" i="4"/>
  <c r="DA22" i="4" s="1"/>
  <c r="BX22" i="4"/>
  <c r="BY22" i="4" s="1"/>
  <c r="BW23" i="4"/>
  <c r="OL25" i="4"/>
  <c r="OM25" i="4" s="1"/>
  <c r="OK26" i="4"/>
  <c r="OS26" i="4"/>
  <c r="OT25" i="4"/>
  <c r="OU25" i="4" s="1"/>
  <c r="OO26" i="4"/>
  <c r="OP25" i="4"/>
  <c r="OQ25" i="4" s="1"/>
  <c r="NU26" i="4"/>
  <c r="NV25" i="4"/>
  <c r="NW25" i="4" s="1"/>
  <c r="NA26" i="4"/>
  <c r="NB25" i="4"/>
  <c r="NC25" i="4" s="1"/>
  <c r="PB25" i="4"/>
  <c r="PC25" i="4" s="1"/>
  <c r="PA26" i="4"/>
  <c r="OG26" i="4"/>
  <c r="OH25" i="4"/>
  <c r="OI25" i="4" s="1"/>
  <c r="NQ26" i="4"/>
  <c r="NR25" i="4"/>
  <c r="NS25" i="4" s="1"/>
  <c r="NE26" i="4"/>
  <c r="NF25" i="4"/>
  <c r="NG25" i="4" s="1"/>
  <c r="PJ25" i="4"/>
  <c r="PK25" i="4" s="1"/>
  <c r="PI26" i="4"/>
  <c r="NN25" i="4"/>
  <c r="NO25" i="4" s="1"/>
  <c r="NM26" i="4"/>
  <c r="MW26" i="4"/>
  <c r="MX25" i="4"/>
  <c r="MY25" i="4" s="1"/>
  <c r="OX25" i="4"/>
  <c r="OY25" i="4" s="1"/>
  <c r="OW26" i="4"/>
  <c r="NJ25" i="4"/>
  <c r="NK25" i="4" s="1"/>
  <c r="NI26" i="4"/>
  <c r="PR25" i="4"/>
  <c r="PS25" i="4" s="1"/>
  <c r="PQ26" i="4"/>
  <c r="PV25" i="4"/>
  <c r="PW25" i="4" s="1"/>
  <c r="PU26" i="4"/>
  <c r="PE26" i="4"/>
  <c r="PF25" i="4"/>
  <c r="PG25" i="4" s="1"/>
  <c r="NZ25" i="4"/>
  <c r="OA25" i="4" s="1"/>
  <c r="NY26" i="4"/>
  <c r="PM26" i="4"/>
  <c r="PN25" i="4"/>
  <c r="PO25" i="4" s="1"/>
  <c r="OD25" i="4"/>
  <c r="OE25" i="4" s="1"/>
  <c r="OC26" i="4"/>
  <c r="IY28" i="4"/>
  <c r="IZ27" i="4"/>
  <c r="JA27" i="4" s="1"/>
  <c r="KA28" i="4"/>
  <c r="KB27" i="4"/>
  <c r="KC27" i="4" s="1"/>
  <c r="KM28" i="4"/>
  <c r="KN27" i="4"/>
  <c r="KO27" i="4" s="1"/>
  <c r="IR27" i="4"/>
  <c r="IS27" i="4" s="1"/>
  <c r="IQ28" i="4"/>
  <c r="LL27" i="4"/>
  <c r="LM27" i="4" s="1"/>
  <c r="LK28" i="4"/>
  <c r="LH27" i="4"/>
  <c r="LI27" i="4" s="1"/>
  <c r="LG28" i="4"/>
  <c r="JC28" i="4"/>
  <c r="JD27" i="4"/>
  <c r="JE27" i="4" s="1"/>
  <c r="KF27" i="4"/>
  <c r="KG27" i="4" s="1"/>
  <c r="KE28" i="4"/>
  <c r="KR27" i="4"/>
  <c r="KS27" i="4" s="1"/>
  <c r="KQ28" i="4"/>
  <c r="JP27" i="4"/>
  <c r="JQ27" i="4" s="1"/>
  <c r="JO28" i="4"/>
  <c r="KJ27" i="4"/>
  <c r="KK27" i="4" s="1"/>
  <c r="KI28" i="4"/>
  <c r="JX27" i="4"/>
  <c r="JY27" i="4" s="1"/>
  <c r="JW28" i="4"/>
  <c r="LD27" i="4"/>
  <c r="LE27" i="4" s="1"/>
  <c r="LC28" i="4"/>
  <c r="KY28" i="4"/>
  <c r="KZ27" i="4"/>
  <c r="LA27" i="4" s="1"/>
  <c r="JS28" i="4"/>
  <c r="JT27" i="4"/>
  <c r="JU27" i="4" s="1"/>
  <c r="LO28" i="4"/>
  <c r="LP27" i="4"/>
  <c r="LQ27" i="4" s="1"/>
  <c r="JG28" i="4"/>
  <c r="JH27" i="4"/>
  <c r="JI27" i="4" s="1"/>
  <c r="IV27" i="4"/>
  <c r="IW27" i="4" s="1"/>
  <c r="IU28" i="4"/>
  <c r="KV27" i="4"/>
  <c r="KW27" i="4" s="1"/>
  <c r="KU28" i="4"/>
  <c r="JK28" i="4"/>
  <c r="JL27" i="4"/>
  <c r="JM27" i="4" s="1"/>
  <c r="UB21" i="4"/>
  <c r="UC21" i="4" s="1"/>
  <c r="UA22" i="4"/>
  <c r="TX21" i="4"/>
  <c r="TY21" i="4" s="1"/>
  <c r="TW22" i="4"/>
  <c r="TT21" i="4"/>
  <c r="TU21" i="4" s="1"/>
  <c r="TS22" i="4"/>
  <c r="AA179" i="10"/>
  <c r="Z149" i="13"/>
  <c r="Z63" i="13"/>
  <c r="AA73" i="10"/>
  <c r="HF23" i="4"/>
  <c r="HG23" i="4" s="1"/>
  <c r="HE24" i="4"/>
  <c r="EL23" i="4"/>
  <c r="EM23" i="4" s="1"/>
  <c r="EK24" i="4"/>
  <c r="FR23" i="4"/>
  <c r="FS23" i="4" s="1"/>
  <c r="FQ24" i="4"/>
  <c r="FA24" i="4"/>
  <c r="FB23" i="4"/>
  <c r="FC23" i="4" s="1"/>
  <c r="GH23" i="4"/>
  <c r="GI23" i="4" s="1"/>
  <c r="GG24" i="4"/>
  <c r="HB23" i="4"/>
  <c r="HC23" i="4" s="1"/>
  <c r="HA24" i="4"/>
  <c r="GT23" i="4"/>
  <c r="GU23" i="4" s="1"/>
  <c r="GS24" i="4"/>
  <c r="GO24" i="4"/>
  <c r="GP23" i="4"/>
  <c r="GQ23" i="4" s="1"/>
  <c r="GL23" i="4"/>
  <c r="GM23" i="4" s="1"/>
  <c r="GK24" i="4"/>
  <c r="ES24" i="4"/>
  <c r="ET23" i="4"/>
  <c r="EU23" i="4" s="1"/>
  <c r="HI24" i="4"/>
  <c r="HJ23" i="4"/>
  <c r="HK23" i="4" s="1"/>
  <c r="EP23" i="4"/>
  <c r="EQ23" i="4" s="1"/>
  <c r="EO24" i="4"/>
  <c r="EX23" i="4"/>
  <c r="EY23" i="4" s="1"/>
  <c r="EW24" i="4"/>
  <c r="GX23" i="4"/>
  <c r="GY23" i="4" s="1"/>
  <c r="GW24" i="4"/>
  <c r="FU24" i="4"/>
  <c r="FV23" i="4"/>
  <c r="FW23" i="4" s="1"/>
  <c r="FI24" i="4"/>
  <c r="FJ23" i="4"/>
  <c r="FK23" i="4" s="1"/>
  <c r="FY24" i="4"/>
  <c r="FZ23" i="4"/>
  <c r="GA23" i="4" s="1"/>
  <c r="GD23" i="4"/>
  <c r="GE23" i="4" s="1"/>
  <c r="GC24" i="4"/>
  <c r="FE24" i="4"/>
  <c r="FF23" i="4"/>
  <c r="FG23" i="4" s="1"/>
  <c r="FN23" i="4"/>
  <c r="FO23" i="4" s="1"/>
  <c r="FM24" i="4"/>
  <c r="AE25" i="4"/>
  <c r="AF24" i="4"/>
  <c r="AG24" i="4" s="1"/>
  <c r="DC22" i="4" l="1"/>
  <c r="DD21" i="4"/>
  <c r="DE21" i="4" s="1"/>
  <c r="BG22" i="4"/>
  <c r="BH21" i="4"/>
  <c r="BI21" i="4" s="1"/>
  <c r="BO22" i="4"/>
  <c r="BP21" i="4"/>
  <c r="BQ21" i="4" s="1"/>
  <c r="CF21" i="4"/>
  <c r="CG21" i="4" s="1"/>
  <c r="CE22" i="4"/>
  <c r="AR21" i="4"/>
  <c r="AS21" i="4" s="1"/>
  <c r="AQ22" i="4"/>
  <c r="CM22" i="4"/>
  <c r="CN21" i="4"/>
  <c r="CO21" i="4" s="1"/>
  <c r="BD21" i="4"/>
  <c r="BE21" i="4" s="1"/>
  <c r="BC22" i="4"/>
  <c r="AJ22" i="4"/>
  <c r="AK22" i="4" s="1"/>
  <c r="AI23" i="4"/>
  <c r="CJ23" i="4"/>
  <c r="CK23" i="4" s="1"/>
  <c r="CI24" i="4"/>
  <c r="CU24" i="4"/>
  <c r="CV23" i="4"/>
  <c r="CW23" i="4" s="1"/>
  <c r="BL23" i="4"/>
  <c r="BM23" i="4" s="1"/>
  <c r="BK24" i="4"/>
  <c r="AM24" i="4"/>
  <c r="AN23" i="4"/>
  <c r="AO23" i="4" s="1"/>
  <c r="CB23" i="4"/>
  <c r="CC23" i="4" s="1"/>
  <c r="CA24" i="4"/>
  <c r="BT23" i="4"/>
  <c r="BU23" i="4" s="1"/>
  <c r="BS24" i="4"/>
  <c r="BX23" i="4"/>
  <c r="BY23" i="4" s="1"/>
  <c r="BW24" i="4"/>
  <c r="AU24" i="4"/>
  <c r="AV23" i="4"/>
  <c r="AW23" i="4" s="1"/>
  <c r="CY24" i="4"/>
  <c r="CZ23" i="4"/>
  <c r="DA23" i="4" s="1"/>
  <c r="CR23" i="4"/>
  <c r="CS23" i="4" s="1"/>
  <c r="CQ24" i="4"/>
  <c r="AZ23" i="4"/>
  <c r="BA23" i="4" s="1"/>
  <c r="AY24" i="4"/>
  <c r="OC27" i="4"/>
  <c r="OD26" i="4"/>
  <c r="OE26" i="4" s="1"/>
  <c r="NY27" i="4"/>
  <c r="NZ26" i="4"/>
  <c r="OA26" i="4" s="1"/>
  <c r="PV26" i="4"/>
  <c r="PW26" i="4" s="1"/>
  <c r="PU27" i="4"/>
  <c r="NJ26" i="4"/>
  <c r="NK26" i="4" s="1"/>
  <c r="NI27" i="4"/>
  <c r="PB26" i="4"/>
  <c r="PC26" i="4" s="1"/>
  <c r="PA27" i="4"/>
  <c r="MW27" i="4"/>
  <c r="MX26" i="4"/>
  <c r="MY26" i="4" s="1"/>
  <c r="NR26" i="4"/>
  <c r="NS26" i="4" s="1"/>
  <c r="NQ27" i="4"/>
  <c r="NU27" i="4"/>
  <c r="NV26" i="4"/>
  <c r="NW26" i="4" s="1"/>
  <c r="OS27" i="4"/>
  <c r="OT26" i="4"/>
  <c r="OU26" i="4" s="1"/>
  <c r="PR26" i="4"/>
  <c r="PS26" i="4" s="1"/>
  <c r="PQ27" i="4"/>
  <c r="OW27" i="4"/>
  <c r="OX26" i="4"/>
  <c r="OY26" i="4" s="1"/>
  <c r="NM27" i="4"/>
  <c r="NN26" i="4"/>
  <c r="NO26" i="4" s="1"/>
  <c r="OK27" i="4"/>
  <c r="OL26" i="4"/>
  <c r="OM26" i="4" s="1"/>
  <c r="PI27" i="4"/>
  <c r="PJ26" i="4"/>
  <c r="PK26" i="4" s="1"/>
  <c r="PN26" i="4"/>
  <c r="PO26" i="4" s="1"/>
  <c r="PM27" i="4"/>
  <c r="PF26" i="4"/>
  <c r="PG26" i="4" s="1"/>
  <c r="PE27" i="4"/>
  <c r="NE27" i="4"/>
  <c r="NF26" i="4"/>
  <c r="NG26" i="4" s="1"/>
  <c r="OH26" i="4"/>
  <c r="OI26" i="4" s="1"/>
  <c r="OG27" i="4"/>
  <c r="NA27" i="4"/>
  <c r="NB26" i="4"/>
  <c r="NC26" i="4" s="1"/>
  <c r="OP26" i="4"/>
  <c r="OQ26" i="4" s="1"/>
  <c r="OO27" i="4"/>
  <c r="LP28" i="4"/>
  <c r="LQ28" i="4" s="1"/>
  <c r="LO29" i="4"/>
  <c r="KY29" i="4"/>
  <c r="KZ28" i="4"/>
  <c r="LA28" i="4" s="1"/>
  <c r="KV28" i="4"/>
  <c r="KW28" i="4" s="1"/>
  <c r="KU29" i="4"/>
  <c r="LD28" i="4"/>
  <c r="LE28" i="4" s="1"/>
  <c r="LC29" i="4"/>
  <c r="KI29" i="4"/>
  <c r="KJ28" i="4"/>
  <c r="KK28" i="4" s="1"/>
  <c r="KR28" i="4"/>
  <c r="KS28" i="4" s="1"/>
  <c r="KQ29" i="4"/>
  <c r="LL28" i="4"/>
  <c r="LM28" i="4" s="1"/>
  <c r="LK29" i="4"/>
  <c r="IV28" i="4"/>
  <c r="IW28" i="4" s="1"/>
  <c r="IU29" i="4"/>
  <c r="JW29" i="4"/>
  <c r="JX28" i="4"/>
  <c r="JY28" i="4" s="1"/>
  <c r="JO29" i="4"/>
  <c r="JP28" i="4"/>
  <c r="JQ28" i="4" s="1"/>
  <c r="KF28" i="4"/>
  <c r="KG28" i="4" s="1"/>
  <c r="KE29" i="4"/>
  <c r="LG29" i="4"/>
  <c r="LH28" i="4"/>
  <c r="LI28" i="4" s="1"/>
  <c r="IQ29" i="4"/>
  <c r="IR28" i="4"/>
  <c r="IS28" i="4" s="1"/>
  <c r="JL28" i="4"/>
  <c r="JM28" i="4" s="1"/>
  <c r="JK29" i="4"/>
  <c r="KA29" i="4"/>
  <c r="KB28" i="4"/>
  <c r="KC28" i="4" s="1"/>
  <c r="JG29" i="4"/>
  <c r="JH28" i="4"/>
  <c r="JI28" i="4" s="1"/>
  <c r="JS29" i="4"/>
  <c r="JT28" i="4"/>
  <c r="JU28" i="4" s="1"/>
  <c r="JD28" i="4"/>
  <c r="JE28" i="4" s="1"/>
  <c r="JC29" i="4"/>
  <c r="KN28" i="4"/>
  <c r="KO28" i="4" s="1"/>
  <c r="KM29" i="4"/>
  <c r="IY29" i="4"/>
  <c r="IZ28" i="4"/>
  <c r="JA28" i="4" s="1"/>
  <c r="Z150" i="13"/>
  <c r="AA180" i="10"/>
  <c r="Z64" i="13"/>
  <c r="AA74" i="10"/>
  <c r="TS23" i="4"/>
  <c r="TT22" i="4"/>
  <c r="TU22" i="4" s="1"/>
  <c r="TX22" i="4"/>
  <c r="TY22" i="4" s="1"/>
  <c r="TW23" i="4"/>
  <c r="UB22" i="4"/>
  <c r="UC22" i="4" s="1"/>
  <c r="UA23" i="4"/>
  <c r="GS25" i="4"/>
  <c r="GT24" i="4"/>
  <c r="GU24" i="4" s="1"/>
  <c r="FR24" i="4"/>
  <c r="FS24" i="4" s="1"/>
  <c r="FQ25" i="4"/>
  <c r="FF24" i="4"/>
  <c r="FG24" i="4" s="1"/>
  <c r="FE25" i="4"/>
  <c r="FU25" i="4"/>
  <c r="FV24" i="4"/>
  <c r="FW24" i="4" s="1"/>
  <c r="HI25" i="4"/>
  <c r="HJ24" i="4"/>
  <c r="HK24" i="4" s="1"/>
  <c r="FI25" i="4"/>
  <c r="FJ24" i="4"/>
  <c r="FK24" i="4" s="1"/>
  <c r="GD24" i="4"/>
  <c r="GE24" i="4" s="1"/>
  <c r="GC25" i="4"/>
  <c r="GW25" i="4"/>
  <c r="GX24" i="4"/>
  <c r="GY24" i="4" s="1"/>
  <c r="ET24" i="4"/>
  <c r="EU24" i="4" s="1"/>
  <c r="ES25" i="4"/>
  <c r="FA25" i="4"/>
  <c r="FB24" i="4"/>
  <c r="FC24" i="4" s="1"/>
  <c r="HA25" i="4"/>
  <c r="HB24" i="4"/>
  <c r="HC24" i="4" s="1"/>
  <c r="EK25" i="4"/>
  <c r="EL24" i="4"/>
  <c r="EM24" i="4" s="1"/>
  <c r="EX24" i="4"/>
  <c r="EY24" i="4" s="1"/>
  <c r="EW25" i="4"/>
  <c r="GK25" i="4"/>
  <c r="GL24" i="4"/>
  <c r="GM24" i="4" s="1"/>
  <c r="GH24" i="4"/>
  <c r="GI24" i="4" s="1"/>
  <c r="GG25" i="4"/>
  <c r="HF24" i="4"/>
  <c r="HG24" i="4" s="1"/>
  <c r="HE25" i="4"/>
  <c r="FN24" i="4"/>
  <c r="FO24" i="4" s="1"/>
  <c r="FM25" i="4"/>
  <c r="EO25" i="4"/>
  <c r="EP24" i="4"/>
  <c r="EQ24" i="4" s="1"/>
  <c r="GP24" i="4"/>
  <c r="GQ24" i="4" s="1"/>
  <c r="GO25" i="4"/>
  <c r="FY25" i="4"/>
  <c r="FZ24" i="4"/>
  <c r="GA24" i="4" s="1"/>
  <c r="AE26" i="4"/>
  <c r="AF25" i="4"/>
  <c r="AG25" i="4" s="1"/>
  <c r="DD22" i="4" l="1"/>
  <c r="DE22" i="4" s="1"/>
  <c r="DC23" i="4"/>
  <c r="BH22" i="4"/>
  <c r="BI22" i="4" s="1"/>
  <c r="BG23" i="4"/>
  <c r="CN22" i="4"/>
  <c r="CO22" i="4" s="1"/>
  <c r="CM23" i="4"/>
  <c r="AQ23" i="4"/>
  <c r="AR22" i="4"/>
  <c r="AS22" i="4" s="1"/>
  <c r="CE23" i="4"/>
  <c r="CF22" i="4"/>
  <c r="CG22" i="4" s="1"/>
  <c r="BP22" i="4"/>
  <c r="BQ22" i="4" s="1"/>
  <c r="BO23" i="4"/>
  <c r="BD22" i="4"/>
  <c r="BE22" i="4" s="1"/>
  <c r="BC23" i="4"/>
  <c r="AI24" i="4"/>
  <c r="AJ23" i="4"/>
  <c r="AK23" i="4" s="1"/>
  <c r="CI25" i="4"/>
  <c r="CJ24" i="4"/>
  <c r="CK24" i="4" s="1"/>
  <c r="BL24" i="4"/>
  <c r="BM24" i="4" s="1"/>
  <c r="BK25" i="4"/>
  <c r="AN24" i="4"/>
  <c r="AO24" i="4" s="1"/>
  <c r="AM25" i="4"/>
  <c r="CU25" i="4"/>
  <c r="CV24" i="4"/>
  <c r="CW24" i="4" s="1"/>
  <c r="AY25" i="4"/>
  <c r="AZ24" i="4"/>
  <c r="BA24" i="4" s="1"/>
  <c r="BX24" i="4"/>
  <c r="BY24" i="4" s="1"/>
  <c r="BW25" i="4"/>
  <c r="CA25" i="4"/>
  <c r="CB24" i="4"/>
  <c r="CC24" i="4" s="1"/>
  <c r="CZ24" i="4"/>
  <c r="DA24" i="4" s="1"/>
  <c r="CY25" i="4"/>
  <c r="AU25" i="4"/>
  <c r="AV24" i="4"/>
  <c r="AW24" i="4" s="1"/>
  <c r="CQ25" i="4"/>
  <c r="CR24" i="4"/>
  <c r="CS24" i="4" s="1"/>
  <c r="BS25" i="4"/>
  <c r="BT24" i="4"/>
  <c r="BU24" i="4" s="1"/>
  <c r="OP27" i="4"/>
  <c r="OQ27" i="4" s="1"/>
  <c r="OO28" i="4"/>
  <c r="OH27" i="4"/>
  <c r="OI27" i="4" s="1"/>
  <c r="OG28" i="4"/>
  <c r="PE28" i="4"/>
  <c r="PF27" i="4"/>
  <c r="PG27" i="4" s="1"/>
  <c r="PR27" i="4"/>
  <c r="PS27" i="4" s="1"/>
  <c r="PQ28" i="4"/>
  <c r="PI28" i="4"/>
  <c r="PJ27" i="4"/>
  <c r="PK27" i="4" s="1"/>
  <c r="NM28" i="4"/>
  <c r="NN27" i="4"/>
  <c r="NO27" i="4" s="1"/>
  <c r="NV27" i="4"/>
  <c r="NW27" i="4" s="1"/>
  <c r="NU28" i="4"/>
  <c r="MW28" i="4"/>
  <c r="MX27" i="4"/>
  <c r="MY27" i="4" s="1"/>
  <c r="NY28" i="4"/>
  <c r="NZ27" i="4"/>
  <c r="OA27" i="4" s="1"/>
  <c r="PM28" i="4"/>
  <c r="PN27" i="4"/>
  <c r="PO27" i="4" s="1"/>
  <c r="NQ28" i="4"/>
  <c r="NR27" i="4"/>
  <c r="NS27" i="4" s="1"/>
  <c r="PB27" i="4"/>
  <c r="PC27" i="4" s="1"/>
  <c r="PA28" i="4"/>
  <c r="PV27" i="4"/>
  <c r="PW27" i="4" s="1"/>
  <c r="PU28" i="4"/>
  <c r="NJ27" i="4"/>
  <c r="NK27" i="4" s="1"/>
  <c r="NI28" i="4"/>
  <c r="NA28" i="4"/>
  <c r="NB27" i="4"/>
  <c r="NC27" i="4" s="1"/>
  <c r="NF27" i="4"/>
  <c r="NG27" i="4" s="1"/>
  <c r="NE28" i="4"/>
  <c r="OK28" i="4"/>
  <c r="OL27" i="4"/>
  <c r="OM27" i="4" s="1"/>
  <c r="OX27" i="4"/>
  <c r="OY27" i="4" s="1"/>
  <c r="OW28" i="4"/>
  <c r="OT27" i="4"/>
  <c r="OU27" i="4" s="1"/>
  <c r="OS28" i="4"/>
  <c r="OD27" i="4"/>
  <c r="OE27" i="4" s="1"/>
  <c r="OC28" i="4"/>
  <c r="JD29" i="4"/>
  <c r="JE29" i="4" s="1"/>
  <c r="JC30" i="4"/>
  <c r="IV29" i="4"/>
  <c r="IW29" i="4" s="1"/>
  <c r="IU30" i="4"/>
  <c r="KR29" i="4"/>
  <c r="KS29" i="4" s="1"/>
  <c r="KQ30" i="4"/>
  <c r="LD29" i="4"/>
  <c r="LE29" i="4" s="1"/>
  <c r="LC30" i="4"/>
  <c r="IY30" i="4"/>
  <c r="IZ29" i="4"/>
  <c r="JA29" i="4" s="1"/>
  <c r="JG30" i="4"/>
  <c r="JH29" i="4"/>
  <c r="JI29" i="4" s="1"/>
  <c r="LH29" i="4"/>
  <c r="LI29" i="4" s="1"/>
  <c r="LG30" i="4"/>
  <c r="JP29" i="4"/>
  <c r="JQ29" i="4" s="1"/>
  <c r="JO30" i="4"/>
  <c r="KZ29" i="4"/>
  <c r="LA29" i="4" s="1"/>
  <c r="KY30" i="4"/>
  <c r="KM30" i="4"/>
  <c r="KN29" i="4"/>
  <c r="KO29" i="4" s="1"/>
  <c r="KE30" i="4"/>
  <c r="KF29" i="4"/>
  <c r="KG29" i="4" s="1"/>
  <c r="LL29" i="4"/>
  <c r="LM29" i="4" s="1"/>
  <c r="LK30" i="4"/>
  <c r="KU30" i="4"/>
  <c r="KV29" i="4"/>
  <c r="KW29" i="4" s="1"/>
  <c r="LP29" i="4"/>
  <c r="LQ29" i="4" s="1"/>
  <c r="LO30" i="4"/>
  <c r="JK30" i="4"/>
  <c r="JL29" i="4"/>
  <c r="JM29" i="4" s="1"/>
  <c r="JS30" i="4"/>
  <c r="JT29" i="4"/>
  <c r="JU29" i="4" s="1"/>
  <c r="KA30" i="4"/>
  <c r="KB29" i="4"/>
  <c r="KC29" i="4" s="1"/>
  <c r="IQ30" i="4"/>
  <c r="IR29" i="4"/>
  <c r="IS29" i="4" s="1"/>
  <c r="JW30" i="4"/>
  <c r="JX29" i="4"/>
  <c r="JY29" i="4" s="1"/>
  <c r="KJ29" i="4"/>
  <c r="KK29" i="4" s="1"/>
  <c r="KI30" i="4"/>
  <c r="UB23" i="4"/>
  <c r="UC23" i="4" s="1"/>
  <c r="UA24" i="4"/>
  <c r="TS24" i="4"/>
  <c r="TT23" i="4"/>
  <c r="TU23" i="4" s="1"/>
  <c r="AA181" i="10"/>
  <c r="Z151" i="13"/>
  <c r="TX23" i="4"/>
  <c r="TY23" i="4" s="1"/>
  <c r="TW24" i="4"/>
  <c r="Z65" i="13"/>
  <c r="AA75" i="10"/>
  <c r="FZ25" i="4"/>
  <c r="GA25" i="4" s="1"/>
  <c r="FY26" i="4"/>
  <c r="EL25" i="4"/>
  <c r="EM25" i="4" s="1"/>
  <c r="EK26" i="4"/>
  <c r="GO26" i="4"/>
  <c r="GP25" i="4"/>
  <c r="GQ25" i="4" s="1"/>
  <c r="GH25" i="4"/>
  <c r="GI25" i="4" s="1"/>
  <c r="GG26" i="4"/>
  <c r="FF25" i="4"/>
  <c r="FG25" i="4" s="1"/>
  <c r="FE26" i="4"/>
  <c r="HB25" i="4"/>
  <c r="HC25" i="4" s="1"/>
  <c r="HA26" i="4"/>
  <c r="GX25" i="4"/>
  <c r="GY25" i="4" s="1"/>
  <c r="GW26" i="4"/>
  <c r="GD25" i="4"/>
  <c r="GE25" i="4" s="1"/>
  <c r="GC26" i="4"/>
  <c r="EO26" i="4"/>
  <c r="EP25" i="4"/>
  <c r="EQ25" i="4" s="1"/>
  <c r="GK26" i="4"/>
  <c r="GL25" i="4"/>
  <c r="GM25" i="4" s="1"/>
  <c r="FB25" i="4"/>
  <c r="FC25" i="4" s="1"/>
  <c r="FA26" i="4"/>
  <c r="FJ25" i="4"/>
  <c r="FK25" i="4" s="1"/>
  <c r="FI26" i="4"/>
  <c r="HF25" i="4"/>
  <c r="HG25" i="4" s="1"/>
  <c r="HE26" i="4"/>
  <c r="FR25" i="4"/>
  <c r="FS25" i="4" s="1"/>
  <c r="FQ26" i="4"/>
  <c r="FM26" i="4"/>
  <c r="FN25" i="4"/>
  <c r="FO25" i="4" s="1"/>
  <c r="EW26" i="4"/>
  <c r="EX25" i="4"/>
  <c r="EY25" i="4" s="1"/>
  <c r="ET25" i="4"/>
  <c r="EU25" i="4" s="1"/>
  <c r="ES26" i="4"/>
  <c r="FU26" i="4"/>
  <c r="FV25" i="4"/>
  <c r="FW25" i="4" s="1"/>
  <c r="HI26" i="4"/>
  <c r="HJ25" i="4"/>
  <c r="HK25" i="4" s="1"/>
  <c r="GS26" i="4"/>
  <c r="GT25" i="4"/>
  <c r="GU25" i="4" s="1"/>
  <c r="AE27" i="4"/>
  <c r="AF26" i="4"/>
  <c r="AG26" i="4" s="1"/>
  <c r="DC24" i="4" l="1"/>
  <c r="DD23" i="4"/>
  <c r="DE23" i="4" s="1"/>
  <c r="BG24" i="4"/>
  <c r="BH23" i="4"/>
  <c r="BI23" i="4" s="1"/>
  <c r="CN23" i="4"/>
  <c r="CO23" i="4" s="1"/>
  <c r="CM24" i="4"/>
  <c r="BO24" i="4"/>
  <c r="BP23" i="4"/>
  <c r="BQ23" i="4" s="1"/>
  <c r="AR23" i="4"/>
  <c r="AS23" i="4" s="1"/>
  <c r="AQ24" i="4"/>
  <c r="CF23" i="4"/>
  <c r="CG23" i="4" s="1"/>
  <c r="CE24" i="4"/>
  <c r="BD23" i="4"/>
  <c r="BE23" i="4" s="1"/>
  <c r="BC24" i="4"/>
  <c r="AI25" i="4"/>
  <c r="AJ24" i="4"/>
  <c r="AK24" i="4" s="1"/>
  <c r="CJ25" i="4"/>
  <c r="CK25" i="4" s="1"/>
  <c r="CI26" i="4"/>
  <c r="CV25" i="4"/>
  <c r="CW25" i="4" s="1"/>
  <c r="CU26" i="4"/>
  <c r="BL25" i="4"/>
  <c r="BM25" i="4" s="1"/>
  <c r="BK26" i="4"/>
  <c r="AN25" i="4"/>
  <c r="AO25" i="4" s="1"/>
  <c r="AM26" i="4"/>
  <c r="CY26" i="4"/>
  <c r="CZ25" i="4"/>
  <c r="DA25" i="4" s="1"/>
  <c r="BT25" i="4"/>
  <c r="BU25" i="4" s="1"/>
  <c r="BS26" i="4"/>
  <c r="BX25" i="4"/>
  <c r="BY25" i="4" s="1"/>
  <c r="BW26" i="4"/>
  <c r="CR25" i="4"/>
  <c r="CS25" i="4" s="1"/>
  <c r="CQ26" i="4"/>
  <c r="AV25" i="4"/>
  <c r="AW25" i="4" s="1"/>
  <c r="AU26" i="4"/>
  <c r="CA26" i="4"/>
  <c r="CB25" i="4"/>
  <c r="CC25" i="4" s="1"/>
  <c r="AY26" i="4"/>
  <c r="AZ25" i="4"/>
  <c r="BA25" i="4" s="1"/>
  <c r="OD28" i="4"/>
  <c r="OE28" i="4" s="1"/>
  <c r="OC29" i="4"/>
  <c r="NF28" i="4"/>
  <c r="NG28" i="4" s="1"/>
  <c r="NE29" i="4"/>
  <c r="OH28" i="4"/>
  <c r="OI28" i="4" s="1"/>
  <c r="OG29" i="4"/>
  <c r="PN28" i="4"/>
  <c r="PO28" i="4" s="1"/>
  <c r="PM29" i="4"/>
  <c r="MW29" i="4"/>
  <c r="MX28" i="4"/>
  <c r="MY28" i="4" s="1"/>
  <c r="NN28" i="4"/>
  <c r="NO28" i="4" s="1"/>
  <c r="NM29" i="4"/>
  <c r="OT28" i="4"/>
  <c r="OU28" i="4" s="1"/>
  <c r="OS29" i="4"/>
  <c r="PU29" i="4"/>
  <c r="PV28" i="4"/>
  <c r="PW28" i="4" s="1"/>
  <c r="NU29" i="4"/>
  <c r="NV28" i="4"/>
  <c r="NW28" i="4" s="1"/>
  <c r="OP28" i="4"/>
  <c r="OQ28" i="4" s="1"/>
  <c r="OO29" i="4"/>
  <c r="OX28" i="4"/>
  <c r="OY28" i="4" s="1"/>
  <c r="OW29" i="4"/>
  <c r="NJ28" i="4"/>
  <c r="NK28" i="4" s="1"/>
  <c r="NI29" i="4"/>
  <c r="PA29" i="4"/>
  <c r="PB28" i="4"/>
  <c r="PC28" i="4" s="1"/>
  <c r="PQ29" i="4"/>
  <c r="PR28" i="4"/>
  <c r="PS28" i="4" s="1"/>
  <c r="OK29" i="4"/>
  <c r="OL28" i="4"/>
  <c r="OM28" i="4" s="1"/>
  <c r="NB28" i="4"/>
  <c r="NC28" i="4" s="1"/>
  <c r="NA29" i="4"/>
  <c r="NQ29" i="4"/>
  <c r="NR28" i="4"/>
  <c r="NS28" i="4" s="1"/>
  <c r="NZ28" i="4"/>
  <c r="OA28" i="4" s="1"/>
  <c r="NY29" i="4"/>
  <c r="PI29" i="4"/>
  <c r="PJ28" i="4"/>
  <c r="PK28" i="4" s="1"/>
  <c r="PE29" i="4"/>
  <c r="PF28" i="4"/>
  <c r="PG28" i="4" s="1"/>
  <c r="KJ30" i="4"/>
  <c r="KK30" i="4" s="1"/>
  <c r="KI31" i="4"/>
  <c r="LP30" i="4"/>
  <c r="LQ30" i="4" s="1"/>
  <c r="LO31" i="4"/>
  <c r="LK31" i="4"/>
  <c r="LL30" i="4"/>
  <c r="LM30" i="4" s="1"/>
  <c r="IV30" i="4"/>
  <c r="IW30" i="4" s="1"/>
  <c r="IU31" i="4"/>
  <c r="IQ31" i="4"/>
  <c r="IR30" i="4"/>
  <c r="IS30" i="4" s="1"/>
  <c r="JT30" i="4"/>
  <c r="JU30" i="4" s="1"/>
  <c r="JS31" i="4"/>
  <c r="KN30" i="4"/>
  <c r="KO30" i="4" s="1"/>
  <c r="KM31" i="4"/>
  <c r="JG31" i="4"/>
  <c r="JH30" i="4"/>
  <c r="JI30" i="4" s="1"/>
  <c r="KY31" i="4"/>
  <c r="KZ30" i="4"/>
  <c r="LA30" i="4" s="1"/>
  <c r="LG31" i="4"/>
  <c r="LH30" i="4"/>
  <c r="LI30" i="4" s="1"/>
  <c r="KR30" i="4"/>
  <c r="KS30" i="4" s="1"/>
  <c r="KQ31" i="4"/>
  <c r="JC31" i="4"/>
  <c r="JD30" i="4"/>
  <c r="JE30" i="4" s="1"/>
  <c r="JP30" i="4"/>
  <c r="JQ30" i="4" s="1"/>
  <c r="JO31" i="4"/>
  <c r="LD30" i="4"/>
  <c r="LE30" i="4" s="1"/>
  <c r="LC31" i="4"/>
  <c r="JX30" i="4"/>
  <c r="JY30" i="4" s="1"/>
  <c r="JW31" i="4"/>
  <c r="KB30" i="4"/>
  <c r="KC30" i="4" s="1"/>
  <c r="KA31" i="4"/>
  <c r="JK31" i="4"/>
  <c r="JL30" i="4"/>
  <c r="JM30" i="4" s="1"/>
  <c r="KV30" i="4"/>
  <c r="KW30" i="4" s="1"/>
  <c r="KU31" i="4"/>
  <c r="KF30" i="4"/>
  <c r="KG30" i="4" s="1"/>
  <c r="KE31" i="4"/>
  <c r="IZ30" i="4"/>
  <c r="JA30" i="4" s="1"/>
  <c r="IY31" i="4"/>
  <c r="TX24" i="4"/>
  <c r="TY24" i="4" s="1"/>
  <c r="TW25" i="4"/>
  <c r="TT24" i="4"/>
  <c r="TU24" i="4" s="1"/>
  <c r="TS25" i="4"/>
  <c r="AA182" i="10"/>
  <c r="Z152" i="13"/>
  <c r="Z66" i="13"/>
  <c r="AA76" i="10"/>
  <c r="UA25" i="4"/>
  <c r="UB24" i="4"/>
  <c r="UC24" i="4" s="1"/>
  <c r="GH26" i="4"/>
  <c r="GI26" i="4" s="1"/>
  <c r="GG27" i="4"/>
  <c r="GS27" i="4"/>
  <c r="GT26" i="4"/>
  <c r="GU26" i="4" s="1"/>
  <c r="FB26" i="4"/>
  <c r="FC26" i="4" s="1"/>
  <c r="FA27" i="4"/>
  <c r="HI27" i="4"/>
  <c r="HJ26" i="4"/>
  <c r="HK26" i="4" s="1"/>
  <c r="FN26" i="4"/>
  <c r="FO26" i="4" s="1"/>
  <c r="FM27" i="4"/>
  <c r="GP26" i="4"/>
  <c r="GQ26" i="4" s="1"/>
  <c r="GO27" i="4"/>
  <c r="GC27" i="4"/>
  <c r="GD26" i="4"/>
  <c r="GE26" i="4" s="1"/>
  <c r="FQ27" i="4"/>
  <c r="FR26" i="4"/>
  <c r="FS26" i="4" s="1"/>
  <c r="HB26" i="4"/>
  <c r="HC26" i="4" s="1"/>
  <c r="HA27" i="4"/>
  <c r="FV26" i="4"/>
  <c r="FW26" i="4" s="1"/>
  <c r="FU27" i="4"/>
  <c r="GK27" i="4"/>
  <c r="GL26" i="4"/>
  <c r="GM26" i="4" s="1"/>
  <c r="FJ26" i="4"/>
  <c r="FK26" i="4" s="1"/>
  <c r="FI27" i="4"/>
  <c r="EW27" i="4"/>
  <c r="EX26" i="4"/>
  <c r="EY26" i="4" s="1"/>
  <c r="GX26" i="4"/>
  <c r="GY26" i="4" s="1"/>
  <c r="GW27" i="4"/>
  <c r="EL26" i="4"/>
  <c r="EM26" i="4" s="1"/>
  <c r="EK27" i="4"/>
  <c r="ET26" i="4"/>
  <c r="EU26" i="4" s="1"/>
  <c r="ES27" i="4"/>
  <c r="HF26" i="4"/>
  <c r="HG26" i="4" s="1"/>
  <c r="HE27" i="4"/>
  <c r="FF26" i="4"/>
  <c r="FG26" i="4" s="1"/>
  <c r="FE27" i="4"/>
  <c r="FZ26" i="4"/>
  <c r="GA26" i="4" s="1"/>
  <c r="FY27" i="4"/>
  <c r="EO27" i="4"/>
  <c r="EP26" i="4"/>
  <c r="EQ26" i="4" s="1"/>
  <c r="AF27" i="4"/>
  <c r="AG27" i="4" s="1"/>
  <c r="AE28" i="4"/>
  <c r="DC25" i="4" l="1"/>
  <c r="DD24" i="4"/>
  <c r="DE24" i="4" s="1"/>
  <c r="BG25" i="4"/>
  <c r="BH24" i="4"/>
  <c r="BI24" i="4" s="1"/>
  <c r="CE25" i="4"/>
  <c r="CF24" i="4"/>
  <c r="CG24" i="4" s="1"/>
  <c r="BP24" i="4"/>
  <c r="BQ24" i="4" s="1"/>
  <c r="BO25" i="4"/>
  <c r="AR24" i="4"/>
  <c r="AS24" i="4" s="1"/>
  <c r="AQ25" i="4"/>
  <c r="CM25" i="4"/>
  <c r="CN24" i="4"/>
  <c r="CO24" i="4" s="1"/>
  <c r="BD24" i="4"/>
  <c r="BE24" i="4" s="1"/>
  <c r="BC25" i="4"/>
  <c r="AJ25" i="4"/>
  <c r="AK25" i="4" s="1"/>
  <c r="AI26" i="4"/>
  <c r="CI27" i="4"/>
  <c r="CJ26" i="4"/>
  <c r="CK26" i="4" s="1"/>
  <c r="AM27" i="4"/>
  <c r="AN26" i="4"/>
  <c r="AO26" i="4" s="1"/>
  <c r="CU27" i="4"/>
  <c r="CV26" i="4"/>
  <c r="CW26" i="4" s="1"/>
  <c r="BL26" i="4"/>
  <c r="BM26" i="4" s="1"/>
  <c r="BK27" i="4"/>
  <c r="AY27" i="4"/>
  <c r="AZ26" i="4"/>
  <c r="BA26" i="4" s="1"/>
  <c r="CR26" i="4"/>
  <c r="CS26" i="4" s="1"/>
  <c r="CQ27" i="4"/>
  <c r="BS27" i="4"/>
  <c r="BT26" i="4"/>
  <c r="BU26" i="4" s="1"/>
  <c r="AV26" i="4"/>
  <c r="AW26" i="4" s="1"/>
  <c r="AU27" i="4"/>
  <c r="BW27" i="4"/>
  <c r="BX26" i="4"/>
  <c r="BY26" i="4" s="1"/>
  <c r="CA27" i="4"/>
  <c r="CB26" i="4"/>
  <c r="CC26" i="4" s="1"/>
  <c r="CZ26" i="4"/>
  <c r="DA26" i="4" s="1"/>
  <c r="CY27" i="4"/>
  <c r="NY30" i="4"/>
  <c r="NZ29" i="4"/>
  <c r="OA29" i="4" s="1"/>
  <c r="NB29" i="4"/>
  <c r="NC29" i="4" s="1"/>
  <c r="NA30" i="4"/>
  <c r="NJ29" i="4"/>
  <c r="NK29" i="4" s="1"/>
  <c r="NI30" i="4"/>
  <c r="NM30" i="4"/>
  <c r="NN29" i="4"/>
  <c r="NO29" i="4" s="1"/>
  <c r="PN29" i="4"/>
  <c r="PO29" i="4" s="1"/>
  <c r="PM30" i="4"/>
  <c r="PE30" i="4"/>
  <c r="PF29" i="4"/>
  <c r="PG29" i="4" s="1"/>
  <c r="PR29" i="4"/>
  <c r="PS29" i="4" s="1"/>
  <c r="PQ30" i="4"/>
  <c r="PV29" i="4"/>
  <c r="PW29" i="4" s="1"/>
  <c r="PU30" i="4"/>
  <c r="OW30" i="4"/>
  <c r="OX29" i="4"/>
  <c r="OY29" i="4" s="1"/>
  <c r="OT29" i="4"/>
  <c r="OU29" i="4" s="1"/>
  <c r="OS30" i="4"/>
  <c r="OG30" i="4"/>
  <c r="OH29" i="4"/>
  <c r="OI29" i="4" s="1"/>
  <c r="OC30" i="4"/>
  <c r="OD29" i="4"/>
  <c r="OE29" i="4" s="1"/>
  <c r="OO30" i="4"/>
  <c r="OP29" i="4"/>
  <c r="OQ29" i="4" s="1"/>
  <c r="NE30" i="4"/>
  <c r="NF29" i="4"/>
  <c r="NG29" i="4" s="1"/>
  <c r="PI30" i="4"/>
  <c r="PJ29" i="4"/>
  <c r="PK29" i="4" s="1"/>
  <c r="NQ30" i="4"/>
  <c r="NR29" i="4"/>
  <c r="NS29" i="4" s="1"/>
  <c r="OL29" i="4"/>
  <c r="OM29" i="4" s="1"/>
  <c r="OK30" i="4"/>
  <c r="PA30" i="4"/>
  <c r="PB29" i="4"/>
  <c r="PC29" i="4" s="1"/>
  <c r="NU30" i="4"/>
  <c r="NV29" i="4"/>
  <c r="NW29" i="4" s="1"/>
  <c r="MW30" i="4"/>
  <c r="MX29" i="4"/>
  <c r="MY29" i="4" s="1"/>
  <c r="IY32" i="4"/>
  <c r="IZ31" i="4"/>
  <c r="JA31" i="4" s="1"/>
  <c r="KV31" i="4"/>
  <c r="KW31" i="4" s="1"/>
  <c r="KU32" i="4"/>
  <c r="KA32" i="4"/>
  <c r="KB31" i="4"/>
  <c r="KC31" i="4" s="1"/>
  <c r="LD31" i="4"/>
  <c r="LE31" i="4" s="1"/>
  <c r="LC32" i="4"/>
  <c r="JT31" i="4"/>
  <c r="JU31" i="4" s="1"/>
  <c r="JS32" i="4"/>
  <c r="IV31" i="4"/>
  <c r="IW31" i="4" s="1"/>
  <c r="IU32" i="4"/>
  <c r="LP31" i="4"/>
  <c r="LQ31" i="4" s="1"/>
  <c r="LO32" i="4"/>
  <c r="JC32" i="4"/>
  <c r="JD31" i="4"/>
  <c r="JE31" i="4" s="1"/>
  <c r="LH31" i="4"/>
  <c r="LI31" i="4" s="1"/>
  <c r="LG32" i="4"/>
  <c r="JG32" i="4"/>
  <c r="JH31" i="4"/>
  <c r="JI31" i="4" s="1"/>
  <c r="KE32" i="4"/>
  <c r="KF31" i="4"/>
  <c r="KG31" i="4" s="1"/>
  <c r="JW32" i="4"/>
  <c r="JX31" i="4"/>
  <c r="JY31" i="4" s="1"/>
  <c r="JO32" i="4"/>
  <c r="JP31" i="4"/>
  <c r="JQ31" i="4" s="1"/>
  <c r="KR31" i="4"/>
  <c r="KS31" i="4" s="1"/>
  <c r="KQ32" i="4"/>
  <c r="KM32" i="4"/>
  <c r="KN31" i="4"/>
  <c r="KO31" i="4" s="1"/>
  <c r="KI32" i="4"/>
  <c r="KJ31" i="4"/>
  <c r="KK31" i="4" s="1"/>
  <c r="JL31" i="4"/>
  <c r="JM31" i="4" s="1"/>
  <c r="JK32" i="4"/>
  <c r="KZ31" i="4"/>
  <c r="LA31" i="4" s="1"/>
  <c r="KY32" i="4"/>
  <c r="IR31" i="4"/>
  <c r="IS31" i="4" s="1"/>
  <c r="IQ32" i="4"/>
  <c r="LL31" i="4"/>
  <c r="LM31" i="4" s="1"/>
  <c r="LK32" i="4"/>
  <c r="UB25" i="4"/>
  <c r="UC25" i="4" s="1"/>
  <c r="UA26" i="4"/>
  <c r="AA77" i="10"/>
  <c r="Z67" i="13"/>
  <c r="TX25" i="4"/>
  <c r="TY25" i="4" s="1"/>
  <c r="TW26" i="4"/>
  <c r="TS26" i="4"/>
  <c r="TT25" i="4"/>
  <c r="TU25" i="4" s="1"/>
  <c r="AA183" i="10"/>
  <c r="Z153" i="13"/>
  <c r="ES28" i="4"/>
  <c r="ET27" i="4"/>
  <c r="EU27" i="4" s="1"/>
  <c r="FZ27" i="4"/>
  <c r="GA27" i="4" s="1"/>
  <c r="FY28" i="4"/>
  <c r="FA28" i="4"/>
  <c r="FB27" i="4"/>
  <c r="FC27" i="4" s="1"/>
  <c r="GK28" i="4"/>
  <c r="GL27" i="4"/>
  <c r="GM27" i="4" s="1"/>
  <c r="GC28" i="4"/>
  <c r="GD27" i="4"/>
  <c r="GE27" i="4" s="1"/>
  <c r="FJ27" i="4"/>
  <c r="FK27" i="4" s="1"/>
  <c r="FI28" i="4"/>
  <c r="EK28" i="4"/>
  <c r="EL27" i="4"/>
  <c r="EM27" i="4" s="1"/>
  <c r="GO28" i="4"/>
  <c r="GP27" i="4"/>
  <c r="GQ27" i="4" s="1"/>
  <c r="GT27" i="4"/>
  <c r="GU27" i="4" s="1"/>
  <c r="GS28" i="4"/>
  <c r="EP27" i="4"/>
  <c r="EQ27" i="4" s="1"/>
  <c r="EO28" i="4"/>
  <c r="FR27" i="4"/>
  <c r="FS27" i="4" s="1"/>
  <c r="FQ28" i="4"/>
  <c r="FF27" i="4"/>
  <c r="FG27" i="4" s="1"/>
  <c r="FE28" i="4"/>
  <c r="GX27" i="4"/>
  <c r="GY27" i="4" s="1"/>
  <c r="GW28" i="4"/>
  <c r="FU28" i="4"/>
  <c r="FV27" i="4"/>
  <c r="FW27" i="4" s="1"/>
  <c r="HE28" i="4"/>
  <c r="HF27" i="4"/>
  <c r="HG27" i="4" s="1"/>
  <c r="HA28" i="4"/>
  <c r="HB27" i="4"/>
  <c r="HC27" i="4" s="1"/>
  <c r="FN27" i="4"/>
  <c r="FO27" i="4" s="1"/>
  <c r="FM28" i="4"/>
  <c r="GH27" i="4"/>
  <c r="GI27" i="4" s="1"/>
  <c r="GG28" i="4"/>
  <c r="HI28" i="4"/>
  <c r="HJ27" i="4"/>
  <c r="HK27" i="4" s="1"/>
  <c r="EW28" i="4"/>
  <c r="EX27" i="4"/>
  <c r="EY27" i="4" s="1"/>
  <c r="AF28" i="4"/>
  <c r="AG28" i="4" s="1"/>
  <c r="AE29" i="4"/>
  <c r="TC7" i="4"/>
  <c r="TO7" i="4"/>
  <c r="SY7" i="4"/>
  <c r="SM7" i="4"/>
  <c r="SU7" i="4"/>
  <c r="SQ7" i="4"/>
  <c r="SR7" i="4" s="1"/>
  <c r="SE7" i="4"/>
  <c r="SI7" i="4"/>
  <c r="SJ7" i="4" s="1"/>
  <c r="SA7" i="4"/>
  <c r="TK7" i="4"/>
  <c r="TG7" i="4"/>
  <c r="TH7" i="4" s="1"/>
  <c r="DC26" i="4" l="1"/>
  <c r="DD25" i="4"/>
  <c r="DE25" i="4" s="1"/>
  <c r="BH25" i="4"/>
  <c r="BI25" i="4" s="1"/>
  <c r="BG26" i="4"/>
  <c r="CN25" i="4"/>
  <c r="CO25" i="4" s="1"/>
  <c r="CM26" i="4"/>
  <c r="AQ26" i="4"/>
  <c r="AR25" i="4"/>
  <c r="AS25" i="4" s="1"/>
  <c r="BO26" i="4"/>
  <c r="BP25" i="4"/>
  <c r="BQ25" i="4" s="1"/>
  <c r="CE26" i="4"/>
  <c r="CF25" i="4"/>
  <c r="CG25" i="4" s="1"/>
  <c r="BC26" i="4"/>
  <c r="BD25" i="4"/>
  <c r="BE25" i="4" s="1"/>
  <c r="AI27" i="4"/>
  <c r="AJ26" i="4"/>
  <c r="AK26" i="4" s="1"/>
  <c r="CI28" i="4"/>
  <c r="CJ27" i="4"/>
  <c r="CK27" i="4" s="1"/>
  <c r="BL27" i="4"/>
  <c r="BM27" i="4" s="1"/>
  <c r="BK28" i="4"/>
  <c r="AM28" i="4"/>
  <c r="AN27" i="4"/>
  <c r="AO27" i="4" s="1"/>
  <c r="CV27" i="4"/>
  <c r="CW27" i="4" s="1"/>
  <c r="CU28" i="4"/>
  <c r="CA28" i="4"/>
  <c r="CB27" i="4"/>
  <c r="CC27" i="4" s="1"/>
  <c r="BX27" i="4"/>
  <c r="BY27" i="4" s="1"/>
  <c r="BW28" i="4"/>
  <c r="CR27" i="4"/>
  <c r="CS27" i="4" s="1"/>
  <c r="CQ28" i="4"/>
  <c r="CZ27" i="4"/>
  <c r="DA27" i="4" s="1"/>
  <c r="CY28" i="4"/>
  <c r="AV27" i="4"/>
  <c r="AW27" i="4" s="1"/>
  <c r="AU28" i="4"/>
  <c r="BT27" i="4"/>
  <c r="BU27" i="4" s="1"/>
  <c r="BS28" i="4"/>
  <c r="AZ27" i="4"/>
  <c r="BA27" i="4" s="1"/>
  <c r="AY28" i="4"/>
  <c r="OS31" i="4"/>
  <c r="OT30" i="4"/>
  <c r="OU30" i="4" s="1"/>
  <c r="PV30" i="4"/>
  <c r="PW30" i="4" s="1"/>
  <c r="PU31" i="4"/>
  <c r="NB30" i="4"/>
  <c r="NC30" i="4" s="1"/>
  <c r="NA31" i="4"/>
  <c r="MW31" i="4"/>
  <c r="MX30" i="4"/>
  <c r="MY30" i="4" s="1"/>
  <c r="PB30" i="4"/>
  <c r="PC30" i="4" s="1"/>
  <c r="PA31" i="4"/>
  <c r="NR30" i="4"/>
  <c r="NS30" i="4" s="1"/>
  <c r="NQ31" i="4"/>
  <c r="NE31" i="4"/>
  <c r="NF30" i="4"/>
  <c r="NG30" i="4" s="1"/>
  <c r="OD30" i="4"/>
  <c r="OE30" i="4" s="1"/>
  <c r="OC31" i="4"/>
  <c r="PE31" i="4"/>
  <c r="PF30" i="4"/>
  <c r="PG30" i="4" s="1"/>
  <c r="NM31" i="4"/>
  <c r="NN30" i="4"/>
  <c r="NO30" i="4" s="1"/>
  <c r="OK31" i="4"/>
  <c r="OL30" i="4"/>
  <c r="OM30" i="4" s="1"/>
  <c r="PR30" i="4"/>
  <c r="PS30" i="4" s="1"/>
  <c r="PQ31" i="4"/>
  <c r="PM31" i="4"/>
  <c r="PN30" i="4"/>
  <c r="PO30" i="4" s="1"/>
  <c r="NJ30" i="4"/>
  <c r="NK30" i="4" s="1"/>
  <c r="NI31" i="4"/>
  <c r="NU31" i="4"/>
  <c r="NV30" i="4"/>
  <c r="NW30" i="4" s="1"/>
  <c r="PJ30" i="4"/>
  <c r="PK30" i="4" s="1"/>
  <c r="PI31" i="4"/>
  <c r="OP30" i="4"/>
  <c r="OQ30" i="4" s="1"/>
  <c r="OO31" i="4"/>
  <c r="OH30" i="4"/>
  <c r="OI30" i="4" s="1"/>
  <c r="OG31" i="4"/>
  <c r="OW31" i="4"/>
  <c r="OX30" i="4"/>
  <c r="OY30" i="4" s="1"/>
  <c r="NY31" i="4"/>
  <c r="NZ30" i="4"/>
  <c r="OA30" i="4" s="1"/>
  <c r="KR32" i="4"/>
  <c r="KS32" i="4" s="1"/>
  <c r="KQ33" i="4"/>
  <c r="IV32" i="4"/>
  <c r="IW32" i="4" s="1"/>
  <c r="IU33" i="4"/>
  <c r="KV32" i="4"/>
  <c r="KW32" i="4" s="1"/>
  <c r="KU33" i="4"/>
  <c r="JW33" i="4"/>
  <c r="JX32" i="4"/>
  <c r="JY32" i="4" s="1"/>
  <c r="JG33" i="4"/>
  <c r="JH32" i="4"/>
  <c r="JI32" i="4" s="1"/>
  <c r="JD32" i="4"/>
  <c r="JE32" i="4" s="1"/>
  <c r="JC33" i="4"/>
  <c r="IQ33" i="4"/>
  <c r="IR32" i="4"/>
  <c r="IS32" i="4" s="1"/>
  <c r="JK33" i="4"/>
  <c r="JL32" i="4"/>
  <c r="JM32" i="4" s="1"/>
  <c r="LH32" i="4"/>
  <c r="LI32" i="4" s="1"/>
  <c r="LG33" i="4"/>
  <c r="LP32" i="4"/>
  <c r="LQ32" i="4" s="1"/>
  <c r="LO33" i="4"/>
  <c r="JT32" i="4"/>
  <c r="JU32" i="4" s="1"/>
  <c r="JS33" i="4"/>
  <c r="LL32" i="4"/>
  <c r="LM32" i="4" s="1"/>
  <c r="LK33" i="4"/>
  <c r="KY33" i="4"/>
  <c r="KZ32" i="4"/>
  <c r="LA32" i="4" s="1"/>
  <c r="LC33" i="4"/>
  <c r="LD32" i="4"/>
  <c r="LE32" i="4" s="1"/>
  <c r="KJ32" i="4"/>
  <c r="KK32" i="4" s="1"/>
  <c r="KI33" i="4"/>
  <c r="KN32" i="4"/>
  <c r="KO32" i="4" s="1"/>
  <c r="KM33" i="4"/>
  <c r="JP32" i="4"/>
  <c r="JQ32" i="4" s="1"/>
  <c r="JO33" i="4"/>
  <c r="KF32" i="4"/>
  <c r="KG32" i="4" s="1"/>
  <c r="KE33" i="4"/>
  <c r="KB32" i="4"/>
  <c r="KC32" i="4" s="1"/>
  <c r="KA33" i="4"/>
  <c r="IZ32" i="4"/>
  <c r="JA32" i="4" s="1"/>
  <c r="IY33" i="4"/>
  <c r="TX26" i="4"/>
  <c r="TY26" i="4" s="1"/>
  <c r="TW27" i="4"/>
  <c r="AA78" i="10"/>
  <c r="Z68" i="13"/>
  <c r="UA27" i="4"/>
  <c r="UB26" i="4"/>
  <c r="UC26" i="4" s="1"/>
  <c r="TS27" i="4"/>
  <c r="TT26" i="4"/>
  <c r="TU26" i="4" s="1"/>
  <c r="AA184" i="10"/>
  <c r="Z154" i="13"/>
  <c r="EW29" i="4"/>
  <c r="EX28" i="4"/>
  <c r="EY28" i="4" s="1"/>
  <c r="HB28" i="4"/>
  <c r="HC28" i="4" s="1"/>
  <c r="HA29" i="4"/>
  <c r="FR28" i="4"/>
  <c r="FS28" i="4" s="1"/>
  <c r="FQ29" i="4"/>
  <c r="HI29" i="4"/>
  <c r="HJ28" i="4"/>
  <c r="HK28" i="4" s="1"/>
  <c r="HE29" i="4"/>
  <c r="HF28" i="4"/>
  <c r="HG28" i="4" s="1"/>
  <c r="EK29" i="4"/>
  <c r="EL28" i="4"/>
  <c r="EM28" i="4" s="1"/>
  <c r="FB28" i="4"/>
  <c r="FC28" i="4" s="1"/>
  <c r="FA29" i="4"/>
  <c r="FF28" i="4"/>
  <c r="FG28" i="4" s="1"/>
  <c r="FE29" i="4"/>
  <c r="GL28" i="4"/>
  <c r="GM28" i="4" s="1"/>
  <c r="GK29" i="4"/>
  <c r="GH28" i="4"/>
  <c r="GI28" i="4" s="1"/>
  <c r="GG29" i="4"/>
  <c r="FJ28" i="4"/>
  <c r="FK28" i="4" s="1"/>
  <c r="FI29" i="4"/>
  <c r="FV28" i="4"/>
  <c r="FW28" i="4" s="1"/>
  <c r="FU29" i="4"/>
  <c r="GP28" i="4"/>
  <c r="GQ28" i="4" s="1"/>
  <c r="GO29" i="4"/>
  <c r="EP28" i="4"/>
  <c r="EQ28" i="4" s="1"/>
  <c r="EO29" i="4"/>
  <c r="FZ28" i="4"/>
  <c r="GA28" i="4" s="1"/>
  <c r="FY29" i="4"/>
  <c r="FN28" i="4"/>
  <c r="FO28" i="4" s="1"/>
  <c r="FM29" i="4"/>
  <c r="GX28" i="4"/>
  <c r="GY28" i="4" s="1"/>
  <c r="GW29" i="4"/>
  <c r="GS29" i="4"/>
  <c r="GT28" i="4"/>
  <c r="GU28" i="4" s="1"/>
  <c r="GD28" i="4"/>
  <c r="GE28" i="4" s="1"/>
  <c r="GC29" i="4"/>
  <c r="ET28" i="4"/>
  <c r="EU28" i="4" s="1"/>
  <c r="ES29" i="4"/>
  <c r="AE30" i="4"/>
  <c r="AF29" i="4"/>
  <c r="AG29" i="4" s="1"/>
  <c r="TG8" i="4"/>
  <c r="TG9" i="4" s="1"/>
  <c r="SI8" i="4"/>
  <c r="SI9" i="4" s="1"/>
  <c r="SV7" i="4"/>
  <c r="SU8" i="4"/>
  <c r="TI7" i="4"/>
  <c r="RG7" i="4"/>
  <c r="SK7" i="4"/>
  <c r="TP7" i="4"/>
  <c r="TO8" i="4"/>
  <c r="RW7" i="4"/>
  <c r="SF7" i="4"/>
  <c r="SE8" i="4"/>
  <c r="SN7" i="4"/>
  <c r="SM8" i="4"/>
  <c r="TC8" i="4"/>
  <c r="TD7" i="4"/>
  <c r="TL7" i="4"/>
  <c r="TK8" i="4"/>
  <c r="SA8" i="4"/>
  <c r="SB7" i="4"/>
  <c r="SZ7" i="4"/>
  <c r="SY8" i="4"/>
  <c r="RK7" i="4"/>
  <c r="RL7" i="4" s="1"/>
  <c r="SS7" i="4"/>
  <c r="RO7" i="4"/>
  <c r="SQ8" i="4"/>
  <c r="RS7" i="4"/>
  <c r="RT7" i="4" s="1"/>
  <c r="DD26" i="4" l="1"/>
  <c r="DE26" i="4" s="1"/>
  <c r="DC27" i="4"/>
  <c r="BH26" i="4"/>
  <c r="BI26" i="4" s="1"/>
  <c r="BG27" i="4"/>
  <c r="AR26" i="4"/>
  <c r="AS26" i="4" s="1"/>
  <c r="AQ27" i="4"/>
  <c r="CM27" i="4"/>
  <c r="CN26" i="4"/>
  <c r="CO26" i="4" s="1"/>
  <c r="CE27" i="4"/>
  <c r="CF26" i="4"/>
  <c r="CG26" i="4" s="1"/>
  <c r="BP26" i="4"/>
  <c r="BQ26" i="4" s="1"/>
  <c r="BO27" i="4"/>
  <c r="BC27" i="4"/>
  <c r="BD26" i="4"/>
  <c r="BE26" i="4" s="1"/>
  <c r="AJ27" i="4"/>
  <c r="AK27" i="4" s="1"/>
  <c r="AI28" i="4"/>
  <c r="CI29" i="4"/>
  <c r="CJ28" i="4"/>
  <c r="CK28" i="4" s="1"/>
  <c r="CU29" i="4"/>
  <c r="CV28" i="4"/>
  <c r="CW28" i="4" s="1"/>
  <c r="AN28" i="4"/>
  <c r="AO28" i="4" s="1"/>
  <c r="AM29" i="4"/>
  <c r="BL28" i="4"/>
  <c r="BM28" i="4" s="1"/>
  <c r="BK29" i="4"/>
  <c r="BT28" i="4"/>
  <c r="BU28" i="4" s="1"/>
  <c r="BS29" i="4"/>
  <c r="CZ28" i="4"/>
  <c r="DA28" i="4" s="1"/>
  <c r="CY29" i="4"/>
  <c r="AZ28" i="4"/>
  <c r="BA28" i="4" s="1"/>
  <c r="AY29" i="4"/>
  <c r="AU29" i="4"/>
  <c r="AV28" i="4"/>
  <c r="AW28" i="4" s="1"/>
  <c r="CR28" i="4"/>
  <c r="CS28" i="4" s="1"/>
  <c r="CQ29" i="4"/>
  <c r="BX28" i="4"/>
  <c r="BY28" i="4" s="1"/>
  <c r="BW29" i="4"/>
  <c r="CB28" i="4"/>
  <c r="CC28" i="4" s="1"/>
  <c r="CA29" i="4"/>
  <c r="PJ31" i="4"/>
  <c r="PK31" i="4" s="1"/>
  <c r="PI32" i="4"/>
  <c r="NI32" i="4"/>
  <c r="NJ31" i="4"/>
  <c r="NK31" i="4" s="1"/>
  <c r="PQ32" i="4"/>
  <c r="PR31" i="4"/>
  <c r="PS31" i="4" s="1"/>
  <c r="OC32" i="4"/>
  <c r="OD31" i="4"/>
  <c r="OE31" i="4" s="1"/>
  <c r="NQ32" i="4"/>
  <c r="NR31" i="4"/>
  <c r="NS31" i="4" s="1"/>
  <c r="PU32" i="4"/>
  <c r="PV31" i="4"/>
  <c r="PW31" i="4" s="1"/>
  <c r="NY32" i="4"/>
  <c r="NZ31" i="4"/>
  <c r="OA31" i="4" s="1"/>
  <c r="NM32" i="4"/>
  <c r="NN31" i="4"/>
  <c r="NO31" i="4" s="1"/>
  <c r="MX31" i="4"/>
  <c r="MY31" i="4" s="1"/>
  <c r="MW32" i="4"/>
  <c r="OP31" i="4"/>
  <c r="OQ31" i="4" s="1"/>
  <c r="OO32" i="4"/>
  <c r="PA32" i="4"/>
  <c r="PB31" i="4"/>
  <c r="PC31" i="4" s="1"/>
  <c r="NB31" i="4"/>
  <c r="NC31" i="4" s="1"/>
  <c r="NA32" i="4"/>
  <c r="OG32" i="4"/>
  <c r="OH31" i="4"/>
  <c r="OI31" i="4" s="1"/>
  <c r="OX31" i="4"/>
  <c r="OY31" i="4" s="1"/>
  <c r="OW32" i="4"/>
  <c r="NV31" i="4"/>
  <c r="NW31" i="4" s="1"/>
  <c r="NU32" i="4"/>
  <c r="PN31" i="4"/>
  <c r="PO31" i="4" s="1"/>
  <c r="PM32" i="4"/>
  <c r="OK32" i="4"/>
  <c r="OL31" i="4"/>
  <c r="OM31" i="4" s="1"/>
  <c r="PF31" i="4"/>
  <c r="PG31" i="4" s="1"/>
  <c r="PE32" i="4"/>
  <c r="NE32" i="4"/>
  <c r="NF31" i="4"/>
  <c r="NG31" i="4" s="1"/>
  <c r="OT31" i="4"/>
  <c r="OU31" i="4" s="1"/>
  <c r="OS32" i="4"/>
  <c r="LK34" i="4"/>
  <c r="LL33" i="4"/>
  <c r="LM33" i="4" s="1"/>
  <c r="LO34" i="4"/>
  <c r="LP33" i="4"/>
  <c r="LQ33" i="4" s="1"/>
  <c r="JD33" i="4"/>
  <c r="JE33" i="4" s="1"/>
  <c r="JC34" i="4"/>
  <c r="IU34" i="4"/>
  <c r="IV33" i="4"/>
  <c r="IW33" i="4" s="1"/>
  <c r="LD33" i="4"/>
  <c r="LE33" i="4" s="1"/>
  <c r="LC34" i="4"/>
  <c r="JL33" i="4"/>
  <c r="JM33" i="4" s="1"/>
  <c r="JK34" i="4"/>
  <c r="JX33" i="4"/>
  <c r="JY33" i="4" s="1"/>
  <c r="JW34" i="4"/>
  <c r="KA34" i="4"/>
  <c r="KB33" i="4"/>
  <c r="KC33" i="4" s="1"/>
  <c r="JP33" i="4"/>
  <c r="JQ33" i="4" s="1"/>
  <c r="JO34" i="4"/>
  <c r="KI34" i="4"/>
  <c r="KJ33" i="4"/>
  <c r="KK33" i="4" s="1"/>
  <c r="JS34" i="4"/>
  <c r="JT33" i="4"/>
  <c r="JU33" i="4" s="1"/>
  <c r="LH33" i="4"/>
  <c r="LI33" i="4" s="1"/>
  <c r="LG34" i="4"/>
  <c r="KV33" i="4"/>
  <c r="KW33" i="4" s="1"/>
  <c r="KU34" i="4"/>
  <c r="KQ34" i="4"/>
  <c r="KR33" i="4"/>
  <c r="KS33" i="4" s="1"/>
  <c r="IZ33" i="4"/>
  <c r="JA33" i="4" s="1"/>
  <c r="IY34" i="4"/>
  <c r="KF33" i="4"/>
  <c r="KG33" i="4" s="1"/>
  <c r="KE34" i="4"/>
  <c r="KN33" i="4"/>
  <c r="KO33" i="4" s="1"/>
  <c r="KM34" i="4"/>
  <c r="KZ33" i="4"/>
  <c r="LA33" i="4" s="1"/>
  <c r="KY34" i="4"/>
  <c r="IR33" i="4"/>
  <c r="IS33" i="4" s="1"/>
  <c r="IQ34" i="4"/>
  <c r="JG34" i="4"/>
  <c r="JH33" i="4"/>
  <c r="JI33" i="4" s="1"/>
  <c r="AA185" i="10"/>
  <c r="Z155" i="13"/>
  <c r="AA79" i="10"/>
  <c r="Z69" i="13"/>
  <c r="TT27" i="4"/>
  <c r="TU27" i="4" s="1"/>
  <c r="TS28" i="4"/>
  <c r="UA28" i="4"/>
  <c r="UB27" i="4"/>
  <c r="UC27" i="4" s="1"/>
  <c r="TW28" i="4"/>
  <c r="TX27" i="4"/>
  <c r="TY27" i="4" s="1"/>
  <c r="FQ30" i="4"/>
  <c r="FR29" i="4"/>
  <c r="FS29" i="4" s="1"/>
  <c r="ES30" i="4"/>
  <c r="ET29" i="4"/>
  <c r="EU29" i="4" s="1"/>
  <c r="FU30" i="4"/>
  <c r="FV29" i="4"/>
  <c r="FW29" i="4" s="1"/>
  <c r="FI30" i="4"/>
  <c r="FJ29" i="4"/>
  <c r="FK29" i="4" s="1"/>
  <c r="GT29" i="4"/>
  <c r="GU29" i="4" s="1"/>
  <c r="GS30" i="4"/>
  <c r="EK30" i="4"/>
  <c r="EL29" i="4"/>
  <c r="EM29" i="4" s="1"/>
  <c r="FN29" i="4"/>
  <c r="FO29" i="4" s="1"/>
  <c r="FM30" i="4"/>
  <c r="HJ29" i="4"/>
  <c r="HK29" i="4" s="1"/>
  <c r="HI30" i="4"/>
  <c r="GD29" i="4"/>
  <c r="GE29" i="4" s="1"/>
  <c r="GC30" i="4"/>
  <c r="FA30" i="4"/>
  <c r="FB29" i="4"/>
  <c r="FC29" i="4" s="1"/>
  <c r="EO30" i="4"/>
  <c r="EP29" i="4"/>
  <c r="EQ29" i="4" s="1"/>
  <c r="GG30" i="4"/>
  <c r="GH29" i="4"/>
  <c r="GI29" i="4" s="1"/>
  <c r="HA30" i="4"/>
  <c r="HB29" i="4"/>
  <c r="HC29" i="4" s="1"/>
  <c r="GW30" i="4"/>
  <c r="GX29" i="4"/>
  <c r="GY29" i="4" s="1"/>
  <c r="GO30" i="4"/>
  <c r="GP29" i="4"/>
  <c r="GQ29" i="4" s="1"/>
  <c r="GK30" i="4"/>
  <c r="GL29" i="4"/>
  <c r="GM29" i="4" s="1"/>
  <c r="FE30" i="4"/>
  <c r="FF29" i="4"/>
  <c r="FG29" i="4" s="1"/>
  <c r="FY30" i="4"/>
  <c r="FZ29" i="4"/>
  <c r="GA29" i="4" s="1"/>
  <c r="HE30" i="4"/>
  <c r="HF29" i="4"/>
  <c r="HG29" i="4" s="1"/>
  <c r="EX29" i="4"/>
  <c r="EY29" i="4" s="1"/>
  <c r="EW30" i="4"/>
  <c r="AE31" i="4"/>
  <c r="AF30" i="4"/>
  <c r="AG30" i="4" s="1"/>
  <c r="SJ8" i="4"/>
  <c r="RK8" i="4"/>
  <c r="RL8" i="4" s="1"/>
  <c r="RM8" i="4" s="1"/>
  <c r="TH8" i="4"/>
  <c r="SM9" i="4"/>
  <c r="SN8" i="4"/>
  <c r="SO8" i="4" s="1"/>
  <c r="SO7" i="4"/>
  <c r="SJ9" i="4"/>
  <c r="SI10" i="4"/>
  <c r="TK9" i="4"/>
  <c r="TL8" i="4"/>
  <c r="TM8" i="4" s="1"/>
  <c r="TM7" i="4"/>
  <c r="SG7" i="4"/>
  <c r="TO9" i="4"/>
  <c r="TP8" i="4"/>
  <c r="TQ8" i="4" s="1"/>
  <c r="TQ7" i="4"/>
  <c r="TA7" i="4"/>
  <c r="SC7" i="4"/>
  <c r="SR8" i="4"/>
  <c r="SQ9" i="4"/>
  <c r="SB8" i="4"/>
  <c r="SC8" i="4" s="1"/>
  <c r="SA9" i="4"/>
  <c r="TG10" i="4"/>
  <c r="TH9" i="4"/>
  <c r="RG8" i="4"/>
  <c r="RH7" i="4"/>
  <c r="RM7" i="4"/>
  <c r="SF8" i="4"/>
  <c r="SG8" i="4" s="1"/>
  <c r="SE9" i="4"/>
  <c r="RU7" i="4"/>
  <c r="RS8" i="4"/>
  <c r="RC8" i="4"/>
  <c r="TE7" i="4"/>
  <c r="SU9" i="4"/>
  <c r="SV8" i="4"/>
  <c r="SW8" i="4" s="1"/>
  <c r="RO8" i="4"/>
  <c r="RP7" i="4"/>
  <c r="SZ8" i="4"/>
  <c r="TA8" i="4" s="1"/>
  <c r="SY9" i="4"/>
  <c r="TD8" i="4"/>
  <c r="TE8" i="4" s="1"/>
  <c r="TC9" i="4"/>
  <c r="RX7" i="4"/>
  <c r="RW8" i="4"/>
  <c r="SW7" i="4"/>
  <c r="DC28" i="4" l="1"/>
  <c r="DD27" i="4"/>
  <c r="DE27" i="4" s="1"/>
  <c r="BG28" i="4"/>
  <c r="BH27" i="4"/>
  <c r="BI27" i="4" s="1"/>
  <c r="BO28" i="4"/>
  <c r="BP27" i="4"/>
  <c r="BQ27" i="4" s="1"/>
  <c r="CN27" i="4"/>
  <c r="CO27" i="4" s="1"/>
  <c r="CM28" i="4"/>
  <c r="AR27" i="4"/>
  <c r="AS27" i="4" s="1"/>
  <c r="AQ28" i="4"/>
  <c r="CF27" i="4"/>
  <c r="CG27" i="4" s="1"/>
  <c r="CE28" i="4"/>
  <c r="BC28" i="4"/>
  <c r="BD27" i="4"/>
  <c r="BE27" i="4" s="1"/>
  <c r="AI29" i="4"/>
  <c r="AJ28" i="4"/>
  <c r="AK28" i="4" s="1"/>
  <c r="CI30" i="4"/>
  <c r="CJ29" i="4"/>
  <c r="CK29" i="4" s="1"/>
  <c r="BL29" i="4"/>
  <c r="BM29" i="4" s="1"/>
  <c r="BK30" i="4"/>
  <c r="AN29" i="4"/>
  <c r="AO29" i="4" s="1"/>
  <c r="AM30" i="4"/>
  <c r="CU30" i="4"/>
  <c r="CV29" i="4"/>
  <c r="CW29" i="4" s="1"/>
  <c r="CB29" i="4"/>
  <c r="CC29" i="4" s="1"/>
  <c r="CA30" i="4"/>
  <c r="BX29" i="4"/>
  <c r="BY29" i="4" s="1"/>
  <c r="BW30" i="4"/>
  <c r="CY30" i="4"/>
  <c r="CZ29" i="4"/>
  <c r="DA29" i="4" s="1"/>
  <c r="AU30" i="4"/>
  <c r="AV29" i="4"/>
  <c r="AW29" i="4" s="1"/>
  <c r="CR29" i="4"/>
  <c r="CS29" i="4" s="1"/>
  <c r="CQ30" i="4"/>
  <c r="AZ29" i="4"/>
  <c r="BA29" i="4" s="1"/>
  <c r="AY30" i="4"/>
  <c r="BS30" i="4"/>
  <c r="BT29" i="4"/>
  <c r="BU29" i="4" s="1"/>
  <c r="OS33" i="4"/>
  <c r="OT32" i="4"/>
  <c r="OU32" i="4" s="1"/>
  <c r="PE33" i="4"/>
  <c r="PF32" i="4"/>
  <c r="PG32" i="4" s="1"/>
  <c r="PN32" i="4"/>
  <c r="PO32" i="4" s="1"/>
  <c r="PM33" i="4"/>
  <c r="OX32" i="4"/>
  <c r="OY32" i="4" s="1"/>
  <c r="OW33" i="4"/>
  <c r="NB32" i="4"/>
  <c r="NC32" i="4" s="1"/>
  <c r="NA33" i="4"/>
  <c r="NM33" i="4"/>
  <c r="NN32" i="4"/>
  <c r="NO32" i="4" s="1"/>
  <c r="PV32" i="4"/>
  <c r="PW32" i="4" s="1"/>
  <c r="PU33" i="4"/>
  <c r="OC33" i="4"/>
  <c r="OD32" i="4"/>
  <c r="OE32" i="4" s="1"/>
  <c r="NJ32" i="4"/>
  <c r="NK32" i="4" s="1"/>
  <c r="NI33" i="4"/>
  <c r="NV32" i="4"/>
  <c r="NW32" i="4" s="1"/>
  <c r="NU33" i="4"/>
  <c r="MW33" i="4"/>
  <c r="MX32" i="4"/>
  <c r="MY32" i="4" s="1"/>
  <c r="PI33" i="4"/>
  <c r="PJ32" i="4"/>
  <c r="PK32" i="4" s="1"/>
  <c r="OO33" i="4"/>
  <c r="OP32" i="4"/>
  <c r="OQ32" i="4" s="1"/>
  <c r="NF32" i="4"/>
  <c r="NG32" i="4" s="1"/>
  <c r="NE33" i="4"/>
  <c r="OL32" i="4"/>
  <c r="OM32" i="4" s="1"/>
  <c r="OK33" i="4"/>
  <c r="OG33" i="4"/>
  <c r="OH32" i="4"/>
  <c r="OI32" i="4" s="1"/>
  <c r="PB32" i="4"/>
  <c r="PC32" i="4" s="1"/>
  <c r="PA33" i="4"/>
  <c r="NY33" i="4"/>
  <c r="NZ32" i="4"/>
  <c r="OA32" i="4" s="1"/>
  <c r="NR32" i="4"/>
  <c r="NS32" i="4" s="1"/>
  <c r="NQ33" i="4"/>
  <c r="PQ33" i="4"/>
  <c r="PR32" i="4"/>
  <c r="PS32" i="4" s="1"/>
  <c r="KZ34" i="4"/>
  <c r="LA34" i="4" s="1"/>
  <c r="KY35" i="4"/>
  <c r="KF34" i="4"/>
  <c r="KG34" i="4" s="1"/>
  <c r="KE35" i="4"/>
  <c r="JH34" i="4"/>
  <c r="JI34" i="4" s="1"/>
  <c r="JG35" i="4"/>
  <c r="KR34" i="4"/>
  <c r="KS34" i="4" s="1"/>
  <c r="KQ35" i="4"/>
  <c r="KI35" i="4"/>
  <c r="KJ34" i="4"/>
  <c r="KK34" i="4" s="1"/>
  <c r="KB34" i="4"/>
  <c r="KC34" i="4" s="1"/>
  <c r="KA35" i="4"/>
  <c r="IU35" i="4"/>
  <c r="IV34" i="4"/>
  <c r="IW34" i="4" s="1"/>
  <c r="LP34" i="4"/>
  <c r="LQ34" i="4" s="1"/>
  <c r="LO35" i="4"/>
  <c r="IQ35" i="4"/>
  <c r="IR34" i="4"/>
  <c r="IS34" i="4" s="1"/>
  <c r="KN34" i="4"/>
  <c r="KO34" i="4" s="1"/>
  <c r="KM35" i="4"/>
  <c r="IZ34" i="4"/>
  <c r="JA34" i="4" s="1"/>
  <c r="IY35" i="4"/>
  <c r="KU35" i="4"/>
  <c r="KV34" i="4"/>
  <c r="KW34" i="4" s="1"/>
  <c r="JP34" i="4"/>
  <c r="JQ34" i="4" s="1"/>
  <c r="JO35" i="4"/>
  <c r="JX34" i="4"/>
  <c r="JY34" i="4" s="1"/>
  <c r="JW35" i="4"/>
  <c r="LD34" i="4"/>
  <c r="LE34" i="4" s="1"/>
  <c r="LC35" i="4"/>
  <c r="JD34" i="4"/>
  <c r="JE34" i="4" s="1"/>
  <c r="JC35" i="4"/>
  <c r="LG35" i="4"/>
  <c r="LH34" i="4"/>
  <c r="LI34" i="4" s="1"/>
  <c r="JK35" i="4"/>
  <c r="JL34" i="4"/>
  <c r="JM34" i="4" s="1"/>
  <c r="JT34" i="4"/>
  <c r="JU34" i="4" s="1"/>
  <c r="JS35" i="4"/>
  <c r="LL34" i="4"/>
  <c r="LM34" i="4" s="1"/>
  <c r="LK35" i="4"/>
  <c r="AA80" i="10"/>
  <c r="Z70" i="13"/>
  <c r="UB28" i="4"/>
  <c r="UC28" i="4" s="1"/>
  <c r="UA29" i="4"/>
  <c r="TT28" i="4"/>
  <c r="TU28" i="4" s="1"/>
  <c r="TS29" i="4"/>
  <c r="TW29" i="4"/>
  <c r="TX28" i="4"/>
  <c r="TY28" i="4" s="1"/>
  <c r="AA186" i="10"/>
  <c r="Z156" i="13"/>
  <c r="HI31" i="4"/>
  <c r="HJ30" i="4"/>
  <c r="HK30" i="4" s="1"/>
  <c r="GK31" i="4"/>
  <c r="GL30" i="4"/>
  <c r="GM30" i="4" s="1"/>
  <c r="GG31" i="4"/>
  <c r="GH30" i="4"/>
  <c r="GI30" i="4" s="1"/>
  <c r="FJ30" i="4"/>
  <c r="FK30" i="4" s="1"/>
  <c r="FI31" i="4"/>
  <c r="FN30" i="4"/>
  <c r="FO30" i="4" s="1"/>
  <c r="FM31" i="4"/>
  <c r="HF30" i="4"/>
  <c r="HG30" i="4" s="1"/>
  <c r="HE31" i="4"/>
  <c r="GP30" i="4"/>
  <c r="GQ30" i="4" s="1"/>
  <c r="GO31" i="4"/>
  <c r="EO31" i="4"/>
  <c r="EP30" i="4"/>
  <c r="EQ30" i="4" s="1"/>
  <c r="FU31" i="4"/>
  <c r="FV30" i="4"/>
  <c r="FW30" i="4" s="1"/>
  <c r="FY31" i="4"/>
  <c r="FZ30" i="4"/>
  <c r="GA30" i="4" s="1"/>
  <c r="GW31" i="4"/>
  <c r="GX30" i="4"/>
  <c r="GY30" i="4" s="1"/>
  <c r="FA31" i="4"/>
  <c r="FB30" i="4"/>
  <c r="FC30" i="4" s="1"/>
  <c r="EL30" i="4"/>
  <c r="EM30" i="4" s="1"/>
  <c r="EK31" i="4"/>
  <c r="ES31" i="4"/>
  <c r="ET30" i="4"/>
  <c r="EU30" i="4" s="1"/>
  <c r="GC31" i="4"/>
  <c r="GD30" i="4"/>
  <c r="GE30" i="4" s="1"/>
  <c r="GS31" i="4"/>
  <c r="GT30" i="4"/>
  <c r="GU30" i="4" s="1"/>
  <c r="EX30" i="4"/>
  <c r="EY30" i="4" s="1"/>
  <c r="EW31" i="4"/>
  <c r="FF30" i="4"/>
  <c r="FG30" i="4" s="1"/>
  <c r="FE31" i="4"/>
  <c r="HB30" i="4"/>
  <c r="HC30" i="4" s="1"/>
  <c r="HA31" i="4"/>
  <c r="FQ31" i="4"/>
  <c r="FR30" i="4"/>
  <c r="FS30" i="4" s="1"/>
  <c r="AF31" i="4"/>
  <c r="AG31" i="4" s="1"/>
  <c r="AE32" i="4"/>
  <c r="RI7" i="4"/>
  <c r="TI8" i="4"/>
  <c r="SK8" i="4"/>
  <c r="RK9" i="4"/>
  <c r="RL9" i="4" s="1"/>
  <c r="RC9" i="4"/>
  <c r="RD8" i="4"/>
  <c r="RT8" i="4"/>
  <c r="RS9" i="4"/>
  <c r="TP9" i="4"/>
  <c r="TO10" i="4"/>
  <c r="RQ7" i="4"/>
  <c r="TI9" i="4"/>
  <c r="SK9" i="4"/>
  <c r="SQ10" i="4"/>
  <c r="SR9" i="4"/>
  <c r="SS9" i="4" s="1"/>
  <c r="SS8" i="4"/>
  <c r="RW9" i="4"/>
  <c r="RX8" i="4"/>
  <c r="RY8" i="4" s="1"/>
  <c r="SA10" i="4"/>
  <c r="SB9" i="4"/>
  <c r="SF9" i="4"/>
  <c r="SE10" i="4"/>
  <c r="SZ9" i="4"/>
  <c r="SY10" i="4"/>
  <c r="RP8" i="4"/>
  <c r="RQ8" i="4" s="1"/>
  <c r="RO9" i="4"/>
  <c r="TG11" i="4"/>
  <c r="TH10" i="4"/>
  <c r="RY7" i="4"/>
  <c r="SV9" i="4"/>
  <c r="SU10" i="4"/>
  <c r="TL9" i="4"/>
  <c r="TK10" i="4"/>
  <c r="TD9" i="4"/>
  <c r="TC10" i="4"/>
  <c r="RH8" i="4"/>
  <c r="RI8" i="4" s="1"/>
  <c r="RG9" i="4"/>
  <c r="SI11" i="4"/>
  <c r="SJ10" i="4"/>
  <c r="SN9" i="4"/>
  <c r="SM10" i="4"/>
  <c r="DD28" i="4" l="1"/>
  <c r="DE28" i="4" s="1"/>
  <c r="DC29" i="4"/>
  <c r="BH28" i="4"/>
  <c r="BI28" i="4" s="1"/>
  <c r="BG29" i="4"/>
  <c r="CM29" i="4"/>
  <c r="CN28" i="4"/>
  <c r="CO28" i="4" s="1"/>
  <c r="AQ29" i="4"/>
  <c r="AR28" i="4"/>
  <c r="AS28" i="4" s="1"/>
  <c r="CF28" i="4"/>
  <c r="CG28" i="4" s="1"/>
  <c r="CE29" i="4"/>
  <c r="BP28" i="4"/>
  <c r="BQ28" i="4" s="1"/>
  <c r="BO29" i="4"/>
  <c r="BD28" i="4"/>
  <c r="BE28" i="4" s="1"/>
  <c r="BC29" i="4"/>
  <c r="AI30" i="4"/>
  <c r="AJ29" i="4"/>
  <c r="AK29" i="4" s="1"/>
  <c r="CI31" i="4"/>
  <c r="CJ30" i="4"/>
  <c r="CK30" i="4" s="1"/>
  <c r="AN30" i="4"/>
  <c r="AO30" i="4" s="1"/>
  <c r="AM31" i="4"/>
  <c r="CU31" i="4"/>
  <c r="CV30" i="4"/>
  <c r="CW30" i="4" s="1"/>
  <c r="BL30" i="4"/>
  <c r="BM30" i="4" s="1"/>
  <c r="BK31" i="4"/>
  <c r="AY31" i="4"/>
  <c r="AZ30" i="4"/>
  <c r="BA30" i="4" s="1"/>
  <c r="CR30" i="4"/>
  <c r="CS30" i="4" s="1"/>
  <c r="CQ31" i="4"/>
  <c r="BX30" i="4"/>
  <c r="BY30" i="4" s="1"/>
  <c r="BW31" i="4"/>
  <c r="AU31" i="4"/>
  <c r="AV30" i="4"/>
  <c r="AW30" i="4" s="1"/>
  <c r="CB30" i="4"/>
  <c r="CC30" i="4" s="1"/>
  <c r="CA31" i="4"/>
  <c r="BS31" i="4"/>
  <c r="BT30" i="4"/>
  <c r="BU30" i="4" s="1"/>
  <c r="CY31" i="4"/>
  <c r="CZ30" i="4"/>
  <c r="DA30" i="4" s="1"/>
  <c r="PR33" i="4"/>
  <c r="PS33" i="4" s="1"/>
  <c r="PQ34" i="4"/>
  <c r="NY34" i="4"/>
  <c r="NZ33" i="4"/>
  <c r="OA33" i="4" s="1"/>
  <c r="OH33" i="4"/>
  <c r="OI33" i="4" s="1"/>
  <c r="OG34" i="4"/>
  <c r="PI34" i="4"/>
  <c r="PJ33" i="4"/>
  <c r="PK33" i="4" s="1"/>
  <c r="OD33" i="4"/>
  <c r="OE33" i="4" s="1"/>
  <c r="OC34" i="4"/>
  <c r="NM34" i="4"/>
  <c r="NN33" i="4"/>
  <c r="NO33" i="4" s="1"/>
  <c r="PF33" i="4"/>
  <c r="PG33" i="4" s="1"/>
  <c r="PE34" i="4"/>
  <c r="NQ34" i="4"/>
  <c r="NR33" i="4"/>
  <c r="NS33" i="4" s="1"/>
  <c r="PA34" i="4"/>
  <c r="PB33" i="4"/>
  <c r="PC33" i="4" s="1"/>
  <c r="OL33" i="4"/>
  <c r="OM33" i="4" s="1"/>
  <c r="OK34" i="4"/>
  <c r="NI34" i="4"/>
  <c r="NJ33" i="4"/>
  <c r="NK33" i="4" s="1"/>
  <c r="PU34" i="4"/>
  <c r="PV33" i="4"/>
  <c r="PW33" i="4" s="1"/>
  <c r="NB33" i="4"/>
  <c r="NC33" i="4" s="1"/>
  <c r="NA34" i="4"/>
  <c r="PN33" i="4"/>
  <c r="PO33" i="4" s="1"/>
  <c r="PM34" i="4"/>
  <c r="NE34" i="4"/>
  <c r="NF33" i="4"/>
  <c r="NG33" i="4" s="1"/>
  <c r="NV33" i="4"/>
  <c r="NW33" i="4" s="1"/>
  <c r="NU34" i="4"/>
  <c r="OW34" i="4"/>
  <c r="OX33" i="4"/>
  <c r="OY33" i="4" s="1"/>
  <c r="OO34" i="4"/>
  <c r="OP33" i="4"/>
  <c r="OQ33" i="4" s="1"/>
  <c r="MX33" i="4"/>
  <c r="MY33" i="4" s="1"/>
  <c r="MW34" i="4"/>
  <c r="OT33" i="4"/>
  <c r="OU33" i="4" s="1"/>
  <c r="OS34" i="4"/>
  <c r="KN35" i="4"/>
  <c r="KO35" i="4" s="1"/>
  <c r="KM36" i="4"/>
  <c r="LO36" i="4"/>
  <c r="LP35" i="4"/>
  <c r="LQ35" i="4" s="1"/>
  <c r="KB35" i="4"/>
  <c r="KC35" i="4" s="1"/>
  <c r="KA36" i="4"/>
  <c r="KF35" i="4"/>
  <c r="KG35" i="4" s="1"/>
  <c r="KE36" i="4"/>
  <c r="JL35" i="4"/>
  <c r="JM35" i="4" s="1"/>
  <c r="JK36" i="4"/>
  <c r="KU36" i="4"/>
  <c r="KV35" i="4"/>
  <c r="KW35" i="4" s="1"/>
  <c r="JT35" i="4"/>
  <c r="JU35" i="4" s="1"/>
  <c r="JS36" i="4"/>
  <c r="LC36" i="4"/>
  <c r="LD35" i="4"/>
  <c r="LE35" i="4" s="1"/>
  <c r="JP35" i="4"/>
  <c r="JQ35" i="4" s="1"/>
  <c r="JO36" i="4"/>
  <c r="IZ35" i="4"/>
  <c r="JA35" i="4" s="1"/>
  <c r="IY36" i="4"/>
  <c r="JG36" i="4"/>
  <c r="JH35" i="4"/>
  <c r="JI35" i="4" s="1"/>
  <c r="KY36" i="4"/>
  <c r="KZ35" i="4"/>
  <c r="LA35" i="4" s="1"/>
  <c r="LL35" i="4"/>
  <c r="LM35" i="4" s="1"/>
  <c r="LK36" i="4"/>
  <c r="JC36" i="4"/>
  <c r="JD35" i="4"/>
  <c r="JE35" i="4" s="1"/>
  <c r="JW36" i="4"/>
  <c r="JX35" i="4"/>
  <c r="JY35" i="4" s="1"/>
  <c r="KR35" i="4"/>
  <c r="KS35" i="4" s="1"/>
  <c r="KQ36" i="4"/>
  <c r="LH35" i="4"/>
  <c r="LI35" i="4" s="1"/>
  <c r="LG36" i="4"/>
  <c r="IQ36" i="4"/>
  <c r="IR35" i="4"/>
  <c r="IS35" i="4" s="1"/>
  <c r="IU36" i="4"/>
  <c r="IV35" i="4"/>
  <c r="IW35" i="4" s="1"/>
  <c r="KI36" i="4"/>
  <c r="KJ35" i="4"/>
  <c r="KK35" i="4" s="1"/>
  <c r="Z71" i="13"/>
  <c r="AA81" i="10"/>
  <c r="AA187" i="10"/>
  <c r="Z157" i="13"/>
  <c r="TT29" i="4"/>
  <c r="TU29" i="4" s="1"/>
  <c r="TS30" i="4"/>
  <c r="TX29" i="4"/>
  <c r="TY29" i="4" s="1"/>
  <c r="TW30" i="4"/>
  <c r="UB29" i="4"/>
  <c r="UC29" i="4" s="1"/>
  <c r="UA30" i="4"/>
  <c r="TE9" i="4"/>
  <c r="FI32" i="4"/>
  <c r="FJ31" i="4"/>
  <c r="FK31" i="4" s="1"/>
  <c r="FR31" i="4"/>
  <c r="FS31" i="4" s="1"/>
  <c r="FQ32" i="4"/>
  <c r="GS32" i="4"/>
  <c r="GT31" i="4"/>
  <c r="GU31" i="4" s="1"/>
  <c r="FA32" i="4"/>
  <c r="FB31" i="4"/>
  <c r="FC31" i="4" s="1"/>
  <c r="EO32" i="4"/>
  <c r="EP31" i="4"/>
  <c r="EQ31" i="4" s="1"/>
  <c r="HB31" i="4"/>
  <c r="HC31" i="4" s="1"/>
  <c r="HA32" i="4"/>
  <c r="GP31" i="4"/>
  <c r="GQ31" i="4" s="1"/>
  <c r="GO32" i="4"/>
  <c r="HE32" i="4"/>
  <c r="HF31" i="4"/>
  <c r="HG31" i="4" s="1"/>
  <c r="ET31" i="4"/>
  <c r="EU31" i="4" s="1"/>
  <c r="ES32" i="4"/>
  <c r="FY32" i="4"/>
  <c r="FZ31" i="4"/>
  <c r="GA31" i="4" s="1"/>
  <c r="GK32" i="4"/>
  <c r="GL31" i="4"/>
  <c r="GM31" i="4" s="1"/>
  <c r="GH31" i="4"/>
  <c r="GI31" i="4" s="1"/>
  <c r="GG32" i="4"/>
  <c r="FF31" i="4"/>
  <c r="FG31" i="4" s="1"/>
  <c r="FE32" i="4"/>
  <c r="EX31" i="4"/>
  <c r="EY31" i="4" s="1"/>
  <c r="EW32" i="4"/>
  <c r="EK32" i="4"/>
  <c r="EL31" i="4"/>
  <c r="EM31" i="4" s="1"/>
  <c r="FM32" i="4"/>
  <c r="FN31" i="4"/>
  <c r="FO31" i="4" s="1"/>
  <c r="GD31" i="4"/>
  <c r="GE31" i="4" s="1"/>
  <c r="GC32" i="4"/>
  <c r="GX31" i="4"/>
  <c r="GY31" i="4" s="1"/>
  <c r="GW32" i="4"/>
  <c r="FU32" i="4"/>
  <c r="FV31" i="4"/>
  <c r="FW31" i="4" s="1"/>
  <c r="HJ31" i="4"/>
  <c r="HK31" i="4" s="1"/>
  <c r="HI32" i="4"/>
  <c r="AF32" i="4"/>
  <c r="AG32" i="4" s="1"/>
  <c r="AE33" i="4"/>
  <c r="RK10" i="4"/>
  <c r="RL10" i="4" s="1"/>
  <c r="SY11" i="4"/>
  <c r="SZ10" i="4"/>
  <c r="SO9" i="4"/>
  <c r="RE8" i="4"/>
  <c r="SK10" i="4"/>
  <c r="RM9" i="4"/>
  <c r="SE11" i="4"/>
  <c r="SF10" i="4"/>
  <c r="SC9" i="4"/>
  <c r="SR10" i="4"/>
  <c r="SQ11" i="4"/>
  <c r="RC10" i="4"/>
  <c r="RD9" i="4"/>
  <c r="RE9" i="4" s="1"/>
  <c r="SI12" i="4"/>
  <c r="SJ11" i="4"/>
  <c r="RH9" i="4"/>
  <c r="RG10" i="4"/>
  <c r="TD10" i="4"/>
  <c r="TC11" i="4"/>
  <c r="SG9" i="4"/>
  <c r="SA11" i="4"/>
  <c r="SB10" i="4"/>
  <c r="RX9" i="4"/>
  <c r="RW10" i="4"/>
  <c r="RS10" i="4"/>
  <c r="RT9" i="4"/>
  <c r="RU9" i="4" s="1"/>
  <c r="SN10" i="4"/>
  <c r="SM11" i="4"/>
  <c r="TA9" i="4"/>
  <c r="SV10" i="4"/>
  <c r="SU11" i="4"/>
  <c r="RU8" i="4"/>
  <c r="TM9" i="4"/>
  <c r="TH11" i="4"/>
  <c r="TG12" i="4"/>
  <c r="TQ9" i="4"/>
  <c r="RP9" i="4"/>
  <c r="RO10" i="4"/>
  <c r="TL10" i="4"/>
  <c r="TK11" i="4"/>
  <c r="SW9" i="4"/>
  <c r="TI10" i="4"/>
  <c r="TP10" i="4"/>
  <c r="TO11" i="4"/>
  <c r="DD29" i="4" l="1"/>
  <c r="DE29" i="4" s="1"/>
  <c r="DC30" i="4"/>
  <c r="BG30" i="4"/>
  <c r="BH29" i="4"/>
  <c r="BI29" i="4" s="1"/>
  <c r="AQ30" i="4"/>
  <c r="AR29" i="4"/>
  <c r="AS29" i="4" s="1"/>
  <c r="CE30" i="4"/>
  <c r="CF29" i="4"/>
  <c r="CG29" i="4" s="1"/>
  <c r="BP29" i="4"/>
  <c r="BQ29" i="4" s="1"/>
  <c r="BO30" i="4"/>
  <c r="CM30" i="4"/>
  <c r="CN29" i="4"/>
  <c r="CO29" i="4" s="1"/>
  <c r="BD29" i="4"/>
  <c r="BE29" i="4" s="1"/>
  <c r="BC30" i="4"/>
  <c r="AI31" i="4"/>
  <c r="AJ30" i="4"/>
  <c r="AK30" i="4" s="1"/>
  <c r="CI32" i="4"/>
  <c r="CJ31" i="4"/>
  <c r="CK31" i="4" s="1"/>
  <c r="BK32" i="4"/>
  <c r="BL31" i="4"/>
  <c r="BM31" i="4" s="1"/>
  <c r="AM32" i="4"/>
  <c r="AN31" i="4"/>
  <c r="AO31" i="4" s="1"/>
  <c r="CV31" i="4"/>
  <c r="CW31" i="4" s="1"/>
  <c r="CU32" i="4"/>
  <c r="CZ31" i="4"/>
  <c r="DA31" i="4" s="1"/>
  <c r="CY32" i="4"/>
  <c r="BT31" i="4"/>
  <c r="BU31" i="4" s="1"/>
  <c r="BS32" i="4"/>
  <c r="AU32" i="4"/>
  <c r="AV31" i="4"/>
  <c r="AW31" i="4" s="1"/>
  <c r="CB31" i="4"/>
  <c r="CC31" i="4" s="1"/>
  <c r="CA32" i="4"/>
  <c r="BX31" i="4"/>
  <c r="BY31" i="4" s="1"/>
  <c r="BW32" i="4"/>
  <c r="CQ32" i="4"/>
  <c r="CR31" i="4"/>
  <c r="CS31" i="4" s="1"/>
  <c r="AZ31" i="4"/>
  <c r="BA31" i="4" s="1"/>
  <c r="AY32" i="4"/>
  <c r="OT34" i="4"/>
  <c r="OU34" i="4" s="1"/>
  <c r="OS35" i="4"/>
  <c r="NU35" i="4"/>
  <c r="NV34" i="4"/>
  <c r="NW34" i="4" s="1"/>
  <c r="PN34" i="4"/>
  <c r="PO34" i="4" s="1"/>
  <c r="PM35" i="4"/>
  <c r="OL34" i="4"/>
  <c r="OM34" i="4" s="1"/>
  <c r="OK35" i="4"/>
  <c r="OP34" i="4"/>
  <c r="OQ34" i="4" s="1"/>
  <c r="OO35" i="4"/>
  <c r="PV34" i="4"/>
  <c r="PW34" i="4" s="1"/>
  <c r="PU35" i="4"/>
  <c r="NQ35" i="4"/>
  <c r="NR34" i="4"/>
  <c r="NS34" i="4" s="1"/>
  <c r="NM35" i="4"/>
  <c r="NN34" i="4"/>
  <c r="NO34" i="4" s="1"/>
  <c r="PI35" i="4"/>
  <c r="PJ34" i="4"/>
  <c r="PK34" i="4" s="1"/>
  <c r="NY35" i="4"/>
  <c r="NZ34" i="4"/>
  <c r="OA34" i="4" s="1"/>
  <c r="MW35" i="4"/>
  <c r="MX34" i="4"/>
  <c r="MY34" i="4" s="1"/>
  <c r="NA35" i="4"/>
  <c r="NB34" i="4"/>
  <c r="NC34" i="4" s="1"/>
  <c r="PF34" i="4"/>
  <c r="PG34" i="4" s="1"/>
  <c r="PE35" i="4"/>
  <c r="OC35" i="4"/>
  <c r="OD34" i="4"/>
  <c r="OE34" i="4" s="1"/>
  <c r="OH34" i="4"/>
  <c r="OI34" i="4" s="1"/>
  <c r="OG35" i="4"/>
  <c r="PQ35" i="4"/>
  <c r="PR34" i="4"/>
  <c r="PS34" i="4" s="1"/>
  <c r="OW35" i="4"/>
  <c r="OX34" i="4"/>
  <c r="OY34" i="4" s="1"/>
  <c r="NE35" i="4"/>
  <c r="NF34" i="4"/>
  <c r="NG34" i="4" s="1"/>
  <c r="NJ34" i="4"/>
  <c r="NK34" i="4" s="1"/>
  <c r="NI35" i="4"/>
  <c r="PB34" i="4"/>
  <c r="PC34" i="4" s="1"/>
  <c r="PA35" i="4"/>
  <c r="IZ36" i="4"/>
  <c r="JA36" i="4" s="1"/>
  <c r="IY37" i="4"/>
  <c r="KE37" i="4"/>
  <c r="KF36" i="4"/>
  <c r="KG36" i="4" s="1"/>
  <c r="KI37" i="4"/>
  <c r="KJ36" i="4"/>
  <c r="KK36" i="4" s="1"/>
  <c r="IQ37" i="4"/>
  <c r="IR36" i="4"/>
  <c r="IS36" i="4" s="1"/>
  <c r="JC37" i="4"/>
  <c r="JD36" i="4"/>
  <c r="JE36" i="4" s="1"/>
  <c r="KZ36" i="4"/>
  <c r="LA36" i="4" s="1"/>
  <c r="KY37" i="4"/>
  <c r="LC37" i="4"/>
  <c r="LD36" i="4"/>
  <c r="LE36" i="4" s="1"/>
  <c r="KU37" i="4"/>
  <c r="KV36" i="4"/>
  <c r="KW36" i="4" s="1"/>
  <c r="LP36" i="4"/>
  <c r="LQ36" i="4" s="1"/>
  <c r="LO37" i="4"/>
  <c r="LG37" i="4"/>
  <c r="LH36" i="4"/>
  <c r="LI36" i="4" s="1"/>
  <c r="LL36" i="4"/>
  <c r="LM36" i="4" s="1"/>
  <c r="LK37" i="4"/>
  <c r="JP36" i="4"/>
  <c r="JQ36" i="4" s="1"/>
  <c r="JO37" i="4"/>
  <c r="JS37" i="4"/>
  <c r="JT36" i="4"/>
  <c r="JU36" i="4" s="1"/>
  <c r="JK37" i="4"/>
  <c r="JL36" i="4"/>
  <c r="JM36" i="4" s="1"/>
  <c r="KB36" i="4"/>
  <c r="KC36" i="4" s="1"/>
  <c r="KA37" i="4"/>
  <c r="KN36" i="4"/>
  <c r="KO36" i="4" s="1"/>
  <c r="KM37" i="4"/>
  <c r="KQ37" i="4"/>
  <c r="KR36" i="4"/>
  <c r="KS36" i="4" s="1"/>
  <c r="IV36" i="4"/>
  <c r="IW36" i="4" s="1"/>
  <c r="IU37" i="4"/>
  <c r="JX36" i="4"/>
  <c r="JY36" i="4" s="1"/>
  <c r="JW37" i="4"/>
  <c r="JH36" i="4"/>
  <c r="JI36" i="4" s="1"/>
  <c r="JG37" i="4"/>
  <c r="TW31" i="4"/>
  <c r="TX30" i="4"/>
  <c r="TY30" i="4" s="1"/>
  <c r="AA82" i="10"/>
  <c r="Z72" i="13"/>
  <c r="TS31" i="4"/>
  <c r="TT30" i="4"/>
  <c r="TU30" i="4" s="1"/>
  <c r="UA31" i="4"/>
  <c r="UB30" i="4"/>
  <c r="UC30" i="4" s="1"/>
  <c r="AA188" i="10"/>
  <c r="Z158" i="13"/>
  <c r="FM33" i="4"/>
  <c r="FN32" i="4"/>
  <c r="FO32" i="4" s="1"/>
  <c r="HF32" i="4"/>
  <c r="HG32" i="4" s="1"/>
  <c r="HE33" i="4"/>
  <c r="FB32" i="4"/>
  <c r="FC32" i="4" s="1"/>
  <c r="FA33" i="4"/>
  <c r="GO33" i="4"/>
  <c r="GP32" i="4"/>
  <c r="GQ32" i="4" s="1"/>
  <c r="HJ32" i="4"/>
  <c r="HK32" i="4" s="1"/>
  <c r="HI33" i="4"/>
  <c r="GH32" i="4"/>
  <c r="GI32" i="4" s="1"/>
  <c r="GG33" i="4"/>
  <c r="FV32" i="4"/>
  <c r="FW32" i="4" s="1"/>
  <c r="FU33" i="4"/>
  <c r="EL32" i="4"/>
  <c r="EM32" i="4" s="1"/>
  <c r="EK33" i="4"/>
  <c r="GK33" i="4"/>
  <c r="GL32" i="4"/>
  <c r="GM32" i="4" s="1"/>
  <c r="FY33" i="4"/>
  <c r="FZ32" i="4"/>
  <c r="GA32" i="4" s="1"/>
  <c r="GX32" i="4"/>
  <c r="GY32" i="4" s="1"/>
  <c r="GW33" i="4"/>
  <c r="EX32" i="4"/>
  <c r="EY32" i="4" s="1"/>
  <c r="EW33" i="4"/>
  <c r="FR32" i="4"/>
  <c r="FS32" i="4" s="1"/>
  <c r="FQ33" i="4"/>
  <c r="GD32" i="4"/>
  <c r="GE32" i="4" s="1"/>
  <c r="GC33" i="4"/>
  <c r="FE33" i="4"/>
  <c r="FF32" i="4"/>
  <c r="FG32" i="4" s="1"/>
  <c r="ES33" i="4"/>
  <c r="ET32" i="4"/>
  <c r="EU32" i="4" s="1"/>
  <c r="GS33" i="4"/>
  <c r="GT32" i="4"/>
  <c r="GU32" i="4" s="1"/>
  <c r="HA33" i="4"/>
  <c r="HB32" i="4"/>
  <c r="HC32" i="4" s="1"/>
  <c r="EO33" i="4"/>
  <c r="EP32" i="4"/>
  <c r="EQ32" i="4" s="1"/>
  <c r="FJ32" i="4"/>
  <c r="FK32" i="4" s="1"/>
  <c r="FI33" i="4"/>
  <c r="AF33" i="4"/>
  <c r="AG33" i="4" s="1"/>
  <c r="AE34" i="4"/>
  <c r="TM10" i="4"/>
  <c r="SW10" i="4"/>
  <c r="SO10" i="4"/>
  <c r="RK11" i="4"/>
  <c r="RK12" i="4" s="1"/>
  <c r="TE10" i="4"/>
  <c r="TO12" i="4"/>
  <c r="TP11" i="4"/>
  <c r="RQ9" i="4"/>
  <c r="SV11" i="4"/>
  <c r="SU12" i="4"/>
  <c r="RY9" i="4"/>
  <c r="TC12" i="4"/>
  <c r="TD11" i="4"/>
  <c r="SS10" i="4"/>
  <c r="TA10" i="4"/>
  <c r="TL11" i="4"/>
  <c r="TK12" i="4"/>
  <c r="SB11" i="4"/>
  <c r="SA12" i="4"/>
  <c r="RT10" i="4"/>
  <c r="RS11" i="4"/>
  <c r="RI9" i="4"/>
  <c r="SK11" i="4"/>
  <c r="SG10" i="4"/>
  <c r="SC10" i="4"/>
  <c r="TQ10" i="4"/>
  <c r="TH12" i="4"/>
  <c r="TG13" i="4"/>
  <c r="SN11" i="4"/>
  <c r="SM12" i="4"/>
  <c r="SZ11" i="4"/>
  <c r="SY12" i="4"/>
  <c r="RG11" i="4"/>
  <c r="RH10" i="4"/>
  <c r="RM10" i="4"/>
  <c r="SJ12" i="4"/>
  <c r="SI13" i="4"/>
  <c r="SF11" i="4"/>
  <c r="SE12" i="4"/>
  <c r="RP10" i="4"/>
  <c r="RO11" i="4"/>
  <c r="TI11" i="4"/>
  <c r="RX10" i="4"/>
  <c r="RW11" i="4"/>
  <c r="RD10" i="4"/>
  <c r="RC11" i="4"/>
  <c r="RD11" i="4" s="1"/>
  <c r="RE11" i="4" s="1"/>
  <c r="SR11" i="4"/>
  <c r="SQ12" i="4"/>
  <c r="DC31" i="4" l="1"/>
  <c r="DD30" i="4"/>
  <c r="DE30" i="4" s="1"/>
  <c r="BH30" i="4"/>
  <c r="BI30" i="4" s="1"/>
  <c r="BG31" i="4"/>
  <c r="CM31" i="4"/>
  <c r="CN30" i="4"/>
  <c r="CO30" i="4" s="1"/>
  <c r="BP30" i="4"/>
  <c r="BQ30" i="4" s="1"/>
  <c r="BO31" i="4"/>
  <c r="CF30" i="4"/>
  <c r="CG30" i="4" s="1"/>
  <c r="CE31" i="4"/>
  <c r="AQ31" i="4"/>
  <c r="AR30" i="4"/>
  <c r="AS30" i="4" s="1"/>
  <c r="BC31" i="4"/>
  <c r="BD30" i="4"/>
  <c r="BE30" i="4" s="1"/>
  <c r="AI32" i="4"/>
  <c r="AJ31" i="4"/>
  <c r="AK31" i="4" s="1"/>
  <c r="CI33" i="4"/>
  <c r="CJ32" i="4"/>
  <c r="CK32" i="4" s="1"/>
  <c r="CV32" i="4"/>
  <c r="CW32" i="4" s="1"/>
  <c r="CU33" i="4"/>
  <c r="BK33" i="4"/>
  <c r="BL32" i="4"/>
  <c r="BM32" i="4" s="1"/>
  <c r="AM33" i="4"/>
  <c r="AN32" i="4"/>
  <c r="AO32" i="4" s="1"/>
  <c r="AY33" i="4"/>
  <c r="AZ32" i="4"/>
  <c r="BA32" i="4" s="1"/>
  <c r="BX32" i="4"/>
  <c r="BY32" i="4" s="1"/>
  <c r="BW33" i="4"/>
  <c r="CA33" i="4"/>
  <c r="CB32" i="4"/>
  <c r="CC32" i="4" s="1"/>
  <c r="CZ32" i="4"/>
  <c r="DA32" i="4" s="1"/>
  <c r="CY33" i="4"/>
  <c r="BS33" i="4"/>
  <c r="BT32" i="4"/>
  <c r="BU32" i="4" s="1"/>
  <c r="AV32" i="4"/>
  <c r="AW32" i="4" s="1"/>
  <c r="AU33" i="4"/>
  <c r="CQ33" i="4"/>
  <c r="CR32" i="4"/>
  <c r="CS32" i="4" s="1"/>
  <c r="PU36" i="4"/>
  <c r="PV35" i="4"/>
  <c r="PW35" i="4" s="1"/>
  <c r="NF35" i="4"/>
  <c r="NG35" i="4" s="1"/>
  <c r="NE36" i="4"/>
  <c r="PQ36" i="4"/>
  <c r="PR35" i="4"/>
  <c r="PS35" i="4" s="1"/>
  <c r="OC36" i="4"/>
  <c r="OD35" i="4"/>
  <c r="OE35" i="4" s="1"/>
  <c r="NB35" i="4"/>
  <c r="NC35" i="4" s="1"/>
  <c r="NA36" i="4"/>
  <c r="NY36" i="4"/>
  <c r="NZ35" i="4"/>
  <c r="OA35" i="4" s="1"/>
  <c r="NN35" i="4"/>
  <c r="NO35" i="4" s="1"/>
  <c r="NM36" i="4"/>
  <c r="NU36" i="4"/>
  <c r="NV35" i="4"/>
  <c r="NW35" i="4" s="1"/>
  <c r="NI36" i="4"/>
  <c r="NJ35" i="4"/>
  <c r="NK35" i="4" s="1"/>
  <c r="OH35" i="4"/>
  <c r="OI35" i="4" s="1"/>
  <c r="OG36" i="4"/>
  <c r="PF35" i="4"/>
  <c r="PG35" i="4" s="1"/>
  <c r="PE36" i="4"/>
  <c r="OP35" i="4"/>
  <c r="OQ35" i="4" s="1"/>
  <c r="OO36" i="4"/>
  <c r="PN35" i="4"/>
  <c r="PO35" i="4" s="1"/>
  <c r="PM36" i="4"/>
  <c r="OT35" i="4"/>
  <c r="OU35" i="4" s="1"/>
  <c r="OS36" i="4"/>
  <c r="PB35" i="4"/>
  <c r="PC35" i="4" s="1"/>
  <c r="PA36" i="4"/>
  <c r="OK36" i="4"/>
  <c r="OL35" i="4"/>
  <c r="OM35" i="4" s="1"/>
  <c r="OW36" i="4"/>
  <c r="OX35" i="4"/>
  <c r="OY35" i="4" s="1"/>
  <c r="MW36" i="4"/>
  <c r="MX35" i="4"/>
  <c r="MY35" i="4" s="1"/>
  <c r="PJ35" i="4"/>
  <c r="PK35" i="4" s="1"/>
  <c r="PI36" i="4"/>
  <c r="NR35" i="4"/>
  <c r="NS35" i="4" s="1"/>
  <c r="NQ36" i="4"/>
  <c r="JG38" i="4"/>
  <c r="JH37" i="4"/>
  <c r="JI37" i="4" s="1"/>
  <c r="IU38" i="4"/>
  <c r="IV37" i="4"/>
  <c r="IW37" i="4" s="1"/>
  <c r="KM38" i="4"/>
  <c r="KN37" i="4"/>
  <c r="KO37" i="4" s="1"/>
  <c r="KY38" i="4"/>
  <c r="KZ37" i="4"/>
  <c r="LA37" i="4" s="1"/>
  <c r="JL37" i="4"/>
  <c r="JM37" i="4" s="1"/>
  <c r="JK38" i="4"/>
  <c r="LH37" i="4"/>
  <c r="LI37" i="4" s="1"/>
  <c r="LG38" i="4"/>
  <c r="KV37" i="4"/>
  <c r="KW37" i="4" s="1"/>
  <c r="KU38" i="4"/>
  <c r="IQ38" i="4"/>
  <c r="IR37" i="4"/>
  <c r="IS37" i="4" s="1"/>
  <c r="KE38" i="4"/>
  <c r="KF37" i="4"/>
  <c r="KG37" i="4" s="1"/>
  <c r="JX37" i="4"/>
  <c r="JY37" i="4" s="1"/>
  <c r="JW38" i="4"/>
  <c r="KB37" i="4"/>
  <c r="KC37" i="4" s="1"/>
  <c r="KA38" i="4"/>
  <c r="LK38" i="4"/>
  <c r="LL37" i="4"/>
  <c r="LM37" i="4" s="1"/>
  <c r="LO38" i="4"/>
  <c r="LP37" i="4"/>
  <c r="LQ37" i="4" s="1"/>
  <c r="IZ37" i="4"/>
  <c r="JA37" i="4" s="1"/>
  <c r="IY38" i="4"/>
  <c r="JP37" i="4"/>
  <c r="JQ37" i="4" s="1"/>
  <c r="JO38" i="4"/>
  <c r="KQ38" i="4"/>
  <c r="KR37" i="4"/>
  <c r="KS37" i="4" s="1"/>
  <c r="JS38" i="4"/>
  <c r="JT37" i="4"/>
  <c r="JU37" i="4" s="1"/>
  <c r="LC38" i="4"/>
  <c r="LD37" i="4"/>
  <c r="LE37" i="4" s="1"/>
  <c r="JD37" i="4"/>
  <c r="JE37" i="4" s="1"/>
  <c r="JC38" i="4"/>
  <c r="KJ37" i="4"/>
  <c r="KK37" i="4" s="1"/>
  <c r="KI38" i="4"/>
  <c r="TX31" i="4"/>
  <c r="TY31" i="4" s="1"/>
  <c r="TW32" i="4"/>
  <c r="AA83" i="10"/>
  <c r="Z73" i="13"/>
  <c r="TT31" i="4"/>
  <c r="TU31" i="4" s="1"/>
  <c r="TS32" i="4"/>
  <c r="Z159" i="13"/>
  <c r="AA189" i="10"/>
  <c r="UB31" i="4"/>
  <c r="UC31" i="4" s="1"/>
  <c r="UA32" i="4"/>
  <c r="GX33" i="4"/>
  <c r="GY33" i="4" s="1"/>
  <c r="GW34" i="4"/>
  <c r="FU34" i="4"/>
  <c r="FV33" i="4"/>
  <c r="FW33" i="4" s="1"/>
  <c r="FA34" i="4"/>
  <c r="FB33" i="4"/>
  <c r="FC33" i="4" s="1"/>
  <c r="EP33" i="4"/>
  <c r="EQ33" i="4" s="1"/>
  <c r="EO34" i="4"/>
  <c r="FE34" i="4"/>
  <c r="FF33" i="4"/>
  <c r="FG33" i="4" s="1"/>
  <c r="EW34" i="4"/>
  <c r="EX33" i="4"/>
  <c r="EY33" i="4" s="1"/>
  <c r="HA34" i="4"/>
  <c r="HB33" i="4"/>
  <c r="HC33" i="4" s="1"/>
  <c r="FZ33" i="4"/>
  <c r="GA33" i="4" s="1"/>
  <c r="FY34" i="4"/>
  <c r="GO34" i="4"/>
  <c r="GP33" i="4"/>
  <c r="GQ33" i="4" s="1"/>
  <c r="HF33" i="4"/>
  <c r="HG33" i="4" s="1"/>
  <c r="HE34" i="4"/>
  <c r="FQ34" i="4"/>
  <c r="FR33" i="4"/>
  <c r="FS33" i="4" s="1"/>
  <c r="HJ33" i="4"/>
  <c r="HK33" i="4" s="1"/>
  <c r="HI34" i="4"/>
  <c r="FJ33" i="4"/>
  <c r="FK33" i="4" s="1"/>
  <c r="FI34" i="4"/>
  <c r="EK34" i="4"/>
  <c r="EL33" i="4"/>
  <c r="EM33" i="4" s="1"/>
  <c r="ET33" i="4"/>
  <c r="EU33" i="4" s="1"/>
  <c r="ES34" i="4"/>
  <c r="GC34" i="4"/>
  <c r="GD33" i="4"/>
  <c r="GE33" i="4" s="1"/>
  <c r="GG34" i="4"/>
  <c r="GH33" i="4"/>
  <c r="GI33" i="4" s="1"/>
  <c r="GT33" i="4"/>
  <c r="GU33" i="4" s="1"/>
  <c r="GS34" i="4"/>
  <c r="GK34" i="4"/>
  <c r="GL33" i="4"/>
  <c r="GM33" i="4" s="1"/>
  <c r="FN33" i="4"/>
  <c r="FO33" i="4" s="1"/>
  <c r="FM34" i="4"/>
  <c r="AF34" i="4"/>
  <c r="AG34" i="4" s="1"/>
  <c r="AE35" i="4"/>
  <c r="SC11" i="4"/>
  <c r="RL11" i="4"/>
  <c r="RE10" i="4"/>
  <c r="RU10" i="4"/>
  <c r="SI14" i="4"/>
  <c r="SJ13" i="4"/>
  <c r="TE11" i="4"/>
  <c r="RY10" i="4"/>
  <c r="SY13" i="4"/>
  <c r="SZ12" i="4"/>
  <c r="TG14" i="4"/>
  <c r="TH13" i="4"/>
  <c r="SB12" i="4"/>
  <c r="SA13" i="4"/>
  <c r="SQ13" i="4"/>
  <c r="SR12" i="4"/>
  <c r="TA11" i="4"/>
  <c r="TI12" i="4"/>
  <c r="RL12" i="4"/>
  <c r="RK13" i="4"/>
  <c r="SF12" i="4"/>
  <c r="SE13" i="4"/>
  <c r="RO12" i="4"/>
  <c r="RP11" i="4"/>
  <c r="SU13" i="4"/>
  <c r="SV12" i="4"/>
  <c r="RQ10" i="4"/>
  <c r="RX11" i="4"/>
  <c r="RW12" i="4"/>
  <c r="SM13" i="4"/>
  <c r="SN12" i="4"/>
  <c r="SK12" i="4"/>
  <c r="SO11" i="4"/>
  <c r="TD12" i="4"/>
  <c r="TC13" i="4"/>
  <c r="SS11" i="4"/>
  <c r="TK13" i="4"/>
  <c r="TL12" i="4"/>
  <c r="TO13" i="4"/>
  <c r="TP12" i="4"/>
  <c r="SG11" i="4"/>
  <c r="RI10" i="4"/>
  <c r="RG12" i="4"/>
  <c r="RH11" i="4"/>
  <c r="SW11" i="4"/>
  <c r="RC12" i="4"/>
  <c r="RT11" i="4"/>
  <c r="RS12" i="4"/>
  <c r="TM11" i="4"/>
  <c r="TQ11" i="4"/>
  <c r="DD31" i="4" l="1"/>
  <c r="DE31" i="4" s="1"/>
  <c r="DC32" i="4"/>
  <c r="BG32" i="4"/>
  <c r="BH31" i="4"/>
  <c r="BI31" i="4" s="1"/>
  <c r="CE32" i="4"/>
  <c r="CF31" i="4"/>
  <c r="CG31" i="4" s="1"/>
  <c r="BP31" i="4"/>
  <c r="BQ31" i="4" s="1"/>
  <c r="BO32" i="4"/>
  <c r="AQ32" i="4"/>
  <c r="AR31" i="4"/>
  <c r="AS31" i="4" s="1"/>
  <c r="CN31" i="4"/>
  <c r="CO31" i="4" s="1"/>
  <c r="CM32" i="4"/>
  <c r="BD31" i="4"/>
  <c r="BE31" i="4" s="1"/>
  <c r="BC32" i="4"/>
  <c r="AI33" i="4"/>
  <c r="AJ32" i="4"/>
  <c r="AK32" i="4" s="1"/>
  <c r="CJ33" i="4"/>
  <c r="CK33" i="4" s="1"/>
  <c r="CI34" i="4"/>
  <c r="BL33" i="4"/>
  <c r="BM33" i="4" s="1"/>
  <c r="BK34" i="4"/>
  <c r="CV33" i="4"/>
  <c r="CW33" i="4" s="1"/>
  <c r="CU34" i="4"/>
  <c r="AN33" i="4"/>
  <c r="AO33" i="4" s="1"/>
  <c r="AM34" i="4"/>
  <c r="CR33" i="4"/>
  <c r="CS33" i="4" s="1"/>
  <c r="CQ34" i="4"/>
  <c r="BS34" i="4"/>
  <c r="BT33" i="4"/>
  <c r="BU33" i="4" s="1"/>
  <c r="CB33" i="4"/>
  <c r="CC33" i="4" s="1"/>
  <c r="CA34" i="4"/>
  <c r="AV33" i="4"/>
  <c r="AW33" i="4" s="1"/>
  <c r="AU34" i="4"/>
  <c r="CY34" i="4"/>
  <c r="CZ33" i="4"/>
  <c r="DA33" i="4" s="1"/>
  <c r="BX33" i="4"/>
  <c r="BY33" i="4" s="1"/>
  <c r="BW34" i="4"/>
  <c r="AY34" i="4"/>
  <c r="AZ33" i="4"/>
  <c r="BA33" i="4" s="1"/>
  <c r="NR36" i="4"/>
  <c r="NS36" i="4" s="1"/>
  <c r="NQ37" i="4"/>
  <c r="OO37" i="4"/>
  <c r="OP36" i="4"/>
  <c r="OQ36" i="4" s="1"/>
  <c r="NF36" i="4"/>
  <c r="NG36" i="4" s="1"/>
  <c r="NE37" i="4"/>
  <c r="MW37" i="4"/>
  <c r="MX36" i="4"/>
  <c r="MY36" i="4" s="1"/>
  <c r="OK37" i="4"/>
  <c r="OL36" i="4"/>
  <c r="OM36" i="4" s="1"/>
  <c r="NV36" i="4"/>
  <c r="NW36" i="4" s="1"/>
  <c r="NU37" i="4"/>
  <c r="NZ36" i="4"/>
  <c r="OA36" i="4" s="1"/>
  <c r="NY37" i="4"/>
  <c r="OD36" i="4"/>
  <c r="OE36" i="4" s="1"/>
  <c r="OC37" i="4"/>
  <c r="PI37" i="4"/>
  <c r="PJ36" i="4"/>
  <c r="PK36" i="4" s="1"/>
  <c r="PB36" i="4"/>
  <c r="PC36" i="4" s="1"/>
  <c r="PA37" i="4"/>
  <c r="PN36" i="4"/>
  <c r="PO36" i="4" s="1"/>
  <c r="PM37" i="4"/>
  <c r="PE37" i="4"/>
  <c r="PF36" i="4"/>
  <c r="PG36" i="4" s="1"/>
  <c r="NM37" i="4"/>
  <c r="NN36" i="4"/>
  <c r="NO36" i="4" s="1"/>
  <c r="NA37" i="4"/>
  <c r="NB36" i="4"/>
  <c r="NC36" i="4" s="1"/>
  <c r="OT36" i="4"/>
  <c r="OU36" i="4" s="1"/>
  <c r="OS37" i="4"/>
  <c r="OG37" i="4"/>
  <c r="OH36" i="4"/>
  <c r="OI36" i="4" s="1"/>
  <c r="OW37" i="4"/>
  <c r="OX36" i="4"/>
  <c r="OY36" i="4" s="1"/>
  <c r="NI37" i="4"/>
  <c r="NJ36" i="4"/>
  <c r="NK36" i="4" s="1"/>
  <c r="PR36" i="4"/>
  <c r="PS36" i="4" s="1"/>
  <c r="PQ37" i="4"/>
  <c r="PV36" i="4"/>
  <c r="PW36" i="4" s="1"/>
  <c r="PU37" i="4"/>
  <c r="KI39" i="4"/>
  <c r="KJ38" i="4"/>
  <c r="KK38" i="4" s="1"/>
  <c r="JX38" i="4"/>
  <c r="JY38" i="4" s="1"/>
  <c r="JW39" i="4"/>
  <c r="LH38" i="4"/>
  <c r="LI38" i="4" s="1"/>
  <c r="LG39" i="4"/>
  <c r="LC39" i="4"/>
  <c r="LD38" i="4"/>
  <c r="LE38" i="4" s="1"/>
  <c r="KQ39" i="4"/>
  <c r="KR38" i="4"/>
  <c r="KS38" i="4" s="1"/>
  <c r="LL38" i="4"/>
  <c r="LM38" i="4" s="1"/>
  <c r="LK39" i="4"/>
  <c r="IR38" i="4"/>
  <c r="IS38" i="4" s="1"/>
  <c r="IQ39" i="4"/>
  <c r="KZ38" i="4"/>
  <c r="LA38" i="4" s="1"/>
  <c r="KY39" i="4"/>
  <c r="IV38" i="4"/>
  <c r="IW38" i="4" s="1"/>
  <c r="IU39" i="4"/>
  <c r="JC39" i="4"/>
  <c r="JD38" i="4"/>
  <c r="JE38" i="4" s="1"/>
  <c r="JP38" i="4"/>
  <c r="JQ38" i="4" s="1"/>
  <c r="JO39" i="4"/>
  <c r="KB38" i="4"/>
  <c r="KC38" i="4" s="1"/>
  <c r="KA39" i="4"/>
  <c r="KU39" i="4"/>
  <c r="KV38" i="4"/>
  <c r="KW38" i="4" s="1"/>
  <c r="JL38" i="4"/>
  <c r="JM38" i="4" s="1"/>
  <c r="JK39" i="4"/>
  <c r="IZ38" i="4"/>
  <c r="JA38" i="4" s="1"/>
  <c r="IY39" i="4"/>
  <c r="JS39" i="4"/>
  <c r="JT38" i="4"/>
  <c r="JU38" i="4" s="1"/>
  <c r="LO39" i="4"/>
  <c r="LP38" i="4"/>
  <c r="LQ38" i="4" s="1"/>
  <c r="KF38" i="4"/>
  <c r="KG38" i="4" s="1"/>
  <c r="KE39" i="4"/>
  <c r="KN38" i="4"/>
  <c r="KO38" i="4" s="1"/>
  <c r="KM39" i="4"/>
  <c r="JH38" i="4"/>
  <c r="JI38" i="4" s="1"/>
  <c r="JG39" i="4"/>
  <c r="Z160" i="13"/>
  <c r="AA190" i="10"/>
  <c r="TT32" i="4"/>
  <c r="TU32" i="4" s="1"/>
  <c r="TS33" i="4"/>
  <c r="UA33" i="4"/>
  <c r="UB32" i="4"/>
  <c r="UC32" i="4" s="1"/>
  <c r="TW33" i="4"/>
  <c r="TX32" i="4"/>
  <c r="TY32" i="4" s="1"/>
  <c r="Z74" i="13"/>
  <c r="AA84" i="10"/>
  <c r="FM35" i="4"/>
  <c r="FN34" i="4"/>
  <c r="FO34" i="4" s="1"/>
  <c r="HJ34" i="4"/>
  <c r="HK34" i="4" s="1"/>
  <c r="HI35" i="4"/>
  <c r="GL34" i="4"/>
  <c r="GM34" i="4" s="1"/>
  <c r="GK35" i="4"/>
  <c r="FQ35" i="4"/>
  <c r="FR34" i="4"/>
  <c r="FS34" i="4" s="1"/>
  <c r="HB34" i="4"/>
  <c r="HC34" i="4" s="1"/>
  <c r="HA35" i="4"/>
  <c r="FB34" i="4"/>
  <c r="FC34" i="4" s="1"/>
  <c r="FA35" i="4"/>
  <c r="HE35" i="4"/>
  <c r="HF34" i="4"/>
  <c r="HG34" i="4" s="1"/>
  <c r="EK35" i="4"/>
  <c r="EL34" i="4"/>
  <c r="EM34" i="4" s="1"/>
  <c r="EW35" i="4"/>
  <c r="EX34" i="4"/>
  <c r="EY34" i="4" s="1"/>
  <c r="FU35" i="4"/>
  <c r="FV34" i="4"/>
  <c r="FW34" i="4" s="1"/>
  <c r="EP34" i="4"/>
  <c r="EQ34" i="4" s="1"/>
  <c r="EO35" i="4"/>
  <c r="GC35" i="4"/>
  <c r="GD34" i="4"/>
  <c r="GE34" i="4" s="1"/>
  <c r="GS35" i="4"/>
  <c r="GT34" i="4"/>
  <c r="GU34" i="4" s="1"/>
  <c r="FJ34" i="4"/>
  <c r="FK34" i="4" s="1"/>
  <c r="FI35" i="4"/>
  <c r="GW35" i="4"/>
  <c r="GX34" i="4"/>
  <c r="GY34" i="4" s="1"/>
  <c r="FY35" i="4"/>
  <c r="FZ34" i="4"/>
  <c r="GA34" i="4" s="1"/>
  <c r="ES35" i="4"/>
  <c r="ET34" i="4"/>
  <c r="EU34" i="4" s="1"/>
  <c r="GH34" i="4"/>
  <c r="GI34" i="4" s="1"/>
  <c r="GG35" i="4"/>
  <c r="GO35" i="4"/>
  <c r="GP34" i="4"/>
  <c r="GQ34" i="4" s="1"/>
  <c r="FE35" i="4"/>
  <c r="FF34" i="4"/>
  <c r="FG34" i="4" s="1"/>
  <c r="AE36" i="4"/>
  <c r="AF35" i="4"/>
  <c r="AG35" i="4" s="1"/>
  <c r="RM11" i="4"/>
  <c r="SM14" i="4"/>
  <c r="SN13" i="4"/>
  <c r="SF13" i="4"/>
  <c r="SE14" i="4"/>
  <c r="SS12" i="4"/>
  <c r="SA14" i="4"/>
  <c r="SB13" i="4"/>
  <c r="RT12" i="4"/>
  <c r="RS13" i="4"/>
  <c r="TQ12" i="4"/>
  <c r="SG12" i="4"/>
  <c r="SQ14" i="4"/>
  <c r="SR13" i="4"/>
  <c r="SC12" i="4"/>
  <c r="TI13" i="4"/>
  <c r="SK13" i="4"/>
  <c r="RD12" i="4"/>
  <c r="RC13" i="4"/>
  <c r="RU11" i="4"/>
  <c r="RG13" i="4"/>
  <c r="RH12" i="4"/>
  <c r="TM12" i="4"/>
  <c r="RW13" i="4"/>
  <c r="RX12" i="4"/>
  <c r="SO12" i="4"/>
  <c r="SV13" i="4"/>
  <c r="SU14" i="4"/>
  <c r="RI11" i="4"/>
  <c r="TO14" i="4"/>
  <c r="TP13" i="4"/>
  <c r="TG15" i="4"/>
  <c r="TH14" i="4"/>
  <c r="SJ14" i="4"/>
  <c r="SI15" i="4"/>
  <c r="TL13" i="4"/>
  <c r="TK14" i="4"/>
  <c r="TD13" i="4"/>
  <c r="TC14" i="4"/>
  <c r="RY11" i="4"/>
  <c r="RQ11" i="4"/>
  <c r="RL13" i="4"/>
  <c r="RK14" i="4"/>
  <c r="TA12" i="4"/>
  <c r="SW12" i="4"/>
  <c r="TE12" i="4"/>
  <c r="RO13" i="4"/>
  <c r="RP12" i="4"/>
  <c r="RM12" i="4"/>
  <c r="SY14" i="4"/>
  <c r="SZ13" i="4"/>
  <c r="DD32" i="4" l="1"/>
  <c r="DE32" i="4" s="1"/>
  <c r="DC33" i="4"/>
  <c r="BG33" i="4"/>
  <c r="BH32" i="4"/>
  <c r="BI32" i="4" s="1"/>
  <c r="CM33" i="4"/>
  <c r="CN32" i="4"/>
  <c r="CO32" i="4" s="1"/>
  <c r="BO33" i="4"/>
  <c r="BP32" i="4"/>
  <c r="BQ32" i="4" s="1"/>
  <c r="AR32" i="4"/>
  <c r="AS32" i="4" s="1"/>
  <c r="AQ33" i="4"/>
  <c r="CF32" i="4"/>
  <c r="CG32" i="4" s="1"/>
  <c r="CE33" i="4"/>
  <c r="BD32" i="4"/>
  <c r="BE32" i="4" s="1"/>
  <c r="BC33" i="4"/>
  <c r="AI34" i="4"/>
  <c r="AJ33" i="4"/>
  <c r="AK33" i="4" s="1"/>
  <c r="CI35" i="4"/>
  <c r="CJ34" i="4"/>
  <c r="CK34" i="4" s="1"/>
  <c r="BL34" i="4"/>
  <c r="BM34" i="4" s="1"/>
  <c r="BK35" i="4"/>
  <c r="CU35" i="4"/>
  <c r="CV34" i="4"/>
  <c r="CW34" i="4" s="1"/>
  <c r="AM35" i="4"/>
  <c r="AN34" i="4"/>
  <c r="AO34" i="4" s="1"/>
  <c r="BX34" i="4"/>
  <c r="BY34" i="4" s="1"/>
  <c r="BW35" i="4"/>
  <c r="AZ34" i="4"/>
  <c r="BA34" i="4" s="1"/>
  <c r="AY35" i="4"/>
  <c r="CZ34" i="4"/>
  <c r="DA34" i="4" s="1"/>
  <c r="CY35" i="4"/>
  <c r="BT34" i="4"/>
  <c r="BU34" i="4" s="1"/>
  <c r="BS35" i="4"/>
  <c r="AU35" i="4"/>
  <c r="AV34" i="4"/>
  <c r="AW34" i="4" s="1"/>
  <c r="CA35" i="4"/>
  <c r="CB34" i="4"/>
  <c r="CC34" i="4" s="1"/>
  <c r="CQ35" i="4"/>
  <c r="CR34" i="4"/>
  <c r="CS34" i="4" s="1"/>
  <c r="PV37" i="4"/>
  <c r="PW37" i="4" s="1"/>
  <c r="PU38" i="4"/>
  <c r="PA38" i="4"/>
  <c r="PB37" i="4"/>
  <c r="PC37" i="4" s="1"/>
  <c r="OD37" i="4"/>
  <c r="OE37" i="4" s="1"/>
  <c r="OC38" i="4"/>
  <c r="NU38" i="4"/>
  <c r="NV37" i="4"/>
  <c r="NW37" i="4" s="1"/>
  <c r="NJ37" i="4"/>
  <c r="NK37" i="4" s="1"/>
  <c r="NI38" i="4"/>
  <c r="OH37" i="4"/>
  <c r="OI37" i="4" s="1"/>
  <c r="OG38" i="4"/>
  <c r="NB37" i="4"/>
  <c r="NC37" i="4" s="1"/>
  <c r="NA38" i="4"/>
  <c r="PE38" i="4"/>
  <c r="PF37" i="4"/>
  <c r="PG37" i="4" s="1"/>
  <c r="MW38" i="4"/>
  <c r="MX37" i="4"/>
  <c r="MY37" i="4" s="1"/>
  <c r="OO38" i="4"/>
  <c r="OP37" i="4"/>
  <c r="OQ37" i="4" s="1"/>
  <c r="PR37" i="4"/>
  <c r="PS37" i="4" s="1"/>
  <c r="PQ38" i="4"/>
  <c r="OT37" i="4"/>
  <c r="OU37" i="4" s="1"/>
  <c r="OS38" i="4"/>
  <c r="PN37" i="4"/>
  <c r="PO37" i="4" s="1"/>
  <c r="PM38" i="4"/>
  <c r="NZ37" i="4"/>
  <c r="OA37" i="4" s="1"/>
  <c r="NY38" i="4"/>
  <c r="NF37" i="4"/>
  <c r="NG37" i="4" s="1"/>
  <c r="NE38" i="4"/>
  <c r="NQ38" i="4"/>
  <c r="NR37" i="4"/>
  <c r="NS37" i="4" s="1"/>
  <c r="OX37" i="4"/>
  <c r="OY37" i="4" s="1"/>
  <c r="OW38" i="4"/>
  <c r="NM38" i="4"/>
  <c r="NN37" i="4"/>
  <c r="NO37" i="4" s="1"/>
  <c r="PI38" i="4"/>
  <c r="PJ37" i="4"/>
  <c r="PK37" i="4" s="1"/>
  <c r="OL37" i="4"/>
  <c r="OM37" i="4" s="1"/>
  <c r="OK38" i="4"/>
  <c r="JK40" i="4"/>
  <c r="JL39" i="4"/>
  <c r="JM39" i="4" s="1"/>
  <c r="KB39" i="4"/>
  <c r="KC39" i="4" s="1"/>
  <c r="KA40" i="4"/>
  <c r="KZ39" i="4"/>
  <c r="LA39" i="4" s="1"/>
  <c r="KY40" i="4"/>
  <c r="JX39" i="4"/>
  <c r="JY39" i="4" s="1"/>
  <c r="JW40" i="4"/>
  <c r="JT39" i="4"/>
  <c r="JU39" i="4" s="1"/>
  <c r="JS40" i="4"/>
  <c r="JD39" i="4"/>
  <c r="JE39" i="4" s="1"/>
  <c r="JC40" i="4"/>
  <c r="LC40" i="4"/>
  <c r="LD39" i="4"/>
  <c r="LE39" i="4" s="1"/>
  <c r="KM40" i="4"/>
  <c r="KN39" i="4"/>
  <c r="KO39" i="4" s="1"/>
  <c r="IZ39" i="4"/>
  <c r="JA39" i="4" s="1"/>
  <c r="IY40" i="4"/>
  <c r="JP39" i="4"/>
  <c r="JQ39" i="4" s="1"/>
  <c r="JO40" i="4"/>
  <c r="IV39" i="4"/>
  <c r="IW39" i="4" s="1"/>
  <c r="IU40" i="4"/>
  <c r="IQ40" i="4"/>
  <c r="IR39" i="4"/>
  <c r="IS39" i="4" s="1"/>
  <c r="LH39" i="4"/>
  <c r="LI39" i="4" s="1"/>
  <c r="LG40" i="4"/>
  <c r="JG40" i="4"/>
  <c r="JH39" i="4"/>
  <c r="JI39" i="4" s="1"/>
  <c r="KE40" i="4"/>
  <c r="KF39" i="4"/>
  <c r="KG39" i="4" s="1"/>
  <c r="LL39" i="4"/>
  <c r="LM39" i="4" s="1"/>
  <c r="LK40" i="4"/>
  <c r="LO40" i="4"/>
  <c r="LP39" i="4"/>
  <c r="LQ39" i="4" s="1"/>
  <c r="KU40" i="4"/>
  <c r="KV39" i="4"/>
  <c r="KW39" i="4" s="1"/>
  <c r="KR39" i="4"/>
  <c r="KS39" i="4" s="1"/>
  <c r="KQ40" i="4"/>
  <c r="KJ39" i="4"/>
  <c r="KK39" i="4" s="1"/>
  <c r="KI40" i="4"/>
  <c r="Z75" i="13"/>
  <c r="AA85" i="10"/>
  <c r="UB33" i="4"/>
  <c r="UC33" i="4" s="1"/>
  <c r="UA34" i="4"/>
  <c r="TS34" i="4"/>
  <c r="TT33" i="4"/>
  <c r="TU33" i="4" s="1"/>
  <c r="AA191" i="10"/>
  <c r="Z161" i="13"/>
  <c r="TX33" i="4"/>
  <c r="TY33" i="4" s="1"/>
  <c r="TW34" i="4"/>
  <c r="SS13" i="4"/>
  <c r="FY36" i="4"/>
  <c r="FZ35" i="4"/>
  <c r="GA35" i="4" s="1"/>
  <c r="GK36" i="4"/>
  <c r="GL35" i="4"/>
  <c r="GM35" i="4" s="1"/>
  <c r="GP35" i="4"/>
  <c r="GQ35" i="4" s="1"/>
  <c r="GO36" i="4"/>
  <c r="GW36" i="4"/>
  <c r="GX35" i="4"/>
  <c r="GY35" i="4" s="1"/>
  <c r="HE36" i="4"/>
  <c r="HF35" i="4"/>
  <c r="HG35" i="4" s="1"/>
  <c r="FR35" i="4"/>
  <c r="FS35" i="4" s="1"/>
  <c r="FQ36" i="4"/>
  <c r="FV35" i="4"/>
  <c r="FW35" i="4" s="1"/>
  <c r="FU36" i="4"/>
  <c r="FE36" i="4"/>
  <c r="FF35" i="4"/>
  <c r="FG35" i="4" s="1"/>
  <c r="EL35" i="4"/>
  <c r="EM35" i="4" s="1"/>
  <c r="EK36" i="4"/>
  <c r="EP35" i="4"/>
  <c r="EQ35" i="4" s="1"/>
  <c r="EO36" i="4"/>
  <c r="FJ35" i="4"/>
  <c r="FK35" i="4" s="1"/>
  <c r="FI36" i="4"/>
  <c r="FA36" i="4"/>
  <c r="FB35" i="4"/>
  <c r="FC35" i="4" s="1"/>
  <c r="HA36" i="4"/>
  <c r="HB35" i="4"/>
  <c r="HC35" i="4" s="1"/>
  <c r="GC36" i="4"/>
  <c r="GD35" i="4"/>
  <c r="GE35" i="4" s="1"/>
  <c r="GH35" i="4"/>
  <c r="GI35" i="4" s="1"/>
  <c r="GG36" i="4"/>
  <c r="HJ35" i="4"/>
  <c r="HK35" i="4" s="1"/>
  <c r="HI36" i="4"/>
  <c r="ET35" i="4"/>
  <c r="EU35" i="4" s="1"/>
  <c r="ES36" i="4"/>
  <c r="GS36" i="4"/>
  <c r="GT35" i="4"/>
  <c r="GU35" i="4" s="1"/>
  <c r="EX35" i="4"/>
  <c r="EY35" i="4" s="1"/>
  <c r="EW36" i="4"/>
  <c r="FN35" i="4"/>
  <c r="FO35" i="4" s="1"/>
  <c r="FM36" i="4"/>
  <c r="AE37" i="4"/>
  <c r="AF36" i="4"/>
  <c r="AG36" i="4" s="1"/>
  <c r="SC13" i="4"/>
  <c r="TA13" i="4"/>
  <c r="RM13" i="4"/>
  <c r="TH15" i="4"/>
  <c r="TG16" i="4"/>
  <c r="RY12" i="4"/>
  <c r="RC14" i="4"/>
  <c r="RD13" i="4"/>
  <c r="SY15" i="4"/>
  <c r="SZ14" i="4"/>
  <c r="SN14" i="4"/>
  <c r="SM15" i="4"/>
  <c r="RP13" i="4"/>
  <c r="RO14" i="4"/>
  <c r="RH13" i="4"/>
  <c r="RG14" i="4"/>
  <c r="SJ15" i="4"/>
  <c r="SI16" i="4"/>
  <c r="TQ13" i="4"/>
  <c r="RT13" i="4"/>
  <c r="RS14" i="4"/>
  <c r="SF14" i="4"/>
  <c r="SE15" i="4"/>
  <c r="RE12" i="4"/>
  <c r="SV14" i="4"/>
  <c r="SU15" i="4"/>
  <c r="TE13" i="4"/>
  <c r="SW13" i="4"/>
  <c r="SA15" i="4"/>
  <c r="SB14" i="4"/>
  <c r="TL14" i="4"/>
  <c r="TK15" i="4"/>
  <c r="SK14" i="4"/>
  <c r="TP14" i="4"/>
  <c r="TO15" i="4"/>
  <c r="SQ15" i="4"/>
  <c r="SR14" i="4"/>
  <c r="RU12" i="4"/>
  <c r="SG13" i="4"/>
  <c r="RX13" i="4"/>
  <c r="RW14" i="4"/>
  <c r="SO13" i="4"/>
  <c r="RQ12" i="4"/>
  <c r="TD14" i="4"/>
  <c r="TC15" i="4"/>
  <c r="RI12" i="4"/>
  <c r="RK15" i="4"/>
  <c r="RL14" i="4"/>
  <c r="TM13" i="4"/>
  <c r="TI14" i="4"/>
  <c r="DD33" i="4" l="1"/>
  <c r="DE33" i="4" s="1"/>
  <c r="DC34" i="4"/>
  <c r="BG34" i="4"/>
  <c r="BH33" i="4"/>
  <c r="BI33" i="4" s="1"/>
  <c r="AR33" i="4"/>
  <c r="AS33" i="4" s="1"/>
  <c r="AQ34" i="4"/>
  <c r="CF33" i="4"/>
  <c r="CG33" i="4" s="1"/>
  <c r="CE34" i="4"/>
  <c r="BO34" i="4"/>
  <c r="BP33" i="4"/>
  <c r="BQ33" i="4" s="1"/>
  <c r="CM34" i="4"/>
  <c r="CN33" i="4"/>
  <c r="CO33" i="4" s="1"/>
  <c r="BD33" i="4"/>
  <c r="BE33" i="4" s="1"/>
  <c r="BC34" i="4"/>
  <c r="AI35" i="4"/>
  <c r="AJ34" i="4"/>
  <c r="AK34" i="4" s="1"/>
  <c r="CJ35" i="4"/>
  <c r="CK35" i="4" s="1"/>
  <c r="CI36" i="4"/>
  <c r="AM36" i="4"/>
  <c r="AN35" i="4"/>
  <c r="AO35" i="4" s="1"/>
  <c r="BK36" i="4"/>
  <c r="BL35" i="4"/>
  <c r="BM35" i="4" s="1"/>
  <c r="CU36" i="4"/>
  <c r="CV35" i="4"/>
  <c r="CW35" i="4" s="1"/>
  <c r="BT35" i="4"/>
  <c r="BU35" i="4" s="1"/>
  <c r="BS36" i="4"/>
  <c r="CQ36" i="4"/>
  <c r="CR35" i="4"/>
  <c r="CS35" i="4" s="1"/>
  <c r="AV35" i="4"/>
  <c r="AW35" i="4" s="1"/>
  <c r="AU36" i="4"/>
  <c r="AY36" i="4"/>
  <c r="AZ35" i="4"/>
  <c r="BA35" i="4" s="1"/>
  <c r="BX35" i="4"/>
  <c r="BY35" i="4" s="1"/>
  <c r="BW36" i="4"/>
  <c r="CY36" i="4"/>
  <c r="CZ35" i="4"/>
  <c r="DA35" i="4" s="1"/>
  <c r="CB35" i="4"/>
  <c r="CC35" i="4" s="1"/>
  <c r="CA36" i="4"/>
  <c r="OK39" i="4"/>
  <c r="OL38" i="4"/>
  <c r="OM38" i="4" s="1"/>
  <c r="NY39" i="4"/>
  <c r="NZ38" i="4"/>
  <c r="OA38" i="4" s="1"/>
  <c r="OT38" i="4"/>
  <c r="OU38" i="4" s="1"/>
  <c r="OS39" i="4"/>
  <c r="OH38" i="4"/>
  <c r="OI38" i="4" s="1"/>
  <c r="OG39" i="4"/>
  <c r="NM39" i="4"/>
  <c r="NN38" i="4"/>
  <c r="NO38" i="4" s="1"/>
  <c r="NR38" i="4"/>
  <c r="NS38" i="4" s="1"/>
  <c r="NQ39" i="4"/>
  <c r="OP38" i="4"/>
  <c r="OQ38" i="4" s="1"/>
  <c r="OO39" i="4"/>
  <c r="PF38" i="4"/>
  <c r="PG38" i="4" s="1"/>
  <c r="PE39" i="4"/>
  <c r="NU39" i="4"/>
  <c r="NV38" i="4"/>
  <c r="NW38" i="4" s="1"/>
  <c r="PA39" i="4"/>
  <c r="PB38" i="4"/>
  <c r="PC38" i="4" s="1"/>
  <c r="OW39" i="4"/>
  <c r="OX38" i="4"/>
  <c r="OY38" i="4" s="1"/>
  <c r="NE39" i="4"/>
  <c r="NF38" i="4"/>
  <c r="NG38" i="4" s="1"/>
  <c r="PM39" i="4"/>
  <c r="PN38" i="4"/>
  <c r="PO38" i="4" s="1"/>
  <c r="PQ39" i="4"/>
  <c r="PR38" i="4"/>
  <c r="PS38" i="4" s="1"/>
  <c r="NB38" i="4"/>
  <c r="NC38" i="4" s="1"/>
  <c r="NA39" i="4"/>
  <c r="NJ38" i="4"/>
  <c r="NK38" i="4" s="1"/>
  <c r="NI39" i="4"/>
  <c r="OD38" i="4"/>
  <c r="OE38" i="4" s="1"/>
  <c r="OC39" i="4"/>
  <c r="PU39" i="4"/>
  <c r="PV38" i="4"/>
  <c r="PW38" i="4" s="1"/>
  <c r="PI39" i="4"/>
  <c r="PJ38" i="4"/>
  <c r="PK38" i="4" s="1"/>
  <c r="MW39" i="4"/>
  <c r="MX38" i="4"/>
  <c r="MY38" i="4" s="1"/>
  <c r="KI41" i="4"/>
  <c r="KJ40" i="4"/>
  <c r="KK40" i="4" s="1"/>
  <c r="LK41" i="4"/>
  <c r="LL40" i="4"/>
  <c r="LM40" i="4" s="1"/>
  <c r="JP40" i="4"/>
  <c r="JQ40" i="4" s="1"/>
  <c r="JO41" i="4"/>
  <c r="JC41" i="4"/>
  <c r="JD40" i="4"/>
  <c r="JE40" i="4" s="1"/>
  <c r="JX40" i="4"/>
  <c r="JY40" i="4" s="1"/>
  <c r="JW41" i="4"/>
  <c r="KA41" i="4"/>
  <c r="KB40" i="4"/>
  <c r="KC40" i="4" s="1"/>
  <c r="KU41" i="4"/>
  <c r="KV40" i="4"/>
  <c r="KW40" i="4" s="1"/>
  <c r="JH40" i="4"/>
  <c r="JI40" i="4" s="1"/>
  <c r="JG41" i="4"/>
  <c r="IQ41" i="4"/>
  <c r="IR40" i="4"/>
  <c r="IS40" i="4" s="1"/>
  <c r="KN40" i="4"/>
  <c r="KO40" i="4" s="1"/>
  <c r="KM41" i="4"/>
  <c r="KR40" i="4"/>
  <c r="KS40" i="4" s="1"/>
  <c r="KQ41" i="4"/>
  <c r="LG41" i="4"/>
  <c r="LH40" i="4"/>
  <c r="LI40" i="4" s="1"/>
  <c r="IV40" i="4"/>
  <c r="IW40" i="4" s="1"/>
  <c r="IU41" i="4"/>
  <c r="IZ40" i="4"/>
  <c r="JA40" i="4" s="1"/>
  <c r="IY41" i="4"/>
  <c r="JS41" i="4"/>
  <c r="JT40" i="4"/>
  <c r="JU40" i="4" s="1"/>
  <c r="KZ40" i="4"/>
  <c r="LA40" i="4" s="1"/>
  <c r="KY41" i="4"/>
  <c r="LP40" i="4"/>
  <c r="LQ40" i="4" s="1"/>
  <c r="LO41" i="4"/>
  <c r="KE41" i="4"/>
  <c r="KF40" i="4"/>
  <c r="KG40" i="4" s="1"/>
  <c r="LC41" i="4"/>
  <c r="LD40" i="4"/>
  <c r="LE40" i="4" s="1"/>
  <c r="JK41" i="4"/>
  <c r="JL40" i="4"/>
  <c r="JM40" i="4" s="1"/>
  <c r="TW35" i="4"/>
  <c r="TX34" i="4"/>
  <c r="TY34" i="4" s="1"/>
  <c r="AA86" i="10"/>
  <c r="Z76" i="13"/>
  <c r="TS35" i="4"/>
  <c r="TT34" i="4"/>
  <c r="TU34" i="4" s="1"/>
  <c r="AA192" i="10"/>
  <c r="Z162" i="13"/>
  <c r="UB34" i="4"/>
  <c r="UC34" i="4" s="1"/>
  <c r="UA35" i="4"/>
  <c r="GH36" i="4"/>
  <c r="GI36" i="4" s="1"/>
  <c r="GG37" i="4"/>
  <c r="FM37" i="4"/>
  <c r="FN36" i="4"/>
  <c r="FO36" i="4" s="1"/>
  <c r="HJ36" i="4"/>
  <c r="HK36" i="4" s="1"/>
  <c r="HI37" i="4"/>
  <c r="GW37" i="4"/>
  <c r="GX36" i="4"/>
  <c r="GY36" i="4" s="1"/>
  <c r="FU37" i="4"/>
  <c r="FV36" i="4"/>
  <c r="FW36" i="4" s="1"/>
  <c r="EP36" i="4"/>
  <c r="EQ36" i="4" s="1"/>
  <c r="EO37" i="4"/>
  <c r="GT36" i="4"/>
  <c r="GU36" i="4" s="1"/>
  <c r="GS37" i="4"/>
  <c r="GD36" i="4"/>
  <c r="GE36" i="4" s="1"/>
  <c r="GC37" i="4"/>
  <c r="GK37" i="4"/>
  <c r="GL36" i="4"/>
  <c r="GM36" i="4" s="1"/>
  <c r="FA37" i="4"/>
  <c r="FB36" i="4"/>
  <c r="FC36" i="4" s="1"/>
  <c r="EX36" i="4"/>
  <c r="EY36" i="4" s="1"/>
  <c r="EW37" i="4"/>
  <c r="GP36" i="4"/>
  <c r="GQ36" i="4" s="1"/>
  <c r="GO37" i="4"/>
  <c r="FQ37" i="4"/>
  <c r="FR36" i="4"/>
  <c r="FS36" i="4" s="1"/>
  <c r="ES37" i="4"/>
  <c r="ET36" i="4"/>
  <c r="EU36" i="4" s="1"/>
  <c r="EK37" i="4"/>
  <c r="EL36" i="4"/>
  <c r="EM36" i="4" s="1"/>
  <c r="FF36" i="4"/>
  <c r="FG36" i="4" s="1"/>
  <c r="FE37" i="4"/>
  <c r="FI37" i="4"/>
  <c r="FJ36" i="4"/>
  <c r="FK36" i="4" s="1"/>
  <c r="HA37" i="4"/>
  <c r="HB36" i="4"/>
  <c r="HC36" i="4" s="1"/>
  <c r="HF36" i="4"/>
  <c r="HG36" i="4" s="1"/>
  <c r="HE37" i="4"/>
  <c r="FY37" i="4"/>
  <c r="FZ36" i="4"/>
  <c r="GA36" i="4" s="1"/>
  <c r="AF37" i="4"/>
  <c r="AG37" i="4" s="1"/>
  <c r="AE38" i="4"/>
  <c r="RQ13" i="4"/>
  <c r="SC14" i="4"/>
  <c r="SO14" i="4"/>
  <c r="TA14" i="4"/>
  <c r="RX14" i="4"/>
  <c r="RW15" i="4"/>
  <c r="SK15" i="4"/>
  <c r="SS14" i="4"/>
  <c r="TL15" i="4"/>
  <c r="TK16" i="4"/>
  <c r="SV15" i="4"/>
  <c r="SU16" i="4"/>
  <c r="SF15" i="4"/>
  <c r="SE16" i="4"/>
  <c r="RH14" i="4"/>
  <c r="RG15" i="4"/>
  <c r="RP14" i="4"/>
  <c r="RO15" i="4"/>
  <c r="TH16" i="4"/>
  <c r="TI16" i="4" s="1"/>
  <c r="TG17" i="4"/>
  <c r="RU13" i="4"/>
  <c r="TQ14" i="4"/>
  <c r="SJ16" i="4"/>
  <c r="SK16" i="4" s="1"/>
  <c r="SI17" i="4"/>
  <c r="RY13" i="4"/>
  <c r="SR15" i="4"/>
  <c r="SS15" i="4" s="1"/>
  <c r="SQ16" i="4"/>
  <c r="TM14" i="4"/>
  <c r="SW14" i="4"/>
  <c r="SG14" i="4"/>
  <c r="RI13" i="4"/>
  <c r="RE13" i="4"/>
  <c r="TI15" i="4"/>
  <c r="SB15" i="4"/>
  <c r="SC15" i="4" s="1"/>
  <c r="SA16" i="4"/>
  <c r="SZ15" i="4"/>
  <c r="TA15" i="4" s="1"/>
  <c r="SY16" i="4"/>
  <c r="RM14" i="4"/>
  <c r="TC16" i="4"/>
  <c r="TD15" i="4"/>
  <c r="TE15" i="4" s="1"/>
  <c r="RD14" i="4"/>
  <c r="RC15" i="4"/>
  <c r="TP15" i="4"/>
  <c r="TO16" i="4"/>
  <c r="RL15" i="4"/>
  <c r="RM15" i="4" s="1"/>
  <c r="RK16" i="4"/>
  <c r="TE14" i="4"/>
  <c r="RS15" i="4"/>
  <c r="RT14" i="4"/>
  <c r="RU14" i="4" s="1"/>
  <c r="SN15" i="4"/>
  <c r="SM16" i="4"/>
  <c r="DD34" i="4" l="1"/>
  <c r="DE34" i="4" s="1"/>
  <c r="DC35" i="4"/>
  <c r="BH34" i="4"/>
  <c r="BI34" i="4" s="1"/>
  <c r="BG35" i="4"/>
  <c r="AR34" i="4"/>
  <c r="AS34" i="4" s="1"/>
  <c r="AQ35" i="4"/>
  <c r="CE35" i="4"/>
  <c r="CF34" i="4"/>
  <c r="CG34" i="4" s="1"/>
  <c r="CN34" i="4"/>
  <c r="CO34" i="4" s="1"/>
  <c r="CM35" i="4"/>
  <c r="BP34" i="4"/>
  <c r="BQ34" i="4" s="1"/>
  <c r="BO35" i="4"/>
  <c r="BC35" i="4"/>
  <c r="BD34" i="4"/>
  <c r="BE34" i="4" s="1"/>
  <c r="AJ35" i="4"/>
  <c r="AK35" i="4" s="1"/>
  <c r="AI36" i="4"/>
  <c r="CJ36" i="4"/>
  <c r="CK36" i="4" s="1"/>
  <c r="CI37" i="4"/>
  <c r="BL36" i="4"/>
  <c r="BM36" i="4" s="1"/>
  <c r="BK37" i="4"/>
  <c r="CU37" i="4"/>
  <c r="CV36" i="4"/>
  <c r="CW36" i="4" s="1"/>
  <c r="AM37" i="4"/>
  <c r="AN36" i="4"/>
  <c r="AO36" i="4" s="1"/>
  <c r="CB36" i="4"/>
  <c r="CC36" i="4" s="1"/>
  <c r="CA37" i="4"/>
  <c r="AV36" i="4"/>
  <c r="AW36" i="4" s="1"/>
  <c r="AU37" i="4"/>
  <c r="CZ36" i="4"/>
  <c r="DA36" i="4" s="1"/>
  <c r="CY37" i="4"/>
  <c r="AY37" i="4"/>
  <c r="AZ36" i="4"/>
  <c r="BA36" i="4" s="1"/>
  <c r="BX36" i="4"/>
  <c r="BY36" i="4" s="1"/>
  <c r="BW37" i="4"/>
  <c r="BT36" i="4"/>
  <c r="BU36" i="4" s="1"/>
  <c r="BS37" i="4"/>
  <c r="CR36" i="4"/>
  <c r="CS36" i="4" s="1"/>
  <c r="CQ37" i="4"/>
  <c r="NI40" i="4"/>
  <c r="NJ39" i="4"/>
  <c r="NK39" i="4" s="1"/>
  <c r="PF39" i="4"/>
  <c r="PG39" i="4" s="1"/>
  <c r="PE40" i="4"/>
  <c r="NR39" i="4"/>
  <c r="NS39" i="4" s="1"/>
  <c r="NQ40" i="4"/>
  <c r="OG40" i="4"/>
  <c r="OH39" i="4"/>
  <c r="OI39" i="4" s="1"/>
  <c r="MX39" i="4"/>
  <c r="MY39" i="4" s="1"/>
  <c r="MW40" i="4"/>
  <c r="PV39" i="4"/>
  <c r="PW39" i="4" s="1"/>
  <c r="PU40" i="4"/>
  <c r="PR39" i="4"/>
  <c r="PS39" i="4" s="1"/>
  <c r="PQ40" i="4"/>
  <c r="NF39" i="4"/>
  <c r="NG39" i="4" s="1"/>
  <c r="NE40" i="4"/>
  <c r="PA40" i="4"/>
  <c r="PB39" i="4"/>
  <c r="PC39" i="4" s="1"/>
  <c r="NZ39" i="4"/>
  <c r="OA39" i="4" s="1"/>
  <c r="NY40" i="4"/>
  <c r="OD39" i="4"/>
  <c r="OE39" i="4" s="1"/>
  <c r="OC40" i="4"/>
  <c r="NA40" i="4"/>
  <c r="NB39" i="4"/>
  <c r="NC39" i="4" s="1"/>
  <c r="OO40" i="4"/>
  <c r="OP39" i="4"/>
  <c r="OQ39" i="4" s="1"/>
  <c r="OS40" i="4"/>
  <c r="OT39" i="4"/>
  <c r="OU39" i="4" s="1"/>
  <c r="PI40" i="4"/>
  <c r="PJ39" i="4"/>
  <c r="PK39" i="4" s="1"/>
  <c r="PM40" i="4"/>
  <c r="PN39" i="4"/>
  <c r="PO39" i="4" s="1"/>
  <c r="OX39" i="4"/>
  <c r="OY39" i="4" s="1"/>
  <c r="OW40" i="4"/>
  <c r="NV39" i="4"/>
  <c r="NW39" i="4" s="1"/>
  <c r="NU40" i="4"/>
  <c r="NN39" i="4"/>
  <c r="NO39" i="4" s="1"/>
  <c r="NM40" i="4"/>
  <c r="OK40" i="4"/>
  <c r="OL39" i="4"/>
  <c r="OM39" i="4" s="1"/>
  <c r="KY42" i="4"/>
  <c r="KZ41" i="4"/>
  <c r="LA41" i="4" s="1"/>
  <c r="IZ41" i="4"/>
  <c r="JA41" i="4" s="1"/>
  <c r="IY42" i="4"/>
  <c r="KN41" i="4"/>
  <c r="KO41" i="4" s="1"/>
  <c r="KM42" i="4"/>
  <c r="JG42" i="4"/>
  <c r="JH41" i="4"/>
  <c r="JI41" i="4" s="1"/>
  <c r="JK42" i="4"/>
  <c r="JL41" i="4"/>
  <c r="JM41" i="4" s="1"/>
  <c r="KE42" i="4"/>
  <c r="KF41" i="4"/>
  <c r="KG41" i="4" s="1"/>
  <c r="LG42" i="4"/>
  <c r="LH41" i="4"/>
  <c r="LI41" i="4" s="1"/>
  <c r="KB41" i="4"/>
  <c r="KC41" i="4" s="1"/>
  <c r="KA42" i="4"/>
  <c r="JD41" i="4"/>
  <c r="JE41" i="4" s="1"/>
  <c r="JC42" i="4"/>
  <c r="LK42" i="4"/>
  <c r="LL41" i="4"/>
  <c r="LM41" i="4" s="1"/>
  <c r="LP41" i="4"/>
  <c r="LQ41" i="4" s="1"/>
  <c r="LO42" i="4"/>
  <c r="IV41" i="4"/>
  <c r="IW41" i="4" s="1"/>
  <c r="IU42" i="4"/>
  <c r="KQ42" i="4"/>
  <c r="KR41" i="4"/>
  <c r="KS41" i="4" s="1"/>
  <c r="JW42" i="4"/>
  <c r="JX41" i="4"/>
  <c r="JY41" i="4" s="1"/>
  <c r="JO42" i="4"/>
  <c r="JP41" i="4"/>
  <c r="JQ41" i="4" s="1"/>
  <c r="LC42" i="4"/>
  <c r="LD41" i="4"/>
  <c r="LE41" i="4" s="1"/>
  <c r="JT41" i="4"/>
  <c r="JU41" i="4" s="1"/>
  <c r="JS42" i="4"/>
  <c r="IQ42" i="4"/>
  <c r="IR41" i="4"/>
  <c r="IS41" i="4" s="1"/>
  <c r="KV41" i="4"/>
  <c r="KW41" i="4" s="1"/>
  <c r="KU42" i="4"/>
  <c r="KJ41" i="4"/>
  <c r="KK41" i="4" s="1"/>
  <c r="KI42" i="4"/>
  <c r="TS36" i="4"/>
  <c r="TT35" i="4"/>
  <c r="TU35" i="4" s="1"/>
  <c r="AA87" i="10"/>
  <c r="Z77" i="13"/>
  <c r="UA36" i="4"/>
  <c r="UB35" i="4"/>
  <c r="UC35" i="4" s="1"/>
  <c r="AA193" i="10"/>
  <c r="Z163" i="13"/>
  <c r="TX35" i="4"/>
  <c r="TY35" i="4" s="1"/>
  <c r="TW36" i="4"/>
  <c r="FE38" i="4"/>
  <c r="FF37" i="4"/>
  <c r="FG37" i="4" s="1"/>
  <c r="GO38" i="4"/>
  <c r="GP37" i="4"/>
  <c r="GQ37" i="4" s="1"/>
  <c r="GD37" i="4"/>
  <c r="GE37" i="4" s="1"/>
  <c r="GC38" i="4"/>
  <c r="FZ37" i="4"/>
  <c r="GA37" i="4" s="1"/>
  <c r="FY38" i="4"/>
  <c r="GW38" i="4"/>
  <c r="GX37" i="4"/>
  <c r="GY37" i="4" s="1"/>
  <c r="HE38" i="4"/>
  <c r="HF37" i="4"/>
  <c r="HG37" i="4" s="1"/>
  <c r="EW38" i="4"/>
  <c r="EX37" i="4"/>
  <c r="EY37" i="4" s="1"/>
  <c r="GT37" i="4"/>
  <c r="GU37" i="4" s="1"/>
  <c r="GS38" i="4"/>
  <c r="HJ37" i="4"/>
  <c r="HK37" i="4" s="1"/>
  <c r="HI38" i="4"/>
  <c r="EP37" i="4"/>
  <c r="EQ37" i="4" s="1"/>
  <c r="EO38" i="4"/>
  <c r="HB37" i="4"/>
  <c r="HC37" i="4" s="1"/>
  <c r="HA38" i="4"/>
  <c r="ES38" i="4"/>
  <c r="ET37" i="4"/>
  <c r="EU37" i="4" s="1"/>
  <c r="FA38" i="4"/>
  <c r="FB37" i="4"/>
  <c r="FC37" i="4" s="1"/>
  <c r="FM38" i="4"/>
  <c r="FN37" i="4"/>
  <c r="FO37" i="4" s="1"/>
  <c r="EL37" i="4"/>
  <c r="EM37" i="4" s="1"/>
  <c r="EK38" i="4"/>
  <c r="GH37" i="4"/>
  <c r="GI37" i="4" s="1"/>
  <c r="GG38" i="4"/>
  <c r="FI38" i="4"/>
  <c r="FJ37" i="4"/>
  <c r="FK37" i="4" s="1"/>
  <c r="FQ38" i="4"/>
  <c r="FR37" i="4"/>
  <c r="FS37" i="4" s="1"/>
  <c r="GL37" i="4"/>
  <c r="GM37" i="4" s="1"/>
  <c r="GK38" i="4"/>
  <c r="FV37" i="4"/>
  <c r="FW37" i="4" s="1"/>
  <c r="FU38" i="4"/>
  <c r="AF38" i="4"/>
  <c r="AG38" i="4" s="1"/>
  <c r="AE39" i="4"/>
  <c r="RE14" i="4"/>
  <c r="SV16" i="4"/>
  <c r="SW16" i="4" s="1"/>
  <c r="SU17" i="4"/>
  <c r="RY14" i="4"/>
  <c r="RO16" i="4"/>
  <c r="RP15" i="4"/>
  <c r="RQ14" i="4"/>
  <c r="TK17" i="4"/>
  <c r="TL16" i="4"/>
  <c r="TM16" i="4" s="1"/>
  <c r="TP16" i="4"/>
  <c r="TQ16" i="4" s="1"/>
  <c r="TO17" i="4"/>
  <c r="TC17" i="4"/>
  <c r="TD16" i="4"/>
  <c r="TE16" i="4" s="1"/>
  <c r="RG16" i="4"/>
  <c r="RH15" i="4"/>
  <c r="TM15" i="4"/>
  <c r="SW15" i="4"/>
  <c r="RS16" i="4"/>
  <c r="RT15" i="4"/>
  <c r="RU15" i="4" s="1"/>
  <c r="SB16" i="4"/>
  <c r="SC16" i="4" s="1"/>
  <c r="SA17" i="4"/>
  <c r="TQ15" i="4"/>
  <c r="SJ17" i="4"/>
  <c r="SK17" i="4" s="1"/>
  <c r="SI18" i="4"/>
  <c r="RI14" i="4"/>
  <c r="RL16" i="4"/>
  <c r="RM16" i="4" s="1"/>
  <c r="RK17" i="4"/>
  <c r="SZ16" i="4"/>
  <c r="TA16" i="4" s="1"/>
  <c r="SY17" i="4"/>
  <c r="SN16" i="4"/>
  <c r="SO16" i="4" s="1"/>
  <c r="SM17" i="4"/>
  <c r="SR16" i="4"/>
  <c r="SS16" i="4" s="1"/>
  <c r="SQ17" i="4"/>
  <c r="SF16" i="4"/>
  <c r="SG16" i="4" s="1"/>
  <c r="SE17" i="4"/>
  <c r="SO15" i="4"/>
  <c r="RD15" i="4"/>
  <c r="RE15" i="4" s="1"/>
  <c r="RC16" i="4"/>
  <c r="TH17" i="4"/>
  <c r="TI17" i="4" s="1"/>
  <c r="TG18" i="4"/>
  <c r="SG15" i="4"/>
  <c r="RW16" i="4"/>
  <c r="RX15" i="4"/>
  <c r="DD35" i="4" l="1"/>
  <c r="DE35" i="4" s="1"/>
  <c r="DC36" i="4"/>
  <c r="BG36" i="4"/>
  <c r="BH35" i="4"/>
  <c r="BI35" i="4" s="1"/>
  <c r="BO36" i="4"/>
  <c r="BP35" i="4"/>
  <c r="BQ35" i="4" s="1"/>
  <c r="CF35" i="4"/>
  <c r="CG35" i="4" s="1"/>
  <c r="CE36" i="4"/>
  <c r="CN35" i="4"/>
  <c r="CO35" i="4" s="1"/>
  <c r="CM36" i="4"/>
  <c r="AR35" i="4"/>
  <c r="AS35" i="4" s="1"/>
  <c r="AQ36" i="4"/>
  <c r="BC36" i="4"/>
  <c r="BD35" i="4"/>
  <c r="BE35" i="4" s="1"/>
  <c r="AI37" i="4"/>
  <c r="AJ36" i="4"/>
  <c r="AK36" i="4" s="1"/>
  <c r="CI38" i="4"/>
  <c r="CJ37" i="4"/>
  <c r="CK37" i="4" s="1"/>
  <c r="AM38" i="4"/>
  <c r="AN37" i="4"/>
  <c r="AO37" i="4" s="1"/>
  <c r="BK38" i="4"/>
  <c r="BL37" i="4"/>
  <c r="BM37" i="4" s="1"/>
  <c r="CU38" i="4"/>
  <c r="CV37" i="4"/>
  <c r="CW37" i="4" s="1"/>
  <c r="BT37" i="4"/>
  <c r="BU37" i="4" s="1"/>
  <c r="BS38" i="4"/>
  <c r="AV37" i="4"/>
  <c r="AW37" i="4" s="1"/>
  <c r="AU38" i="4"/>
  <c r="AY38" i="4"/>
  <c r="AZ37" i="4"/>
  <c r="BA37" i="4" s="1"/>
  <c r="CR37" i="4"/>
  <c r="CS37" i="4" s="1"/>
  <c r="CQ38" i="4"/>
  <c r="CY38" i="4"/>
  <c r="CZ37" i="4"/>
  <c r="DA37" i="4" s="1"/>
  <c r="CA38" i="4"/>
  <c r="CB37" i="4"/>
  <c r="CC37" i="4" s="1"/>
  <c r="BW38" i="4"/>
  <c r="BX37" i="4"/>
  <c r="BY37" i="4" s="1"/>
  <c r="NV40" i="4"/>
  <c r="NW40" i="4" s="1"/>
  <c r="NU41" i="4"/>
  <c r="NY41" i="4"/>
  <c r="NZ40" i="4"/>
  <c r="OA40" i="4" s="1"/>
  <c r="NF40" i="4"/>
  <c r="NG40" i="4" s="1"/>
  <c r="NE41" i="4"/>
  <c r="PV40" i="4"/>
  <c r="PW40" i="4" s="1"/>
  <c r="PU41" i="4"/>
  <c r="PF40" i="4"/>
  <c r="PG40" i="4" s="1"/>
  <c r="PE41" i="4"/>
  <c r="OL40" i="4"/>
  <c r="OM40" i="4" s="1"/>
  <c r="OK41" i="4"/>
  <c r="PN40" i="4"/>
  <c r="PO40" i="4" s="1"/>
  <c r="PM41" i="4"/>
  <c r="OS41" i="4"/>
  <c r="OT40" i="4"/>
  <c r="OU40" i="4" s="1"/>
  <c r="NA41" i="4"/>
  <c r="NB40" i="4"/>
  <c r="NC40" i="4" s="1"/>
  <c r="OG41" i="4"/>
  <c r="OH40" i="4"/>
  <c r="OI40" i="4" s="1"/>
  <c r="NN40" i="4"/>
  <c r="NO40" i="4" s="1"/>
  <c r="NM41" i="4"/>
  <c r="OX40" i="4"/>
  <c r="OY40" i="4" s="1"/>
  <c r="OW41" i="4"/>
  <c r="OD40" i="4"/>
  <c r="OE40" i="4" s="1"/>
  <c r="OC41" i="4"/>
  <c r="PR40" i="4"/>
  <c r="PS40" i="4" s="1"/>
  <c r="PQ41" i="4"/>
  <c r="MX40" i="4"/>
  <c r="MY40" i="4" s="1"/>
  <c r="MW41" i="4"/>
  <c r="NQ41" i="4"/>
  <c r="NR40" i="4"/>
  <c r="NS40" i="4" s="1"/>
  <c r="PJ40" i="4"/>
  <c r="PK40" i="4" s="1"/>
  <c r="PI41" i="4"/>
  <c r="OO41" i="4"/>
  <c r="OP40" i="4"/>
  <c r="OQ40" i="4" s="1"/>
  <c r="PA41" i="4"/>
  <c r="PB40" i="4"/>
  <c r="PC40" i="4" s="1"/>
  <c r="NI41" i="4"/>
  <c r="NJ40" i="4"/>
  <c r="NK40" i="4" s="1"/>
  <c r="IV42" i="4"/>
  <c r="IW42" i="4" s="1"/>
  <c r="IU43" i="4"/>
  <c r="IZ42" i="4"/>
  <c r="JA42" i="4" s="1"/>
  <c r="IY43" i="4"/>
  <c r="IR42" i="4"/>
  <c r="IS42" i="4" s="1"/>
  <c r="IQ43" i="4"/>
  <c r="LC43" i="4"/>
  <c r="LD42" i="4"/>
  <c r="LE42" i="4" s="1"/>
  <c r="JW43" i="4"/>
  <c r="JX42" i="4"/>
  <c r="JY42" i="4" s="1"/>
  <c r="LK43" i="4"/>
  <c r="LL42" i="4"/>
  <c r="LM42" i="4" s="1"/>
  <c r="KF42" i="4"/>
  <c r="KG42" i="4" s="1"/>
  <c r="KE43" i="4"/>
  <c r="JH42" i="4"/>
  <c r="JI42" i="4" s="1"/>
  <c r="JG43" i="4"/>
  <c r="KU43" i="4"/>
  <c r="KV42" i="4"/>
  <c r="KW42" i="4" s="1"/>
  <c r="JS43" i="4"/>
  <c r="JT42" i="4"/>
  <c r="JU42" i="4" s="1"/>
  <c r="LO43" i="4"/>
  <c r="LP42" i="4"/>
  <c r="LQ42" i="4" s="1"/>
  <c r="JD42" i="4"/>
  <c r="JE42" i="4" s="1"/>
  <c r="JC43" i="4"/>
  <c r="KN42" i="4"/>
  <c r="KO42" i="4" s="1"/>
  <c r="KM43" i="4"/>
  <c r="KI43" i="4"/>
  <c r="KJ42" i="4"/>
  <c r="KK42" i="4" s="1"/>
  <c r="KB42" i="4"/>
  <c r="KC42" i="4" s="1"/>
  <c r="KA43" i="4"/>
  <c r="JP42" i="4"/>
  <c r="JQ42" i="4" s="1"/>
  <c r="JO43" i="4"/>
  <c r="KQ43" i="4"/>
  <c r="KR42" i="4"/>
  <c r="KS42" i="4" s="1"/>
  <c r="LG43" i="4"/>
  <c r="LH42" i="4"/>
  <c r="LI42" i="4" s="1"/>
  <c r="JK43" i="4"/>
  <c r="JL42" i="4"/>
  <c r="JM42" i="4" s="1"/>
  <c r="KY43" i="4"/>
  <c r="KZ42" i="4"/>
  <c r="LA42" i="4" s="1"/>
  <c r="UA37" i="4"/>
  <c r="UB36" i="4"/>
  <c r="UC36" i="4" s="1"/>
  <c r="TW37" i="4"/>
  <c r="TX36" i="4"/>
  <c r="TY36" i="4" s="1"/>
  <c r="AA194" i="10"/>
  <c r="Z164" i="13"/>
  <c r="AA88" i="10"/>
  <c r="Z78" i="13"/>
  <c r="TT36" i="4"/>
  <c r="TU36" i="4" s="1"/>
  <c r="TS37" i="4"/>
  <c r="RQ15" i="4"/>
  <c r="RI15" i="4"/>
  <c r="FU39" i="4"/>
  <c r="FV38" i="4"/>
  <c r="FW38" i="4" s="1"/>
  <c r="GH38" i="4"/>
  <c r="GI38" i="4" s="1"/>
  <c r="GG39" i="4"/>
  <c r="GK39" i="4"/>
  <c r="GL38" i="4"/>
  <c r="GM38" i="4" s="1"/>
  <c r="GC39" i="4"/>
  <c r="GD38" i="4"/>
  <c r="GE38" i="4" s="1"/>
  <c r="EX38" i="4"/>
  <c r="EY38" i="4" s="1"/>
  <c r="EW39" i="4"/>
  <c r="GS39" i="4"/>
  <c r="GT38" i="4"/>
  <c r="GU38" i="4" s="1"/>
  <c r="ES39" i="4"/>
  <c r="ET38" i="4"/>
  <c r="EU38" i="4" s="1"/>
  <c r="EK39" i="4"/>
  <c r="EL38" i="4"/>
  <c r="EM38" i="4" s="1"/>
  <c r="FQ39" i="4"/>
  <c r="FR38" i="4"/>
  <c r="FS38" i="4" s="1"/>
  <c r="FM39" i="4"/>
  <c r="FN38" i="4"/>
  <c r="FO38" i="4" s="1"/>
  <c r="HE39" i="4"/>
  <c r="HF38" i="4"/>
  <c r="HG38" i="4" s="1"/>
  <c r="GO39" i="4"/>
  <c r="GP38" i="4"/>
  <c r="GQ38" i="4" s="1"/>
  <c r="HA39" i="4"/>
  <c r="HB38" i="4"/>
  <c r="HC38" i="4" s="1"/>
  <c r="EP38" i="4"/>
  <c r="EQ38" i="4" s="1"/>
  <c r="EO39" i="4"/>
  <c r="HI39" i="4"/>
  <c r="HJ38" i="4"/>
  <c r="HK38" i="4" s="1"/>
  <c r="FZ38" i="4"/>
  <c r="GA38" i="4" s="1"/>
  <c r="FY39" i="4"/>
  <c r="FJ38" i="4"/>
  <c r="FK38" i="4" s="1"/>
  <c r="FI39" i="4"/>
  <c r="FA39" i="4"/>
  <c r="FB38" i="4"/>
  <c r="FC38" i="4" s="1"/>
  <c r="GW39" i="4"/>
  <c r="GX38" i="4"/>
  <c r="GY38" i="4" s="1"/>
  <c r="FF38" i="4"/>
  <c r="FG38" i="4" s="1"/>
  <c r="FE39" i="4"/>
  <c r="AF39" i="4"/>
  <c r="AG39" i="4" s="1"/>
  <c r="AE40" i="4"/>
  <c r="SN17" i="4"/>
  <c r="SO17" i="4" s="1"/>
  <c r="SM18" i="4"/>
  <c r="RW17" i="4"/>
  <c r="RX16" i="4"/>
  <c r="RY16" i="4" s="1"/>
  <c r="RT16" i="4"/>
  <c r="RU16" i="4" s="1"/>
  <c r="RS17" i="4"/>
  <c r="RP16" i="4"/>
  <c r="RQ16" i="4" s="1"/>
  <c r="RO17" i="4"/>
  <c r="SV17" i="4"/>
  <c r="SW17" i="4" s="1"/>
  <c r="SU18" i="4"/>
  <c r="RL17" i="4"/>
  <c r="RM17" i="4" s="1"/>
  <c r="RK18" i="4"/>
  <c r="TK18" i="4"/>
  <c r="TL17" i="4"/>
  <c r="TM17" i="4" s="1"/>
  <c r="TH18" i="4"/>
  <c r="TI18" i="4" s="1"/>
  <c r="TG19" i="4"/>
  <c r="SQ18" i="4"/>
  <c r="SR17" i="4"/>
  <c r="SS17" i="4" s="1"/>
  <c r="RG17" i="4"/>
  <c r="RH16" i="4"/>
  <c r="RI16" i="4" s="1"/>
  <c r="RC17" i="4"/>
  <c r="RD16" i="4"/>
  <c r="RE16" i="4" s="1"/>
  <c r="TD17" i="4"/>
  <c r="TE17" i="4" s="1"/>
  <c r="TC18" i="4"/>
  <c r="SF17" i="4"/>
  <c r="SG17" i="4" s="1"/>
  <c r="SE18" i="4"/>
  <c r="SI19" i="4"/>
  <c r="SJ18" i="4"/>
  <c r="SK18" i="4" s="1"/>
  <c r="SA18" i="4"/>
  <c r="SB17" i="4"/>
  <c r="SC17" i="4" s="1"/>
  <c r="RY15" i="4"/>
  <c r="SZ17" i="4"/>
  <c r="TA17" i="4" s="1"/>
  <c r="SY18" i="4"/>
  <c r="TO18" i="4"/>
  <c r="TP17" i="4"/>
  <c r="TQ17" i="4" s="1"/>
  <c r="DD36" i="4" l="1"/>
  <c r="DE36" i="4" s="1"/>
  <c r="DC37" i="4"/>
  <c r="BG37" i="4"/>
  <c r="BH36" i="4"/>
  <c r="BI36" i="4" s="1"/>
  <c r="AR36" i="4"/>
  <c r="AS36" i="4" s="1"/>
  <c r="AQ37" i="4"/>
  <c r="CE37" i="4"/>
  <c r="CF36" i="4"/>
  <c r="CG36" i="4" s="1"/>
  <c r="CM37" i="4"/>
  <c r="CN36" i="4"/>
  <c r="CO36" i="4" s="1"/>
  <c r="BP36" i="4"/>
  <c r="BQ36" i="4" s="1"/>
  <c r="BO37" i="4"/>
  <c r="BD36" i="4"/>
  <c r="BE36" i="4" s="1"/>
  <c r="BC37" i="4"/>
  <c r="AJ37" i="4"/>
  <c r="AK37" i="4" s="1"/>
  <c r="AI38" i="4"/>
  <c r="CJ38" i="4"/>
  <c r="CK38" i="4" s="1"/>
  <c r="CI39" i="4"/>
  <c r="BK39" i="4"/>
  <c r="BL38" i="4"/>
  <c r="BM38" i="4" s="1"/>
  <c r="CV38" i="4"/>
  <c r="CW38" i="4" s="1"/>
  <c r="CU39" i="4"/>
  <c r="AM39" i="4"/>
  <c r="AN38" i="4"/>
  <c r="AO38" i="4" s="1"/>
  <c r="CA39" i="4"/>
  <c r="CB38" i="4"/>
  <c r="CC38" i="4" s="1"/>
  <c r="AU39" i="4"/>
  <c r="AV38" i="4"/>
  <c r="AW38" i="4" s="1"/>
  <c r="CQ39" i="4"/>
  <c r="CR38" i="4"/>
  <c r="CS38" i="4" s="1"/>
  <c r="BS39" i="4"/>
  <c r="BT38" i="4"/>
  <c r="BU38" i="4" s="1"/>
  <c r="BW39" i="4"/>
  <c r="BX38" i="4"/>
  <c r="BY38" i="4" s="1"/>
  <c r="CY39" i="4"/>
  <c r="CZ38" i="4"/>
  <c r="DA38" i="4" s="1"/>
  <c r="AY39" i="4"/>
  <c r="AZ38" i="4"/>
  <c r="BA38" i="4" s="1"/>
  <c r="PQ42" i="4"/>
  <c r="PR41" i="4"/>
  <c r="PS41" i="4" s="1"/>
  <c r="OL41" i="4"/>
  <c r="OM41" i="4" s="1"/>
  <c r="OK42" i="4"/>
  <c r="PV41" i="4"/>
  <c r="PW41" i="4" s="1"/>
  <c r="PU42" i="4"/>
  <c r="NI42" i="4"/>
  <c r="NJ41" i="4"/>
  <c r="NK41" i="4" s="1"/>
  <c r="OO42" i="4"/>
  <c r="OP41" i="4"/>
  <c r="OQ41" i="4" s="1"/>
  <c r="NR41" i="4"/>
  <c r="NS41" i="4" s="1"/>
  <c r="NQ42" i="4"/>
  <c r="OH41" i="4"/>
  <c r="OI41" i="4" s="1"/>
  <c r="OG42" i="4"/>
  <c r="OS42" i="4"/>
  <c r="OT41" i="4"/>
  <c r="OU41" i="4" s="1"/>
  <c r="NZ41" i="4"/>
  <c r="OA41" i="4" s="1"/>
  <c r="NY42" i="4"/>
  <c r="PI42" i="4"/>
  <c r="PJ41" i="4"/>
  <c r="PK41" i="4" s="1"/>
  <c r="MX41" i="4"/>
  <c r="MY41" i="4" s="1"/>
  <c r="MW42" i="4"/>
  <c r="OD41" i="4"/>
  <c r="OE41" i="4" s="1"/>
  <c r="OC42" i="4"/>
  <c r="NM42" i="4"/>
  <c r="NN41" i="4"/>
  <c r="NO41" i="4" s="1"/>
  <c r="PM42" i="4"/>
  <c r="PN41" i="4"/>
  <c r="PO41" i="4" s="1"/>
  <c r="PE42" i="4"/>
  <c r="PF41" i="4"/>
  <c r="PG41" i="4" s="1"/>
  <c r="NF41" i="4"/>
  <c r="NG41" i="4" s="1"/>
  <c r="NE42" i="4"/>
  <c r="NU42" i="4"/>
  <c r="NV41" i="4"/>
  <c r="NW41" i="4" s="1"/>
  <c r="OX41" i="4"/>
  <c r="OY41" i="4" s="1"/>
  <c r="OW42" i="4"/>
  <c r="PB41" i="4"/>
  <c r="PC41" i="4" s="1"/>
  <c r="PA42" i="4"/>
  <c r="NB41" i="4"/>
  <c r="NC41" i="4" s="1"/>
  <c r="NA42" i="4"/>
  <c r="JC44" i="4"/>
  <c r="JD43" i="4"/>
  <c r="JE43" i="4" s="1"/>
  <c r="JH43" i="4"/>
  <c r="JI43" i="4" s="1"/>
  <c r="JG44" i="4"/>
  <c r="IY44" i="4"/>
  <c r="IZ43" i="4"/>
  <c r="JA43" i="4" s="1"/>
  <c r="KY44" i="4"/>
  <c r="KZ43" i="4"/>
  <c r="LA43" i="4" s="1"/>
  <c r="LH43" i="4"/>
  <c r="LI43" i="4" s="1"/>
  <c r="LG44" i="4"/>
  <c r="KJ43" i="4"/>
  <c r="KK43" i="4" s="1"/>
  <c r="KI44" i="4"/>
  <c r="JT43" i="4"/>
  <c r="JU43" i="4" s="1"/>
  <c r="JS44" i="4"/>
  <c r="LL43" i="4"/>
  <c r="LM43" i="4" s="1"/>
  <c r="LK44" i="4"/>
  <c r="LC44" i="4"/>
  <c r="LD43" i="4"/>
  <c r="LE43" i="4" s="1"/>
  <c r="KA44" i="4"/>
  <c r="KB43" i="4"/>
  <c r="KC43" i="4" s="1"/>
  <c r="KN43" i="4"/>
  <c r="KO43" i="4" s="1"/>
  <c r="KM44" i="4"/>
  <c r="KF43" i="4"/>
  <c r="KG43" i="4" s="1"/>
  <c r="KE44" i="4"/>
  <c r="IQ44" i="4"/>
  <c r="IR43" i="4"/>
  <c r="IS43" i="4" s="1"/>
  <c r="IU44" i="4"/>
  <c r="IV43" i="4"/>
  <c r="IW43" i="4" s="1"/>
  <c r="JO44" i="4"/>
  <c r="JP43" i="4"/>
  <c r="JQ43" i="4" s="1"/>
  <c r="JL43" i="4"/>
  <c r="JM43" i="4" s="1"/>
  <c r="JK44" i="4"/>
  <c r="KQ44" i="4"/>
  <c r="KR43" i="4"/>
  <c r="KS43" i="4" s="1"/>
  <c r="LP43" i="4"/>
  <c r="LQ43" i="4" s="1"/>
  <c r="LO44" i="4"/>
  <c r="KU44" i="4"/>
  <c r="KV43" i="4"/>
  <c r="KW43" i="4" s="1"/>
  <c r="JW44" i="4"/>
  <c r="JX43" i="4"/>
  <c r="JY43" i="4" s="1"/>
  <c r="UB37" i="4"/>
  <c r="UC37" i="4" s="1"/>
  <c r="UA38" i="4"/>
  <c r="AA89" i="10"/>
  <c r="Z79" i="13"/>
  <c r="AA195" i="10"/>
  <c r="Z165" i="13"/>
  <c r="TT37" i="4"/>
  <c r="TU37" i="4" s="1"/>
  <c r="TS38" i="4"/>
  <c r="TX37" i="4"/>
  <c r="TY37" i="4" s="1"/>
  <c r="TW38" i="4"/>
  <c r="FE40" i="4"/>
  <c r="FF39" i="4"/>
  <c r="FG39" i="4" s="1"/>
  <c r="FY40" i="4"/>
  <c r="FZ39" i="4"/>
  <c r="GA39" i="4" s="1"/>
  <c r="GX39" i="4"/>
  <c r="GY39" i="4" s="1"/>
  <c r="GW40" i="4"/>
  <c r="HI40" i="4"/>
  <c r="HJ39" i="4"/>
  <c r="HK39" i="4" s="1"/>
  <c r="HE40" i="4"/>
  <c r="HF39" i="4"/>
  <c r="HG39" i="4" s="1"/>
  <c r="ET39" i="4"/>
  <c r="EU39" i="4" s="1"/>
  <c r="ES40" i="4"/>
  <c r="GL39" i="4"/>
  <c r="GM39" i="4" s="1"/>
  <c r="GK40" i="4"/>
  <c r="GC40" i="4"/>
  <c r="GD39" i="4"/>
  <c r="GE39" i="4" s="1"/>
  <c r="FA40" i="4"/>
  <c r="FB39" i="4"/>
  <c r="FC39" i="4" s="1"/>
  <c r="FM40" i="4"/>
  <c r="FN39" i="4"/>
  <c r="FO39" i="4" s="1"/>
  <c r="GT39" i="4"/>
  <c r="GU39" i="4" s="1"/>
  <c r="GS40" i="4"/>
  <c r="GO40" i="4"/>
  <c r="GP39" i="4"/>
  <c r="GQ39" i="4" s="1"/>
  <c r="FJ39" i="4"/>
  <c r="FK39" i="4" s="1"/>
  <c r="FI40" i="4"/>
  <c r="EW40" i="4"/>
  <c r="EX39" i="4"/>
  <c r="EY39" i="4" s="1"/>
  <c r="EL39" i="4"/>
  <c r="EM39" i="4" s="1"/>
  <c r="EK40" i="4"/>
  <c r="EP39" i="4"/>
  <c r="EQ39" i="4" s="1"/>
  <c r="EO40" i="4"/>
  <c r="GG40" i="4"/>
  <c r="GH39" i="4"/>
  <c r="GI39" i="4" s="1"/>
  <c r="HA40" i="4"/>
  <c r="HB39" i="4"/>
  <c r="HC39" i="4" s="1"/>
  <c r="FR39" i="4"/>
  <c r="FS39" i="4" s="1"/>
  <c r="FQ40" i="4"/>
  <c r="FU40" i="4"/>
  <c r="FV39" i="4"/>
  <c r="FW39" i="4" s="1"/>
  <c r="AF40" i="4"/>
  <c r="AG40" i="4" s="1"/>
  <c r="AE41" i="4"/>
  <c r="TC19" i="4"/>
  <c r="TD18" i="4"/>
  <c r="TE18" i="4" s="1"/>
  <c r="TG20" i="4"/>
  <c r="TH19" i="4"/>
  <c r="TI19" i="4" s="1"/>
  <c r="RP17" i="4"/>
  <c r="RQ17" i="4" s="1"/>
  <c r="RO18" i="4"/>
  <c r="TP18" i="4"/>
  <c r="TQ18" i="4" s="1"/>
  <c r="TO19" i="4"/>
  <c r="SJ19" i="4"/>
  <c r="SK19" i="4" s="1"/>
  <c r="SI20" i="4"/>
  <c r="RH17" i="4"/>
  <c r="RI17" i="4" s="1"/>
  <c r="RG18" i="4"/>
  <c r="RX17" i="4"/>
  <c r="RY17" i="4" s="1"/>
  <c r="RW18" i="4"/>
  <c r="SB18" i="4"/>
  <c r="SC18" i="4" s="1"/>
  <c r="SA19" i="4"/>
  <c r="TL18" i="4"/>
  <c r="TM18" i="4" s="1"/>
  <c r="TK19" i="4"/>
  <c r="SE19" i="4"/>
  <c r="SF18" i="4"/>
  <c r="SG18" i="4" s="1"/>
  <c r="SV18" i="4"/>
  <c r="SW18" i="4" s="1"/>
  <c r="SU19" i="4"/>
  <c r="SM19" i="4"/>
  <c r="SN18" i="4"/>
  <c r="SO18" i="4" s="1"/>
  <c r="RS18" i="4"/>
  <c r="RT17" i="4"/>
  <c r="RU17" i="4" s="1"/>
  <c r="RC18" i="4"/>
  <c r="RD17" i="4"/>
  <c r="RE17" i="4" s="1"/>
  <c r="RK19" i="4"/>
  <c r="RL18" i="4"/>
  <c r="RM18" i="4" s="1"/>
  <c r="SZ18" i="4"/>
  <c r="TA18" i="4" s="1"/>
  <c r="SY19" i="4"/>
  <c r="SR18" i="4"/>
  <c r="SS18" i="4" s="1"/>
  <c r="SQ19" i="4"/>
  <c r="DC38" i="4" l="1"/>
  <c r="DD37" i="4"/>
  <c r="DE37" i="4" s="1"/>
  <c r="BG38" i="4"/>
  <c r="BH37" i="4"/>
  <c r="BI37" i="4" s="1"/>
  <c r="AR37" i="4"/>
  <c r="AS37" i="4" s="1"/>
  <c r="AQ38" i="4"/>
  <c r="BO38" i="4"/>
  <c r="BP37" i="4"/>
  <c r="BQ37" i="4" s="1"/>
  <c r="CF37" i="4"/>
  <c r="CG37" i="4" s="1"/>
  <c r="CE38" i="4"/>
  <c r="CN37" i="4"/>
  <c r="CO37" i="4" s="1"/>
  <c r="CM38" i="4"/>
  <c r="BD37" i="4"/>
  <c r="BE37" i="4" s="1"/>
  <c r="BC38" i="4"/>
  <c r="AI39" i="4"/>
  <c r="AJ38" i="4"/>
  <c r="AK38" i="4" s="1"/>
  <c r="CJ39" i="4"/>
  <c r="CK39" i="4" s="1"/>
  <c r="CI40" i="4"/>
  <c r="AN39" i="4"/>
  <c r="AO39" i="4" s="1"/>
  <c r="AM40" i="4"/>
  <c r="CV39" i="4"/>
  <c r="CW39" i="4" s="1"/>
  <c r="CU40" i="4"/>
  <c r="BK40" i="4"/>
  <c r="BL39" i="4"/>
  <c r="BM39" i="4" s="1"/>
  <c r="CZ39" i="4"/>
  <c r="DA39" i="4" s="1"/>
  <c r="CY40" i="4"/>
  <c r="BS40" i="4"/>
  <c r="BT39" i="4"/>
  <c r="BU39" i="4" s="1"/>
  <c r="AU40" i="4"/>
  <c r="AV39" i="4"/>
  <c r="AW39" i="4" s="1"/>
  <c r="CA40" i="4"/>
  <c r="CB39" i="4"/>
  <c r="CC39" i="4" s="1"/>
  <c r="AY40" i="4"/>
  <c r="AZ39" i="4"/>
  <c r="BA39" i="4" s="1"/>
  <c r="BW40" i="4"/>
  <c r="BX39" i="4"/>
  <c r="BY39" i="4" s="1"/>
  <c r="CQ40" i="4"/>
  <c r="CR39" i="4"/>
  <c r="CS39" i="4" s="1"/>
  <c r="NB42" i="4"/>
  <c r="NC42" i="4" s="1"/>
  <c r="NA43" i="4"/>
  <c r="OC43" i="4"/>
  <c r="OD42" i="4"/>
  <c r="OE42" i="4" s="1"/>
  <c r="NR42" i="4"/>
  <c r="NS42" i="4" s="1"/>
  <c r="NQ43" i="4"/>
  <c r="PN42" i="4"/>
  <c r="PO42" i="4" s="1"/>
  <c r="PM43" i="4"/>
  <c r="PI43" i="4"/>
  <c r="PJ42" i="4"/>
  <c r="PK42" i="4" s="1"/>
  <c r="OT42" i="4"/>
  <c r="OU42" i="4" s="1"/>
  <c r="OS43" i="4"/>
  <c r="NI43" i="4"/>
  <c r="NJ42" i="4"/>
  <c r="NK42" i="4" s="1"/>
  <c r="PB42" i="4"/>
  <c r="PC42" i="4" s="1"/>
  <c r="PA43" i="4"/>
  <c r="MW43" i="4"/>
  <c r="MX42" i="4"/>
  <c r="MY42" i="4" s="1"/>
  <c r="NZ42" i="4"/>
  <c r="OA42" i="4" s="1"/>
  <c r="NY43" i="4"/>
  <c r="OH42" i="4"/>
  <c r="OI42" i="4" s="1"/>
  <c r="OG43" i="4"/>
  <c r="PU43" i="4"/>
  <c r="PV42" i="4"/>
  <c r="PW42" i="4" s="1"/>
  <c r="OX42" i="4"/>
  <c r="OY42" i="4" s="1"/>
  <c r="OW43" i="4"/>
  <c r="NF42" i="4"/>
  <c r="NG42" i="4" s="1"/>
  <c r="NE43" i="4"/>
  <c r="OL42" i="4"/>
  <c r="OM42" i="4" s="1"/>
  <c r="OK43" i="4"/>
  <c r="NV42" i="4"/>
  <c r="NW42" i="4" s="1"/>
  <c r="NU43" i="4"/>
  <c r="PF42" i="4"/>
  <c r="PG42" i="4" s="1"/>
  <c r="PE43" i="4"/>
  <c r="NN42" i="4"/>
  <c r="NO42" i="4" s="1"/>
  <c r="NM43" i="4"/>
  <c r="OP42" i="4"/>
  <c r="OQ42" i="4" s="1"/>
  <c r="OO43" i="4"/>
  <c r="PQ43" i="4"/>
  <c r="PR42" i="4"/>
  <c r="PS42" i="4" s="1"/>
  <c r="KE45" i="4"/>
  <c r="KF44" i="4"/>
  <c r="KG44" i="4" s="1"/>
  <c r="LL44" i="4"/>
  <c r="LM44" i="4" s="1"/>
  <c r="LK45" i="4"/>
  <c r="KI45" i="4"/>
  <c r="KJ44" i="4"/>
  <c r="KK44" i="4" s="1"/>
  <c r="JG45" i="4"/>
  <c r="JH44" i="4"/>
  <c r="JI44" i="4" s="1"/>
  <c r="JX44" i="4"/>
  <c r="JY44" i="4" s="1"/>
  <c r="JW45" i="4"/>
  <c r="IU45" i="4"/>
  <c r="IV44" i="4"/>
  <c r="IW44" i="4" s="1"/>
  <c r="KA45" i="4"/>
  <c r="KB44" i="4"/>
  <c r="KC44" i="4" s="1"/>
  <c r="KY45" i="4"/>
  <c r="KZ44" i="4"/>
  <c r="LA44" i="4" s="1"/>
  <c r="KN44" i="4"/>
  <c r="KO44" i="4" s="1"/>
  <c r="KM45" i="4"/>
  <c r="JS45" i="4"/>
  <c r="JT44" i="4"/>
  <c r="JU44" i="4" s="1"/>
  <c r="LH44" i="4"/>
  <c r="LI44" i="4" s="1"/>
  <c r="LG45" i="4"/>
  <c r="LO45" i="4"/>
  <c r="LP44" i="4"/>
  <c r="LQ44" i="4" s="1"/>
  <c r="JK45" i="4"/>
  <c r="JL44" i="4"/>
  <c r="JM44" i="4" s="1"/>
  <c r="KV44" i="4"/>
  <c r="KW44" i="4" s="1"/>
  <c r="KU45" i="4"/>
  <c r="KR44" i="4"/>
  <c r="KS44" i="4" s="1"/>
  <c r="KQ45" i="4"/>
  <c r="JP44" i="4"/>
  <c r="JQ44" i="4" s="1"/>
  <c r="JO45" i="4"/>
  <c r="IR44" i="4"/>
  <c r="IS44" i="4" s="1"/>
  <c r="IQ45" i="4"/>
  <c r="LD44" i="4"/>
  <c r="LE44" i="4" s="1"/>
  <c r="LC45" i="4"/>
  <c r="IY45" i="4"/>
  <c r="IZ44" i="4"/>
  <c r="JA44" i="4" s="1"/>
  <c r="JD44" i="4"/>
  <c r="JE44" i="4" s="1"/>
  <c r="JC45" i="4"/>
  <c r="TW39" i="4"/>
  <c r="TX38" i="4"/>
  <c r="TY38" i="4" s="1"/>
  <c r="TS39" i="4"/>
  <c r="TT38" i="4"/>
  <c r="TU38" i="4" s="1"/>
  <c r="AA90" i="10"/>
  <c r="Z80" i="13"/>
  <c r="UA39" i="4"/>
  <c r="UB38" i="4"/>
  <c r="UC38" i="4" s="1"/>
  <c r="AA196" i="10"/>
  <c r="Z166" i="13"/>
  <c r="FU41" i="4"/>
  <c r="FV40" i="4"/>
  <c r="FW40" i="4" s="1"/>
  <c r="GO41" i="4"/>
  <c r="GP40" i="4"/>
  <c r="GQ40" i="4" s="1"/>
  <c r="GD40" i="4"/>
  <c r="GE40" i="4" s="1"/>
  <c r="GC41" i="4"/>
  <c r="HI41" i="4"/>
  <c r="HJ40" i="4"/>
  <c r="HK40" i="4" s="1"/>
  <c r="FR40" i="4"/>
  <c r="FS40" i="4" s="1"/>
  <c r="FQ41" i="4"/>
  <c r="EL40" i="4"/>
  <c r="EM40" i="4" s="1"/>
  <c r="EK41" i="4"/>
  <c r="GS41" i="4"/>
  <c r="GT40" i="4"/>
  <c r="GU40" i="4" s="1"/>
  <c r="GL40" i="4"/>
  <c r="GM40" i="4" s="1"/>
  <c r="GK41" i="4"/>
  <c r="GW41" i="4"/>
  <c r="GX40" i="4"/>
  <c r="GY40" i="4" s="1"/>
  <c r="ET40" i="4"/>
  <c r="EU40" i="4" s="1"/>
  <c r="ES41" i="4"/>
  <c r="FI41" i="4"/>
  <c r="FJ40" i="4"/>
  <c r="FK40" i="4" s="1"/>
  <c r="EO41" i="4"/>
  <c r="EP40" i="4"/>
  <c r="EQ40" i="4" s="1"/>
  <c r="HA41" i="4"/>
  <c r="HB40" i="4"/>
  <c r="HC40" i="4" s="1"/>
  <c r="EX40" i="4"/>
  <c r="EY40" i="4" s="1"/>
  <c r="EW41" i="4"/>
  <c r="FN40" i="4"/>
  <c r="FO40" i="4" s="1"/>
  <c r="FM41" i="4"/>
  <c r="FZ40" i="4"/>
  <c r="GA40" i="4" s="1"/>
  <c r="FY41" i="4"/>
  <c r="GH40" i="4"/>
  <c r="GI40" i="4" s="1"/>
  <c r="GG41" i="4"/>
  <c r="FA41" i="4"/>
  <c r="FB40" i="4"/>
  <c r="FC40" i="4" s="1"/>
  <c r="HF40" i="4"/>
  <c r="HG40" i="4" s="1"/>
  <c r="HE41" i="4"/>
  <c r="FE41" i="4"/>
  <c r="FF40" i="4"/>
  <c r="FG40" i="4" s="1"/>
  <c r="AE42" i="4"/>
  <c r="AF41" i="4"/>
  <c r="AG41" i="4" s="1"/>
  <c r="SB19" i="4"/>
  <c r="SC19" i="4" s="1"/>
  <c r="SA20" i="4"/>
  <c r="TP19" i="4"/>
  <c r="TQ19" i="4" s="1"/>
  <c r="TO20" i="4"/>
  <c r="SN19" i="4"/>
  <c r="SO19" i="4" s="1"/>
  <c r="SM20" i="4"/>
  <c r="SV19" i="4"/>
  <c r="SW19" i="4" s="1"/>
  <c r="SU20" i="4"/>
  <c r="RH18" i="4"/>
  <c r="RI18" i="4" s="1"/>
  <c r="RG19" i="4"/>
  <c r="RC19" i="4"/>
  <c r="RD18" i="4"/>
  <c r="RE18" i="4" s="1"/>
  <c r="SE20" i="4"/>
  <c r="SF19" i="4"/>
  <c r="SG19" i="4" s="1"/>
  <c r="TH20" i="4"/>
  <c r="TI20" i="4" s="1"/>
  <c r="TG21" i="4"/>
  <c r="RS19" i="4"/>
  <c r="RT18" i="4"/>
  <c r="RU18" i="4" s="1"/>
  <c r="SZ19" i="4"/>
  <c r="TA19" i="4" s="1"/>
  <c r="SY20" i="4"/>
  <c r="RX18" i="4"/>
  <c r="RY18" i="4" s="1"/>
  <c r="RW19" i="4"/>
  <c r="RP18" i="4"/>
  <c r="RQ18" i="4" s="1"/>
  <c r="RO19" i="4"/>
  <c r="RL19" i="4"/>
  <c r="RM19" i="4" s="1"/>
  <c r="RK20" i="4"/>
  <c r="SQ20" i="4"/>
  <c r="SR19" i="4"/>
  <c r="SS19" i="4" s="1"/>
  <c r="TL19" i="4"/>
  <c r="TM19" i="4" s="1"/>
  <c r="TK20" i="4"/>
  <c r="SJ20" i="4"/>
  <c r="SK20" i="4" s="1"/>
  <c r="SI21" i="4"/>
  <c r="TD19" i="4"/>
  <c r="TE19" i="4" s="1"/>
  <c r="TC20" i="4"/>
  <c r="DD38" i="4" l="1"/>
  <c r="DE38" i="4" s="1"/>
  <c r="DC39" i="4"/>
  <c r="BH38" i="4"/>
  <c r="BI38" i="4" s="1"/>
  <c r="BG39" i="4"/>
  <c r="BO39" i="4"/>
  <c r="BP38" i="4"/>
  <c r="BQ38" i="4" s="1"/>
  <c r="CE39" i="4"/>
  <c r="CF38" i="4"/>
  <c r="CG38" i="4" s="1"/>
  <c r="AR38" i="4"/>
  <c r="AS38" i="4" s="1"/>
  <c r="AQ39" i="4"/>
  <c r="CN38" i="4"/>
  <c r="CO38" i="4" s="1"/>
  <c r="CM39" i="4"/>
  <c r="BC39" i="4"/>
  <c r="BD38" i="4"/>
  <c r="BE38" i="4" s="1"/>
  <c r="AI40" i="4"/>
  <c r="AJ39" i="4"/>
  <c r="AK39" i="4" s="1"/>
  <c r="CI41" i="4"/>
  <c r="CJ40" i="4"/>
  <c r="CK40" i="4" s="1"/>
  <c r="AN40" i="4"/>
  <c r="AO40" i="4" s="1"/>
  <c r="AM41" i="4"/>
  <c r="CV40" i="4"/>
  <c r="CW40" i="4" s="1"/>
  <c r="CU41" i="4"/>
  <c r="BK41" i="4"/>
  <c r="BL40" i="4"/>
  <c r="BM40" i="4" s="1"/>
  <c r="CY41" i="4"/>
  <c r="CZ40" i="4"/>
  <c r="DA40" i="4" s="1"/>
  <c r="BW41" i="4"/>
  <c r="BX40" i="4"/>
  <c r="BY40" i="4" s="1"/>
  <c r="AV40" i="4"/>
  <c r="AW40" i="4" s="1"/>
  <c r="AU41" i="4"/>
  <c r="CR40" i="4"/>
  <c r="CS40" i="4" s="1"/>
  <c r="CQ41" i="4"/>
  <c r="AY41" i="4"/>
  <c r="AZ40" i="4"/>
  <c r="BA40" i="4" s="1"/>
  <c r="CA41" i="4"/>
  <c r="CB40" i="4"/>
  <c r="CC40" i="4" s="1"/>
  <c r="BS41" i="4"/>
  <c r="BT40" i="4"/>
  <c r="BU40" i="4" s="1"/>
  <c r="NN43" i="4"/>
  <c r="NO43" i="4" s="1"/>
  <c r="NM44" i="4"/>
  <c r="NU44" i="4"/>
  <c r="NV43" i="4"/>
  <c r="NW43" i="4" s="1"/>
  <c r="NY44" i="4"/>
  <c r="NZ43" i="4"/>
  <c r="OA43" i="4" s="1"/>
  <c r="PB43" i="4"/>
  <c r="PC43" i="4" s="1"/>
  <c r="PA44" i="4"/>
  <c r="OS44" i="4"/>
  <c r="OT43" i="4"/>
  <c r="OU43" i="4" s="1"/>
  <c r="PQ44" i="4"/>
  <c r="PR43" i="4"/>
  <c r="PS43" i="4" s="1"/>
  <c r="PU44" i="4"/>
  <c r="PV43" i="4"/>
  <c r="PW43" i="4" s="1"/>
  <c r="OC44" i="4"/>
  <c r="OD43" i="4"/>
  <c r="OE43" i="4" s="1"/>
  <c r="OO44" i="4"/>
  <c r="OP43" i="4"/>
  <c r="OQ43" i="4" s="1"/>
  <c r="PF43" i="4"/>
  <c r="PG43" i="4" s="1"/>
  <c r="PE44" i="4"/>
  <c r="OK44" i="4"/>
  <c r="OL43" i="4"/>
  <c r="OM43" i="4" s="1"/>
  <c r="OW44" i="4"/>
  <c r="OX43" i="4"/>
  <c r="OY43" i="4" s="1"/>
  <c r="OH43" i="4"/>
  <c r="OI43" i="4" s="1"/>
  <c r="OG44" i="4"/>
  <c r="NR43" i="4"/>
  <c r="NS43" i="4" s="1"/>
  <c r="NQ44" i="4"/>
  <c r="NA44" i="4"/>
  <c r="NB43" i="4"/>
  <c r="NC43" i="4" s="1"/>
  <c r="NE44" i="4"/>
  <c r="NF43" i="4"/>
  <c r="NG43" i="4" s="1"/>
  <c r="PN43" i="4"/>
  <c r="PO43" i="4" s="1"/>
  <c r="PM44" i="4"/>
  <c r="MW44" i="4"/>
  <c r="MX43" i="4"/>
  <c r="MY43" i="4" s="1"/>
  <c r="NI44" i="4"/>
  <c r="NJ43" i="4"/>
  <c r="NK43" i="4" s="1"/>
  <c r="PJ43" i="4"/>
  <c r="PK43" i="4" s="1"/>
  <c r="PI44" i="4"/>
  <c r="LD45" i="4"/>
  <c r="LE45" i="4" s="1"/>
  <c r="LC46" i="4"/>
  <c r="LL45" i="4"/>
  <c r="LM45" i="4" s="1"/>
  <c r="LK46" i="4"/>
  <c r="LO46" i="4"/>
  <c r="LP45" i="4"/>
  <c r="LQ45" i="4" s="1"/>
  <c r="JT45" i="4"/>
  <c r="JU45" i="4" s="1"/>
  <c r="JS46" i="4"/>
  <c r="KZ45" i="4"/>
  <c r="LA45" i="4" s="1"/>
  <c r="KY46" i="4"/>
  <c r="IU46" i="4"/>
  <c r="IV45" i="4"/>
  <c r="IW45" i="4" s="1"/>
  <c r="JH45" i="4"/>
  <c r="JI45" i="4" s="1"/>
  <c r="JG46" i="4"/>
  <c r="IQ46" i="4"/>
  <c r="IR45" i="4"/>
  <c r="IS45" i="4" s="1"/>
  <c r="KR45" i="4"/>
  <c r="KS45" i="4" s="1"/>
  <c r="KQ46" i="4"/>
  <c r="LG46" i="4"/>
  <c r="LH45" i="4"/>
  <c r="LI45" i="4" s="1"/>
  <c r="KN45" i="4"/>
  <c r="KO45" i="4" s="1"/>
  <c r="KM46" i="4"/>
  <c r="JX45" i="4"/>
  <c r="JY45" i="4" s="1"/>
  <c r="JW46" i="4"/>
  <c r="JD45" i="4"/>
  <c r="JE45" i="4" s="1"/>
  <c r="JC46" i="4"/>
  <c r="JP45" i="4"/>
  <c r="JQ45" i="4" s="1"/>
  <c r="JO46" i="4"/>
  <c r="KU46" i="4"/>
  <c r="KV45" i="4"/>
  <c r="KW45" i="4" s="1"/>
  <c r="IZ45" i="4"/>
  <c r="JA45" i="4" s="1"/>
  <c r="IY46" i="4"/>
  <c r="JL45" i="4"/>
  <c r="JM45" i="4" s="1"/>
  <c r="JK46" i="4"/>
  <c r="KB45" i="4"/>
  <c r="KC45" i="4" s="1"/>
  <c r="KA46" i="4"/>
  <c r="KI46" i="4"/>
  <c r="KJ45" i="4"/>
  <c r="KK45" i="4" s="1"/>
  <c r="KE46" i="4"/>
  <c r="KF45" i="4"/>
  <c r="KG45" i="4" s="1"/>
  <c r="UA40" i="4"/>
  <c r="UB39" i="4"/>
  <c r="UC39" i="4" s="1"/>
  <c r="TX39" i="4"/>
  <c r="TY39" i="4" s="1"/>
  <c r="TW40" i="4"/>
  <c r="TS40" i="4"/>
  <c r="TT39" i="4"/>
  <c r="TU39" i="4" s="1"/>
  <c r="Z81" i="13"/>
  <c r="AA91" i="10"/>
  <c r="AA197" i="10"/>
  <c r="Z167" i="13"/>
  <c r="EP41" i="4"/>
  <c r="EQ41" i="4" s="1"/>
  <c r="EO42" i="4"/>
  <c r="HJ41" i="4"/>
  <c r="HK41" i="4" s="1"/>
  <c r="HI42" i="4"/>
  <c r="HF41" i="4"/>
  <c r="HG41" i="4" s="1"/>
  <c r="HE42" i="4"/>
  <c r="FN41" i="4"/>
  <c r="FO41" i="4" s="1"/>
  <c r="FM42" i="4"/>
  <c r="GD41" i="4"/>
  <c r="GE41" i="4" s="1"/>
  <c r="GC42" i="4"/>
  <c r="FJ41" i="4"/>
  <c r="FK41" i="4" s="1"/>
  <c r="FI42" i="4"/>
  <c r="GT41" i="4"/>
  <c r="GU41" i="4" s="1"/>
  <c r="GS42" i="4"/>
  <c r="FY42" i="4"/>
  <c r="FZ41" i="4"/>
  <c r="GA41" i="4" s="1"/>
  <c r="GL41" i="4"/>
  <c r="GM41" i="4" s="1"/>
  <c r="GK42" i="4"/>
  <c r="GG42" i="4"/>
  <c r="GH41" i="4"/>
  <c r="GI41" i="4" s="1"/>
  <c r="FQ42" i="4"/>
  <c r="FR41" i="4"/>
  <c r="FS41" i="4" s="1"/>
  <c r="FE42" i="4"/>
  <c r="FF41" i="4"/>
  <c r="FG41" i="4" s="1"/>
  <c r="EX41" i="4"/>
  <c r="EY41" i="4" s="1"/>
  <c r="EW42" i="4"/>
  <c r="ET41" i="4"/>
  <c r="EU41" i="4" s="1"/>
  <c r="ES42" i="4"/>
  <c r="EK42" i="4"/>
  <c r="EL41" i="4"/>
  <c r="EM41" i="4" s="1"/>
  <c r="FA42" i="4"/>
  <c r="FB41" i="4"/>
  <c r="FC41" i="4" s="1"/>
  <c r="GO42" i="4"/>
  <c r="GP41" i="4"/>
  <c r="GQ41" i="4" s="1"/>
  <c r="HB41" i="4"/>
  <c r="HC41" i="4" s="1"/>
  <c r="HA42" i="4"/>
  <c r="GW42" i="4"/>
  <c r="GX41" i="4"/>
  <c r="GY41" i="4" s="1"/>
  <c r="FU42" i="4"/>
  <c r="FV41" i="4"/>
  <c r="FW41" i="4" s="1"/>
  <c r="AF42" i="4"/>
  <c r="AG42" i="4" s="1"/>
  <c r="AE43" i="4"/>
  <c r="SF20" i="4"/>
  <c r="SG20" i="4" s="1"/>
  <c r="SE21" i="4"/>
  <c r="SZ20" i="4"/>
  <c r="TA20" i="4" s="1"/>
  <c r="SY21" i="4"/>
  <c r="TP20" i="4"/>
  <c r="TQ20" i="4" s="1"/>
  <c r="TO21" i="4"/>
  <c r="SR20" i="4"/>
  <c r="SS20" i="4" s="1"/>
  <c r="SQ21" i="4"/>
  <c r="RD19" i="4"/>
  <c r="RE19" i="4" s="1"/>
  <c r="RC20" i="4"/>
  <c r="SJ21" i="4"/>
  <c r="SK21" i="4" s="1"/>
  <c r="SI22" i="4"/>
  <c r="RO20" i="4"/>
  <c r="RP19" i="4"/>
  <c r="RQ19" i="4" s="1"/>
  <c r="TH21" i="4"/>
  <c r="TI21" i="4" s="1"/>
  <c r="TG22" i="4"/>
  <c r="SU21" i="4"/>
  <c r="SV20" i="4"/>
  <c r="SW20" i="4" s="1"/>
  <c r="TK21" i="4"/>
  <c r="TL20" i="4"/>
  <c r="TM20" i="4" s="1"/>
  <c r="RX19" i="4"/>
  <c r="RY19" i="4" s="1"/>
  <c r="RW20" i="4"/>
  <c r="SN20" i="4"/>
  <c r="SO20" i="4" s="1"/>
  <c r="SM21" i="4"/>
  <c r="TD20" i="4"/>
  <c r="TE20" i="4" s="1"/>
  <c r="TC21" i="4"/>
  <c r="RL20" i="4"/>
  <c r="RM20" i="4" s="1"/>
  <c r="RK21" i="4"/>
  <c r="RG20" i="4"/>
  <c r="RH19" i="4"/>
  <c r="RI19" i="4" s="1"/>
  <c r="SB20" i="4"/>
  <c r="SC20" i="4" s="1"/>
  <c r="SA21" i="4"/>
  <c r="RT19" i="4"/>
  <c r="RU19" i="4" s="1"/>
  <c r="RS20" i="4"/>
  <c r="DC40" i="4" l="1"/>
  <c r="DD39" i="4"/>
  <c r="DE39" i="4" s="1"/>
  <c r="BH39" i="4"/>
  <c r="BI39" i="4" s="1"/>
  <c r="BG40" i="4"/>
  <c r="CM40" i="4"/>
  <c r="CN39" i="4"/>
  <c r="CO39" i="4" s="1"/>
  <c r="AR39" i="4"/>
  <c r="AS39" i="4" s="1"/>
  <c r="AQ40" i="4"/>
  <c r="CF39" i="4"/>
  <c r="CG39" i="4" s="1"/>
  <c r="CE40" i="4"/>
  <c r="BO40" i="4"/>
  <c r="BP39" i="4"/>
  <c r="BQ39" i="4" s="1"/>
  <c r="BC40" i="4"/>
  <c r="BD39" i="4"/>
  <c r="BE39" i="4" s="1"/>
  <c r="AJ40" i="4"/>
  <c r="AK40" i="4" s="1"/>
  <c r="AI41" i="4"/>
  <c r="CI42" i="4"/>
  <c r="CJ41" i="4"/>
  <c r="CK41" i="4" s="1"/>
  <c r="AN41" i="4"/>
  <c r="AO41" i="4" s="1"/>
  <c r="AM42" i="4"/>
  <c r="BK42" i="4"/>
  <c r="BL41" i="4"/>
  <c r="BM41" i="4" s="1"/>
  <c r="CV41" i="4"/>
  <c r="CW41" i="4" s="1"/>
  <c r="CU42" i="4"/>
  <c r="AV41" i="4"/>
  <c r="AW41" i="4" s="1"/>
  <c r="AU42" i="4"/>
  <c r="BS42" i="4"/>
  <c r="BT41" i="4"/>
  <c r="BU41" i="4" s="1"/>
  <c r="AZ41" i="4"/>
  <c r="BA41" i="4" s="1"/>
  <c r="AY42" i="4"/>
  <c r="CQ42" i="4"/>
  <c r="CR41" i="4"/>
  <c r="CS41" i="4" s="1"/>
  <c r="CB41" i="4"/>
  <c r="CC41" i="4" s="1"/>
  <c r="CA42" i="4"/>
  <c r="BW42" i="4"/>
  <c r="BX41" i="4"/>
  <c r="BY41" i="4" s="1"/>
  <c r="CY42" i="4"/>
  <c r="CZ41" i="4"/>
  <c r="DA41" i="4" s="1"/>
  <c r="PE45" i="4"/>
  <c r="PF44" i="4"/>
  <c r="PG44" i="4" s="1"/>
  <c r="PA45" i="4"/>
  <c r="PB44" i="4"/>
  <c r="PC44" i="4" s="1"/>
  <c r="MX44" i="4"/>
  <c r="MY44" i="4" s="1"/>
  <c r="MW45" i="4"/>
  <c r="OW45" i="4"/>
  <c r="OX44" i="4"/>
  <c r="OY44" i="4" s="1"/>
  <c r="PN44" i="4"/>
  <c r="PO44" i="4" s="1"/>
  <c r="PM45" i="4"/>
  <c r="OG45" i="4"/>
  <c r="OH44" i="4"/>
  <c r="OI44" i="4" s="1"/>
  <c r="NM45" i="4"/>
  <c r="NN44" i="4"/>
  <c r="NO44" i="4" s="1"/>
  <c r="PI45" i="4"/>
  <c r="PJ44" i="4"/>
  <c r="PK44" i="4" s="1"/>
  <c r="NQ45" i="4"/>
  <c r="NR44" i="4"/>
  <c r="NS44" i="4" s="1"/>
  <c r="NF44" i="4"/>
  <c r="NG44" i="4" s="1"/>
  <c r="NE45" i="4"/>
  <c r="OD44" i="4"/>
  <c r="OE44" i="4" s="1"/>
  <c r="OC45" i="4"/>
  <c r="PR44" i="4"/>
  <c r="PS44" i="4" s="1"/>
  <c r="PQ45" i="4"/>
  <c r="NU45" i="4"/>
  <c r="NV44" i="4"/>
  <c r="NW44" i="4" s="1"/>
  <c r="NI45" i="4"/>
  <c r="NJ44" i="4"/>
  <c r="NK44" i="4" s="1"/>
  <c r="NA45" i="4"/>
  <c r="NB44" i="4"/>
  <c r="NC44" i="4" s="1"/>
  <c r="OK45" i="4"/>
  <c r="OL44" i="4"/>
  <c r="OM44" i="4" s="1"/>
  <c r="OO45" i="4"/>
  <c r="OP44" i="4"/>
  <c r="OQ44" i="4" s="1"/>
  <c r="PV44" i="4"/>
  <c r="PW44" i="4" s="1"/>
  <c r="PU45" i="4"/>
  <c r="OT44" i="4"/>
  <c r="OU44" i="4" s="1"/>
  <c r="OS45" i="4"/>
  <c r="NZ44" i="4"/>
  <c r="OA44" i="4" s="1"/>
  <c r="NY45" i="4"/>
  <c r="IY47" i="4"/>
  <c r="IZ46" i="4"/>
  <c r="JA46" i="4" s="1"/>
  <c r="LK47" i="4"/>
  <c r="LL46" i="4"/>
  <c r="LM46" i="4" s="1"/>
  <c r="KE47" i="4"/>
  <c r="KF46" i="4"/>
  <c r="KG46" i="4" s="1"/>
  <c r="LG47" i="4"/>
  <c r="LH46" i="4"/>
  <c r="LI46" i="4" s="1"/>
  <c r="IR46" i="4"/>
  <c r="IS46" i="4" s="1"/>
  <c r="IQ47" i="4"/>
  <c r="IU47" i="4"/>
  <c r="IV46" i="4"/>
  <c r="IW46" i="4" s="1"/>
  <c r="JL46" i="4"/>
  <c r="JM46" i="4" s="1"/>
  <c r="JK47" i="4"/>
  <c r="JC47" i="4"/>
  <c r="JD46" i="4"/>
  <c r="JE46" i="4" s="1"/>
  <c r="KN46" i="4"/>
  <c r="KO46" i="4" s="1"/>
  <c r="KM47" i="4"/>
  <c r="KQ47" i="4"/>
  <c r="KR46" i="4"/>
  <c r="KS46" i="4" s="1"/>
  <c r="JG47" i="4"/>
  <c r="JH46" i="4"/>
  <c r="JI46" i="4" s="1"/>
  <c r="KY47" i="4"/>
  <c r="KZ46" i="4"/>
  <c r="LA46" i="4" s="1"/>
  <c r="LD46" i="4"/>
  <c r="LE46" i="4" s="1"/>
  <c r="LC47" i="4"/>
  <c r="KA47" i="4"/>
  <c r="KB46" i="4"/>
  <c r="KC46" i="4" s="1"/>
  <c r="JP46" i="4"/>
  <c r="JQ46" i="4" s="1"/>
  <c r="JO47" i="4"/>
  <c r="JW47" i="4"/>
  <c r="JX46" i="4"/>
  <c r="JY46" i="4" s="1"/>
  <c r="JS47" i="4"/>
  <c r="JT46" i="4"/>
  <c r="JU46" i="4" s="1"/>
  <c r="KI47" i="4"/>
  <c r="KJ46" i="4"/>
  <c r="KK46" i="4" s="1"/>
  <c r="KV46" i="4"/>
  <c r="KW46" i="4" s="1"/>
  <c r="KU47" i="4"/>
  <c r="LO47" i="4"/>
  <c r="LP46" i="4"/>
  <c r="LQ46" i="4" s="1"/>
  <c r="UB40" i="4"/>
  <c r="UC40" i="4" s="1"/>
  <c r="UA41" i="4"/>
  <c r="Z82" i="13"/>
  <c r="AA92" i="10"/>
  <c r="AA198" i="10"/>
  <c r="Z168" i="13"/>
  <c r="TX40" i="4"/>
  <c r="TY40" i="4" s="1"/>
  <c r="TW41" i="4"/>
  <c r="TS41" i="4"/>
  <c r="TT40" i="4"/>
  <c r="TU40" i="4" s="1"/>
  <c r="FV42" i="4"/>
  <c r="FW42" i="4" s="1"/>
  <c r="FU43" i="4"/>
  <c r="FE43" i="4"/>
  <c r="FF42" i="4"/>
  <c r="FG42" i="4" s="1"/>
  <c r="HF42" i="4"/>
  <c r="HG42" i="4" s="1"/>
  <c r="HE43" i="4"/>
  <c r="GW43" i="4"/>
  <c r="GX42" i="4"/>
  <c r="GY42" i="4" s="1"/>
  <c r="EK43" i="4"/>
  <c r="EL42" i="4"/>
  <c r="EM42" i="4" s="1"/>
  <c r="FR42" i="4"/>
  <c r="FS42" i="4" s="1"/>
  <c r="FQ43" i="4"/>
  <c r="FA43" i="4"/>
  <c r="FB42" i="4"/>
  <c r="FC42" i="4" s="1"/>
  <c r="HB42" i="4"/>
  <c r="HC42" i="4" s="1"/>
  <c r="HA43" i="4"/>
  <c r="ET42" i="4"/>
  <c r="EU42" i="4" s="1"/>
  <c r="ES43" i="4"/>
  <c r="FJ42" i="4"/>
  <c r="FK42" i="4" s="1"/>
  <c r="FI43" i="4"/>
  <c r="GH42" i="4"/>
  <c r="GI42" i="4" s="1"/>
  <c r="GG43" i="4"/>
  <c r="FM43" i="4"/>
  <c r="FN42" i="4"/>
  <c r="FO42" i="4" s="1"/>
  <c r="FZ42" i="4"/>
  <c r="GA42" i="4" s="1"/>
  <c r="FY43" i="4"/>
  <c r="GS43" i="4"/>
  <c r="GT42" i="4"/>
  <c r="GU42" i="4" s="1"/>
  <c r="HI43" i="4"/>
  <c r="HJ42" i="4"/>
  <c r="HK42" i="4" s="1"/>
  <c r="EW43" i="4"/>
  <c r="EX42" i="4"/>
  <c r="EY42" i="4" s="1"/>
  <c r="GL42" i="4"/>
  <c r="GM42" i="4" s="1"/>
  <c r="GK43" i="4"/>
  <c r="GC43" i="4"/>
  <c r="GD42" i="4"/>
  <c r="GE42" i="4" s="1"/>
  <c r="EP42" i="4"/>
  <c r="EQ42" i="4" s="1"/>
  <c r="EO43" i="4"/>
  <c r="GP42" i="4"/>
  <c r="GQ42" i="4" s="1"/>
  <c r="GO43" i="4"/>
  <c r="AE44" i="4"/>
  <c r="AF43" i="4"/>
  <c r="AG43" i="4" s="1"/>
  <c r="RL21" i="4"/>
  <c r="RM21" i="4" s="1"/>
  <c r="RK22" i="4"/>
  <c r="TL21" i="4"/>
  <c r="TM21" i="4" s="1"/>
  <c r="TK22" i="4"/>
  <c r="SA22" i="4"/>
  <c r="SB21" i="4"/>
  <c r="SC21" i="4" s="1"/>
  <c r="SN21" i="4"/>
  <c r="SO21" i="4" s="1"/>
  <c r="SM22" i="4"/>
  <c r="TG23" i="4"/>
  <c r="TH22" i="4"/>
  <c r="TI22" i="4" s="1"/>
  <c r="SQ22" i="4"/>
  <c r="SR21" i="4"/>
  <c r="SS21" i="4" s="1"/>
  <c r="TP21" i="4"/>
  <c r="TQ21" i="4" s="1"/>
  <c r="TO22" i="4"/>
  <c r="RH20" i="4"/>
  <c r="RI20" i="4" s="1"/>
  <c r="RG21" i="4"/>
  <c r="RP20" i="4"/>
  <c r="RQ20" i="4" s="1"/>
  <c r="RO21" i="4"/>
  <c r="SI23" i="4"/>
  <c r="SJ22" i="4"/>
  <c r="SK22" i="4" s="1"/>
  <c r="RT20" i="4"/>
  <c r="RU20" i="4" s="1"/>
  <c r="RS21" i="4"/>
  <c r="TD21" i="4"/>
  <c r="TE21" i="4" s="1"/>
  <c r="TC22" i="4"/>
  <c r="RC21" i="4"/>
  <c r="RD20" i="4"/>
  <c r="RE20" i="4" s="1"/>
  <c r="SF21" i="4"/>
  <c r="SG21" i="4" s="1"/>
  <c r="SE22" i="4"/>
  <c r="RW21" i="4"/>
  <c r="RX20" i="4"/>
  <c r="RY20" i="4" s="1"/>
  <c r="SZ21" i="4"/>
  <c r="TA21" i="4" s="1"/>
  <c r="SY22" i="4"/>
  <c r="SV21" i="4"/>
  <c r="SW21" i="4" s="1"/>
  <c r="SU22" i="4"/>
  <c r="DC41" i="4" l="1"/>
  <c r="DD40" i="4"/>
  <c r="DE40" i="4" s="1"/>
  <c r="BH40" i="4"/>
  <c r="BI40" i="4" s="1"/>
  <c r="BG41" i="4"/>
  <c r="AR40" i="4"/>
  <c r="AS40" i="4" s="1"/>
  <c r="AQ41" i="4"/>
  <c r="BO41" i="4"/>
  <c r="BP40" i="4"/>
  <c r="BQ40" i="4" s="1"/>
  <c r="CF40" i="4"/>
  <c r="CG40" i="4" s="1"/>
  <c r="CE41" i="4"/>
  <c r="CN40" i="4"/>
  <c r="CO40" i="4" s="1"/>
  <c r="CM41" i="4"/>
  <c r="BC41" i="4"/>
  <c r="BD40" i="4"/>
  <c r="BE40" i="4" s="1"/>
  <c r="AI42" i="4"/>
  <c r="AJ41" i="4"/>
  <c r="AK41" i="4" s="1"/>
  <c r="CI43" i="4"/>
  <c r="CJ42" i="4"/>
  <c r="CK42" i="4" s="1"/>
  <c r="CV42" i="4"/>
  <c r="CW42" i="4" s="1"/>
  <c r="CU43" i="4"/>
  <c r="AM43" i="4"/>
  <c r="AN42" i="4"/>
  <c r="AO42" i="4" s="1"/>
  <c r="BK43" i="4"/>
  <c r="BL42" i="4"/>
  <c r="BM42" i="4" s="1"/>
  <c r="CY43" i="4"/>
  <c r="CZ42" i="4"/>
  <c r="DA42" i="4" s="1"/>
  <c r="CR42" i="4"/>
  <c r="CS42" i="4" s="1"/>
  <c r="CQ43" i="4"/>
  <c r="CA43" i="4"/>
  <c r="CB42" i="4"/>
  <c r="CC42" i="4" s="1"/>
  <c r="AU43" i="4"/>
  <c r="AV42" i="4"/>
  <c r="AW42" i="4" s="1"/>
  <c r="AZ42" i="4"/>
  <c r="BA42" i="4" s="1"/>
  <c r="AY43" i="4"/>
  <c r="BX42" i="4"/>
  <c r="BY42" i="4" s="1"/>
  <c r="BW43" i="4"/>
  <c r="BS43" i="4"/>
  <c r="BT42" i="4"/>
  <c r="BU42" i="4" s="1"/>
  <c r="NY46" i="4"/>
  <c r="NZ45" i="4"/>
  <c r="OA45" i="4" s="1"/>
  <c r="PU46" i="4"/>
  <c r="PV45" i="4"/>
  <c r="PW45" i="4" s="1"/>
  <c r="PQ46" i="4"/>
  <c r="PR45" i="4"/>
  <c r="PS45" i="4" s="1"/>
  <c r="NE46" i="4"/>
  <c r="NF45" i="4"/>
  <c r="NG45" i="4" s="1"/>
  <c r="OL45" i="4"/>
  <c r="OM45" i="4" s="1"/>
  <c r="OK46" i="4"/>
  <c r="NI46" i="4"/>
  <c r="NJ45" i="4"/>
  <c r="NK45" i="4" s="1"/>
  <c r="PJ45" i="4"/>
  <c r="PK45" i="4" s="1"/>
  <c r="PI46" i="4"/>
  <c r="OH45" i="4"/>
  <c r="OI45" i="4" s="1"/>
  <c r="OG46" i="4"/>
  <c r="OX45" i="4"/>
  <c r="OY45" i="4" s="1"/>
  <c r="OW46" i="4"/>
  <c r="PB45" i="4"/>
  <c r="PC45" i="4" s="1"/>
  <c r="PA46" i="4"/>
  <c r="OS46" i="4"/>
  <c r="OT45" i="4"/>
  <c r="OU45" i="4" s="1"/>
  <c r="OC46" i="4"/>
  <c r="OD45" i="4"/>
  <c r="OE45" i="4" s="1"/>
  <c r="PM46" i="4"/>
  <c r="PN45" i="4"/>
  <c r="PO45" i="4" s="1"/>
  <c r="MX45" i="4"/>
  <c r="MY45" i="4" s="1"/>
  <c r="MW46" i="4"/>
  <c r="OP45" i="4"/>
  <c r="OQ45" i="4" s="1"/>
  <c r="OO46" i="4"/>
  <c r="NA46" i="4"/>
  <c r="NB45" i="4"/>
  <c r="NC45" i="4" s="1"/>
  <c r="NV45" i="4"/>
  <c r="NW45" i="4" s="1"/>
  <c r="NU46" i="4"/>
  <c r="NR45" i="4"/>
  <c r="NS45" i="4" s="1"/>
  <c r="NQ46" i="4"/>
  <c r="NM46" i="4"/>
  <c r="NN45" i="4"/>
  <c r="NO45" i="4" s="1"/>
  <c r="PF45" i="4"/>
  <c r="PG45" i="4" s="1"/>
  <c r="PE46" i="4"/>
  <c r="LO48" i="4"/>
  <c r="LP47" i="4"/>
  <c r="LQ47" i="4" s="1"/>
  <c r="KI48" i="4"/>
  <c r="KJ47" i="4"/>
  <c r="KK47" i="4" s="1"/>
  <c r="JX47" i="4"/>
  <c r="JY47" i="4" s="1"/>
  <c r="JW48" i="4"/>
  <c r="KB47" i="4"/>
  <c r="KC47" i="4" s="1"/>
  <c r="KA48" i="4"/>
  <c r="KZ47" i="4"/>
  <c r="LA47" i="4" s="1"/>
  <c r="KY48" i="4"/>
  <c r="KQ48" i="4"/>
  <c r="KR47" i="4"/>
  <c r="KS47" i="4" s="1"/>
  <c r="JD47" i="4"/>
  <c r="JE47" i="4" s="1"/>
  <c r="JC48" i="4"/>
  <c r="IV47" i="4"/>
  <c r="IW47" i="4" s="1"/>
  <c r="IU48" i="4"/>
  <c r="LG48" i="4"/>
  <c r="LH47" i="4"/>
  <c r="LI47" i="4" s="1"/>
  <c r="LL47" i="4"/>
  <c r="LM47" i="4" s="1"/>
  <c r="LK48" i="4"/>
  <c r="KV47" i="4"/>
  <c r="KW47" i="4" s="1"/>
  <c r="KU48" i="4"/>
  <c r="JO48" i="4"/>
  <c r="JP47" i="4"/>
  <c r="JQ47" i="4" s="1"/>
  <c r="LD47" i="4"/>
  <c r="LE47" i="4" s="1"/>
  <c r="LC48" i="4"/>
  <c r="KM48" i="4"/>
  <c r="KN47" i="4"/>
  <c r="KO47" i="4" s="1"/>
  <c r="JK48" i="4"/>
  <c r="JL47" i="4"/>
  <c r="JM47" i="4" s="1"/>
  <c r="IQ48" i="4"/>
  <c r="IR47" i="4"/>
  <c r="IS47" i="4" s="1"/>
  <c r="JT47" i="4"/>
  <c r="JU47" i="4" s="1"/>
  <c r="JS48" i="4"/>
  <c r="JH47" i="4"/>
  <c r="JI47" i="4" s="1"/>
  <c r="JG48" i="4"/>
  <c r="KE48" i="4"/>
  <c r="KF47" i="4"/>
  <c r="KG47" i="4" s="1"/>
  <c r="IY48" i="4"/>
  <c r="IZ47" i="4"/>
  <c r="JA47" i="4" s="1"/>
  <c r="TT41" i="4"/>
  <c r="TU41" i="4" s="1"/>
  <c r="TS42" i="4"/>
  <c r="UB41" i="4"/>
  <c r="UC41" i="4" s="1"/>
  <c r="UA42" i="4"/>
  <c r="TX41" i="4"/>
  <c r="TY41" i="4" s="1"/>
  <c r="TW42" i="4"/>
  <c r="Z83" i="13"/>
  <c r="AA93" i="10"/>
  <c r="AA199" i="10"/>
  <c r="Z169" i="13"/>
  <c r="GW44" i="4"/>
  <c r="GX43" i="4"/>
  <c r="GY43" i="4" s="1"/>
  <c r="GG44" i="4"/>
  <c r="GH43" i="4"/>
  <c r="GI43" i="4" s="1"/>
  <c r="HF43" i="4"/>
  <c r="HG43" i="4" s="1"/>
  <c r="HE44" i="4"/>
  <c r="HJ43" i="4"/>
  <c r="HK43" i="4" s="1"/>
  <c r="HI44" i="4"/>
  <c r="FA44" i="4"/>
  <c r="FB43" i="4"/>
  <c r="FC43" i="4" s="1"/>
  <c r="FN43" i="4"/>
  <c r="FO43" i="4" s="1"/>
  <c r="FM44" i="4"/>
  <c r="GC44" i="4"/>
  <c r="GD43" i="4"/>
  <c r="GE43" i="4" s="1"/>
  <c r="GS44" i="4"/>
  <c r="GT43" i="4"/>
  <c r="GU43" i="4" s="1"/>
  <c r="FE44" i="4"/>
  <c r="FF43" i="4"/>
  <c r="FG43" i="4" s="1"/>
  <c r="GO44" i="4"/>
  <c r="GP43" i="4"/>
  <c r="GQ43" i="4" s="1"/>
  <c r="HB43" i="4"/>
  <c r="HC43" i="4" s="1"/>
  <c r="HA44" i="4"/>
  <c r="EX43" i="4"/>
  <c r="EY43" i="4" s="1"/>
  <c r="EW44" i="4"/>
  <c r="EO44" i="4"/>
  <c r="EP43" i="4"/>
  <c r="EQ43" i="4" s="1"/>
  <c r="FJ43" i="4"/>
  <c r="FK43" i="4" s="1"/>
  <c r="FI44" i="4"/>
  <c r="FR43" i="4"/>
  <c r="FS43" i="4" s="1"/>
  <c r="FQ44" i="4"/>
  <c r="GL43" i="4"/>
  <c r="GM43" i="4" s="1"/>
  <c r="GK44" i="4"/>
  <c r="FY44" i="4"/>
  <c r="FZ43" i="4"/>
  <c r="GA43" i="4" s="1"/>
  <c r="ET43" i="4"/>
  <c r="EU43" i="4" s="1"/>
  <c r="ES44" i="4"/>
  <c r="FU44" i="4"/>
  <c r="FV43" i="4"/>
  <c r="FW43" i="4" s="1"/>
  <c r="EL43" i="4"/>
  <c r="EM43" i="4" s="1"/>
  <c r="EK44" i="4"/>
  <c r="AE45" i="4"/>
  <c r="AF44" i="4"/>
  <c r="AG44" i="4" s="1"/>
  <c r="RS22" i="4"/>
  <c r="RT21" i="4"/>
  <c r="RU21" i="4" s="1"/>
  <c r="TP22" i="4"/>
  <c r="TQ22" i="4" s="1"/>
  <c r="TO23" i="4"/>
  <c r="SY23" i="4"/>
  <c r="SZ22" i="4"/>
  <c r="TA22" i="4" s="1"/>
  <c r="TD22" i="4"/>
  <c r="TE22" i="4" s="1"/>
  <c r="TC23" i="4"/>
  <c r="RH21" i="4"/>
  <c r="RI21" i="4" s="1"/>
  <c r="RG22" i="4"/>
  <c r="SN22" i="4"/>
  <c r="SO22" i="4" s="1"/>
  <c r="SM23" i="4"/>
  <c r="RX21" i="4"/>
  <c r="RY21" i="4" s="1"/>
  <c r="RW22" i="4"/>
  <c r="SB22" i="4"/>
  <c r="SC22" i="4" s="1"/>
  <c r="SA23" i="4"/>
  <c r="SJ23" i="4"/>
  <c r="SK23" i="4" s="1"/>
  <c r="SI24" i="4"/>
  <c r="SR22" i="4"/>
  <c r="SS22" i="4" s="1"/>
  <c r="SQ23" i="4"/>
  <c r="SF22" i="4"/>
  <c r="SG22" i="4" s="1"/>
  <c r="SE23" i="4"/>
  <c r="TK23" i="4"/>
  <c r="TL22" i="4"/>
  <c r="TM22" i="4" s="1"/>
  <c r="SU23" i="4"/>
  <c r="SV22" i="4"/>
  <c r="SW22" i="4" s="1"/>
  <c r="RP21" i="4"/>
  <c r="RQ21" i="4" s="1"/>
  <c r="RO22" i="4"/>
  <c r="RK23" i="4"/>
  <c r="RL22" i="4"/>
  <c r="RM22" i="4" s="1"/>
  <c r="RC22" i="4"/>
  <c r="RD21" i="4"/>
  <c r="RE21" i="4" s="1"/>
  <c r="TG24" i="4"/>
  <c r="TH23" i="4"/>
  <c r="TI23" i="4" s="1"/>
  <c r="DD41" i="4" l="1"/>
  <c r="DE41" i="4" s="1"/>
  <c r="DC42" i="4"/>
  <c r="BG42" i="4"/>
  <c r="BH41" i="4"/>
  <c r="BI41" i="4" s="1"/>
  <c r="CE42" i="4"/>
  <c r="CF41" i="4"/>
  <c r="CG41" i="4" s="1"/>
  <c r="AQ42" i="4"/>
  <c r="AR41" i="4"/>
  <c r="AS41" i="4" s="1"/>
  <c r="CM42" i="4"/>
  <c r="CN41" i="4"/>
  <c r="CO41" i="4" s="1"/>
  <c r="BP41" i="4"/>
  <c r="BQ41" i="4" s="1"/>
  <c r="BO42" i="4"/>
  <c r="BC42" i="4"/>
  <c r="BD41" i="4"/>
  <c r="BE41" i="4" s="1"/>
  <c r="AJ42" i="4"/>
  <c r="AK42" i="4" s="1"/>
  <c r="AI43" i="4"/>
  <c r="CJ43" i="4"/>
  <c r="CK43" i="4" s="1"/>
  <c r="CI44" i="4"/>
  <c r="BK44" i="4"/>
  <c r="BL43" i="4"/>
  <c r="BM43" i="4" s="1"/>
  <c r="CV43" i="4"/>
  <c r="CW43" i="4" s="1"/>
  <c r="CU44" i="4"/>
  <c r="AM44" i="4"/>
  <c r="AN43" i="4"/>
  <c r="AO43" i="4" s="1"/>
  <c r="AY44" i="4"/>
  <c r="AZ43" i="4"/>
  <c r="BA43" i="4" s="1"/>
  <c r="BT43" i="4"/>
  <c r="BU43" i="4" s="1"/>
  <c r="BS44" i="4"/>
  <c r="AU44" i="4"/>
  <c r="AV43" i="4"/>
  <c r="AW43" i="4" s="1"/>
  <c r="BX43" i="4"/>
  <c r="BY43" i="4" s="1"/>
  <c r="BW44" i="4"/>
  <c r="CQ44" i="4"/>
  <c r="CR43" i="4"/>
  <c r="CS43" i="4" s="1"/>
  <c r="CA44" i="4"/>
  <c r="CB43" i="4"/>
  <c r="CC43" i="4" s="1"/>
  <c r="CZ43" i="4"/>
  <c r="DA43" i="4" s="1"/>
  <c r="CY44" i="4"/>
  <c r="NQ47" i="4"/>
  <c r="NR46" i="4"/>
  <c r="NS46" i="4" s="1"/>
  <c r="NB46" i="4"/>
  <c r="NC46" i="4" s="1"/>
  <c r="NA47" i="4"/>
  <c r="OD46" i="4"/>
  <c r="OE46" i="4" s="1"/>
  <c r="OC47" i="4"/>
  <c r="NI47" i="4"/>
  <c r="NJ46" i="4"/>
  <c r="NK46" i="4" s="1"/>
  <c r="NF46" i="4"/>
  <c r="NG46" i="4" s="1"/>
  <c r="NE47" i="4"/>
  <c r="PV46" i="4"/>
  <c r="PW46" i="4" s="1"/>
  <c r="PU47" i="4"/>
  <c r="NV46" i="4"/>
  <c r="NW46" i="4" s="1"/>
  <c r="NU47" i="4"/>
  <c r="OO47" i="4"/>
  <c r="OP46" i="4"/>
  <c r="OQ46" i="4" s="1"/>
  <c r="OX46" i="4"/>
  <c r="OY46" i="4" s="1"/>
  <c r="OW47" i="4"/>
  <c r="PJ46" i="4"/>
  <c r="PK46" i="4" s="1"/>
  <c r="PI47" i="4"/>
  <c r="OK47" i="4"/>
  <c r="OL46" i="4"/>
  <c r="OM46" i="4" s="1"/>
  <c r="PE47" i="4"/>
  <c r="PF46" i="4"/>
  <c r="PG46" i="4" s="1"/>
  <c r="MW47" i="4"/>
  <c r="MX46" i="4"/>
  <c r="MY46" i="4" s="1"/>
  <c r="PB46" i="4"/>
  <c r="PC46" i="4" s="1"/>
  <c r="PA47" i="4"/>
  <c r="OH46" i="4"/>
  <c r="OI46" i="4" s="1"/>
  <c r="OG47" i="4"/>
  <c r="NN46" i="4"/>
  <c r="NO46" i="4" s="1"/>
  <c r="NM47" i="4"/>
  <c r="PN46" i="4"/>
  <c r="PO46" i="4" s="1"/>
  <c r="PM47" i="4"/>
  <c r="OS47" i="4"/>
  <c r="OT46" i="4"/>
  <c r="OU46" i="4" s="1"/>
  <c r="PR46" i="4"/>
  <c r="PS46" i="4" s="1"/>
  <c r="PQ47" i="4"/>
  <c r="NZ46" i="4"/>
  <c r="OA46" i="4" s="1"/>
  <c r="NY47" i="4"/>
  <c r="LL48" i="4"/>
  <c r="LM48" i="4" s="1"/>
  <c r="LK49" i="4"/>
  <c r="IV48" i="4"/>
  <c r="IW48" i="4" s="1"/>
  <c r="IU49" i="4"/>
  <c r="IZ48" i="4"/>
  <c r="JA48" i="4" s="1"/>
  <c r="IY49" i="4"/>
  <c r="IQ49" i="4"/>
  <c r="IR48" i="4"/>
  <c r="IS48" i="4" s="1"/>
  <c r="KN48" i="4"/>
  <c r="KO48" i="4" s="1"/>
  <c r="KM49" i="4"/>
  <c r="JP48" i="4"/>
  <c r="JQ48" i="4" s="1"/>
  <c r="JO49" i="4"/>
  <c r="KQ49" i="4"/>
  <c r="KR48" i="4"/>
  <c r="KS48" i="4" s="1"/>
  <c r="KI49" i="4"/>
  <c r="KJ48" i="4"/>
  <c r="KK48" i="4" s="1"/>
  <c r="JT48" i="4"/>
  <c r="JU48" i="4" s="1"/>
  <c r="JS49" i="4"/>
  <c r="LC49" i="4"/>
  <c r="LD48" i="4"/>
  <c r="LE48" i="4" s="1"/>
  <c r="KU49" i="4"/>
  <c r="KV48" i="4"/>
  <c r="KW48" i="4" s="1"/>
  <c r="JD48" i="4"/>
  <c r="JE48" i="4" s="1"/>
  <c r="JC49" i="4"/>
  <c r="KZ48" i="4"/>
  <c r="LA48" i="4" s="1"/>
  <c r="KY49" i="4"/>
  <c r="JW49" i="4"/>
  <c r="JX48" i="4"/>
  <c r="JY48" i="4" s="1"/>
  <c r="JG49" i="4"/>
  <c r="JH48" i="4"/>
  <c r="JI48" i="4" s="1"/>
  <c r="KB48" i="4"/>
  <c r="KC48" i="4" s="1"/>
  <c r="KA49" i="4"/>
  <c r="KF48" i="4"/>
  <c r="KG48" i="4" s="1"/>
  <c r="KE49" i="4"/>
  <c r="JL48" i="4"/>
  <c r="JM48" i="4" s="1"/>
  <c r="JK49" i="4"/>
  <c r="LG49" i="4"/>
  <c r="LH48" i="4"/>
  <c r="LI48" i="4" s="1"/>
  <c r="LP48" i="4"/>
  <c r="LQ48" i="4" s="1"/>
  <c r="LO49" i="4"/>
  <c r="UB42" i="4"/>
  <c r="UC42" i="4" s="1"/>
  <c r="UA43" i="4"/>
  <c r="TS43" i="4"/>
  <c r="TT42" i="4"/>
  <c r="TU42" i="4" s="1"/>
  <c r="Z84" i="13"/>
  <c r="AA94" i="10"/>
  <c r="TX42" i="4"/>
  <c r="TY42" i="4" s="1"/>
  <c r="TW43" i="4"/>
  <c r="AA200" i="10"/>
  <c r="Z170" i="13"/>
  <c r="EX44" i="4"/>
  <c r="EY44" i="4" s="1"/>
  <c r="EW45" i="4"/>
  <c r="FR44" i="4"/>
  <c r="FS44" i="4" s="1"/>
  <c r="FQ45" i="4"/>
  <c r="HA45" i="4"/>
  <c r="HB44" i="4"/>
  <c r="HC44" i="4" s="1"/>
  <c r="HE45" i="4"/>
  <c r="HF44" i="4"/>
  <c r="HG44" i="4" s="1"/>
  <c r="FU45" i="4"/>
  <c r="FV44" i="4"/>
  <c r="FW44" i="4" s="1"/>
  <c r="GD44" i="4"/>
  <c r="GE44" i="4" s="1"/>
  <c r="GC45" i="4"/>
  <c r="GO45" i="4"/>
  <c r="GP44" i="4"/>
  <c r="GQ44" i="4" s="1"/>
  <c r="GG45" i="4"/>
  <c r="GH44" i="4"/>
  <c r="GI44" i="4" s="1"/>
  <c r="EL44" i="4"/>
  <c r="EM44" i="4" s="1"/>
  <c r="EK45" i="4"/>
  <c r="HI45" i="4"/>
  <c r="HJ44" i="4"/>
  <c r="HK44" i="4" s="1"/>
  <c r="GS45" i="4"/>
  <c r="GT44" i="4"/>
  <c r="GU44" i="4" s="1"/>
  <c r="ES45" i="4"/>
  <c r="ET44" i="4"/>
  <c r="EU44" i="4" s="1"/>
  <c r="FJ44" i="4"/>
  <c r="FK44" i="4" s="1"/>
  <c r="FI45" i="4"/>
  <c r="FM45" i="4"/>
  <c r="FN44" i="4"/>
  <c r="FO44" i="4" s="1"/>
  <c r="GK45" i="4"/>
  <c r="GL44" i="4"/>
  <c r="GM44" i="4" s="1"/>
  <c r="FY45" i="4"/>
  <c r="FZ44" i="4"/>
  <c r="GA44" i="4" s="1"/>
  <c r="EP44" i="4"/>
  <c r="EQ44" i="4" s="1"/>
  <c r="EO45" i="4"/>
  <c r="FF44" i="4"/>
  <c r="FG44" i="4" s="1"/>
  <c r="FE45" i="4"/>
  <c r="FB44" i="4"/>
  <c r="FC44" i="4" s="1"/>
  <c r="FA45" i="4"/>
  <c r="GX44" i="4"/>
  <c r="GY44" i="4" s="1"/>
  <c r="GW45" i="4"/>
  <c r="AF45" i="4"/>
  <c r="AG45" i="4" s="1"/>
  <c r="AE46" i="4"/>
  <c r="SA24" i="4"/>
  <c r="SB23" i="4"/>
  <c r="SC23" i="4" s="1"/>
  <c r="TC24" i="4"/>
  <c r="TD23" i="4"/>
  <c r="TE23" i="4" s="1"/>
  <c r="RD22" i="4"/>
  <c r="RE22" i="4" s="1"/>
  <c r="RC23" i="4"/>
  <c r="TL23" i="4"/>
  <c r="TM23" i="4" s="1"/>
  <c r="TK24" i="4"/>
  <c r="SE24" i="4"/>
  <c r="SF23" i="4"/>
  <c r="SG23" i="4" s="1"/>
  <c r="RX22" i="4"/>
  <c r="RY22" i="4" s="1"/>
  <c r="RW23" i="4"/>
  <c r="RK24" i="4"/>
  <c r="RL23" i="4"/>
  <c r="RM23" i="4" s="1"/>
  <c r="SZ23" i="4"/>
  <c r="TA23" i="4" s="1"/>
  <c r="SY24" i="4"/>
  <c r="RP22" i="4"/>
  <c r="RQ22" i="4" s="1"/>
  <c r="RO23" i="4"/>
  <c r="SR23" i="4"/>
  <c r="SS23" i="4" s="1"/>
  <c r="SQ24" i="4"/>
  <c r="SN23" i="4"/>
  <c r="SO23" i="4" s="1"/>
  <c r="SM24" i="4"/>
  <c r="TP23" i="4"/>
  <c r="TQ23" i="4" s="1"/>
  <c r="TO24" i="4"/>
  <c r="SJ24" i="4"/>
  <c r="SK24" i="4" s="1"/>
  <c r="SI25" i="4"/>
  <c r="RH22" i="4"/>
  <c r="RI22" i="4" s="1"/>
  <c r="RG23" i="4"/>
  <c r="TH24" i="4"/>
  <c r="TI24" i="4" s="1"/>
  <c r="TG25" i="4"/>
  <c r="SV23" i="4"/>
  <c r="SW23" i="4" s="1"/>
  <c r="SU24" i="4"/>
  <c r="RS23" i="4"/>
  <c r="RT22" i="4"/>
  <c r="RU22" i="4" s="1"/>
  <c r="DD42" i="4" l="1"/>
  <c r="DE42" i="4" s="1"/>
  <c r="DC43" i="4"/>
  <c r="BG43" i="4"/>
  <c r="BH42" i="4"/>
  <c r="BI42" i="4" s="1"/>
  <c r="BP42" i="4"/>
  <c r="BQ42" i="4" s="1"/>
  <c r="BO43" i="4"/>
  <c r="AR42" i="4"/>
  <c r="AS42" i="4" s="1"/>
  <c r="AQ43" i="4"/>
  <c r="CN42" i="4"/>
  <c r="CO42" i="4" s="1"/>
  <c r="CM43" i="4"/>
  <c r="CF42" i="4"/>
  <c r="CG42" i="4" s="1"/>
  <c r="CE43" i="4"/>
  <c r="BC43" i="4"/>
  <c r="BD42" i="4"/>
  <c r="BE42" i="4" s="1"/>
  <c r="AJ43" i="4"/>
  <c r="AK43" i="4" s="1"/>
  <c r="AI44" i="4"/>
  <c r="CJ44" i="4"/>
  <c r="CK44" i="4" s="1"/>
  <c r="CI45" i="4"/>
  <c r="AN44" i="4"/>
  <c r="AO44" i="4" s="1"/>
  <c r="AM45" i="4"/>
  <c r="CU45" i="4"/>
  <c r="CV44" i="4"/>
  <c r="CW44" i="4" s="1"/>
  <c r="BL44" i="4"/>
  <c r="BM44" i="4" s="1"/>
  <c r="BK45" i="4"/>
  <c r="BW45" i="4"/>
  <c r="BX44" i="4"/>
  <c r="BY44" i="4" s="1"/>
  <c r="BS45" i="4"/>
  <c r="BT44" i="4"/>
  <c r="BU44" i="4" s="1"/>
  <c r="CQ45" i="4"/>
  <c r="CR44" i="4"/>
  <c r="CS44" i="4" s="1"/>
  <c r="AV44" i="4"/>
  <c r="AW44" i="4" s="1"/>
  <c r="AU45" i="4"/>
  <c r="CY45" i="4"/>
  <c r="CZ44" i="4"/>
  <c r="DA44" i="4" s="1"/>
  <c r="CA45" i="4"/>
  <c r="CB44" i="4"/>
  <c r="CC44" i="4" s="1"/>
  <c r="AZ44" i="4"/>
  <c r="BA44" i="4" s="1"/>
  <c r="AY45" i="4"/>
  <c r="NM48" i="4"/>
  <c r="NN47" i="4"/>
  <c r="NO47" i="4" s="1"/>
  <c r="PB47" i="4"/>
  <c r="PC47" i="4" s="1"/>
  <c r="PA48" i="4"/>
  <c r="PI48" i="4"/>
  <c r="PJ47" i="4"/>
  <c r="PK47" i="4" s="1"/>
  <c r="PV47" i="4"/>
  <c r="PW47" i="4" s="1"/>
  <c r="PU48" i="4"/>
  <c r="NB47" i="4"/>
  <c r="NC47" i="4" s="1"/>
  <c r="NA48" i="4"/>
  <c r="OT47" i="4"/>
  <c r="OU47" i="4" s="1"/>
  <c r="OS48" i="4"/>
  <c r="PE48" i="4"/>
  <c r="PF47" i="4"/>
  <c r="PG47" i="4" s="1"/>
  <c r="OO48" i="4"/>
  <c r="OP47" i="4"/>
  <c r="OQ47" i="4" s="1"/>
  <c r="NJ47" i="4"/>
  <c r="NK47" i="4" s="1"/>
  <c r="NI48" i="4"/>
  <c r="PQ48" i="4"/>
  <c r="PR47" i="4"/>
  <c r="PS47" i="4" s="1"/>
  <c r="PN47" i="4"/>
  <c r="PO47" i="4" s="1"/>
  <c r="PM48" i="4"/>
  <c r="OG48" i="4"/>
  <c r="OH47" i="4"/>
  <c r="OI47" i="4" s="1"/>
  <c r="OX47" i="4"/>
  <c r="OY47" i="4" s="1"/>
  <c r="OW48" i="4"/>
  <c r="NU48" i="4"/>
  <c r="NV47" i="4"/>
  <c r="NW47" i="4" s="1"/>
  <c r="NE48" i="4"/>
  <c r="NF47" i="4"/>
  <c r="NG47" i="4" s="1"/>
  <c r="OC48" i="4"/>
  <c r="OD47" i="4"/>
  <c r="OE47" i="4" s="1"/>
  <c r="NY48" i="4"/>
  <c r="NZ47" i="4"/>
  <c r="OA47" i="4" s="1"/>
  <c r="MW48" i="4"/>
  <c r="MX47" i="4"/>
  <c r="MY47" i="4" s="1"/>
  <c r="OL47" i="4"/>
  <c r="OM47" i="4" s="1"/>
  <c r="OK48" i="4"/>
  <c r="NR47" i="4"/>
  <c r="NS47" i="4" s="1"/>
  <c r="NQ48" i="4"/>
  <c r="LP49" i="4"/>
  <c r="LQ49" i="4" s="1"/>
  <c r="LO50" i="4"/>
  <c r="JL49" i="4"/>
  <c r="JM49" i="4" s="1"/>
  <c r="JK50" i="4"/>
  <c r="KA50" i="4"/>
  <c r="KB49" i="4"/>
  <c r="KC49" i="4" s="1"/>
  <c r="JC50" i="4"/>
  <c r="JD49" i="4"/>
  <c r="JE49" i="4" s="1"/>
  <c r="JO50" i="4"/>
  <c r="JP49" i="4"/>
  <c r="JQ49" i="4" s="1"/>
  <c r="JW50" i="4"/>
  <c r="JX49" i="4"/>
  <c r="JY49" i="4" s="1"/>
  <c r="LD49" i="4"/>
  <c r="LE49" i="4" s="1"/>
  <c r="LC50" i="4"/>
  <c r="KI50" i="4"/>
  <c r="KJ49" i="4"/>
  <c r="KK49" i="4" s="1"/>
  <c r="IR49" i="4"/>
  <c r="IS49" i="4" s="1"/>
  <c r="IQ50" i="4"/>
  <c r="KE50" i="4"/>
  <c r="KF49" i="4"/>
  <c r="KG49" i="4" s="1"/>
  <c r="KY50" i="4"/>
  <c r="KZ49" i="4"/>
  <c r="LA49" i="4" s="1"/>
  <c r="JT49" i="4"/>
  <c r="JU49" i="4" s="1"/>
  <c r="JS50" i="4"/>
  <c r="KN49" i="4"/>
  <c r="KO49" i="4" s="1"/>
  <c r="KM50" i="4"/>
  <c r="IY50" i="4"/>
  <c r="IZ49" i="4"/>
  <c r="JA49" i="4" s="1"/>
  <c r="LL49" i="4"/>
  <c r="LM49" i="4" s="1"/>
  <c r="LK50" i="4"/>
  <c r="IV49" i="4"/>
  <c r="IW49" i="4" s="1"/>
  <c r="IU50" i="4"/>
  <c r="LG50" i="4"/>
  <c r="LH49" i="4"/>
  <c r="LI49" i="4" s="1"/>
  <c r="JG50" i="4"/>
  <c r="JH49" i="4"/>
  <c r="JI49" i="4" s="1"/>
  <c r="KV49" i="4"/>
  <c r="KW49" i="4" s="1"/>
  <c r="KU50" i="4"/>
  <c r="KQ50" i="4"/>
  <c r="KR49" i="4"/>
  <c r="KS49" i="4" s="1"/>
  <c r="AA201" i="10"/>
  <c r="Z171" i="13"/>
  <c r="TX43" i="4"/>
  <c r="TY43" i="4" s="1"/>
  <c r="TW44" i="4"/>
  <c r="TS44" i="4"/>
  <c r="TT43" i="4"/>
  <c r="TU43" i="4" s="1"/>
  <c r="Z85" i="13"/>
  <c r="AA95" i="10"/>
  <c r="UA44" i="4"/>
  <c r="UB43" i="4"/>
  <c r="UC43" i="4" s="1"/>
  <c r="HE46" i="4"/>
  <c r="HF45" i="4"/>
  <c r="HG45" i="4" s="1"/>
  <c r="GK46" i="4"/>
  <c r="GL45" i="4"/>
  <c r="GM45" i="4" s="1"/>
  <c r="GT45" i="4"/>
  <c r="GU45" i="4" s="1"/>
  <c r="GS46" i="4"/>
  <c r="GP45" i="4"/>
  <c r="GQ45" i="4" s="1"/>
  <c r="GO46" i="4"/>
  <c r="HA46" i="4"/>
  <c r="HB45" i="4"/>
  <c r="HC45" i="4" s="1"/>
  <c r="FZ45" i="4"/>
  <c r="GA45" i="4" s="1"/>
  <c r="FY46" i="4"/>
  <c r="FQ46" i="4"/>
  <c r="FR45" i="4"/>
  <c r="FS45" i="4" s="1"/>
  <c r="FM46" i="4"/>
  <c r="FN45" i="4"/>
  <c r="FO45" i="4" s="1"/>
  <c r="HJ45" i="4"/>
  <c r="HK45" i="4" s="1"/>
  <c r="HI46" i="4"/>
  <c r="GW46" i="4"/>
  <c r="GX45" i="4"/>
  <c r="GY45" i="4" s="1"/>
  <c r="ET45" i="4"/>
  <c r="EU45" i="4" s="1"/>
  <c r="ES46" i="4"/>
  <c r="FB45" i="4"/>
  <c r="FC45" i="4" s="1"/>
  <c r="FA46" i="4"/>
  <c r="FF45" i="4"/>
  <c r="FG45" i="4" s="1"/>
  <c r="FE46" i="4"/>
  <c r="GC46" i="4"/>
  <c r="GD45" i="4"/>
  <c r="GE45" i="4" s="1"/>
  <c r="EO46" i="4"/>
  <c r="EP45" i="4"/>
  <c r="EQ45" i="4" s="1"/>
  <c r="FI46" i="4"/>
  <c r="FJ45" i="4"/>
  <c r="FK45" i="4" s="1"/>
  <c r="EK46" i="4"/>
  <c r="EL45" i="4"/>
  <c r="EM45" i="4" s="1"/>
  <c r="EX45" i="4"/>
  <c r="EY45" i="4" s="1"/>
  <c r="EW46" i="4"/>
  <c r="GH45" i="4"/>
  <c r="GI45" i="4" s="1"/>
  <c r="GG46" i="4"/>
  <c r="FV45" i="4"/>
  <c r="FW45" i="4" s="1"/>
  <c r="FU46" i="4"/>
  <c r="AE47" i="4"/>
  <c r="AF46" i="4"/>
  <c r="AG46" i="4" s="1"/>
  <c r="TP24" i="4"/>
  <c r="TQ24" i="4" s="1"/>
  <c r="TO25" i="4"/>
  <c r="RD23" i="4"/>
  <c r="RE23" i="4" s="1"/>
  <c r="RC24" i="4"/>
  <c r="RL24" i="4"/>
  <c r="RM24" i="4" s="1"/>
  <c r="RK25" i="4"/>
  <c r="RG24" i="4"/>
  <c r="RH23" i="4"/>
  <c r="RI23" i="4" s="1"/>
  <c r="SR24" i="4"/>
  <c r="SS24" i="4" s="1"/>
  <c r="SQ25" i="4"/>
  <c r="RX23" i="4"/>
  <c r="RY23" i="4" s="1"/>
  <c r="RW24" i="4"/>
  <c r="TD24" i="4"/>
  <c r="TE24" i="4" s="1"/>
  <c r="TC25" i="4"/>
  <c r="SV24" i="4"/>
  <c r="SW24" i="4" s="1"/>
  <c r="SU25" i="4"/>
  <c r="SY25" i="4"/>
  <c r="SZ24" i="4"/>
  <c r="TA24" i="4" s="1"/>
  <c r="TH25" i="4"/>
  <c r="TI25" i="4" s="1"/>
  <c r="TG26" i="4"/>
  <c r="SN24" i="4"/>
  <c r="SO24" i="4" s="1"/>
  <c r="SM25" i="4"/>
  <c r="SJ25" i="4"/>
  <c r="SK25" i="4" s="1"/>
  <c r="SI26" i="4"/>
  <c r="RO24" i="4"/>
  <c r="RP23" i="4"/>
  <c r="RQ23" i="4" s="1"/>
  <c r="TK25" i="4"/>
  <c r="TL24" i="4"/>
  <c r="TM24" i="4" s="1"/>
  <c r="RT23" i="4"/>
  <c r="RU23" i="4" s="1"/>
  <c r="RS24" i="4"/>
  <c r="SF24" i="4"/>
  <c r="SG24" i="4" s="1"/>
  <c r="SE25" i="4"/>
  <c r="SA25" i="4"/>
  <c r="SB24" i="4"/>
  <c r="SC24" i="4" s="1"/>
  <c r="DD43" i="4" l="1"/>
  <c r="DE43" i="4" s="1"/>
  <c r="DC44" i="4"/>
  <c r="BH43" i="4"/>
  <c r="BI43" i="4" s="1"/>
  <c r="BG44" i="4"/>
  <c r="AR43" i="4"/>
  <c r="AS43" i="4" s="1"/>
  <c r="AQ44" i="4"/>
  <c r="CN43" i="4"/>
  <c r="CO43" i="4" s="1"/>
  <c r="CM44" i="4"/>
  <c r="BO44" i="4"/>
  <c r="BP43" i="4"/>
  <c r="BQ43" i="4" s="1"/>
  <c r="CF43" i="4"/>
  <c r="CG43" i="4" s="1"/>
  <c r="CE44" i="4"/>
  <c r="BD43" i="4"/>
  <c r="BE43" i="4" s="1"/>
  <c r="BC44" i="4"/>
  <c r="AJ44" i="4"/>
  <c r="AK44" i="4" s="1"/>
  <c r="AI45" i="4"/>
  <c r="CI46" i="4"/>
  <c r="CJ45" i="4"/>
  <c r="CK45" i="4" s="1"/>
  <c r="AM46" i="4"/>
  <c r="AN45" i="4"/>
  <c r="AO45" i="4" s="1"/>
  <c r="BL45" i="4"/>
  <c r="BM45" i="4" s="1"/>
  <c r="BK46" i="4"/>
  <c r="CV45" i="4"/>
  <c r="CW45" i="4" s="1"/>
  <c r="CU46" i="4"/>
  <c r="AV45" i="4"/>
  <c r="AW45" i="4" s="1"/>
  <c r="AU46" i="4"/>
  <c r="CA46" i="4"/>
  <c r="CB45" i="4"/>
  <c r="CC45" i="4" s="1"/>
  <c r="CZ45" i="4"/>
  <c r="DA45" i="4" s="1"/>
  <c r="CY46" i="4"/>
  <c r="BT45" i="4"/>
  <c r="BU45" i="4" s="1"/>
  <c r="BS46" i="4"/>
  <c r="AZ45" i="4"/>
  <c r="BA45" i="4" s="1"/>
  <c r="AY46" i="4"/>
  <c r="CQ46" i="4"/>
  <c r="CR45" i="4"/>
  <c r="CS45" i="4" s="1"/>
  <c r="BX45" i="4"/>
  <c r="BY45" i="4" s="1"/>
  <c r="BW46" i="4"/>
  <c r="OT48" i="4"/>
  <c r="OU48" i="4" s="1"/>
  <c r="OS49" i="4"/>
  <c r="PA49" i="4"/>
  <c r="PB48" i="4"/>
  <c r="PC48" i="4" s="1"/>
  <c r="MW49" i="4"/>
  <c r="MX48" i="4"/>
  <c r="MY48" i="4" s="1"/>
  <c r="OD48" i="4"/>
  <c r="OE48" i="4" s="1"/>
  <c r="OC49" i="4"/>
  <c r="NU49" i="4"/>
  <c r="NV48" i="4"/>
  <c r="NW48" i="4" s="1"/>
  <c r="OG49" i="4"/>
  <c r="OH48" i="4"/>
  <c r="OI48" i="4" s="1"/>
  <c r="PR48" i="4"/>
  <c r="PS48" i="4" s="1"/>
  <c r="PQ49" i="4"/>
  <c r="OP48" i="4"/>
  <c r="OQ48" i="4" s="1"/>
  <c r="OO49" i="4"/>
  <c r="OL48" i="4"/>
  <c r="OM48" i="4" s="1"/>
  <c r="OK49" i="4"/>
  <c r="OX48" i="4"/>
  <c r="OY48" i="4" s="1"/>
  <c r="OW49" i="4"/>
  <c r="PM49" i="4"/>
  <c r="PN48" i="4"/>
  <c r="PO48" i="4" s="1"/>
  <c r="NI49" i="4"/>
  <c r="NJ48" i="4"/>
  <c r="NK48" i="4" s="1"/>
  <c r="NA49" i="4"/>
  <c r="NB48" i="4"/>
  <c r="NC48" i="4" s="1"/>
  <c r="NR48" i="4"/>
  <c r="NS48" i="4" s="1"/>
  <c r="NQ49" i="4"/>
  <c r="PU49" i="4"/>
  <c r="PV48" i="4"/>
  <c r="PW48" i="4" s="1"/>
  <c r="NY49" i="4"/>
  <c r="NZ48" i="4"/>
  <c r="OA48" i="4" s="1"/>
  <c r="NE49" i="4"/>
  <c r="NF48" i="4"/>
  <c r="NG48" i="4" s="1"/>
  <c r="PE49" i="4"/>
  <c r="PF48" i="4"/>
  <c r="PG48" i="4" s="1"/>
  <c r="PJ48" i="4"/>
  <c r="PK48" i="4" s="1"/>
  <c r="PI49" i="4"/>
  <c r="NN48" i="4"/>
  <c r="NO48" i="4" s="1"/>
  <c r="NM49" i="4"/>
  <c r="JS51" i="4"/>
  <c r="JT50" i="4"/>
  <c r="JU50" i="4" s="1"/>
  <c r="JL50" i="4"/>
  <c r="JM50" i="4" s="1"/>
  <c r="JK51" i="4"/>
  <c r="KQ51" i="4"/>
  <c r="KR50" i="4"/>
  <c r="KS50" i="4" s="1"/>
  <c r="JH50" i="4"/>
  <c r="JI50" i="4" s="1"/>
  <c r="JG51" i="4"/>
  <c r="IY51" i="4"/>
  <c r="IZ50" i="4"/>
  <c r="JA50" i="4" s="1"/>
  <c r="KF50" i="4"/>
  <c r="KG50" i="4" s="1"/>
  <c r="KE51" i="4"/>
  <c r="KI51" i="4"/>
  <c r="KJ50" i="4"/>
  <c r="KK50" i="4" s="1"/>
  <c r="JW51" i="4"/>
  <c r="JX50" i="4"/>
  <c r="JY50" i="4" s="1"/>
  <c r="JC51" i="4"/>
  <c r="JD50" i="4"/>
  <c r="JE50" i="4" s="1"/>
  <c r="KV50" i="4"/>
  <c r="KW50" i="4" s="1"/>
  <c r="KU51" i="4"/>
  <c r="LL50" i="4"/>
  <c r="LM50" i="4" s="1"/>
  <c r="LK51" i="4"/>
  <c r="KN50" i="4"/>
  <c r="KO50" i="4" s="1"/>
  <c r="KM51" i="4"/>
  <c r="IR50" i="4"/>
  <c r="IS50" i="4" s="1"/>
  <c r="IQ51" i="4"/>
  <c r="LC51" i="4"/>
  <c r="LD50" i="4"/>
  <c r="LE50" i="4" s="1"/>
  <c r="LO51" i="4"/>
  <c r="LP50" i="4"/>
  <c r="LQ50" i="4" s="1"/>
  <c r="IU51" i="4"/>
  <c r="IV50" i="4"/>
  <c r="IW50" i="4" s="1"/>
  <c r="LH50" i="4"/>
  <c r="LI50" i="4" s="1"/>
  <c r="LG51" i="4"/>
  <c r="KY51" i="4"/>
  <c r="KZ50" i="4"/>
  <c r="LA50" i="4" s="1"/>
  <c r="JO51" i="4"/>
  <c r="JP50" i="4"/>
  <c r="JQ50" i="4" s="1"/>
  <c r="KB50" i="4"/>
  <c r="KC50" i="4" s="1"/>
  <c r="KA51" i="4"/>
  <c r="TT44" i="4"/>
  <c r="TU44" i="4" s="1"/>
  <c r="TS45" i="4"/>
  <c r="AA202" i="10"/>
  <c r="Z172" i="13"/>
  <c r="TX44" i="4"/>
  <c r="TY44" i="4" s="1"/>
  <c r="TW45" i="4"/>
  <c r="AA96" i="10"/>
  <c r="Z86" i="13"/>
  <c r="UA45" i="4"/>
  <c r="UB44" i="4"/>
  <c r="UC44" i="4" s="1"/>
  <c r="FU47" i="4"/>
  <c r="FV46" i="4"/>
  <c r="FW46" i="4" s="1"/>
  <c r="FA47" i="4"/>
  <c r="FB46" i="4"/>
  <c r="FC46" i="4" s="1"/>
  <c r="FI47" i="4"/>
  <c r="FJ46" i="4"/>
  <c r="FK46" i="4" s="1"/>
  <c r="ES47" i="4"/>
  <c r="ET46" i="4"/>
  <c r="EU46" i="4" s="1"/>
  <c r="GS47" i="4"/>
  <c r="GT46" i="4"/>
  <c r="GU46" i="4" s="1"/>
  <c r="EO47" i="4"/>
  <c r="EP46" i="4"/>
  <c r="EQ46" i="4" s="1"/>
  <c r="FR46" i="4"/>
  <c r="FS46" i="4" s="1"/>
  <c r="FQ47" i="4"/>
  <c r="GC47" i="4"/>
  <c r="GD46" i="4"/>
  <c r="GE46" i="4" s="1"/>
  <c r="GW47" i="4"/>
  <c r="GX46" i="4"/>
  <c r="GY46" i="4" s="1"/>
  <c r="GL46" i="4"/>
  <c r="GM46" i="4" s="1"/>
  <c r="GK47" i="4"/>
  <c r="GP46" i="4"/>
  <c r="GQ46" i="4" s="1"/>
  <c r="GO47" i="4"/>
  <c r="FN46" i="4"/>
  <c r="FO46" i="4" s="1"/>
  <c r="FM47" i="4"/>
  <c r="GG47" i="4"/>
  <c r="GH46" i="4"/>
  <c r="GI46" i="4" s="1"/>
  <c r="EW47" i="4"/>
  <c r="EX46" i="4"/>
  <c r="EY46" i="4" s="1"/>
  <c r="FZ46" i="4"/>
  <c r="GA46" i="4" s="1"/>
  <c r="FY47" i="4"/>
  <c r="FE47" i="4"/>
  <c r="FF46" i="4"/>
  <c r="FG46" i="4" s="1"/>
  <c r="HI47" i="4"/>
  <c r="HJ46" i="4"/>
  <c r="HK46" i="4" s="1"/>
  <c r="EL46" i="4"/>
  <c r="EM46" i="4" s="1"/>
  <c r="EK47" i="4"/>
  <c r="HA47" i="4"/>
  <c r="HB46" i="4"/>
  <c r="HC46" i="4" s="1"/>
  <c r="HF46" i="4"/>
  <c r="HG46" i="4" s="1"/>
  <c r="HE47" i="4"/>
  <c r="AF47" i="4"/>
  <c r="AG47" i="4" s="1"/>
  <c r="AE48" i="4"/>
  <c r="RG25" i="4"/>
  <c r="RH24" i="4"/>
  <c r="RI24" i="4" s="1"/>
  <c r="TG27" i="4"/>
  <c r="TH26" i="4"/>
  <c r="TI26" i="4" s="1"/>
  <c r="RX24" i="4"/>
  <c r="RY24" i="4" s="1"/>
  <c r="RW25" i="4"/>
  <c r="RD24" i="4"/>
  <c r="RE24" i="4" s="1"/>
  <c r="RC25" i="4"/>
  <c r="TL25" i="4"/>
  <c r="TM25" i="4" s="1"/>
  <c r="TK26" i="4"/>
  <c r="SF25" i="4"/>
  <c r="SG25" i="4" s="1"/>
  <c r="SE26" i="4"/>
  <c r="SI27" i="4"/>
  <c r="SJ26" i="4"/>
  <c r="SK26" i="4" s="1"/>
  <c r="SV25" i="4"/>
  <c r="SW25" i="4" s="1"/>
  <c r="SU26" i="4"/>
  <c r="RT24" i="4"/>
  <c r="RU24" i="4" s="1"/>
  <c r="RS25" i="4"/>
  <c r="SM26" i="4"/>
  <c r="SN25" i="4"/>
  <c r="SO25" i="4" s="1"/>
  <c r="TD25" i="4"/>
  <c r="TE25" i="4" s="1"/>
  <c r="TC26" i="4"/>
  <c r="RK26" i="4"/>
  <c r="RL25" i="4"/>
  <c r="RM25" i="4" s="1"/>
  <c r="SQ26" i="4"/>
  <c r="SR25" i="4"/>
  <c r="SS25" i="4" s="1"/>
  <c r="TP25" i="4"/>
  <c r="TQ25" i="4" s="1"/>
  <c r="TO26" i="4"/>
  <c r="SA26" i="4"/>
  <c r="SB25" i="4"/>
  <c r="SC25" i="4" s="1"/>
  <c r="RP24" i="4"/>
  <c r="RQ24" i="4" s="1"/>
  <c r="RO25" i="4"/>
  <c r="SY26" i="4"/>
  <c r="SZ25" i="4"/>
  <c r="TA25" i="4" s="1"/>
  <c r="DC45" i="4" l="1"/>
  <c r="DD44" i="4"/>
  <c r="DE44" i="4" s="1"/>
  <c r="BH44" i="4"/>
  <c r="BI44" i="4" s="1"/>
  <c r="BG45" i="4"/>
  <c r="CE45" i="4"/>
  <c r="CF44" i="4"/>
  <c r="CG44" i="4" s="1"/>
  <c r="CM45" i="4"/>
  <c r="CN44" i="4"/>
  <c r="CO44" i="4" s="1"/>
  <c r="AR44" i="4"/>
  <c r="AS44" i="4" s="1"/>
  <c r="AQ45" i="4"/>
  <c r="BP44" i="4"/>
  <c r="BQ44" i="4" s="1"/>
  <c r="BO45" i="4"/>
  <c r="BC45" i="4"/>
  <c r="BD44" i="4"/>
  <c r="BE44" i="4" s="1"/>
  <c r="AJ45" i="4"/>
  <c r="AK45" i="4" s="1"/>
  <c r="AI46" i="4"/>
  <c r="CI47" i="4"/>
  <c r="CJ46" i="4"/>
  <c r="CK46" i="4" s="1"/>
  <c r="BL46" i="4"/>
  <c r="BM46" i="4" s="1"/>
  <c r="BK47" i="4"/>
  <c r="CU47" i="4"/>
  <c r="CV46" i="4"/>
  <c r="CW46" i="4" s="1"/>
  <c r="AM47" i="4"/>
  <c r="AN46" i="4"/>
  <c r="AO46" i="4" s="1"/>
  <c r="BX46" i="4"/>
  <c r="BY46" i="4" s="1"/>
  <c r="BW47" i="4"/>
  <c r="AU47" i="4"/>
  <c r="AV46" i="4"/>
  <c r="AW46" i="4" s="1"/>
  <c r="AZ46" i="4"/>
  <c r="BA46" i="4" s="1"/>
  <c r="AY47" i="4"/>
  <c r="BT46" i="4"/>
  <c r="BU46" i="4" s="1"/>
  <c r="BS47" i="4"/>
  <c r="CY47" i="4"/>
  <c r="CZ46" i="4"/>
  <c r="DA46" i="4" s="1"/>
  <c r="CR46" i="4"/>
  <c r="CS46" i="4" s="1"/>
  <c r="CQ47" i="4"/>
  <c r="CB46" i="4"/>
  <c r="CC46" i="4" s="1"/>
  <c r="CA47" i="4"/>
  <c r="OW50" i="4"/>
  <c r="OX49" i="4"/>
  <c r="OY49" i="4" s="1"/>
  <c r="OO50" i="4"/>
  <c r="OP49" i="4"/>
  <c r="OQ49" i="4" s="1"/>
  <c r="OD49" i="4"/>
  <c r="OE49" i="4" s="1"/>
  <c r="OC50" i="4"/>
  <c r="PF49" i="4"/>
  <c r="PG49" i="4" s="1"/>
  <c r="PE50" i="4"/>
  <c r="NZ49" i="4"/>
  <c r="OA49" i="4" s="1"/>
  <c r="NY50" i="4"/>
  <c r="NJ49" i="4"/>
  <c r="NK49" i="4" s="1"/>
  <c r="NI50" i="4"/>
  <c r="OG50" i="4"/>
  <c r="OH49" i="4"/>
  <c r="OI49" i="4" s="1"/>
  <c r="PB49" i="4"/>
  <c r="PC49" i="4" s="1"/>
  <c r="PA50" i="4"/>
  <c r="PJ49" i="4"/>
  <c r="PK49" i="4" s="1"/>
  <c r="PI50" i="4"/>
  <c r="OK50" i="4"/>
  <c r="OL49" i="4"/>
  <c r="OM49" i="4" s="1"/>
  <c r="PQ50" i="4"/>
  <c r="PR49" i="4"/>
  <c r="PS49" i="4" s="1"/>
  <c r="OT49" i="4"/>
  <c r="OU49" i="4" s="1"/>
  <c r="OS50" i="4"/>
  <c r="NM50" i="4"/>
  <c r="NN49" i="4"/>
  <c r="NO49" i="4" s="1"/>
  <c r="NR49" i="4"/>
  <c r="NS49" i="4" s="1"/>
  <c r="NQ50" i="4"/>
  <c r="NE50" i="4"/>
  <c r="NF49" i="4"/>
  <c r="NG49" i="4" s="1"/>
  <c r="PV49" i="4"/>
  <c r="PW49" i="4" s="1"/>
  <c r="PU50" i="4"/>
  <c r="NA50" i="4"/>
  <c r="NB49" i="4"/>
  <c r="NC49" i="4" s="1"/>
  <c r="PM50" i="4"/>
  <c r="PN49" i="4"/>
  <c r="PO49" i="4" s="1"/>
  <c r="NV49" i="4"/>
  <c r="NW49" i="4" s="1"/>
  <c r="NU50" i="4"/>
  <c r="MW50" i="4"/>
  <c r="MX49" i="4"/>
  <c r="MY49" i="4" s="1"/>
  <c r="KB51" i="4"/>
  <c r="KC51" i="4" s="1"/>
  <c r="KA52" i="4"/>
  <c r="KE52" i="4"/>
  <c r="KF51" i="4"/>
  <c r="KG51" i="4" s="1"/>
  <c r="JK52" i="4"/>
  <c r="JL51" i="4"/>
  <c r="JM51" i="4" s="1"/>
  <c r="KZ51" i="4"/>
  <c r="LA51" i="4" s="1"/>
  <c r="KY52" i="4"/>
  <c r="IV51" i="4"/>
  <c r="IW51" i="4" s="1"/>
  <c r="IU52" i="4"/>
  <c r="LD51" i="4"/>
  <c r="LE51" i="4" s="1"/>
  <c r="LC52" i="4"/>
  <c r="JW52" i="4"/>
  <c r="JX51" i="4"/>
  <c r="JY51" i="4" s="1"/>
  <c r="LH51" i="4"/>
  <c r="LI51" i="4" s="1"/>
  <c r="LG52" i="4"/>
  <c r="IQ52" i="4"/>
  <c r="IR51" i="4"/>
  <c r="IS51" i="4" s="1"/>
  <c r="LL51" i="4"/>
  <c r="LM51" i="4" s="1"/>
  <c r="LK52" i="4"/>
  <c r="KM52" i="4"/>
  <c r="KN51" i="4"/>
  <c r="KO51" i="4" s="1"/>
  <c r="KU52" i="4"/>
  <c r="KV51" i="4"/>
  <c r="KW51" i="4" s="1"/>
  <c r="JG52" i="4"/>
  <c r="JH51" i="4"/>
  <c r="JI51" i="4" s="1"/>
  <c r="JP51" i="4"/>
  <c r="JQ51" i="4" s="1"/>
  <c r="JO52" i="4"/>
  <c r="LP51" i="4"/>
  <c r="LQ51" i="4" s="1"/>
  <c r="LO52" i="4"/>
  <c r="JD51" i="4"/>
  <c r="JE51" i="4" s="1"/>
  <c r="JC52" i="4"/>
  <c r="KI52" i="4"/>
  <c r="KJ51" i="4"/>
  <c r="KK51" i="4" s="1"/>
  <c r="IZ51" i="4"/>
  <c r="JA51" i="4" s="1"/>
  <c r="IY52" i="4"/>
  <c r="KR51" i="4"/>
  <c r="KS51" i="4" s="1"/>
  <c r="KQ52" i="4"/>
  <c r="JS52" i="4"/>
  <c r="JT51" i="4"/>
  <c r="JU51" i="4" s="1"/>
  <c r="Z173" i="13"/>
  <c r="AA203" i="10"/>
  <c r="TX45" i="4"/>
  <c r="TY45" i="4" s="1"/>
  <c r="TW46" i="4"/>
  <c r="TT45" i="4"/>
  <c r="TU45" i="4" s="1"/>
  <c r="TS46" i="4"/>
  <c r="UB45" i="4"/>
  <c r="UC45" i="4" s="1"/>
  <c r="UA46" i="4"/>
  <c r="AA97" i="10"/>
  <c r="Z87" i="13"/>
  <c r="FF47" i="4"/>
  <c r="FG47" i="4" s="1"/>
  <c r="FE48" i="4"/>
  <c r="FZ47" i="4"/>
  <c r="GA47" i="4" s="1"/>
  <c r="FY48" i="4"/>
  <c r="GP47" i="4"/>
  <c r="GQ47" i="4" s="1"/>
  <c r="GO48" i="4"/>
  <c r="FR47" i="4"/>
  <c r="FS47" i="4" s="1"/>
  <c r="FQ48" i="4"/>
  <c r="HA48" i="4"/>
  <c r="HB47" i="4"/>
  <c r="HC47" i="4" s="1"/>
  <c r="FI48" i="4"/>
  <c r="FJ47" i="4"/>
  <c r="FK47" i="4" s="1"/>
  <c r="GD47" i="4"/>
  <c r="GE47" i="4" s="1"/>
  <c r="GC48" i="4"/>
  <c r="EW48" i="4"/>
  <c r="EX47" i="4"/>
  <c r="EY47" i="4" s="1"/>
  <c r="EO48" i="4"/>
  <c r="EP47" i="4"/>
  <c r="EQ47" i="4" s="1"/>
  <c r="FA48" i="4"/>
  <c r="FB47" i="4"/>
  <c r="FC47" i="4" s="1"/>
  <c r="ES48" i="4"/>
  <c r="ET47" i="4"/>
  <c r="EU47" i="4" s="1"/>
  <c r="EK48" i="4"/>
  <c r="EL47" i="4"/>
  <c r="EM47" i="4" s="1"/>
  <c r="HF47" i="4"/>
  <c r="HG47" i="4" s="1"/>
  <c r="HE48" i="4"/>
  <c r="FM48" i="4"/>
  <c r="FN47" i="4"/>
  <c r="FO47" i="4" s="1"/>
  <c r="GK48" i="4"/>
  <c r="GL47" i="4"/>
  <c r="GM47" i="4" s="1"/>
  <c r="HI48" i="4"/>
  <c r="HJ47" i="4"/>
  <c r="HK47" i="4" s="1"/>
  <c r="GG48" i="4"/>
  <c r="GH47" i="4"/>
  <c r="GI47" i="4" s="1"/>
  <c r="GW48" i="4"/>
  <c r="GX47" i="4"/>
  <c r="GY47" i="4" s="1"/>
  <c r="GT47" i="4"/>
  <c r="GU47" i="4" s="1"/>
  <c r="GS48" i="4"/>
  <c r="FU48" i="4"/>
  <c r="FV47" i="4"/>
  <c r="FW47" i="4" s="1"/>
  <c r="AF48" i="4"/>
  <c r="AG48" i="4" s="1"/>
  <c r="AE49" i="4"/>
  <c r="TD26" i="4"/>
  <c r="TE26" i="4" s="1"/>
  <c r="TC27" i="4"/>
  <c r="RW26" i="4"/>
  <c r="RX25" i="4"/>
  <c r="RY25" i="4" s="1"/>
  <c r="SB26" i="4"/>
  <c r="SC26" i="4" s="1"/>
  <c r="SA27" i="4"/>
  <c r="RH25" i="4"/>
  <c r="RI25" i="4" s="1"/>
  <c r="RG26" i="4"/>
  <c r="RO26" i="4"/>
  <c r="RP25" i="4"/>
  <c r="RQ25" i="4" s="1"/>
  <c r="SU27" i="4"/>
  <c r="SV26" i="4"/>
  <c r="SW26" i="4" s="1"/>
  <c r="RC26" i="4"/>
  <c r="RD25" i="4"/>
  <c r="RE25" i="4" s="1"/>
  <c r="RK27" i="4"/>
  <c r="RL26" i="4"/>
  <c r="RM26" i="4" s="1"/>
  <c r="TP26" i="4"/>
  <c r="TQ26" i="4" s="1"/>
  <c r="TO27" i="4"/>
  <c r="SM27" i="4"/>
  <c r="SN26" i="4"/>
  <c r="SO26" i="4" s="1"/>
  <c r="TH27" i="4"/>
  <c r="TI27" i="4" s="1"/>
  <c r="TG28" i="4"/>
  <c r="SI28" i="4"/>
  <c r="SJ27" i="4"/>
  <c r="SK27" i="4" s="1"/>
  <c r="SF26" i="4"/>
  <c r="SG26" i="4" s="1"/>
  <c r="SE27" i="4"/>
  <c r="RS26" i="4"/>
  <c r="RT25" i="4"/>
  <c r="RU25" i="4" s="1"/>
  <c r="TL26" i="4"/>
  <c r="TM26" i="4" s="1"/>
  <c r="TK27" i="4"/>
  <c r="SY27" i="4"/>
  <c r="SZ26" i="4"/>
  <c r="TA26" i="4" s="1"/>
  <c r="SQ27" i="4"/>
  <c r="SR26" i="4"/>
  <c r="SS26" i="4" s="1"/>
  <c r="DD45" i="4" l="1"/>
  <c r="DE45" i="4" s="1"/>
  <c r="DC46" i="4"/>
  <c r="BH45" i="4"/>
  <c r="BI45" i="4" s="1"/>
  <c r="BG46" i="4"/>
  <c r="CM46" i="4"/>
  <c r="CN45" i="4"/>
  <c r="CO45" i="4" s="1"/>
  <c r="CF45" i="4"/>
  <c r="CG45" i="4" s="1"/>
  <c r="CE46" i="4"/>
  <c r="BO46" i="4"/>
  <c r="BP45" i="4"/>
  <c r="BQ45" i="4" s="1"/>
  <c r="AR45" i="4"/>
  <c r="AS45" i="4" s="1"/>
  <c r="AQ46" i="4"/>
  <c r="BC46" i="4"/>
  <c r="BD45" i="4"/>
  <c r="BE45" i="4" s="1"/>
  <c r="AJ46" i="4"/>
  <c r="AK46" i="4" s="1"/>
  <c r="AI47" i="4"/>
  <c r="CI48" i="4"/>
  <c r="CJ47" i="4"/>
  <c r="CK47" i="4" s="1"/>
  <c r="AN47" i="4"/>
  <c r="AO47" i="4" s="1"/>
  <c r="AM48" i="4"/>
  <c r="BL47" i="4"/>
  <c r="BM47" i="4" s="1"/>
  <c r="BK48" i="4"/>
  <c r="CU48" i="4"/>
  <c r="CV47" i="4"/>
  <c r="CW47" i="4" s="1"/>
  <c r="CB47" i="4"/>
  <c r="CC47" i="4" s="1"/>
  <c r="CA48" i="4"/>
  <c r="BT47" i="4"/>
  <c r="BU47" i="4" s="1"/>
  <c r="BS48" i="4"/>
  <c r="CY48" i="4"/>
  <c r="CZ47" i="4"/>
  <c r="DA47" i="4" s="1"/>
  <c r="CR47" i="4"/>
  <c r="CS47" i="4" s="1"/>
  <c r="CQ48" i="4"/>
  <c r="AZ47" i="4"/>
  <c r="BA47" i="4" s="1"/>
  <c r="AY48" i="4"/>
  <c r="BW48" i="4"/>
  <c r="BX47" i="4"/>
  <c r="BY47" i="4" s="1"/>
  <c r="AU48" i="4"/>
  <c r="AV47" i="4"/>
  <c r="AW47" i="4" s="1"/>
  <c r="PU51" i="4"/>
  <c r="PV50" i="4"/>
  <c r="PW50" i="4" s="1"/>
  <c r="OT50" i="4"/>
  <c r="OU50" i="4" s="1"/>
  <c r="OS51" i="4"/>
  <c r="PB50" i="4"/>
  <c r="PC50" i="4" s="1"/>
  <c r="PA51" i="4"/>
  <c r="NJ50" i="4"/>
  <c r="NK50" i="4" s="1"/>
  <c r="NI51" i="4"/>
  <c r="PF50" i="4"/>
  <c r="PG50" i="4" s="1"/>
  <c r="PE51" i="4"/>
  <c r="MX50" i="4"/>
  <c r="MY50" i="4" s="1"/>
  <c r="MW51" i="4"/>
  <c r="OL50" i="4"/>
  <c r="OM50" i="4" s="1"/>
  <c r="OK51" i="4"/>
  <c r="OP50" i="4"/>
  <c r="OQ50" i="4" s="1"/>
  <c r="OO51" i="4"/>
  <c r="NV50" i="4"/>
  <c r="NW50" i="4" s="1"/>
  <c r="NU51" i="4"/>
  <c r="PJ50" i="4"/>
  <c r="PK50" i="4" s="1"/>
  <c r="PI51" i="4"/>
  <c r="NY51" i="4"/>
  <c r="NZ50" i="4"/>
  <c r="OA50" i="4" s="1"/>
  <c r="OD50" i="4"/>
  <c r="OE50" i="4" s="1"/>
  <c r="OC51" i="4"/>
  <c r="NR50" i="4"/>
  <c r="NS50" i="4" s="1"/>
  <c r="NQ51" i="4"/>
  <c r="PN50" i="4"/>
  <c r="PO50" i="4" s="1"/>
  <c r="PM51" i="4"/>
  <c r="NA51" i="4"/>
  <c r="NB50" i="4"/>
  <c r="NC50" i="4" s="1"/>
  <c r="NE51" i="4"/>
  <c r="NF50" i="4"/>
  <c r="NG50" i="4" s="1"/>
  <c r="NM51" i="4"/>
  <c r="NN50" i="4"/>
  <c r="NO50" i="4" s="1"/>
  <c r="PQ51" i="4"/>
  <c r="PR50" i="4"/>
  <c r="PS50" i="4" s="1"/>
  <c r="OG51" i="4"/>
  <c r="OH50" i="4"/>
  <c r="OI50" i="4" s="1"/>
  <c r="OW51" i="4"/>
  <c r="OX50" i="4"/>
  <c r="OY50" i="4" s="1"/>
  <c r="JC53" i="4"/>
  <c r="JD52" i="4"/>
  <c r="JE52" i="4" s="1"/>
  <c r="JO53" i="4"/>
  <c r="JP52" i="4"/>
  <c r="JQ52" i="4" s="1"/>
  <c r="LK53" i="4"/>
  <c r="LL52" i="4"/>
  <c r="LM52" i="4" s="1"/>
  <c r="LH52" i="4"/>
  <c r="LI52" i="4" s="1"/>
  <c r="LG53" i="4"/>
  <c r="LC53" i="4"/>
  <c r="LD52" i="4"/>
  <c r="LE52" i="4" s="1"/>
  <c r="KY53" i="4"/>
  <c r="KZ52" i="4"/>
  <c r="LA52" i="4" s="1"/>
  <c r="JT52" i="4"/>
  <c r="JU52" i="4" s="1"/>
  <c r="JS53" i="4"/>
  <c r="KV52" i="4"/>
  <c r="KW52" i="4" s="1"/>
  <c r="KU53" i="4"/>
  <c r="KF52" i="4"/>
  <c r="KG52" i="4" s="1"/>
  <c r="KE53" i="4"/>
  <c r="KQ53" i="4"/>
  <c r="KR52" i="4"/>
  <c r="KS52" i="4" s="1"/>
  <c r="LO53" i="4"/>
  <c r="LP52" i="4"/>
  <c r="LQ52" i="4" s="1"/>
  <c r="IV52" i="4"/>
  <c r="IW52" i="4" s="1"/>
  <c r="IU53" i="4"/>
  <c r="KB52" i="4"/>
  <c r="KC52" i="4" s="1"/>
  <c r="KA53" i="4"/>
  <c r="IY53" i="4"/>
  <c r="IZ52" i="4"/>
  <c r="JA52" i="4" s="1"/>
  <c r="KJ52" i="4"/>
  <c r="KK52" i="4" s="1"/>
  <c r="KI53" i="4"/>
  <c r="JG53" i="4"/>
  <c r="JH52" i="4"/>
  <c r="JI52" i="4" s="1"/>
  <c r="KN52" i="4"/>
  <c r="KO52" i="4" s="1"/>
  <c r="KM53" i="4"/>
  <c r="IR52" i="4"/>
  <c r="IS52" i="4" s="1"/>
  <c r="IQ53" i="4"/>
  <c r="JW53" i="4"/>
  <c r="JX52" i="4"/>
  <c r="JY52" i="4" s="1"/>
  <c r="JL52" i="4"/>
  <c r="JM52" i="4" s="1"/>
  <c r="JK53" i="4"/>
  <c r="TS47" i="4"/>
  <c r="TT46" i="4"/>
  <c r="TU46" i="4" s="1"/>
  <c r="AA98" i="10"/>
  <c r="Z88" i="13"/>
  <c r="Z174" i="13"/>
  <c r="AA204" i="10"/>
  <c r="UA47" i="4"/>
  <c r="UB46" i="4"/>
  <c r="UC46" i="4" s="1"/>
  <c r="TX46" i="4"/>
  <c r="TY46" i="4" s="1"/>
  <c r="TW47" i="4"/>
  <c r="FU49" i="4"/>
  <c r="FV48" i="4"/>
  <c r="FW48" i="4" s="1"/>
  <c r="EL48" i="4"/>
  <c r="EM48" i="4" s="1"/>
  <c r="EK49" i="4"/>
  <c r="GC49" i="4"/>
  <c r="GD48" i="4"/>
  <c r="GE48" i="4" s="1"/>
  <c r="GO49" i="4"/>
  <c r="GP48" i="4"/>
  <c r="GQ48" i="4" s="1"/>
  <c r="GL48" i="4"/>
  <c r="GM48" i="4" s="1"/>
  <c r="GK49" i="4"/>
  <c r="ET48" i="4"/>
  <c r="EU48" i="4" s="1"/>
  <c r="ES49" i="4"/>
  <c r="EW49" i="4"/>
  <c r="EX48" i="4"/>
  <c r="EY48" i="4" s="1"/>
  <c r="GT48" i="4"/>
  <c r="GU48" i="4" s="1"/>
  <c r="GS49" i="4"/>
  <c r="FY49" i="4"/>
  <c r="FZ48" i="4"/>
  <c r="GA48" i="4" s="1"/>
  <c r="GX48" i="4"/>
  <c r="GY48" i="4" s="1"/>
  <c r="GW49" i="4"/>
  <c r="FM49" i="4"/>
  <c r="FN48" i="4"/>
  <c r="FO48" i="4" s="1"/>
  <c r="FA49" i="4"/>
  <c r="FB48" i="4"/>
  <c r="FC48" i="4" s="1"/>
  <c r="FJ48" i="4"/>
  <c r="FK48" i="4" s="1"/>
  <c r="FI49" i="4"/>
  <c r="HE49" i="4"/>
  <c r="HF48" i="4"/>
  <c r="HG48" i="4" s="1"/>
  <c r="FE49" i="4"/>
  <c r="FF48" i="4"/>
  <c r="FG48" i="4" s="1"/>
  <c r="FQ49" i="4"/>
  <c r="FR48" i="4"/>
  <c r="FS48" i="4" s="1"/>
  <c r="HI49" i="4"/>
  <c r="HJ48" i="4"/>
  <c r="HK48" i="4" s="1"/>
  <c r="GH48" i="4"/>
  <c r="GI48" i="4" s="1"/>
  <c r="GG49" i="4"/>
  <c r="EO49" i="4"/>
  <c r="EP48" i="4"/>
  <c r="EQ48" i="4" s="1"/>
  <c r="HA49" i="4"/>
  <c r="HB48" i="4"/>
  <c r="HC48" i="4" s="1"/>
  <c r="AF49" i="4"/>
  <c r="AG49" i="4" s="1"/>
  <c r="AE50" i="4"/>
  <c r="SR27" i="4"/>
  <c r="SS27" i="4" s="1"/>
  <c r="SQ28" i="4"/>
  <c r="RG27" i="4"/>
  <c r="RH26" i="4"/>
  <c r="RI26" i="4" s="1"/>
  <c r="SY28" i="4"/>
  <c r="SZ27" i="4"/>
  <c r="TA27" i="4" s="1"/>
  <c r="SJ28" i="4"/>
  <c r="SK28" i="4" s="1"/>
  <c r="SI29" i="4"/>
  <c r="RL27" i="4"/>
  <c r="RM27" i="4" s="1"/>
  <c r="RK28" i="4"/>
  <c r="TK28" i="4"/>
  <c r="TL27" i="4"/>
  <c r="TM27" i="4" s="1"/>
  <c r="SB27" i="4"/>
  <c r="SC27" i="4" s="1"/>
  <c r="SA28" i="4"/>
  <c r="RS27" i="4"/>
  <c r="RT26" i="4"/>
  <c r="RU26" i="4" s="1"/>
  <c r="SM28" i="4"/>
  <c r="SN27" i="4"/>
  <c r="SO27" i="4" s="1"/>
  <c r="SU28" i="4"/>
  <c r="SV27" i="4"/>
  <c r="SW27" i="4" s="1"/>
  <c r="RW27" i="4"/>
  <c r="RX26" i="4"/>
  <c r="RY26" i="4" s="1"/>
  <c r="TH28" i="4"/>
  <c r="TI28" i="4" s="1"/>
  <c r="TG29" i="4"/>
  <c r="RD26" i="4"/>
  <c r="RE26" i="4" s="1"/>
  <c r="RC27" i="4"/>
  <c r="SF27" i="4"/>
  <c r="SG27" i="4" s="1"/>
  <c r="SE28" i="4"/>
  <c r="TO28" i="4"/>
  <c r="TP27" i="4"/>
  <c r="TQ27" i="4" s="1"/>
  <c r="TD27" i="4"/>
  <c r="TE27" i="4" s="1"/>
  <c r="TC28" i="4"/>
  <c r="RP26" i="4"/>
  <c r="RQ26" i="4" s="1"/>
  <c r="RO27" i="4"/>
  <c r="DC47" i="4" l="1"/>
  <c r="DD46" i="4"/>
  <c r="DE46" i="4" s="1"/>
  <c r="BH46" i="4"/>
  <c r="BI46" i="4" s="1"/>
  <c r="BG47" i="4"/>
  <c r="CE47" i="4"/>
  <c r="CF46" i="4"/>
  <c r="CG46" i="4" s="1"/>
  <c r="AQ47" i="4"/>
  <c r="AR46" i="4"/>
  <c r="AS46" i="4" s="1"/>
  <c r="BO47" i="4"/>
  <c r="BP46" i="4"/>
  <c r="BQ46" i="4" s="1"/>
  <c r="CM47" i="4"/>
  <c r="CN46" i="4"/>
  <c r="CO46" i="4" s="1"/>
  <c r="BD46" i="4"/>
  <c r="BE46" i="4" s="1"/>
  <c r="BC47" i="4"/>
  <c r="AI48" i="4"/>
  <c r="AJ47" i="4"/>
  <c r="AK47" i="4" s="1"/>
  <c r="CI49" i="4"/>
  <c r="CJ48" i="4"/>
  <c r="CK48" i="4" s="1"/>
  <c r="BK49" i="4"/>
  <c r="BL48" i="4"/>
  <c r="BM48" i="4" s="1"/>
  <c r="AN48" i="4"/>
  <c r="AO48" i="4" s="1"/>
  <c r="AM49" i="4"/>
  <c r="CU49" i="4"/>
  <c r="CV48" i="4"/>
  <c r="CW48" i="4" s="1"/>
  <c r="BS49" i="4"/>
  <c r="BT48" i="4"/>
  <c r="BU48" i="4" s="1"/>
  <c r="AU49" i="4"/>
  <c r="AV48" i="4"/>
  <c r="AW48" i="4" s="1"/>
  <c r="BW49" i="4"/>
  <c r="BX48" i="4"/>
  <c r="BY48" i="4" s="1"/>
  <c r="AZ48" i="4"/>
  <c r="BA48" i="4" s="1"/>
  <c r="AY49" i="4"/>
  <c r="CR48" i="4"/>
  <c r="CS48" i="4" s="1"/>
  <c r="CQ49" i="4"/>
  <c r="CA49" i="4"/>
  <c r="CB48" i="4"/>
  <c r="CC48" i="4" s="1"/>
  <c r="CY49" i="4"/>
  <c r="CZ48" i="4"/>
  <c r="DA48" i="4" s="1"/>
  <c r="OD51" i="4"/>
  <c r="OE51" i="4" s="1"/>
  <c r="OC52" i="4"/>
  <c r="PI52" i="4"/>
  <c r="PJ51" i="4"/>
  <c r="PK51" i="4" s="1"/>
  <c r="OP51" i="4"/>
  <c r="OQ51" i="4" s="1"/>
  <c r="OO52" i="4"/>
  <c r="MX51" i="4"/>
  <c r="MY51" i="4" s="1"/>
  <c r="MW52" i="4"/>
  <c r="OS52" i="4"/>
  <c r="OT51" i="4"/>
  <c r="OU51" i="4" s="1"/>
  <c r="OW52" i="4"/>
  <c r="OX51" i="4"/>
  <c r="OY51" i="4" s="1"/>
  <c r="PR51" i="4"/>
  <c r="PS51" i="4" s="1"/>
  <c r="PQ52" i="4"/>
  <c r="NF51" i="4"/>
  <c r="NG51" i="4" s="1"/>
  <c r="NE52" i="4"/>
  <c r="NR51" i="4"/>
  <c r="NS51" i="4" s="1"/>
  <c r="NQ52" i="4"/>
  <c r="NU52" i="4"/>
  <c r="NV51" i="4"/>
  <c r="NW51" i="4" s="1"/>
  <c r="OK52" i="4"/>
  <c r="OL51" i="4"/>
  <c r="OM51" i="4" s="1"/>
  <c r="PF51" i="4"/>
  <c r="PG51" i="4" s="1"/>
  <c r="PE52" i="4"/>
  <c r="PB51" i="4"/>
  <c r="PC51" i="4" s="1"/>
  <c r="PA52" i="4"/>
  <c r="PN51" i="4"/>
  <c r="PO51" i="4" s="1"/>
  <c r="PM52" i="4"/>
  <c r="NI52" i="4"/>
  <c r="NJ51" i="4"/>
  <c r="NK51" i="4" s="1"/>
  <c r="OH51" i="4"/>
  <c r="OI51" i="4" s="1"/>
  <c r="OG52" i="4"/>
  <c r="NN51" i="4"/>
  <c r="NO51" i="4" s="1"/>
  <c r="NM52" i="4"/>
  <c r="NB51" i="4"/>
  <c r="NC51" i="4" s="1"/>
  <c r="NA52" i="4"/>
  <c r="NZ51" i="4"/>
  <c r="OA51" i="4" s="1"/>
  <c r="NY52" i="4"/>
  <c r="PV51" i="4"/>
  <c r="PW51" i="4" s="1"/>
  <c r="PU52" i="4"/>
  <c r="JL53" i="4"/>
  <c r="JM53" i="4" s="1"/>
  <c r="JK54" i="4"/>
  <c r="IQ54" i="4"/>
  <c r="IR53" i="4"/>
  <c r="IS53" i="4" s="1"/>
  <c r="IU54" i="4"/>
  <c r="IV53" i="4"/>
  <c r="IW53" i="4" s="1"/>
  <c r="JH53" i="4"/>
  <c r="JI53" i="4" s="1"/>
  <c r="JG54" i="4"/>
  <c r="IZ53" i="4"/>
  <c r="JA53" i="4" s="1"/>
  <c r="IY54" i="4"/>
  <c r="KR53" i="4"/>
  <c r="KS53" i="4" s="1"/>
  <c r="KQ54" i="4"/>
  <c r="KY54" i="4"/>
  <c r="KZ53" i="4"/>
  <c r="LA53" i="4" s="1"/>
  <c r="JP53" i="4"/>
  <c r="JQ53" i="4" s="1"/>
  <c r="JO54" i="4"/>
  <c r="KM54" i="4"/>
  <c r="KN53" i="4"/>
  <c r="KO53" i="4" s="1"/>
  <c r="KJ53" i="4"/>
  <c r="KK53" i="4" s="1"/>
  <c r="KI54" i="4"/>
  <c r="KB53" i="4"/>
  <c r="KC53" i="4" s="1"/>
  <c r="KA54" i="4"/>
  <c r="KE54" i="4"/>
  <c r="KF53" i="4"/>
  <c r="KG53" i="4" s="1"/>
  <c r="JS54" i="4"/>
  <c r="JT53" i="4"/>
  <c r="JU53" i="4" s="1"/>
  <c r="KU54" i="4"/>
  <c r="KV53" i="4"/>
  <c r="KW53" i="4" s="1"/>
  <c r="LG54" i="4"/>
  <c r="LH53" i="4"/>
  <c r="LI53" i="4" s="1"/>
  <c r="JX53" i="4"/>
  <c r="JY53" i="4" s="1"/>
  <c r="JW54" i="4"/>
  <c r="LO54" i="4"/>
  <c r="LP53" i="4"/>
  <c r="LQ53" i="4" s="1"/>
  <c r="LD53" i="4"/>
  <c r="LE53" i="4" s="1"/>
  <c r="LC54" i="4"/>
  <c r="LK54" i="4"/>
  <c r="LL53" i="4"/>
  <c r="LM53" i="4" s="1"/>
  <c r="JD53" i="4"/>
  <c r="JE53" i="4" s="1"/>
  <c r="JC54" i="4"/>
  <c r="UB47" i="4"/>
  <c r="UC47" i="4" s="1"/>
  <c r="UA48" i="4"/>
  <c r="TT47" i="4"/>
  <c r="TU47" i="4" s="1"/>
  <c r="TS48" i="4"/>
  <c r="TW48" i="4"/>
  <c r="TX47" i="4"/>
  <c r="TY47" i="4" s="1"/>
  <c r="Z89" i="13"/>
  <c r="AA99" i="10"/>
  <c r="Z175" i="13"/>
  <c r="AA205" i="10"/>
  <c r="HA50" i="4"/>
  <c r="HB49" i="4"/>
  <c r="HC49" i="4" s="1"/>
  <c r="GO50" i="4"/>
  <c r="GP49" i="4"/>
  <c r="GQ49" i="4" s="1"/>
  <c r="EO50" i="4"/>
  <c r="EP49" i="4"/>
  <c r="EQ49" i="4" s="1"/>
  <c r="FE50" i="4"/>
  <c r="FF49" i="4"/>
  <c r="FG49" i="4" s="1"/>
  <c r="FM50" i="4"/>
  <c r="FN49" i="4"/>
  <c r="FO49" i="4" s="1"/>
  <c r="EW50" i="4"/>
  <c r="EX49" i="4"/>
  <c r="EY49" i="4" s="1"/>
  <c r="GC50" i="4"/>
  <c r="GD49" i="4"/>
  <c r="GE49" i="4" s="1"/>
  <c r="GT49" i="4"/>
  <c r="GU49" i="4" s="1"/>
  <c r="GS50" i="4"/>
  <c r="GW50" i="4"/>
  <c r="GX49" i="4"/>
  <c r="GY49" i="4" s="1"/>
  <c r="ES50" i="4"/>
  <c r="ET49" i="4"/>
  <c r="EU49" i="4" s="1"/>
  <c r="HF49" i="4"/>
  <c r="HG49" i="4" s="1"/>
  <c r="HE50" i="4"/>
  <c r="FA50" i="4"/>
  <c r="FB49" i="4"/>
  <c r="FC49" i="4" s="1"/>
  <c r="GG50" i="4"/>
  <c r="GH49" i="4"/>
  <c r="GI49" i="4" s="1"/>
  <c r="EK50" i="4"/>
  <c r="EL49" i="4"/>
  <c r="EM49" i="4" s="1"/>
  <c r="FI50" i="4"/>
  <c r="FJ49" i="4"/>
  <c r="FK49" i="4" s="1"/>
  <c r="GK50" i="4"/>
  <c r="GL49" i="4"/>
  <c r="GM49" i="4" s="1"/>
  <c r="FR49" i="4"/>
  <c r="FS49" i="4" s="1"/>
  <c r="FQ50" i="4"/>
  <c r="HI50" i="4"/>
  <c r="HJ49" i="4"/>
  <c r="HK49" i="4" s="1"/>
  <c r="FZ49" i="4"/>
  <c r="GA49" i="4" s="1"/>
  <c r="FY50" i="4"/>
  <c r="FU50" i="4"/>
  <c r="FV49" i="4"/>
  <c r="FW49" i="4" s="1"/>
  <c r="AF50" i="4"/>
  <c r="AG50" i="4" s="1"/>
  <c r="AE51" i="4"/>
  <c r="TH29" i="4"/>
  <c r="TI29" i="4" s="1"/>
  <c r="TG30" i="4"/>
  <c r="SJ29" i="4"/>
  <c r="SK29" i="4" s="1"/>
  <c r="SI30" i="4"/>
  <c r="RS28" i="4"/>
  <c r="RT27" i="4"/>
  <c r="RU27" i="4" s="1"/>
  <c r="TP28" i="4"/>
  <c r="TQ28" i="4" s="1"/>
  <c r="TO29" i="4"/>
  <c r="RW28" i="4"/>
  <c r="RX27" i="4"/>
  <c r="RY27" i="4" s="1"/>
  <c r="SY29" i="4"/>
  <c r="SZ28" i="4"/>
  <c r="TA28" i="4" s="1"/>
  <c r="SE29" i="4"/>
  <c r="SF28" i="4"/>
  <c r="SG28" i="4" s="1"/>
  <c r="SA29" i="4"/>
  <c r="SB28" i="4"/>
  <c r="SC28" i="4" s="1"/>
  <c r="SU29" i="4"/>
  <c r="SV28" i="4"/>
  <c r="SW28" i="4" s="1"/>
  <c r="TK29" i="4"/>
  <c r="TL28" i="4"/>
  <c r="TM28" i="4" s="1"/>
  <c r="RG28" i="4"/>
  <c r="RH27" i="4"/>
  <c r="RI27" i="4" s="1"/>
  <c r="RO28" i="4"/>
  <c r="RP27" i="4"/>
  <c r="RQ27" i="4" s="1"/>
  <c r="RD27" i="4"/>
  <c r="RE27" i="4" s="1"/>
  <c r="RC28" i="4"/>
  <c r="RL28" i="4"/>
  <c r="RM28" i="4" s="1"/>
  <c r="RK29" i="4"/>
  <c r="SR28" i="4"/>
  <c r="SS28" i="4" s="1"/>
  <c r="SQ29" i="4"/>
  <c r="TD28" i="4"/>
  <c r="TE28" i="4" s="1"/>
  <c r="TC29" i="4"/>
  <c r="SM29" i="4"/>
  <c r="SN28" i="4"/>
  <c r="SO28" i="4" s="1"/>
  <c r="DC48" i="4" l="1"/>
  <c r="DD47" i="4"/>
  <c r="DE47" i="4" s="1"/>
  <c r="BG48" i="4"/>
  <c r="BH47" i="4"/>
  <c r="BI47" i="4" s="1"/>
  <c r="CN47" i="4"/>
  <c r="CO47" i="4" s="1"/>
  <c r="CM48" i="4"/>
  <c r="AR47" i="4"/>
  <c r="AS47" i="4" s="1"/>
  <c r="AQ48" i="4"/>
  <c r="BO48" i="4"/>
  <c r="BP47" i="4"/>
  <c r="BQ47" i="4" s="1"/>
  <c r="CE48" i="4"/>
  <c r="CF47" i="4"/>
  <c r="CG47" i="4" s="1"/>
  <c r="BC48" i="4"/>
  <c r="BD47" i="4"/>
  <c r="BE47" i="4" s="1"/>
  <c r="AI49" i="4"/>
  <c r="AJ48" i="4"/>
  <c r="AK48" i="4" s="1"/>
  <c r="CI50" i="4"/>
  <c r="CJ49" i="4"/>
  <c r="CK49" i="4" s="1"/>
  <c r="CU50" i="4"/>
  <c r="CV49" i="4"/>
  <c r="CW49" i="4" s="1"/>
  <c r="AN49" i="4"/>
  <c r="AO49" i="4" s="1"/>
  <c r="AM50" i="4"/>
  <c r="BK50" i="4"/>
  <c r="BL49" i="4"/>
  <c r="BM49" i="4" s="1"/>
  <c r="AZ49" i="4"/>
  <c r="BA49" i="4" s="1"/>
  <c r="AY50" i="4"/>
  <c r="CZ49" i="4"/>
  <c r="DA49" i="4" s="1"/>
  <c r="CY50" i="4"/>
  <c r="CA50" i="4"/>
  <c r="CB49" i="4"/>
  <c r="CC49" i="4" s="1"/>
  <c r="BX49" i="4"/>
  <c r="BY49" i="4" s="1"/>
  <c r="BW50" i="4"/>
  <c r="BT49" i="4"/>
  <c r="BU49" i="4" s="1"/>
  <c r="BS50" i="4"/>
  <c r="CR49" i="4"/>
  <c r="CS49" i="4" s="1"/>
  <c r="CQ50" i="4"/>
  <c r="AV49" i="4"/>
  <c r="AW49" i="4" s="1"/>
  <c r="AU50" i="4"/>
  <c r="PU53" i="4"/>
  <c r="PV52" i="4"/>
  <c r="PW52" i="4" s="1"/>
  <c r="OH52" i="4"/>
  <c r="OI52" i="4" s="1"/>
  <c r="OG53" i="4"/>
  <c r="PM53" i="4"/>
  <c r="PN52" i="4"/>
  <c r="PO52" i="4" s="1"/>
  <c r="NE53" i="4"/>
  <c r="NF52" i="4"/>
  <c r="NG52" i="4" s="1"/>
  <c r="MW53" i="4"/>
  <c r="MX52" i="4"/>
  <c r="MY52" i="4" s="1"/>
  <c r="NV52" i="4"/>
  <c r="NW52" i="4" s="1"/>
  <c r="NU53" i="4"/>
  <c r="OX52" i="4"/>
  <c r="OY52" i="4" s="1"/>
  <c r="OW53" i="4"/>
  <c r="PI53" i="4"/>
  <c r="PJ52" i="4"/>
  <c r="PK52" i="4" s="1"/>
  <c r="NZ52" i="4"/>
  <c r="OA52" i="4" s="1"/>
  <c r="NY53" i="4"/>
  <c r="NN52" i="4"/>
  <c r="NO52" i="4" s="1"/>
  <c r="NM53" i="4"/>
  <c r="PA53" i="4"/>
  <c r="PB52" i="4"/>
  <c r="PC52" i="4" s="1"/>
  <c r="NR52" i="4"/>
  <c r="NS52" i="4" s="1"/>
  <c r="NQ53" i="4"/>
  <c r="PR52" i="4"/>
  <c r="PS52" i="4" s="1"/>
  <c r="PQ53" i="4"/>
  <c r="OP52" i="4"/>
  <c r="OQ52" i="4" s="1"/>
  <c r="OO53" i="4"/>
  <c r="OC53" i="4"/>
  <c r="OD52" i="4"/>
  <c r="OE52" i="4" s="1"/>
  <c r="NA53" i="4"/>
  <c r="NB52" i="4"/>
  <c r="NC52" i="4" s="1"/>
  <c r="PE53" i="4"/>
  <c r="PF52" i="4"/>
  <c r="PG52" i="4" s="1"/>
  <c r="NI53" i="4"/>
  <c r="NJ52" i="4"/>
  <c r="NK52" i="4" s="1"/>
  <c r="OL52" i="4"/>
  <c r="OM52" i="4" s="1"/>
  <c r="OK53" i="4"/>
  <c r="OT52" i="4"/>
  <c r="OU52" i="4" s="1"/>
  <c r="OS53" i="4"/>
  <c r="JC55" i="4"/>
  <c r="JD54" i="4"/>
  <c r="JE54" i="4" s="1"/>
  <c r="LD54" i="4"/>
  <c r="LE54" i="4" s="1"/>
  <c r="LC55" i="4"/>
  <c r="JW55" i="4"/>
  <c r="JX54" i="4"/>
  <c r="JY54" i="4" s="1"/>
  <c r="KJ54" i="4"/>
  <c r="KK54" i="4" s="1"/>
  <c r="KI55" i="4"/>
  <c r="JP54" i="4"/>
  <c r="JQ54" i="4" s="1"/>
  <c r="JO55" i="4"/>
  <c r="KR54" i="4"/>
  <c r="KS54" i="4" s="1"/>
  <c r="KQ55" i="4"/>
  <c r="JG55" i="4"/>
  <c r="JH54" i="4"/>
  <c r="JI54" i="4" s="1"/>
  <c r="KU55" i="4"/>
  <c r="KV54" i="4"/>
  <c r="KW54" i="4" s="1"/>
  <c r="KE55" i="4"/>
  <c r="KF54" i="4"/>
  <c r="KG54" i="4" s="1"/>
  <c r="IQ55" i="4"/>
  <c r="IR54" i="4"/>
  <c r="IS54" i="4" s="1"/>
  <c r="KA55" i="4"/>
  <c r="KB54" i="4"/>
  <c r="KC54" i="4" s="1"/>
  <c r="IY55" i="4"/>
  <c r="IZ54" i="4"/>
  <c r="JA54" i="4" s="1"/>
  <c r="JK55" i="4"/>
  <c r="JL54" i="4"/>
  <c r="JM54" i="4" s="1"/>
  <c r="LL54" i="4"/>
  <c r="LM54" i="4" s="1"/>
  <c r="LK55" i="4"/>
  <c r="LP54" i="4"/>
  <c r="LQ54" i="4" s="1"/>
  <c r="LO55" i="4"/>
  <c r="LG55" i="4"/>
  <c r="LH54" i="4"/>
  <c r="LI54" i="4" s="1"/>
  <c r="JS55" i="4"/>
  <c r="JT54" i="4"/>
  <c r="JU54" i="4" s="1"/>
  <c r="KM55" i="4"/>
  <c r="KN54" i="4"/>
  <c r="KO54" i="4" s="1"/>
  <c r="KZ54" i="4"/>
  <c r="LA54" i="4" s="1"/>
  <c r="KY55" i="4"/>
  <c r="IU55" i="4"/>
  <c r="IV54" i="4"/>
  <c r="IW54" i="4" s="1"/>
  <c r="TS49" i="4"/>
  <c r="TT48" i="4"/>
  <c r="TU48" i="4" s="1"/>
  <c r="Z90" i="13"/>
  <c r="AA100" i="10"/>
  <c r="TW49" i="4"/>
  <c r="TX48" i="4"/>
  <c r="TY48" i="4" s="1"/>
  <c r="Z176" i="13"/>
  <c r="AA206" i="10"/>
  <c r="UB48" i="4"/>
  <c r="UC48" i="4" s="1"/>
  <c r="UA49" i="4"/>
  <c r="FV50" i="4"/>
  <c r="FW50" i="4" s="1"/>
  <c r="FU51" i="4"/>
  <c r="GL50" i="4"/>
  <c r="GM50" i="4" s="1"/>
  <c r="GK51" i="4"/>
  <c r="HF50" i="4"/>
  <c r="HG50" i="4" s="1"/>
  <c r="HE51" i="4"/>
  <c r="FI51" i="4"/>
  <c r="FJ50" i="4"/>
  <c r="FK50" i="4" s="1"/>
  <c r="GC51" i="4"/>
  <c r="GD50" i="4"/>
  <c r="GE50" i="4" s="1"/>
  <c r="EP50" i="4"/>
  <c r="EQ50" i="4" s="1"/>
  <c r="EO51" i="4"/>
  <c r="FB50" i="4"/>
  <c r="FC50" i="4" s="1"/>
  <c r="FA51" i="4"/>
  <c r="HI51" i="4"/>
  <c r="HJ50" i="4"/>
  <c r="HK50" i="4" s="1"/>
  <c r="EK51" i="4"/>
  <c r="EL50" i="4"/>
  <c r="EM50" i="4" s="1"/>
  <c r="ET50" i="4"/>
  <c r="EU50" i="4" s="1"/>
  <c r="ES51" i="4"/>
  <c r="EX50" i="4"/>
  <c r="EY50" i="4" s="1"/>
  <c r="EW51" i="4"/>
  <c r="GO51" i="4"/>
  <c r="GP50" i="4"/>
  <c r="GQ50" i="4" s="1"/>
  <c r="GS51" i="4"/>
  <c r="GT50" i="4"/>
  <c r="GU50" i="4" s="1"/>
  <c r="FF50" i="4"/>
  <c r="FG50" i="4" s="1"/>
  <c r="FE51" i="4"/>
  <c r="FZ50" i="4"/>
  <c r="GA50" i="4" s="1"/>
  <c r="FY51" i="4"/>
  <c r="FR50" i="4"/>
  <c r="FS50" i="4" s="1"/>
  <c r="FQ51" i="4"/>
  <c r="GG51" i="4"/>
  <c r="GH50" i="4"/>
  <c r="GI50" i="4" s="1"/>
  <c r="GW51" i="4"/>
  <c r="GX50" i="4"/>
  <c r="GY50" i="4" s="1"/>
  <c r="FM51" i="4"/>
  <c r="FN50" i="4"/>
  <c r="FO50" i="4" s="1"/>
  <c r="HA51" i="4"/>
  <c r="HB50" i="4"/>
  <c r="HC50" i="4" s="1"/>
  <c r="AF51" i="4"/>
  <c r="AG51" i="4" s="1"/>
  <c r="AE52" i="4"/>
  <c r="TD29" i="4"/>
  <c r="TE29" i="4" s="1"/>
  <c r="TC30" i="4"/>
  <c r="SA30" i="4"/>
  <c r="SB29" i="4"/>
  <c r="SC29" i="4" s="1"/>
  <c r="RS29" i="4"/>
  <c r="RT28" i="4"/>
  <c r="RU28" i="4" s="1"/>
  <c r="SJ30" i="4"/>
  <c r="SK30" i="4" s="1"/>
  <c r="SI31" i="4"/>
  <c r="TL29" i="4"/>
  <c r="TM29" i="4" s="1"/>
  <c r="TK30" i="4"/>
  <c r="SY30" i="4"/>
  <c r="SZ29" i="4"/>
  <c r="TA29" i="4" s="1"/>
  <c r="SQ30" i="4"/>
  <c r="SR29" i="4"/>
  <c r="SS29" i="4" s="1"/>
  <c r="RD28" i="4"/>
  <c r="RE28" i="4" s="1"/>
  <c r="RC29" i="4"/>
  <c r="TG31" i="4"/>
  <c r="TH30" i="4"/>
  <c r="TI30" i="4" s="1"/>
  <c r="TP29" i="4"/>
  <c r="TQ29" i="4" s="1"/>
  <c r="TO30" i="4"/>
  <c r="RO29" i="4"/>
  <c r="RP28" i="4"/>
  <c r="RQ28" i="4" s="1"/>
  <c r="RG29" i="4"/>
  <c r="RH28" i="4"/>
  <c r="RI28" i="4" s="1"/>
  <c r="SE30" i="4"/>
  <c r="SF29" i="4"/>
  <c r="SG29" i="4" s="1"/>
  <c r="RK30" i="4"/>
  <c r="RL29" i="4"/>
  <c r="RM29" i="4" s="1"/>
  <c r="SM30" i="4"/>
  <c r="SN29" i="4"/>
  <c r="SO29" i="4" s="1"/>
  <c r="SU30" i="4"/>
  <c r="SV29" i="4"/>
  <c r="SW29" i="4" s="1"/>
  <c r="RX28" i="4"/>
  <c r="RY28" i="4" s="1"/>
  <c r="RW29" i="4"/>
  <c r="DC49" i="4" l="1"/>
  <c r="DD48" i="4"/>
  <c r="DE48" i="4" s="1"/>
  <c r="BG49" i="4"/>
  <c r="BH48" i="4"/>
  <c r="BI48" i="4" s="1"/>
  <c r="CE49" i="4"/>
  <c r="CF48" i="4"/>
  <c r="CG48" i="4" s="1"/>
  <c r="CM49" i="4"/>
  <c r="CN48" i="4"/>
  <c r="CO48" i="4" s="1"/>
  <c r="AR48" i="4"/>
  <c r="AS48" i="4" s="1"/>
  <c r="AQ49" i="4"/>
  <c r="BO49" i="4"/>
  <c r="BP48" i="4"/>
  <c r="BQ48" i="4" s="1"/>
  <c r="BC49" i="4"/>
  <c r="BD48" i="4"/>
  <c r="BE48" i="4" s="1"/>
  <c r="AI50" i="4"/>
  <c r="AJ49" i="4"/>
  <c r="AK49" i="4" s="1"/>
  <c r="CJ50" i="4"/>
  <c r="CK50" i="4" s="1"/>
  <c r="CI51" i="4"/>
  <c r="AN50" i="4"/>
  <c r="AO50" i="4" s="1"/>
  <c r="AM51" i="4"/>
  <c r="BK51" i="4"/>
  <c r="BL50" i="4"/>
  <c r="BM50" i="4" s="1"/>
  <c r="CV50" i="4"/>
  <c r="CW50" i="4" s="1"/>
  <c r="CU51" i="4"/>
  <c r="CY51" i="4"/>
  <c r="CZ50" i="4"/>
  <c r="DA50" i="4" s="1"/>
  <c r="AV50" i="4"/>
  <c r="AW50" i="4" s="1"/>
  <c r="AU51" i="4"/>
  <c r="CR50" i="4"/>
  <c r="CS50" i="4" s="1"/>
  <c r="CQ51" i="4"/>
  <c r="BW51" i="4"/>
  <c r="BX50" i="4"/>
  <c r="BY50" i="4" s="1"/>
  <c r="AZ50" i="4"/>
  <c r="BA50" i="4" s="1"/>
  <c r="AY51" i="4"/>
  <c r="BS51" i="4"/>
  <c r="BT50" i="4"/>
  <c r="BU50" i="4" s="1"/>
  <c r="CB50" i="4"/>
  <c r="CC50" i="4" s="1"/>
  <c r="CA51" i="4"/>
  <c r="NJ53" i="4"/>
  <c r="NK53" i="4" s="1"/>
  <c r="NI54" i="4"/>
  <c r="NB53" i="4"/>
  <c r="NC53" i="4" s="1"/>
  <c r="NA54" i="4"/>
  <c r="PI54" i="4"/>
  <c r="PJ53" i="4"/>
  <c r="PK53" i="4" s="1"/>
  <c r="NE54" i="4"/>
  <c r="NF53" i="4"/>
  <c r="NG53" i="4" s="1"/>
  <c r="OK54" i="4"/>
  <c r="OL53" i="4"/>
  <c r="OM53" i="4" s="1"/>
  <c r="PQ54" i="4"/>
  <c r="PR53" i="4"/>
  <c r="PS53" i="4" s="1"/>
  <c r="NZ53" i="4"/>
  <c r="OA53" i="4" s="1"/>
  <c r="NY54" i="4"/>
  <c r="OW54" i="4"/>
  <c r="OX53" i="4"/>
  <c r="OY53" i="4" s="1"/>
  <c r="OT53" i="4"/>
  <c r="OU53" i="4" s="1"/>
  <c r="OS54" i="4"/>
  <c r="OO54" i="4"/>
  <c r="OP53" i="4"/>
  <c r="OQ53" i="4" s="1"/>
  <c r="NQ54" i="4"/>
  <c r="NR53" i="4"/>
  <c r="NS53" i="4" s="1"/>
  <c r="NN53" i="4"/>
  <c r="NO53" i="4" s="1"/>
  <c r="NM54" i="4"/>
  <c r="NV53" i="4"/>
  <c r="NW53" i="4" s="1"/>
  <c r="NU54" i="4"/>
  <c r="OH53" i="4"/>
  <c r="OI53" i="4" s="1"/>
  <c r="OG54" i="4"/>
  <c r="PE54" i="4"/>
  <c r="PF53" i="4"/>
  <c r="PG53" i="4" s="1"/>
  <c r="OD53" i="4"/>
  <c r="OE53" i="4" s="1"/>
  <c r="OC54" i="4"/>
  <c r="PA54" i="4"/>
  <c r="PB53" i="4"/>
  <c r="PC53" i="4" s="1"/>
  <c r="MX53" i="4"/>
  <c r="MY53" i="4" s="1"/>
  <c r="MW54" i="4"/>
  <c r="PM54" i="4"/>
  <c r="PN53" i="4"/>
  <c r="PO53" i="4" s="1"/>
  <c r="PV53" i="4"/>
  <c r="PW53" i="4" s="1"/>
  <c r="PU54" i="4"/>
  <c r="KQ56" i="4"/>
  <c r="KR55" i="4"/>
  <c r="KS55" i="4" s="1"/>
  <c r="LC56" i="4"/>
  <c r="LD55" i="4"/>
  <c r="LE55" i="4" s="1"/>
  <c r="KN55" i="4"/>
  <c r="KO55" i="4" s="1"/>
  <c r="KM56" i="4"/>
  <c r="IZ55" i="4"/>
  <c r="JA55" i="4" s="1"/>
  <c r="IY56" i="4"/>
  <c r="KU56" i="4"/>
  <c r="KV55" i="4"/>
  <c r="KW55" i="4" s="1"/>
  <c r="KZ55" i="4"/>
  <c r="LA55" i="4" s="1"/>
  <c r="KY56" i="4"/>
  <c r="LP55" i="4"/>
  <c r="LQ55" i="4" s="1"/>
  <c r="LO56" i="4"/>
  <c r="JP55" i="4"/>
  <c r="JQ55" i="4" s="1"/>
  <c r="JO56" i="4"/>
  <c r="LK56" i="4"/>
  <c r="LL55" i="4"/>
  <c r="LM55" i="4" s="1"/>
  <c r="KJ55" i="4"/>
  <c r="KK55" i="4" s="1"/>
  <c r="KI56" i="4"/>
  <c r="IV55" i="4"/>
  <c r="IW55" i="4" s="1"/>
  <c r="IU56" i="4"/>
  <c r="LG56" i="4"/>
  <c r="LH55" i="4"/>
  <c r="LI55" i="4" s="1"/>
  <c r="IQ56" i="4"/>
  <c r="IR55" i="4"/>
  <c r="IS55" i="4" s="1"/>
  <c r="JT55" i="4"/>
  <c r="JU55" i="4" s="1"/>
  <c r="JS56" i="4"/>
  <c r="JL55" i="4"/>
  <c r="JM55" i="4" s="1"/>
  <c r="JK56" i="4"/>
  <c r="KA56" i="4"/>
  <c r="KB55" i="4"/>
  <c r="KC55" i="4" s="1"/>
  <c r="KE56" i="4"/>
  <c r="KF55" i="4"/>
  <c r="KG55" i="4" s="1"/>
  <c r="JH55" i="4"/>
  <c r="JI55" i="4" s="1"/>
  <c r="JG56" i="4"/>
  <c r="JW56" i="4"/>
  <c r="JX55" i="4"/>
  <c r="JY55" i="4" s="1"/>
  <c r="JC56" i="4"/>
  <c r="JD55" i="4"/>
  <c r="JE55" i="4" s="1"/>
  <c r="UB49" i="4"/>
  <c r="UC49" i="4" s="1"/>
  <c r="UA50" i="4"/>
  <c r="TS50" i="4"/>
  <c r="TT49" i="4"/>
  <c r="TU49" i="4" s="1"/>
  <c r="TX49" i="4"/>
  <c r="TY49" i="4" s="1"/>
  <c r="TW50" i="4"/>
  <c r="FR51" i="4"/>
  <c r="FS51" i="4" s="1"/>
  <c r="FQ52" i="4"/>
  <c r="HA52" i="4"/>
  <c r="HB51" i="4"/>
  <c r="HC51" i="4" s="1"/>
  <c r="GP51" i="4"/>
  <c r="GQ51" i="4" s="1"/>
  <c r="GO52" i="4"/>
  <c r="FZ51" i="4"/>
  <c r="GA51" i="4" s="1"/>
  <c r="FY52" i="4"/>
  <c r="EW52" i="4"/>
  <c r="EX51" i="4"/>
  <c r="EY51" i="4" s="1"/>
  <c r="FA52" i="4"/>
  <c r="FB51" i="4"/>
  <c r="FC51" i="4" s="1"/>
  <c r="HE52" i="4"/>
  <c r="HF51" i="4"/>
  <c r="HG51" i="4" s="1"/>
  <c r="FM52" i="4"/>
  <c r="FN51" i="4"/>
  <c r="FO51" i="4" s="1"/>
  <c r="FE52" i="4"/>
  <c r="FF51" i="4"/>
  <c r="FG51" i="4" s="1"/>
  <c r="GL51" i="4"/>
  <c r="GM51" i="4" s="1"/>
  <c r="GK52" i="4"/>
  <c r="GW52" i="4"/>
  <c r="GX51" i="4"/>
  <c r="GY51" i="4" s="1"/>
  <c r="FJ51" i="4"/>
  <c r="FK51" i="4" s="1"/>
  <c r="FI52" i="4"/>
  <c r="ES52" i="4"/>
  <c r="ET51" i="4"/>
  <c r="EU51" i="4" s="1"/>
  <c r="EP51" i="4"/>
  <c r="EQ51" i="4" s="1"/>
  <c r="EO52" i="4"/>
  <c r="FU52" i="4"/>
  <c r="FV51" i="4"/>
  <c r="FW51" i="4" s="1"/>
  <c r="HJ51" i="4"/>
  <c r="HK51" i="4" s="1"/>
  <c r="HI52" i="4"/>
  <c r="GG52" i="4"/>
  <c r="GH51" i="4"/>
  <c r="GI51" i="4" s="1"/>
  <c r="GT51" i="4"/>
  <c r="GU51" i="4" s="1"/>
  <c r="GS52" i="4"/>
  <c r="EL51" i="4"/>
  <c r="EM51" i="4" s="1"/>
  <c r="EK52" i="4"/>
  <c r="GC52" i="4"/>
  <c r="GD51" i="4"/>
  <c r="GE51" i="4" s="1"/>
  <c r="AF52" i="4"/>
  <c r="AG52" i="4" s="1"/>
  <c r="AE53" i="4"/>
  <c r="RC30" i="4"/>
  <c r="RD29" i="4"/>
  <c r="RE29" i="4" s="1"/>
  <c r="SI32" i="4"/>
  <c r="SJ31" i="4"/>
  <c r="SK31" i="4" s="1"/>
  <c r="RO30" i="4"/>
  <c r="RP29" i="4"/>
  <c r="RQ29" i="4" s="1"/>
  <c r="SQ31" i="4"/>
  <c r="SR30" i="4"/>
  <c r="SS30" i="4" s="1"/>
  <c r="TO31" i="4"/>
  <c r="TP30" i="4"/>
  <c r="TQ30" i="4" s="1"/>
  <c r="SA31" i="4"/>
  <c r="SB30" i="4"/>
  <c r="SC30" i="4" s="1"/>
  <c r="TL30" i="4"/>
  <c r="TM30" i="4" s="1"/>
  <c r="TK31" i="4"/>
  <c r="TD30" i="4"/>
  <c r="TE30" i="4" s="1"/>
  <c r="TC31" i="4"/>
  <c r="SV30" i="4"/>
  <c r="SW30" i="4" s="1"/>
  <c r="SU31" i="4"/>
  <c r="RG30" i="4"/>
  <c r="RH29" i="4"/>
  <c r="RI29" i="4" s="1"/>
  <c r="SN30" i="4"/>
  <c r="SO30" i="4" s="1"/>
  <c r="SM31" i="4"/>
  <c r="RT29" i="4"/>
  <c r="RU29" i="4" s="1"/>
  <c r="RS30" i="4"/>
  <c r="RK31" i="4"/>
  <c r="RL30" i="4"/>
  <c r="RM30" i="4" s="1"/>
  <c r="SZ30" i="4"/>
  <c r="TA30" i="4" s="1"/>
  <c r="SY31" i="4"/>
  <c r="RW30" i="4"/>
  <c r="RX29" i="4"/>
  <c r="RY29" i="4" s="1"/>
  <c r="SF30" i="4"/>
  <c r="SG30" i="4" s="1"/>
  <c r="SE31" i="4"/>
  <c r="TH31" i="4"/>
  <c r="TI31" i="4" s="1"/>
  <c r="TG32" i="4"/>
  <c r="DD49" i="4" l="1"/>
  <c r="DE49" i="4" s="1"/>
  <c r="DC50" i="4"/>
  <c r="BG50" i="4"/>
  <c r="BH49" i="4"/>
  <c r="BI49" i="4" s="1"/>
  <c r="BO50" i="4"/>
  <c r="BP49" i="4"/>
  <c r="BQ49" i="4" s="1"/>
  <c r="AQ50" i="4"/>
  <c r="AR49" i="4"/>
  <c r="AS49" i="4" s="1"/>
  <c r="CM50" i="4"/>
  <c r="CN49" i="4"/>
  <c r="CO49" i="4" s="1"/>
  <c r="CF49" i="4"/>
  <c r="CG49" i="4" s="1"/>
  <c r="CE50" i="4"/>
  <c r="BC50" i="4"/>
  <c r="BD49" i="4"/>
  <c r="BE49" i="4" s="1"/>
  <c r="AI51" i="4"/>
  <c r="AJ50" i="4"/>
  <c r="AK50" i="4" s="1"/>
  <c r="CI52" i="4"/>
  <c r="CJ51" i="4"/>
  <c r="CK51" i="4" s="1"/>
  <c r="AM52" i="4"/>
  <c r="AN51" i="4"/>
  <c r="AO51" i="4" s="1"/>
  <c r="CV51" i="4"/>
  <c r="CW51" i="4" s="1"/>
  <c r="CU52" i="4"/>
  <c r="BK52" i="4"/>
  <c r="BL51" i="4"/>
  <c r="BM51" i="4" s="1"/>
  <c r="AZ51" i="4"/>
  <c r="BA51" i="4" s="1"/>
  <c r="AY52" i="4"/>
  <c r="CQ52" i="4"/>
  <c r="CR51" i="4"/>
  <c r="CS51" i="4" s="1"/>
  <c r="BS52" i="4"/>
  <c r="BT51" i="4"/>
  <c r="BU51" i="4" s="1"/>
  <c r="AV51" i="4"/>
  <c r="AW51" i="4" s="1"/>
  <c r="AU52" i="4"/>
  <c r="CB51" i="4"/>
  <c r="CC51" i="4" s="1"/>
  <c r="CA52" i="4"/>
  <c r="BW52" i="4"/>
  <c r="BX51" i="4"/>
  <c r="BY51" i="4" s="1"/>
  <c r="CY52" i="4"/>
  <c r="CZ51" i="4"/>
  <c r="DA51" i="4" s="1"/>
  <c r="PU55" i="4"/>
  <c r="PV54" i="4"/>
  <c r="PW54" i="4" s="1"/>
  <c r="OC55" i="4"/>
  <c r="OD54" i="4"/>
  <c r="OE54" i="4" s="1"/>
  <c r="OH54" i="4"/>
  <c r="OI54" i="4" s="1"/>
  <c r="OG55" i="4"/>
  <c r="NN54" i="4"/>
  <c r="NO54" i="4" s="1"/>
  <c r="NM55" i="4"/>
  <c r="OO55" i="4"/>
  <c r="OP54" i="4"/>
  <c r="OQ54" i="4" s="1"/>
  <c r="OX54" i="4"/>
  <c r="OY54" i="4" s="1"/>
  <c r="OW55" i="4"/>
  <c r="PR54" i="4"/>
  <c r="PS54" i="4" s="1"/>
  <c r="PQ55" i="4"/>
  <c r="NF54" i="4"/>
  <c r="NG54" i="4" s="1"/>
  <c r="NE55" i="4"/>
  <c r="NU55" i="4"/>
  <c r="NV54" i="4"/>
  <c r="NW54" i="4" s="1"/>
  <c r="OT54" i="4"/>
  <c r="OU54" i="4" s="1"/>
  <c r="OS55" i="4"/>
  <c r="NY55" i="4"/>
  <c r="NZ54" i="4"/>
  <c r="OA54" i="4" s="1"/>
  <c r="NJ54" i="4"/>
  <c r="NK54" i="4" s="1"/>
  <c r="NI55" i="4"/>
  <c r="MX54" i="4"/>
  <c r="MY54" i="4" s="1"/>
  <c r="MW55" i="4"/>
  <c r="NB54" i="4"/>
  <c r="NC54" i="4" s="1"/>
  <c r="NA55" i="4"/>
  <c r="PM55" i="4"/>
  <c r="PN54" i="4"/>
  <c r="PO54" i="4" s="1"/>
  <c r="PB54" i="4"/>
  <c r="PC54" i="4" s="1"/>
  <c r="PA55" i="4"/>
  <c r="PE55" i="4"/>
  <c r="PF54" i="4"/>
  <c r="PG54" i="4" s="1"/>
  <c r="NQ55" i="4"/>
  <c r="NR54" i="4"/>
  <c r="NS54" i="4" s="1"/>
  <c r="OK55" i="4"/>
  <c r="OL54" i="4"/>
  <c r="OM54" i="4" s="1"/>
  <c r="PI55" i="4"/>
  <c r="PJ54" i="4"/>
  <c r="PK54" i="4" s="1"/>
  <c r="JH56" i="4"/>
  <c r="JI56" i="4" s="1"/>
  <c r="JG57" i="4"/>
  <c r="KJ56" i="4"/>
  <c r="KK56" i="4" s="1"/>
  <c r="KI57" i="4"/>
  <c r="JP56" i="4"/>
  <c r="JQ56" i="4" s="1"/>
  <c r="JO57" i="4"/>
  <c r="KY57" i="4"/>
  <c r="KZ56" i="4"/>
  <c r="LA56" i="4" s="1"/>
  <c r="IZ56" i="4"/>
  <c r="JA56" i="4" s="1"/>
  <c r="IY57" i="4"/>
  <c r="JD56" i="4"/>
  <c r="JE56" i="4" s="1"/>
  <c r="JC57" i="4"/>
  <c r="KB56" i="4"/>
  <c r="KC56" i="4" s="1"/>
  <c r="KA57" i="4"/>
  <c r="LD56" i="4"/>
  <c r="LE56" i="4" s="1"/>
  <c r="LC57" i="4"/>
  <c r="JL56" i="4"/>
  <c r="JM56" i="4" s="1"/>
  <c r="JK57" i="4"/>
  <c r="IV56" i="4"/>
  <c r="IW56" i="4" s="1"/>
  <c r="IU57" i="4"/>
  <c r="LP56" i="4"/>
  <c r="LQ56" i="4" s="1"/>
  <c r="LO57" i="4"/>
  <c r="KM57" i="4"/>
  <c r="KN56" i="4"/>
  <c r="KO56" i="4" s="1"/>
  <c r="JT56" i="4"/>
  <c r="JU56" i="4" s="1"/>
  <c r="JS57" i="4"/>
  <c r="LH56" i="4"/>
  <c r="LI56" i="4" s="1"/>
  <c r="LG57" i="4"/>
  <c r="JX56" i="4"/>
  <c r="JY56" i="4" s="1"/>
  <c r="JW57" i="4"/>
  <c r="KF56" i="4"/>
  <c r="KG56" i="4" s="1"/>
  <c r="KE57" i="4"/>
  <c r="IR56" i="4"/>
  <c r="IS56" i="4" s="1"/>
  <c r="IQ57" i="4"/>
  <c r="LK57" i="4"/>
  <c r="LL56" i="4"/>
  <c r="LM56" i="4" s="1"/>
  <c r="KU57" i="4"/>
  <c r="KV56" i="4"/>
  <c r="KW56" i="4" s="1"/>
  <c r="KQ57" i="4"/>
  <c r="KR56" i="4"/>
  <c r="KS56" i="4" s="1"/>
  <c r="UB50" i="4"/>
  <c r="UC50" i="4" s="1"/>
  <c r="UA51" i="4"/>
  <c r="TW51" i="4"/>
  <c r="TX50" i="4"/>
  <c r="TY50" i="4" s="1"/>
  <c r="TS51" i="4"/>
  <c r="TT50" i="4"/>
  <c r="TU50" i="4" s="1"/>
  <c r="HJ52" i="4"/>
  <c r="HK52" i="4" s="1"/>
  <c r="HI53" i="4"/>
  <c r="FZ52" i="4"/>
  <c r="GA52" i="4" s="1"/>
  <c r="FY53" i="4"/>
  <c r="GC53" i="4"/>
  <c r="GD52" i="4"/>
  <c r="GE52" i="4" s="1"/>
  <c r="FM53" i="4"/>
  <c r="FN52" i="4"/>
  <c r="FO52" i="4" s="1"/>
  <c r="GP52" i="4"/>
  <c r="GQ52" i="4" s="1"/>
  <c r="GO53" i="4"/>
  <c r="FV52" i="4"/>
  <c r="FW52" i="4" s="1"/>
  <c r="FU53" i="4"/>
  <c r="HE53" i="4"/>
  <c r="HF52" i="4"/>
  <c r="HG52" i="4" s="1"/>
  <c r="GS53" i="4"/>
  <c r="GT52" i="4"/>
  <c r="GU52" i="4" s="1"/>
  <c r="EP52" i="4"/>
  <c r="EQ52" i="4" s="1"/>
  <c r="EO53" i="4"/>
  <c r="GL52" i="4"/>
  <c r="GM52" i="4" s="1"/>
  <c r="GK53" i="4"/>
  <c r="FB52" i="4"/>
  <c r="FC52" i="4" s="1"/>
  <c r="FA53" i="4"/>
  <c r="HB52" i="4"/>
  <c r="HC52" i="4" s="1"/>
  <c r="HA53" i="4"/>
  <c r="FJ52" i="4"/>
  <c r="FK52" i="4" s="1"/>
  <c r="FI53" i="4"/>
  <c r="EL52" i="4"/>
  <c r="EM52" i="4" s="1"/>
  <c r="EK53" i="4"/>
  <c r="GW53" i="4"/>
  <c r="GX52" i="4"/>
  <c r="GY52" i="4" s="1"/>
  <c r="FQ53" i="4"/>
  <c r="FR52" i="4"/>
  <c r="FS52" i="4" s="1"/>
  <c r="GH52" i="4"/>
  <c r="GI52" i="4" s="1"/>
  <c r="GG53" i="4"/>
  <c r="ET52" i="4"/>
  <c r="EU52" i="4" s="1"/>
  <c r="ES53" i="4"/>
  <c r="FE53" i="4"/>
  <c r="FF52" i="4"/>
  <c r="FG52" i="4" s="1"/>
  <c r="EW53" i="4"/>
  <c r="EX52" i="4"/>
  <c r="EY52" i="4" s="1"/>
  <c r="AE54" i="4"/>
  <c r="AF53" i="4"/>
  <c r="AG53" i="4" s="1"/>
  <c r="SE32" i="4"/>
  <c r="SF31" i="4"/>
  <c r="SG31" i="4" s="1"/>
  <c r="RS31" i="4"/>
  <c r="RT30" i="4"/>
  <c r="RU30" i="4" s="1"/>
  <c r="TD31" i="4"/>
  <c r="TE31" i="4" s="1"/>
  <c r="TC32" i="4"/>
  <c r="SR31" i="4"/>
  <c r="SS31" i="4" s="1"/>
  <c r="SQ32" i="4"/>
  <c r="SN31" i="4"/>
  <c r="SO31" i="4" s="1"/>
  <c r="SM32" i="4"/>
  <c r="TL31" i="4"/>
  <c r="TM31" i="4" s="1"/>
  <c r="TK32" i="4"/>
  <c r="RX30" i="4"/>
  <c r="RY30" i="4" s="1"/>
  <c r="RW31" i="4"/>
  <c r="RO31" i="4"/>
  <c r="RP30" i="4"/>
  <c r="RQ30" i="4" s="1"/>
  <c r="SY32" i="4"/>
  <c r="SZ31" i="4"/>
  <c r="TA31" i="4" s="1"/>
  <c r="RH30" i="4"/>
  <c r="RI30" i="4" s="1"/>
  <c r="RG31" i="4"/>
  <c r="SA32" i="4"/>
  <c r="SB31" i="4"/>
  <c r="SC31" i="4" s="1"/>
  <c r="SV31" i="4"/>
  <c r="SW31" i="4" s="1"/>
  <c r="SU32" i="4"/>
  <c r="SJ32" i="4"/>
  <c r="SK32" i="4" s="1"/>
  <c r="SI33" i="4"/>
  <c r="TH32" i="4"/>
  <c r="TI32" i="4" s="1"/>
  <c r="TG33" i="4"/>
  <c r="RK32" i="4"/>
  <c r="RL31" i="4"/>
  <c r="RM31" i="4" s="1"/>
  <c r="TO32" i="4"/>
  <c r="TP31" i="4"/>
  <c r="TQ31" i="4" s="1"/>
  <c r="RC31" i="4"/>
  <c r="RD30" i="4"/>
  <c r="RE30" i="4" s="1"/>
  <c r="DC51" i="4" l="1"/>
  <c r="DD50" i="4"/>
  <c r="DE50" i="4" s="1"/>
  <c r="BG51" i="4"/>
  <c r="BH50" i="4"/>
  <c r="BI50" i="4" s="1"/>
  <c r="CE51" i="4"/>
  <c r="CF50" i="4"/>
  <c r="CG50" i="4" s="1"/>
  <c r="AQ51" i="4"/>
  <c r="AR50" i="4"/>
  <c r="AS50" i="4" s="1"/>
  <c r="CN50" i="4"/>
  <c r="CO50" i="4" s="1"/>
  <c r="CM51" i="4"/>
  <c r="BP50" i="4"/>
  <c r="BQ50" i="4" s="1"/>
  <c r="BO51" i="4"/>
  <c r="BD50" i="4"/>
  <c r="BE50" i="4" s="1"/>
  <c r="BC51" i="4"/>
  <c r="AI52" i="4"/>
  <c r="AJ51" i="4"/>
  <c r="AK51" i="4" s="1"/>
  <c r="CJ52" i="4"/>
  <c r="CK52" i="4" s="1"/>
  <c r="CI53" i="4"/>
  <c r="CV52" i="4"/>
  <c r="CW52" i="4" s="1"/>
  <c r="CU53" i="4"/>
  <c r="BL52" i="4"/>
  <c r="BM52" i="4" s="1"/>
  <c r="BK53" i="4"/>
  <c r="AN52" i="4"/>
  <c r="AO52" i="4" s="1"/>
  <c r="AM53" i="4"/>
  <c r="AU53" i="4"/>
  <c r="AV52" i="4"/>
  <c r="AW52" i="4" s="1"/>
  <c r="CY53" i="4"/>
  <c r="CZ52" i="4"/>
  <c r="DA52" i="4" s="1"/>
  <c r="BX52" i="4"/>
  <c r="BY52" i="4" s="1"/>
  <c r="BW53" i="4"/>
  <c r="CQ53" i="4"/>
  <c r="CR52" i="4"/>
  <c r="CS52" i="4" s="1"/>
  <c r="CA53" i="4"/>
  <c r="CB52" i="4"/>
  <c r="CC52" i="4" s="1"/>
  <c r="AZ52" i="4"/>
  <c r="BA52" i="4" s="1"/>
  <c r="AY53" i="4"/>
  <c r="BS53" i="4"/>
  <c r="BT52" i="4"/>
  <c r="BU52" i="4" s="1"/>
  <c r="PB55" i="4"/>
  <c r="PC55" i="4" s="1"/>
  <c r="PA56" i="4"/>
  <c r="NB55" i="4"/>
  <c r="NC55" i="4" s="1"/>
  <c r="NA56" i="4"/>
  <c r="NJ55" i="4"/>
  <c r="NK55" i="4" s="1"/>
  <c r="NI56" i="4"/>
  <c r="OS56" i="4"/>
  <c r="OT55" i="4"/>
  <c r="OU55" i="4" s="1"/>
  <c r="NF55" i="4"/>
  <c r="NG55" i="4" s="1"/>
  <c r="NE56" i="4"/>
  <c r="OX55" i="4"/>
  <c r="OY55" i="4" s="1"/>
  <c r="OW56" i="4"/>
  <c r="NM56" i="4"/>
  <c r="NN55" i="4"/>
  <c r="NO55" i="4" s="1"/>
  <c r="PI56" i="4"/>
  <c r="PJ55" i="4"/>
  <c r="PK55" i="4" s="1"/>
  <c r="OC56" i="4"/>
  <c r="OD55" i="4"/>
  <c r="OE55" i="4" s="1"/>
  <c r="MX55" i="4"/>
  <c r="MY55" i="4" s="1"/>
  <c r="MW56" i="4"/>
  <c r="PR55" i="4"/>
  <c r="PS55" i="4" s="1"/>
  <c r="PQ56" i="4"/>
  <c r="OG56" i="4"/>
  <c r="OH55" i="4"/>
  <c r="OI55" i="4" s="1"/>
  <c r="NQ56" i="4"/>
  <c r="NR55" i="4"/>
  <c r="NS55" i="4" s="1"/>
  <c r="OL55" i="4"/>
  <c r="OM55" i="4" s="1"/>
  <c r="OK56" i="4"/>
  <c r="PF55" i="4"/>
  <c r="PG55" i="4" s="1"/>
  <c r="PE56" i="4"/>
  <c r="PM56" i="4"/>
  <c r="PN55" i="4"/>
  <c r="PO55" i="4" s="1"/>
  <c r="NZ55" i="4"/>
  <c r="OA55" i="4" s="1"/>
  <c r="NY56" i="4"/>
  <c r="NU56" i="4"/>
  <c r="NV55" i="4"/>
  <c r="NW55" i="4" s="1"/>
  <c r="OO56" i="4"/>
  <c r="OP55" i="4"/>
  <c r="OQ55" i="4" s="1"/>
  <c r="PU56" i="4"/>
  <c r="PV55" i="4"/>
  <c r="PW55" i="4" s="1"/>
  <c r="KE58" i="4"/>
  <c r="KF57" i="4"/>
  <c r="KG57" i="4" s="1"/>
  <c r="LG58" i="4"/>
  <c r="LH57" i="4"/>
  <c r="LI57" i="4" s="1"/>
  <c r="IV57" i="4"/>
  <c r="IW57" i="4" s="1"/>
  <c r="IU58" i="4"/>
  <c r="LC58" i="4"/>
  <c r="LD57" i="4"/>
  <c r="LE57" i="4" s="1"/>
  <c r="JD57" i="4"/>
  <c r="JE57" i="4" s="1"/>
  <c r="JC58" i="4"/>
  <c r="KJ57" i="4"/>
  <c r="KK57" i="4" s="1"/>
  <c r="KI58" i="4"/>
  <c r="KR57" i="4"/>
  <c r="KS57" i="4" s="1"/>
  <c r="KQ58" i="4"/>
  <c r="LL57" i="4"/>
  <c r="LM57" i="4" s="1"/>
  <c r="LK58" i="4"/>
  <c r="KM58" i="4"/>
  <c r="KN57" i="4"/>
  <c r="KO57" i="4" s="1"/>
  <c r="KZ57" i="4"/>
  <c r="LA57" i="4" s="1"/>
  <c r="KY58" i="4"/>
  <c r="IQ58" i="4"/>
  <c r="IR57" i="4"/>
  <c r="IS57" i="4" s="1"/>
  <c r="JW58" i="4"/>
  <c r="JX57" i="4"/>
  <c r="JY57" i="4" s="1"/>
  <c r="JT57" i="4"/>
  <c r="JU57" i="4" s="1"/>
  <c r="JS58" i="4"/>
  <c r="LO58" i="4"/>
  <c r="LP57" i="4"/>
  <c r="LQ57" i="4" s="1"/>
  <c r="JK58" i="4"/>
  <c r="JL57" i="4"/>
  <c r="JM57" i="4" s="1"/>
  <c r="KA58" i="4"/>
  <c r="KB57" i="4"/>
  <c r="KC57" i="4" s="1"/>
  <c r="IY58" i="4"/>
  <c r="IZ57" i="4"/>
  <c r="JA57" i="4" s="1"/>
  <c r="JO58" i="4"/>
  <c r="JP57" i="4"/>
  <c r="JQ57" i="4" s="1"/>
  <c r="JH57" i="4"/>
  <c r="JI57" i="4" s="1"/>
  <c r="JG58" i="4"/>
  <c r="KU58" i="4"/>
  <c r="KV57" i="4"/>
  <c r="KW57" i="4" s="1"/>
  <c r="TT51" i="4"/>
  <c r="TU51" i="4" s="1"/>
  <c r="TS52" i="4"/>
  <c r="TW52" i="4"/>
  <c r="TX51" i="4"/>
  <c r="TY51" i="4" s="1"/>
  <c r="UA52" i="4"/>
  <c r="UB51" i="4"/>
  <c r="UC51" i="4" s="1"/>
  <c r="EW54" i="4"/>
  <c r="EX53" i="4"/>
  <c r="EY53" i="4" s="1"/>
  <c r="FN53" i="4"/>
  <c r="FO53" i="4" s="1"/>
  <c r="FM54" i="4"/>
  <c r="FA54" i="4"/>
  <c r="FB53" i="4"/>
  <c r="FC53" i="4" s="1"/>
  <c r="FE54" i="4"/>
  <c r="FF53" i="4"/>
  <c r="FG53" i="4" s="1"/>
  <c r="HF53" i="4"/>
  <c r="HG53" i="4" s="1"/>
  <c r="HE54" i="4"/>
  <c r="GC54" i="4"/>
  <c r="GD53" i="4"/>
  <c r="GE53" i="4" s="1"/>
  <c r="ET53" i="4"/>
  <c r="EU53" i="4" s="1"/>
  <c r="ES54" i="4"/>
  <c r="EK54" i="4"/>
  <c r="EL53" i="4"/>
  <c r="EM53" i="4" s="1"/>
  <c r="GK54" i="4"/>
  <c r="GL53" i="4"/>
  <c r="GM53" i="4" s="1"/>
  <c r="FV53" i="4"/>
  <c r="FW53" i="4" s="1"/>
  <c r="FU54" i="4"/>
  <c r="FZ53" i="4"/>
  <c r="GA53" i="4" s="1"/>
  <c r="FY54" i="4"/>
  <c r="GT53" i="4"/>
  <c r="GU53" i="4" s="1"/>
  <c r="GS54" i="4"/>
  <c r="HB53" i="4"/>
  <c r="HC53" i="4" s="1"/>
  <c r="HA54" i="4"/>
  <c r="GX53" i="4"/>
  <c r="GY53" i="4" s="1"/>
  <c r="GW54" i="4"/>
  <c r="GG54" i="4"/>
  <c r="GH53" i="4"/>
  <c r="GI53" i="4" s="1"/>
  <c r="FI54" i="4"/>
  <c r="FJ53" i="4"/>
  <c r="FK53" i="4" s="1"/>
  <c r="EO54" i="4"/>
  <c r="EP53" i="4"/>
  <c r="EQ53" i="4" s="1"/>
  <c r="GO54" i="4"/>
  <c r="GP53" i="4"/>
  <c r="GQ53" i="4" s="1"/>
  <c r="HJ53" i="4"/>
  <c r="HK53" i="4" s="1"/>
  <c r="HI54" i="4"/>
  <c r="FR53" i="4"/>
  <c r="FS53" i="4" s="1"/>
  <c r="FQ54" i="4"/>
  <c r="AF54" i="4"/>
  <c r="AG54" i="4" s="1"/>
  <c r="AE55" i="4"/>
  <c r="RX31" i="4"/>
  <c r="RY31" i="4" s="1"/>
  <c r="RW32" i="4"/>
  <c r="TD32" i="4"/>
  <c r="TE32" i="4" s="1"/>
  <c r="TC33" i="4"/>
  <c r="RL32" i="4"/>
  <c r="RM32" i="4" s="1"/>
  <c r="RK33" i="4"/>
  <c r="SA33" i="4"/>
  <c r="SB32" i="4"/>
  <c r="SC32" i="4" s="1"/>
  <c r="SU33" i="4"/>
  <c r="SV32" i="4"/>
  <c r="SW32" i="4" s="1"/>
  <c r="RS32" i="4"/>
  <c r="RT31" i="4"/>
  <c r="RU31" i="4" s="1"/>
  <c r="SQ33" i="4"/>
  <c r="SR32" i="4"/>
  <c r="SS32" i="4" s="1"/>
  <c r="TP32" i="4"/>
  <c r="TQ32" i="4" s="1"/>
  <c r="TO33" i="4"/>
  <c r="RO32" i="4"/>
  <c r="RP31" i="4"/>
  <c r="RQ31" i="4" s="1"/>
  <c r="TK33" i="4"/>
  <c r="TL32" i="4"/>
  <c r="TM32" i="4" s="1"/>
  <c r="SN32" i="4"/>
  <c r="SO32" i="4" s="1"/>
  <c r="SM33" i="4"/>
  <c r="TH33" i="4"/>
  <c r="TI33" i="4" s="1"/>
  <c r="TG34" i="4"/>
  <c r="RG32" i="4"/>
  <c r="RH31" i="4"/>
  <c r="RI31" i="4" s="1"/>
  <c r="SI34" i="4"/>
  <c r="SJ33" i="4"/>
  <c r="SK33" i="4" s="1"/>
  <c r="RC32" i="4"/>
  <c r="RD31" i="4"/>
  <c r="RE31" i="4" s="1"/>
  <c r="SY33" i="4"/>
  <c r="SZ32" i="4"/>
  <c r="TA32" i="4" s="1"/>
  <c r="SF32" i="4"/>
  <c r="SG32" i="4" s="1"/>
  <c r="SE33" i="4"/>
  <c r="DD51" i="4" l="1"/>
  <c r="DE51" i="4" s="1"/>
  <c r="DC52" i="4"/>
  <c r="BG52" i="4"/>
  <c r="BH51" i="4"/>
  <c r="BI51" i="4" s="1"/>
  <c r="AQ52" i="4"/>
  <c r="AR51" i="4"/>
  <c r="AS51" i="4" s="1"/>
  <c r="CM52" i="4"/>
  <c r="CN51" i="4"/>
  <c r="CO51" i="4" s="1"/>
  <c r="BO52" i="4"/>
  <c r="BP51" i="4"/>
  <c r="BQ51" i="4" s="1"/>
  <c r="CE52" i="4"/>
  <c r="CF51" i="4"/>
  <c r="CG51" i="4" s="1"/>
  <c r="BD51" i="4"/>
  <c r="BE51" i="4" s="1"/>
  <c r="BC52" i="4"/>
  <c r="AI53" i="4"/>
  <c r="AJ52" i="4"/>
  <c r="AK52" i="4" s="1"/>
  <c r="CI54" i="4"/>
  <c r="CJ53" i="4"/>
  <c r="CK53" i="4" s="1"/>
  <c r="BL53" i="4"/>
  <c r="BM53" i="4" s="1"/>
  <c r="BK54" i="4"/>
  <c r="CU54" i="4"/>
  <c r="CV53" i="4"/>
  <c r="CW53" i="4" s="1"/>
  <c r="AN53" i="4"/>
  <c r="AO53" i="4" s="1"/>
  <c r="AM54" i="4"/>
  <c r="BT53" i="4"/>
  <c r="BU53" i="4" s="1"/>
  <c r="BS54" i="4"/>
  <c r="CB53" i="4"/>
  <c r="CC53" i="4" s="1"/>
  <c r="CA54" i="4"/>
  <c r="CR53" i="4"/>
  <c r="CS53" i="4" s="1"/>
  <c r="CQ54" i="4"/>
  <c r="AU54" i="4"/>
  <c r="AV53" i="4"/>
  <c r="AW53" i="4" s="1"/>
  <c r="AZ53" i="4"/>
  <c r="BA53" i="4" s="1"/>
  <c r="AY54" i="4"/>
  <c r="BW54" i="4"/>
  <c r="BX53" i="4"/>
  <c r="BY53" i="4" s="1"/>
  <c r="CZ53" i="4"/>
  <c r="DA53" i="4" s="1"/>
  <c r="CY54" i="4"/>
  <c r="MW57" i="4"/>
  <c r="MX56" i="4"/>
  <c r="MY56" i="4" s="1"/>
  <c r="OW57" i="4"/>
  <c r="OX56" i="4"/>
  <c r="OY56" i="4" s="1"/>
  <c r="NA57" i="4"/>
  <c r="NB56" i="4"/>
  <c r="NC56" i="4" s="1"/>
  <c r="PU57" i="4"/>
  <c r="PV56" i="4"/>
  <c r="PW56" i="4" s="1"/>
  <c r="NU57" i="4"/>
  <c r="NV56" i="4"/>
  <c r="NW56" i="4" s="1"/>
  <c r="PN56" i="4"/>
  <c r="PO56" i="4" s="1"/>
  <c r="PM57" i="4"/>
  <c r="OG57" i="4"/>
  <c r="OH56" i="4"/>
  <c r="OI56" i="4" s="1"/>
  <c r="PI57" i="4"/>
  <c r="PJ56" i="4"/>
  <c r="PK56" i="4" s="1"/>
  <c r="OS57" i="4"/>
  <c r="OT56" i="4"/>
  <c r="OU56" i="4" s="1"/>
  <c r="NZ56" i="4"/>
  <c r="OA56" i="4" s="1"/>
  <c r="NY57" i="4"/>
  <c r="PE57" i="4"/>
  <c r="PF56" i="4"/>
  <c r="PG56" i="4" s="1"/>
  <c r="PR56" i="4"/>
  <c r="PS56" i="4" s="1"/>
  <c r="PQ57" i="4"/>
  <c r="NF56" i="4"/>
  <c r="NG56" i="4" s="1"/>
  <c r="NE57" i="4"/>
  <c r="NI57" i="4"/>
  <c r="NJ56" i="4"/>
  <c r="NK56" i="4" s="1"/>
  <c r="PA57" i="4"/>
  <c r="PB56" i="4"/>
  <c r="PC56" i="4" s="1"/>
  <c r="OL56" i="4"/>
  <c r="OM56" i="4" s="1"/>
  <c r="OK57" i="4"/>
  <c r="OO57" i="4"/>
  <c r="OP56" i="4"/>
  <c r="OQ56" i="4" s="1"/>
  <c r="NR56" i="4"/>
  <c r="NS56" i="4" s="1"/>
  <c r="NQ57" i="4"/>
  <c r="OD56" i="4"/>
  <c r="OE56" i="4" s="1"/>
  <c r="OC57" i="4"/>
  <c r="NN56" i="4"/>
  <c r="NO56" i="4" s="1"/>
  <c r="NM57" i="4"/>
  <c r="KZ58" i="4"/>
  <c r="LA58" i="4" s="1"/>
  <c r="KY59" i="4"/>
  <c r="LL58" i="4"/>
  <c r="LM58" i="4" s="1"/>
  <c r="LK59" i="4"/>
  <c r="KJ58" i="4"/>
  <c r="KK58" i="4" s="1"/>
  <c r="KI59" i="4"/>
  <c r="KV58" i="4"/>
  <c r="KW58" i="4" s="1"/>
  <c r="KU59" i="4"/>
  <c r="JO59" i="4"/>
  <c r="JP58" i="4"/>
  <c r="JQ58" i="4" s="1"/>
  <c r="KA59" i="4"/>
  <c r="KB58" i="4"/>
  <c r="KC58" i="4" s="1"/>
  <c r="LO59" i="4"/>
  <c r="LP58" i="4"/>
  <c r="LQ58" i="4" s="1"/>
  <c r="JX58" i="4"/>
  <c r="JY58" i="4" s="1"/>
  <c r="JW59" i="4"/>
  <c r="LC59" i="4"/>
  <c r="LD58" i="4"/>
  <c r="LE58" i="4" s="1"/>
  <c r="LG59" i="4"/>
  <c r="LH58" i="4"/>
  <c r="LI58" i="4" s="1"/>
  <c r="JH58" i="4"/>
  <c r="JI58" i="4" s="1"/>
  <c r="JG59" i="4"/>
  <c r="JT58" i="4"/>
  <c r="JU58" i="4" s="1"/>
  <c r="JS59" i="4"/>
  <c r="KR58" i="4"/>
  <c r="KS58" i="4" s="1"/>
  <c r="KQ59" i="4"/>
  <c r="JC59" i="4"/>
  <c r="JD58" i="4"/>
  <c r="JE58" i="4" s="1"/>
  <c r="IU59" i="4"/>
  <c r="IV58" i="4"/>
  <c r="IW58" i="4" s="1"/>
  <c r="IY59" i="4"/>
  <c r="IZ58" i="4"/>
  <c r="JA58" i="4" s="1"/>
  <c r="JL58" i="4"/>
  <c r="JM58" i="4" s="1"/>
  <c r="JK59" i="4"/>
  <c r="IR58" i="4"/>
  <c r="IS58" i="4" s="1"/>
  <c r="IQ59" i="4"/>
  <c r="KN58" i="4"/>
  <c r="KO58" i="4" s="1"/>
  <c r="KM59" i="4"/>
  <c r="KE59" i="4"/>
  <c r="KF58" i="4"/>
  <c r="KG58" i="4" s="1"/>
  <c r="TX52" i="4"/>
  <c r="TY52" i="4" s="1"/>
  <c r="TW53" i="4"/>
  <c r="UA53" i="4"/>
  <c r="UB52" i="4"/>
  <c r="UC52" i="4" s="1"/>
  <c r="TT52" i="4"/>
  <c r="TU52" i="4" s="1"/>
  <c r="TS53" i="4"/>
  <c r="FR54" i="4"/>
  <c r="FS54" i="4" s="1"/>
  <c r="FQ55" i="4"/>
  <c r="GS55" i="4"/>
  <c r="GT54" i="4"/>
  <c r="GU54" i="4" s="1"/>
  <c r="HJ54" i="4"/>
  <c r="HK54" i="4" s="1"/>
  <c r="HI55" i="4"/>
  <c r="GG55" i="4"/>
  <c r="GH54" i="4"/>
  <c r="GI54" i="4" s="1"/>
  <c r="FB54" i="4"/>
  <c r="FC54" i="4" s="1"/>
  <c r="FA55" i="4"/>
  <c r="GX54" i="4"/>
  <c r="GY54" i="4" s="1"/>
  <c r="GW55" i="4"/>
  <c r="FV54" i="4"/>
  <c r="FW54" i="4" s="1"/>
  <c r="FU55" i="4"/>
  <c r="FN54" i="4"/>
  <c r="FO54" i="4" s="1"/>
  <c r="FM55" i="4"/>
  <c r="FF54" i="4"/>
  <c r="FG54" i="4" s="1"/>
  <c r="FE55" i="4"/>
  <c r="ET54" i="4"/>
  <c r="EU54" i="4" s="1"/>
  <c r="ES55" i="4"/>
  <c r="GO55" i="4"/>
  <c r="GP54" i="4"/>
  <c r="GQ54" i="4" s="1"/>
  <c r="GC55" i="4"/>
  <c r="GD54" i="4"/>
  <c r="GE54" i="4" s="1"/>
  <c r="FJ54" i="4"/>
  <c r="FK54" i="4" s="1"/>
  <c r="FI55" i="4"/>
  <c r="FZ54" i="4"/>
  <c r="GA54" i="4" s="1"/>
  <c r="FY55" i="4"/>
  <c r="HB54" i="4"/>
  <c r="HC54" i="4" s="1"/>
  <c r="HA55" i="4"/>
  <c r="HE55" i="4"/>
  <c r="HF54" i="4"/>
  <c r="HG54" i="4" s="1"/>
  <c r="EK55" i="4"/>
  <c r="EL54" i="4"/>
  <c r="EM54" i="4" s="1"/>
  <c r="EP54" i="4"/>
  <c r="EQ54" i="4" s="1"/>
  <c r="EO55" i="4"/>
  <c r="GL54" i="4"/>
  <c r="GM54" i="4" s="1"/>
  <c r="GK55" i="4"/>
  <c r="EW55" i="4"/>
  <c r="EX54" i="4"/>
  <c r="EY54" i="4" s="1"/>
  <c r="AE56" i="4"/>
  <c r="AF55" i="4"/>
  <c r="AG55" i="4" s="1"/>
  <c r="SZ33" i="4"/>
  <c r="TA33" i="4" s="1"/>
  <c r="SY34" i="4"/>
  <c r="SA34" i="4"/>
  <c r="SB33" i="4"/>
  <c r="SC33" i="4" s="1"/>
  <c r="SM34" i="4"/>
  <c r="SN33" i="4"/>
  <c r="SO33" i="4" s="1"/>
  <c r="RL33" i="4"/>
  <c r="RM33" i="4" s="1"/>
  <c r="RK34" i="4"/>
  <c r="RD32" i="4"/>
  <c r="RE32" i="4" s="1"/>
  <c r="RC33" i="4"/>
  <c r="SQ34" i="4"/>
  <c r="SR33" i="4"/>
  <c r="SS33" i="4" s="1"/>
  <c r="TP33" i="4"/>
  <c r="TQ33" i="4" s="1"/>
  <c r="TO34" i="4"/>
  <c r="TD33" i="4"/>
  <c r="TE33" i="4" s="1"/>
  <c r="TC34" i="4"/>
  <c r="SI35" i="4"/>
  <c r="SJ34" i="4"/>
  <c r="SK34" i="4" s="1"/>
  <c r="TK34" i="4"/>
  <c r="TL33" i="4"/>
  <c r="TM33" i="4" s="1"/>
  <c r="RS33" i="4"/>
  <c r="RT32" i="4"/>
  <c r="RU32" i="4" s="1"/>
  <c r="RG33" i="4"/>
  <c r="RH32" i="4"/>
  <c r="RI32" i="4" s="1"/>
  <c r="TG35" i="4"/>
  <c r="TH34" i="4"/>
  <c r="TI34" i="4" s="1"/>
  <c r="SE34" i="4"/>
  <c r="SF33" i="4"/>
  <c r="SG33" i="4" s="1"/>
  <c r="RW33" i="4"/>
  <c r="RX32" i="4"/>
  <c r="RY32" i="4" s="1"/>
  <c r="RO33" i="4"/>
  <c r="RP32" i="4"/>
  <c r="RQ32" i="4" s="1"/>
  <c r="SU34" i="4"/>
  <c r="SV33" i="4"/>
  <c r="SW33" i="4" s="1"/>
  <c r="DC53" i="4" l="1"/>
  <c r="DD52" i="4"/>
  <c r="DE52" i="4" s="1"/>
  <c r="BH52" i="4"/>
  <c r="BI52" i="4" s="1"/>
  <c r="BG53" i="4"/>
  <c r="CM53" i="4"/>
  <c r="CN52" i="4"/>
  <c r="CO52" i="4" s="1"/>
  <c r="CE53" i="4"/>
  <c r="CF52" i="4"/>
  <c r="CG52" i="4" s="1"/>
  <c r="BO53" i="4"/>
  <c r="BP52" i="4"/>
  <c r="BQ52" i="4" s="1"/>
  <c r="AQ53" i="4"/>
  <c r="AR52" i="4"/>
  <c r="AS52" i="4" s="1"/>
  <c r="BC53" i="4"/>
  <c r="BD52" i="4"/>
  <c r="BE52" i="4" s="1"/>
  <c r="AI54" i="4"/>
  <c r="AJ53" i="4"/>
  <c r="AK53" i="4" s="1"/>
  <c r="CI55" i="4"/>
  <c r="CJ54" i="4"/>
  <c r="CK54" i="4" s="1"/>
  <c r="BK55" i="4"/>
  <c r="BL54" i="4"/>
  <c r="BM54" i="4" s="1"/>
  <c r="AM55" i="4"/>
  <c r="AN54" i="4"/>
  <c r="AO54" i="4" s="1"/>
  <c r="CV54" i="4"/>
  <c r="CW54" i="4" s="1"/>
  <c r="CU55" i="4"/>
  <c r="AZ54" i="4"/>
  <c r="BA54" i="4" s="1"/>
  <c r="AY55" i="4"/>
  <c r="BT54" i="4"/>
  <c r="BU54" i="4" s="1"/>
  <c r="BS55" i="4"/>
  <c r="BW55" i="4"/>
  <c r="BX54" i="4"/>
  <c r="BY54" i="4" s="1"/>
  <c r="CY55" i="4"/>
  <c r="CZ54" i="4"/>
  <c r="DA54" i="4" s="1"/>
  <c r="CA55" i="4"/>
  <c r="CB54" i="4"/>
  <c r="CC54" i="4" s="1"/>
  <c r="CR54" i="4"/>
  <c r="CS54" i="4" s="1"/>
  <c r="CQ55" i="4"/>
  <c r="AV54" i="4"/>
  <c r="AW54" i="4" s="1"/>
  <c r="AU55" i="4"/>
  <c r="NR57" i="4"/>
  <c r="NS57" i="4" s="1"/>
  <c r="NQ58" i="4"/>
  <c r="OL57" i="4"/>
  <c r="OM57" i="4" s="1"/>
  <c r="OK58" i="4"/>
  <c r="PM58" i="4"/>
  <c r="PN57" i="4"/>
  <c r="PO57" i="4" s="1"/>
  <c r="OW58" i="4"/>
  <c r="OX57" i="4"/>
  <c r="OY57" i="4" s="1"/>
  <c r="OD57" i="4"/>
  <c r="OE57" i="4" s="1"/>
  <c r="OC58" i="4"/>
  <c r="NF57" i="4"/>
  <c r="NG57" i="4" s="1"/>
  <c r="NE58" i="4"/>
  <c r="NM58" i="4"/>
  <c r="NN57" i="4"/>
  <c r="NO57" i="4" s="1"/>
  <c r="PR57" i="4"/>
  <c r="PS57" i="4" s="1"/>
  <c r="PQ58" i="4"/>
  <c r="NY58" i="4"/>
  <c r="NZ57" i="4"/>
  <c r="OA57" i="4" s="1"/>
  <c r="NJ57" i="4"/>
  <c r="NK57" i="4" s="1"/>
  <c r="NI58" i="4"/>
  <c r="PJ57" i="4"/>
  <c r="PK57" i="4" s="1"/>
  <c r="PI58" i="4"/>
  <c r="PU58" i="4"/>
  <c r="PV57" i="4"/>
  <c r="PW57" i="4" s="1"/>
  <c r="OP57" i="4"/>
  <c r="OQ57" i="4" s="1"/>
  <c r="OO58" i="4"/>
  <c r="PA58" i="4"/>
  <c r="PB57" i="4"/>
  <c r="PC57" i="4" s="1"/>
  <c r="PF57" i="4"/>
  <c r="PG57" i="4" s="1"/>
  <c r="PE58" i="4"/>
  <c r="OT57" i="4"/>
  <c r="OU57" i="4" s="1"/>
  <c r="OS58" i="4"/>
  <c r="OG58" i="4"/>
  <c r="OH57" i="4"/>
  <c r="OI57" i="4" s="1"/>
  <c r="NU58" i="4"/>
  <c r="NV57" i="4"/>
  <c r="NW57" i="4" s="1"/>
  <c r="NB57" i="4"/>
  <c r="NC57" i="4" s="1"/>
  <c r="NA58" i="4"/>
  <c r="MW58" i="4"/>
  <c r="MX57" i="4"/>
  <c r="MY57" i="4" s="1"/>
  <c r="IQ60" i="4"/>
  <c r="IR59" i="4"/>
  <c r="IS59" i="4" s="1"/>
  <c r="JW60" i="4"/>
  <c r="JX59" i="4"/>
  <c r="JY59" i="4" s="1"/>
  <c r="LK60" i="4"/>
  <c r="LL59" i="4"/>
  <c r="LM59" i="4" s="1"/>
  <c r="KF59" i="4"/>
  <c r="KG59" i="4" s="1"/>
  <c r="KE60" i="4"/>
  <c r="IY60" i="4"/>
  <c r="IZ59" i="4"/>
  <c r="JA59" i="4" s="1"/>
  <c r="JC60" i="4"/>
  <c r="JD59" i="4"/>
  <c r="JE59" i="4" s="1"/>
  <c r="LG60" i="4"/>
  <c r="LH59" i="4"/>
  <c r="LI59" i="4" s="1"/>
  <c r="KA60" i="4"/>
  <c r="KB59" i="4"/>
  <c r="KC59" i="4" s="1"/>
  <c r="KM60" i="4"/>
  <c r="KN59" i="4"/>
  <c r="KO59" i="4" s="1"/>
  <c r="JL59" i="4"/>
  <c r="JM59" i="4" s="1"/>
  <c r="JK60" i="4"/>
  <c r="KR59" i="4"/>
  <c r="KS59" i="4" s="1"/>
  <c r="KQ60" i="4"/>
  <c r="JG60" i="4"/>
  <c r="JH59" i="4"/>
  <c r="JI59" i="4" s="1"/>
  <c r="KJ59" i="4"/>
  <c r="KK59" i="4" s="1"/>
  <c r="KI60" i="4"/>
  <c r="KZ59" i="4"/>
  <c r="LA59" i="4" s="1"/>
  <c r="KY60" i="4"/>
  <c r="JS60" i="4"/>
  <c r="JT59" i="4"/>
  <c r="JU59" i="4" s="1"/>
  <c r="KU60" i="4"/>
  <c r="KV59" i="4"/>
  <c r="KW59" i="4" s="1"/>
  <c r="IU60" i="4"/>
  <c r="IV59" i="4"/>
  <c r="IW59" i="4" s="1"/>
  <c r="LC60" i="4"/>
  <c r="LD59" i="4"/>
  <c r="LE59" i="4" s="1"/>
  <c r="LO60" i="4"/>
  <c r="LP59" i="4"/>
  <c r="LQ59" i="4" s="1"/>
  <c r="JP59" i="4"/>
  <c r="JQ59" i="4" s="1"/>
  <c r="JO60" i="4"/>
  <c r="UA54" i="4"/>
  <c r="UB53" i="4"/>
  <c r="UC53" i="4" s="1"/>
  <c r="TT53" i="4"/>
  <c r="TU53" i="4" s="1"/>
  <c r="TS54" i="4"/>
  <c r="TW54" i="4"/>
  <c r="TX53" i="4"/>
  <c r="TY53" i="4" s="1"/>
  <c r="FN55" i="4"/>
  <c r="FO55" i="4" s="1"/>
  <c r="FM56" i="4"/>
  <c r="GG56" i="4"/>
  <c r="GH55" i="4"/>
  <c r="GI55" i="4" s="1"/>
  <c r="GK56" i="4"/>
  <c r="GL55" i="4"/>
  <c r="GM55" i="4" s="1"/>
  <c r="HA56" i="4"/>
  <c r="HB55" i="4"/>
  <c r="HC55" i="4" s="1"/>
  <c r="HJ55" i="4"/>
  <c r="HK55" i="4" s="1"/>
  <c r="HI56" i="4"/>
  <c r="GO56" i="4"/>
  <c r="GP55" i="4"/>
  <c r="GQ55" i="4" s="1"/>
  <c r="EP55" i="4"/>
  <c r="EQ55" i="4" s="1"/>
  <c r="EO56" i="4"/>
  <c r="FZ55" i="4"/>
  <c r="GA55" i="4" s="1"/>
  <c r="FY56" i="4"/>
  <c r="ET55" i="4"/>
  <c r="EU55" i="4" s="1"/>
  <c r="ES56" i="4"/>
  <c r="GW56" i="4"/>
  <c r="GX55" i="4"/>
  <c r="GY55" i="4" s="1"/>
  <c r="EX55" i="4"/>
  <c r="EY55" i="4" s="1"/>
  <c r="EW56" i="4"/>
  <c r="GC56" i="4"/>
  <c r="GD55" i="4"/>
  <c r="GE55" i="4" s="1"/>
  <c r="GT55" i="4"/>
  <c r="GU55" i="4" s="1"/>
  <c r="GS56" i="4"/>
  <c r="HF55" i="4"/>
  <c r="HG55" i="4" s="1"/>
  <c r="HE56" i="4"/>
  <c r="FV55" i="4"/>
  <c r="FW55" i="4" s="1"/>
  <c r="FU56" i="4"/>
  <c r="FI56" i="4"/>
  <c r="FJ55" i="4"/>
  <c r="FK55" i="4" s="1"/>
  <c r="FE56" i="4"/>
  <c r="FF55" i="4"/>
  <c r="FG55" i="4" s="1"/>
  <c r="FA56" i="4"/>
  <c r="FB55" i="4"/>
  <c r="FC55" i="4" s="1"/>
  <c r="FR55" i="4"/>
  <c r="FS55" i="4" s="1"/>
  <c r="FQ56" i="4"/>
  <c r="EK56" i="4"/>
  <c r="EL55" i="4"/>
  <c r="EM55" i="4" s="1"/>
  <c r="AE57" i="4"/>
  <c r="AF56" i="4"/>
  <c r="AG56" i="4" s="1"/>
  <c r="RK35" i="4"/>
  <c r="RL34" i="4"/>
  <c r="RM34" i="4" s="1"/>
  <c r="RO34" i="4"/>
  <c r="RP33" i="4"/>
  <c r="RQ33" i="4" s="1"/>
  <c r="RG34" i="4"/>
  <c r="RH33" i="4"/>
  <c r="RI33" i="4" s="1"/>
  <c r="TP34" i="4"/>
  <c r="TQ34" i="4" s="1"/>
  <c r="TO35" i="4"/>
  <c r="RW34" i="4"/>
  <c r="RX33" i="4"/>
  <c r="RY33" i="4" s="1"/>
  <c r="RS34" i="4"/>
  <c r="RT33" i="4"/>
  <c r="RU33" i="4" s="1"/>
  <c r="SN34" i="4"/>
  <c r="SO34" i="4" s="1"/>
  <c r="SM35" i="4"/>
  <c r="TD34" i="4"/>
  <c r="TE34" i="4" s="1"/>
  <c r="TC35" i="4"/>
  <c r="SF34" i="4"/>
  <c r="SG34" i="4" s="1"/>
  <c r="SE35" i="4"/>
  <c r="TL34" i="4"/>
  <c r="TM34" i="4" s="1"/>
  <c r="TK35" i="4"/>
  <c r="SR34" i="4"/>
  <c r="SS34" i="4" s="1"/>
  <c r="SQ35" i="4"/>
  <c r="SA35" i="4"/>
  <c r="SB34" i="4"/>
  <c r="SC34" i="4" s="1"/>
  <c r="RD33" i="4"/>
  <c r="RE33" i="4" s="1"/>
  <c r="RC34" i="4"/>
  <c r="SZ34" i="4"/>
  <c r="TA34" i="4" s="1"/>
  <c r="SY35" i="4"/>
  <c r="SV34" i="4"/>
  <c r="SW34" i="4" s="1"/>
  <c r="SU35" i="4"/>
  <c r="TH35" i="4"/>
  <c r="TI35" i="4" s="1"/>
  <c r="TG36" i="4"/>
  <c r="SJ35" i="4"/>
  <c r="SK35" i="4" s="1"/>
  <c r="SI36" i="4"/>
  <c r="DC54" i="4" l="1"/>
  <c r="DD53" i="4"/>
  <c r="DE53" i="4" s="1"/>
  <c r="BH53" i="4"/>
  <c r="BI53" i="4" s="1"/>
  <c r="BG54" i="4"/>
  <c r="AR53" i="4"/>
  <c r="AS53" i="4" s="1"/>
  <c r="AQ54" i="4"/>
  <c r="CF53" i="4"/>
  <c r="CG53" i="4" s="1"/>
  <c r="CE54" i="4"/>
  <c r="BP53" i="4"/>
  <c r="BQ53" i="4" s="1"/>
  <c r="BO54" i="4"/>
  <c r="CN53" i="4"/>
  <c r="CO53" i="4" s="1"/>
  <c r="CM54" i="4"/>
  <c r="BD53" i="4"/>
  <c r="BE53" i="4" s="1"/>
  <c r="BC54" i="4"/>
  <c r="AI55" i="4"/>
  <c r="AJ54" i="4"/>
  <c r="AK54" i="4" s="1"/>
  <c r="CI56" i="4"/>
  <c r="CJ55" i="4"/>
  <c r="CK55" i="4" s="1"/>
  <c r="CV55" i="4"/>
  <c r="CW55" i="4" s="1"/>
  <c r="CU56" i="4"/>
  <c r="AM56" i="4"/>
  <c r="AN55" i="4"/>
  <c r="AO55" i="4" s="1"/>
  <c r="BK56" i="4"/>
  <c r="BL55" i="4"/>
  <c r="BM55" i="4" s="1"/>
  <c r="CR55" i="4"/>
  <c r="CS55" i="4" s="1"/>
  <c r="CQ56" i="4"/>
  <c r="BX55" i="4"/>
  <c r="BY55" i="4" s="1"/>
  <c r="BW56" i="4"/>
  <c r="AV55" i="4"/>
  <c r="AW55" i="4" s="1"/>
  <c r="AU56" i="4"/>
  <c r="BS56" i="4"/>
  <c r="BT55" i="4"/>
  <c r="BU55" i="4" s="1"/>
  <c r="AZ55" i="4"/>
  <c r="BA55" i="4" s="1"/>
  <c r="AY56" i="4"/>
  <c r="CA56" i="4"/>
  <c r="CB55" i="4"/>
  <c r="CC55" i="4" s="1"/>
  <c r="CY56" i="4"/>
  <c r="CZ55" i="4"/>
  <c r="DA55" i="4" s="1"/>
  <c r="OT58" i="4"/>
  <c r="OU58" i="4" s="1"/>
  <c r="OS59" i="4"/>
  <c r="PR58" i="4"/>
  <c r="PS58" i="4" s="1"/>
  <c r="PQ59" i="4"/>
  <c r="MX58" i="4"/>
  <c r="MY58" i="4" s="1"/>
  <c r="MW59" i="4"/>
  <c r="NU59" i="4"/>
  <c r="NV58" i="4"/>
  <c r="NW58" i="4" s="1"/>
  <c r="PB58" i="4"/>
  <c r="PC58" i="4" s="1"/>
  <c r="PA59" i="4"/>
  <c r="PU59" i="4"/>
  <c r="PV58" i="4"/>
  <c r="PW58" i="4" s="1"/>
  <c r="OW59" i="4"/>
  <c r="OX58" i="4"/>
  <c r="OY58" i="4" s="1"/>
  <c r="NB58" i="4"/>
  <c r="NC58" i="4" s="1"/>
  <c r="NA59" i="4"/>
  <c r="PF58" i="4"/>
  <c r="PG58" i="4" s="1"/>
  <c r="PE59" i="4"/>
  <c r="OP58" i="4"/>
  <c r="OQ58" i="4" s="1"/>
  <c r="OO59" i="4"/>
  <c r="PI59" i="4"/>
  <c r="PJ58" i="4"/>
  <c r="PK58" i="4" s="1"/>
  <c r="OD58" i="4"/>
  <c r="OE58" i="4" s="1"/>
  <c r="OC59" i="4"/>
  <c r="NR58" i="4"/>
  <c r="NS58" i="4" s="1"/>
  <c r="NQ59" i="4"/>
  <c r="NJ58" i="4"/>
  <c r="NK58" i="4" s="1"/>
  <c r="NI59" i="4"/>
  <c r="NF58" i="4"/>
  <c r="NG58" i="4" s="1"/>
  <c r="NE59" i="4"/>
  <c r="OK59" i="4"/>
  <c r="OL58" i="4"/>
  <c r="OM58" i="4" s="1"/>
  <c r="OH58" i="4"/>
  <c r="OI58" i="4" s="1"/>
  <c r="OG59" i="4"/>
  <c r="NY59" i="4"/>
  <c r="NZ58" i="4"/>
  <c r="OA58" i="4" s="1"/>
  <c r="NM59" i="4"/>
  <c r="NN58" i="4"/>
  <c r="NO58" i="4" s="1"/>
  <c r="PM59" i="4"/>
  <c r="PN58" i="4"/>
  <c r="PO58" i="4" s="1"/>
  <c r="JO61" i="4"/>
  <c r="JP60" i="4"/>
  <c r="JQ60" i="4" s="1"/>
  <c r="KY61" i="4"/>
  <c r="KZ60" i="4"/>
  <c r="LA60" i="4" s="1"/>
  <c r="KF60" i="4"/>
  <c r="KG60" i="4" s="1"/>
  <c r="KE61" i="4"/>
  <c r="LD60" i="4"/>
  <c r="LE60" i="4" s="1"/>
  <c r="LC61" i="4"/>
  <c r="JG61" i="4"/>
  <c r="JH60" i="4"/>
  <c r="JI60" i="4" s="1"/>
  <c r="KB60" i="4"/>
  <c r="KC60" i="4" s="1"/>
  <c r="KA61" i="4"/>
  <c r="JC61" i="4"/>
  <c r="JD60" i="4"/>
  <c r="JE60" i="4" s="1"/>
  <c r="JW61" i="4"/>
  <c r="JX60" i="4"/>
  <c r="JY60" i="4" s="1"/>
  <c r="KI61" i="4"/>
  <c r="KJ60" i="4"/>
  <c r="KK60" i="4" s="1"/>
  <c r="KR60" i="4"/>
  <c r="KS60" i="4" s="1"/>
  <c r="KQ61" i="4"/>
  <c r="JK61" i="4"/>
  <c r="JL60" i="4"/>
  <c r="JM60" i="4" s="1"/>
  <c r="KV60" i="4"/>
  <c r="KW60" i="4" s="1"/>
  <c r="KU61" i="4"/>
  <c r="LO61" i="4"/>
  <c r="LP60" i="4"/>
  <c r="LQ60" i="4" s="1"/>
  <c r="IV60" i="4"/>
  <c r="IW60" i="4" s="1"/>
  <c r="IU61" i="4"/>
  <c r="JT60" i="4"/>
  <c r="JU60" i="4" s="1"/>
  <c r="JS61" i="4"/>
  <c r="KM61" i="4"/>
  <c r="KN60" i="4"/>
  <c r="KO60" i="4" s="1"/>
  <c r="LG61" i="4"/>
  <c r="LH60" i="4"/>
  <c r="LI60" i="4" s="1"/>
  <c r="IZ60" i="4"/>
  <c r="JA60" i="4" s="1"/>
  <c r="IY61" i="4"/>
  <c r="LL60" i="4"/>
  <c r="LM60" i="4" s="1"/>
  <c r="LK61" i="4"/>
  <c r="IR60" i="4"/>
  <c r="IS60" i="4" s="1"/>
  <c r="IQ61" i="4"/>
  <c r="TT54" i="4"/>
  <c r="TU54" i="4" s="1"/>
  <c r="TS55" i="4"/>
  <c r="TW55" i="4"/>
  <c r="TX54" i="4"/>
  <c r="TY54" i="4" s="1"/>
  <c r="UA55" i="4"/>
  <c r="UB54" i="4"/>
  <c r="UC54" i="4" s="1"/>
  <c r="FI57" i="4"/>
  <c r="FJ56" i="4"/>
  <c r="FK56" i="4" s="1"/>
  <c r="FV56" i="4"/>
  <c r="FW56" i="4" s="1"/>
  <c r="FU57" i="4"/>
  <c r="GL56" i="4"/>
  <c r="GM56" i="4" s="1"/>
  <c r="GK57" i="4"/>
  <c r="HA57" i="4"/>
  <c r="HB56" i="4"/>
  <c r="HC56" i="4" s="1"/>
  <c r="EX56" i="4"/>
  <c r="EY56" i="4" s="1"/>
  <c r="EW57" i="4"/>
  <c r="FA57" i="4"/>
  <c r="FB56" i="4"/>
  <c r="FC56" i="4" s="1"/>
  <c r="GX56" i="4"/>
  <c r="GY56" i="4" s="1"/>
  <c r="GW57" i="4"/>
  <c r="GO57" i="4"/>
  <c r="GP56" i="4"/>
  <c r="GQ56" i="4" s="1"/>
  <c r="GG57" i="4"/>
  <c r="GH56" i="4"/>
  <c r="GI56" i="4" s="1"/>
  <c r="FZ56" i="4"/>
  <c r="GA56" i="4" s="1"/>
  <c r="FY57" i="4"/>
  <c r="EL56" i="4"/>
  <c r="EM56" i="4" s="1"/>
  <c r="EK57" i="4"/>
  <c r="GC57" i="4"/>
  <c r="GD56" i="4"/>
  <c r="GE56" i="4" s="1"/>
  <c r="FR56" i="4"/>
  <c r="FS56" i="4" s="1"/>
  <c r="FQ57" i="4"/>
  <c r="GT56" i="4"/>
  <c r="GU56" i="4" s="1"/>
  <c r="GS57" i="4"/>
  <c r="ES57" i="4"/>
  <c r="ET56" i="4"/>
  <c r="EU56" i="4" s="1"/>
  <c r="HJ56" i="4"/>
  <c r="HK56" i="4" s="1"/>
  <c r="HI57" i="4"/>
  <c r="FN56" i="4"/>
  <c r="FO56" i="4" s="1"/>
  <c r="FM57" i="4"/>
  <c r="EO57" i="4"/>
  <c r="EP56" i="4"/>
  <c r="EQ56" i="4" s="1"/>
  <c r="HF56" i="4"/>
  <c r="HG56" i="4" s="1"/>
  <c r="HE57" i="4"/>
  <c r="FF56" i="4"/>
  <c r="FG56" i="4" s="1"/>
  <c r="FE57" i="4"/>
  <c r="AE58" i="4"/>
  <c r="AF57" i="4"/>
  <c r="AG57" i="4" s="1"/>
  <c r="TH36" i="4"/>
  <c r="TI36" i="4" s="1"/>
  <c r="TG37" i="4"/>
  <c r="TD35" i="4"/>
  <c r="TE35" i="4" s="1"/>
  <c r="TC36" i="4"/>
  <c r="TO36" i="4"/>
  <c r="TP35" i="4"/>
  <c r="TQ35" i="4" s="1"/>
  <c r="SA36" i="4"/>
  <c r="SB35" i="4"/>
  <c r="SC35" i="4" s="1"/>
  <c r="SU36" i="4"/>
  <c r="SV35" i="4"/>
  <c r="SW35" i="4" s="1"/>
  <c r="SM36" i="4"/>
  <c r="SN35" i="4"/>
  <c r="SO35" i="4" s="1"/>
  <c r="RH34" i="4"/>
  <c r="RI34" i="4" s="1"/>
  <c r="RG35" i="4"/>
  <c r="SZ35" i="4"/>
  <c r="TA35" i="4" s="1"/>
  <c r="SY36" i="4"/>
  <c r="TL35" i="4"/>
  <c r="TM35" i="4" s="1"/>
  <c r="TK36" i="4"/>
  <c r="RS35" i="4"/>
  <c r="RT34" i="4"/>
  <c r="RU34" i="4" s="1"/>
  <c r="SJ36" i="4"/>
  <c r="SK36" i="4" s="1"/>
  <c r="SI37" i="4"/>
  <c r="RD34" i="4"/>
  <c r="RE34" i="4" s="1"/>
  <c r="RC35" i="4"/>
  <c r="SF35" i="4"/>
  <c r="SG35" i="4" s="1"/>
  <c r="SE36" i="4"/>
  <c r="SQ36" i="4"/>
  <c r="SR35" i="4"/>
  <c r="SS35" i="4" s="1"/>
  <c r="RO35" i="4"/>
  <c r="RP34" i="4"/>
  <c r="RQ34" i="4" s="1"/>
  <c r="RX34" i="4"/>
  <c r="RY34" i="4" s="1"/>
  <c r="RW35" i="4"/>
  <c r="RL35" i="4"/>
  <c r="RM35" i="4" s="1"/>
  <c r="RK36" i="4"/>
  <c r="DC55" i="4" l="1"/>
  <c r="DD54" i="4"/>
  <c r="DE54" i="4" s="1"/>
  <c r="BG55" i="4"/>
  <c r="BH54" i="4"/>
  <c r="BI54" i="4" s="1"/>
  <c r="CE55" i="4"/>
  <c r="CF54" i="4"/>
  <c r="CG54" i="4" s="1"/>
  <c r="BO55" i="4"/>
  <c r="BP54" i="4"/>
  <c r="BQ54" i="4" s="1"/>
  <c r="AQ55" i="4"/>
  <c r="AR54" i="4"/>
  <c r="AS54" i="4" s="1"/>
  <c r="CN54" i="4"/>
  <c r="CO54" i="4" s="1"/>
  <c r="CM55" i="4"/>
  <c r="BD54" i="4"/>
  <c r="BE54" i="4" s="1"/>
  <c r="BC55" i="4"/>
  <c r="AI56" i="4"/>
  <c r="AJ55" i="4"/>
  <c r="AK55" i="4" s="1"/>
  <c r="CJ56" i="4"/>
  <c r="CK56" i="4" s="1"/>
  <c r="CI57" i="4"/>
  <c r="BK57" i="4"/>
  <c r="BL56" i="4"/>
  <c r="BM56" i="4" s="1"/>
  <c r="CV56" i="4"/>
  <c r="CW56" i="4" s="1"/>
  <c r="CU57" i="4"/>
  <c r="AM57" i="4"/>
  <c r="AN56" i="4"/>
  <c r="AO56" i="4" s="1"/>
  <c r="AV56" i="4"/>
  <c r="AW56" i="4" s="1"/>
  <c r="AU57" i="4"/>
  <c r="CY57" i="4"/>
  <c r="CZ56" i="4"/>
  <c r="DA56" i="4" s="1"/>
  <c r="AZ56" i="4"/>
  <c r="BA56" i="4" s="1"/>
  <c r="AY57" i="4"/>
  <c r="BX56" i="4"/>
  <c r="BY56" i="4" s="1"/>
  <c r="BW57" i="4"/>
  <c r="CR56" i="4"/>
  <c r="CS56" i="4" s="1"/>
  <c r="CQ57" i="4"/>
  <c r="CB56" i="4"/>
  <c r="CC56" i="4" s="1"/>
  <c r="CA57" i="4"/>
  <c r="BS57" i="4"/>
  <c r="BT56" i="4"/>
  <c r="BU56" i="4" s="1"/>
  <c r="NI60" i="4"/>
  <c r="NJ59" i="4"/>
  <c r="NK59" i="4" s="1"/>
  <c r="OD59" i="4"/>
  <c r="OE59" i="4" s="1"/>
  <c r="OC60" i="4"/>
  <c r="OO60" i="4"/>
  <c r="OP59" i="4"/>
  <c r="OQ59" i="4" s="1"/>
  <c r="NA60" i="4"/>
  <c r="NB59" i="4"/>
  <c r="NC59" i="4" s="1"/>
  <c r="PQ60" i="4"/>
  <c r="PR59" i="4"/>
  <c r="PS59" i="4" s="1"/>
  <c r="PM60" i="4"/>
  <c r="PN59" i="4"/>
  <c r="PO59" i="4" s="1"/>
  <c r="NY60" i="4"/>
  <c r="NZ59" i="4"/>
  <c r="OA59" i="4" s="1"/>
  <c r="OK60" i="4"/>
  <c r="OL59" i="4"/>
  <c r="OM59" i="4" s="1"/>
  <c r="PV59" i="4"/>
  <c r="PW59" i="4" s="1"/>
  <c r="PU60" i="4"/>
  <c r="NV59" i="4"/>
  <c r="NW59" i="4" s="1"/>
  <c r="NU60" i="4"/>
  <c r="OG60" i="4"/>
  <c r="OH59" i="4"/>
  <c r="OI59" i="4" s="1"/>
  <c r="NF59" i="4"/>
  <c r="NG59" i="4" s="1"/>
  <c r="NE60" i="4"/>
  <c r="NQ60" i="4"/>
  <c r="NR59" i="4"/>
  <c r="NS59" i="4" s="1"/>
  <c r="PE60" i="4"/>
  <c r="PF59" i="4"/>
  <c r="PG59" i="4" s="1"/>
  <c r="PA60" i="4"/>
  <c r="PB59" i="4"/>
  <c r="PC59" i="4" s="1"/>
  <c r="MW60" i="4"/>
  <c r="MX59" i="4"/>
  <c r="MY59" i="4" s="1"/>
  <c r="OS60" i="4"/>
  <c r="OT59" i="4"/>
  <c r="OU59" i="4" s="1"/>
  <c r="NM60" i="4"/>
  <c r="NN59" i="4"/>
  <c r="NO59" i="4" s="1"/>
  <c r="PI60" i="4"/>
  <c r="PJ59" i="4"/>
  <c r="PK59" i="4" s="1"/>
  <c r="OX59" i="4"/>
  <c r="OY59" i="4" s="1"/>
  <c r="OW60" i="4"/>
  <c r="IV61" i="4"/>
  <c r="IW61" i="4" s="1"/>
  <c r="IU62" i="4"/>
  <c r="KU62" i="4"/>
  <c r="KV61" i="4"/>
  <c r="KW61" i="4" s="1"/>
  <c r="KQ62" i="4"/>
  <c r="KR61" i="4"/>
  <c r="KS61" i="4" s="1"/>
  <c r="KN61" i="4"/>
  <c r="KO61" i="4" s="1"/>
  <c r="KM62" i="4"/>
  <c r="JW62" i="4"/>
  <c r="JX61" i="4"/>
  <c r="JY61" i="4" s="1"/>
  <c r="KZ61" i="4"/>
  <c r="LA61" i="4" s="1"/>
  <c r="KY62" i="4"/>
  <c r="LK62" i="4"/>
  <c r="LL61" i="4"/>
  <c r="LM61" i="4" s="1"/>
  <c r="JT61" i="4"/>
  <c r="JU61" i="4" s="1"/>
  <c r="JS62" i="4"/>
  <c r="KE62" i="4"/>
  <c r="KF61" i="4"/>
  <c r="KG61" i="4" s="1"/>
  <c r="IR61" i="4"/>
  <c r="IS61" i="4" s="1"/>
  <c r="IQ62" i="4"/>
  <c r="IY62" i="4"/>
  <c r="IZ61" i="4"/>
  <c r="JA61" i="4" s="1"/>
  <c r="KB61" i="4"/>
  <c r="KC61" i="4" s="1"/>
  <c r="KA62" i="4"/>
  <c r="LD61" i="4"/>
  <c r="LE61" i="4" s="1"/>
  <c r="LC62" i="4"/>
  <c r="LH61" i="4"/>
  <c r="LI61" i="4" s="1"/>
  <c r="LG62" i="4"/>
  <c r="LO62" i="4"/>
  <c r="LP61" i="4"/>
  <c r="LQ61" i="4" s="1"/>
  <c r="JK62" i="4"/>
  <c r="JL61" i="4"/>
  <c r="JM61" i="4" s="1"/>
  <c r="KJ61" i="4"/>
  <c r="KK61" i="4" s="1"/>
  <c r="KI62" i="4"/>
  <c r="JC62" i="4"/>
  <c r="JD61" i="4"/>
  <c r="JE61" i="4" s="1"/>
  <c r="JG62" i="4"/>
  <c r="JH61" i="4"/>
  <c r="JI61" i="4" s="1"/>
  <c r="JP61" i="4"/>
  <c r="JQ61" i="4" s="1"/>
  <c r="JO62" i="4"/>
  <c r="UA56" i="4"/>
  <c r="UB55" i="4"/>
  <c r="UC55" i="4" s="1"/>
  <c r="TW56" i="4"/>
  <c r="TX55" i="4"/>
  <c r="TY55" i="4" s="1"/>
  <c r="TT55" i="4"/>
  <c r="TU55" i="4" s="1"/>
  <c r="TS56" i="4"/>
  <c r="GC58" i="4"/>
  <c r="GD57" i="4"/>
  <c r="GE57" i="4" s="1"/>
  <c r="HF57" i="4"/>
  <c r="HG57" i="4" s="1"/>
  <c r="HE58" i="4"/>
  <c r="EK58" i="4"/>
  <c r="EL57" i="4"/>
  <c r="EM57" i="4" s="1"/>
  <c r="GW58" i="4"/>
  <c r="GX57" i="4"/>
  <c r="GY57" i="4" s="1"/>
  <c r="GK58" i="4"/>
  <c r="GL57" i="4"/>
  <c r="GM57" i="4" s="1"/>
  <c r="ES58" i="4"/>
  <c r="ET57" i="4"/>
  <c r="EU57" i="4" s="1"/>
  <c r="FE58" i="4"/>
  <c r="FF57" i="4"/>
  <c r="FG57" i="4" s="1"/>
  <c r="HJ57" i="4"/>
  <c r="HK57" i="4" s="1"/>
  <c r="HI58" i="4"/>
  <c r="GP57" i="4"/>
  <c r="GQ57" i="4" s="1"/>
  <c r="GO58" i="4"/>
  <c r="EP57" i="4"/>
  <c r="EQ57" i="4" s="1"/>
  <c r="EO58" i="4"/>
  <c r="FB57" i="4"/>
  <c r="FC57" i="4" s="1"/>
  <c r="FA58" i="4"/>
  <c r="HB57" i="4"/>
  <c r="HC57" i="4" s="1"/>
  <c r="HA58" i="4"/>
  <c r="GT57" i="4"/>
  <c r="GU57" i="4" s="1"/>
  <c r="GS58" i="4"/>
  <c r="FY58" i="4"/>
  <c r="FZ57" i="4"/>
  <c r="GA57" i="4" s="1"/>
  <c r="FU58" i="4"/>
  <c r="FV57" i="4"/>
  <c r="FW57" i="4" s="1"/>
  <c r="FN57" i="4"/>
  <c r="FO57" i="4" s="1"/>
  <c r="FM58" i="4"/>
  <c r="FR57" i="4"/>
  <c r="FS57" i="4" s="1"/>
  <c r="FQ58" i="4"/>
  <c r="EX57" i="4"/>
  <c r="EY57" i="4" s="1"/>
  <c r="EW58" i="4"/>
  <c r="GG58" i="4"/>
  <c r="GH57" i="4"/>
  <c r="GI57" i="4" s="1"/>
  <c r="FJ57" i="4"/>
  <c r="FK57" i="4" s="1"/>
  <c r="FI58" i="4"/>
  <c r="AE59" i="4"/>
  <c r="AF58" i="4"/>
  <c r="AG58" i="4" s="1"/>
  <c r="SI38" i="4"/>
  <c r="SJ37" i="4"/>
  <c r="SK37" i="4" s="1"/>
  <c r="RH35" i="4"/>
  <c r="RI35" i="4" s="1"/>
  <c r="RG36" i="4"/>
  <c r="RO36" i="4"/>
  <c r="RP35" i="4"/>
  <c r="RQ35" i="4" s="1"/>
  <c r="TP36" i="4"/>
  <c r="TQ36" i="4" s="1"/>
  <c r="TO37" i="4"/>
  <c r="RW36" i="4"/>
  <c r="RX35" i="4"/>
  <c r="RY35" i="4" s="1"/>
  <c r="RC36" i="4"/>
  <c r="RD35" i="4"/>
  <c r="RE35" i="4" s="1"/>
  <c r="SZ36" i="4"/>
  <c r="TA36" i="4" s="1"/>
  <c r="SY37" i="4"/>
  <c r="SB36" i="4"/>
  <c r="SC36" i="4" s="1"/>
  <c r="SA37" i="4"/>
  <c r="RS36" i="4"/>
  <c r="RT35" i="4"/>
  <c r="RU35" i="4" s="1"/>
  <c r="SN36" i="4"/>
  <c r="SO36" i="4" s="1"/>
  <c r="SM37" i="4"/>
  <c r="TC37" i="4"/>
  <c r="TD36" i="4"/>
  <c r="TE36" i="4" s="1"/>
  <c r="SR36" i="4"/>
  <c r="SS36" i="4" s="1"/>
  <c r="SQ37" i="4"/>
  <c r="RL36" i="4"/>
  <c r="RM36" i="4" s="1"/>
  <c r="RK37" i="4"/>
  <c r="SE37" i="4"/>
  <c r="SF36" i="4"/>
  <c r="SG36" i="4" s="1"/>
  <c r="TK37" i="4"/>
  <c r="TL36" i="4"/>
  <c r="TM36" i="4" s="1"/>
  <c r="TG38" i="4"/>
  <c r="TH37" i="4"/>
  <c r="TI37" i="4" s="1"/>
  <c r="SU37" i="4"/>
  <c r="SV36" i="4"/>
  <c r="SW36" i="4" s="1"/>
  <c r="DD55" i="4" l="1"/>
  <c r="DE55" i="4" s="1"/>
  <c r="DC56" i="4"/>
  <c r="BH55" i="4"/>
  <c r="BI55" i="4" s="1"/>
  <c r="BG56" i="4"/>
  <c r="CN55" i="4"/>
  <c r="CO55" i="4" s="1"/>
  <c r="CM56" i="4"/>
  <c r="BO56" i="4"/>
  <c r="BP55" i="4"/>
  <c r="BQ55" i="4" s="1"/>
  <c r="AR55" i="4"/>
  <c r="AS55" i="4" s="1"/>
  <c r="AQ56" i="4"/>
  <c r="CF55" i="4"/>
  <c r="CG55" i="4" s="1"/>
  <c r="CE56" i="4"/>
  <c r="BD55" i="4"/>
  <c r="BE55" i="4" s="1"/>
  <c r="BC56" i="4"/>
  <c r="AJ56" i="4"/>
  <c r="AK56" i="4" s="1"/>
  <c r="AI57" i="4"/>
  <c r="CI58" i="4"/>
  <c r="CJ57" i="4"/>
  <c r="CK57" i="4" s="1"/>
  <c r="BL57" i="4"/>
  <c r="BM57" i="4" s="1"/>
  <c r="BK58" i="4"/>
  <c r="CV57" i="4"/>
  <c r="CW57" i="4" s="1"/>
  <c r="CU58" i="4"/>
  <c r="AM58" i="4"/>
  <c r="AN57" i="4"/>
  <c r="AO57" i="4" s="1"/>
  <c r="CQ58" i="4"/>
  <c r="CR57" i="4"/>
  <c r="CS57" i="4" s="1"/>
  <c r="BX57" i="4"/>
  <c r="BY57" i="4" s="1"/>
  <c r="BW58" i="4"/>
  <c r="AU58" i="4"/>
  <c r="AV57" i="4"/>
  <c r="AW57" i="4" s="1"/>
  <c r="BS58" i="4"/>
  <c r="BT57" i="4"/>
  <c r="BU57" i="4" s="1"/>
  <c r="CY58" i="4"/>
  <c r="CZ57" i="4"/>
  <c r="DA57" i="4" s="1"/>
  <c r="CA58" i="4"/>
  <c r="CB57" i="4"/>
  <c r="CC57" i="4" s="1"/>
  <c r="AZ57" i="4"/>
  <c r="BA57" i="4" s="1"/>
  <c r="AY58" i="4"/>
  <c r="MW61" i="4"/>
  <c r="MX60" i="4"/>
  <c r="MY60" i="4" s="1"/>
  <c r="OL60" i="4"/>
  <c r="OM60" i="4" s="1"/>
  <c r="OK61" i="4"/>
  <c r="PN60" i="4"/>
  <c r="PO60" i="4" s="1"/>
  <c r="PM61" i="4"/>
  <c r="NB60" i="4"/>
  <c r="NC60" i="4" s="1"/>
  <c r="NA61" i="4"/>
  <c r="PU61" i="4"/>
  <c r="PV60" i="4"/>
  <c r="PW60" i="4" s="1"/>
  <c r="OW61" i="4"/>
  <c r="OX60" i="4"/>
  <c r="OY60" i="4" s="1"/>
  <c r="NE61" i="4"/>
  <c r="NF60" i="4"/>
  <c r="NG60" i="4" s="1"/>
  <c r="NU61" i="4"/>
  <c r="NV60" i="4"/>
  <c r="NW60" i="4" s="1"/>
  <c r="OC61" i="4"/>
  <c r="OD60" i="4"/>
  <c r="OE60" i="4" s="1"/>
  <c r="NM61" i="4"/>
  <c r="NN60" i="4"/>
  <c r="NO60" i="4" s="1"/>
  <c r="PF60" i="4"/>
  <c r="PG60" i="4" s="1"/>
  <c r="PE61" i="4"/>
  <c r="PI61" i="4"/>
  <c r="PJ60" i="4"/>
  <c r="PK60" i="4" s="1"/>
  <c r="OT60" i="4"/>
  <c r="OU60" i="4" s="1"/>
  <c r="OS61" i="4"/>
  <c r="PB60" i="4"/>
  <c r="PC60" i="4" s="1"/>
  <c r="PA61" i="4"/>
  <c r="NQ61" i="4"/>
  <c r="NR60" i="4"/>
  <c r="NS60" i="4" s="1"/>
  <c r="OH60" i="4"/>
  <c r="OI60" i="4" s="1"/>
  <c r="OG61" i="4"/>
  <c r="NY61" i="4"/>
  <c r="NZ60" i="4"/>
  <c r="OA60" i="4" s="1"/>
  <c r="PQ61" i="4"/>
  <c r="PR60" i="4"/>
  <c r="PS60" i="4" s="1"/>
  <c r="OO61" i="4"/>
  <c r="OP60" i="4"/>
  <c r="OQ60" i="4" s="1"/>
  <c r="NI61" i="4"/>
  <c r="NJ60" i="4"/>
  <c r="NK60" i="4" s="1"/>
  <c r="JO63" i="4"/>
  <c r="JP62" i="4"/>
  <c r="JQ62" i="4" s="1"/>
  <c r="LG63" i="4"/>
  <c r="LH62" i="4"/>
  <c r="LI62" i="4" s="1"/>
  <c r="KB62" i="4"/>
  <c r="KC62" i="4" s="1"/>
  <c r="KA63" i="4"/>
  <c r="IR62" i="4"/>
  <c r="IS62" i="4" s="1"/>
  <c r="IQ63" i="4"/>
  <c r="JT62" i="4"/>
  <c r="JU62" i="4" s="1"/>
  <c r="JS63" i="4"/>
  <c r="KZ62" i="4"/>
  <c r="LA62" i="4" s="1"/>
  <c r="KY63" i="4"/>
  <c r="KN62" i="4"/>
  <c r="KO62" i="4" s="1"/>
  <c r="KM63" i="4"/>
  <c r="JD62" i="4"/>
  <c r="JE62" i="4" s="1"/>
  <c r="JC63" i="4"/>
  <c r="KV62" i="4"/>
  <c r="KW62" i="4" s="1"/>
  <c r="KU63" i="4"/>
  <c r="KI63" i="4"/>
  <c r="KJ62" i="4"/>
  <c r="KK62" i="4" s="1"/>
  <c r="LD62" i="4"/>
  <c r="LE62" i="4" s="1"/>
  <c r="LC63" i="4"/>
  <c r="IU63" i="4"/>
  <c r="IV62" i="4"/>
  <c r="IW62" i="4" s="1"/>
  <c r="JL62" i="4"/>
  <c r="JM62" i="4" s="1"/>
  <c r="JK63" i="4"/>
  <c r="JG63" i="4"/>
  <c r="JH62" i="4"/>
  <c r="JI62" i="4" s="1"/>
  <c r="LO63" i="4"/>
  <c r="LP62" i="4"/>
  <c r="LQ62" i="4" s="1"/>
  <c r="IZ62" i="4"/>
  <c r="JA62" i="4" s="1"/>
  <c r="IY63" i="4"/>
  <c r="KF62" i="4"/>
  <c r="KG62" i="4" s="1"/>
  <c r="KE63" i="4"/>
  <c r="LL62" i="4"/>
  <c r="LM62" i="4" s="1"/>
  <c r="LK63" i="4"/>
  <c r="JW63" i="4"/>
  <c r="JX62" i="4"/>
  <c r="JY62" i="4" s="1"/>
  <c r="KQ63" i="4"/>
  <c r="KR62" i="4"/>
  <c r="KS62" i="4" s="1"/>
  <c r="TT56" i="4"/>
  <c r="TU56" i="4" s="1"/>
  <c r="TS57" i="4"/>
  <c r="TW57" i="4"/>
  <c r="TX56" i="4"/>
  <c r="TY56" i="4" s="1"/>
  <c r="UB56" i="4"/>
  <c r="UC56" i="4" s="1"/>
  <c r="UA57" i="4"/>
  <c r="HJ58" i="4"/>
  <c r="HK58" i="4" s="1"/>
  <c r="HI59" i="4"/>
  <c r="FB58" i="4"/>
  <c r="FC58" i="4" s="1"/>
  <c r="FA59" i="4"/>
  <c r="GH58" i="4"/>
  <c r="GI58" i="4" s="1"/>
  <c r="GG59" i="4"/>
  <c r="FU59" i="4"/>
  <c r="FV58" i="4"/>
  <c r="FW58" i="4" s="1"/>
  <c r="FE59" i="4"/>
  <c r="FF58" i="4"/>
  <c r="FG58" i="4" s="1"/>
  <c r="EK59" i="4"/>
  <c r="EL58" i="4"/>
  <c r="EM58" i="4" s="1"/>
  <c r="HB58" i="4"/>
  <c r="HC58" i="4" s="1"/>
  <c r="HA59" i="4"/>
  <c r="GW59" i="4"/>
  <c r="GX58" i="4"/>
  <c r="GY58" i="4" s="1"/>
  <c r="FY59" i="4"/>
  <c r="FZ58" i="4"/>
  <c r="GA58" i="4" s="1"/>
  <c r="ET58" i="4"/>
  <c r="EU58" i="4" s="1"/>
  <c r="ES59" i="4"/>
  <c r="EX58" i="4"/>
  <c r="EY58" i="4" s="1"/>
  <c r="EW59" i="4"/>
  <c r="EO59" i="4"/>
  <c r="EP58" i="4"/>
  <c r="EQ58" i="4" s="1"/>
  <c r="HF58" i="4"/>
  <c r="HG58" i="4" s="1"/>
  <c r="HE59" i="4"/>
  <c r="FR58" i="4"/>
  <c r="FS58" i="4" s="1"/>
  <c r="FQ59" i="4"/>
  <c r="GT58" i="4"/>
  <c r="GU58" i="4" s="1"/>
  <c r="GS59" i="4"/>
  <c r="GO59" i="4"/>
  <c r="GP58" i="4"/>
  <c r="GQ58" i="4" s="1"/>
  <c r="FJ58" i="4"/>
  <c r="FK58" i="4" s="1"/>
  <c r="FI59" i="4"/>
  <c r="FM59" i="4"/>
  <c r="FN58" i="4"/>
  <c r="FO58" i="4" s="1"/>
  <c r="GL58" i="4"/>
  <c r="GM58" i="4" s="1"/>
  <c r="GK59" i="4"/>
  <c r="GC59" i="4"/>
  <c r="GD58" i="4"/>
  <c r="GE58" i="4" s="1"/>
  <c r="AE60" i="4"/>
  <c r="AF59" i="4"/>
  <c r="AG59" i="4" s="1"/>
  <c r="RX36" i="4"/>
  <c r="RY36" i="4" s="1"/>
  <c r="RW37" i="4"/>
  <c r="SI39" i="4"/>
  <c r="SJ38" i="4"/>
  <c r="SK38" i="4" s="1"/>
  <c r="SR37" i="4"/>
  <c r="SS37" i="4" s="1"/>
  <c r="SQ38" i="4"/>
  <c r="SA38" i="4"/>
  <c r="SB37" i="4"/>
  <c r="SC37" i="4" s="1"/>
  <c r="TG39" i="4"/>
  <c r="TH38" i="4"/>
  <c r="TI38" i="4" s="1"/>
  <c r="SZ37" i="4"/>
  <c r="TA37" i="4" s="1"/>
  <c r="SY38" i="4"/>
  <c r="TK38" i="4"/>
  <c r="TL37" i="4"/>
  <c r="TM37" i="4" s="1"/>
  <c r="TC38" i="4"/>
  <c r="TD37" i="4"/>
  <c r="TE37" i="4" s="1"/>
  <c r="RO37" i="4"/>
  <c r="RP36" i="4"/>
  <c r="RQ36" i="4" s="1"/>
  <c r="SU38" i="4"/>
  <c r="SV37" i="4"/>
  <c r="SW37" i="4" s="1"/>
  <c r="TO38" i="4"/>
  <c r="TP37" i="4"/>
  <c r="TQ37" i="4" s="1"/>
  <c r="SN37" i="4"/>
  <c r="SO37" i="4" s="1"/>
  <c r="SM38" i="4"/>
  <c r="RG37" i="4"/>
  <c r="RH36" i="4"/>
  <c r="RI36" i="4" s="1"/>
  <c r="RT36" i="4"/>
  <c r="RU36" i="4" s="1"/>
  <c r="RS37" i="4"/>
  <c r="SE38" i="4"/>
  <c r="SF37" i="4"/>
  <c r="SG37" i="4" s="1"/>
  <c r="RD36" i="4"/>
  <c r="RE36" i="4" s="1"/>
  <c r="RC37" i="4"/>
  <c r="RL37" i="4"/>
  <c r="RM37" i="4" s="1"/>
  <c r="RK38" i="4"/>
  <c r="DD56" i="4" l="1"/>
  <c r="DE56" i="4" s="1"/>
  <c r="DC57" i="4"/>
  <c r="BG57" i="4"/>
  <c r="BH56" i="4"/>
  <c r="BI56" i="4" s="1"/>
  <c r="CE57" i="4"/>
  <c r="CF56" i="4"/>
  <c r="CG56" i="4" s="1"/>
  <c r="AQ57" i="4"/>
  <c r="AR56" i="4"/>
  <c r="AS56" i="4" s="1"/>
  <c r="CN56" i="4"/>
  <c r="CO56" i="4" s="1"/>
  <c r="CM57" i="4"/>
  <c r="BP56" i="4"/>
  <c r="BQ56" i="4" s="1"/>
  <c r="BO57" i="4"/>
  <c r="BC57" i="4"/>
  <c r="BD56" i="4"/>
  <c r="BE56" i="4" s="1"/>
  <c r="AJ57" i="4"/>
  <c r="AK57" i="4" s="1"/>
  <c r="AI58" i="4"/>
  <c r="CJ58" i="4"/>
  <c r="CK58" i="4" s="1"/>
  <c r="CI59" i="4"/>
  <c r="BL58" i="4"/>
  <c r="BM58" i="4" s="1"/>
  <c r="BK59" i="4"/>
  <c r="CU59" i="4"/>
  <c r="CV58" i="4"/>
  <c r="CW58" i="4" s="1"/>
  <c r="AN58" i="4"/>
  <c r="AO58" i="4" s="1"/>
  <c r="AM59" i="4"/>
  <c r="CZ58" i="4"/>
  <c r="DA58" i="4" s="1"/>
  <c r="CY59" i="4"/>
  <c r="AV58" i="4"/>
  <c r="AW58" i="4" s="1"/>
  <c r="AU59" i="4"/>
  <c r="CQ59" i="4"/>
  <c r="CR58" i="4"/>
  <c r="CS58" i="4" s="1"/>
  <c r="AZ58" i="4"/>
  <c r="BA58" i="4" s="1"/>
  <c r="AY59" i="4"/>
  <c r="BW59" i="4"/>
  <c r="BX58" i="4"/>
  <c r="BY58" i="4" s="1"/>
  <c r="CB58" i="4"/>
  <c r="CC58" i="4" s="1"/>
  <c r="CA59" i="4"/>
  <c r="BS59" i="4"/>
  <c r="BT58" i="4"/>
  <c r="BU58" i="4" s="1"/>
  <c r="OK62" i="4"/>
  <c r="OL61" i="4"/>
  <c r="OM61" i="4" s="1"/>
  <c r="NJ61" i="4"/>
  <c r="NK61" i="4" s="1"/>
  <c r="NI62" i="4"/>
  <c r="PR61" i="4"/>
  <c r="PS61" i="4" s="1"/>
  <c r="PQ62" i="4"/>
  <c r="PI62" i="4"/>
  <c r="PJ61" i="4"/>
  <c r="PK61" i="4" s="1"/>
  <c r="NM62" i="4"/>
  <c r="NN61" i="4"/>
  <c r="NO61" i="4" s="1"/>
  <c r="NU62" i="4"/>
  <c r="NV61" i="4"/>
  <c r="NW61" i="4" s="1"/>
  <c r="OW62" i="4"/>
  <c r="OX61" i="4"/>
  <c r="OY61" i="4" s="1"/>
  <c r="OS62" i="4"/>
  <c r="OT61" i="4"/>
  <c r="OU61" i="4" s="1"/>
  <c r="PF61" i="4"/>
  <c r="PG61" i="4" s="1"/>
  <c r="PE62" i="4"/>
  <c r="PN61" i="4"/>
  <c r="PO61" i="4" s="1"/>
  <c r="PM62" i="4"/>
  <c r="OH61" i="4"/>
  <c r="OI61" i="4" s="1"/>
  <c r="OG62" i="4"/>
  <c r="PA62" i="4"/>
  <c r="PB61" i="4"/>
  <c r="PC61" i="4" s="1"/>
  <c r="NB61" i="4"/>
  <c r="NC61" i="4" s="1"/>
  <c r="NA62" i="4"/>
  <c r="OO62" i="4"/>
  <c r="OP61" i="4"/>
  <c r="OQ61" i="4" s="1"/>
  <c r="NY62" i="4"/>
  <c r="NZ61" i="4"/>
  <c r="OA61" i="4" s="1"/>
  <c r="NQ62" i="4"/>
  <c r="NR61" i="4"/>
  <c r="NS61" i="4" s="1"/>
  <c r="OD61" i="4"/>
  <c r="OE61" i="4" s="1"/>
  <c r="OC62" i="4"/>
  <c r="NE62" i="4"/>
  <c r="NF61" i="4"/>
  <c r="NG61" i="4" s="1"/>
  <c r="PV61" i="4"/>
  <c r="PW61" i="4" s="1"/>
  <c r="PU62" i="4"/>
  <c r="MW62" i="4"/>
  <c r="MX61" i="4"/>
  <c r="MY61" i="4" s="1"/>
  <c r="JC64" i="4"/>
  <c r="JD63" i="4"/>
  <c r="JE63" i="4" s="1"/>
  <c r="KZ63" i="4"/>
  <c r="LA63" i="4" s="1"/>
  <c r="KY64" i="4"/>
  <c r="KR63" i="4"/>
  <c r="KS63" i="4" s="1"/>
  <c r="KQ64" i="4"/>
  <c r="JH63" i="4"/>
  <c r="JI63" i="4" s="1"/>
  <c r="JG64" i="4"/>
  <c r="IV63" i="4"/>
  <c r="IW63" i="4" s="1"/>
  <c r="IU64" i="4"/>
  <c r="KJ63" i="4"/>
  <c r="KK63" i="4" s="1"/>
  <c r="KI64" i="4"/>
  <c r="LG64" i="4"/>
  <c r="LH63" i="4"/>
  <c r="LI63" i="4" s="1"/>
  <c r="KF63" i="4"/>
  <c r="KG63" i="4" s="1"/>
  <c r="KE64" i="4"/>
  <c r="JL63" i="4"/>
  <c r="JM63" i="4" s="1"/>
  <c r="JK64" i="4"/>
  <c r="LC64" i="4"/>
  <c r="LD63" i="4"/>
  <c r="LE63" i="4" s="1"/>
  <c r="KU64" i="4"/>
  <c r="KV63" i="4"/>
  <c r="KW63" i="4" s="1"/>
  <c r="KN63" i="4"/>
  <c r="KO63" i="4" s="1"/>
  <c r="KM64" i="4"/>
  <c r="JT63" i="4"/>
  <c r="JU63" i="4" s="1"/>
  <c r="JS64" i="4"/>
  <c r="KB63" i="4"/>
  <c r="KC63" i="4" s="1"/>
  <c r="KA64" i="4"/>
  <c r="LK64" i="4"/>
  <c r="LL63" i="4"/>
  <c r="LM63" i="4" s="1"/>
  <c r="IY64" i="4"/>
  <c r="IZ63" i="4"/>
  <c r="JA63" i="4" s="1"/>
  <c r="IR63" i="4"/>
  <c r="IS63" i="4" s="1"/>
  <c r="IQ64" i="4"/>
  <c r="JX63" i="4"/>
  <c r="JY63" i="4" s="1"/>
  <c r="JW64" i="4"/>
  <c r="LP63" i="4"/>
  <c r="LQ63" i="4" s="1"/>
  <c r="LO64" i="4"/>
  <c r="JP63" i="4"/>
  <c r="JQ63" i="4" s="1"/>
  <c r="JO64" i="4"/>
  <c r="TX57" i="4"/>
  <c r="TY57" i="4" s="1"/>
  <c r="TW58" i="4"/>
  <c r="UA58" i="4"/>
  <c r="UB57" i="4"/>
  <c r="UC57" i="4" s="1"/>
  <c r="TT57" i="4"/>
  <c r="TU57" i="4" s="1"/>
  <c r="TS58" i="4"/>
  <c r="GD59" i="4"/>
  <c r="GE59" i="4" s="1"/>
  <c r="GC60" i="4"/>
  <c r="GP59" i="4"/>
  <c r="GQ59" i="4" s="1"/>
  <c r="GO60" i="4"/>
  <c r="EP59" i="4"/>
  <c r="EQ59" i="4" s="1"/>
  <c r="EO60" i="4"/>
  <c r="GL59" i="4"/>
  <c r="GM59" i="4" s="1"/>
  <c r="GK60" i="4"/>
  <c r="GT59" i="4"/>
  <c r="GU59" i="4" s="1"/>
  <c r="GS60" i="4"/>
  <c r="EX59" i="4"/>
  <c r="EY59" i="4" s="1"/>
  <c r="EW60" i="4"/>
  <c r="HB59" i="4"/>
  <c r="HC59" i="4" s="1"/>
  <c r="HA60" i="4"/>
  <c r="GG60" i="4"/>
  <c r="GH59" i="4"/>
  <c r="GI59" i="4" s="1"/>
  <c r="GX59" i="4"/>
  <c r="GY59" i="4" s="1"/>
  <c r="GW60" i="4"/>
  <c r="FM60" i="4"/>
  <c r="FN59" i="4"/>
  <c r="FO59" i="4" s="1"/>
  <c r="EK60" i="4"/>
  <c r="EL59" i="4"/>
  <c r="EM59" i="4" s="1"/>
  <c r="FV59" i="4"/>
  <c r="FW59" i="4" s="1"/>
  <c r="FU60" i="4"/>
  <c r="FR59" i="4"/>
  <c r="FS59" i="4" s="1"/>
  <c r="FQ60" i="4"/>
  <c r="ET59" i="4"/>
  <c r="EU59" i="4" s="1"/>
  <c r="ES60" i="4"/>
  <c r="FA60" i="4"/>
  <c r="FB59" i="4"/>
  <c r="FC59" i="4" s="1"/>
  <c r="FJ59" i="4"/>
  <c r="FK59" i="4" s="1"/>
  <c r="FI60" i="4"/>
  <c r="HE60" i="4"/>
  <c r="HF59" i="4"/>
  <c r="HG59" i="4" s="1"/>
  <c r="HJ59" i="4"/>
  <c r="HK59" i="4" s="1"/>
  <c r="HI60" i="4"/>
  <c r="FY60" i="4"/>
  <c r="FZ59" i="4"/>
  <c r="GA59" i="4" s="1"/>
  <c r="FF59" i="4"/>
  <c r="FG59" i="4" s="1"/>
  <c r="FE60" i="4"/>
  <c r="AF60" i="4"/>
  <c r="AG60" i="4" s="1"/>
  <c r="AE61" i="4"/>
  <c r="RH37" i="4"/>
  <c r="RI37" i="4" s="1"/>
  <c r="RG38" i="4"/>
  <c r="TG40" i="4"/>
  <c r="TH39" i="4"/>
  <c r="TI39" i="4" s="1"/>
  <c r="RD37" i="4"/>
  <c r="RE37" i="4" s="1"/>
  <c r="RC38" i="4"/>
  <c r="SN38" i="4"/>
  <c r="SO38" i="4" s="1"/>
  <c r="SM39" i="4"/>
  <c r="TD38" i="4"/>
  <c r="TE38" i="4" s="1"/>
  <c r="TC39" i="4"/>
  <c r="SA39" i="4"/>
  <c r="SB38" i="4"/>
  <c r="SC38" i="4" s="1"/>
  <c r="SQ39" i="4"/>
  <c r="SR38" i="4"/>
  <c r="SS38" i="4" s="1"/>
  <c r="SF38" i="4"/>
  <c r="SG38" i="4" s="1"/>
  <c r="SE39" i="4"/>
  <c r="TO39" i="4"/>
  <c r="TP38" i="4"/>
  <c r="TQ38" i="4" s="1"/>
  <c r="TL38" i="4"/>
  <c r="TM38" i="4" s="1"/>
  <c r="TK39" i="4"/>
  <c r="RT37" i="4"/>
  <c r="RU37" i="4" s="1"/>
  <c r="RS38" i="4"/>
  <c r="SY39" i="4"/>
  <c r="SZ38" i="4"/>
  <c r="TA38" i="4" s="1"/>
  <c r="SU39" i="4"/>
  <c r="SV38" i="4"/>
  <c r="SW38" i="4" s="1"/>
  <c r="SJ39" i="4"/>
  <c r="SK39" i="4" s="1"/>
  <c r="SI40" i="4"/>
  <c r="RK39" i="4"/>
  <c r="RL38" i="4"/>
  <c r="RM38" i="4" s="1"/>
  <c r="RW38" i="4"/>
  <c r="RX37" i="4"/>
  <c r="RY37" i="4" s="1"/>
  <c r="RO38" i="4"/>
  <c r="RP37" i="4"/>
  <c r="RQ37" i="4" s="1"/>
  <c r="DD57" i="4" l="1"/>
  <c r="DE57" i="4" s="1"/>
  <c r="DC58" i="4"/>
  <c r="BH57" i="4"/>
  <c r="BI57" i="4" s="1"/>
  <c r="BG58" i="4"/>
  <c r="BP57" i="4"/>
  <c r="BQ57" i="4" s="1"/>
  <c r="BO58" i="4"/>
  <c r="AR57" i="4"/>
  <c r="AS57" i="4" s="1"/>
  <c r="AQ58" i="4"/>
  <c r="CM58" i="4"/>
  <c r="CN57" i="4"/>
  <c r="CO57" i="4" s="1"/>
  <c r="CF57" i="4"/>
  <c r="CG57" i="4" s="1"/>
  <c r="CE58" i="4"/>
  <c r="BD57" i="4"/>
  <c r="BE57" i="4" s="1"/>
  <c r="BC58" i="4"/>
  <c r="AJ58" i="4"/>
  <c r="AK58" i="4" s="1"/>
  <c r="AI59" i="4"/>
  <c r="CJ59" i="4"/>
  <c r="CK59" i="4" s="1"/>
  <c r="CI60" i="4"/>
  <c r="AM60" i="4"/>
  <c r="AN59" i="4"/>
  <c r="AO59" i="4" s="1"/>
  <c r="BL59" i="4"/>
  <c r="BM59" i="4" s="1"/>
  <c r="BK60" i="4"/>
  <c r="CV59" i="4"/>
  <c r="CW59" i="4" s="1"/>
  <c r="CU60" i="4"/>
  <c r="AY60" i="4"/>
  <c r="AZ59" i="4"/>
  <c r="BA59" i="4" s="1"/>
  <c r="CZ59" i="4"/>
  <c r="DA59" i="4" s="1"/>
  <c r="CY60" i="4"/>
  <c r="BS60" i="4"/>
  <c r="BT59" i="4"/>
  <c r="BU59" i="4" s="1"/>
  <c r="CR59" i="4"/>
  <c r="CS59" i="4" s="1"/>
  <c r="CQ60" i="4"/>
  <c r="CA60" i="4"/>
  <c r="CB59" i="4"/>
  <c r="CC59" i="4" s="1"/>
  <c r="AV59" i="4"/>
  <c r="AW59" i="4" s="1"/>
  <c r="AU60" i="4"/>
  <c r="BX59" i="4"/>
  <c r="BY59" i="4" s="1"/>
  <c r="BW60" i="4"/>
  <c r="NJ62" i="4"/>
  <c r="NK62" i="4" s="1"/>
  <c r="NI63" i="4"/>
  <c r="MX62" i="4"/>
  <c r="MY62" i="4" s="1"/>
  <c r="MW63" i="4"/>
  <c r="NE63" i="4"/>
  <c r="NF62" i="4"/>
  <c r="NG62" i="4" s="1"/>
  <c r="NQ63" i="4"/>
  <c r="NR62" i="4"/>
  <c r="NS62" i="4" s="1"/>
  <c r="OP62" i="4"/>
  <c r="OQ62" i="4" s="1"/>
  <c r="OO63" i="4"/>
  <c r="PB62" i="4"/>
  <c r="PC62" i="4" s="1"/>
  <c r="PA63" i="4"/>
  <c r="OT62" i="4"/>
  <c r="OU62" i="4" s="1"/>
  <c r="OS63" i="4"/>
  <c r="NV62" i="4"/>
  <c r="NW62" i="4" s="1"/>
  <c r="NU63" i="4"/>
  <c r="PJ62" i="4"/>
  <c r="PK62" i="4" s="1"/>
  <c r="PI63" i="4"/>
  <c r="PV62" i="4"/>
  <c r="PW62" i="4" s="1"/>
  <c r="PU63" i="4"/>
  <c r="OD62" i="4"/>
  <c r="OE62" i="4" s="1"/>
  <c r="OC63" i="4"/>
  <c r="NA63" i="4"/>
  <c r="NB62" i="4"/>
  <c r="NC62" i="4" s="1"/>
  <c r="OH62" i="4"/>
  <c r="OI62" i="4" s="1"/>
  <c r="OG63" i="4"/>
  <c r="PF62" i="4"/>
  <c r="PG62" i="4" s="1"/>
  <c r="PE63" i="4"/>
  <c r="PQ63" i="4"/>
  <c r="PR62" i="4"/>
  <c r="PS62" i="4" s="1"/>
  <c r="PN62" i="4"/>
  <c r="PO62" i="4" s="1"/>
  <c r="PM63" i="4"/>
  <c r="NZ62" i="4"/>
  <c r="OA62" i="4" s="1"/>
  <c r="NY63" i="4"/>
  <c r="OX62" i="4"/>
  <c r="OY62" i="4" s="1"/>
  <c r="OW63" i="4"/>
  <c r="NM63" i="4"/>
  <c r="NN62" i="4"/>
  <c r="NO62" i="4" s="1"/>
  <c r="OK63" i="4"/>
  <c r="OL62" i="4"/>
  <c r="OM62" i="4" s="1"/>
  <c r="JP64" i="4"/>
  <c r="JQ64" i="4" s="1"/>
  <c r="JO65" i="4"/>
  <c r="JW65" i="4"/>
  <c r="JX64" i="4"/>
  <c r="JY64" i="4" s="1"/>
  <c r="KJ64" i="4"/>
  <c r="KK64" i="4" s="1"/>
  <c r="KI65" i="4"/>
  <c r="JH64" i="4"/>
  <c r="JI64" i="4" s="1"/>
  <c r="JG65" i="4"/>
  <c r="IY65" i="4"/>
  <c r="IZ64" i="4"/>
  <c r="JA64" i="4" s="1"/>
  <c r="LC65" i="4"/>
  <c r="LD64" i="4"/>
  <c r="LE64" i="4" s="1"/>
  <c r="LO65" i="4"/>
  <c r="LP64" i="4"/>
  <c r="LQ64" i="4" s="1"/>
  <c r="IQ65" i="4"/>
  <c r="IR64" i="4"/>
  <c r="IS64" i="4" s="1"/>
  <c r="JS65" i="4"/>
  <c r="JT64" i="4"/>
  <c r="JU64" i="4" s="1"/>
  <c r="JK65" i="4"/>
  <c r="JL64" i="4"/>
  <c r="JM64" i="4" s="1"/>
  <c r="IU65" i="4"/>
  <c r="IV64" i="4"/>
  <c r="IW64" i="4" s="1"/>
  <c r="KQ65" i="4"/>
  <c r="KR64" i="4"/>
  <c r="KS64" i="4" s="1"/>
  <c r="KB64" i="4"/>
  <c r="KC64" i="4" s="1"/>
  <c r="KA65" i="4"/>
  <c r="KN64" i="4"/>
  <c r="KO64" i="4" s="1"/>
  <c r="KM65" i="4"/>
  <c r="KE65" i="4"/>
  <c r="KF64" i="4"/>
  <c r="KG64" i="4" s="1"/>
  <c r="KZ64" i="4"/>
  <c r="LA64" i="4" s="1"/>
  <c r="KY65" i="4"/>
  <c r="LK65" i="4"/>
  <c r="LL64" i="4"/>
  <c r="LM64" i="4" s="1"/>
  <c r="KU65" i="4"/>
  <c r="KV64" i="4"/>
  <c r="KW64" i="4" s="1"/>
  <c r="LG65" i="4"/>
  <c r="LH64" i="4"/>
  <c r="LI64" i="4" s="1"/>
  <c r="JD64" i="4"/>
  <c r="JE64" i="4" s="1"/>
  <c r="JC65" i="4"/>
  <c r="TS59" i="4"/>
  <c r="TT58" i="4"/>
  <c r="TU58" i="4" s="1"/>
  <c r="TX58" i="4"/>
  <c r="TY58" i="4" s="1"/>
  <c r="TW59" i="4"/>
  <c r="UA59" i="4"/>
  <c r="UB58" i="4"/>
  <c r="UC58" i="4" s="1"/>
  <c r="GK61" i="4"/>
  <c r="GL60" i="4"/>
  <c r="GM60" i="4" s="1"/>
  <c r="HA61" i="4"/>
  <c r="HB60" i="4"/>
  <c r="HC60" i="4" s="1"/>
  <c r="EO61" i="4"/>
  <c r="EP60" i="4"/>
  <c r="EQ60" i="4" s="1"/>
  <c r="FY61" i="4"/>
  <c r="FZ60" i="4"/>
  <c r="GA60" i="4" s="1"/>
  <c r="FA61" i="4"/>
  <c r="FB60" i="4"/>
  <c r="FC60" i="4" s="1"/>
  <c r="EK61" i="4"/>
  <c r="EL60" i="4"/>
  <c r="EM60" i="4" s="1"/>
  <c r="FF60" i="4"/>
  <c r="FG60" i="4" s="1"/>
  <c r="FE61" i="4"/>
  <c r="FU61" i="4"/>
  <c r="FV60" i="4"/>
  <c r="FW60" i="4" s="1"/>
  <c r="GH60" i="4"/>
  <c r="GI60" i="4" s="1"/>
  <c r="GG61" i="4"/>
  <c r="ET60" i="4"/>
  <c r="EU60" i="4" s="1"/>
  <c r="ES61" i="4"/>
  <c r="EW61" i="4"/>
  <c r="EX60" i="4"/>
  <c r="EY60" i="4" s="1"/>
  <c r="FM61" i="4"/>
  <c r="FN60" i="4"/>
  <c r="FO60" i="4" s="1"/>
  <c r="HI61" i="4"/>
  <c r="HJ60" i="4"/>
  <c r="HK60" i="4" s="1"/>
  <c r="GO61" i="4"/>
  <c r="GP60" i="4"/>
  <c r="GQ60" i="4" s="1"/>
  <c r="FR60" i="4"/>
  <c r="FS60" i="4" s="1"/>
  <c r="FQ61" i="4"/>
  <c r="GW61" i="4"/>
  <c r="GX60" i="4"/>
  <c r="GY60" i="4" s="1"/>
  <c r="GT60" i="4"/>
  <c r="GU60" i="4" s="1"/>
  <c r="GS61" i="4"/>
  <c r="GC61" i="4"/>
  <c r="GD60" i="4"/>
  <c r="GE60" i="4" s="1"/>
  <c r="FJ60" i="4"/>
  <c r="FK60" i="4" s="1"/>
  <c r="FI61" i="4"/>
  <c r="HF60" i="4"/>
  <c r="HG60" i="4" s="1"/>
  <c r="HE61" i="4"/>
  <c r="AF61" i="4"/>
  <c r="AG61" i="4" s="1"/>
  <c r="AE62" i="4"/>
  <c r="RS39" i="4"/>
  <c r="RT38" i="4"/>
  <c r="RU38" i="4" s="1"/>
  <c r="RC39" i="4"/>
  <c r="RD38" i="4"/>
  <c r="RE38" i="4" s="1"/>
  <c r="RK40" i="4"/>
  <c r="RL39" i="4"/>
  <c r="RM39" i="4" s="1"/>
  <c r="SQ40" i="4"/>
  <c r="SR39" i="4"/>
  <c r="SS39" i="4" s="1"/>
  <c r="RP38" i="4"/>
  <c r="RQ38" i="4" s="1"/>
  <c r="RO39" i="4"/>
  <c r="SV39" i="4"/>
  <c r="SW39" i="4" s="1"/>
  <c r="SU40" i="4"/>
  <c r="SJ40" i="4"/>
  <c r="SK40" i="4" s="1"/>
  <c r="SI41" i="4"/>
  <c r="TK40" i="4"/>
  <c r="TL39" i="4"/>
  <c r="TM39" i="4" s="1"/>
  <c r="SB39" i="4"/>
  <c r="SC39" i="4" s="1"/>
  <c r="SA40" i="4"/>
  <c r="TH40" i="4"/>
  <c r="TI40" i="4" s="1"/>
  <c r="TG41" i="4"/>
  <c r="SE40" i="4"/>
  <c r="SF39" i="4"/>
  <c r="SG39" i="4" s="1"/>
  <c r="SM40" i="4"/>
  <c r="SN39" i="4"/>
  <c r="SO39" i="4" s="1"/>
  <c r="RX38" i="4"/>
  <c r="RY38" i="4" s="1"/>
  <c r="RW39" i="4"/>
  <c r="SZ39" i="4"/>
  <c r="TA39" i="4" s="1"/>
  <c r="SY40" i="4"/>
  <c r="TD39" i="4"/>
  <c r="TE39" i="4" s="1"/>
  <c r="TC40" i="4"/>
  <c r="RH38" i="4"/>
  <c r="RI38" i="4" s="1"/>
  <c r="RG39" i="4"/>
  <c r="TO40" i="4"/>
  <c r="TP39" i="4"/>
  <c r="TQ39" i="4" s="1"/>
  <c r="DD58" i="4" l="1"/>
  <c r="DE58" i="4" s="1"/>
  <c r="DC59" i="4"/>
  <c r="BH58" i="4"/>
  <c r="BI58" i="4" s="1"/>
  <c r="BG59" i="4"/>
  <c r="AR58" i="4"/>
  <c r="AS58" i="4" s="1"/>
  <c r="AQ59" i="4"/>
  <c r="BP58" i="4"/>
  <c r="BQ58" i="4" s="1"/>
  <c r="BO59" i="4"/>
  <c r="CF58" i="4"/>
  <c r="CG58" i="4" s="1"/>
  <c r="CE59" i="4"/>
  <c r="CN58" i="4"/>
  <c r="CO58" i="4" s="1"/>
  <c r="CM59" i="4"/>
  <c r="BC59" i="4"/>
  <c r="BD58" i="4"/>
  <c r="BE58" i="4" s="1"/>
  <c r="AI60" i="4"/>
  <c r="AJ59" i="4"/>
  <c r="AK59" i="4" s="1"/>
  <c r="CI61" i="4"/>
  <c r="CJ60" i="4"/>
  <c r="CK60" i="4" s="1"/>
  <c r="CV60" i="4"/>
  <c r="CW60" i="4" s="1"/>
  <c r="CU61" i="4"/>
  <c r="BL60" i="4"/>
  <c r="BM60" i="4" s="1"/>
  <c r="BK61" i="4"/>
  <c r="AN60" i="4"/>
  <c r="AO60" i="4" s="1"/>
  <c r="AM61" i="4"/>
  <c r="AU61" i="4"/>
  <c r="AV60" i="4"/>
  <c r="AW60" i="4" s="1"/>
  <c r="CB60" i="4"/>
  <c r="CC60" i="4" s="1"/>
  <c r="CA61" i="4"/>
  <c r="BT60" i="4"/>
  <c r="BU60" i="4" s="1"/>
  <c r="BS61" i="4"/>
  <c r="AZ60" i="4"/>
  <c r="BA60" i="4" s="1"/>
  <c r="AY61" i="4"/>
  <c r="CR60" i="4"/>
  <c r="CS60" i="4" s="1"/>
  <c r="CQ61" i="4"/>
  <c r="CZ60" i="4"/>
  <c r="DA60" i="4" s="1"/>
  <c r="CY61" i="4"/>
  <c r="BX60" i="4"/>
  <c r="BY60" i="4" s="1"/>
  <c r="BW61" i="4"/>
  <c r="OX63" i="4"/>
  <c r="OY63" i="4" s="1"/>
  <c r="OW64" i="4"/>
  <c r="PN63" i="4"/>
  <c r="PO63" i="4" s="1"/>
  <c r="PM64" i="4"/>
  <c r="PE64" i="4"/>
  <c r="PF63" i="4"/>
  <c r="PG63" i="4" s="1"/>
  <c r="PV63" i="4"/>
  <c r="PW63" i="4" s="1"/>
  <c r="PU64" i="4"/>
  <c r="NV63" i="4"/>
  <c r="NW63" i="4" s="1"/>
  <c r="NU64" i="4"/>
  <c r="PA64" i="4"/>
  <c r="PB63" i="4"/>
  <c r="PC63" i="4" s="1"/>
  <c r="MX63" i="4"/>
  <c r="MY63" i="4" s="1"/>
  <c r="MW64" i="4"/>
  <c r="OL63" i="4"/>
  <c r="OM63" i="4" s="1"/>
  <c r="OK64" i="4"/>
  <c r="NB63" i="4"/>
  <c r="NC63" i="4" s="1"/>
  <c r="NA64" i="4"/>
  <c r="NQ64" i="4"/>
  <c r="NR63" i="4"/>
  <c r="NS63" i="4" s="1"/>
  <c r="NY64" i="4"/>
  <c r="NZ63" i="4"/>
  <c r="OA63" i="4" s="1"/>
  <c r="OH63" i="4"/>
  <c r="OI63" i="4" s="1"/>
  <c r="OG64" i="4"/>
  <c r="OD63" i="4"/>
  <c r="OE63" i="4" s="1"/>
  <c r="OC64" i="4"/>
  <c r="PI64" i="4"/>
  <c r="PJ63" i="4"/>
  <c r="PK63" i="4" s="1"/>
  <c r="OT63" i="4"/>
  <c r="OU63" i="4" s="1"/>
  <c r="OS64" i="4"/>
  <c r="OO64" i="4"/>
  <c r="OP63" i="4"/>
  <c r="OQ63" i="4" s="1"/>
  <c r="NJ63" i="4"/>
  <c r="NK63" i="4" s="1"/>
  <c r="NI64" i="4"/>
  <c r="NN63" i="4"/>
  <c r="NO63" i="4" s="1"/>
  <c r="NM64" i="4"/>
  <c r="PR63" i="4"/>
  <c r="PS63" i="4" s="1"/>
  <c r="PQ64" i="4"/>
  <c r="NE64" i="4"/>
  <c r="NF63" i="4"/>
  <c r="NG63" i="4" s="1"/>
  <c r="JD65" i="4"/>
  <c r="JE65" i="4" s="1"/>
  <c r="JC66" i="4"/>
  <c r="KY66" i="4"/>
  <c r="KZ65" i="4"/>
  <c r="LA65" i="4" s="1"/>
  <c r="KR65" i="4"/>
  <c r="KS65" i="4" s="1"/>
  <c r="KQ66" i="4"/>
  <c r="JK66" i="4"/>
  <c r="JL65" i="4"/>
  <c r="JM65" i="4" s="1"/>
  <c r="IQ66" i="4"/>
  <c r="IR65" i="4"/>
  <c r="IS65" i="4" s="1"/>
  <c r="LD65" i="4"/>
  <c r="LE65" i="4" s="1"/>
  <c r="LC66" i="4"/>
  <c r="JW66" i="4"/>
  <c r="JX65" i="4"/>
  <c r="JY65" i="4" s="1"/>
  <c r="KB65" i="4"/>
  <c r="KC65" i="4" s="1"/>
  <c r="KA66" i="4"/>
  <c r="KJ65" i="4"/>
  <c r="KK65" i="4" s="1"/>
  <c r="KI66" i="4"/>
  <c r="JO66" i="4"/>
  <c r="JP65" i="4"/>
  <c r="JQ65" i="4" s="1"/>
  <c r="KN65" i="4"/>
  <c r="KO65" i="4" s="1"/>
  <c r="KM66" i="4"/>
  <c r="JG66" i="4"/>
  <c r="JH65" i="4"/>
  <c r="JI65" i="4" s="1"/>
  <c r="KU66" i="4"/>
  <c r="KV65" i="4"/>
  <c r="KW65" i="4" s="1"/>
  <c r="LG66" i="4"/>
  <c r="LH65" i="4"/>
  <c r="LI65" i="4" s="1"/>
  <c r="LK66" i="4"/>
  <c r="LL65" i="4"/>
  <c r="LM65" i="4" s="1"/>
  <c r="KF65" i="4"/>
  <c r="KG65" i="4" s="1"/>
  <c r="KE66" i="4"/>
  <c r="IV65" i="4"/>
  <c r="IW65" i="4" s="1"/>
  <c r="IU66" i="4"/>
  <c r="JS66" i="4"/>
  <c r="JT65" i="4"/>
  <c r="JU65" i="4" s="1"/>
  <c r="LO66" i="4"/>
  <c r="LP65" i="4"/>
  <c r="LQ65" i="4" s="1"/>
  <c r="IY66" i="4"/>
  <c r="IZ65" i="4"/>
  <c r="JA65" i="4" s="1"/>
  <c r="TW60" i="4"/>
  <c r="TX59" i="4"/>
  <c r="TY59" i="4" s="1"/>
  <c r="UA60" i="4"/>
  <c r="UB59" i="4"/>
  <c r="UC59" i="4" s="1"/>
  <c r="TT59" i="4"/>
  <c r="TU59" i="4" s="1"/>
  <c r="TS60" i="4"/>
  <c r="GX61" i="4"/>
  <c r="GY61" i="4" s="1"/>
  <c r="GW62" i="4"/>
  <c r="FM62" i="4"/>
  <c r="FN61" i="4"/>
  <c r="FO61" i="4" s="1"/>
  <c r="FI62" i="4"/>
  <c r="FJ61" i="4"/>
  <c r="FK61" i="4" s="1"/>
  <c r="FR61" i="4"/>
  <c r="FS61" i="4" s="1"/>
  <c r="FQ62" i="4"/>
  <c r="FF61" i="4"/>
  <c r="FG61" i="4" s="1"/>
  <c r="FE62" i="4"/>
  <c r="EX61" i="4"/>
  <c r="EY61" i="4" s="1"/>
  <c r="EW62" i="4"/>
  <c r="EP61" i="4"/>
  <c r="EQ61" i="4" s="1"/>
  <c r="EO62" i="4"/>
  <c r="FU62" i="4"/>
  <c r="FV61" i="4"/>
  <c r="FW61" i="4" s="1"/>
  <c r="GD61" i="4"/>
  <c r="GE61" i="4" s="1"/>
  <c r="GC62" i="4"/>
  <c r="GO62" i="4"/>
  <c r="GP61" i="4"/>
  <c r="GQ61" i="4" s="1"/>
  <c r="EK62" i="4"/>
  <c r="EL61" i="4"/>
  <c r="EM61" i="4" s="1"/>
  <c r="HA62" i="4"/>
  <c r="HB61" i="4"/>
  <c r="HC61" i="4" s="1"/>
  <c r="HF61" i="4"/>
  <c r="HG61" i="4" s="1"/>
  <c r="HE62" i="4"/>
  <c r="FZ61" i="4"/>
  <c r="GA61" i="4" s="1"/>
  <c r="FY62" i="4"/>
  <c r="ES62" i="4"/>
  <c r="ET61" i="4"/>
  <c r="EU61" i="4" s="1"/>
  <c r="GT61" i="4"/>
  <c r="GU61" i="4" s="1"/>
  <c r="GS62" i="4"/>
  <c r="GG62" i="4"/>
  <c r="GH61" i="4"/>
  <c r="GI61" i="4" s="1"/>
  <c r="HI62" i="4"/>
  <c r="HJ61" i="4"/>
  <c r="HK61" i="4" s="1"/>
  <c r="FA62" i="4"/>
  <c r="FB61" i="4"/>
  <c r="FC61" i="4" s="1"/>
  <c r="GK62" i="4"/>
  <c r="GL61" i="4"/>
  <c r="GM61" i="4" s="1"/>
  <c r="AE63" i="4"/>
  <c r="AF62" i="4"/>
  <c r="AG62" i="4" s="1"/>
  <c r="SM41" i="4"/>
  <c r="SN40" i="4"/>
  <c r="SO40" i="4" s="1"/>
  <c r="SR40" i="4"/>
  <c r="SS40" i="4" s="1"/>
  <c r="SQ41" i="4"/>
  <c r="TC41" i="4"/>
  <c r="TD40" i="4"/>
  <c r="TE40" i="4" s="1"/>
  <c r="SI42" i="4"/>
  <c r="SJ41" i="4"/>
  <c r="SK41" i="4" s="1"/>
  <c r="SE41" i="4"/>
  <c r="SF40" i="4"/>
  <c r="SG40" i="4" s="1"/>
  <c r="RL40" i="4"/>
  <c r="RM40" i="4" s="1"/>
  <c r="RK41" i="4"/>
  <c r="RH39" i="4"/>
  <c r="RI39" i="4" s="1"/>
  <c r="RG40" i="4"/>
  <c r="RC40" i="4"/>
  <c r="RD39" i="4"/>
  <c r="RE39" i="4" s="1"/>
  <c r="TK41" i="4"/>
  <c r="TL40" i="4"/>
  <c r="TM40" i="4" s="1"/>
  <c r="SZ40" i="4"/>
  <c r="TA40" i="4" s="1"/>
  <c r="SY41" i="4"/>
  <c r="TG42" i="4"/>
  <c r="TH41" i="4"/>
  <c r="TI41" i="4" s="1"/>
  <c r="SU41" i="4"/>
  <c r="SV40" i="4"/>
  <c r="SW40" i="4" s="1"/>
  <c r="RW40" i="4"/>
  <c r="RX39" i="4"/>
  <c r="RY39" i="4" s="1"/>
  <c r="SB40" i="4"/>
  <c r="SC40" i="4" s="1"/>
  <c r="SA41" i="4"/>
  <c r="RP39" i="4"/>
  <c r="RQ39" i="4" s="1"/>
  <c r="RO40" i="4"/>
  <c r="TO41" i="4"/>
  <c r="TP40" i="4"/>
  <c r="TQ40" i="4" s="1"/>
  <c r="RS40" i="4"/>
  <c r="RT39" i="4"/>
  <c r="RU39" i="4" s="1"/>
  <c r="DC60" i="4" l="1"/>
  <c r="DD59" i="4"/>
  <c r="DE59" i="4" s="1"/>
  <c r="BG60" i="4"/>
  <c r="BH59" i="4"/>
  <c r="BI59" i="4" s="1"/>
  <c r="CM60" i="4"/>
  <c r="CN59" i="4"/>
  <c r="CO59" i="4" s="1"/>
  <c r="CF59" i="4"/>
  <c r="CG59" i="4" s="1"/>
  <c r="CE60" i="4"/>
  <c r="AR59" i="4"/>
  <c r="AS59" i="4" s="1"/>
  <c r="AQ60" i="4"/>
  <c r="BP59" i="4"/>
  <c r="BQ59" i="4" s="1"/>
  <c r="BO60" i="4"/>
  <c r="BC60" i="4"/>
  <c r="BD59" i="4"/>
  <c r="BE59" i="4" s="1"/>
  <c r="AJ60" i="4"/>
  <c r="AK60" i="4" s="1"/>
  <c r="AI61" i="4"/>
  <c r="CJ61" i="4"/>
  <c r="CK61" i="4" s="1"/>
  <c r="CI62" i="4"/>
  <c r="AN61" i="4"/>
  <c r="AO61" i="4" s="1"/>
  <c r="AM62" i="4"/>
  <c r="CU62" i="4"/>
  <c r="CV61" i="4"/>
  <c r="CW61" i="4" s="1"/>
  <c r="BK62" i="4"/>
  <c r="BL61" i="4"/>
  <c r="BM61" i="4" s="1"/>
  <c r="CZ61" i="4"/>
  <c r="DA61" i="4" s="1"/>
  <c r="CY62" i="4"/>
  <c r="BT61" i="4"/>
  <c r="BU61" i="4" s="1"/>
  <c r="BS62" i="4"/>
  <c r="BX61" i="4"/>
  <c r="BY61" i="4" s="1"/>
  <c r="BW62" i="4"/>
  <c r="CQ62" i="4"/>
  <c r="CR61" i="4"/>
  <c r="CS61" i="4" s="1"/>
  <c r="AZ61" i="4"/>
  <c r="BA61" i="4" s="1"/>
  <c r="AY62" i="4"/>
  <c r="CA62" i="4"/>
  <c r="CB61" i="4"/>
  <c r="CC61" i="4" s="1"/>
  <c r="AV61" i="4"/>
  <c r="AW61" i="4" s="1"/>
  <c r="AU62" i="4"/>
  <c r="NM65" i="4"/>
  <c r="NN64" i="4"/>
  <c r="NO64" i="4" s="1"/>
  <c r="OG65" i="4"/>
  <c r="OH64" i="4"/>
  <c r="OI64" i="4" s="1"/>
  <c r="OK65" i="4"/>
  <c r="OL64" i="4"/>
  <c r="OM64" i="4" s="1"/>
  <c r="PV64" i="4"/>
  <c r="PW64" i="4" s="1"/>
  <c r="PU65" i="4"/>
  <c r="PM65" i="4"/>
  <c r="PN64" i="4"/>
  <c r="PO64" i="4" s="1"/>
  <c r="NE65" i="4"/>
  <c r="NF64" i="4"/>
  <c r="NG64" i="4" s="1"/>
  <c r="OO65" i="4"/>
  <c r="OP64" i="4"/>
  <c r="OQ64" i="4" s="1"/>
  <c r="PJ64" i="4"/>
  <c r="PK64" i="4" s="1"/>
  <c r="PI65" i="4"/>
  <c r="NQ65" i="4"/>
  <c r="NR64" i="4"/>
  <c r="NS64" i="4" s="1"/>
  <c r="PB64" i="4"/>
  <c r="PC64" i="4" s="1"/>
  <c r="PA65" i="4"/>
  <c r="PR64" i="4"/>
  <c r="PS64" i="4" s="1"/>
  <c r="PQ65" i="4"/>
  <c r="NI65" i="4"/>
  <c r="NJ64" i="4"/>
  <c r="NK64" i="4" s="1"/>
  <c r="OS65" i="4"/>
  <c r="OT64" i="4"/>
  <c r="OU64" i="4" s="1"/>
  <c r="OC65" i="4"/>
  <c r="OD64" i="4"/>
  <c r="OE64" i="4" s="1"/>
  <c r="NA65" i="4"/>
  <c r="NB64" i="4"/>
  <c r="NC64" i="4" s="1"/>
  <c r="MX64" i="4"/>
  <c r="MY64" i="4" s="1"/>
  <c r="MW65" i="4"/>
  <c r="NV64" i="4"/>
  <c r="NW64" i="4" s="1"/>
  <c r="NU65" i="4"/>
  <c r="OW65" i="4"/>
  <c r="OX64" i="4"/>
  <c r="OY64" i="4" s="1"/>
  <c r="NZ64" i="4"/>
  <c r="OA64" i="4" s="1"/>
  <c r="NY65" i="4"/>
  <c r="PE65" i="4"/>
  <c r="PF64" i="4"/>
  <c r="PG64" i="4" s="1"/>
  <c r="KE67" i="4"/>
  <c r="KF66" i="4"/>
  <c r="KG66" i="4" s="1"/>
  <c r="KB66" i="4"/>
  <c r="KC66" i="4" s="1"/>
  <c r="KA67" i="4"/>
  <c r="LC67" i="4"/>
  <c r="LD66" i="4"/>
  <c r="LE66" i="4" s="1"/>
  <c r="IZ66" i="4"/>
  <c r="JA66" i="4" s="1"/>
  <c r="IY67" i="4"/>
  <c r="JS67" i="4"/>
  <c r="JT66" i="4"/>
  <c r="JU66" i="4" s="1"/>
  <c r="LG67" i="4"/>
  <c r="LH66" i="4"/>
  <c r="LI66" i="4" s="1"/>
  <c r="JH66" i="4"/>
  <c r="JI66" i="4" s="1"/>
  <c r="JG67" i="4"/>
  <c r="JO67" i="4"/>
  <c r="JP66" i="4"/>
  <c r="JQ66" i="4" s="1"/>
  <c r="JL66" i="4"/>
  <c r="JM66" i="4" s="1"/>
  <c r="JK67" i="4"/>
  <c r="KZ66" i="4"/>
  <c r="LA66" i="4" s="1"/>
  <c r="KY67" i="4"/>
  <c r="IV66" i="4"/>
  <c r="IW66" i="4" s="1"/>
  <c r="IU67" i="4"/>
  <c r="KM67" i="4"/>
  <c r="KN66" i="4"/>
  <c r="KO66" i="4" s="1"/>
  <c r="KJ66" i="4"/>
  <c r="KK66" i="4" s="1"/>
  <c r="KI67" i="4"/>
  <c r="KR66" i="4"/>
  <c r="KS66" i="4" s="1"/>
  <c r="KQ67" i="4"/>
  <c r="JC67" i="4"/>
  <c r="JD66" i="4"/>
  <c r="JE66" i="4" s="1"/>
  <c r="LO67" i="4"/>
  <c r="LP66" i="4"/>
  <c r="LQ66" i="4" s="1"/>
  <c r="LK67" i="4"/>
  <c r="LL66" i="4"/>
  <c r="LM66" i="4" s="1"/>
  <c r="KU67" i="4"/>
  <c r="KV66" i="4"/>
  <c r="KW66" i="4" s="1"/>
  <c r="JX66" i="4"/>
  <c r="JY66" i="4" s="1"/>
  <c r="JW67" i="4"/>
  <c r="IQ67" i="4"/>
  <c r="IR66" i="4"/>
  <c r="IS66" i="4" s="1"/>
  <c r="TS61" i="4"/>
  <c r="TT60" i="4"/>
  <c r="TU60" i="4" s="1"/>
  <c r="UB60" i="4"/>
  <c r="UC60" i="4" s="1"/>
  <c r="UA61" i="4"/>
  <c r="TX60" i="4"/>
  <c r="TY60" i="4" s="1"/>
  <c r="TW61" i="4"/>
  <c r="EP62" i="4"/>
  <c r="EQ62" i="4" s="1"/>
  <c r="EO63" i="4"/>
  <c r="FB62" i="4"/>
  <c r="FC62" i="4" s="1"/>
  <c r="FA63" i="4"/>
  <c r="ET62" i="4"/>
  <c r="EU62" i="4" s="1"/>
  <c r="ES63" i="4"/>
  <c r="EL62" i="4"/>
  <c r="EM62" i="4" s="1"/>
  <c r="EK63" i="4"/>
  <c r="FJ62" i="4"/>
  <c r="FK62" i="4" s="1"/>
  <c r="FI63" i="4"/>
  <c r="HB62" i="4"/>
  <c r="HC62" i="4" s="1"/>
  <c r="HA63" i="4"/>
  <c r="EX62" i="4"/>
  <c r="EY62" i="4" s="1"/>
  <c r="EW63" i="4"/>
  <c r="HI63" i="4"/>
  <c r="HJ62" i="4"/>
  <c r="HK62" i="4" s="1"/>
  <c r="GP62" i="4"/>
  <c r="GQ62" i="4" s="1"/>
  <c r="GO63" i="4"/>
  <c r="FN62" i="4"/>
  <c r="FO62" i="4" s="1"/>
  <c r="FM63" i="4"/>
  <c r="GT62" i="4"/>
  <c r="GU62" i="4" s="1"/>
  <c r="GS63" i="4"/>
  <c r="FR62" i="4"/>
  <c r="FS62" i="4" s="1"/>
  <c r="FQ63" i="4"/>
  <c r="GL62" i="4"/>
  <c r="GM62" i="4" s="1"/>
  <c r="GK63" i="4"/>
  <c r="FU63" i="4"/>
  <c r="FV62" i="4"/>
  <c r="FW62" i="4" s="1"/>
  <c r="FY63" i="4"/>
  <c r="FZ62" i="4"/>
  <c r="GA62" i="4" s="1"/>
  <c r="HF62" i="4"/>
  <c r="HG62" i="4" s="1"/>
  <c r="HE63" i="4"/>
  <c r="GD62" i="4"/>
  <c r="GE62" i="4" s="1"/>
  <c r="GC63" i="4"/>
  <c r="FE63" i="4"/>
  <c r="FF62" i="4"/>
  <c r="FG62" i="4" s="1"/>
  <c r="GW63" i="4"/>
  <c r="GX62" i="4"/>
  <c r="GY62" i="4" s="1"/>
  <c r="GH62" i="4"/>
  <c r="GI62" i="4" s="1"/>
  <c r="GG63" i="4"/>
  <c r="AF63" i="4"/>
  <c r="AG63" i="4" s="1"/>
  <c r="AE64" i="4"/>
  <c r="RD40" i="4"/>
  <c r="RE40" i="4" s="1"/>
  <c r="RC41" i="4"/>
  <c r="SI43" i="4"/>
  <c r="SJ42" i="4"/>
  <c r="SK42" i="4" s="1"/>
  <c r="RO41" i="4"/>
  <c r="RP40" i="4"/>
  <c r="RQ40" i="4" s="1"/>
  <c r="RG41" i="4"/>
  <c r="RH40" i="4"/>
  <c r="RI40" i="4" s="1"/>
  <c r="TG43" i="4"/>
  <c r="TH42" i="4"/>
  <c r="TI42" i="4" s="1"/>
  <c r="TC42" i="4"/>
  <c r="TD41" i="4"/>
  <c r="TE41" i="4" s="1"/>
  <c r="TP41" i="4"/>
  <c r="TQ41" i="4" s="1"/>
  <c r="TO42" i="4"/>
  <c r="SY42" i="4"/>
  <c r="SZ41" i="4"/>
  <c r="TA41" i="4" s="1"/>
  <c r="SQ42" i="4"/>
  <c r="SR41" i="4"/>
  <c r="SS41" i="4" s="1"/>
  <c r="SU42" i="4"/>
  <c r="SV41" i="4"/>
  <c r="SW41" i="4" s="1"/>
  <c r="SA42" i="4"/>
  <c r="SB41" i="4"/>
  <c r="SC41" i="4" s="1"/>
  <c r="RK42" i="4"/>
  <c r="RL41" i="4"/>
  <c r="RM41" i="4" s="1"/>
  <c r="RT40" i="4"/>
  <c r="RU40" i="4" s="1"/>
  <c r="RS41" i="4"/>
  <c r="RX40" i="4"/>
  <c r="RY40" i="4" s="1"/>
  <c r="RW41" i="4"/>
  <c r="TK42" i="4"/>
  <c r="TL41" i="4"/>
  <c r="TM41" i="4" s="1"/>
  <c r="SE42" i="4"/>
  <c r="SF41" i="4"/>
  <c r="SG41" i="4" s="1"/>
  <c r="SM42" i="4"/>
  <c r="SN41" i="4"/>
  <c r="SO41" i="4" s="1"/>
  <c r="DD60" i="4" l="1"/>
  <c r="DE60" i="4" s="1"/>
  <c r="DC61" i="4"/>
  <c r="BG61" i="4"/>
  <c r="BH60" i="4"/>
  <c r="BI60" i="4" s="1"/>
  <c r="CF60" i="4"/>
  <c r="CG60" i="4" s="1"/>
  <c r="CE61" i="4"/>
  <c r="AR60" i="4"/>
  <c r="AS60" i="4" s="1"/>
  <c r="AQ61" i="4"/>
  <c r="BP60" i="4"/>
  <c r="BQ60" i="4" s="1"/>
  <c r="BO61" i="4"/>
  <c r="CN60" i="4"/>
  <c r="CO60" i="4" s="1"/>
  <c r="CM61" i="4"/>
  <c r="BC61" i="4"/>
  <c r="BD60" i="4"/>
  <c r="BE60" i="4" s="1"/>
  <c r="AI62" i="4"/>
  <c r="AJ61" i="4"/>
  <c r="AK61" i="4" s="1"/>
  <c r="CI63" i="4"/>
  <c r="CJ62" i="4"/>
  <c r="CK62" i="4" s="1"/>
  <c r="AN62" i="4"/>
  <c r="AO62" i="4" s="1"/>
  <c r="AM63" i="4"/>
  <c r="BL62" i="4"/>
  <c r="BM62" i="4" s="1"/>
  <c r="BK63" i="4"/>
  <c r="CV62" i="4"/>
  <c r="CW62" i="4" s="1"/>
  <c r="CU63" i="4"/>
  <c r="CA63" i="4"/>
  <c r="CB62" i="4"/>
  <c r="CC62" i="4" s="1"/>
  <c r="CR62" i="4"/>
  <c r="CS62" i="4" s="1"/>
  <c r="CQ63" i="4"/>
  <c r="AZ62" i="4"/>
  <c r="BA62" i="4" s="1"/>
  <c r="AY63" i="4"/>
  <c r="BX62" i="4"/>
  <c r="BY62" i="4" s="1"/>
  <c r="BW63" i="4"/>
  <c r="BT62" i="4"/>
  <c r="BU62" i="4" s="1"/>
  <c r="BS63" i="4"/>
  <c r="CZ62" i="4"/>
  <c r="DA62" i="4" s="1"/>
  <c r="CY63" i="4"/>
  <c r="AU63" i="4"/>
  <c r="AV62" i="4"/>
  <c r="AW62" i="4" s="1"/>
  <c r="MW66" i="4"/>
  <c r="MX65" i="4"/>
  <c r="MY65" i="4" s="1"/>
  <c r="PB65" i="4"/>
  <c r="PC65" i="4" s="1"/>
  <c r="PA66" i="4"/>
  <c r="PI66" i="4"/>
  <c r="PJ65" i="4"/>
  <c r="PK65" i="4" s="1"/>
  <c r="PU66" i="4"/>
  <c r="PV65" i="4"/>
  <c r="PW65" i="4" s="1"/>
  <c r="PE66" i="4"/>
  <c r="PF65" i="4"/>
  <c r="PG65" i="4" s="1"/>
  <c r="OW66" i="4"/>
  <c r="OX65" i="4"/>
  <c r="OY65" i="4" s="1"/>
  <c r="OC66" i="4"/>
  <c r="OD65" i="4"/>
  <c r="OE65" i="4" s="1"/>
  <c r="NI66" i="4"/>
  <c r="NJ65" i="4"/>
  <c r="NK65" i="4" s="1"/>
  <c r="NF65" i="4"/>
  <c r="NG65" i="4" s="1"/>
  <c r="NE66" i="4"/>
  <c r="OG66" i="4"/>
  <c r="OH65" i="4"/>
  <c r="OI65" i="4" s="1"/>
  <c r="NY66" i="4"/>
  <c r="NZ65" i="4"/>
  <c r="OA65" i="4" s="1"/>
  <c r="NU66" i="4"/>
  <c r="NV65" i="4"/>
  <c r="NW65" i="4" s="1"/>
  <c r="PQ66" i="4"/>
  <c r="PR65" i="4"/>
  <c r="PS65" i="4" s="1"/>
  <c r="NB65" i="4"/>
  <c r="NC65" i="4" s="1"/>
  <c r="NA66" i="4"/>
  <c r="OT65" i="4"/>
  <c r="OU65" i="4" s="1"/>
  <c r="OS66" i="4"/>
  <c r="NR65" i="4"/>
  <c r="NS65" i="4" s="1"/>
  <c r="NQ66" i="4"/>
  <c r="OO66" i="4"/>
  <c r="OP65" i="4"/>
  <c r="OQ65" i="4" s="1"/>
  <c r="PN65" i="4"/>
  <c r="PO65" i="4" s="1"/>
  <c r="PM66" i="4"/>
  <c r="OL65" i="4"/>
  <c r="OM65" i="4" s="1"/>
  <c r="OK66" i="4"/>
  <c r="NN65" i="4"/>
  <c r="NO65" i="4" s="1"/>
  <c r="NM66" i="4"/>
  <c r="KQ68" i="4"/>
  <c r="KR67" i="4"/>
  <c r="KS67" i="4" s="1"/>
  <c r="KA68" i="4"/>
  <c r="KB67" i="4"/>
  <c r="KC67" i="4" s="1"/>
  <c r="IQ68" i="4"/>
  <c r="IR67" i="4"/>
  <c r="IS67" i="4" s="1"/>
  <c r="KU68" i="4"/>
  <c r="KV67" i="4"/>
  <c r="KW67" i="4" s="1"/>
  <c r="LP67" i="4"/>
  <c r="LQ67" i="4" s="1"/>
  <c r="LO68" i="4"/>
  <c r="KN67" i="4"/>
  <c r="KO67" i="4" s="1"/>
  <c r="KM68" i="4"/>
  <c r="JP67" i="4"/>
  <c r="JQ67" i="4" s="1"/>
  <c r="JO68" i="4"/>
  <c r="LH67" i="4"/>
  <c r="LI67" i="4" s="1"/>
  <c r="LG68" i="4"/>
  <c r="JX67" i="4"/>
  <c r="JY67" i="4" s="1"/>
  <c r="JW68" i="4"/>
  <c r="KJ67" i="4"/>
  <c r="KK67" i="4" s="1"/>
  <c r="KI68" i="4"/>
  <c r="IU68" i="4"/>
  <c r="IV67" i="4"/>
  <c r="IW67" i="4" s="1"/>
  <c r="JL67" i="4"/>
  <c r="JM67" i="4" s="1"/>
  <c r="JK68" i="4"/>
  <c r="JG68" i="4"/>
  <c r="JH67" i="4"/>
  <c r="JI67" i="4" s="1"/>
  <c r="KY68" i="4"/>
  <c r="KZ67" i="4"/>
  <c r="LA67" i="4" s="1"/>
  <c r="IZ67" i="4"/>
  <c r="JA67" i="4" s="1"/>
  <c r="IY68" i="4"/>
  <c r="LK68" i="4"/>
  <c r="LL67" i="4"/>
  <c r="LM67" i="4" s="1"/>
  <c r="JC68" i="4"/>
  <c r="JD67" i="4"/>
  <c r="JE67" i="4" s="1"/>
  <c r="JT67" i="4"/>
  <c r="JU67" i="4" s="1"/>
  <c r="JS68" i="4"/>
  <c r="LC68" i="4"/>
  <c r="LD67" i="4"/>
  <c r="LE67" i="4" s="1"/>
  <c r="KE68" i="4"/>
  <c r="KF67" i="4"/>
  <c r="KG67" i="4" s="1"/>
  <c r="UB61" i="4"/>
  <c r="UC61" i="4" s="1"/>
  <c r="UA62" i="4"/>
  <c r="TW62" i="4"/>
  <c r="TX61" i="4"/>
  <c r="TY61" i="4" s="1"/>
  <c r="TS62" i="4"/>
  <c r="TT61" i="4"/>
  <c r="TU61" i="4" s="1"/>
  <c r="EL63" i="4"/>
  <c r="EM63" i="4" s="1"/>
  <c r="EK64" i="4"/>
  <c r="GS64" i="4"/>
  <c r="GT63" i="4"/>
  <c r="GU63" i="4" s="1"/>
  <c r="EW64" i="4"/>
  <c r="EX63" i="4"/>
  <c r="EY63" i="4" s="1"/>
  <c r="ES64" i="4"/>
  <c r="ET63" i="4"/>
  <c r="EU63" i="4" s="1"/>
  <c r="GX63" i="4"/>
  <c r="GY63" i="4" s="1"/>
  <c r="GW64" i="4"/>
  <c r="FY64" i="4"/>
  <c r="FZ63" i="4"/>
  <c r="GA63" i="4" s="1"/>
  <c r="HF63" i="4"/>
  <c r="HG63" i="4" s="1"/>
  <c r="HE64" i="4"/>
  <c r="HB63" i="4"/>
  <c r="HC63" i="4" s="1"/>
  <c r="HA64" i="4"/>
  <c r="FF63" i="4"/>
  <c r="FG63" i="4" s="1"/>
  <c r="FE64" i="4"/>
  <c r="FU64" i="4"/>
  <c r="FV63" i="4"/>
  <c r="FW63" i="4" s="1"/>
  <c r="GH63" i="4"/>
  <c r="GI63" i="4" s="1"/>
  <c r="GG64" i="4"/>
  <c r="FQ64" i="4"/>
  <c r="FR63" i="4"/>
  <c r="FS63" i="4" s="1"/>
  <c r="HI64" i="4"/>
  <c r="HJ63" i="4"/>
  <c r="HK63" i="4" s="1"/>
  <c r="FN63" i="4"/>
  <c r="FO63" i="4" s="1"/>
  <c r="FM64" i="4"/>
  <c r="FA64" i="4"/>
  <c r="FB63" i="4"/>
  <c r="FC63" i="4" s="1"/>
  <c r="GD63" i="4"/>
  <c r="GE63" i="4" s="1"/>
  <c r="GC64" i="4"/>
  <c r="GL63" i="4"/>
  <c r="GM63" i="4" s="1"/>
  <c r="GK64" i="4"/>
  <c r="GP63" i="4"/>
  <c r="GQ63" i="4" s="1"/>
  <c r="GO64" i="4"/>
  <c r="FJ63" i="4"/>
  <c r="FK63" i="4" s="1"/>
  <c r="FI64" i="4"/>
  <c r="EO64" i="4"/>
  <c r="EP63" i="4"/>
  <c r="EQ63" i="4" s="1"/>
  <c r="AF64" i="4"/>
  <c r="AG64" i="4" s="1"/>
  <c r="AE65" i="4"/>
  <c r="SY43" i="4"/>
  <c r="SZ42" i="4"/>
  <c r="TA42" i="4" s="1"/>
  <c r="TP42" i="4"/>
  <c r="TQ42" i="4" s="1"/>
  <c r="TO43" i="4"/>
  <c r="TL42" i="4"/>
  <c r="TM42" i="4" s="1"/>
  <c r="TK43" i="4"/>
  <c r="SB42" i="4"/>
  <c r="SC42" i="4" s="1"/>
  <c r="SA43" i="4"/>
  <c r="RO42" i="4"/>
  <c r="RP41" i="4"/>
  <c r="RQ41" i="4" s="1"/>
  <c r="RK43" i="4"/>
  <c r="RL42" i="4"/>
  <c r="RM42" i="4" s="1"/>
  <c r="TD42" i="4"/>
  <c r="TE42" i="4" s="1"/>
  <c r="TC43" i="4"/>
  <c r="SI44" i="4"/>
  <c r="SJ43" i="4"/>
  <c r="SK43" i="4" s="1"/>
  <c r="RD41" i="4"/>
  <c r="RE41" i="4" s="1"/>
  <c r="RC42" i="4"/>
  <c r="SE43" i="4"/>
  <c r="SF42" i="4"/>
  <c r="SG42" i="4" s="1"/>
  <c r="RG42" i="4"/>
  <c r="RH41" i="4"/>
  <c r="RI41" i="4" s="1"/>
  <c r="RW42" i="4"/>
  <c r="RX41" i="4"/>
  <c r="RY41" i="4" s="1"/>
  <c r="SV42" i="4"/>
  <c r="SW42" i="4" s="1"/>
  <c r="SU43" i="4"/>
  <c r="RS42" i="4"/>
  <c r="RT41" i="4"/>
  <c r="RU41" i="4" s="1"/>
  <c r="SN42" i="4"/>
  <c r="SO42" i="4" s="1"/>
  <c r="SM43" i="4"/>
  <c r="SR42" i="4"/>
  <c r="SS42" i="4" s="1"/>
  <c r="SQ43" i="4"/>
  <c r="TG44" i="4"/>
  <c r="TH43" i="4"/>
  <c r="TI43" i="4" s="1"/>
  <c r="DD61" i="4" l="1"/>
  <c r="DE61" i="4" s="1"/>
  <c r="DC62" i="4"/>
  <c r="BG62" i="4"/>
  <c r="BH61" i="4"/>
  <c r="BI61" i="4" s="1"/>
  <c r="CN61" i="4"/>
  <c r="CO61" i="4" s="1"/>
  <c r="CM62" i="4"/>
  <c r="AR61" i="4"/>
  <c r="AS61" i="4" s="1"/>
  <c r="AQ62" i="4"/>
  <c r="BP61" i="4"/>
  <c r="BQ61" i="4" s="1"/>
  <c r="BO62" i="4"/>
  <c r="CE62" i="4"/>
  <c r="CF61" i="4"/>
  <c r="CG61" i="4" s="1"/>
  <c r="BC62" i="4"/>
  <c r="BD61" i="4"/>
  <c r="BE61" i="4" s="1"/>
  <c r="AJ62" i="4"/>
  <c r="AK62" i="4" s="1"/>
  <c r="AI63" i="4"/>
  <c r="CJ63" i="4"/>
  <c r="CK63" i="4" s="1"/>
  <c r="CI64" i="4"/>
  <c r="CV63" i="4"/>
  <c r="CW63" i="4" s="1"/>
  <c r="CU64" i="4"/>
  <c r="BK64" i="4"/>
  <c r="BL63" i="4"/>
  <c r="BM63" i="4" s="1"/>
  <c r="AM64" i="4"/>
  <c r="AN63" i="4"/>
  <c r="AO63" i="4" s="1"/>
  <c r="CY64" i="4"/>
  <c r="CZ63" i="4"/>
  <c r="DA63" i="4" s="1"/>
  <c r="AY64" i="4"/>
  <c r="AZ63" i="4"/>
  <c r="BA63" i="4" s="1"/>
  <c r="CR63" i="4"/>
  <c r="CS63" i="4" s="1"/>
  <c r="CQ64" i="4"/>
  <c r="BT63" i="4"/>
  <c r="BU63" i="4" s="1"/>
  <c r="BS64" i="4"/>
  <c r="BW64" i="4"/>
  <c r="BX63" i="4"/>
  <c r="BY63" i="4" s="1"/>
  <c r="AU64" i="4"/>
  <c r="AV63" i="4"/>
  <c r="AW63" i="4" s="1"/>
  <c r="CB63" i="4"/>
  <c r="CC63" i="4" s="1"/>
  <c r="CA64" i="4"/>
  <c r="NN66" i="4"/>
  <c r="NO66" i="4" s="1"/>
  <c r="NM67" i="4"/>
  <c r="PN66" i="4"/>
  <c r="PO66" i="4" s="1"/>
  <c r="PM67" i="4"/>
  <c r="NQ67" i="4"/>
  <c r="NR66" i="4"/>
  <c r="NS66" i="4" s="1"/>
  <c r="NB66" i="4"/>
  <c r="NC66" i="4" s="1"/>
  <c r="NA67" i="4"/>
  <c r="NU67" i="4"/>
  <c r="NV66" i="4"/>
  <c r="NW66" i="4" s="1"/>
  <c r="OH66" i="4"/>
  <c r="OI66" i="4" s="1"/>
  <c r="OG67" i="4"/>
  <c r="NI67" i="4"/>
  <c r="NJ66" i="4"/>
  <c r="NK66" i="4" s="1"/>
  <c r="OX66" i="4"/>
  <c r="OY66" i="4" s="1"/>
  <c r="OW67" i="4"/>
  <c r="PV66" i="4"/>
  <c r="PW66" i="4" s="1"/>
  <c r="PU67" i="4"/>
  <c r="OL66" i="4"/>
  <c r="OM66" i="4" s="1"/>
  <c r="OK67" i="4"/>
  <c r="OT66" i="4"/>
  <c r="OU66" i="4" s="1"/>
  <c r="OS67" i="4"/>
  <c r="NF66" i="4"/>
  <c r="NG66" i="4" s="1"/>
  <c r="NE67" i="4"/>
  <c r="PA67" i="4"/>
  <c r="PB66" i="4"/>
  <c r="PC66" i="4" s="1"/>
  <c r="OP66" i="4"/>
  <c r="OQ66" i="4" s="1"/>
  <c r="OO67" i="4"/>
  <c r="PR66" i="4"/>
  <c r="PS66" i="4" s="1"/>
  <c r="PQ67" i="4"/>
  <c r="NZ66" i="4"/>
  <c r="OA66" i="4" s="1"/>
  <c r="NY67" i="4"/>
  <c r="OC67" i="4"/>
  <c r="OD66" i="4"/>
  <c r="OE66" i="4" s="1"/>
  <c r="PE67" i="4"/>
  <c r="PF66" i="4"/>
  <c r="PG66" i="4" s="1"/>
  <c r="PI67" i="4"/>
  <c r="PJ66" i="4"/>
  <c r="PK66" i="4" s="1"/>
  <c r="MX66" i="4"/>
  <c r="MY66" i="4" s="1"/>
  <c r="MW67" i="4"/>
  <c r="JT68" i="4"/>
  <c r="JU68" i="4" s="1"/>
  <c r="JS69" i="4"/>
  <c r="JL68" i="4"/>
  <c r="JM68" i="4" s="1"/>
  <c r="JK69" i="4"/>
  <c r="KJ68" i="4"/>
  <c r="KK68" i="4" s="1"/>
  <c r="KI69" i="4"/>
  <c r="LG69" i="4"/>
  <c r="LH68" i="4"/>
  <c r="LI68" i="4" s="1"/>
  <c r="KN68" i="4"/>
  <c r="KO68" i="4" s="1"/>
  <c r="KM69" i="4"/>
  <c r="KF68" i="4"/>
  <c r="KG68" i="4" s="1"/>
  <c r="KE69" i="4"/>
  <c r="LK69" i="4"/>
  <c r="LL68" i="4"/>
  <c r="LM68" i="4" s="1"/>
  <c r="KY69" i="4"/>
  <c r="KZ68" i="4"/>
  <c r="LA68" i="4" s="1"/>
  <c r="KV68" i="4"/>
  <c r="KW68" i="4" s="1"/>
  <c r="KU69" i="4"/>
  <c r="KB68" i="4"/>
  <c r="KC68" i="4" s="1"/>
  <c r="KA69" i="4"/>
  <c r="IY69" i="4"/>
  <c r="IZ68" i="4"/>
  <c r="JA68" i="4" s="1"/>
  <c r="JW69" i="4"/>
  <c r="JX68" i="4"/>
  <c r="JY68" i="4" s="1"/>
  <c r="JP68" i="4"/>
  <c r="JQ68" i="4" s="1"/>
  <c r="JO69" i="4"/>
  <c r="LO69" i="4"/>
  <c r="LP68" i="4"/>
  <c r="LQ68" i="4" s="1"/>
  <c r="LD68" i="4"/>
  <c r="LE68" i="4" s="1"/>
  <c r="LC69" i="4"/>
  <c r="JD68" i="4"/>
  <c r="JE68" i="4" s="1"/>
  <c r="JC69" i="4"/>
  <c r="JG69" i="4"/>
  <c r="JH68" i="4"/>
  <c r="JI68" i="4" s="1"/>
  <c r="IV68" i="4"/>
  <c r="IW68" i="4" s="1"/>
  <c r="IU69" i="4"/>
  <c r="IQ69" i="4"/>
  <c r="IR68" i="4"/>
  <c r="IS68" i="4" s="1"/>
  <c r="KQ69" i="4"/>
  <c r="KR68" i="4"/>
  <c r="KS68" i="4" s="1"/>
  <c r="TT62" i="4"/>
  <c r="TU62" i="4" s="1"/>
  <c r="TS63" i="4"/>
  <c r="UB62" i="4"/>
  <c r="UC62" i="4" s="1"/>
  <c r="UA63" i="4"/>
  <c r="TW63" i="4"/>
  <c r="TX62" i="4"/>
  <c r="TY62" i="4" s="1"/>
  <c r="GH64" i="4"/>
  <c r="GI64" i="4" s="1"/>
  <c r="GG65" i="4"/>
  <c r="HF64" i="4"/>
  <c r="HG64" i="4" s="1"/>
  <c r="HE65" i="4"/>
  <c r="FB64" i="4"/>
  <c r="FC64" i="4" s="1"/>
  <c r="FA65" i="4"/>
  <c r="EW65" i="4"/>
  <c r="EX64" i="4"/>
  <c r="EY64" i="4" s="1"/>
  <c r="GC65" i="4"/>
  <c r="GD64" i="4"/>
  <c r="GE64" i="4" s="1"/>
  <c r="FI65" i="4"/>
  <c r="FJ64" i="4"/>
  <c r="FK64" i="4" s="1"/>
  <c r="GO65" i="4"/>
  <c r="GP64" i="4"/>
  <c r="GQ64" i="4" s="1"/>
  <c r="FM65" i="4"/>
  <c r="FN64" i="4"/>
  <c r="FO64" i="4" s="1"/>
  <c r="FV64" i="4"/>
  <c r="FW64" i="4" s="1"/>
  <c r="FU65" i="4"/>
  <c r="FZ64" i="4"/>
  <c r="GA64" i="4" s="1"/>
  <c r="FY65" i="4"/>
  <c r="GS65" i="4"/>
  <c r="GT64" i="4"/>
  <c r="GU64" i="4" s="1"/>
  <c r="ES65" i="4"/>
  <c r="ET64" i="4"/>
  <c r="EU64" i="4" s="1"/>
  <c r="GL64" i="4"/>
  <c r="GM64" i="4" s="1"/>
  <c r="GK65" i="4"/>
  <c r="FE65" i="4"/>
  <c r="FF64" i="4"/>
  <c r="FG64" i="4" s="1"/>
  <c r="GW65" i="4"/>
  <c r="GX64" i="4"/>
  <c r="GY64" i="4" s="1"/>
  <c r="EK65" i="4"/>
  <c r="EL64" i="4"/>
  <c r="EM64" i="4" s="1"/>
  <c r="HB64" i="4"/>
  <c r="HC64" i="4" s="1"/>
  <c r="HA65" i="4"/>
  <c r="EP64" i="4"/>
  <c r="EQ64" i="4" s="1"/>
  <c r="EO65" i="4"/>
  <c r="FR64" i="4"/>
  <c r="FS64" i="4" s="1"/>
  <c r="FQ65" i="4"/>
  <c r="HJ64" i="4"/>
  <c r="HK64" i="4" s="1"/>
  <c r="HI65" i="4"/>
  <c r="AF65" i="4"/>
  <c r="AG65" i="4" s="1"/>
  <c r="AE66" i="4"/>
  <c r="RX42" i="4"/>
  <c r="RY42" i="4" s="1"/>
  <c r="RW43" i="4"/>
  <c r="SR43" i="4"/>
  <c r="SS43" i="4" s="1"/>
  <c r="SQ44" i="4"/>
  <c r="SB43" i="4"/>
  <c r="SC43" i="4" s="1"/>
  <c r="SA44" i="4"/>
  <c r="TK44" i="4"/>
  <c r="TL43" i="4"/>
  <c r="TM43" i="4" s="1"/>
  <c r="RH42" i="4"/>
  <c r="RI42" i="4" s="1"/>
  <c r="RG43" i="4"/>
  <c r="TP43" i="4"/>
  <c r="TQ43" i="4" s="1"/>
  <c r="TO44" i="4"/>
  <c r="RT42" i="4"/>
  <c r="RU42" i="4" s="1"/>
  <c r="RS43" i="4"/>
  <c r="RK44" i="4"/>
  <c r="RL43" i="4"/>
  <c r="RM43" i="4" s="1"/>
  <c r="RC43" i="4"/>
  <c r="RD42" i="4"/>
  <c r="RE42" i="4" s="1"/>
  <c r="SI45" i="4"/>
  <c r="SJ44" i="4"/>
  <c r="SK44" i="4" s="1"/>
  <c r="SM44" i="4"/>
  <c r="SN43" i="4"/>
  <c r="SO43" i="4" s="1"/>
  <c r="TD43" i="4"/>
  <c r="TE43" i="4" s="1"/>
  <c r="TC44" i="4"/>
  <c r="SF43" i="4"/>
  <c r="SG43" i="4" s="1"/>
  <c r="SE44" i="4"/>
  <c r="SV43" i="4"/>
  <c r="SW43" i="4" s="1"/>
  <c r="SU44" i="4"/>
  <c r="TH44" i="4"/>
  <c r="TI44" i="4" s="1"/>
  <c r="TG45" i="4"/>
  <c r="RO43" i="4"/>
  <c r="RP42" i="4"/>
  <c r="RQ42" i="4" s="1"/>
  <c r="SY44" i="4"/>
  <c r="SZ43" i="4"/>
  <c r="TA43" i="4" s="1"/>
  <c r="DD62" i="4" l="1"/>
  <c r="DE62" i="4" s="1"/>
  <c r="DC63" i="4"/>
  <c r="BH62" i="4"/>
  <c r="BI62" i="4" s="1"/>
  <c r="BG63" i="4"/>
  <c r="AR62" i="4"/>
  <c r="AS62" i="4" s="1"/>
  <c r="AQ63" i="4"/>
  <c r="BP62" i="4"/>
  <c r="BQ62" i="4" s="1"/>
  <c r="BO63" i="4"/>
  <c r="CM63" i="4"/>
  <c r="CN62" i="4"/>
  <c r="CO62" i="4" s="1"/>
  <c r="CF62" i="4"/>
  <c r="CG62" i="4" s="1"/>
  <c r="CE63" i="4"/>
  <c r="BC63" i="4"/>
  <c r="BD62" i="4"/>
  <c r="BE62" i="4" s="1"/>
  <c r="AI64" i="4"/>
  <c r="AJ63" i="4"/>
  <c r="AK63" i="4" s="1"/>
  <c r="CJ64" i="4"/>
  <c r="CK64" i="4" s="1"/>
  <c r="CI65" i="4"/>
  <c r="AM65" i="4"/>
  <c r="AN64" i="4"/>
  <c r="AO64" i="4" s="1"/>
  <c r="CU65" i="4"/>
  <c r="CV64" i="4"/>
  <c r="CW64" i="4" s="1"/>
  <c r="BK65" i="4"/>
  <c r="BL64" i="4"/>
  <c r="BM64" i="4" s="1"/>
  <c r="BT64" i="4"/>
  <c r="BU64" i="4" s="1"/>
  <c r="BS65" i="4"/>
  <c r="AY65" i="4"/>
  <c r="AZ64" i="4"/>
  <c r="BA64" i="4" s="1"/>
  <c r="CA65" i="4"/>
  <c r="CB64" i="4"/>
  <c r="CC64" i="4" s="1"/>
  <c r="CR64" i="4"/>
  <c r="CS64" i="4" s="1"/>
  <c r="CQ65" i="4"/>
  <c r="AV64" i="4"/>
  <c r="AW64" i="4" s="1"/>
  <c r="AU65" i="4"/>
  <c r="BX64" i="4"/>
  <c r="BY64" i="4" s="1"/>
  <c r="BW65" i="4"/>
  <c r="CZ64" i="4"/>
  <c r="DA64" i="4" s="1"/>
  <c r="CY65" i="4"/>
  <c r="OP67" i="4"/>
  <c r="OQ67" i="4" s="1"/>
  <c r="OO68" i="4"/>
  <c r="NF67" i="4"/>
  <c r="NG67" i="4" s="1"/>
  <c r="NE68" i="4"/>
  <c r="OW68" i="4"/>
  <c r="OX67" i="4"/>
  <c r="OY67" i="4" s="1"/>
  <c r="OG68" i="4"/>
  <c r="OH67" i="4"/>
  <c r="OI67" i="4" s="1"/>
  <c r="NA68" i="4"/>
  <c r="NB67" i="4"/>
  <c r="NC67" i="4" s="1"/>
  <c r="PR67" i="4"/>
  <c r="PS67" i="4" s="1"/>
  <c r="PQ68" i="4"/>
  <c r="OT67" i="4"/>
  <c r="OU67" i="4" s="1"/>
  <c r="OS68" i="4"/>
  <c r="PV67" i="4"/>
  <c r="PW67" i="4" s="1"/>
  <c r="PU68" i="4"/>
  <c r="NM68" i="4"/>
  <c r="NN67" i="4"/>
  <c r="NO67" i="4" s="1"/>
  <c r="MW68" i="4"/>
  <c r="MX67" i="4"/>
  <c r="MY67" i="4" s="1"/>
  <c r="NY68" i="4"/>
  <c r="NZ67" i="4"/>
  <c r="OA67" i="4" s="1"/>
  <c r="OK68" i="4"/>
  <c r="OL67" i="4"/>
  <c r="OM67" i="4" s="1"/>
  <c r="PN67" i="4"/>
  <c r="PO67" i="4" s="1"/>
  <c r="PM68" i="4"/>
  <c r="PE68" i="4"/>
  <c r="PF67" i="4"/>
  <c r="PG67" i="4" s="1"/>
  <c r="PI68" i="4"/>
  <c r="PJ67" i="4"/>
  <c r="PK67" i="4" s="1"/>
  <c r="OD67" i="4"/>
  <c r="OE67" i="4" s="1"/>
  <c r="OC68" i="4"/>
  <c r="PA68" i="4"/>
  <c r="PB67" i="4"/>
  <c r="PC67" i="4" s="1"/>
  <c r="NJ67" i="4"/>
  <c r="NK67" i="4" s="1"/>
  <c r="NI68" i="4"/>
  <c r="NU68" i="4"/>
  <c r="NV67" i="4"/>
  <c r="NW67" i="4" s="1"/>
  <c r="NQ68" i="4"/>
  <c r="NR67" i="4"/>
  <c r="NS67" i="4" s="1"/>
  <c r="IV69" i="4"/>
  <c r="IW69" i="4" s="1"/>
  <c r="IU70" i="4"/>
  <c r="JD69" i="4"/>
  <c r="JE69" i="4" s="1"/>
  <c r="JC70" i="4"/>
  <c r="KB69" i="4"/>
  <c r="KC69" i="4" s="1"/>
  <c r="KA70" i="4"/>
  <c r="KF69" i="4"/>
  <c r="KG69" i="4" s="1"/>
  <c r="KE70" i="4"/>
  <c r="JL69" i="4"/>
  <c r="JM69" i="4" s="1"/>
  <c r="JK70" i="4"/>
  <c r="KQ70" i="4"/>
  <c r="KR69" i="4"/>
  <c r="KS69" i="4" s="1"/>
  <c r="LP69" i="4"/>
  <c r="LQ69" i="4" s="1"/>
  <c r="LO70" i="4"/>
  <c r="JX69" i="4"/>
  <c r="JY69" i="4" s="1"/>
  <c r="JW70" i="4"/>
  <c r="KZ69" i="4"/>
  <c r="LA69" i="4" s="1"/>
  <c r="KY70" i="4"/>
  <c r="LG70" i="4"/>
  <c r="LH69" i="4"/>
  <c r="LI69" i="4" s="1"/>
  <c r="LC70" i="4"/>
  <c r="LD69" i="4"/>
  <c r="LE69" i="4" s="1"/>
  <c r="JO70" i="4"/>
  <c r="JP69" i="4"/>
  <c r="JQ69" i="4" s="1"/>
  <c r="KU70" i="4"/>
  <c r="KV69" i="4"/>
  <c r="KW69" i="4" s="1"/>
  <c r="KM70" i="4"/>
  <c r="KN69" i="4"/>
  <c r="KO69" i="4" s="1"/>
  <c r="KI70" i="4"/>
  <c r="KJ69" i="4"/>
  <c r="KK69" i="4" s="1"/>
  <c r="JT69" i="4"/>
  <c r="JU69" i="4" s="1"/>
  <c r="JS70" i="4"/>
  <c r="IQ70" i="4"/>
  <c r="IR69" i="4"/>
  <c r="IS69" i="4" s="1"/>
  <c r="JH69" i="4"/>
  <c r="JI69" i="4" s="1"/>
  <c r="JG70" i="4"/>
  <c r="IZ69" i="4"/>
  <c r="JA69" i="4" s="1"/>
  <c r="IY70" i="4"/>
  <c r="LL69" i="4"/>
  <c r="LM69" i="4" s="1"/>
  <c r="LK70" i="4"/>
  <c r="TX63" i="4"/>
  <c r="TY63" i="4" s="1"/>
  <c r="TW64" i="4"/>
  <c r="TT63" i="4"/>
  <c r="TU63" i="4" s="1"/>
  <c r="TS64" i="4"/>
  <c r="UA64" i="4"/>
  <c r="UB63" i="4"/>
  <c r="UC63" i="4" s="1"/>
  <c r="EK66" i="4"/>
  <c r="EL65" i="4"/>
  <c r="EM65" i="4" s="1"/>
  <c r="FQ66" i="4"/>
  <c r="FR65" i="4"/>
  <c r="FS65" i="4" s="1"/>
  <c r="FB65" i="4"/>
  <c r="FC65" i="4" s="1"/>
  <c r="FA66" i="4"/>
  <c r="GW66" i="4"/>
  <c r="GX65" i="4"/>
  <c r="GY65" i="4" s="1"/>
  <c r="GT65" i="4"/>
  <c r="GU65" i="4" s="1"/>
  <c r="GS66" i="4"/>
  <c r="GP65" i="4"/>
  <c r="GQ65" i="4" s="1"/>
  <c r="GO66" i="4"/>
  <c r="EW66" i="4"/>
  <c r="EX65" i="4"/>
  <c r="EY65" i="4" s="1"/>
  <c r="EO66" i="4"/>
  <c r="EP65" i="4"/>
  <c r="EQ65" i="4" s="1"/>
  <c r="FE66" i="4"/>
  <c r="FF65" i="4"/>
  <c r="FG65" i="4" s="1"/>
  <c r="FJ65" i="4"/>
  <c r="FK65" i="4" s="1"/>
  <c r="FI66" i="4"/>
  <c r="ES66" i="4"/>
  <c r="ET65" i="4"/>
  <c r="EU65" i="4" s="1"/>
  <c r="FY66" i="4"/>
  <c r="FZ65" i="4"/>
  <c r="GA65" i="4" s="1"/>
  <c r="HE66" i="4"/>
  <c r="HF65" i="4"/>
  <c r="HG65" i="4" s="1"/>
  <c r="HB65" i="4"/>
  <c r="HC65" i="4" s="1"/>
  <c r="HA66" i="4"/>
  <c r="GK66" i="4"/>
  <c r="GL65" i="4"/>
  <c r="GM65" i="4" s="1"/>
  <c r="FV65" i="4"/>
  <c r="FW65" i="4" s="1"/>
  <c r="FU66" i="4"/>
  <c r="GH65" i="4"/>
  <c r="GI65" i="4" s="1"/>
  <c r="GG66" i="4"/>
  <c r="HI66" i="4"/>
  <c r="HJ65" i="4"/>
  <c r="HK65" i="4" s="1"/>
  <c r="FM66" i="4"/>
  <c r="FN65" i="4"/>
  <c r="FO65" i="4" s="1"/>
  <c r="GD65" i="4"/>
  <c r="GE65" i="4" s="1"/>
  <c r="GC66" i="4"/>
  <c r="AF66" i="4"/>
  <c r="AG66" i="4" s="1"/>
  <c r="AE67" i="4"/>
  <c r="RK45" i="4"/>
  <c r="RL44" i="4"/>
  <c r="RM44" i="4" s="1"/>
  <c r="TH45" i="4"/>
  <c r="TI45" i="4" s="1"/>
  <c r="TG46" i="4"/>
  <c r="RT43" i="4"/>
  <c r="RU43" i="4" s="1"/>
  <c r="RS44" i="4"/>
  <c r="TC45" i="4"/>
  <c r="TD44" i="4"/>
  <c r="TE44" i="4" s="1"/>
  <c r="SU45" i="4"/>
  <c r="SV44" i="4"/>
  <c r="SW44" i="4" s="1"/>
  <c r="TO45" i="4"/>
  <c r="TP44" i="4"/>
  <c r="TQ44" i="4" s="1"/>
  <c r="SR44" i="4"/>
  <c r="SS44" i="4" s="1"/>
  <c r="SQ45" i="4"/>
  <c r="SA45" i="4"/>
  <c r="SB44" i="4"/>
  <c r="SC44" i="4" s="1"/>
  <c r="SE45" i="4"/>
  <c r="SF44" i="4"/>
  <c r="SG44" i="4" s="1"/>
  <c r="RG44" i="4"/>
  <c r="RH43" i="4"/>
  <c r="RI43" i="4" s="1"/>
  <c r="RW44" i="4"/>
  <c r="RX43" i="4"/>
  <c r="RY43" i="4" s="1"/>
  <c r="RO44" i="4"/>
  <c r="RP43" i="4"/>
  <c r="RQ43" i="4" s="1"/>
  <c r="TL44" i="4"/>
  <c r="TM44" i="4" s="1"/>
  <c r="TK45" i="4"/>
  <c r="SM45" i="4"/>
  <c r="SN44" i="4"/>
  <c r="SO44" i="4" s="1"/>
  <c r="SI46" i="4"/>
  <c r="SJ45" i="4"/>
  <c r="SK45" i="4" s="1"/>
  <c r="SY45" i="4"/>
  <c r="SZ44" i="4"/>
  <c r="TA44" i="4" s="1"/>
  <c r="RC44" i="4"/>
  <c r="RD43" i="4"/>
  <c r="RE43" i="4" s="1"/>
  <c r="DC64" i="4" l="1"/>
  <c r="DD63" i="4"/>
  <c r="DE63" i="4" s="1"/>
  <c r="BH63" i="4"/>
  <c r="BI63" i="4" s="1"/>
  <c r="BG64" i="4"/>
  <c r="BO64" i="4"/>
  <c r="BP63" i="4"/>
  <c r="BQ63" i="4" s="1"/>
  <c r="AR63" i="4"/>
  <c r="AS63" i="4" s="1"/>
  <c r="AQ64" i="4"/>
  <c r="CE64" i="4"/>
  <c r="CF63" i="4"/>
  <c r="CG63" i="4" s="1"/>
  <c r="CM64" i="4"/>
  <c r="CN63" i="4"/>
  <c r="CO63" i="4" s="1"/>
  <c r="BC64" i="4"/>
  <c r="BD63" i="4"/>
  <c r="BE63" i="4" s="1"/>
  <c r="AJ64" i="4"/>
  <c r="AK64" i="4" s="1"/>
  <c r="AI65" i="4"/>
  <c r="CJ65" i="4"/>
  <c r="CK65" i="4" s="1"/>
  <c r="CI66" i="4"/>
  <c r="CU66" i="4"/>
  <c r="CV65" i="4"/>
  <c r="CW65" i="4" s="1"/>
  <c r="BL65" i="4"/>
  <c r="BM65" i="4" s="1"/>
  <c r="BK66" i="4"/>
  <c r="AN65" i="4"/>
  <c r="AO65" i="4" s="1"/>
  <c r="AM66" i="4"/>
  <c r="CY66" i="4"/>
  <c r="CZ65" i="4"/>
  <c r="DA65" i="4" s="1"/>
  <c r="AV65" i="4"/>
  <c r="AW65" i="4" s="1"/>
  <c r="AU66" i="4"/>
  <c r="AY66" i="4"/>
  <c r="AZ65" i="4"/>
  <c r="BA65" i="4" s="1"/>
  <c r="BW66" i="4"/>
  <c r="BX65" i="4"/>
  <c r="BY65" i="4" s="1"/>
  <c r="CR65" i="4"/>
  <c r="CS65" i="4" s="1"/>
  <c r="CQ66" i="4"/>
  <c r="BT65" i="4"/>
  <c r="BU65" i="4" s="1"/>
  <c r="BS66" i="4"/>
  <c r="CB65" i="4"/>
  <c r="CC65" i="4" s="1"/>
  <c r="CA66" i="4"/>
  <c r="PV68" i="4"/>
  <c r="PW68" i="4" s="1"/>
  <c r="PU69" i="4"/>
  <c r="PE69" i="4"/>
  <c r="PF68" i="4"/>
  <c r="PG68" i="4" s="1"/>
  <c r="OL68" i="4"/>
  <c r="OM68" i="4" s="1"/>
  <c r="OK69" i="4"/>
  <c r="MW69" i="4"/>
  <c r="MX68" i="4"/>
  <c r="MY68" i="4" s="1"/>
  <c r="OG69" i="4"/>
  <c r="OH68" i="4"/>
  <c r="OI68" i="4" s="1"/>
  <c r="PM69" i="4"/>
  <c r="PN68" i="4"/>
  <c r="PO68" i="4" s="1"/>
  <c r="OS69" i="4"/>
  <c r="OT68" i="4"/>
  <c r="OU68" i="4" s="1"/>
  <c r="OO69" i="4"/>
  <c r="OP68" i="4"/>
  <c r="OQ68" i="4" s="1"/>
  <c r="NI69" i="4"/>
  <c r="NJ68" i="4"/>
  <c r="NK68" i="4" s="1"/>
  <c r="OC69" i="4"/>
  <c r="OD68" i="4"/>
  <c r="OE68" i="4" s="1"/>
  <c r="PQ69" i="4"/>
  <c r="PR68" i="4"/>
  <c r="PS68" i="4" s="1"/>
  <c r="NE69" i="4"/>
  <c r="NF68" i="4"/>
  <c r="NG68" i="4" s="1"/>
  <c r="NR68" i="4"/>
  <c r="NS68" i="4" s="1"/>
  <c r="NQ69" i="4"/>
  <c r="NV68" i="4"/>
  <c r="NW68" i="4" s="1"/>
  <c r="NU69" i="4"/>
  <c r="PA69" i="4"/>
  <c r="PB68" i="4"/>
  <c r="PC68" i="4" s="1"/>
  <c r="PI69" i="4"/>
  <c r="PJ68" i="4"/>
  <c r="PK68" i="4" s="1"/>
  <c r="NY69" i="4"/>
  <c r="NZ68" i="4"/>
  <c r="OA68" i="4" s="1"/>
  <c r="NM69" i="4"/>
  <c r="NN68" i="4"/>
  <c r="NO68" i="4" s="1"/>
  <c r="NA69" i="4"/>
  <c r="NB68" i="4"/>
  <c r="NC68" i="4" s="1"/>
  <c r="OW69" i="4"/>
  <c r="OX68" i="4"/>
  <c r="OY68" i="4" s="1"/>
  <c r="JX70" i="4"/>
  <c r="JY70" i="4" s="1"/>
  <c r="JW71" i="4"/>
  <c r="JD70" i="4"/>
  <c r="JE70" i="4" s="1"/>
  <c r="JC71" i="4"/>
  <c r="KN70" i="4"/>
  <c r="KO70" i="4" s="1"/>
  <c r="KM71" i="4"/>
  <c r="JO71" i="4"/>
  <c r="JP70" i="4"/>
  <c r="JQ70" i="4" s="1"/>
  <c r="LH70" i="4"/>
  <c r="LI70" i="4" s="1"/>
  <c r="LG71" i="4"/>
  <c r="KQ71" i="4"/>
  <c r="KR70" i="4"/>
  <c r="KS70" i="4" s="1"/>
  <c r="IZ70" i="4"/>
  <c r="JA70" i="4" s="1"/>
  <c r="IY71" i="4"/>
  <c r="KZ70" i="4"/>
  <c r="LA70" i="4" s="1"/>
  <c r="KY71" i="4"/>
  <c r="LO71" i="4"/>
  <c r="LP70" i="4"/>
  <c r="LQ70" i="4" s="1"/>
  <c r="JK71" i="4"/>
  <c r="JL70" i="4"/>
  <c r="JM70" i="4" s="1"/>
  <c r="KB70" i="4"/>
  <c r="KC70" i="4" s="1"/>
  <c r="KA71" i="4"/>
  <c r="IV70" i="4"/>
  <c r="IW70" i="4" s="1"/>
  <c r="IU71" i="4"/>
  <c r="LK71" i="4"/>
  <c r="LL70" i="4"/>
  <c r="LM70" i="4" s="1"/>
  <c r="JH70" i="4"/>
  <c r="JI70" i="4" s="1"/>
  <c r="JG71" i="4"/>
  <c r="JS71" i="4"/>
  <c r="JT70" i="4"/>
  <c r="JU70" i="4" s="1"/>
  <c r="KE71" i="4"/>
  <c r="KF70" i="4"/>
  <c r="KG70" i="4" s="1"/>
  <c r="IQ71" i="4"/>
  <c r="IR70" i="4"/>
  <c r="IS70" i="4" s="1"/>
  <c r="KI71" i="4"/>
  <c r="KJ70" i="4"/>
  <c r="KK70" i="4" s="1"/>
  <c r="KU71" i="4"/>
  <c r="KV70" i="4"/>
  <c r="KW70" i="4" s="1"/>
  <c r="LD70" i="4"/>
  <c r="LE70" i="4" s="1"/>
  <c r="LC71" i="4"/>
  <c r="UB64" i="4"/>
  <c r="UC64" i="4" s="1"/>
  <c r="UA65" i="4"/>
  <c r="TW65" i="4"/>
  <c r="TX64" i="4"/>
  <c r="TY64" i="4" s="1"/>
  <c r="TS65" i="4"/>
  <c r="TT64" i="4"/>
  <c r="TU64" i="4" s="1"/>
  <c r="GD66" i="4"/>
  <c r="GE66" i="4" s="1"/>
  <c r="GC67" i="4"/>
  <c r="FU67" i="4"/>
  <c r="FV66" i="4"/>
  <c r="FW66" i="4" s="1"/>
  <c r="GX66" i="4"/>
  <c r="GY66" i="4" s="1"/>
  <c r="GW67" i="4"/>
  <c r="FB66" i="4"/>
  <c r="FC66" i="4" s="1"/>
  <c r="FA67" i="4"/>
  <c r="FN66" i="4"/>
  <c r="FO66" i="4" s="1"/>
  <c r="FM67" i="4"/>
  <c r="GL66" i="4"/>
  <c r="GM66" i="4" s="1"/>
  <c r="GK67" i="4"/>
  <c r="ET66" i="4"/>
  <c r="EU66" i="4" s="1"/>
  <c r="ES67" i="4"/>
  <c r="EX66" i="4"/>
  <c r="EY66" i="4" s="1"/>
  <c r="EW67" i="4"/>
  <c r="EP66" i="4"/>
  <c r="EQ66" i="4" s="1"/>
  <c r="EO67" i="4"/>
  <c r="HB66" i="4"/>
  <c r="HC66" i="4" s="1"/>
  <c r="HA67" i="4"/>
  <c r="FI67" i="4"/>
  <c r="FJ66" i="4"/>
  <c r="FK66" i="4" s="1"/>
  <c r="GP66" i="4"/>
  <c r="GQ66" i="4" s="1"/>
  <c r="GO67" i="4"/>
  <c r="HI67" i="4"/>
  <c r="HJ66" i="4"/>
  <c r="HK66" i="4" s="1"/>
  <c r="FR66" i="4"/>
  <c r="FS66" i="4" s="1"/>
  <c r="FQ67" i="4"/>
  <c r="GH66" i="4"/>
  <c r="GI66" i="4" s="1"/>
  <c r="GG67" i="4"/>
  <c r="GS67" i="4"/>
  <c r="GT66" i="4"/>
  <c r="GU66" i="4" s="1"/>
  <c r="FY67" i="4"/>
  <c r="FZ66" i="4"/>
  <c r="GA66" i="4" s="1"/>
  <c r="HF66" i="4"/>
  <c r="HG66" i="4" s="1"/>
  <c r="HE67" i="4"/>
  <c r="FE67" i="4"/>
  <c r="FF66" i="4"/>
  <c r="FG66" i="4" s="1"/>
  <c r="EL66" i="4"/>
  <c r="EM66" i="4" s="1"/>
  <c r="EK67" i="4"/>
  <c r="AF67" i="4"/>
  <c r="AG67" i="4" s="1"/>
  <c r="AE68" i="4"/>
  <c r="SZ45" i="4"/>
  <c r="TA45" i="4" s="1"/>
  <c r="SY46" i="4"/>
  <c r="RO45" i="4"/>
  <c r="RP44" i="4"/>
  <c r="RQ44" i="4" s="1"/>
  <c r="TG47" i="4"/>
  <c r="TH46" i="4"/>
  <c r="TI46" i="4" s="1"/>
  <c r="RS45" i="4"/>
  <c r="RT44" i="4"/>
  <c r="RU44" i="4" s="1"/>
  <c r="RX44" i="4"/>
  <c r="RY44" i="4" s="1"/>
  <c r="RW45" i="4"/>
  <c r="SN45" i="4"/>
  <c r="SO45" i="4" s="1"/>
  <c r="SM46" i="4"/>
  <c r="RH44" i="4"/>
  <c r="RI44" i="4" s="1"/>
  <c r="RG45" i="4"/>
  <c r="TO46" i="4"/>
  <c r="TP45" i="4"/>
  <c r="TQ45" i="4" s="1"/>
  <c r="TL45" i="4"/>
  <c r="TM45" i="4" s="1"/>
  <c r="TK46" i="4"/>
  <c r="SA46" i="4"/>
  <c r="SB45" i="4"/>
  <c r="SC45" i="4" s="1"/>
  <c r="TC46" i="4"/>
  <c r="TD45" i="4"/>
  <c r="TE45" i="4" s="1"/>
  <c r="SR45" i="4"/>
  <c r="SS45" i="4" s="1"/>
  <c r="SQ46" i="4"/>
  <c r="SJ46" i="4"/>
  <c r="SK46" i="4" s="1"/>
  <c r="SI47" i="4"/>
  <c r="RD44" i="4"/>
  <c r="RE44" i="4" s="1"/>
  <c r="RC45" i="4"/>
  <c r="SF45" i="4"/>
  <c r="SG45" i="4" s="1"/>
  <c r="SE46" i="4"/>
  <c r="SV45" i="4"/>
  <c r="SW45" i="4" s="1"/>
  <c r="SU46" i="4"/>
  <c r="RL45" i="4"/>
  <c r="RM45" i="4" s="1"/>
  <c r="RK46" i="4"/>
  <c r="DD64" i="4" l="1"/>
  <c r="DE64" i="4" s="1"/>
  <c r="DC65" i="4"/>
  <c r="BH64" i="4"/>
  <c r="BI64" i="4" s="1"/>
  <c r="BG65" i="4"/>
  <c r="AQ65" i="4"/>
  <c r="AR64" i="4"/>
  <c r="AS64" i="4" s="1"/>
  <c r="CM65" i="4"/>
  <c r="CN64" i="4"/>
  <c r="CO64" i="4" s="1"/>
  <c r="CE65" i="4"/>
  <c r="CF64" i="4"/>
  <c r="CG64" i="4" s="1"/>
  <c r="BP64" i="4"/>
  <c r="BQ64" i="4" s="1"/>
  <c r="BO65" i="4"/>
  <c r="BD64" i="4"/>
  <c r="BE64" i="4" s="1"/>
  <c r="BC65" i="4"/>
  <c r="AJ65" i="4"/>
  <c r="AK65" i="4" s="1"/>
  <c r="AI66" i="4"/>
  <c r="CJ66" i="4"/>
  <c r="CK66" i="4" s="1"/>
  <c r="CI67" i="4"/>
  <c r="AN66" i="4"/>
  <c r="AO66" i="4" s="1"/>
  <c r="AM67" i="4"/>
  <c r="BK67" i="4"/>
  <c r="BL66" i="4"/>
  <c r="BM66" i="4" s="1"/>
  <c r="CU67" i="4"/>
  <c r="CV66" i="4"/>
  <c r="CW66" i="4" s="1"/>
  <c r="AV66" i="4"/>
  <c r="AW66" i="4" s="1"/>
  <c r="AU67" i="4"/>
  <c r="CB66" i="4"/>
  <c r="CC66" i="4" s="1"/>
  <c r="CA67" i="4"/>
  <c r="BT66" i="4"/>
  <c r="BU66" i="4" s="1"/>
  <c r="BS67" i="4"/>
  <c r="CR66" i="4"/>
  <c r="CS66" i="4" s="1"/>
  <c r="CQ67" i="4"/>
  <c r="BW67" i="4"/>
  <c r="BX66" i="4"/>
  <c r="BY66" i="4" s="1"/>
  <c r="AY67" i="4"/>
  <c r="AZ66" i="4"/>
  <c r="BA66" i="4" s="1"/>
  <c r="CZ66" i="4"/>
  <c r="DA66" i="4" s="1"/>
  <c r="CY67" i="4"/>
  <c r="OX69" i="4"/>
  <c r="OY69" i="4" s="1"/>
  <c r="OW70" i="4"/>
  <c r="NN69" i="4"/>
  <c r="NO69" i="4" s="1"/>
  <c r="NM70" i="4"/>
  <c r="PI70" i="4"/>
  <c r="PJ69" i="4"/>
  <c r="PK69" i="4" s="1"/>
  <c r="NE70" i="4"/>
  <c r="NF69" i="4"/>
  <c r="NG69" i="4" s="1"/>
  <c r="OC70" i="4"/>
  <c r="OD69" i="4"/>
  <c r="OE69" i="4" s="1"/>
  <c r="OP69" i="4"/>
  <c r="OQ69" i="4" s="1"/>
  <c r="OO70" i="4"/>
  <c r="PM70" i="4"/>
  <c r="PN69" i="4"/>
  <c r="PO69" i="4" s="1"/>
  <c r="MW70" i="4"/>
  <c r="MX69" i="4"/>
  <c r="MY69" i="4" s="1"/>
  <c r="PE70" i="4"/>
  <c r="PF69" i="4"/>
  <c r="PG69" i="4" s="1"/>
  <c r="NR69" i="4"/>
  <c r="NS69" i="4" s="1"/>
  <c r="NQ70" i="4"/>
  <c r="OK70" i="4"/>
  <c r="OL69" i="4"/>
  <c r="OM69" i="4" s="1"/>
  <c r="PV69" i="4"/>
  <c r="PW69" i="4" s="1"/>
  <c r="PU70" i="4"/>
  <c r="NU70" i="4"/>
  <c r="NV69" i="4"/>
  <c r="NW69" i="4" s="1"/>
  <c r="NB69" i="4"/>
  <c r="NC69" i="4" s="1"/>
  <c r="NA70" i="4"/>
  <c r="NY70" i="4"/>
  <c r="NZ69" i="4"/>
  <c r="OA69" i="4" s="1"/>
  <c r="PB69" i="4"/>
  <c r="PC69" i="4" s="1"/>
  <c r="PA70" i="4"/>
  <c r="PQ70" i="4"/>
  <c r="PR69" i="4"/>
  <c r="PS69" i="4" s="1"/>
  <c r="NJ69" i="4"/>
  <c r="NK69" i="4" s="1"/>
  <c r="NI70" i="4"/>
  <c r="OT69" i="4"/>
  <c r="OU69" i="4" s="1"/>
  <c r="OS70" i="4"/>
  <c r="OH69" i="4"/>
  <c r="OI69" i="4" s="1"/>
  <c r="OG70" i="4"/>
  <c r="LD71" i="4"/>
  <c r="LE71" i="4" s="1"/>
  <c r="LC72" i="4"/>
  <c r="JG72" i="4"/>
  <c r="JH71" i="4"/>
  <c r="JI71" i="4" s="1"/>
  <c r="IU72" i="4"/>
  <c r="IV71" i="4"/>
  <c r="IW71" i="4" s="1"/>
  <c r="KI72" i="4"/>
  <c r="KJ71" i="4"/>
  <c r="KK71" i="4" s="1"/>
  <c r="KE72" i="4"/>
  <c r="KF71" i="4"/>
  <c r="KG71" i="4" s="1"/>
  <c r="JK72" i="4"/>
  <c r="JL71" i="4"/>
  <c r="JM71" i="4" s="1"/>
  <c r="KR71" i="4"/>
  <c r="KS71" i="4" s="1"/>
  <c r="KQ72" i="4"/>
  <c r="JP71" i="4"/>
  <c r="JQ71" i="4" s="1"/>
  <c r="JO72" i="4"/>
  <c r="KA72" i="4"/>
  <c r="KB71" i="4"/>
  <c r="KC71" i="4" s="1"/>
  <c r="IZ71" i="4"/>
  <c r="JA71" i="4" s="1"/>
  <c r="IY72" i="4"/>
  <c r="LH71" i="4"/>
  <c r="LI71" i="4" s="1"/>
  <c r="LG72" i="4"/>
  <c r="KM72" i="4"/>
  <c r="KN71" i="4"/>
  <c r="KO71" i="4" s="1"/>
  <c r="JW72" i="4"/>
  <c r="JX71" i="4"/>
  <c r="JY71" i="4" s="1"/>
  <c r="KY72" i="4"/>
  <c r="KZ71" i="4"/>
  <c r="LA71" i="4" s="1"/>
  <c r="JC72" i="4"/>
  <c r="JD71" i="4"/>
  <c r="JE71" i="4" s="1"/>
  <c r="KU72" i="4"/>
  <c r="KV71" i="4"/>
  <c r="KW71" i="4" s="1"/>
  <c r="IR71" i="4"/>
  <c r="IS71" i="4" s="1"/>
  <c r="IQ72" i="4"/>
  <c r="JS72" i="4"/>
  <c r="JT71" i="4"/>
  <c r="JU71" i="4" s="1"/>
  <c r="LL71" i="4"/>
  <c r="LM71" i="4" s="1"/>
  <c r="LK72" i="4"/>
  <c r="LO72" i="4"/>
  <c r="LP71" i="4"/>
  <c r="LQ71" i="4" s="1"/>
  <c r="UA66" i="4"/>
  <c r="UB65" i="4"/>
  <c r="UC65" i="4" s="1"/>
  <c r="TW66" i="4"/>
  <c r="TX65" i="4"/>
  <c r="TY65" i="4" s="1"/>
  <c r="TS66" i="4"/>
  <c r="TT65" i="4"/>
  <c r="TU65" i="4" s="1"/>
  <c r="EL67" i="4"/>
  <c r="EM67" i="4" s="1"/>
  <c r="EK68" i="4"/>
  <c r="EW68" i="4"/>
  <c r="EX67" i="4"/>
  <c r="EY67" i="4" s="1"/>
  <c r="GH67" i="4"/>
  <c r="GI67" i="4" s="1"/>
  <c r="GG68" i="4"/>
  <c r="ES68" i="4"/>
  <c r="ET67" i="4"/>
  <c r="EU67" i="4" s="1"/>
  <c r="GX67" i="4"/>
  <c r="GY67" i="4" s="1"/>
  <c r="GW68" i="4"/>
  <c r="FE68" i="4"/>
  <c r="FF67" i="4"/>
  <c r="FG67" i="4" s="1"/>
  <c r="FI68" i="4"/>
  <c r="FJ67" i="4"/>
  <c r="FK67" i="4" s="1"/>
  <c r="HE68" i="4"/>
  <c r="HF67" i="4"/>
  <c r="HG67" i="4" s="1"/>
  <c r="GK68" i="4"/>
  <c r="GL67" i="4"/>
  <c r="GM67" i="4" s="1"/>
  <c r="FV67" i="4"/>
  <c r="FW67" i="4" s="1"/>
  <c r="FU68" i="4"/>
  <c r="GP67" i="4"/>
  <c r="GQ67" i="4" s="1"/>
  <c r="GO68" i="4"/>
  <c r="FQ68" i="4"/>
  <c r="FR67" i="4"/>
  <c r="FS67" i="4" s="1"/>
  <c r="HA68" i="4"/>
  <c r="HB67" i="4"/>
  <c r="HC67" i="4" s="1"/>
  <c r="EO68" i="4"/>
  <c r="EP67" i="4"/>
  <c r="EQ67" i="4" s="1"/>
  <c r="FN67" i="4"/>
  <c r="FO67" i="4" s="1"/>
  <c r="FM68" i="4"/>
  <c r="GC68" i="4"/>
  <c r="GD67" i="4"/>
  <c r="GE67" i="4" s="1"/>
  <c r="FB67" i="4"/>
  <c r="FC67" i="4" s="1"/>
  <c r="FA68" i="4"/>
  <c r="GT67" i="4"/>
  <c r="GU67" i="4" s="1"/>
  <c r="GS68" i="4"/>
  <c r="FZ67" i="4"/>
  <c r="GA67" i="4" s="1"/>
  <c r="FY68" i="4"/>
  <c r="HI68" i="4"/>
  <c r="HJ67" i="4"/>
  <c r="HK67" i="4" s="1"/>
  <c r="AF68" i="4"/>
  <c r="AG68" i="4" s="1"/>
  <c r="AE69" i="4"/>
  <c r="SQ47" i="4"/>
  <c r="SR46" i="4"/>
  <c r="SS46" i="4" s="1"/>
  <c r="RS46" i="4"/>
  <c r="RT45" i="4"/>
  <c r="RU45" i="4" s="1"/>
  <c r="SE47" i="4"/>
  <c r="SF46" i="4"/>
  <c r="SG46" i="4" s="1"/>
  <c r="TH47" i="4"/>
  <c r="TI47" i="4" s="1"/>
  <c r="TG48" i="4"/>
  <c r="RC46" i="4"/>
  <c r="RD45" i="4"/>
  <c r="RE45" i="4" s="1"/>
  <c r="SM47" i="4"/>
  <c r="SN46" i="4"/>
  <c r="SO46" i="4" s="1"/>
  <c r="SA47" i="4"/>
  <c r="SB46" i="4"/>
  <c r="SC46" i="4" s="1"/>
  <c r="RP45" i="4"/>
  <c r="RQ45" i="4" s="1"/>
  <c r="RO46" i="4"/>
  <c r="SU47" i="4"/>
  <c r="SV46" i="4"/>
  <c r="SW46" i="4" s="1"/>
  <c r="TP46" i="4"/>
  <c r="TQ46" i="4" s="1"/>
  <c r="TO47" i="4"/>
  <c r="RG46" i="4"/>
  <c r="RH45" i="4"/>
  <c r="RI45" i="4" s="1"/>
  <c r="TD46" i="4"/>
  <c r="TE46" i="4" s="1"/>
  <c r="TC47" i="4"/>
  <c r="RK47" i="4"/>
  <c r="RL46" i="4"/>
  <c r="RM46" i="4" s="1"/>
  <c r="SJ47" i="4"/>
  <c r="SK47" i="4" s="1"/>
  <c r="SI48" i="4"/>
  <c r="TL46" i="4"/>
  <c r="TM46" i="4" s="1"/>
  <c r="TK47" i="4"/>
  <c r="RW46" i="4"/>
  <c r="RX45" i="4"/>
  <c r="RY45" i="4" s="1"/>
  <c r="SZ46" i="4"/>
  <c r="TA46" i="4" s="1"/>
  <c r="SY47" i="4"/>
  <c r="DD65" i="4" l="1"/>
  <c r="DE65" i="4" s="1"/>
  <c r="DC66" i="4"/>
  <c r="BH65" i="4"/>
  <c r="BI65" i="4" s="1"/>
  <c r="BG66" i="4"/>
  <c r="BO66" i="4"/>
  <c r="BP65" i="4"/>
  <c r="BQ65" i="4" s="1"/>
  <c r="CM66" i="4"/>
  <c r="CN65" i="4"/>
  <c r="CO65" i="4" s="1"/>
  <c r="CF65" i="4"/>
  <c r="CG65" i="4" s="1"/>
  <c r="CE66" i="4"/>
  <c r="AR65" i="4"/>
  <c r="AS65" i="4" s="1"/>
  <c r="AQ66" i="4"/>
  <c r="BD65" i="4"/>
  <c r="BE65" i="4" s="1"/>
  <c r="BC66" i="4"/>
  <c r="AI67" i="4"/>
  <c r="AJ66" i="4"/>
  <c r="AK66" i="4" s="1"/>
  <c r="CJ67" i="4"/>
  <c r="CK67" i="4" s="1"/>
  <c r="CI68" i="4"/>
  <c r="CV67" i="4"/>
  <c r="CW67" i="4" s="1"/>
  <c r="CU68" i="4"/>
  <c r="AN67" i="4"/>
  <c r="AO67" i="4" s="1"/>
  <c r="AM68" i="4"/>
  <c r="BL67" i="4"/>
  <c r="BM67" i="4" s="1"/>
  <c r="BK68" i="4"/>
  <c r="CR67" i="4"/>
  <c r="CS67" i="4" s="1"/>
  <c r="CQ68" i="4"/>
  <c r="BT67" i="4"/>
  <c r="BU67" i="4" s="1"/>
  <c r="BS68" i="4"/>
  <c r="BW68" i="4"/>
  <c r="BX67" i="4"/>
  <c r="BY67" i="4" s="1"/>
  <c r="CA68" i="4"/>
  <c r="CB67" i="4"/>
  <c r="CC67" i="4" s="1"/>
  <c r="AU68" i="4"/>
  <c r="AV67" i="4"/>
  <c r="AW67" i="4" s="1"/>
  <c r="CZ67" i="4"/>
  <c r="DA67" i="4" s="1"/>
  <c r="CY68" i="4"/>
  <c r="AZ67" i="4"/>
  <c r="BA67" i="4" s="1"/>
  <c r="AY68" i="4"/>
  <c r="OH70" i="4"/>
  <c r="OI70" i="4" s="1"/>
  <c r="OG71" i="4"/>
  <c r="PA71" i="4"/>
  <c r="PB70" i="4"/>
  <c r="PC70" i="4" s="1"/>
  <c r="OP70" i="4"/>
  <c r="OQ70" i="4" s="1"/>
  <c r="OO71" i="4"/>
  <c r="NM71" i="4"/>
  <c r="NN70" i="4"/>
  <c r="NO70" i="4" s="1"/>
  <c r="MX70" i="4"/>
  <c r="MY70" i="4" s="1"/>
  <c r="MW71" i="4"/>
  <c r="NF70" i="4"/>
  <c r="NG70" i="4" s="1"/>
  <c r="NE71" i="4"/>
  <c r="OS71" i="4"/>
  <c r="OT70" i="4"/>
  <c r="OU70" i="4" s="1"/>
  <c r="OW71" i="4"/>
  <c r="OX70" i="4"/>
  <c r="OY70" i="4" s="1"/>
  <c r="NI71" i="4"/>
  <c r="NJ70" i="4"/>
  <c r="NK70" i="4" s="1"/>
  <c r="NA71" i="4"/>
  <c r="NB70" i="4"/>
  <c r="NC70" i="4" s="1"/>
  <c r="PU71" i="4"/>
  <c r="PV70" i="4"/>
  <c r="PW70" i="4" s="1"/>
  <c r="NR70" i="4"/>
  <c r="NS70" i="4" s="1"/>
  <c r="NQ71" i="4"/>
  <c r="PR70" i="4"/>
  <c r="PS70" i="4" s="1"/>
  <c r="PQ71" i="4"/>
  <c r="NZ70" i="4"/>
  <c r="OA70" i="4" s="1"/>
  <c r="NY71" i="4"/>
  <c r="NV70" i="4"/>
  <c r="NW70" i="4" s="1"/>
  <c r="NU71" i="4"/>
  <c r="OK71" i="4"/>
  <c r="OL70" i="4"/>
  <c r="OM70" i="4" s="1"/>
  <c r="PF70" i="4"/>
  <c r="PG70" i="4" s="1"/>
  <c r="PE71" i="4"/>
  <c r="PM71" i="4"/>
  <c r="PN70" i="4"/>
  <c r="PO70" i="4" s="1"/>
  <c r="OD70" i="4"/>
  <c r="OE70" i="4" s="1"/>
  <c r="OC71" i="4"/>
  <c r="PJ70" i="4"/>
  <c r="PK70" i="4" s="1"/>
  <c r="PI71" i="4"/>
  <c r="IZ72" i="4"/>
  <c r="JA72" i="4" s="1"/>
  <c r="IY73" i="4"/>
  <c r="JO73" i="4"/>
  <c r="JP72" i="4"/>
  <c r="JQ72" i="4" s="1"/>
  <c r="LP72" i="4"/>
  <c r="LQ72" i="4" s="1"/>
  <c r="LO73" i="4"/>
  <c r="JS73" i="4"/>
  <c r="JT72" i="4"/>
  <c r="JU72" i="4" s="1"/>
  <c r="KU73" i="4"/>
  <c r="KV72" i="4"/>
  <c r="KW72" i="4" s="1"/>
  <c r="KY73" i="4"/>
  <c r="KZ72" i="4"/>
  <c r="LA72" i="4" s="1"/>
  <c r="KM73" i="4"/>
  <c r="KN72" i="4"/>
  <c r="KO72" i="4" s="1"/>
  <c r="JL72" i="4"/>
  <c r="JM72" i="4" s="1"/>
  <c r="JK73" i="4"/>
  <c r="KJ72" i="4"/>
  <c r="KK72" i="4" s="1"/>
  <c r="KI73" i="4"/>
  <c r="JG73" i="4"/>
  <c r="JH72" i="4"/>
  <c r="JI72" i="4" s="1"/>
  <c r="LK73" i="4"/>
  <c r="LL72" i="4"/>
  <c r="LM72" i="4" s="1"/>
  <c r="IQ73" i="4"/>
  <c r="IR72" i="4"/>
  <c r="IS72" i="4" s="1"/>
  <c r="LH72" i="4"/>
  <c r="LI72" i="4" s="1"/>
  <c r="LG73" i="4"/>
  <c r="KQ73" i="4"/>
  <c r="KR72" i="4"/>
  <c r="KS72" i="4" s="1"/>
  <c r="LC73" i="4"/>
  <c r="LD72" i="4"/>
  <c r="LE72" i="4" s="1"/>
  <c r="JC73" i="4"/>
  <c r="JD72" i="4"/>
  <c r="JE72" i="4" s="1"/>
  <c r="JX72" i="4"/>
  <c r="JY72" i="4" s="1"/>
  <c r="JW73" i="4"/>
  <c r="KA73" i="4"/>
  <c r="KB72" i="4"/>
  <c r="KC72" i="4" s="1"/>
  <c r="KF72" i="4"/>
  <c r="KG72" i="4" s="1"/>
  <c r="KE73" i="4"/>
  <c r="IV72" i="4"/>
  <c r="IW72" i="4" s="1"/>
  <c r="IU73" i="4"/>
  <c r="TX66" i="4"/>
  <c r="TY66" i="4" s="1"/>
  <c r="TW67" i="4"/>
  <c r="TS67" i="4"/>
  <c r="TT66" i="4"/>
  <c r="TU66" i="4" s="1"/>
  <c r="UA67" i="4"/>
  <c r="UB66" i="4"/>
  <c r="UC66" i="4" s="1"/>
  <c r="HE69" i="4"/>
  <c r="HF68" i="4"/>
  <c r="HG68" i="4" s="1"/>
  <c r="FN68" i="4"/>
  <c r="FO68" i="4" s="1"/>
  <c r="FM69" i="4"/>
  <c r="GH68" i="4"/>
  <c r="GI68" i="4" s="1"/>
  <c r="GG69" i="4"/>
  <c r="GS69" i="4"/>
  <c r="GT68" i="4"/>
  <c r="GU68" i="4" s="1"/>
  <c r="FU69" i="4"/>
  <c r="FV68" i="4"/>
  <c r="FW68" i="4" s="1"/>
  <c r="ES69" i="4"/>
  <c r="ET68" i="4"/>
  <c r="EU68" i="4" s="1"/>
  <c r="FZ68" i="4"/>
  <c r="GA68" i="4" s="1"/>
  <c r="FY69" i="4"/>
  <c r="GP68" i="4"/>
  <c r="GQ68" i="4" s="1"/>
  <c r="GO69" i="4"/>
  <c r="EP68" i="4"/>
  <c r="EQ68" i="4" s="1"/>
  <c r="EO69" i="4"/>
  <c r="FF68" i="4"/>
  <c r="FG68" i="4" s="1"/>
  <c r="FE69" i="4"/>
  <c r="EW69" i="4"/>
  <c r="EX68" i="4"/>
  <c r="EY68" i="4" s="1"/>
  <c r="HJ68" i="4"/>
  <c r="HK68" i="4" s="1"/>
  <c r="HI69" i="4"/>
  <c r="GD68" i="4"/>
  <c r="GE68" i="4" s="1"/>
  <c r="GC69" i="4"/>
  <c r="FQ69" i="4"/>
  <c r="FR68" i="4"/>
  <c r="FS68" i="4" s="1"/>
  <c r="FI69" i="4"/>
  <c r="FJ68" i="4"/>
  <c r="FK68" i="4" s="1"/>
  <c r="FA69" i="4"/>
  <c r="FB68" i="4"/>
  <c r="FC68" i="4" s="1"/>
  <c r="GW69" i="4"/>
  <c r="GX68" i="4"/>
  <c r="GY68" i="4" s="1"/>
  <c r="EL68" i="4"/>
  <c r="EM68" i="4" s="1"/>
  <c r="EK69" i="4"/>
  <c r="HA69" i="4"/>
  <c r="HB68" i="4"/>
  <c r="HC68" i="4" s="1"/>
  <c r="GK69" i="4"/>
  <c r="GL68" i="4"/>
  <c r="GM68" i="4" s="1"/>
  <c r="AE70" i="4"/>
  <c r="AF69" i="4"/>
  <c r="AG69" i="4" s="1"/>
  <c r="SJ48" i="4"/>
  <c r="SK48" i="4" s="1"/>
  <c r="SI49" i="4"/>
  <c r="TC48" i="4"/>
  <c r="TD47" i="4"/>
  <c r="TE47" i="4" s="1"/>
  <c r="RP46" i="4"/>
  <c r="RQ46" i="4" s="1"/>
  <c r="RO47" i="4"/>
  <c r="TG49" i="4"/>
  <c r="TH48" i="4"/>
  <c r="TI48" i="4" s="1"/>
  <c r="RX46" i="4"/>
  <c r="RY46" i="4" s="1"/>
  <c r="RW47" i="4"/>
  <c r="RG47" i="4"/>
  <c r="RH46" i="4"/>
  <c r="RI46" i="4" s="1"/>
  <c r="SB47" i="4"/>
  <c r="SC47" i="4" s="1"/>
  <c r="SA48" i="4"/>
  <c r="SE48" i="4"/>
  <c r="SF47" i="4"/>
  <c r="SG47" i="4" s="1"/>
  <c r="TL47" i="4"/>
  <c r="TM47" i="4" s="1"/>
  <c r="TK48" i="4"/>
  <c r="TP47" i="4"/>
  <c r="TQ47" i="4" s="1"/>
  <c r="TO48" i="4"/>
  <c r="SM48" i="4"/>
  <c r="SN47" i="4"/>
  <c r="SO47" i="4" s="1"/>
  <c r="SZ47" i="4"/>
  <c r="TA47" i="4" s="1"/>
  <c r="SY48" i="4"/>
  <c r="RS47" i="4"/>
  <c r="RT46" i="4"/>
  <c r="RU46" i="4" s="1"/>
  <c r="RL47" i="4"/>
  <c r="RM47" i="4" s="1"/>
  <c r="RK48" i="4"/>
  <c r="SV47" i="4"/>
  <c r="SW47" i="4" s="1"/>
  <c r="SU48" i="4"/>
  <c r="RC47" i="4"/>
  <c r="RD46" i="4"/>
  <c r="RE46" i="4" s="1"/>
  <c r="SR47" i="4"/>
  <c r="SS47" i="4" s="1"/>
  <c r="SQ48" i="4"/>
  <c r="DD66" i="4" l="1"/>
  <c r="DE66" i="4" s="1"/>
  <c r="DC67" i="4"/>
  <c r="BG67" i="4"/>
  <c r="BH66" i="4"/>
  <c r="BI66" i="4" s="1"/>
  <c r="AR66" i="4"/>
  <c r="AS66" i="4" s="1"/>
  <c r="AQ67" i="4"/>
  <c r="CF66" i="4"/>
  <c r="CG66" i="4" s="1"/>
  <c r="CE67" i="4"/>
  <c r="CN66" i="4"/>
  <c r="CO66" i="4" s="1"/>
  <c r="CM67" i="4"/>
  <c r="BP66" i="4"/>
  <c r="BQ66" i="4" s="1"/>
  <c r="BO67" i="4"/>
  <c r="BD66" i="4"/>
  <c r="BE66" i="4" s="1"/>
  <c r="BC67" i="4"/>
  <c r="AJ67" i="4"/>
  <c r="AK67" i="4" s="1"/>
  <c r="AI68" i="4"/>
  <c r="CJ68" i="4"/>
  <c r="CK68" i="4" s="1"/>
  <c r="CI69" i="4"/>
  <c r="BK69" i="4"/>
  <c r="BL68" i="4"/>
  <c r="BM68" i="4" s="1"/>
  <c r="AM69" i="4"/>
  <c r="AN68" i="4"/>
  <c r="AO68" i="4" s="1"/>
  <c r="CU69" i="4"/>
  <c r="CV68" i="4"/>
  <c r="CW68" i="4" s="1"/>
  <c r="AV68" i="4"/>
  <c r="AW68" i="4" s="1"/>
  <c r="AU69" i="4"/>
  <c r="CZ68" i="4"/>
  <c r="DA68" i="4" s="1"/>
  <c r="CY69" i="4"/>
  <c r="BS69" i="4"/>
  <c r="BT68" i="4"/>
  <c r="BU68" i="4" s="1"/>
  <c r="CQ69" i="4"/>
  <c r="CR68" i="4"/>
  <c r="CS68" i="4" s="1"/>
  <c r="AY69" i="4"/>
  <c r="AZ68" i="4"/>
  <c r="BA68" i="4" s="1"/>
  <c r="CB68" i="4"/>
  <c r="CC68" i="4" s="1"/>
  <c r="CA69" i="4"/>
  <c r="BX68" i="4"/>
  <c r="BY68" i="4" s="1"/>
  <c r="BW69" i="4"/>
  <c r="NZ71" i="4"/>
  <c r="OA71" i="4" s="1"/>
  <c r="NY72" i="4"/>
  <c r="NE72" i="4"/>
  <c r="NF71" i="4"/>
  <c r="NG71" i="4" s="1"/>
  <c r="PM72" i="4"/>
  <c r="PN71" i="4"/>
  <c r="PO71" i="4" s="1"/>
  <c r="OL71" i="4"/>
  <c r="OM71" i="4" s="1"/>
  <c r="OK72" i="4"/>
  <c r="NA72" i="4"/>
  <c r="NB71" i="4"/>
  <c r="NC71" i="4" s="1"/>
  <c r="OW72" i="4"/>
  <c r="OX71" i="4"/>
  <c r="OY71" i="4" s="1"/>
  <c r="NN71" i="4"/>
  <c r="NO71" i="4" s="1"/>
  <c r="NM72" i="4"/>
  <c r="PA72" i="4"/>
  <c r="PB71" i="4"/>
  <c r="PC71" i="4" s="1"/>
  <c r="OD71" i="4"/>
  <c r="OE71" i="4" s="1"/>
  <c r="OC72" i="4"/>
  <c r="PE72" i="4"/>
  <c r="PF71" i="4"/>
  <c r="PG71" i="4" s="1"/>
  <c r="NV71" i="4"/>
  <c r="NW71" i="4" s="1"/>
  <c r="NU72" i="4"/>
  <c r="PR71" i="4"/>
  <c r="PS71" i="4" s="1"/>
  <c r="PQ72" i="4"/>
  <c r="MX71" i="4"/>
  <c r="MY71" i="4" s="1"/>
  <c r="MW72" i="4"/>
  <c r="OP71" i="4"/>
  <c r="OQ71" i="4" s="1"/>
  <c r="OO72" i="4"/>
  <c r="OG72" i="4"/>
  <c r="OH71" i="4"/>
  <c r="OI71" i="4" s="1"/>
  <c r="PI72" i="4"/>
  <c r="PJ71" i="4"/>
  <c r="PK71" i="4" s="1"/>
  <c r="NR71" i="4"/>
  <c r="NS71" i="4" s="1"/>
  <c r="NQ72" i="4"/>
  <c r="PV71" i="4"/>
  <c r="PW71" i="4" s="1"/>
  <c r="PU72" i="4"/>
  <c r="NI72" i="4"/>
  <c r="NJ71" i="4"/>
  <c r="NK71" i="4" s="1"/>
  <c r="OS72" i="4"/>
  <c r="OT71" i="4"/>
  <c r="OU71" i="4" s="1"/>
  <c r="JL73" i="4"/>
  <c r="JM73" i="4" s="1"/>
  <c r="JK74" i="4"/>
  <c r="KA74" i="4"/>
  <c r="KB73" i="4"/>
  <c r="KC73" i="4" s="1"/>
  <c r="JC74" i="4"/>
  <c r="JD73" i="4"/>
  <c r="JE73" i="4" s="1"/>
  <c r="KQ74" i="4"/>
  <c r="KR73" i="4"/>
  <c r="KS73" i="4" s="1"/>
  <c r="IQ74" i="4"/>
  <c r="IR73" i="4"/>
  <c r="IS73" i="4" s="1"/>
  <c r="JH73" i="4"/>
  <c r="JI73" i="4" s="1"/>
  <c r="JG74" i="4"/>
  <c r="KZ73" i="4"/>
  <c r="LA73" i="4" s="1"/>
  <c r="KY74" i="4"/>
  <c r="JS74" i="4"/>
  <c r="JT73" i="4"/>
  <c r="JU73" i="4" s="1"/>
  <c r="JO74" i="4"/>
  <c r="JP73" i="4"/>
  <c r="JQ73" i="4" s="1"/>
  <c r="KE74" i="4"/>
  <c r="KF73" i="4"/>
  <c r="KG73" i="4" s="1"/>
  <c r="JW74" i="4"/>
  <c r="JX73" i="4"/>
  <c r="JY73" i="4" s="1"/>
  <c r="LH73" i="4"/>
  <c r="LI73" i="4" s="1"/>
  <c r="LG74" i="4"/>
  <c r="KJ73" i="4"/>
  <c r="KK73" i="4" s="1"/>
  <c r="KI74" i="4"/>
  <c r="LP73" i="4"/>
  <c r="LQ73" i="4" s="1"/>
  <c r="LO74" i="4"/>
  <c r="IY74" i="4"/>
  <c r="IZ73" i="4"/>
  <c r="JA73" i="4" s="1"/>
  <c r="IV73" i="4"/>
  <c r="IW73" i="4" s="1"/>
  <c r="IU74" i="4"/>
  <c r="LD73" i="4"/>
  <c r="LE73" i="4" s="1"/>
  <c r="LC74" i="4"/>
  <c r="LL73" i="4"/>
  <c r="LM73" i="4" s="1"/>
  <c r="LK74" i="4"/>
  <c r="KM74" i="4"/>
  <c r="KN73" i="4"/>
  <c r="KO73" i="4" s="1"/>
  <c r="KV73" i="4"/>
  <c r="KW73" i="4" s="1"/>
  <c r="KU74" i="4"/>
  <c r="TS68" i="4"/>
  <c r="TT67" i="4"/>
  <c r="TU67" i="4" s="1"/>
  <c r="UB67" i="4"/>
  <c r="UC67" i="4" s="1"/>
  <c r="UA68" i="4"/>
  <c r="TW68" i="4"/>
  <c r="TX67" i="4"/>
  <c r="TY67" i="4" s="1"/>
  <c r="FY70" i="4"/>
  <c r="FZ69" i="4"/>
  <c r="GA69" i="4" s="1"/>
  <c r="HB69" i="4"/>
  <c r="HC69" i="4" s="1"/>
  <c r="HA70" i="4"/>
  <c r="EX69" i="4"/>
  <c r="EY69" i="4" s="1"/>
  <c r="EW70" i="4"/>
  <c r="EL69" i="4"/>
  <c r="EM69" i="4" s="1"/>
  <c r="EK70" i="4"/>
  <c r="FF69" i="4"/>
  <c r="FG69" i="4" s="1"/>
  <c r="FE70" i="4"/>
  <c r="FM70" i="4"/>
  <c r="FN69" i="4"/>
  <c r="FO69" i="4" s="1"/>
  <c r="HI70" i="4"/>
  <c r="HJ69" i="4"/>
  <c r="HK69" i="4" s="1"/>
  <c r="GH69" i="4"/>
  <c r="GI69" i="4" s="1"/>
  <c r="GG70" i="4"/>
  <c r="FJ69" i="4"/>
  <c r="FK69" i="4" s="1"/>
  <c r="FI70" i="4"/>
  <c r="FQ70" i="4"/>
  <c r="FR69" i="4"/>
  <c r="FS69" i="4" s="1"/>
  <c r="ET69" i="4"/>
  <c r="EU69" i="4" s="1"/>
  <c r="ES70" i="4"/>
  <c r="GP69" i="4"/>
  <c r="GQ69" i="4" s="1"/>
  <c r="GO70" i="4"/>
  <c r="GL69" i="4"/>
  <c r="GM69" i="4" s="1"/>
  <c r="GK70" i="4"/>
  <c r="GT69" i="4"/>
  <c r="GU69" i="4" s="1"/>
  <c r="GS70" i="4"/>
  <c r="GC70" i="4"/>
  <c r="GD69" i="4"/>
  <c r="GE69" i="4" s="1"/>
  <c r="EO70" i="4"/>
  <c r="EP69" i="4"/>
  <c r="EQ69" i="4" s="1"/>
  <c r="FA70" i="4"/>
  <c r="FB69" i="4"/>
  <c r="FC69" i="4" s="1"/>
  <c r="GX69" i="4"/>
  <c r="GY69" i="4" s="1"/>
  <c r="GW70" i="4"/>
  <c r="FV69" i="4"/>
  <c r="FW69" i="4" s="1"/>
  <c r="FU70" i="4"/>
  <c r="HF69" i="4"/>
  <c r="HG69" i="4" s="1"/>
  <c r="HE70" i="4"/>
  <c r="AF70" i="4"/>
  <c r="AG70" i="4" s="1"/>
  <c r="AE71" i="4"/>
  <c r="TH49" i="4"/>
  <c r="TI49" i="4" s="1"/>
  <c r="TG50" i="4"/>
  <c r="RK49" i="4"/>
  <c r="RL48" i="4"/>
  <c r="RM48" i="4" s="1"/>
  <c r="SY49" i="4"/>
  <c r="SZ48" i="4"/>
  <c r="TA48" i="4" s="1"/>
  <c r="RD47" i="4"/>
  <c r="RE47" i="4" s="1"/>
  <c r="RC48" i="4"/>
  <c r="SV48" i="4"/>
  <c r="SW48" i="4" s="1"/>
  <c r="SU49" i="4"/>
  <c r="SB48" i="4"/>
  <c r="SC48" i="4" s="1"/>
  <c r="SA49" i="4"/>
  <c r="RP47" i="4"/>
  <c r="RQ47" i="4" s="1"/>
  <c r="RO48" i="4"/>
  <c r="SN48" i="4"/>
  <c r="SO48" i="4" s="1"/>
  <c r="SM49" i="4"/>
  <c r="RG48" i="4"/>
  <c r="RH47" i="4"/>
  <c r="RI47" i="4" s="1"/>
  <c r="TC49" i="4"/>
  <c r="TD48" i="4"/>
  <c r="TE48" i="4" s="1"/>
  <c r="SQ49" i="4"/>
  <c r="SR48" i="4"/>
  <c r="SS48" i="4" s="1"/>
  <c r="TL48" i="4"/>
  <c r="TM48" i="4" s="1"/>
  <c r="TK49" i="4"/>
  <c r="RW48" i="4"/>
  <c r="RX47" i="4"/>
  <c r="RY47" i="4" s="1"/>
  <c r="SI50" i="4"/>
  <c r="SJ49" i="4"/>
  <c r="SK49" i="4" s="1"/>
  <c r="SF48" i="4"/>
  <c r="SG48" i="4" s="1"/>
  <c r="SE49" i="4"/>
  <c r="TP48" i="4"/>
  <c r="TQ48" i="4" s="1"/>
  <c r="TO49" i="4"/>
  <c r="RT47" i="4"/>
  <c r="RU47" i="4" s="1"/>
  <c r="RS48" i="4"/>
  <c r="DC68" i="4" l="1"/>
  <c r="DD67" i="4"/>
  <c r="DE67" i="4" s="1"/>
  <c r="BH67" i="4"/>
  <c r="BI67" i="4" s="1"/>
  <c r="BG68" i="4"/>
  <c r="BO68" i="4"/>
  <c r="BP67" i="4"/>
  <c r="BQ67" i="4" s="1"/>
  <c r="CE68" i="4"/>
  <c r="CF67" i="4"/>
  <c r="CG67" i="4" s="1"/>
  <c r="CM68" i="4"/>
  <c r="CN67" i="4"/>
  <c r="CO67" i="4" s="1"/>
  <c r="AQ68" i="4"/>
  <c r="AR67" i="4"/>
  <c r="AS67" i="4" s="1"/>
  <c r="BD67" i="4"/>
  <c r="BE67" i="4" s="1"/>
  <c r="BC68" i="4"/>
  <c r="AI69" i="4"/>
  <c r="AJ68" i="4"/>
  <c r="AK68" i="4" s="1"/>
  <c r="CJ69" i="4"/>
  <c r="CK69" i="4" s="1"/>
  <c r="CI70" i="4"/>
  <c r="AN69" i="4"/>
  <c r="AO69" i="4" s="1"/>
  <c r="AM70" i="4"/>
  <c r="CU70" i="4"/>
  <c r="CV69" i="4"/>
  <c r="CW69" i="4" s="1"/>
  <c r="BL69" i="4"/>
  <c r="BM69" i="4" s="1"/>
  <c r="BK70" i="4"/>
  <c r="BX69" i="4"/>
  <c r="BY69" i="4" s="1"/>
  <c r="BW70" i="4"/>
  <c r="CY70" i="4"/>
  <c r="CZ69" i="4"/>
  <c r="DA69" i="4" s="1"/>
  <c r="CR69" i="4"/>
  <c r="CS69" i="4" s="1"/>
  <c r="CQ70" i="4"/>
  <c r="CA70" i="4"/>
  <c r="CB69" i="4"/>
  <c r="CC69" i="4" s="1"/>
  <c r="AU70" i="4"/>
  <c r="AV69" i="4"/>
  <c r="AW69" i="4" s="1"/>
  <c r="AY70" i="4"/>
  <c r="AZ69" i="4"/>
  <c r="BA69" i="4" s="1"/>
  <c r="BT69" i="4"/>
  <c r="BU69" i="4" s="1"/>
  <c r="BS70" i="4"/>
  <c r="OO73" i="4"/>
  <c r="OP72" i="4"/>
  <c r="OQ72" i="4" s="1"/>
  <c r="PR72" i="4"/>
  <c r="PS72" i="4" s="1"/>
  <c r="PQ73" i="4"/>
  <c r="OK73" i="4"/>
  <c r="OL72" i="4"/>
  <c r="OM72" i="4" s="1"/>
  <c r="OS73" i="4"/>
  <c r="OT72" i="4"/>
  <c r="OU72" i="4" s="1"/>
  <c r="PI73" i="4"/>
  <c r="PJ72" i="4"/>
  <c r="PK72" i="4" s="1"/>
  <c r="PF72" i="4"/>
  <c r="PG72" i="4" s="1"/>
  <c r="PE73" i="4"/>
  <c r="PB72" i="4"/>
  <c r="PC72" i="4" s="1"/>
  <c r="PA73" i="4"/>
  <c r="OW73" i="4"/>
  <c r="OX72" i="4"/>
  <c r="OY72" i="4" s="1"/>
  <c r="NE73" i="4"/>
  <c r="NF72" i="4"/>
  <c r="NG72" i="4" s="1"/>
  <c r="NR72" i="4"/>
  <c r="NS72" i="4" s="1"/>
  <c r="NQ73" i="4"/>
  <c r="MW73" i="4"/>
  <c r="MX72" i="4"/>
  <c r="MY72" i="4" s="1"/>
  <c r="NU73" i="4"/>
  <c r="NV72" i="4"/>
  <c r="NW72" i="4" s="1"/>
  <c r="OD72" i="4"/>
  <c r="OE72" i="4" s="1"/>
  <c r="OC73" i="4"/>
  <c r="NN72" i="4"/>
  <c r="NO72" i="4" s="1"/>
  <c r="NM73" i="4"/>
  <c r="NZ72" i="4"/>
  <c r="OA72" i="4" s="1"/>
  <c r="NY73" i="4"/>
  <c r="PU73" i="4"/>
  <c r="PV72" i="4"/>
  <c r="PW72" i="4" s="1"/>
  <c r="NJ72" i="4"/>
  <c r="NK72" i="4" s="1"/>
  <c r="NI73" i="4"/>
  <c r="OG73" i="4"/>
  <c r="OH72" i="4"/>
  <c r="OI72" i="4" s="1"/>
  <c r="NB72" i="4"/>
  <c r="NC72" i="4" s="1"/>
  <c r="NA73" i="4"/>
  <c r="PN72" i="4"/>
  <c r="PO72" i="4" s="1"/>
  <c r="PM73" i="4"/>
  <c r="KV74" i="4"/>
  <c r="KW74" i="4" s="1"/>
  <c r="KU75" i="4"/>
  <c r="IU75" i="4"/>
  <c r="IV74" i="4"/>
  <c r="IW74" i="4" s="1"/>
  <c r="LP74" i="4"/>
  <c r="LQ74" i="4" s="1"/>
  <c r="LO75" i="4"/>
  <c r="LH74" i="4"/>
  <c r="LI74" i="4" s="1"/>
  <c r="LG75" i="4"/>
  <c r="JG75" i="4"/>
  <c r="JH74" i="4"/>
  <c r="JI74" i="4" s="1"/>
  <c r="KF74" i="4"/>
  <c r="KG74" i="4" s="1"/>
  <c r="KE75" i="4"/>
  <c r="JS75" i="4"/>
  <c r="JT74" i="4"/>
  <c r="JU74" i="4" s="1"/>
  <c r="KR74" i="4"/>
  <c r="KS74" i="4" s="1"/>
  <c r="KQ75" i="4"/>
  <c r="KB74" i="4"/>
  <c r="KC74" i="4" s="1"/>
  <c r="KA75" i="4"/>
  <c r="LD74" i="4"/>
  <c r="LE74" i="4" s="1"/>
  <c r="LC75" i="4"/>
  <c r="KI75" i="4"/>
  <c r="KJ74" i="4"/>
  <c r="KK74" i="4" s="1"/>
  <c r="KY75" i="4"/>
  <c r="KZ74" i="4"/>
  <c r="LA74" i="4" s="1"/>
  <c r="JK75" i="4"/>
  <c r="JL74" i="4"/>
  <c r="JM74" i="4" s="1"/>
  <c r="LK75" i="4"/>
  <c r="LL74" i="4"/>
  <c r="LM74" i="4" s="1"/>
  <c r="KM75" i="4"/>
  <c r="KN74" i="4"/>
  <c r="KO74" i="4" s="1"/>
  <c r="IZ74" i="4"/>
  <c r="JA74" i="4" s="1"/>
  <c r="IY75" i="4"/>
  <c r="JW75" i="4"/>
  <c r="JX74" i="4"/>
  <c r="JY74" i="4" s="1"/>
  <c r="JP74" i="4"/>
  <c r="JQ74" i="4" s="1"/>
  <c r="JO75" i="4"/>
  <c r="IR74" i="4"/>
  <c r="IS74" i="4" s="1"/>
  <c r="IQ75" i="4"/>
  <c r="JC75" i="4"/>
  <c r="JD74" i="4"/>
  <c r="JE74" i="4" s="1"/>
  <c r="UB68" i="4"/>
  <c r="UC68" i="4" s="1"/>
  <c r="UA69" i="4"/>
  <c r="TS69" i="4"/>
  <c r="TT68" i="4"/>
  <c r="TU68" i="4" s="1"/>
  <c r="TW69" i="4"/>
  <c r="TX68" i="4"/>
  <c r="TY68" i="4" s="1"/>
  <c r="HF70" i="4"/>
  <c r="HG70" i="4" s="1"/>
  <c r="HE71" i="4"/>
  <c r="GO71" i="4"/>
  <c r="GP70" i="4"/>
  <c r="GQ70" i="4" s="1"/>
  <c r="GG71" i="4"/>
  <c r="GH70" i="4"/>
  <c r="GI70" i="4" s="1"/>
  <c r="EL70" i="4"/>
  <c r="EM70" i="4" s="1"/>
  <c r="EK71" i="4"/>
  <c r="EO71" i="4"/>
  <c r="EP70" i="4"/>
  <c r="EQ70" i="4" s="1"/>
  <c r="FV70" i="4"/>
  <c r="FW70" i="4" s="1"/>
  <c r="FU71" i="4"/>
  <c r="ES71" i="4"/>
  <c r="ET70" i="4"/>
  <c r="EU70" i="4" s="1"/>
  <c r="EX70" i="4"/>
  <c r="EY70" i="4" s="1"/>
  <c r="EW71" i="4"/>
  <c r="HI71" i="4"/>
  <c r="HJ70" i="4"/>
  <c r="HK70" i="4" s="1"/>
  <c r="GS71" i="4"/>
  <c r="GT70" i="4"/>
  <c r="GU70" i="4" s="1"/>
  <c r="HB70" i="4"/>
  <c r="HC70" i="4" s="1"/>
  <c r="HA71" i="4"/>
  <c r="FR70" i="4"/>
  <c r="FS70" i="4" s="1"/>
  <c r="FQ71" i="4"/>
  <c r="FM71" i="4"/>
  <c r="FN70" i="4"/>
  <c r="FO70" i="4" s="1"/>
  <c r="GC71" i="4"/>
  <c r="GD70" i="4"/>
  <c r="GE70" i="4" s="1"/>
  <c r="GW71" i="4"/>
  <c r="GX70" i="4"/>
  <c r="GY70" i="4" s="1"/>
  <c r="GK71" i="4"/>
  <c r="GL70" i="4"/>
  <c r="GM70" i="4" s="1"/>
  <c r="FI71" i="4"/>
  <c r="FJ70" i="4"/>
  <c r="FK70" i="4" s="1"/>
  <c r="FF70" i="4"/>
  <c r="FG70" i="4" s="1"/>
  <c r="FE71" i="4"/>
  <c r="FB70" i="4"/>
  <c r="FC70" i="4" s="1"/>
  <c r="FA71" i="4"/>
  <c r="FZ70" i="4"/>
  <c r="GA70" i="4" s="1"/>
  <c r="FY71" i="4"/>
  <c r="AF71" i="4"/>
  <c r="AG71" i="4" s="1"/>
  <c r="AE72" i="4"/>
  <c r="SB49" i="4"/>
  <c r="SC49" i="4" s="1"/>
  <c r="SA50" i="4"/>
  <c r="SJ50" i="4"/>
  <c r="SK50" i="4" s="1"/>
  <c r="SI51" i="4"/>
  <c r="TP49" i="4"/>
  <c r="TQ49" i="4" s="1"/>
  <c r="TO50" i="4"/>
  <c r="TL49" i="4"/>
  <c r="TM49" i="4" s="1"/>
  <c r="TK50" i="4"/>
  <c r="SN49" i="4"/>
  <c r="SO49" i="4" s="1"/>
  <c r="SM50" i="4"/>
  <c r="RC49" i="4"/>
  <c r="RD48" i="4"/>
  <c r="RE48" i="4" s="1"/>
  <c r="RO49" i="4"/>
  <c r="RP48" i="4"/>
  <c r="RQ48" i="4" s="1"/>
  <c r="SR49" i="4"/>
  <c r="SS49" i="4" s="1"/>
  <c r="SQ50" i="4"/>
  <c r="SY50" i="4"/>
  <c r="SZ49" i="4"/>
  <c r="TA49" i="4" s="1"/>
  <c r="SF49" i="4"/>
  <c r="SG49" i="4" s="1"/>
  <c r="SE50" i="4"/>
  <c r="SV49" i="4"/>
  <c r="SW49" i="4" s="1"/>
  <c r="SU50" i="4"/>
  <c r="TH50" i="4"/>
  <c r="TI50" i="4" s="1"/>
  <c r="TG51" i="4"/>
  <c r="TD49" i="4"/>
  <c r="TE49" i="4" s="1"/>
  <c r="TC50" i="4"/>
  <c r="RL49" i="4"/>
  <c r="RM49" i="4" s="1"/>
  <c r="RK50" i="4"/>
  <c r="RT48" i="4"/>
  <c r="RU48" i="4" s="1"/>
  <c r="RS49" i="4"/>
  <c r="RX48" i="4"/>
  <c r="RY48" i="4" s="1"/>
  <c r="RW49" i="4"/>
  <c r="RG49" i="4"/>
  <c r="RH48" i="4"/>
  <c r="RI48" i="4" s="1"/>
  <c r="DD68" i="4" l="1"/>
  <c r="DE68" i="4" s="1"/>
  <c r="DC69" i="4"/>
  <c r="BH68" i="4"/>
  <c r="BI68" i="4" s="1"/>
  <c r="BG69" i="4"/>
  <c r="CF68" i="4"/>
  <c r="CG68" i="4" s="1"/>
  <c r="CE69" i="4"/>
  <c r="AR68" i="4"/>
  <c r="AS68" i="4" s="1"/>
  <c r="AQ69" i="4"/>
  <c r="CN68" i="4"/>
  <c r="CO68" i="4" s="1"/>
  <c r="CM69" i="4"/>
  <c r="BO69" i="4"/>
  <c r="BP68" i="4"/>
  <c r="BQ68" i="4" s="1"/>
  <c r="BC69" i="4"/>
  <c r="BD68" i="4"/>
  <c r="BE68" i="4" s="1"/>
  <c r="AI70" i="4"/>
  <c r="AJ69" i="4"/>
  <c r="AK69" i="4" s="1"/>
  <c r="CJ70" i="4"/>
  <c r="CK70" i="4" s="1"/>
  <c r="CI71" i="4"/>
  <c r="AM71" i="4"/>
  <c r="AN70" i="4"/>
  <c r="AO70" i="4" s="1"/>
  <c r="BL70" i="4"/>
  <c r="BM70" i="4" s="1"/>
  <c r="BK71" i="4"/>
  <c r="CU71" i="4"/>
  <c r="CV70" i="4"/>
  <c r="CW70" i="4" s="1"/>
  <c r="CQ71" i="4"/>
  <c r="CR70" i="4"/>
  <c r="CS70" i="4" s="1"/>
  <c r="AZ70" i="4"/>
  <c r="BA70" i="4" s="1"/>
  <c r="AY71" i="4"/>
  <c r="BT70" i="4"/>
  <c r="BU70" i="4" s="1"/>
  <c r="BS71" i="4"/>
  <c r="BX70" i="4"/>
  <c r="BY70" i="4" s="1"/>
  <c r="BW71" i="4"/>
  <c r="CY71" i="4"/>
  <c r="CZ70" i="4"/>
  <c r="DA70" i="4" s="1"/>
  <c r="AU71" i="4"/>
  <c r="AV70" i="4"/>
  <c r="AW70" i="4" s="1"/>
  <c r="CB70" i="4"/>
  <c r="CC70" i="4" s="1"/>
  <c r="CA71" i="4"/>
  <c r="PN73" i="4"/>
  <c r="PO73" i="4" s="1"/>
  <c r="PM74" i="4"/>
  <c r="NN73" i="4"/>
  <c r="NO73" i="4" s="1"/>
  <c r="NM74" i="4"/>
  <c r="PF73" i="4"/>
  <c r="PG73" i="4" s="1"/>
  <c r="PE74" i="4"/>
  <c r="OH73" i="4"/>
  <c r="OI73" i="4" s="1"/>
  <c r="OG74" i="4"/>
  <c r="PU74" i="4"/>
  <c r="PV73" i="4"/>
  <c r="PW73" i="4" s="1"/>
  <c r="NU74" i="4"/>
  <c r="NV73" i="4"/>
  <c r="NW73" i="4" s="1"/>
  <c r="OW74" i="4"/>
  <c r="OX73" i="4"/>
  <c r="OY73" i="4" s="1"/>
  <c r="OS74" i="4"/>
  <c r="OT73" i="4"/>
  <c r="OU73" i="4" s="1"/>
  <c r="NA74" i="4"/>
  <c r="NB73" i="4"/>
  <c r="NC73" i="4" s="1"/>
  <c r="NI74" i="4"/>
  <c r="NJ73" i="4"/>
  <c r="NK73" i="4" s="1"/>
  <c r="NY74" i="4"/>
  <c r="NZ73" i="4"/>
  <c r="OA73" i="4" s="1"/>
  <c r="OD73" i="4"/>
  <c r="OE73" i="4" s="1"/>
  <c r="OC74" i="4"/>
  <c r="PA74" i="4"/>
  <c r="PB73" i="4"/>
  <c r="PC73" i="4" s="1"/>
  <c r="NQ74" i="4"/>
  <c r="NR73" i="4"/>
  <c r="NS73" i="4" s="1"/>
  <c r="PR73" i="4"/>
  <c r="PS73" i="4" s="1"/>
  <c r="PQ74" i="4"/>
  <c r="MX73" i="4"/>
  <c r="MY73" i="4" s="1"/>
  <c r="MW74" i="4"/>
  <c r="NF73" i="4"/>
  <c r="NG73" i="4" s="1"/>
  <c r="NE74" i="4"/>
  <c r="PJ73" i="4"/>
  <c r="PK73" i="4" s="1"/>
  <c r="PI74" i="4"/>
  <c r="OK74" i="4"/>
  <c r="OL73" i="4"/>
  <c r="OM73" i="4" s="1"/>
  <c r="OO74" i="4"/>
  <c r="OP73" i="4"/>
  <c r="OQ73" i="4" s="1"/>
  <c r="JP75" i="4"/>
  <c r="JQ75" i="4" s="1"/>
  <c r="JO76" i="4"/>
  <c r="KQ76" i="4"/>
  <c r="KR75" i="4"/>
  <c r="KS75" i="4" s="1"/>
  <c r="LL75" i="4"/>
  <c r="LM75" i="4" s="1"/>
  <c r="LK76" i="4"/>
  <c r="KY76" i="4"/>
  <c r="KZ75" i="4"/>
  <c r="LA75" i="4" s="1"/>
  <c r="IV75" i="4"/>
  <c r="IW75" i="4" s="1"/>
  <c r="IU76" i="4"/>
  <c r="IQ76" i="4"/>
  <c r="IR75" i="4"/>
  <c r="IS75" i="4" s="1"/>
  <c r="KB75" i="4"/>
  <c r="KC75" i="4" s="1"/>
  <c r="KA76" i="4"/>
  <c r="LP75" i="4"/>
  <c r="LQ75" i="4" s="1"/>
  <c r="LO76" i="4"/>
  <c r="KU76" i="4"/>
  <c r="KV75" i="4"/>
  <c r="KW75" i="4" s="1"/>
  <c r="IZ75" i="4"/>
  <c r="JA75" i="4" s="1"/>
  <c r="IY76" i="4"/>
  <c r="LD75" i="4"/>
  <c r="LE75" i="4" s="1"/>
  <c r="LC76" i="4"/>
  <c r="KF75" i="4"/>
  <c r="KG75" i="4" s="1"/>
  <c r="KE76" i="4"/>
  <c r="LH75" i="4"/>
  <c r="LI75" i="4" s="1"/>
  <c r="LG76" i="4"/>
  <c r="JD75" i="4"/>
  <c r="JE75" i="4" s="1"/>
  <c r="JC76" i="4"/>
  <c r="JW76" i="4"/>
  <c r="JX75" i="4"/>
  <c r="JY75" i="4" s="1"/>
  <c r="KN75" i="4"/>
  <c r="KO75" i="4" s="1"/>
  <c r="KM76" i="4"/>
  <c r="JL75" i="4"/>
  <c r="JM75" i="4" s="1"/>
  <c r="JK76" i="4"/>
  <c r="KJ75" i="4"/>
  <c r="KK75" i="4" s="1"/>
  <c r="KI76" i="4"/>
  <c r="JT75" i="4"/>
  <c r="JU75" i="4" s="1"/>
  <c r="JS76" i="4"/>
  <c r="JG76" i="4"/>
  <c r="JH75" i="4"/>
  <c r="JI75" i="4" s="1"/>
  <c r="UB69" i="4"/>
  <c r="UC69" i="4" s="1"/>
  <c r="UA70" i="4"/>
  <c r="TW70" i="4"/>
  <c r="TX69" i="4"/>
  <c r="TY69" i="4" s="1"/>
  <c r="TT69" i="4"/>
  <c r="TU69" i="4" s="1"/>
  <c r="TS70" i="4"/>
  <c r="GL71" i="4"/>
  <c r="GM71" i="4" s="1"/>
  <c r="GK72" i="4"/>
  <c r="GX71" i="4"/>
  <c r="GY71" i="4" s="1"/>
  <c r="GW72" i="4"/>
  <c r="ES72" i="4"/>
  <c r="ET71" i="4"/>
  <c r="EU71" i="4" s="1"/>
  <c r="GG72" i="4"/>
  <c r="GH71" i="4"/>
  <c r="GI71" i="4" s="1"/>
  <c r="EW72" i="4"/>
  <c r="EX71" i="4"/>
  <c r="EY71" i="4" s="1"/>
  <c r="FB71" i="4"/>
  <c r="FC71" i="4" s="1"/>
  <c r="FA72" i="4"/>
  <c r="GC72" i="4"/>
  <c r="GD71" i="4"/>
  <c r="GE71" i="4" s="1"/>
  <c r="GS72" i="4"/>
  <c r="GT71" i="4"/>
  <c r="GU71" i="4" s="1"/>
  <c r="GO72" i="4"/>
  <c r="GP71" i="4"/>
  <c r="GQ71" i="4" s="1"/>
  <c r="FQ72" i="4"/>
  <c r="FR71" i="4"/>
  <c r="FS71" i="4" s="1"/>
  <c r="FU72" i="4"/>
  <c r="FV71" i="4"/>
  <c r="FW71" i="4" s="1"/>
  <c r="HF71" i="4"/>
  <c r="HG71" i="4" s="1"/>
  <c r="HE72" i="4"/>
  <c r="FZ71" i="4"/>
  <c r="GA71" i="4" s="1"/>
  <c r="FY72" i="4"/>
  <c r="EK72" i="4"/>
  <c r="EL71" i="4"/>
  <c r="EM71" i="4" s="1"/>
  <c r="HB71" i="4"/>
  <c r="HC71" i="4" s="1"/>
  <c r="HA72" i="4"/>
  <c r="FE72" i="4"/>
  <c r="FF71" i="4"/>
  <c r="FG71" i="4" s="1"/>
  <c r="FJ71" i="4"/>
  <c r="FK71" i="4" s="1"/>
  <c r="FI72" i="4"/>
  <c r="FM72" i="4"/>
  <c r="FN71" i="4"/>
  <c r="FO71" i="4" s="1"/>
  <c r="HI72" i="4"/>
  <c r="HJ71" i="4"/>
  <c r="HK71" i="4" s="1"/>
  <c r="EP71" i="4"/>
  <c r="EQ71" i="4" s="1"/>
  <c r="EO72" i="4"/>
  <c r="AF72" i="4"/>
  <c r="AG72" i="4" s="1"/>
  <c r="AE73" i="4"/>
  <c r="RL50" i="4"/>
  <c r="RM50" i="4" s="1"/>
  <c r="RK51" i="4"/>
  <c r="RX49" i="4"/>
  <c r="RY49" i="4" s="1"/>
  <c r="RW50" i="4"/>
  <c r="TG52" i="4"/>
  <c r="TH51" i="4"/>
  <c r="TI51" i="4" s="1"/>
  <c r="SR50" i="4"/>
  <c r="SS50" i="4" s="1"/>
  <c r="SQ51" i="4"/>
  <c r="TK51" i="4"/>
  <c r="TL50" i="4"/>
  <c r="TM50" i="4" s="1"/>
  <c r="SU51" i="4"/>
  <c r="SV50" i="4"/>
  <c r="SW50" i="4" s="1"/>
  <c r="SJ51" i="4"/>
  <c r="SK51" i="4" s="1"/>
  <c r="SI52" i="4"/>
  <c r="RD49" i="4"/>
  <c r="RE49" i="4" s="1"/>
  <c r="RC50" i="4"/>
  <c r="TP50" i="4"/>
  <c r="TQ50" i="4" s="1"/>
  <c r="TO51" i="4"/>
  <c r="TD50" i="4"/>
  <c r="TE50" i="4" s="1"/>
  <c r="TC51" i="4"/>
  <c r="SN50" i="4"/>
  <c r="SO50" i="4" s="1"/>
  <c r="SM51" i="4"/>
  <c r="SB50" i="4"/>
  <c r="SC50" i="4" s="1"/>
  <c r="SA51" i="4"/>
  <c r="RT49" i="4"/>
  <c r="RU49" i="4" s="1"/>
  <c r="RS50" i="4"/>
  <c r="RP49" i="4"/>
  <c r="RQ49" i="4" s="1"/>
  <c r="RO50" i="4"/>
  <c r="SF50" i="4"/>
  <c r="SG50" i="4" s="1"/>
  <c r="SE51" i="4"/>
  <c r="RH49" i="4"/>
  <c r="RI49" i="4" s="1"/>
  <c r="RG50" i="4"/>
  <c r="SY51" i="4"/>
  <c r="SZ50" i="4"/>
  <c r="TA50" i="4" s="1"/>
  <c r="DD69" i="4" l="1"/>
  <c r="DE69" i="4" s="1"/>
  <c r="DC70" i="4"/>
  <c r="BG70" i="4"/>
  <c r="BH69" i="4"/>
  <c r="BI69" i="4" s="1"/>
  <c r="AR69" i="4"/>
  <c r="AS69" i="4" s="1"/>
  <c r="AQ70" i="4"/>
  <c r="CM70" i="4"/>
  <c r="CN69" i="4"/>
  <c r="CO69" i="4" s="1"/>
  <c r="CF69" i="4"/>
  <c r="CG69" i="4" s="1"/>
  <c r="CE70" i="4"/>
  <c r="BO70" i="4"/>
  <c r="BP69" i="4"/>
  <c r="BQ69" i="4" s="1"/>
  <c r="BC70" i="4"/>
  <c r="BD69" i="4"/>
  <c r="BE69" i="4" s="1"/>
  <c r="AI71" i="4"/>
  <c r="AJ70" i="4"/>
  <c r="AK70" i="4" s="1"/>
  <c r="CI72" i="4"/>
  <c r="CJ71" i="4"/>
  <c r="CK71" i="4" s="1"/>
  <c r="CV71" i="4"/>
  <c r="CW71" i="4" s="1"/>
  <c r="CU72" i="4"/>
  <c r="BL71" i="4"/>
  <c r="BM71" i="4" s="1"/>
  <c r="BK72" i="4"/>
  <c r="AM72" i="4"/>
  <c r="AN71" i="4"/>
  <c r="AO71" i="4" s="1"/>
  <c r="BX71" i="4"/>
  <c r="BY71" i="4" s="1"/>
  <c r="BW72" i="4"/>
  <c r="BT71" i="4"/>
  <c r="BU71" i="4" s="1"/>
  <c r="BS72" i="4"/>
  <c r="AY72" i="4"/>
  <c r="AZ71" i="4"/>
  <c r="BA71" i="4" s="1"/>
  <c r="AU72" i="4"/>
  <c r="AV71" i="4"/>
  <c r="AW71" i="4" s="1"/>
  <c r="CA72" i="4"/>
  <c r="CB71" i="4"/>
  <c r="CC71" i="4" s="1"/>
  <c r="CY72" i="4"/>
  <c r="CZ71" i="4"/>
  <c r="DA71" i="4" s="1"/>
  <c r="CQ72" i="4"/>
  <c r="CR71" i="4"/>
  <c r="CS71" i="4" s="1"/>
  <c r="OD74" i="4"/>
  <c r="OE74" i="4" s="1"/>
  <c r="OC75" i="4"/>
  <c r="OH74" i="4"/>
  <c r="OI74" i="4" s="1"/>
  <c r="OG75" i="4"/>
  <c r="OO75" i="4"/>
  <c r="OP74" i="4"/>
  <c r="OQ74" i="4" s="1"/>
  <c r="NR74" i="4"/>
  <c r="NS74" i="4" s="1"/>
  <c r="NQ75" i="4"/>
  <c r="NI75" i="4"/>
  <c r="NJ74" i="4"/>
  <c r="NK74" i="4" s="1"/>
  <c r="OT74" i="4"/>
  <c r="OU74" i="4" s="1"/>
  <c r="OS75" i="4"/>
  <c r="NV74" i="4"/>
  <c r="NW74" i="4" s="1"/>
  <c r="NU75" i="4"/>
  <c r="NF74" i="4"/>
  <c r="NG74" i="4" s="1"/>
  <c r="NE75" i="4"/>
  <c r="PR74" i="4"/>
  <c r="PS74" i="4" s="1"/>
  <c r="PQ75" i="4"/>
  <c r="PF74" i="4"/>
  <c r="PG74" i="4" s="1"/>
  <c r="PE75" i="4"/>
  <c r="PN74" i="4"/>
  <c r="PO74" i="4" s="1"/>
  <c r="PM75" i="4"/>
  <c r="PI75" i="4"/>
  <c r="PJ74" i="4"/>
  <c r="PK74" i="4" s="1"/>
  <c r="MX74" i="4"/>
  <c r="MY74" i="4" s="1"/>
  <c r="MW75" i="4"/>
  <c r="NN74" i="4"/>
  <c r="NO74" i="4" s="1"/>
  <c r="NM75" i="4"/>
  <c r="OK75" i="4"/>
  <c r="OL74" i="4"/>
  <c r="OM74" i="4" s="1"/>
  <c r="PB74" i="4"/>
  <c r="PC74" i="4" s="1"/>
  <c r="PA75" i="4"/>
  <c r="NZ74" i="4"/>
  <c r="OA74" i="4" s="1"/>
  <c r="NY75" i="4"/>
  <c r="NA75" i="4"/>
  <c r="NB74" i="4"/>
  <c r="NC74" i="4" s="1"/>
  <c r="OW75" i="4"/>
  <c r="OX74" i="4"/>
  <c r="OY74" i="4" s="1"/>
  <c r="PU75" i="4"/>
  <c r="PV74" i="4"/>
  <c r="PW74" i="4" s="1"/>
  <c r="KI77" i="4"/>
  <c r="KJ76" i="4"/>
  <c r="KK76" i="4" s="1"/>
  <c r="KM77" i="4"/>
  <c r="KN76" i="4"/>
  <c r="KO76" i="4" s="1"/>
  <c r="JD76" i="4"/>
  <c r="JE76" i="4" s="1"/>
  <c r="JC77" i="4"/>
  <c r="KE77" i="4"/>
  <c r="KF76" i="4"/>
  <c r="KG76" i="4" s="1"/>
  <c r="IY77" i="4"/>
  <c r="IZ76" i="4"/>
  <c r="JA76" i="4" s="1"/>
  <c r="JH76" i="4"/>
  <c r="JI76" i="4" s="1"/>
  <c r="JG77" i="4"/>
  <c r="IQ77" i="4"/>
  <c r="IR76" i="4"/>
  <c r="IS76" i="4" s="1"/>
  <c r="KZ76" i="4"/>
  <c r="LA76" i="4" s="1"/>
  <c r="KY77" i="4"/>
  <c r="KR76" i="4"/>
  <c r="KS76" i="4" s="1"/>
  <c r="KQ77" i="4"/>
  <c r="JT76" i="4"/>
  <c r="JU76" i="4" s="1"/>
  <c r="JS77" i="4"/>
  <c r="JL76" i="4"/>
  <c r="JM76" i="4" s="1"/>
  <c r="JK77" i="4"/>
  <c r="LH76" i="4"/>
  <c r="LI76" i="4" s="1"/>
  <c r="LG77" i="4"/>
  <c r="LD76" i="4"/>
  <c r="LE76" i="4" s="1"/>
  <c r="LC77" i="4"/>
  <c r="KB76" i="4"/>
  <c r="KC76" i="4" s="1"/>
  <c r="KA77" i="4"/>
  <c r="IU77" i="4"/>
  <c r="IV76" i="4"/>
  <c r="IW76" i="4" s="1"/>
  <c r="LL76" i="4"/>
  <c r="LM76" i="4" s="1"/>
  <c r="LK77" i="4"/>
  <c r="JO77" i="4"/>
  <c r="JP76" i="4"/>
  <c r="JQ76" i="4" s="1"/>
  <c r="LP76" i="4"/>
  <c r="LQ76" i="4" s="1"/>
  <c r="LO77" i="4"/>
  <c r="JX76" i="4"/>
  <c r="JY76" i="4" s="1"/>
  <c r="JW77" i="4"/>
  <c r="KV76" i="4"/>
  <c r="KW76" i="4" s="1"/>
  <c r="KU77" i="4"/>
  <c r="TW71" i="4"/>
  <c r="TX70" i="4"/>
  <c r="TY70" i="4" s="1"/>
  <c r="TT70" i="4"/>
  <c r="TU70" i="4" s="1"/>
  <c r="TS71" i="4"/>
  <c r="UA71" i="4"/>
  <c r="UB70" i="4"/>
  <c r="UC70" i="4" s="1"/>
  <c r="EP72" i="4"/>
  <c r="EQ72" i="4" s="1"/>
  <c r="EO73" i="4"/>
  <c r="HE73" i="4"/>
  <c r="HF72" i="4"/>
  <c r="HG72" i="4" s="1"/>
  <c r="GT72" i="4"/>
  <c r="GU72" i="4" s="1"/>
  <c r="GS73" i="4"/>
  <c r="HA73" i="4"/>
  <c r="HB72" i="4"/>
  <c r="HC72" i="4" s="1"/>
  <c r="HI73" i="4"/>
  <c r="HJ72" i="4"/>
  <c r="HK72" i="4" s="1"/>
  <c r="FV72" i="4"/>
  <c r="FW72" i="4" s="1"/>
  <c r="FU73" i="4"/>
  <c r="GD72" i="4"/>
  <c r="GE72" i="4" s="1"/>
  <c r="GC73" i="4"/>
  <c r="ET72" i="4"/>
  <c r="EU72" i="4" s="1"/>
  <c r="ES73" i="4"/>
  <c r="GG73" i="4"/>
  <c r="GH72" i="4"/>
  <c r="GI72" i="4" s="1"/>
  <c r="FB72" i="4"/>
  <c r="FC72" i="4" s="1"/>
  <c r="FA73" i="4"/>
  <c r="FN72" i="4"/>
  <c r="FO72" i="4" s="1"/>
  <c r="FM73" i="4"/>
  <c r="EL72" i="4"/>
  <c r="EM72" i="4" s="1"/>
  <c r="EK73" i="4"/>
  <c r="FR72" i="4"/>
  <c r="FS72" i="4" s="1"/>
  <c r="FQ73" i="4"/>
  <c r="GW73" i="4"/>
  <c r="GX72" i="4"/>
  <c r="GY72" i="4" s="1"/>
  <c r="FJ72" i="4"/>
  <c r="FK72" i="4" s="1"/>
  <c r="FI73" i="4"/>
  <c r="FZ72" i="4"/>
  <c r="GA72" i="4" s="1"/>
  <c r="FY73" i="4"/>
  <c r="GK73" i="4"/>
  <c r="GL72" i="4"/>
  <c r="GM72" i="4" s="1"/>
  <c r="FE73" i="4"/>
  <c r="FF72" i="4"/>
  <c r="FG72" i="4" s="1"/>
  <c r="GO73" i="4"/>
  <c r="GP72" i="4"/>
  <c r="GQ72" i="4" s="1"/>
  <c r="EW73" i="4"/>
  <c r="EX72" i="4"/>
  <c r="EY72" i="4" s="1"/>
  <c r="AE74" i="4"/>
  <c r="AF73" i="4"/>
  <c r="AG73" i="4" s="1"/>
  <c r="TC52" i="4"/>
  <c r="TD51" i="4"/>
  <c r="TE51" i="4" s="1"/>
  <c r="RH50" i="4"/>
  <c r="RI50" i="4" s="1"/>
  <c r="RG51" i="4"/>
  <c r="SB51" i="4"/>
  <c r="SC51" i="4" s="1"/>
  <c r="SA52" i="4"/>
  <c r="RD50" i="4"/>
  <c r="RE50" i="4" s="1"/>
  <c r="RC51" i="4"/>
  <c r="SR51" i="4"/>
  <c r="SS51" i="4" s="1"/>
  <c r="SQ52" i="4"/>
  <c r="SE52" i="4"/>
  <c r="SF51" i="4"/>
  <c r="SG51" i="4" s="1"/>
  <c r="SI53" i="4"/>
  <c r="SJ52" i="4"/>
  <c r="SK52" i="4" s="1"/>
  <c r="TH52" i="4"/>
  <c r="TI52" i="4" s="1"/>
  <c r="TG53" i="4"/>
  <c r="RT50" i="4"/>
  <c r="RU50" i="4" s="1"/>
  <c r="RS51" i="4"/>
  <c r="TO52" i="4"/>
  <c r="TP51" i="4"/>
  <c r="TQ51" i="4" s="1"/>
  <c r="RK52" i="4"/>
  <c r="RL51" i="4"/>
  <c r="RM51" i="4" s="1"/>
  <c r="SM52" i="4"/>
  <c r="SN51" i="4"/>
  <c r="SO51" i="4" s="1"/>
  <c r="RP50" i="4"/>
  <c r="RQ50" i="4" s="1"/>
  <c r="RO51" i="4"/>
  <c r="RW51" i="4"/>
  <c r="RX50" i="4"/>
  <c r="RY50" i="4" s="1"/>
  <c r="SV51" i="4"/>
  <c r="SW51" i="4" s="1"/>
  <c r="SU52" i="4"/>
  <c r="SY52" i="4"/>
  <c r="SZ51" i="4"/>
  <c r="TA51" i="4" s="1"/>
  <c r="TK52" i="4"/>
  <c r="TL51" i="4"/>
  <c r="TM51" i="4" s="1"/>
  <c r="DC71" i="4" l="1"/>
  <c r="DD70" i="4"/>
  <c r="DE70" i="4" s="1"/>
  <c r="BG71" i="4"/>
  <c r="BH70" i="4"/>
  <c r="BI70" i="4" s="1"/>
  <c r="BO71" i="4"/>
  <c r="BP70" i="4"/>
  <c r="BQ70" i="4" s="1"/>
  <c r="CF70" i="4"/>
  <c r="CG70" i="4" s="1"/>
  <c r="CE71" i="4"/>
  <c r="AR70" i="4"/>
  <c r="AS70" i="4" s="1"/>
  <c r="AQ71" i="4"/>
  <c r="CN70" i="4"/>
  <c r="CO70" i="4" s="1"/>
  <c r="CM71" i="4"/>
  <c r="BC71" i="4"/>
  <c r="BD70" i="4"/>
  <c r="BE70" i="4" s="1"/>
  <c r="AJ71" i="4"/>
  <c r="AK71" i="4" s="1"/>
  <c r="AI72" i="4"/>
  <c r="CJ72" i="4"/>
  <c r="CK72" i="4" s="1"/>
  <c r="CI73" i="4"/>
  <c r="AM73" i="4"/>
  <c r="AN72" i="4"/>
  <c r="AO72" i="4" s="1"/>
  <c r="BL72" i="4"/>
  <c r="BM72" i="4" s="1"/>
  <c r="BK73" i="4"/>
  <c r="CV72" i="4"/>
  <c r="CW72" i="4" s="1"/>
  <c r="CU73" i="4"/>
  <c r="CR72" i="4"/>
  <c r="CS72" i="4" s="1"/>
  <c r="CQ73" i="4"/>
  <c r="CZ72" i="4"/>
  <c r="DA72" i="4" s="1"/>
  <c r="CY73" i="4"/>
  <c r="AY73" i="4"/>
  <c r="AZ72" i="4"/>
  <c r="BA72" i="4" s="1"/>
  <c r="BT72" i="4"/>
  <c r="BU72" i="4" s="1"/>
  <c r="BS73" i="4"/>
  <c r="BX72" i="4"/>
  <c r="BY72" i="4" s="1"/>
  <c r="BW73" i="4"/>
  <c r="AU73" i="4"/>
  <c r="AV72" i="4"/>
  <c r="AW72" i="4" s="1"/>
  <c r="CA73" i="4"/>
  <c r="CB72" i="4"/>
  <c r="CC72" i="4" s="1"/>
  <c r="PF75" i="4"/>
  <c r="PG75" i="4" s="1"/>
  <c r="PE76" i="4"/>
  <c r="NE76" i="4"/>
  <c r="NF75" i="4"/>
  <c r="NG75" i="4" s="1"/>
  <c r="OT75" i="4"/>
  <c r="OU75" i="4" s="1"/>
  <c r="OS76" i="4"/>
  <c r="NQ76" i="4"/>
  <c r="NR75" i="4"/>
  <c r="NS75" i="4" s="1"/>
  <c r="PV75" i="4"/>
  <c r="PW75" i="4" s="1"/>
  <c r="PU76" i="4"/>
  <c r="NB75" i="4"/>
  <c r="NC75" i="4" s="1"/>
  <c r="NA76" i="4"/>
  <c r="PJ75" i="4"/>
  <c r="PK75" i="4" s="1"/>
  <c r="PI76" i="4"/>
  <c r="NZ75" i="4"/>
  <c r="OA75" i="4" s="1"/>
  <c r="NY76" i="4"/>
  <c r="MX75" i="4"/>
  <c r="MY75" i="4" s="1"/>
  <c r="MW76" i="4"/>
  <c r="PM76" i="4"/>
  <c r="PN75" i="4"/>
  <c r="PO75" i="4" s="1"/>
  <c r="PR75" i="4"/>
  <c r="PS75" i="4" s="1"/>
  <c r="PQ76" i="4"/>
  <c r="NV75" i="4"/>
  <c r="NW75" i="4" s="1"/>
  <c r="NU76" i="4"/>
  <c r="OD75" i="4"/>
  <c r="OE75" i="4" s="1"/>
  <c r="OC76" i="4"/>
  <c r="PA76" i="4"/>
  <c r="PB75" i="4"/>
  <c r="PC75" i="4" s="1"/>
  <c r="NN75" i="4"/>
  <c r="NO75" i="4" s="1"/>
  <c r="NM76" i="4"/>
  <c r="OG76" i="4"/>
  <c r="OH75" i="4"/>
  <c r="OI75" i="4" s="1"/>
  <c r="OW76" i="4"/>
  <c r="OX75" i="4"/>
  <c r="OY75" i="4" s="1"/>
  <c r="OK76" i="4"/>
  <c r="OL75" i="4"/>
  <c r="OM75" i="4" s="1"/>
  <c r="NJ75" i="4"/>
  <c r="NK75" i="4" s="1"/>
  <c r="NI76" i="4"/>
  <c r="OP75" i="4"/>
  <c r="OQ75" i="4" s="1"/>
  <c r="OO76" i="4"/>
  <c r="KV77" i="4"/>
  <c r="KW77" i="4" s="1"/>
  <c r="KU78" i="4"/>
  <c r="LK78" i="4"/>
  <c r="LL77" i="4"/>
  <c r="LM77" i="4" s="1"/>
  <c r="KB77" i="4"/>
  <c r="KC77" i="4" s="1"/>
  <c r="KA78" i="4"/>
  <c r="JS78" i="4"/>
  <c r="JT77" i="4"/>
  <c r="JU77" i="4" s="1"/>
  <c r="KY78" i="4"/>
  <c r="KZ77" i="4"/>
  <c r="LA77" i="4" s="1"/>
  <c r="JH77" i="4"/>
  <c r="JI77" i="4" s="1"/>
  <c r="JG78" i="4"/>
  <c r="KF77" i="4"/>
  <c r="KG77" i="4" s="1"/>
  <c r="KE78" i="4"/>
  <c r="KM78" i="4"/>
  <c r="KN77" i="4"/>
  <c r="KO77" i="4" s="1"/>
  <c r="JW78" i="4"/>
  <c r="JX77" i="4"/>
  <c r="JY77" i="4" s="1"/>
  <c r="LC78" i="4"/>
  <c r="LD77" i="4"/>
  <c r="LE77" i="4" s="1"/>
  <c r="JL77" i="4"/>
  <c r="JM77" i="4" s="1"/>
  <c r="JK78" i="4"/>
  <c r="KR77" i="4"/>
  <c r="KS77" i="4" s="1"/>
  <c r="KQ78" i="4"/>
  <c r="JD77" i="4"/>
  <c r="JE77" i="4" s="1"/>
  <c r="JC78" i="4"/>
  <c r="LO78" i="4"/>
  <c r="LP77" i="4"/>
  <c r="LQ77" i="4" s="1"/>
  <c r="LG78" i="4"/>
  <c r="LH77" i="4"/>
  <c r="LI77" i="4" s="1"/>
  <c r="JO78" i="4"/>
  <c r="JP77" i="4"/>
  <c r="JQ77" i="4" s="1"/>
  <c r="IV77" i="4"/>
  <c r="IW77" i="4" s="1"/>
  <c r="IU78" i="4"/>
  <c r="IR77" i="4"/>
  <c r="IS77" i="4" s="1"/>
  <c r="IQ78" i="4"/>
  <c r="IY78" i="4"/>
  <c r="IZ77" i="4"/>
  <c r="JA77" i="4" s="1"/>
  <c r="KI78" i="4"/>
  <c r="KJ77" i="4"/>
  <c r="KK77" i="4" s="1"/>
  <c r="UB71" i="4"/>
  <c r="UC71" i="4" s="1"/>
  <c r="UA72" i="4"/>
  <c r="TT71" i="4"/>
  <c r="TU71" i="4" s="1"/>
  <c r="TS72" i="4"/>
  <c r="TX71" i="4"/>
  <c r="TY71" i="4" s="1"/>
  <c r="TW72" i="4"/>
  <c r="FJ73" i="4"/>
  <c r="FK73" i="4" s="1"/>
  <c r="FI74" i="4"/>
  <c r="FM74" i="4"/>
  <c r="FN73" i="4"/>
  <c r="FO73" i="4" s="1"/>
  <c r="GC74" i="4"/>
  <c r="GD73" i="4"/>
  <c r="GE73" i="4" s="1"/>
  <c r="GT73" i="4"/>
  <c r="GU73" i="4" s="1"/>
  <c r="GS74" i="4"/>
  <c r="GP73" i="4"/>
  <c r="GQ73" i="4" s="1"/>
  <c r="GO74" i="4"/>
  <c r="ET73" i="4"/>
  <c r="EU73" i="4" s="1"/>
  <c r="ES74" i="4"/>
  <c r="EX73" i="4"/>
  <c r="EY73" i="4" s="1"/>
  <c r="EW74" i="4"/>
  <c r="HB73" i="4"/>
  <c r="HC73" i="4" s="1"/>
  <c r="HA74" i="4"/>
  <c r="FF73" i="4"/>
  <c r="FG73" i="4" s="1"/>
  <c r="FE74" i="4"/>
  <c r="GW74" i="4"/>
  <c r="GX73" i="4"/>
  <c r="GY73" i="4" s="1"/>
  <c r="HF73" i="4"/>
  <c r="HG73" i="4" s="1"/>
  <c r="HE74" i="4"/>
  <c r="EL73" i="4"/>
  <c r="EM73" i="4" s="1"/>
  <c r="EK74" i="4"/>
  <c r="FA74" i="4"/>
  <c r="FB73" i="4"/>
  <c r="FC73" i="4" s="1"/>
  <c r="FU74" i="4"/>
  <c r="FV73" i="4"/>
  <c r="FW73" i="4" s="1"/>
  <c r="FR73" i="4"/>
  <c r="FS73" i="4" s="1"/>
  <c r="FQ74" i="4"/>
  <c r="EP73" i="4"/>
  <c r="EQ73" i="4" s="1"/>
  <c r="EO74" i="4"/>
  <c r="FY74" i="4"/>
  <c r="FZ73" i="4"/>
  <c r="GA73" i="4" s="1"/>
  <c r="GL73" i="4"/>
  <c r="GM73" i="4" s="1"/>
  <c r="GK74" i="4"/>
  <c r="GH73" i="4"/>
  <c r="GI73" i="4" s="1"/>
  <c r="GG74" i="4"/>
  <c r="HI74" i="4"/>
  <c r="HJ73" i="4"/>
  <c r="HK73" i="4" s="1"/>
  <c r="AF74" i="4"/>
  <c r="AG74" i="4" s="1"/>
  <c r="AE75" i="4"/>
  <c r="SN52" i="4"/>
  <c r="SO52" i="4" s="1"/>
  <c r="SM53" i="4"/>
  <c r="SB52" i="4"/>
  <c r="SC52" i="4" s="1"/>
  <c r="SA53" i="4"/>
  <c r="RK53" i="4"/>
  <c r="RL52" i="4"/>
  <c r="RM52" i="4" s="1"/>
  <c r="TH53" i="4"/>
  <c r="TI53" i="4" s="1"/>
  <c r="TG54" i="4"/>
  <c r="RC52" i="4"/>
  <c r="RD51" i="4"/>
  <c r="RE51" i="4" s="1"/>
  <c r="RH51" i="4"/>
  <c r="RI51" i="4" s="1"/>
  <c r="RG52" i="4"/>
  <c r="SY53" i="4"/>
  <c r="SZ52" i="4"/>
  <c r="TA52" i="4" s="1"/>
  <c r="SV52" i="4"/>
  <c r="SW52" i="4" s="1"/>
  <c r="SU53" i="4"/>
  <c r="SI54" i="4"/>
  <c r="SJ53" i="4"/>
  <c r="SK53" i="4" s="1"/>
  <c r="RX51" i="4"/>
  <c r="RY51" i="4" s="1"/>
  <c r="RW52" i="4"/>
  <c r="SF52" i="4"/>
  <c r="SG52" i="4" s="1"/>
  <c r="SE53" i="4"/>
  <c r="RP51" i="4"/>
  <c r="RQ51" i="4" s="1"/>
  <c r="RO52" i="4"/>
  <c r="RS52" i="4"/>
  <c r="RT51" i="4"/>
  <c r="RU51" i="4" s="1"/>
  <c r="SR52" i="4"/>
  <c r="SS52" i="4" s="1"/>
  <c r="SQ53" i="4"/>
  <c r="TP52" i="4"/>
  <c r="TQ52" i="4" s="1"/>
  <c r="TO53" i="4"/>
  <c r="TK53" i="4"/>
  <c r="TL52" i="4"/>
  <c r="TM52" i="4" s="1"/>
  <c r="TD52" i="4"/>
  <c r="TE52" i="4" s="1"/>
  <c r="TC53" i="4"/>
  <c r="DD71" i="4" l="1"/>
  <c r="DE71" i="4" s="1"/>
  <c r="DC72" i="4"/>
  <c r="BG72" i="4"/>
  <c r="BH71" i="4"/>
  <c r="BI71" i="4" s="1"/>
  <c r="CE72" i="4"/>
  <c r="CF71" i="4"/>
  <c r="CG71" i="4" s="1"/>
  <c r="AQ72" i="4"/>
  <c r="AR71" i="4"/>
  <c r="AS71" i="4" s="1"/>
  <c r="CN71" i="4"/>
  <c r="CO71" i="4" s="1"/>
  <c r="CM72" i="4"/>
  <c r="BP71" i="4"/>
  <c r="BQ71" i="4" s="1"/>
  <c r="BO72" i="4"/>
  <c r="BD71" i="4"/>
  <c r="BE71" i="4" s="1"/>
  <c r="BC72" i="4"/>
  <c r="AJ72" i="4"/>
  <c r="AK72" i="4" s="1"/>
  <c r="AI73" i="4"/>
  <c r="CJ73" i="4"/>
  <c r="CK73" i="4" s="1"/>
  <c r="CI74" i="4"/>
  <c r="CV73" i="4"/>
  <c r="CW73" i="4" s="1"/>
  <c r="CU74" i="4"/>
  <c r="BK74" i="4"/>
  <c r="BL73" i="4"/>
  <c r="BM73" i="4" s="1"/>
  <c r="AM74" i="4"/>
  <c r="AN73" i="4"/>
  <c r="AO73" i="4" s="1"/>
  <c r="CZ73" i="4"/>
  <c r="DA73" i="4" s="1"/>
  <c r="CY74" i="4"/>
  <c r="CA74" i="4"/>
  <c r="CB73" i="4"/>
  <c r="CC73" i="4" s="1"/>
  <c r="AU74" i="4"/>
  <c r="AV73" i="4"/>
  <c r="AW73" i="4" s="1"/>
  <c r="AY74" i="4"/>
  <c r="AZ73" i="4"/>
  <c r="BA73" i="4" s="1"/>
  <c r="BW74" i="4"/>
  <c r="BX73" i="4"/>
  <c r="BY73" i="4" s="1"/>
  <c r="CQ74" i="4"/>
  <c r="CR73" i="4"/>
  <c r="CS73" i="4" s="1"/>
  <c r="BS74" i="4"/>
  <c r="BT73" i="4"/>
  <c r="BU73" i="4" s="1"/>
  <c r="OP76" i="4"/>
  <c r="OQ76" i="4" s="1"/>
  <c r="OO77" i="4"/>
  <c r="NU77" i="4"/>
  <c r="NV76" i="4"/>
  <c r="NW76" i="4" s="1"/>
  <c r="NY77" i="4"/>
  <c r="NZ76" i="4"/>
  <c r="OA76" i="4" s="1"/>
  <c r="NA77" i="4"/>
  <c r="NB76" i="4"/>
  <c r="NC76" i="4" s="1"/>
  <c r="OL76" i="4"/>
  <c r="OM76" i="4" s="1"/>
  <c r="OK77" i="4"/>
  <c r="OH76" i="4"/>
  <c r="OI76" i="4" s="1"/>
  <c r="OG77" i="4"/>
  <c r="PA77" i="4"/>
  <c r="PB76" i="4"/>
  <c r="PC76" i="4" s="1"/>
  <c r="PM77" i="4"/>
  <c r="PN76" i="4"/>
  <c r="PO76" i="4" s="1"/>
  <c r="NQ77" i="4"/>
  <c r="NR76" i="4"/>
  <c r="NS76" i="4" s="1"/>
  <c r="NF76" i="4"/>
  <c r="NG76" i="4" s="1"/>
  <c r="NE77" i="4"/>
  <c r="NI77" i="4"/>
  <c r="NJ76" i="4"/>
  <c r="NK76" i="4" s="1"/>
  <c r="NM77" i="4"/>
  <c r="NN76" i="4"/>
  <c r="NO76" i="4" s="1"/>
  <c r="OD76" i="4"/>
  <c r="OE76" i="4" s="1"/>
  <c r="OC77" i="4"/>
  <c r="PR76" i="4"/>
  <c r="PS76" i="4" s="1"/>
  <c r="PQ77" i="4"/>
  <c r="MX76" i="4"/>
  <c r="MY76" i="4" s="1"/>
  <c r="MW77" i="4"/>
  <c r="PI77" i="4"/>
  <c r="PJ76" i="4"/>
  <c r="PK76" i="4" s="1"/>
  <c r="PV76" i="4"/>
  <c r="PW76" i="4" s="1"/>
  <c r="PU77" i="4"/>
  <c r="OT76" i="4"/>
  <c r="OU76" i="4" s="1"/>
  <c r="OS77" i="4"/>
  <c r="PF76" i="4"/>
  <c r="PG76" i="4" s="1"/>
  <c r="PE77" i="4"/>
  <c r="OW77" i="4"/>
  <c r="OX76" i="4"/>
  <c r="OY76" i="4" s="1"/>
  <c r="IQ79" i="4"/>
  <c r="IR78" i="4"/>
  <c r="IS78" i="4" s="1"/>
  <c r="KJ78" i="4"/>
  <c r="KK78" i="4" s="1"/>
  <c r="KI79" i="4"/>
  <c r="JP78" i="4"/>
  <c r="JQ78" i="4" s="1"/>
  <c r="JO79" i="4"/>
  <c r="LP78" i="4"/>
  <c r="LQ78" i="4" s="1"/>
  <c r="LO79" i="4"/>
  <c r="LC79" i="4"/>
  <c r="LD78" i="4"/>
  <c r="LE78" i="4" s="1"/>
  <c r="KN78" i="4"/>
  <c r="KO78" i="4" s="1"/>
  <c r="KM79" i="4"/>
  <c r="JS79" i="4"/>
  <c r="JT78" i="4"/>
  <c r="JU78" i="4" s="1"/>
  <c r="LL78" i="4"/>
  <c r="LM78" i="4" s="1"/>
  <c r="LK79" i="4"/>
  <c r="IU79" i="4"/>
  <c r="IV78" i="4"/>
  <c r="IW78" i="4" s="1"/>
  <c r="JC79" i="4"/>
  <c r="JD78" i="4"/>
  <c r="JE78" i="4" s="1"/>
  <c r="JK79" i="4"/>
  <c r="JL78" i="4"/>
  <c r="JM78" i="4" s="1"/>
  <c r="KF78" i="4"/>
  <c r="KG78" i="4" s="1"/>
  <c r="KE79" i="4"/>
  <c r="KB78" i="4"/>
  <c r="KC78" i="4" s="1"/>
  <c r="KA79" i="4"/>
  <c r="KV78" i="4"/>
  <c r="KW78" i="4" s="1"/>
  <c r="KU79" i="4"/>
  <c r="KR78" i="4"/>
  <c r="KS78" i="4" s="1"/>
  <c r="KQ79" i="4"/>
  <c r="JG79" i="4"/>
  <c r="JH78" i="4"/>
  <c r="JI78" i="4" s="1"/>
  <c r="IY79" i="4"/>
  <c r="IZ78" i="4"/>
  <c r="JA78" i="4" s="1"/>
  <c r="LH78" i="4"/>
  <c r="LI78" i="4" s="1"/>
  <c r="LG79" i="4"/>
  <c r="JW79" i="4"/>
  <c r="JX78" i="4"/>
  <c r="JY78" i="4" s="1"/>
  <c r="KY79" i="4"/>
  <c r="KZ78" i="4"/>
  <c r="LA78" i="4" s="1"/>
  <c r="TT72" i="4"/>
  <c r="TU72" i="4" s="1"/>
  <c r="TS73" i="4"/>
  <c r="UB72" i="4"/>
  <c r="UC72" i="4" s="1"/>
  <c r="UA73" i="4"/>
  <c r="TW73" i="4"/>
  <c r="TX72" i="4"/>
  <c r="TY72" i="4" s="1"/>
  <c r="HA75" i="4"/>
  <c r="HB74" i="4"/>
  <c r="HC74" i="4" s="1"/>
  <c r="HJ74" i="4"/>
  <c r="HK74" i="4" s="1"/>
  <c r="HI75" i="4"/>
  <c r="GH74" i="4"/>
  <c r="GI74" i="4" s="1"/>
  <c r="GG75" i="4"/>
  <c r="GC75" i="4"/>
  <c r="GD74" i="4"/>
  <c r="GE74" i="4" s="1"/>
  <c r="EK75" i="4"/>
  <c r="EL74" i="4"/>
  <c r="EM74" i="4" s="1"/>
  <c r="EW75" i="4"/>
  <c r="EX74" i="4"/>
  <c r="EY74" i="4" s="1"/>
  <c r="GK75" i="4"/>
  <c r="GL74" i="4"/>
  <c r="GM74" i="4" s="1"/>
  <c r="ES75" i="4"/>
  <c r="ET74" i="4"/>
  <c r="EU74" i="4" s="1"/>
  <c r="FU75" i="4"/>
  <c r="FV74" i="4"/>
  <c r="FW74" i="4" s="1"/>
  <c r="GX74" i="4"/>
  <c r="GY74" i="4" s="1"/>
  <c r="GW75" i="4"/>
  <c r="FM75" i="4"/>
  <c r="FN74" i="4"/>
  <c r="FO74" i="4" s="1"/>
  <c r="EP74" i="4"/>
  <c r="EQ74" i="4" s="1"/>
  <c r="EO75" i="4"/>
  <c r="HF74" i="4"/>
  <c r="HG74" i="4" s="1"/>
  <c r="HE75" i="4"/>
  <c r="FE75" i="4"/>
  <c r="FF74" i="4"/>
  <c r="FG74" i="4" s="1"/>
  <c r="GO75" i="4"/>
  <c r="GP74" i="4"/>
  <c r="GQ74" i="4" s="1"/>
  <c r="FI75" i="4"/>
  <c r="FJ74" i="4"/>
  <c r="FK74" i="4" s="1"/>
  <c r="GS75" i="4"/>
  <c r="GT74" i="4"/>
  <c r="GU74" i="4" s="1"/>
  <c r="FQ75" i="4"/>
  <c r="FR74" i="4"/>
  <c r="FS74" i="4" s="1"/>
  <c r="FZ74" i="4"/>
  <c r="GA74" i="4" s="1"/>
  <c r="FY75" i="4"/>
  <c r="FA75" i="4"/>
  <c r="FB74" i="4"/>
  <c r="FC74" i="4" s="1"/>
  <c r="AE76" i="4"/>
  <c r="AF75" i="4"/>
  <c r="AG75" i="4" s="1"/>
  <c r="TH54" i="4"/>
  <c r="TI54" i="4" s="1"/>
  <c r="TG55" i="4"/>
  <c r="TL53" i="4"/>
  <c r="TM53" i="4" s="1"/>
  <c r="TK54" i="4"/>
  <c r="TO54" i="4"/>
  <c r="TP53" i="4"/>
  <c r="TQ53" i="4" s="1"/>
  <c r="SE54" i="4"/>
  <c r="SF53" i="4"/>
  <c r="SG53" i="4" s="1"/>
  <c r="SY54" i="4"/>
  <c r="SZ53" i="4"/>
  <c r="TA53" i="4" s="1"/>
  <c r="RK54" i="4"/>
  <c r="RL53" i="4"/>
  <c r="RM53" i="4" s="1"/>
  <c r="SR53" i="4"/>
  <c r="SS53" i="4" s="1"/>
  <c r="SQ54" i="4"/>
  <c r="RX52" i="4"/>
  <c r="RY52" i="4" s="1"/>
  <c r="RW53" i="4"/>
  <c r="RG53" i="4"/>
  <c r="RH52" i="4"/>
  <c r="RI52" i="4" s="1"/>
  <c r="SB53" i="4"/>
  <c r="SC53" i="4" s="1"/>
  <c r="SA54" i="4"/>
  <c r="RT52" i="4"/>
  <c r="RU52" i="4" s="1"/>
  <c r="RS53" i="4"/>
  <c r="RD52" i="4"/>
  <c r="RE52" i="4" s="1"/>
  <c r="RC53" i="4"/>
  <c r="SV53" i="4"/>
  <c r="SW53" i="4" s="1"/>
  <c r="SU54" i="4"/>
  <c r="SJ54" i="4"/>
  <c r="SK54" i="4" s="1"/>
  <c r="SI55" i="4"/>
  <c r="RP52" i="4"/>
  <c r="RQ52" i="4" s="1"/>
  <c r="RO53" i="4"/>
  <c r="TD53" i="4"/>
  <c r="TE53" i="4" s="1"/>
  <c r="TC54" i="4"/>
  <c r="SN53" i="4"/>
  <c r="SO53" i="4" s="1"/>
  <c r="SM54" i="4"/>
  <c r="DD72" i="4" l="1"/>
  <c r="DE72" i="4" s="1"/>
  <c r="DC73" i="4"/>
  <c r="BG73" i="4"/>
  <c r="BH72" i="4"/>
  <c r="BI72" i="4" s="1"/>
  <c r="BP72" i="4"/>
  <c r="BQ72" i="4" s="1"/>
  <c r="BO73" i="4"/>
  <c r="CN72" i="4"/>
  <c r="CO72" i="4" s="1"/>
  <c r="CM73" i="4"/>
  <c r="AR72" i="4"/>
  <c r="AS72" i="4" s="1"/>
  <c r="AQ73" i="4"/>
  <c r="CE73" i="4"/>
  <c r="CF72" i="4"/>
  <c r="CG72" i="4" s="1"/>
  <c r="BD72" i="4"/>
  <c r="BE72" i="4" s="1"/>
  <c r="BC73" i="4"/>
  <c r="AI74" i="4"/>
  <c r="AJ73" i="4"/>
  <c r="AK73" i="4" s="1"/>
  <c r="CJ74" i="4"/>
  <c r="CK74" i="4" s="1"/>
  <c r="CI75" i="4"/>
  <c r="AN74" i="4"/>
  <c r="AO74" i="4" s="1"/>
  <c r="AM75" i="4"/>
  <c r="CU75" i="4"/>
  <c r="CV74" i="4"/>
  <c r="CW74" i="4" s="1"/>
  <c r="BK75" i="4"/>
  <c r="BL74" i="4"/>
  <c r="BM74" i="4" s="1"/>
  <c r="CQ75" i="4"/>
  <c r="CR74" i="4"/>
  <c r="CS74" i="4" s="1"/>
  <c r="AV74" i="4"/>
  <c r="AW74" i="4" s="1"/>
  <c r="AU75" i="4"/>
  <c r="CY75" i="4"/>
  <c r="CZ74" i="4"/>
  <c r="DA74" i="4" s="1"/>
  <c r="BT74" i="4"/>
  <c r="BU74" i="4" s="1"/>
  <c r="BS75" i="4"/>
  <c r="BX74" i="4"/>
  <c r="BY74" i="4" s="1"/>
  <c r="BW75" i="4"/>
  <c r="AZ74" i="4"/>
  <c r="BA74" i="4" s="1"/>
  <c r="AY75" i="4"/>
  <c r="CB74" i="4"/>
  <c r="CC74" i="4" s="1"/>
  <c r="CA75" i="4"/>
  <c r="OS78" i="4"/>
  <c r="OT77" i="4"/>
  <c r="OU77" i="4" s="1"/>
  <c r="PQ78" i="4"/>
  <c r="PR77" i="4"/>
  <c r="PS77" i="4" s="1"/>
  <c r="NF77" i="4"/>
  <c r="NG77" i="4" s="1"/>
  <c r="NE78" i="4"/>
  <c r="OX77" i="4"/>
  <c r="OY77" i="4" s="1"/>
  <c r="OW78" i="4"/>
  <c r="PI78" i="4"/>
  <c r="PJ77" i="4"/>
  <c r="PK77" i="4" s="1"/>
  <c r="NM78" i="4"/>
  <c r="NN77" i="4"/>
  <c r="NO77" i="4" s="1"/>
  <c r="PM78" i="4"/>
  <c r="PN77" i="4"/>
  <c r="PO77" i="4" s="1"/>
  <c r="NB77" i="4"/>
  <c r="NC77" i="4" s="1"/>
  <c r="NA78" i="4"/>
  <c r="NV77" i="4"/>
  <c r="NW77" i="4" s="1"/>
  <c r="NU78" i="4"/>
  <c r="PE78" i="4"/>
  <c r="PF77" i="4"/>
  <c r="PG77" i="4" s="1"/>
  <c r="PU78" i="4"/>
  <c r="PV77" i="4"/>
  <c r="PW77" i="4" s="1"/>
  <c r="MW78" i="4"/>
  <c r="MX77" i="4"/>
  <c r="MY77" i="4" s="1"/>
  <c r="OC78" i="4"/>
  <c r="OD77" i="4"/>
  <c r="OE77" i="4" s="1"/>
  <c r="OK78" i="4"/>
  <c r="OL77" i="4"/>
  <c r="OM77" i="4" s="1"/>
  <c r="OP77" i="4"/>
  <c r="OQ77" i="4" s="1"/>
  <c r="OO78" i="4"/>
  <c r="OH77" i="4"/>
  <c r="OI77" i="4" s="1"/>
  <c r="OG78" i="4"/>
  <c r="NJ77" i="4"/>
  <c r="NK77" i="4" s="1"/>
  <c r="NI78" i="4"/>
  <c r="NR77" i="4"/>
  <c r="NS77" i="4" s="1"/>
  <c r="NQ78" i="4"/>
  <c r="PB77" i="4"/>
  <c r="PC77" i="4" s="1"/>
  <c r="PA78" i="4"/>
  <c r="NY78" i="4"/>
  <c r="NZ77" i="4"/>
  <c r="OA77" i="4" s="1"/>
  <c r="KU80" i="4"/>
  <c r="KV79" i="4"/>
  <c r="KW79" i="4" s="1"/>
  <c r="KF79" i="4"/>
  <c r="KG79" i="4" s="1"/>
  <c r="KE80" i="4"/>
  <c r="LK80" i="4"/>
  <c r="LL79" i="4"/>
  <c r="LM79" i="4" s="1"/>
  <c r="KN79" i="4"/>
  <c r="KO79" i="4" s="1"/>
  <c r="KM80" i="4"/>
  <c r="LO80" i="4"/>
  <c r="LP79" i="4"/>
  <c r="LQ79" i="4" s="1"/>
  <c r="JD79" i="4"/>
  <c r="JE79" i="4" s="1"/>
  <c r="JC80" i="4"/>
  <c r="KQ80" i="4"/>
  <c r="KR79" i="4"/>
  <c r="KS79" i="4" s="1"/>
  <c r="KB79" i="4"/>
  <c r="KC79" i="4" s="1"/>
  <c r="KA80" i="4"/>
  <c r="JO80" i="4"/>
  <c r="JP79" i="4"/>
  <c r="JQ79" i="4" s="1"/>
  <c r="LG80" i="4"/>
  <c r="LH79" i="4"/>
  <c r="LI79" i="4" s="1"/>
  <c r="KI80" i="4"/>
  <c r="KJ79" i="4"/>
  <c r="KK79" i="4" s="1"/>
  <c r="KY80" i="4"/>
  <c r="KZ79" i="4"/>
  <c r="LA79" i="4" s="1"/>
  <c r="JG80" i="4"/>
  <c r="JH79" i="4"/>
  <c r="JI79" i="4" s="1"/>
  <c r="JW80" i="4"/>
  <c r="JX79" i="4"/>
  <c r="JY79" i="4" s="1"/>
  <c r="IY80" i="4"/>
  <c r="IZ79" i="4"/>
  <c r="JA79" i="4" s="1"/>
  <c r="JL79" i="4"/>
  <c r="JM79" i="4" s="1"/>
  <c r="JK80" i="4"/>
  <c r="IV79" i="4"/>
  <c r="IW79" i="4" s="1"/>
  <c r="IU80" i="4"/>
  <c r="JS80" i="4"/>
  <c r="JT79" i="4"/>
  <c r="JU79" i="4" s="1"/>
  <c r="LD79" i="4"/>
  <c r="LE79" i="4" s="1"/>
  <c r="LC80" i="4"/>
  <c r="IR79" i="4"/>
  <c r="IS79" i="4" s="1"/>
  <c r="IQ80" i="4"/>
  <c r="TT73" i="4"/>
  <c r="TU73" i="4" s="1"/>
  <c r="TS74" i="4"/>
  <c r="TW74" i="4"/>
  <c r="TX73" i="4"/>
  <c r="TY73" i="4" s="1"/>
  <c r="UA74" i="4"/>
  <c r="UB73" i="4"/>
  <c r="UC73" i="4" s="1"/>
  <c r="GG76" i="4"/>
  <c r="GH75" i="4"/>
  <c r="GI75" i="4" s="1"/>
  <c r="GP75" i="4"/>
  <c r="GQ75" i="4" s="1"/>
  <c r="GO76" i="4"/>
  <c r="FM76" i="4"/>
  <c r="FN75" i="4"/>
  <c r="FO75" i="4" s="1"/>
  <c r="GK76" i="4"/>
  <c r="GL75" i="4"/>
  <c r="GM75" i="4" s="1"/>
  <c r="EO76" i="4"/>
  <c r="EP75" i="4"/>
  <c r="EQ75" i="4" s="1"/>
  <c r="FB75" i="4"/>
  <c r="FC75" i="4" s="1"/>
  <c r="FA76" i="4"/>
  <c r="FI76" i="4"/>
  <c r="FJ75" i="4"/>
  <c r="FK75" i="4" s="1"/>
  <c r="FY76" i="4"/>
  <c r="FZ75" i="4"/>
  <c r="GA75" i="4" s="1"/>
  <c r="GX75" i="4"/>
  <c r="GY75" i="4" s="1"/>
  <c r="GW76" i="4"/>
  <c r="HJ75" i="4"/>
  <c r="HK75" i="4" s="1"/>
  <c r="HI76" i="4"/>
  <c r="FR75" i="4"/>
  <c r="FS75" i="4" s="1"/>
  <c r="FQ76" i="4"/>
  <c r="FF75" i="4"/>
  <c r="FG75" i="4" s="1"/>
  <c r="FE76" i="4"/>
  <c r="EX75" i="4"/>
  <c r="EY75" i="4" s="1"/>
  <c r="EW76" i="4"/>
  <c r="ES76" i="4"/>
  <c r="ET75" i="4"/>
  <c r="EU75" i="4" s="1"/>
  <c r="HE76" i="4"/>
  <c r="HF75" i="4"/>
  <c r="HG75" i="4" s="1"/>
  <c r="GC76" i="4"/>
  <c r="GD75" i="4"/>
  <c r="GE75" i="4" s="1"/>
  <c r="GS76" i="4"/>
  <c r="GT75" i="4"/>
  <c r="GU75" i="4" s="1"/>
  <c r="FU76" i="4"/>
  <c r="FV75" i="4"/>
  <c r="FW75" i="4" s="1"/>
  <c r="EL75" i="4"/>
  <c r="EM75" i="4" s="1"/>
  <c r="EK76" i="4"/>
  <c r="HB75" i="4"/>
  <c r="HC75" i="4" s="1"/>
  <c r="HA76" i="4"/>
  <c r="AF76" i="4"/>
  <c r="AG76" i="4" s="1"/>
  <c r="AE77" i="4"/>
  <c r="RX53" i="4"/>
  <c r="RY53" i="4" s="1"/>
  <c r="RW54" i="4"/>
  <c r="RP53" i="4"/>
  <c r="RQ53" i="4" s="1"/>
  <c r="RO54" i="4"/>
  <c r="TP54" i="4"/>
  <c r="TQ54" i="4" s="1"/>
  <c r="TO55" i="4"/>
  <c r="TD54" i="4"/>
  <c r="TE54" i="4" s="1"/>
  <c r="TC55" i="4"/>
  <c r="RC54" i="4"/>
  <c r="RD53" i="4"/>
  <c r="RE53" i="4" s="1"/>
  <c r="SF54" i="4"/>
  <c r="SG54" i="4" s="1"/>
  <c r="SE55" i="4"/>
  <c r="RT53" i="4"/>
  <c r="RU53" i="4" s="1"/>
  <c r="RS54" i="4"/>
  <c r="SR54" i="4"/>
  <c r="SS54" i="4" s="1"/>
  <c r="SQ55" i="4"/>
  <c r="SJ55" i="4"/>
  <c r="SK55" i="4" s="1"/>
  <c r="SI56" i="4"/>
  <c r="SI57" i="4" s="1"/>
  <c r="SB54" i="4"/>
  <c r="SC54" i="4" s="1"/>
  <c r="SA55" i="4"/>
  <c r="TK55" i="4"/>
  <c r="TL54" i="4"/>
  <c r="TM54" i="4" s="1"/>
  <c r="RL54" i="4"/>
  <c r="RM54" i="4" s="1"/>
  <c r="RK55" i="4"/>
  <c r="SN54" i="4"/>
  <c r="SO54" i="4" s="1"/>
  <c r="SM55" i="4"/>
  <c r="SU55" i="4"/>
  <c r="SV54" i="4"/>
  <c r="SW54" i="4" s="1"/>
  <c r="TH55" i="4"/>
  <c r="TI55" i="4" s="1"/>
  <c r="TG56" i="4"/>
  <c r="TG57" i="4" s="1"/>
  <c r="RH53" i="4"/>
  <c r="RI53" i="4" s="1"/>
  <c r="RG54" i="4"/>
  <c r="SZ54" i="4"/>
  <c r="TA54" i="4" s="1"/>
  <c r="SY55" i="4"/>
  <c r="DC74" i="4" l="1"/>
  <c r="DD73" i="4"/>
  <c r="DE73" i="4" s="1"/>
  <c r="BG74" i="4"/>
  <c r="BH73" i="4"/>
  <c r="BI73" i="4" s="1"/>
  <c r="CM74" i="4"/>
  <c r="CN73" i="4"/>
  <c r="CO73" i="4" s="1"/>
  <c r="AR73" i="4"/>
  <c r="AS73" i="4" s="1"/>
  <c r="AQ74" i="4"/>
  <c r="BO74" i="4"/>
  <c r="BP73" i="4"/>
  <c r="BQ73" i="4" s="1"/>
  <c r="CE74" i="4"/>
  <c r="CF73" i="4"/>
  <c r="CG73" i="4" s="1"/>
  <c r="BD73" i="4"/>
  <c r="BE73" i="4" s="1"/>
  <c r="BC74" i="4"/>
  <c r="AJ74" i="4"/>
  <c r="AK74" i="4" s="1"/>
  <c r="AI75" i="4"/>
  <c r="CI76" i="4"/>
  <c r="CJ75" i="4"/>
  <c r="CK75" i="4" s="1"/>
  <c r="AN75" i="4"/>
  <c r="AO75" i="4" s="1"/>
  <c r="AM76" i="4"/>
  <c r="CU76" i="4"/>
  <c r="CV75" i="4"/>
  <c r="CW75" i="4" s="1"/>
  <c r="BL75" i="4"/>
  <c r="BM75" i="4" s="1"/>
  <c r="BK76" i="4"/>
  <c r="CA76" i="4"/>
  <c r="CB75" i="4"/>
  <c r="CC75" i="4" s="1"/>
  <c r="CY76" i="4"/>
  <c r="CZ75" i="4"/>
  <c r="DA75" i="4" s="1"/>
  <c r="AZ75" i="4"/>
  <c r="BA75" i="4" s="1"/>
  <c r="AY76" i="4"/>
  <c r="BT75" i="4"/>
  <c r="BU75" i="4" s="1"/>
  <c r="BS76" i="4"/>
  <c r="AU76" i="4"/>
  <c r="AV75" i="4"/>
  <c r="AW75" i="4" s="1"/>
  <c r="BW76" i="4"/>
  <c r="BX75" i="4"/>
  <c r="BY75" i="4" s="1"/>
  <c r="CR75" i="4"/>
  <c r="CS75" i="4" s="1"/>
  <c r="CQ76" i="4"/>
  <c r="NZ78" i="4"/>
  <c r="OA78" i="4" s="1"/>
  <c r="NY79" i="4"/>
  <c r="OL78" i="4"/>
  <c r="OM78" i="4" s="1"/>
  <c r="OK79" i="4"/>
  <c r="MX78" i="4"/>
  <c r="MY78" i="4" s="1"/>
  <c r="MW79" i="4"/>
  <c r="PE79" i="4"/>
  <c r="PF78" i="4"/>
  <c r="PG78" i="4" s="1"/>
  <c r="NN78" i="4"/>
  <c r="NO78" i="4" s="1"/>
  <c r="NM79" i="4"/>
  <c r="PQ79" i="4"/>
  <c r="PR78" i="4"/>
  <c r="PS78" i="4" s="1"/>
  <c r="PA79" i="4"/>
  <c r="PB78" i="4"/>
  <c r="PC78" i="4" s="1"/>
  <c r="NJ78" i="4"/>
  <c r="NK78" i="4" s="1"/>
  <c r="NI79" i="4"/>
  <c r="OP78" i="4"/>
  <c r="OQ78" i="4" s="1"/>
  <c r="OO79" i="4"/>
  <c r="NU79" i="4"/>
  <c r="NV78" i="4"/>
  <c r="NW78" i="4" s="1"/>
  <c r="NE79" i="4"/>
  <c r="NF78" i="4"/>
  <c r="NG78" i="4" s="1"/>
  <c r="NR78" i="4"/>
  <c r="NS78" i="4" s="1"/>
  <c r="NQ79" i="4"/>
  <c r="OG79" i="4"/>
  <c r="OH78" i="4"/>
  <c r="OI78" i="4" s="1"/>
  <c r="NA79" i="4"/>
  <c r="NB78" i="4"/>
  <c r="NC78" i="4" s="1"/>
  <c r="OX78" i="4"/>
  <c r="OY78" i="4" s="1"/>
  <c r="OW79" i="4"/>
  <c r="OC79" i="4"/>
  <c r="OD78" i="4"/>
  <c r="OE78" i="4" s="1"/>
  <c r="PU79" i="4"/>
  <c r="PV78" i="4"/>
  <c r="PW78" i="4" s="1"/>
  <c r="PN78" i="4"/>
  <c r="PO78" i="4" s="1"/>
  <c r="PM79" i="4"/>
  <c r="PJ78" i="4"/>
  <c r="PK78" i="4" s="1"/>
  <c r="PI79" i="4"/>
  <c r="OS79" i="4"/>
  <c r="OT78" i="4"/>
  <c r="OU78" i="4" s="1"/>
  <c r="IR80" i="4"/>
  <c r="IS80" i="4" s="1"/>
  <c r="IQ81" i="4"/>
  <c r="JD80" i="4"/>
  <c r="JE80" i="4" s="1"/>
  <c r="JC81" i="4"/>
  <c r="KF80" i="4"/>
  <c r="KG80" i="4" s="1"/>
  <c r="KE81" i="4"/>
  <c r="JW81" i="4"/>
  <c r="JX80" i="4"/>
  <c r="JY80" i="4" s="1"/>
  <c r="KZ80" i="4"/>
  <c r="LA80" i="4" s="1"/>
  <c r="KY81" i="4"/>
  <c r="LD80" i="4"/>
  <c r="LE80" i="4" s="1"/>
  <c r="LC81" i="4"/>
  <c r="IV80" i="4"/>
  <c r="IW80" i="4" s="1"/>
  <c r="IU81" i="4"/>
  <c r="JL80" i="4"/>
  <c r="JM80" i="4" s="1"/>
  <c r="JK81" i="4"/>
  <c r="KB80" i="4"/>
  <c r="KC80" i="4" s="1"/>
  <c r="KA81" i="4"/>
  <c r="KN80" i="4"/>
  <c r="KO80" i="4" s="1"/>
  <c r="KM81" i="4"/>
  <c r="JT80" i="4"/>
  <c r="JU80" i="4" s="1"/>
  <c r="JS81" i="4"/>
  <c r="LH80" i="4"/>
  <c r="LI80" i="4" s="1"/>
  <c r="LG81" i="4"/>
  <c r="IZ80" i="4"/>
  <c r="JA80" i="4" s="1"/>
  <c r="IY81" i="4"/>
  <c r="JG81" i="4"/>
  <c r="JH80" i="4"/>
  <c r="JI80" i="4" s="1"/>
  <c r="KJ80" i="4"/>
  <c r="KK80" i="4" s="1"/>
  <c r="KI81" i="4"/>
  <c r="JO81" i="4"/>
  <c r="JP80" i="4"/>
  <c r="JQ80" i="4" s="1"/>
  <c r="KQ81" i="4"/>
  <c r="KR80" i="4"/>
  <c r="KS80" i="4" s="1"/>
  <c r="LO81" i="4"/>
  <c r="LP80" i="4"/>
  <c r="LQ80" i="4" s="1"/>
  <c r="LK81" i="4"/>
  <c r="LL80" i="4"/>
  <c r="LM80" i="4" s="1"/>
  <c r="KU81" i="4"/>
  <c r="KV80" i="4"/>
  <c r="KW80" i="4" s="1"/>
  <c r="TW75" i="4"/>
  <c r="TX74" i="4"/>
  <c r="TY74" i="4" s="1"/>
  <c r="TS75" i="4"/>
  <c r="TT74" i="4"/>
  <c r="TU74" i="4" s="1"/>
  <c r="UB74" i="4"/>
  <c r="UC74" i="4" s="1"/>
  <c r="UA75" i="4"/>
  <c r="HA77" i="4"/>
  <c r="HB76" i="4"/>
  <c r="HC76" i="4" s="1"/>
  <c r="FF76" i="4"/>
  <c r="FG76" i="4" s="1"/>
  <c r="FE77" i="4"/>
  <c r="FZ76" i="4"/>
  <c r="GA76" i="4" s="1"/>
  <c r="FY77" i="4"/>
  <c r="EL76" i="4"/>
  <c r="EM76" i="4" s="1"/>
  <c r="EK77" i="4"/>
  <c r="FQ77" i="4"/>
  <c r="FR76" i="4"/>
  <c r="FS76" i="4" s="1"/>
  <c r="FI77" i="4"/>
  <c r="FJ76" i="4"/>
  <c r="FK76" i="4" s="1"/>
  <c r="FM77" i="4"/>
  <c r="FN76" i="4"/>
  <c r="FO76" i="4" s="1"/>
  <c r="HJ76" i="4"/>
  <c r="HK76" i="4" s="1"/>
  <c r="HI77" i="4"/>
  <c r="FB76" i="4"/>
  <c r="FC76" i="4" s="1"/>
  <c r="FA77" i="4"/>
  <c r="GP76" i="4"/>
  <c r="GQ76" i="4" s="1"/>
  <c r="GO77" i="4"/>
  <c r="HE77" i="4"/>
  <c r="HF76" i="4"/>
  <c r="HG76" i="4" s="1"/>
  <c r="FU77" i="4"/>
  <c r="FV76" i="4"/>
  <c r="FW76" i="4" s="1"/>
  <c r="ET76" i="4"/>
  <c r="EU76" i="4" s="1"/>
  <c r="ES77" i="4"/>
  <c r="GK77" i="4"/>
  <c r="GL76" i="4"/>
  <c r="GM76" i="4" s="1"/>
  <c r="EW77" i="4"/>
  <c r="EX76" i="4"/>
  <c r="EY76" i="4" s="1"/>
  <c r="GX76" i="4"/>
  <c r="GY76" i="4" s="1"/>
  <c r="GW77" i="4"/>
  <c r="GD76" i="4"/>
  <c r="GE76" i="4" s="1"/>
  <c r="GC77" i="4"/>
  <c r="GT76" i="4"/>
  <c r="GU76" i="4" s="1"/>
  <c r="GS77" i="4"/>
  <c r="EO77" i="4"/>
  <c r="EP76" i="4"/>
  <c r="EQ76" i="4" s="1"/>
  <c r="GH76" i="4"/>
  <c r="GI76" i="4" s="1"/>
  <c r="GG77" i="4"/>
  <c r="AF77" i="4"/>
  <c r="AG77" i="4" s="1"/>
  <c r="AE78" i="4"/>
  <c r="TG58" i="4"/>
  <c r="TH57" i="4"/>
  <c r="TI57" i="4" s="1"/>
  <c r="SI58" i="4"/>
  <c r="SJ57" i="4"/>
  <c r="SK57" i="4" s="1"/>
  <c r="SV55" i="4"/>
  <c r="SW55" i="4" s="1"/>
  <c r="SU56" i="4"/>
  <c r="SU57" i="4" s="1"/>
  <c r="RH54" i="4"/>
  <c r="RI54" i="4" s="1"/>
  <c r="RG55" i="4"/>
  <c r="RK56" i="4"/>
  <c r="RK57" i="4" s="1"/>
  <c r="RL55" i="4"/>
  <c r="RM55" i="4" s="1"/>
  <c r="SQ56" i="4"/>
  <c r="SQ57" i="4" s="1"/>
  <c r="SR55" i="4"/>
  <c r="SS55" i="4" s="1"/>
  <c r="TC56" i="4"/>
  <c r="TC57" i="4" s="1"/>
  <c r="TD55" i="4"/>
  <c r="TE55" i="4" s="1"/>
  <c r="TK56" i="4"/>
  <c r="TK57" i="4" s="1"/>
  <c r="TL55" i="4"/>
  <c r="TM55" i="4" s="1"/>
  <c r="SB55" i="4"/>
  <c r="SC55" i="4" s="1"/>
  <c r="SA56" i="4"/>
  <c r="SA57" i="4" s="1"/>
  <c r="SE56" i="4"/>
  <c r="SE57" i="4" s="1"/>
  <c r="SF55" i="4"/>
  <c r="SG55" i="4" s="1"/>
  <c r="RP54" i="4"/>
  <c r="RQ54" i="4" s="1"/>
  <c r="RO55" i="4"/>
  <c r="TH56" i="4"/>
  <c r="TI56" i="4" s="1"/>
  <c r="TP55" i="4"/>
  <c r="TQ55" i="4" s="1"/>
  <c r="TO56" i="4"/>
  <c r="TO57" i="4" s="1"/>
  <c r="SZ55" i="4"/>
  <c r="TA55" i="4" s="1"/>
  <c r="SY56" i="4"/>
  <c r="SY57" i="4" s="1"/>
  <c r="SM56" i="4"/>
  <c r="SM57" i="4" s="1"/>
  <c r="SN55" i="4"/>
  <c r="SO55" i="4" s="1"/>
  <c r="SJ56" i="4"/>
  <c r="SK56" i="4" s="1"/>
  <c r="RX54" i="4"/>
  <c r="RY54" i="4" s="1"/>
  <c r="RW55" i="4"/>
  <c r="RS55" i="4"/>
  <c r="RT54" i="4"/>
  <c r="RU54" i="4" s="1"/>
  <c r="RD54" i="4"/>
  <c r="RE54" i="4" s="1"/>
  <c r="RC55" i="4"/>
  <c r="DD74" i="4" l="1"/>
  <c r="DE74" i="4" s="1"/>
  <c r="DC75" i="4"/>
  <c r="BG75" i="4"/>
  <c r="BH74" i="4"/>
  <c r="BI74" i="4" s="1"/>
  <c r="AR74" i="4"/>
  <c r="AS74" i="4" s="1"/>
  <c r="AQ75" i="4"/>
  <c r="CF74" i="4"/>
  <c r="CG74" i="4" s="1"/>
  <c r="CE75" i="4"/>
  <c r="BO75" i="4"/>
  <c r="BP74" i="4"/>
  <c r="BQ74" i="4" s="1"/>
  <c r="CN74" i="4"/>
  <c r="CO74" i="4" s="1"/>
  <c r="CM75" i="4"/>
  <c r="BD74" i="4"/>
  <c r="BE74" i="4" s="1"/>
  <c r="BC75" i="4"/>
  <c r="AJ75" i="4"/>
  <c r="AK75" i="4" s="1"/>
  <c r="AI76" i="4"/>
  <c r="CI77" i="4"/>
  <c r="CJ76" i="4"/>
  <c r="CK76" i="4" s="1"/>
  <c r="AN76" i="4"/>
  <c r="AO76" i="4" s="1"/>
  <c r="AM77" i="4"/>
  <c r="BL76" i="4"/>
  <c r="BM76" i="4" s="1"/>
  <c r="BK77" i="4"/>
  <c r="CV76" i="4"/>
  <c r="CW76" i="4" s="1"/>
  <c r="CU77" i="4"/>
  <c r="CR76" i="4"/>
  <c r="CS76" i="4" s="1"/>
  <c r="CQ77" i="4"/>
  <c r="AY77" i="4"/>
  <c r="AZ76" i="4"/>
  <c r="BA76" i="4" s="1"/>
  <c r="CY77" i="4"/>
  <c r="CZ76" i="4"/>
  <c r="DA76" i="4" s="1"/>
  <c r="BT76" i="4"/>
  <c r="BU76" i="4" s="1"/>
  <c r="BS77" i="4"/>
  <c r="BX76" i="4"/>
  <c r="BY76" i="4" s="1"/>
  <c r="BW77" i="4"/>
  <c r="AU77" i="4"/>
  <c r="AV76" i="4"/>
  <c r="AW76" i="4" s="1"/>
  <c r="CB76" i="4"/>
  <c r="CC76" i="4" s="1"/>
  <c r="CA77" i="4"/>
  <c r="PM80" i="4"/>
  <c r="PN79" i="4"/>
  <c r="PO79" i="4" s="1"/>
  <c r="NR79" i="4"/>
  <c r="NS79" i="4" s="1"/>
  <c r="NQ80" i="4"/>
  <c r="OT79" i="4"/>
  <c r="OU79" i="4" s="1"/>
  <c r="OS80" i="4"/>
  <c r="OD79" i="4"/>
  <c r="OE79" i="4" s="1"/>
  <c r="OC80" i="4"/>
  <c r="NA80" i="4"/>
  <c r="NB79" i="4"/>
  <c r="NC79" i="4" s="1"/>
  <c r="NU80" i="4"/>
  <c r="NV79" i="4"/>
  <c r="NW79" i="4" s="1"/>
  <c r="PQ80" i="4"/>
  <c r="PR79" i="4"/>
  <c r="PS79" i="4" s="1"/>
  <c r="PF79" i="4"/>
  <c r="PG79" i="4" s="1"/>
  <c r="PE80" i="4"/>
  <c r="PI80" i="4"/>
  <c r="PJ79" i="4"/>
  <c r="PK79" i="4" s="1"/>
  <c r="OW80" i="4"/>
  <c r="OX79" i="4"/>
  <c r="OY79" i="4" s="1"/>
  <c r="OP79" i="4"/>
  <c r="OQ79" i="4" s="1"/>
  <c r="OO80" i="4"/>
  <c r="NM80" i="4"/>
  <c r="NN79" i="4"/>
  <c r="NO79" i="4" s="1"/>
  <c r="MW80" i="4"/>
  <c r="MX79" i="4"/>
  <c r="MY79" i="4" s="1"/>
  <c r="NY80" i="4"/>
  <c r="NZ79" i="4"/>
  <c r="OA79" i="4" s="1"/>
  <c r="NJ79" i="4"/>
  <c r="NK79" i="4" s="1"/>
  <c r="NI80" i="4"/>
  <c r="OL79" i="4"/>
  <c r="OM79" i="4" s="1"/>
  <c r="OK80" i="4"/>
  <c r="PV79" i="4"/>
  <c r="PW79" i="4" s="1"/>
  <c r="PU80" i="4"/>
  <c r="OH79" i="4"/>
  <c r="OI79" i="4" s="1"/>
  <c r="OG80" i="4"/>
  <c r="NE80" i="4"/>
  <c r="NF79" i="4"/>
  <c r="NG79" i="4" s="1"/>
  <c r="PA80" i="4"/>
  <c r="PB79" i="4"/>
  <c r="PC79" i="4" s="1"/>
  <c r="LG82" i="4"/>
  <c r="LH81" i="4"/>
  <c r="LI81" i="4" s="1"/>
  <c r="KN81" i="4"/>
  <c r="KO81" i="4" s="1"/>
  <c r="KM82" i="4"/>
  <c r="JK82" i="4"/>
  <c r="JL81" i="4"/>
  <c r="JM81" i="4" s="1"/>
  <c r="LC82" i="4"/>
  <c r="LD81" i="4"/>
  <c r="LE81" i="4" s="1"/>
  <c r="JC82" i="4"/>
  <c r="JD81" i="4"/>
  <c r="JE81" i="4" s="1"/>
  <c r="KV81" i="4"/>
  <c r="KW81" i="4" s="1"/>
  <c r="KU82" i="4"/>
  <c r="LP81" i="4"/>
  <c r="LQ81" i="4" s="1"/>
  <c r="LO82" i="4"/>
  <c r="JP81" i="4"/>
  <c r="JQ81" i="4" s="1"/>
  <c r="JO82" i="4"/>
  <c r="JG82" i="4"/>
  <c r="JH81" i="4"/>
  <c r="JI81" i="4" s="1"/>
  <c r="JX81" i="4"/>
  <c r="JY81" i="4" s="1"/>
  <c r="JW82" i="4"/>
  <c r="KI82" i="4"/>
  <c r="KJ81" i="4"/>
  <c r="KK81" i="4" s="1"/>
  <c r="IZ81" i="4"/>
  <c r="JA81" i="4" s="1"/>
  <c r="IY82" i="4"/>
  <c r="JT81" i="4"/>
  <c r="JU81" i="4" s="1"/>
  <c r="JS82" i="4"/>
  <c r="KA82" i="4"/>
  <c r="KB81" i="4"/>
  <c r="KC81" i="4" s="1"/>
  <c r="IU82" i="4"/>
  <c r="IV81" i="4"/>
  <c r="IW81" i="4" s="1"/>
  <c r="KY82" i="4"/>
  <c r="KZ81" i="4"/>
  <c r="LA81" i="4" s="1"/>
  <c r="KF81" i="4"/>
  <c r="KG81" i="4" s="1"/>
  <c r="KE82" i="4"/>
  <c r="IQ82" i="4"/>
  <c r="IR81" i="4"/>
  <c r="IS81" i="4" s="1"/>
  <c r="LK82" i="4"/>
  <c r="LL81" i="4"/>
  <c r="LM81" i="4" s="1"/>
  <c r="KR81" i="4"/>
  <c r="KS81" i="4" s="1"/>
  <c r="KQ82" i="4"/>
  <c r="UB75" i="4"/>
  <c r="UC75" i="4" s="1"/>
  <c r="UA76" i="4"/>
  <c r="TT75" i="4"/>
  <c r="TU75" i="4" s="1"/>
  <c r="TS76" i="4"/>
  <c r="TW76" i="4"/>
  <c r="TX75" i="4"/>
  <c r="TY75" i="4" s="1"/>
  <c r="GT77" i="4"/>
  <c r="GU77" i="4" s="1"/>
  <c r="GS78" i="4"/>
  <c r="GP77" i="4"/>
  <c r="GQ77" i="4" s="1"/>
  <c r="GO78" i="4"/>
  <c r="FF77" i="4"/>
  <c r="FG77" i="4" s="1"/>
  <c r="FE78" i="4"/>
  <c r="HJ77" i="4"/>
  <c r="HK77" i="4" s="1"/>
  <c r="HI78" i="4"/>
  <c r="FU78" i="4"/>
  <c r="FV77" i="4"/>
  <c r="FW77" i="4" s="1"/>
  <c r="FY78" i="4"/>
  <c r="FZ77" i="4"/>
  <c r="GA77" i="4" s="1"/>
  <c r="HE78" i="4"/>
  <c r="HF77" i="4"/>
  <c r="HG77" i="4" s="1"/>
  <c r="GK78" i="4"/>
  <c r="GL77" i="4"/>
  <c r="GM77" i="4" s="1"/>
  <c r="FI78" i="4"/>
  <c r="FJ77" i="4"/>
  <c r="FK77" i="4" s="1"/>
  <c r="GG78" i="4"/>
  <c r="GH77" i="4"/>
  <c r="GI77" i="4" s="1"/>
  <c r="EL77" i="4"/>
  <c r="EM77" i="4" s="1"/>
  <c r="EK78" i="4"/>
  <c r="EP77" i="4"/>
  <c r="EQ77" i="4" s="1"/>
  <c r="EO78" i="4"/>
  <c r="EW78" i="4"/>
  <c r="EX77" i="4"/>
  <c r="EY77" i="4" s="1"/>
  <c r="FM78" i="4"/>
  <c r="FN77" i="4"/>
  <c r="FO77" i="4" s="1"/>
  <c r="GD77" i="4"/>
  <c r="GE77" i="4" s="1"/>
  <c r="GC78" i="4"/>
  <c r="ET77" i="4"/>
  <c r="EU77" i="4" s="1"/>
  <c r="ES78" i="4"/>
  <c r="FB77" i="4"/>
  <c r="FC77" i="4" s="1"/>
  <c r="FA78" i="4"/>
  <c r="GX77" i="4"/>
  <c r="GY77" i="4" s="1"/>
  <c r="GW78" i="4"/>
  <c r="FQ78" i="4"/>
  <c r="FR77" i="4"/>
  <c r="FS77" i="4" s="1"/>
  <c r="HB77" i="4"/>
  <c r="HC77" i="4" s="1"/>
  <c r="HA78" i="4"/>
  <c r="AE79" i="4"/>
  <c r="AF78" i="4"/>
  <c r="AG78" i="4" s="1"/>
  <c r="TL57" i="4"/>
  <c r="TM57" i="4" s="1"/>
  <c r="TK58" i="4"/>
  <c r="SZ57" i="4"/>
  <c r="TA57" i="4" s="1"/>
  <c r="SY58" i="4"/>
  <c r="TD57" i="4"/>
  <c r="TE57" i="4" s="1"/>
  <c r="TC58" i="4"/>
  <c r="SB57" i="4"/>
  <c r="SC57" i="4" s="1"/>
  <c r="SA58" i="4"/>
  <c r="TO58" i="4"/>
  <c r="TP57" i="4"/>
  <c r="TQ57" i="4" s="1"/>
  <c r="RL57" i="4"/>
  <c r="RM57" i="4" s="1"/>
  <c r="RK58" i="4"/>
  <c r="TH58" i="4"/>
  <c r="TI58" i="4" s="1"/>
  <c r="TG59" i="4"/>
  <c r="SV57" i="4"/>
  <c r="SW57" i="4" s="1"/>
  <c r="SU58" i="4"/>
  <c r="SR57" i="4"/>
  <c r="SS57" i="4" s="1"/>
  <c r="SQ58" i="4"/>
  <c r="SM58" i="4"/>
  <c r="SN57" i="4"/>
  <c r="SO57" i="4" s="1"/>
  <c r="SI59" i="4"/>
  <c r="SJ58" i="4"/>
  <c r="SK58" i="4" s="1"/>
  <c r="SE58" i="4"/>
  <c r="SF57" i="4"/>
  <c r="SG57" i="4" s="1"/>
  <c r="SZ56" i="4"/>
  <c r="TA56" i="4" s="1"/>
  <c r="RL56" i="4"/>
  <c r="RM56" i="4" s="1"/>
  <c r="RH55" i="4"/>
  <c r="RI55" i="4" s="1"/>
  <c r="RG56" i="4"/>
  <c r="RG57" i="4" s="1"/>
  <c r="RT55" i="4"/>
  <c r="RU55" i="4" s="1"/>
  <c r="RS56" i="4"/>
  <c r="RS57" i="4" s="1"/>
  <c r="SR56" i="4"/>
  <c r="SS56" i="4" s="1"/>
  <c r="RX55" i="4"/>
  <c r="RY55" i="4" s="1"/>
  <c r="RW56" i="4"/>
  <c r="RW57" i="4" s="1"/>
  <c r="TP56" i="4"/>
  <c r="TQ56" i="4" s="1"/>
  <c r="TL56" i="4"/>
  <c r="TM56" i="4" s="1"/>
  <c r="RD55" i="4"/>
  <c r="RE55" i="4" s="1"/>
  <c r="RC56" i="4"/>
  <c r="RC57" i="4" s="1"/>
  <c r="RO56" i="4"/>
  <c r="RO57" i="4" s="1"/>
  <c r="RP55" i="4"/>
  <c r="RQ55" i="4" s="1"/>
  <c r="SV56" i="4"/>
  <c r="SW56" i="4" s="1"/>
  <c r="SF56" i="4"/>
  <c r="SG56" i="4" s="1"/>
  <c r="SB56" i="4"/>
  <c r="SC56" i="4" s="1"/>
  <c r="SN56" i="4"/>
  <c r="SO56" i="4" s="1"/>
  <c r="TD56" i="4"/>
  <c r="TE56" i="4" s="1"/>
  <c r="DC76" i="4" l="1"/>
  <c r="DD75" i="4"/>
  <c r="DE75" i="4" s="1"/>
  <c r="BG76" i="4"/>
  <c r="BH75" i="4"/>
  <c r="BI75" i="4" s="1"/>
  <c r="CF75" i="4"/>
  <c r="CG75" i="4" s="1"/>
  <c r="CE76" i="4"/>
  <c r="AR75" i="4"/>
  <c r="AS75" i="4" s="1"/>
  <c r="AQ76" i="4"/>
  <c r="CM76" i="4"/>
  <c r="CN75" i="4"/>
  <c r="CO75" i="4" s="1"/>
  <c r="BO76" i="4"/>
  <c r="BP75" i="4"/>
  <c r="BQ75" i="4" s="1"/>
  <c r="BD75" i="4"/>
  <c r="BE75" i="4" s="1"/>
  <c r="BC76" i="4"/>
  <c r="AI77" i="4"/>
  <c r="AJ76" i="4"/>
  <c r="AK76" i="4" s="1"/>
  <c r="CI78" i="4"/>
  <c r="CJ77" i="4"/>
  <c r="CK77" i="4" s="1"/>
  <c r="BL77" i="4"/>
  <c r="BM77" i="4" s="1"/>
  <c r="BK78" i="4"/>
  <c r="AM78" i="4"/>
  <c r="AN77" i="4"/>
  <c r="AO77" i="4" s="1"/>
  <c r="CU78" i="4"/>
  <c r="CV77" i="4"/>
  <c r="CW77" i="4" s="1"/>
  <c r="CA78" i="4"/>
  <c r="CB77" i="4"/>
  <c r="CC77" i="4" s="1"/>
  <c r="AV77" i="4"/>
  <c r="AW77" i="4" s="1"/>
  <c r="AU78" i="4"/>
  <c r="CY78" i="4"/>
  <c r="CZ77" i="4"/>
  <c r="DA77" i="4" s="1"/>
  <c r="AZ77" i="4"/>
  <c r="BA77" i="4" s="1"/>
  <c r="AY78" i="4"/>
  <c r="BX77" i="4"/>
  <c r="BY77" i="4" s="1"/>
  <c r="BW78" i="4"/>
  <c r="BS78" i="4"/>
  <c r="BT77" i="4"/>
  <c r="BU77" i="4" s="1"/>
  <c r="CQ78" i="4"/>
  <c r="CR77" i="4"/>
  <c r="CS77" i="4" s="1"/>
  <c r="PF80" i="4"/>
  <c r="PG80" i="4" s="1"/>
  <c r="PE81" i="4"/>
  <c r="OC81" i="4"/>
  <c r="OD80" i="4"/>
  <c r="OE80" i="4" s="1"/>
  <c r="PB80" i="4"/>
  <c r="PC80" i="4" s="1"/>
  <c r="PA81" i="4"/>
  <c r="NZ80" i="4"/>
  <c r="OA80" i="4" s="1"/>
  <c r="NY81" i="4"/>
  <c r="NM81" i="4"/>
  <c r="NN80" i="4"/>
  <c r="NO80" i="4" s="1"/>
  <c r="OW81" i="4"/>
  <c r="OX80" i="4"/>
  <c r="OY80" i="4" s="1"/>
  <c r="NU81" i="4"/>
  <c r="NV80" i="4"/>
  <c r="NW80" i="4" s="1"/>
  <c r="PU81" i="4"/>
  <c r="PV80" i="4"/>
  <c r="PW80" i="4" s="1"/>
  <c r="NJ80" i="4"/>
  <c r="NK80" i="4" s="1"/>
  <c r="NI81" i="4"/>
  <c r="OP80" i="4"/>
  <c r="OQ80" i="4" s="1"/>
  <c r="OO81" i="4"/>
  <c r="OT80" i="4"/>
  <c r="OU80" i="4" s="1"/>
  <c r="OS81" i="4"/>
  <c r="OG81" i="4"/>
  <c r="OH80" i="4"/>
  <c r="OI80" i="4" s="1"/>
  <c r="OK81" i="4"/>
  <c r="OL80" i="4"/>
  <c r="OM80" i="4" s="1"/>
  <c r="NQ81" i="4"/>
  <c r="NR80" i="4"/>
  <c r="NS80" i="4" s="1"/>
  <c r="NF80" i="4"/>
  <c r="NG80" i="4" s="1"/>
  <c r="NE81" i="4"/>
  <c r="MW81" i="4"/>
  <c r="MX80" i="4"/>
  <c r="MY80" i="4" s="1"/>
  <c r="PI81" i="4"/>
  <c r="PJ80" i="4"/>
  <c r="PK80" i="4" s="1"/>
  <c r="PR80" i="4"/>
  <c r="PS80" i="4" s="1"/>
  <c r="PQ81" i="4"/>
  <c r="NA81" i="4"/>
  <c r="NB80" i="4"/>
  <c r="NC80" i="4" s="1"/>
  <c r="PN80" i="4"/>
  <c r="PO80" i="4" s="1"/>
  <c r="PM81" i="4"/>
  <c r="IR82" i="4"/>
  <c r="IS82" i="4" s="1"/>
  <c r="IQ83" i="4"/>
  <c r="KZ82" i="4"/>
  <c r="LA82" i="4" s="1"/>
  <c r="KY83" i="4"/>
  <c r="KB82" i="4"/>
  <c r="KC82" i="4" s="1"/>
  <c r="KA83" i="4"/>
  <c r="LD82" i="4"/>
  <c r="LE82" i="4" s="1"/>
  <c r="LC83" i="4"/>
  <c r="KE83" i="4"/>
  <c r="KF82" i="4"/>
  <c r="KG82" i="4" s="1"/>
  <c r="JT82" i="4"/>
  <c r="JU82" i="4" s="1"/>
  <c r="JS83" i="4"/>
  <c r="LO83" i="4"/>
  <c r="LP82" i="4"/>
  <c r="LQ82" i="4" s="1"/>
  <c r="KR82" i="4"/>
  <c r="KS82" i="4" s="1"/>
  <c r="KQ83" i="4"/>
  <c r="IY83" i="4"/>
  <c r="IZ82" i="4"/>
  <c r="JA82" i="4" s="1"/>
  <c r="JW83" i="4"/>
  <c r="JX82" i="4"/>
  <c r="JY82" i="4" s="1"/>
  <c r="JP82" i="4"/>
  <c r="JQ82" i="4" s="1"/>
  <c r="JO83" i="4"/>
  <c r="KV82" i="4"/>
  <c r="KW82" i="4" s="1"/>
  <c r="KU83" i="4"/>
  <c r="KM83" i="4"/>
  <c r="KN82" i="4"/>
  <c r="KO82" i="4" s="1"/>
  <c r="LK83" i="4"/>
  <c r="LL82" i="4"/>
  <c r="LM82" i="4" s="1"/>
  <c r="IV82" i="4"/>
  <c r="IW82" i="4" s="1"/>
  <c r="IU83" i="4"/>
  <c r="KI83" i="4"/>
  <c r="KJ82" i="4"/>
  <c r="KK82" i="4" s="1"/>
  <c r="JG83" i="4"/>
  <c r="JH82" i="4"/>
  <c r="JI82" i="4" s="1"/>
  <c r="JD82" i="4"/>
  <c r="JE82" i="4" s="1"/>
  <c r="JC83" i="4"/>
  <c r="JK83" i="4"/>
  <c r="JL82" i="4"/>
  <c r="JM82" i="4" s="1"/>
  <c r="LH82" i="4"/>
  <c r="LI82" i="4" s="1"/>
  <c r="LG83" i="4"/>
  <c r="UB76" i="4"/>
  <c r="UC76" i="4" s="1"/>
  <c r="UA77" i="4"/>
  <c r="TT76" i="4"/>
  <c r="TU76" i="4" s="1"/>
  <c r="TS77" i="4"/>
  <c r="TX76" i="4"/>
  <c r="TY76" i="4" s="1"/>
  <c r="TW77" i="4"/>
  <c r="FQ79" i="4"/>
  <c r="FR78" i="4"/>
  <c r="FS78" i="4" s="1"/>
  <c r="GX78" i="4"/>
  <c r="GY78" i="4" s="1"/>
  <c r="GW79" i="4"/>
  <c r="GO79" i="4"/>
  <c r="GP78" i="4"/>
  <c r="GQ78" i="4" s="1"/>
  <c r="HI79" i="4"/>
  <c r="HJ78" i="4"/>
  <c r="HK78" i="4" s="1"/>
  <c r="GL78" i="4"/>
  <c r="GM78" i="4" s="1"/>
  <c r="GK79" i="4"/>
  <c r="EL78" i="4"/>
  <c r="EM78" i="4" s="1"/>
  <c r="EK79" i="4"/>
  <c r="HF78" i="4"/>
  <c r="HG78" i="4" s="1"/>
  <c r="HE79" i="4"/>
  <c r="FM79" i="4"/>
  <c r="FN78" i="4"/>
  <c r="FO78" i="4" s="1"/>
  <c r="GH78" i="4"/>
  <c r="GI78" i="4" s="1"/>
  <c r="GG79" i="4"/>
  <c r="FY79" i="4"/>
  <c r="FZ78" i="4"/>
  <c r="GA78" i="4" s="1"/>
  <c r="ET78" i="4"/>
  <c r="EU78" i="4" s="1"/>
  <c r="ES79" i="4"/>
  <c r="GC79" i="4"/>
  <c r="GD78" i="4"/>
  <c r="GE78" i="4" s="1"/>
  <c r="FB78" i="4"/>
  <c r="FC78" i="4" s="1"/>
  <c r="FA79" i="4"/>
  <c r="GS79" i="4"/>
  <c r="GT78" i="4"/>
  <c r="GU78" i="4" s="1"/>
  <c r="HB78" i="4"/>
  <c r="HC78" i="4" s="1"/>
  <c r="HA79" i="4"/>
  <c r="EO79" i="4"/>
  <c r="EP78" i="4"/>
  <c r="EQ78" i="4" s="1"/>
  <c r="FF78" i="4"/>
  <c r="FG78" i="4" s="1"/>
  <c r="FE79" i="4"/>
  <c r="EW79" i="4"/>
  <c r="EX78" i="4"/>
  <c r="EY78" i="4" s="1"/>
  <c r="FJ78" i="4"/>
  <c r="FK78" i="4" s="1"/>
  <c r="FI79" i="4"/>
  <c r="FU79" i="4"/>
  <c r="FV78" i="4"/>
  <c r="FW78" i="4" s="1"/>
  <c r="AE80" i="4"/>
  <c r="AF79" i="4"/>
  <c r="AG79" i="4" s="1"/>
  <c r="RC58" i="4"/>
  <c r="RD57" i="4"/>
  <c r="RE57" i="4" s="1"/>
  <c r="RG58" i="4"/>
  <c r="RH57" i="4"/>
  <c r="RI57" i="4" s="1"/>
  <c r="RL58" i="4"/>
  <c r="RM58" i="4" s="1"/>
  <c r="RK59" i="4"/>
  <c r="SZ58" i="4"/>
  <c r="TA58" i="4" s="1"/>
  <c r="SY59" i="4"/>
  <c r="RT57" i="4"/>
  <c r="RU57" i="4" s="1"/>
  <c r="RS58" i="4"/>
  <c r="TG60" i="4"/>
  <c r="TH59" i="4"/>
  <c r="TI59" i="4" s="1"/>
  <c r="TD58" i="4"/>
  <c r="TE58" i="4" s="1"/>
  <c r="TC59" i="4"/>
  <c r="RO58" i="4"/>
  <c r="RP57" i="4"/>
  <c r="RQ57" i="4" s="1"/>
  <c r="TL58" i="4"/>
  <c r="TM58" i="4" s="1"/>
  <c r="TK59" i="4"/>
  <c r="SB58" i="4"/>
  <c r="SC58" i="4" s="1"/>
  <c r="SA59" i="4"/>
  <c r="RW58" i="4"/>
  <c r="RX57" i="4"/>
  <c r="RY57" i="4" s="1"/>
  <c r="TP58" i="4"/>
  <c r="TQ58" i="4" s="1"/>
  <c r="TO59" i="4"/>
  <c r="SV58" i="4"/>
  <c r="SW58" i="4" s="1"/>
  <c r="SU59" i="4"/>
  <c r="SQ59" i="4"/>
  <c r="SR58" i="4"/>
  <c r="SS58" i="4" s="1"/>
  <c r="SN58" i="4"/>
  <c r="SO58" i="4" s="1"/>
  <c r="SM59" i="4"/>
  <c r="SI60" i="4"/>
  <c r="SJ59" i="4"/>
  <c r="SK59" i="4" s="1"/>
  <c r="SF58" i="4"/>
  <c r="SG58" i="4" s="1"/>
  <c r="SE59" i="4"/>
  <c r="RP56" i="4"/>
  <c r="RQ56" i="4" s="1"/>
  <c r="RD56" i="4"/>
  <c r="RE56" i="4" s="1"/>
  <c r="RX56" i="4"/>
  <c r="RY56" i="4" s="1"/>
  <c r="RH56" i="4"/>
  <c r="RI56" i="4" s="1"/>
  <c r="RT56" i="4"/>
  <c r="RU56" i="4" s="1"/>
  <c r="DC77" i="4" l="1"/>
  <c r="DD76" i="4"/>
  <c r="DE76" i="4" s="1"/>
  <c r="BG77" i="4"/>
  <c r="BH76" i="4"/>
  <c r="BI76" i="4" s="1"/>
  <c r="AR76" i="4"/>
  <c r="AS76" i="4" s="1"/>
  <c r="AQ77" i="4"/>
  <c r="CE77" i="4"/>
  <c r="CF76" i="4"/>
  <c r="CG76" i="4" s="1"/>
  <c r="BP76" i="4"/>
  <c r="BQ76" i="4" s="1"/>
  <c r="BO77" i="4"/>
  <c r="CN76" i="4"/>
  <c r="CO76" i="4" s="1"/>
  <c r="CM77" i="4"/>
  <c r="BC77" i="4"/>
  <c r="BD76" i="4"/>
  <c r="BE76" i="4" s="1"/>
  <c r="AI78" i="4"/>
  <c r="AJ77" i="4"/>
  <c r="AK77" i="4" s="1"/>
  <c r="CI79" i="4"/>
  <c r="CJ78" i="4"/>
  <c r="CK78" i="4" s="1"/>
  <c r="BL78" i="4"/>
  <c r="BM78" i="4" s="1"/>
  <c r="BK79" i="4"/>
  <c r="AM79" i="4"/>
  <c r="AN78" i="4"/>
  <c r="AO78" i="4" s="1"/>
  <c r="CV78" i="4"/>
  <c r="CW78" i="4" s="1"/>
  <c r="CU79" i="4"/>
  <c r="AV78" i="4"/>
  <c r="AW78" i="4" s="1"/>
  <c r="AU79" i="4"/>
  <c r="CR78" i="4"/>
  <c r="CS78" i="4" s="1"/>
  <c r="CQ79" i="4"/>
  <c r="BS79" i="4"/>
  <c r="BT78" i="4"/>
  <c r="BU78" i="4" s="1"/>
  <c r="CZ78" i="4"/>
  <c r="DA78" i="4" s="1"/>
  <c r="CY79" i="4"/>
  <c r="BW79" i="4"/>
  <c r="BX78" i="4"/>
  <c r="BY78" i="4" s="1"/>
  <c r="AZ78" i="4"/>
  <c r="BA78" i="4" s="1"/>
  <c r="AY79" i="4"/>
  <c r="CA79" i="4"/>
  <c r="CB78" i="4"/>
  <c r="CC78" i="4" s="1"/>
  <c r="PM82" i="4"/>
  <c r="PN81" i="4"/>
  <c r="PO81" i="4" s="1"/>
  <c r="PR81" i="4"/>
  <c r="PS81" i="4" s="1"/>
  <c r="PQ82" i="4"/>
  <c r="OP81" i="4"/>
  <c r="OQ81" i="4" s="1"/>
  <c r="OO82" i="4"/>
  <c r="NZ81" i="4"/>
  <c r="OA81" i="4" s="1"/>
  <c r="NY82" i="4"/>
  <c r="MX81" i="4"/>
  <c r="MY81" i="4" s="1"/>
  <c r="MW82" i="4"/>
  <c r="NQ82" i="4"/>
  <c r="NR81" i="4"/>
  <c r="NS81" i="4" s="1"/>
  <c r="OH81" i="4"/>
  <c r="OI81" i="4" s="1"/>
  <c r="OG82" i="4"/>
  <c r="PU82" i="4"/>
  <c r="PV81" i="4"/>
  <c r="PW81" i="4" s="1"/>
  <c r="OW82" i="4"/>
  <c r="OX81" i="4"/>
  <c r="OY81" i="4" s="1"/>
  <c r="OD81" i="4"/>
  <c r="OE81" i="4" s="1"/>
  <c r="OC82" i="4"/>
  <c r="NF81" i="4"/>
  <c r="NG81" i="4" s="1"/>
  <c r="NE82" i="4"/>
  <c r="OT81" i="4"/>
  <c r="OU81" i="4" s="1"/>
  <c r="OS82" i="4"/>
  <c r="NJ81" i="4"/>
  <c r="NK81" i="4" s="1"/>
  <c r="NI82" i="4"/>
  <c r="PB81" i="4"/>
  <c r="PC81" i="4" s="1"/>
  <c r="PA82" i="4"/>
  <c r="PF81" i="4"/>
  <c r="PG81" i="4" s="1"/>
  <c r="PE82" i="4"/>
  <c r="NA82" i="4"/>
  <c r="NB81" i="4"/>
  <c r="NC81" i="4" s="1"/>
  <c r="PI82" i="4"/>
  <c r="PJ81" i="4"/>
  <c r="PK81" i="4" s="1"/>
  <c r="OL81" i="4"/>
  <c r="OM81" i="4" s="1"/>
  <c r="OK82" i="4"/>
  <c r="NV81" i="4"/>
  <c r="NW81" i="4" s="1"/>
  <c r="NU82" i="4"/>
  <c r="NN81" i="4"/>
  <c r="NO81" i="4" s="1"/>
  <c r="NM82" i="4"/>
  <c r="LG84" i="4"/>
  <c r="LH83" i="4"/>
  <c r="LI83" i="4" s="1"/>
  <c r="JC84" i="4"/>
  <c r="JD83" i="4"/>
  <c r="JE83" i="4" s="1"/>
  <c r="KQ84" i="4"/>
  <c r="KR83" i="4"/>
  <c r="KS83" i="4" s="1"/>
  <c r="JS84" i="4"/>
  <c r="JT83" i="4"/>
  <c r="JU83" i="4" s="1"/>
  <c r="LC84" i="4"/>
  <c r="LD83" i="4"/>
  <c r="LE83" i="4" s="1"/>
  <c r="KI84" i="4"/>
  <c r="KJ83" i="4"/>
  <c r="KK83" i="4" s="1"/>
  <c r="LK84" i="4"/>
  <c r="LL83" i="4"/>
  <c r="LM83" i="4" s="1"/>
  <c r="JW84" i="4"/>
  <c r="JX83" i="4"/>
  <c r="JY83" i="4" s="1"/>
  <c r="IU84" i="4"/>
  <c r="IV83" i="4"/>
  <c r="IW83" i="4" s="1"/>
  <c r="JO84" i="4"/>
  <c r="JP83" i="4"/>
  <c r="JQ83" i="4" s="1"/>
  <c r="KA84" i="4"/>
  <c r="KB83" i="4"/>
  <c r="KC83" i="4" s="1"/>
  <c r="IQ84" i="4"/>
  <c r="IR83" i="4"/>
  <c r="IS83" i="4" s="1"/>
  <c r="KU84" i="4"/>
  <c r="KV83" i="4"/>
  <c r="KW83" i="4" s="1"/>
  <c r="KY84" i="4"/>
  <c r="KZ83" i="4"/>
  <c r="LA83" i="4" s="1"/>
  <c r="JK84" i="4"/>
  <c r="JL83" i="4"/>
  <c r="JM83" i="4" s="1"/>
  <c r="JG84" i="4"/>
  <c r="JH83" i="4"/>
  <c r="JI83" i="4" s="1"/>
  <c r="KM84" i="4"/>
  <c r="KN83" i="4"/>
  <c r="KO83" i="4" s="1"/>
  <c r="IY84" i="4"/>
  <c r="IZ83" i="4"/>
  <c r="JA83" i="4" s="1"/>
  <c r="LO84" i="4"/>
  <c r="LP83" i="4"/>
  <c r="LQ83" i="4" s="1"/>
  <c r="KE84" i="4"/>
  <c r="KF83" i="4"/>
  <c r="KG83" i="4" s="1"/>
  <c r="TW78" i="4"/>
  <c r="TX77" i="4"/>
  <c r="TY77" i="4" s="1"/>
  <c r="TS78" i="4"/>
  <c r="TT77" i="4"/>
  <c r="TU77" i="4" s="1"/>
  <c r="UB77" i="4"/>
  <c r="UC77" i="4" s="1"/>
  <c r="UA78" i="4"/>
  <c r="EO80" i="4"/>
  <c r="EP79" i="4"/>
  <c r="EQ79" i="4" s="1"/>
  <c r="HI80" i="4"/>
  <c r="HJ79" i="4"/>
  <c r="HK79" i="4" s="1"/>
  <c r="FI80" i="4"/>
  <c r="FJ79" i="4"/>
  <c r="FK79" i="4" s="1"/>
  <c r="HA80" i="4"/>
  <c r="HB79" i="4"/>
  <c r="HC79" i="4" s="1"/>
  <c r="ES80" i="4"/>
  <c r="ET79" i="4"/>
  <c r="EU79" i="4" s="1"/>
  <c r="HF79" i="4"/>
  <c r="HG79" i="4" s="1"/>
  <c r="HE80" i="4"/>
  <c r="GP79" i="4"/>
  <c r="GQ79" i="4" s="1"/>
  <c r="GO80" i="4"/>
  <c r="EL79" i="4"/>
  <c r="EM79" i="4" s="1"/>
  <c r="EK80" i="4"/>
  <c r="GW80" i="4"/>
  <c r="GX79" i="4"/>
  <c r="GY79" i="4" s="1"/>
  <c r="FU80" i="4"/>
  <c r="FV79" i="4"/>
  <c r="FW79" i="4" s="1"/>
  <c r="FN79" i="4"/>
  <c r="FO79" i="4" s="1"/>
  <c r="FM80" i="4"/>
  <c r="EX79" i="4"/>
  <c r="EY79" i="4" s="1"/>
  <c r="EW80" i="4"/>
  <c r="GS80" i="4"/>
  <c r="GT79" i="4"/>
  <c r="GU79" i="4" s="1"/>
  <c r="FZ79" i="4"/>
  <c r="GA79" i="4" s="1"/>
  <c r="FY80" i="4"/>
  <c r="FA80" i="4"/>
  <c r="FB79" i="4"/>
  <c r="FC79" i="4" s="1"/>
  <c r="GH79" i="4"/>
  <c r="GI79" i="4" s="1"/>
  <c r="GG80" i="4"/>
  <c r="GD79" i="4"/>
  <c r="GE79" i="4" s="1"/>
  <c r="GC80" i="4"/>
  <c r="FF79" i="4"/>
  <c r="FG79" i="4" s="1"/>
  <c r="FE80" i="4"/>
  <c r="GK80" i="4"/>
  <c r="GL79" i="4"/>
  <c r="GM79" i="4" s="1"/>
  <c r="FQ80" i="4"/>
  <c r="FR79" i="4"/>
  <c r="FS79" i="4" s="1"/>
  <c r="AE81" i="4"/>
  <c r="AF80" i="4"/>
  <c r="AG80" i="4" s="1"/>
  <c r="SZ59" i="4"/>
  <c r="TA59" i="4" s="1"/>
  <c r="SY60" i="4"/>
  <c r="RO59" i="4"/>
  <c r="RP58" i="4"/>
  <c r="RQ58" i="4" s="1"/>
  <c r="RL59" i="4"/>
  <c r="RM59" i="4" s="1"/>
  <c r="RK60" i="4"/>
  <c r="RX58" i="4"/>
  <c r="RY58" i="4" s="1"/>
  <c r="RW59" i="4"/>
  <c r="SA60" i="4"/>
  <c r="SB59" i="4"/>
  <c r="SC59" i="4" s="1"/>
  <c r="TO60" i="4"/>
  <c r="TP59" i="4"/>
  <c r="TQ59" i="4" s="1"/>
  <c r="TG61" i="4"/>
  <c r="TH60" i="4"/>
  <c r="TI60" i="4" s="1"/>
  <c r="RG59" i="4"/>
  <c r="RH58" i="4"/>
  <c r="RI58" i="4" s="1"/>
  <c r="TC60" i="4"/>
  <c r="TD59" i="4"/>
  <c r="TE59" i="4" s="1"/>
  <c r="TK60" i="4"/>
  <c r="TL59" i="4"/>
  <c r="TM59" i="4" s="1"/>
  <c r="RT58" i="4"/>
  <c r="RU58" i="4" s="1"/>
  <c r="RS59" i="4"/>
  <c r="RD58" i="4"/>
  <c r="RE58" i="4" s="1"/>
  <c r="RC59" i="4"/>
  <c r="SU60" i="4"/>
  <c r="SV59" i="4"/>
  <c r="SW59" i="4" s="1"/>
  <c r="SQ60" i="4"/>
  <c r="SR59" i="4"/>
  <c r="SS59" i="4" s="1"/>
  <c r="SM60" i="4"/>
  <c r="SN59" i="4"/>
  <c r="SO59" i="4" s="1"/>
  <c r="SJ60" i="4"/>
  <c r="SK60" i="4" s="1"/>
  <c r="SI61" i="4"/>
  <c r="SF59" i="4"/>
  <c r="SG59" i="4" s="1"/>
  <c r="SE60" i="4"/>
  <c r="DC78" i="4" l="1"/>
  <c r="DD77" i="4"/>
  <c r="DE77" i="4" s="1"/>
  <c r="BG78" i="4"/>
  <c r="BH77" i="4"/>
  <c r="BI77" i="4" s="1"/>
  <c r="CN77" i="4"/>
  <c r="CO77" i="4" s="1"/>
  <c r="CM78" i="4"/>
  <c r="CE78" i="4"/>
  <c r="CF77" i="4"/>
  <c r="CG77" i="4" s="1"/>
  <c r="BO78" i="4"/>
  <c r="BP77" i="4"/>
  <c r="BQ77" i="4" s="1"/>
  <c r="AQ78" i="4"/>
  <c r="AR77" i="4"/>
  <c r="AS77" i="4" s="1"/>
  <c r="BC78" i="4"/>
  <c r="BD77" i="4"/>
  <c r="BE77" i="4" s="1"/>
  <c r="AI79" i="4"/>
  <c r="AJ78" i="4"/>
  <c r="AK78" i="4" s="1"/>
  <c r="CI80" i="4"/>
  <c r="CJ79" i="4"/>
  <c r="CK79" i="4" s="1"/>
  <c r="CV79" i="4"/>
  <c r="CW79" i="4" s="1"/>
  <c r="CU80" i="4"/>
  <c r="BL79" i="4"/>
  <c r="BM79" i="4" s="1"/>
  <c r="BK80" i="4"/>
  <c r="AM80" i="4"/>
  <c r="AN79" i="4"/>
  <c r="AO79" i="4" s="1"/>
  <c r="CQ80" i="4"/>
  <c r="CR79" i="4"/>
  <c r="CS79" i="4" s="1"/>
  <c r="CA80" i="4"/>
  <c r="CB79" i="4"/>
  <c r="CC79" i="4" s="1"/>
  <c r="BX79" i="4"/>
  <c r="BY79" i="4" s="1"/>
  <c r="BW80" i="4"/>
  <c r="AZ79" i="4"/>
  <c r="BA79" i="4" s="1"/>
  <c r="AY80" i="4"/>
  <c r="CZ79" i="4"/>
  <c r="DA79" i="4" s="1"/>
  <c r="CY80" i="4"/>
  <c r="AU80" i="4"/>
  <c r="AV79" i="4"/>
  <c r="AW79" i="4" s="1"/>
  <c r="BS80" i="4"/>
  <c r="BT79" i="4"/>
  <c r="BU79" i="4" s="1"/>
  <c r="NM83" i="4"/>
  <c r="NN82" i="4"/>
  <c r="NO82" i="4" s="1"/>
  <c r="OK83" i="4"/>
  <c r="OL82" i="4"/>
  <c r="OM82" i="4" s="1"/>
  <c r="PB82" i="4"/>
  <c r="PC82" i="4" s="1"/>
  <c r="PA83" i="4"/>
  <c r="OS83" i="4"/>
  <c r="OT82" i="4"/>
  <c r="OU82" i="4" s="1"/>
  <c r="OD82" i="4"/>
  <c r="OE82" i="4" s="1"/>
  <c r="OC83" i="4"/>
  <c r="NY83" i="4"/>
  <c r="NZ82" i="4"/>
  <c r="OA82" i="4" s="1"/>
  <c r="PQ83" i="4"/>
  <c r="PR82" i="4"/>
  <c r="PS82" i="4" s="1"/>
  <c r="NB82" i="4"/>
  <c r="NC82" i="4" s="1"/>
  <c r="NA83" i="4"/>
  <c r="PU83" i="4"/>
  <c r="PV82" i="4"/>
  <c r="PW82" i="4" s="1"/>
  <c r="NQ83" i="4"/>
  <c r="NR82" i="4"/>
  <c r="NS82" i="4" s="1"/>
  <c r="NU83" i="4"/>
  <c r="NV82" i="4"/>
  <c r="NW82" i="4" s="1"/>
  <c r="PE83" i="4"/>
  <c r="PF82" i="4"/>
  <c r="PG82" i="4" s="1"/>
  <c r="NJ82" i="4"/>
  <c r="NK82" i="4" s="1"/>
  <c r="NI83" i="4"/>
  <c r="NE83" i="4"/>
  <c r="NF82" i="4"/>
  <c r="NG82" i="4" s="1"/>
  <c r="OH82" i="4"/>
  <c r="OI82" i="4" s="1"/>
  <c r="OG83" i="4"/>
  <c r="MX82" i="4"/>
  <c r="MY82" i="4" s="1"/>
  <c r="MW83" i="4"/>
  <c r="OP82" i="4"/>
  <c r="OQ82" i="4" s="1"/>
  <c r="OO83" i="4"/>
  <c r="PJ82" i="4"/>
  <c r="PK82" i="4" s="1"/>
  <c r="PI83" i="4"/>
  <c r="OW83" i="4"/>
  <c r="OX82" i="4"/>
  <c r="OY82" i="4" s="1"/>
  <c r="PN82" i="4"/>
  <c r="PO82" i="4" s="1"/>
  <c r="PM83" i="4"/>
  <c r="KF84" i="4"/>
  <c r="KG84" i="4" s="1"/>
  <c r="KE85" i="4"/>
  <c r="IZ84" i="4"/>
  <c r="JA84" i="4" s="1"/>
  <c r="IY85" i="4"/>
  <c r="JG85" i="4"/>
  <c r="JH84" i="4"/>
  <c r="JI84" i="4" s="1"/>
  <c r="KZ84" i="4"/>
  <c r="LA84" i="4" s="1"/>
  <c r="KY85" i="4"/>
  <c r="IR84" i="4"/>
  <c r="IS84" i="4" s="1"/>
  <c r="IQ85" i="4"/>
  <c r="JP84" i="4"/>
  <c r="JQ84" i="4" s="1"/>
  <c r="JO85" i="4"/>
  <c r="JW85" i="4"/>
  <c r="JX84" i="4"/>
  <c r="JY84" i="4" s="1"/>
  <c r="KJ84" i="4"/>
  <c r="KK84" i="4" s="1"/>
  <c r="KI85" i="4"/>
  <c r="JT84" i="4"/>
  <c r="JU84" i="4" s="1"/>
  <c r="JS85" i="4"/>
  <c r="JC85" i="4"/>
  <c r="JD84" i="4"/>
  <c r="JE84" i="4" s="1"/>
  <c r="LP84" i="4"/>
  <c r="LQ84" i="4" s="1"/>
  <c r="LO85" i="4"/>
  <c r="KN84" i="4"/>
  <c r="KO84" i="4" s="1"/>
  <c r="KM85" i="4"/>
  <c r="JK85" i="4"/>
  <c r="JL84" i="4"/>
  <c r="JM84" i="4" s="1"/>
  <c r="KV84" i="4"/>
  <c r="KW84" i="4" s="1"/>
  <c r="KU85" i="4"/>
  <c r="KB84" i="4"/>
  <c r="KC84" i="4" s="1"/>
  <c r="KA85" i="4"/>
  <c r="IU85" i="4"/>
  <c r="IV84" i="4"/>
  <c r="IW84" i="4" s="1"/>
  <c r="LL84" i="4"/>
  <c r="LM84" i="4" s="1"/>
  <c r="LK85" i="4"/>
  <c r="LD84" i="4"/>
  <c r="LE84" i="4" s="1"/>
  <c r="LC85" i="4"/>
  <c r="KR84" i="4"/>
  <c r="KS84" i="4" s="1"/>
  <c r="KQ85" i="4"/>
  <c r="LH84" i="4"/>
  <c r="LI84" i="4" s="1"/>
  <c r="LG85" i="4"/>
  <c r="TT78" i="4"/>
  <c r="TU78" i="4" s="1"/>
  <c r="TS79" i="4"/>
  <c r="TW79" i="4"/>
  <c r="TX78" i="4"/>
  <c r="TY78" i="4" s="1"/>
  <c r="UB78" i="4"/>
  <c r="UC78" i="4" s="1"/>
  <c r="UA79" i="4"/>
  <c r="GO81" i="4"/>
  <c r="GP80" i="4"/>
  <c r="GQ80" i="4" s="1"/>
  <c r="GK81" i="4"/>
  <c r="GL80" i="4"/>
  <c r="GM80" i="4" s="1"/>
  <c r="FJ80" i="4"/>
  <c r="FK80" i="4" s="1"/>
  <c r="FI81" i="4"/>
  <c r="FE81" i="4"/>
  <c r="FF80" i="4"/>
  <c r="FG80" i="4" s="1"/>
  <c r="FZ80" i="4"/>
  <c r="GA80" i="4" s="1"/>
  <c r="FY81" i="4"/>
  <c r="HF80" i="4"/>
  <c r="HG80" i="4" s="1"/>
  <c r="HE81" i="4"/>
  <c r="EL80" i="4"/>
  <c r="EM80" i="4" s="1"/>
  <c r="EK81" i="4"/>
  <c r="FA81" i="4"/>
  <c r="FB80" i="4"/>
  <c r="FC80" i="4" s="1"/>
  <c r="FU81" i="4"/>
  <c r="FV80" i="4"/>
  <c r="FW80" i="4" s="1"/>
  <c r="HI81" i="4"/>
  <c r="HJ80" i="4"/>
  <c r="HK80" i="4" s="1"/>
  <c r="GG81" i="4"/>
  <c r="GH80" i="4"/>
  <c r="GI80" i="4" s="1"/>
  <c r="HA81" i="4"/>
  <c r="HB80" i="4"/>
  <c r="HC80" i="4" s="1"/>
  <c r="FN80" i="4"/>
  <c r="FO80" i="4" s="1"/>
  <c r="FM81" i="4"/>
  <c r="GC81" i="4"/>
  <c r="GD80" i="4"/>
  <c r="GE80" i="4" s="1"/>
  <c r="EX80" i="4"/>
  <c r="EY80" i="4" s="1"/>
  <c r="EW81" i="4"/>
  <c r="FR80" i="4"/>
  <c r="FS80" i="4" s="1"/>
  <c r="FQ81" i="4"/>
  <c r="GT80" i="4"/>
  <c r="GU80" i="4" s="1"/>
  <c r="GS81" i="4"/>
  <c r="GW81" i="4"/>
  <c r="GX80" i="4"/>
  <c r="GY80" i="4" s="1"/>
  <c r="ET80" i="4"/>
  <c r="EU80" i="4" s="1"/>
  <c r="ES81" i="4"/>
  <c r="EO81" i="4"/>
  <c r="EP80" i="4"/>
  <c r="EQ80" i="4" s="1"/>
  <c r="AF81" i="4"/>
  <c r="AG81" i="4" s="1"/>
  <c r="AE82" i="4"/>
  <c r="RD59" i="4"/>
  <c r="RE59" i="4" s="1"/>
  <c r="RC60" i="4"/>
  <c r="RG60" i="4"/>
  <c r="RH59" i="4"/>
  <c r="RI59" i="4" s="1"/>
  <c r="RK61" i="4"/>
  <c r="RL60" i="4"/>
  <c r="RM60" i="4" s="1"/>
  <c r="TG62" i="4"/>
  <c r="TH61" i="4"/>
  <c r="TI61" i="4" s="1"/>
  <c r="TL60" i="4"/>
  <c r="TM60" i="4" s="1"/>
  <c r="TK61" i="4"/>
  <c r="TP60" i="4"/>
  <c r="TQ60" i="4" s="1"/>
  <c r="TO61" i="4"/>
  <c r="RP59" i="4"/>
  <c r="RQ59" i="4" s="1"/>
  <c r="RO60" i="4"/>
  <c r="RX59" i="4"/>
  <c r="RY59" i="4" s="1"/>
  <c r="RW60" i="4"/>
  <c r="RS60" i="4"/>
  <c r="RT59" i="4"/>
  <c r="RU59" i="4" s="1"/>
  <c r="SY61" i="4"/>
  <c r="SZ60" i="4"/>
  <c r="TA60" i="4" s="1"/>
  <c r="TC61" i="4"/>
  <c r="TD60" i="4"/>
  <c r="TE60" i="4" s="1"/>
  <c r="SA61" i="4"/>
  <c r="SB60" i="4"/>
  <c r="SC60" i="4" s="1"/>
  <c r="SU61" i="4"/>
  <c r="SV60" i="4"/>
  <c r="SW60" i="4" s="1"/>
  <c r="SR60" i="4"/>
  <c r="SS60" i="4" s="1"/>
  <c r="SQ61" i="4"/>
  <c r="SM61" i="4"/>
  <c r="SN60" i="4"/>
  <c r="SO60" i="4" s="1"/>
  <c r="SJ61" i="4"/>
  <c r="SK61" i="4" s="1"/>
  <c r="SI62" i="4"/>
  <c r="SF60" i="4"/>
  <c r="SG60" i="4" s="1"/>
  <c r="SE61" i="4"/>
  <c r="DD78" i="4" l="1"/>
  <c r="DE78" i="4" s="1"/>
  <c r="DC79" i="4"/>
  <c r="BG79" i="4"/>
  <c r="BH78" i="4"/>
  <c r="BI78" i="4" s="1"/>
  <c r="CE79" i="4"/>
  <c r="CF78" i="4"/>
  <c r="CG78" i="4" s="1"/>
  <c r="CN78" i="4"/>
  <c r="CO78" i="4" s="1"/>
  <c r="CM79" i="4"/>
  <c r="AQ79" i="4"/>
  <c r="AR78" i="4"/>
  <c r="AS78" i="4" s="1"/>
  <c r="BP78" i="4"/>
  <c r="BQ78" i="4" s="1"/>
  <c r="BO79" i="4"/>
  <c r="BD78" i="4"/>
  <c r="BE78" i="4" s="1"/>
  <c r="BC79" i="4"/>
  <c r="CI81" i="4"/>
  <c r="CJ80" i="4"/>
  <c r="CK80" i="4" s="1"/>
  <c r="AI80" i="4"/>
  <c r="AJ79" i="4"/>
  <c r="AK79" i="4" s="1"/>
  <c r="BK81" i="4"/>
  <c r="BL80" i="4"/>
  <c r="BM80" i="4" s="1"/>
  <c r="AN80" i="4"/>
  <c r="AO80" i="4" s="1"/>
  <c r="AM81" i="4"/>
  <c r="CV80" i="4"/>
  <c r="CW80" i="4" s="1"/>
  <c r="CU81" i="4"/>
  <c r="AZ80" i="4"/>
  <c r="BA80" i="4" s="1"/>
  <c r="AY81" i="4"/>
  <c r="BT80" i="4"/>
  <c r="BU80" i="4" s="1"/>
  <c r="BS81" i="4"/>
  <c r="AU81" i="4"/>
  <c r="AV80" i="4"/>
  <c r="AW80" i="4" s="1"/>
  <c r="CA81" i="4"/>
  <c r="CB80" i="4"/>
  <c r="CC80" i="4" s="1"/>
  <c r="CZ80" i="4"/>
  <c r="DA80" i="4" s="1"/>
  <c r="CY81" i="4"/>
  <c r="BW81" i="4"/>
  <c r="BX80" i="4"/>
  <c r="BY80" i="4" s="1"/>
  <c r="CQ81" i="4"/>
  <c r="CR80" i="4"/>
  <c r="CS80" i="4" s="1"/>
  <c r="PM84" i="4"/>
  <c r="PN83" i="4"/>
  <c r="PO83" i="4" s="1"/>
  <c r="NA84" i="4"/>
  <c r="NB83" i="4"/>
  <c r="NC83" i="4" s="1"/>
  <c r="NE84" i="4"/>
  <c r="NF83" i="4"/>
  <c r="NG83" i="4" s="1"/>
  <c r="PE84" i="4"/>
  <c r="PF83" i="4"/>
  <c r="PG83" i="4" s="1"/>
  <c r="NQ84" i="4"/>
  <c r="NR83" i="4"/>
  <c r="NS83" i="4" s="1"/>
  <c r="NY84" i="4"/>
  <c r="NZ83" i="4"/>
  <c r="OA83" i="4" s="1"/>
  <c r="OS84" i="4"/>
  <c r="OT83" i="4"/>
  <c r="OU83" i="4" s="1"/>
  <c r="OK84" i="4"/>
  <c r="OL83" i="4"/>
  <c r="OM83" i="4" s="1"/>
  <c r="OO84" i="4"/>
  <c r="OP83" i="4"/>
  <c r="OQ83" i="4" s="1"/>
  <c r="OG84" i="4"/>
  <c r="OH83" i="4"/>
  <c r="OI83" i="4" s="1"/>
  <c r="NI84" i="4"/>
  <c r="NJ83" i="4"/>
  <c r="NK83" i="4" s="1"/>
  <c r="OC84" i="4"/>
  <c r="OD83" i="4"/>
  <c r="OE83" i="4" s="1"/>
  <c r="PA84" i="4"/>
  <c r="PB83" i="4"/>
  <c r="PC83" i="4" s="1"/>
  <c r="PI84" i="4"/>
  <c r="PJ83" i="4"/>
  <c r="PK83" i="4" s="1"/>
  <c r="MW84" i="4"/>
  <c r="MX83" i="4"/>
  <c r="MY83" i="4" s="1"/>
  <c r="OW84" i="4"/>
  <c r="OX83" i="4"/>
  <c r="OY83" i="4" s="1"/>
  <c r="NU84" i="4"/>
  <c r="NV83" i="4"/>
  <c r="NW83" i="4" s="1"/>
  <c r="PU84" i="4"/>
  <c r="PV83" i="4"/>
  <c r="PW83" i="4" s="1"/>
  <c r="PQ84" i="4"/>
  <c r="PR83" i="4"/>
  <c r="PS83" i="4" s="1"/>
  <c r="NM84" i="4"/>
  <c r="NN83" i="4"/>
  <c r="NO83" i="4" s="1"/>
  <c r="LG86" i="4"/>
  <c r="LH85" i="4"/>
  <c r="LI85" i="4" s="1"/>
  <c r="LC86" i="4"/>
  <c r="LD85" i="4"/>
  <c r="LE85" i="4" s="1"/>
  <c r="KU86" i="4"/>
  <c r="KV85" i="4"/>
  <c r="KW85" i="4" s="1"/>
  <c r="KM86" i="4"/>
  <c r="KN85" i="4"/>
  <c r="KO85" i="4" s="1"/>
  <c r="KJ85" i="4"/>
  <c r="KK85" i="4" s="1"/>
  <c r="KI86" i="4"/>
  <c r="JO86" i="4"/>
  <c r="JP85" i="4"/>
  <c r="JQ85" i="4" s="1"/>
  <c r="IZ85" i="4"/>
  <c r="JA85" i="4" s="1"/>
  <c r="IY86" i="4"/>
  <c r="IU86" i="4"/>
  <c r="IV85" i="4"/>
  <c r="IW85" i="4" s="1"/>
  <c r="JD85" i="4"/>
  <c r="JE85" i="4" s="1"/>
  <c r="JC86" i="4"/>
  <c r="KR85" i="4"/>
  <c r="KS85" i="4" s="1"/>
  <c r="KQ86" i="4"/>
  <c r="LL85" i="4"/>
  <c r="LM85" i="4" s="1"/>
  <c r="LK86" i="4"/>
  <c r="KB85" i="4"/>
  <c r="KC85" i="4" s="1"/>
  <c r="KA86" i="4"/>
  <c r="LO86" i="4"/>
  <c r="LP85" i="4"/>
  <c r="LQ85" i="4" s="1"/>
  <c r="JT85" i="4"/>
  <c r="JU85" i="4" s="1"/>
  <c r="JS86" i="4"/>
  <c r="IR85" i="4"/>
  <c r="IS85" i="4" s="1"/>
  <c r="IQ86" i="4"/>
  <c r="KF85" i="4"/>
  <c r="KG85" i="4" s="1"/>
  <c r="KE86" i="4"/>
  <c r="KY86" i="4"/>
  <c r="KZ85" i="4"/>
  <c r="LA85" i="4" s="1"/>
  <c r="JK86" i="4"/>
  <c r="JL85" i="4"/>
  <c r="JM85" i="4" s="1"/>
  <c r="JX85" i="4"/>
  <c r="JY85" i="4" s="1"/>
  <c r="JW86" i="4"/>
  <c r="JG86" i="4"/>
  <c r="JH85" i="4"/>
  <c r="JI85" i="4" s="1"/>
  <c r="UB79" i="4"/>
  <c r="UC79" i="4" s="1"/>
  <c r="UA80" i="4"/>
  <c r="TX79" i="4"/>
  <c r="TY79" i="4" s="1"/>
  <c r="TW80" i="4"/>
  <c r="TS80" i="4"/>
  <c r="TT79" i="4"/>
  <c r="TU79" i="4" s="1"/>
  <c r="ES82" i="4"/>
  <c r="ET81" i="4"/>
  <c r="EU81" i="4" s="1"/>
  <c r="EX81" i="4"/>
  <c r="EY81" i="4" s="1"/>
  <c r="EW82" i="4"/>
  <c r="EK82" i="4"/>
  <c r="EL81" i="4"/>
  <c r="EM81" i="4" s="1"/>
  <c r="FJ81" i="4"/>
  <c r="FI82" i="4"/>
  <c r="GG82" i="4"/>
  <c r="GH81" i="4"/>
  <c r="GI81" i="4" s="1"/>
  <c r="FQ82" i="4"/>
  <c r="FR81" i="4"/>
  <c r="FS81" i="4" s="1"/>
  <c r="FF81" i="4"/>
  <c r="FG81" i="4" s="1"/>
  <c r="FE82" i="4"/>
  <c r="GW82" i="4"/>
  <c r="GX81" i="4"/>
  <c r="GC82" i="4"/>
  <c r="GD81" i="4"/>
  <c r="GE81" i="4" s="1"/>
  <c r="HI82" i="4"/>
  <c r="HJ81" i="4"/>
  <c r="HK81" i="4" s="1"/>
  <c r="GL81" i="4"/>
  <c r="GM81" i="4" s="1"/>
  <c r="GK82" i="4"/>
  <c r="EO82" i="4"/>
  <c r="EP81" i="4"/>
  <c r="FB81" i="4"/>
  <c r="FC81" i="4" s="1"/>
  <c r="FA82" i="4"/>
  <c r="HF81" i="4"/>
  <c r="HG81" i="4" s="1"/>
  <c r="HE82" i="4"/>
  <c r="GS82" i="4"/>
  <c r="GT81" i="4"/>
  <c r="GU81" i="4" s="1"/>
  <c r="FM82" i="4"/>
  <c r="FN81" i="4"/>
  <c r="FY82" i="4"/>
  <c r="FZ81" i="4"/>
  <c r="GA81" i="4" s="1"/>
  <c r="HA82" i="4"/>
  <c r="HB81" i="4"/>
  <c r="HC81" i="4" s="1"/>
  <c r="FU82" i="4"/>
  <c r="FV81" i="4"/>
  <c r="FW81" i="4" s="1"/>
  <c r="GP81" i="4"/>
  <c r="GO82" i="4"/>
  <c r="AE83" i="4"/>
  <c r="AF82" i="4"/>
  <c r="RK62" i="4"/>
  <c r="RL61" i="4"/>
  <c r="RM61" i="4" s="1"/>
  <c r="TP61" i="4"/>
  <c r="TQ61" i="4" s="1"/>
  <c r="TO62" i="4"/>
  <c r="RP60" i="4"/>
  <c r="RQ60" i="4" s="1"/>
  <c r="RO61" i="4"/>
  <c r="TC62" i="4"/>
  <c r="TD61" i="4"/>
  <c r="TE61" i="4" s="1"/>
  <c r="SY62" i="4"/>
  <c r="SZ61" i="4"/>
  <c r="TA61" i="4" s="1"/>
  <c r="RH60" i="4"/>
  <c r="RI60" i="4" s="1"/>
  <c r="RG61" i="4"/>
  <c r="RX60" i="4"/>
  <c r="RY60" i="4" s="1"/>
  <c r="RW61" i="4"/>
  <c r="SB61" i="4"/>
  <c r="SC61" i="4" s="1"/>
  <c r="SA62" i="4"/>
  <c r="TL61" i="4"/>
  <c r="TM61" i="4" s="1"/>
  <c r="TK62" i="4"/>
  <c r="RD60" i="4"/>
  <c r="RE60" i="4" s="1"/>
  <c r="RC61" i="4"/>
  <c r="TH62" i="4"/>
  <c r="TI62" i="4" s="1"/>
  <c r="TG63" i="4"/>
  <c r="RS61" i="4"/>
  <c r="RT60" i="4"/>
  <c r="RU60" i="4" s="1"/>
  <c r="SU62" i="4"/>
  <c r="SV61" i="4"/>
  <c r="SW61" i="4" s="1"/>
  <c r="SR61" i="4"/>
  <c r="SS61" i="4" s="1"/>
  <c r="SQ62" i="4"/>
  <c r="SM62" i="4"/>
  <c r="SN61" i="4"/>
  <c r="SO61" i="4" s="1"/>
  <c r="SJ62" i="4"/>
  <c r="SK62" i="4" s="1"/>
  <c r="SI63" i="4"/>
  <c r="SF61" i="4"/>
  <c r="SG61" i="4" s="1"/>
  <c r="SE62" i="4"/>
  <c r="DD79" i="4" l="1"/>
  <c r="DE79" i="4" s="1"/>
  <c r="DC80" i="4"/>
  <c r="BH79" i="4"/>
  <c r="BI79" i="4" s="1"/>
  <c r="BG80" i="4"/>
  <c r="CN79" i="4"/>
  <c r="CO79" i="4" s="1"/>
  <c r="CM80" i="4"/>
  <c r="BO80" i="4"/>
  <c r="BP79" i="4"/>
  <c r="BQ79" i="4" s="1"/>
  <c r="AR79" i="4"/>
  <c r="AS79" i="4" s="1"/>
  <c r="AQ80" i="4"/>
  <c r="CF79" i="4"/>
  <c r="CG79" i="4" s="1"/>
  <c r="CE80" i="4"/>
  <c r="BD79" i="4"/>
  <c r="BE79" i="4" s="1"/>
  <c r="BC80" i="4"/>
  <c r="AJ80" i="4"/>
  <c r="AK80" i="4" s="1"/>
  <c r="AI81" i="4"/>
  <c r="CJ81" i="4"/>
  <c r="CK81" i="4" s="1"/>
  <c r="CI82" i="4"/>
  <c r="CU82" i="4"/>
  <c r="CV81" i="4"/>
  <c r="CW81" i="4" s="1"/>
  <c r="AN81" i="4"/>
  <c r="AO81" i="4" s="1"/>
  <c r="AM82" i="4"/>
  <c r="BL81" i="4"/>
  <c r="BM81" i="4" s="1"/>
  <c r="BK82" i="4"/>
  <c r="CQ82" i="4"/>
  <c r="CR81" i="4"/>
  <c r="CS81" i="4" s="1"/>
  <c r="AU82" i="4"/>
  <c r="AV81" i="4"/>
  <c r="AW81" i="4" s="1"/>
  <c r="CZ81" i="4"/>
  <c r="DA81" i="4" s="1"/>
  <c r="CY82" i="4"/>
  <c r="BT81" i="4"/>
  <c r="BU81" i="4" s="1"/>
  <c r="BS82" i="4"/>
  <c r="AZ81" i="4"/>
  <c r="BA81" i="4" s="1"/>
  <c r="AY82" i="4"/>
  <c r="BW82" i="4"/>
  <c r="BX81" i="4"/>
  <c r="BY81" i="4" s="1"/>
  <c r="CA82" i="4"/>
  <c r="CB81" i="4"/>
  <c r="CC81" i="4" s="1"/>
  <c r="NN84" i="4"/>
  <c r="NO84" i="4" s="1"/>
  <c r="NM85" i="4"/>
  <c r="PU85" i="4"/>
  <c r="PV84" i="4"/>
  <c r="OX84" i="4"/>
  <c r="OY84" i="4" s="1"/>
  <c r="OW85" i="4"/>
  <c r="PJ84" i="4"/>
  <c r="PK84" i="4" s="1"/>
  <c r="PI85" i="4"/>
  <c r="OD84" i="4"/>
  <c r="OE84" i="4" s="1"/>
  <c r="OC85" i="4"/>
  <c r="OH84" i="4"/>
  <c r="OI84" i="4" s="1"/>
  <c r="OG85" i="4"/>
  <c r="OL84" i="4"/>
  <c r="OM84" i="4" s="1"/>
  <c r="OK85" i="4"/>
  <c r="NZ84" i="4"/>
  <c r="OA84" i="4" s="1"/>
  <c r="NY85" i="4"/>
  <c r="PF84" i="4"/>
  <c r="PG84" i="4" s="1"/>
  <c r="PE85" i="4"/>
  <c r="NB84" i="4"/>
  <c r="NC84" i="4" s="1"/>
  <c r="NA85" i="4"/>
  <c r="PR84" i="4"/>
  <c r="PS84" i="4" s="1"/>
  <c r="PQ85" i="4"/>
  <c r="NU85" i="4"/>
  <c r="NV84" i="4"/>
  <c r="MW85" i="4"/>
  <c r="MX84" i="4"/>
  <c r="MY84" i="4" s="1"/>
  <c r="PA85" i="4"/>
  <c r="PB84" i="4"/>
  <c r="NI85" i="4"/>
  <c r="NJ84" i="4"/>
  <c r="NK84" i="4" s="1"/>
  <c r="OP84" i="4"/>
  <c r="OQ84" i="4" s="1"/>
  <c r="OO85" i="4"/>
  <c r="OS85" i="4"/>
  <c r="OT84" i="4"/>
  <c r="OU84" i="4" s="1"/>
  <c r="NQ85" i="4"/>
  <c r="NR84" i="4"/>
  <c r="NF84" i="4"/>
  <c r="NG84" i="4" s="1"/>
  <c r="NE85" i="4"/>
  <c r="PM85" i="4"/>
  <c r="PN84" i="4"/>
  <c r="KF86" i="4"/>
  <c r="KG86" i="4" s="1"/>
  <c r="KE87" i="4"/>
  <c r="JT86" i="4"/>
  <c r="JU86" i="4" s="1"/>
  <c r="JS87" i="4"/>
  <c r="KB86" i="4"/>
  <c r="KC86" i="4" s="1"/>
  <c r="KA87" i="4"/>
  <c r="JH86" i="4"/>
  <c r="JI86" i="4" s="1"/>
  <c r="JG87" i="4"/>
  <c r="JK87" i="4"/>
  <c r="JL86" i="4"/>
  <c r="JM86" i="4" s="1"/>
  <c r="IV86" i="4"/>
  <c r="IW86" i="4" s="1"/>
  <c r="IU87" i="4"/>
  <c r="JO87" i="4"/>
  <c r="JP86" i="4"/>
  <c r="JQ86" i="4" s="1"/>
  <c r="KN86" i="4"/>
  <c r="KO86" i="4" s="1"/>
  <c r="KM87" i="4"/>
  <c r="LC87" i="4"/>
  <c r="LD86" i="4"/>
  <c r="LE86" i="4" s="1"/>
  <c r="JW87" i="4"/>
  <c r="JX86" i="4"/>
  <c r="IQ87" i="4"/>
  <c r="IR86" i="4"/>
  <c r="IS86" i="4" s="1"/>
  <c r="LK87" i="4"/>
  <c r="LL86" i="4"/>
  <c r="JD86" i="4"/>
  <c r="JE86" i="4" s="1"/>
  <c r="JC87" i="4"/>
  <c r="IZ86" i="4"/>
  <c r="JA86" i="4" s="1"/>
  <c r="IY87" i="4"/>
  <c r="KI87" i="4"/>
  <c r="KJ86" i="4"/>
  <c r="KK86" i="4" s="1"/>
  <c r="KR86" i="4"/>
  <c r="KS86" i="4" s="1"/>
  <c r="KQ87" i="4"/>
  <c r="KY87" i="4"/>
  <c r="KZ86" i="4"/>
  <c r="LA86" i="4" s="1"/>
  <c r="LP86" i="4"/>
  <c r="LQ86" i="4" s="1"/>
  <c r="LO87" i="4"/>
  <c r="KV86" i="4"/>
  <c r="KW86" i="4" s="1"/>
  <c r="KU87" i="4"/>
  <c r="LG87" i="4"/>
  <c r="LH86" i="4"/>
  <c r="TW81" i="4"/>
  <c r="TX80" i="4"/>
  <c r="TY80" i="4" s="1"/>
  <c r="TS81" i="4"/>
  <c r="TT80" i="4"/>
  <c r="TU80" i="4" s="1"/>
  <c r="UA81" i="4"/>
  <c r="UB80" i="4"/>
  <c r="UC80" i="4" s="1"/>
  <c r="FO81" i="4"/>
  <c r="EP82" i="4"/>
  <c r="EO83" i="4"/>
  <c r="GY81" i="4"/>
  <c r="FN82" i="4"/>
  <c r="FM83" i="4"/>
  <c r="GP82" i="4"/>
  <c r="GO83" i="4"/>
  <c r="FJ82" i="4"/>
  <c r="FI83" i="4"/>
  <c r="GQ81" i="4"/>
  <c r="GX82" i="4"/>
  <c r="GW83" i="4"/>
  <c r="EQ81" i="4"/>
  <c r="FK81" i="4"/>
  <c r="GK83" i="4"/>
  <c r="GL82" i="4"/>
  <c r="FF82" i="4"/>
  <c r="FE83" i="4"/>
  <c r="FU83" i="4"/>
  <c r="FV82" i="4"/>
  <c r="GT82" i="4"/>
  <c r="GS83" i="4"/>
  <c r="EK83" i="4"/>
  <c r="EL82" i="4"/>
  <c r="HE83" i="4"/>
  <c r="HF82" i="4"/>
  <c r="EX82" i="4"/>
  <c r="EW83" i="4"/>
  <c r="FB82" i="4"/>
  <c r="FA83" i="4"/>
  <c r="HA83" i="4"/>
  <c r="HB82" i="4"/>
  <c r="HI83" i="4"/>
  <c r="HJ82" i="4"/>
  <c r="FQ83" i="4"/>
  <c r="FR82" i="4"/>
  <c r="FZ82" i="4"/>
  <c r="FY83" i="4"/>
  <c r="GD82" i="4"/>
  <c r="GC83" i="4"/>
  <c r="GH82" i="4"/>
  <c r="GG83" i="4"/>
  <c r="ES83" i="4"/>
  <c r="ET82" i="4"/>
  <c r="AG82" i="4"/>
  <c r="AE84" i="4"/>
  <c r="AF83" i="4"/>
  <c r="AG83" i="4" s="1"/>
  <c r="SB62" i="4"/>
  <c r="SC62" i="4" s="1"/>
  <c r="SA63" i="4"/>
  <c r="TD62" i="4"/>
  <c r="TE62" i="4" s="1"/>
  <c r="TC63" i="4"/>
  <c r="TG64" i="4"/>
  <c r="TH63" i="4"/>
  <c r="TI63" i="4" s="1"/>
  <c r="RD61" i="4"/>
  <c r="RE61" i="4" s="1"/>
  <c r="RC62" i="4"/>
  <c r="RH61" i="4"/>
  <c r="RI61" i="4" s="1"/>
  <c r="RG62" i="4"/>
  <c r="TP62" i="4"/>
  <c r="TQ62" i="4" s="1"/>
  <c r="TO63" i="4"/>
  <c r="RX61" i="4"/>
  <c r="RY61" i="4" s="1"/>
  <c r="RW62" i="4"/>
  <c r="RT61" i="4"/>
  <c r="RU61" i="4" s="1"/>
  <c r="RS62" i="4"/>
  <c r="RO62" i="4"/>
  <c r="RP61" i="4"/>
  <c r="RQ61" i="4" s="1"/>
  <c r="TL62" i="4"/>
  <c r="TM62" i="4" s="1"/>
  <c r="TK63" i="4"/>
  <c r="SY63" i="4"/>
  <c r="SZ62" i="4"/>
  <c r="TA62" i="4" s="1"/>
  <c r="RL62" i="4"/>
  <c r="RM62" i="4" s="1"/>
  <c r="RK63" i="4"/>
  <c r="SV62" i="4"/>
  <c r="SW62" i="4" s="1"/>
  <c r="SU63" i="4"/>
  <c r="SQ63" i="4"/>
  <c r="SR62" i="4"/>
  <c r="SS62" i="4" s="1"/>
  <c r="SN62" i="4"/>
  <c r="SO62" i="4" s="1"/>
  <c r="SM63" i="4"/>
  <c r="SI64" i="4"/>
  <c r="SJ63" i="4"/>
  <c r="SK63" i="4" s="1"/>
  <c r="SF62" i="4"/>
  <c r="SG62" i="4" s="1"/>
  <c r="SE63" i="4"/>
  <c r="DC81" i="4" l="1"/>
  <c r="DD80" i="4"/>
  <c r="DE80" i="4" s="1"/>
  <c r="BG81" i="4"/>
  <c r="BH80" i="4"/>
  <c r="BI80" i="4" s="1"/>
  <c r="BP80" i="4"/>
  <c r="BQ80" i="4" s="1"/>
  <c r="BO81" i="4"/>
  <c r="AQ81" i="4"/>
  <c r="AR80" i="4"/>
  <c r="AS80" i="4" s="1"/>
  <c r="CM81" i="4"/>
  <c r="CN80" i="4"/>
  <c r="CO80" i="4" s="1"/>
  <c r="CE81" i="4"/>
  <c r="CF80" i="4"/>
  <c r="CG80" i="4" s="1"/>
  <c r="BC81" i="4"/>
  <c r="BD80" i="4"/>
  <c r="BE80" i="4" s="1"/>
  <c r="CJ82" i="4"/>
  <c r="CK82" i="4" s="1"/>
  <c r="CI83" i="4"/>
  <c r="AI82" i="4"/>
  <c r="AJ81" i="4"/>
  <c r="AK81" i="4" s="1"/>
  <c r="AM83" i="4"/>
  <c r="AN82" i="4"/>
  <c r="AO82" i="4" s="1"/>
  <c r="BK83" i="4"/>
  <c r="BL82" i="4"/>
  <c r="BM82" i="4" s="1"/>
  <c r="CU83" i="4"/>
  <c r="CV82" i="4"/>
  <c r="CW82" i="4" s="1"/>
  <c r="AY83" i="4"/>
  <c r="AZ82" i="4"/>
  <c r="BA82" i="4" s="1"/>
  <c r="CY83" i="4"/>
  <c r="CZ82" i="4"/>
  <c r="DA82" i="4" s="1"/>
  <c r="CA83" i="4"/>
  <c r="CB82" i="4"/>
  <c r="CC82" i="4" s="1"/>
  <c r="CQ83" i="4"/>
  <c r="CR82" i="4"/>
  <c r="CS82" i="4" s="1"/>
  <c r="BS83" i="4"/>
  <c r="BT82" i="4"/>
  <c r="BU82" i="4" s="1"/>
  <c r="BX82" i="4"/>
  <c r="BY82" i="4" s="1"/>
  <c r="BW83" i="4"/>
  <c r="AV82" i="4"/>
  <c r="AW82" i="4" s="1"/>
  <c r="AU83" i="4"/>
  <c r="PO84" i="4"/>
  <c r="OP85" i="4"/>
  <c r="OO86" i="4"/>
  <c r="NW84" i="4"/>
  <c r="NZ85" i="4"/>
  <c r="NY86" i="4"/>
  <c r="PI86" i="4"/>
  <c r="PJ85" i="4"/>
  <c r="NS84" i="4"/>
  <c r="PC84" i="4"/>
  <c r="NB85" i="4"/>
  <c r="NA86" i="4"/>
  <c r="OG86" i="4"/>
  <c r="OH85" i="4"/>
  <c r="PW84" i="4"/>
  <c r="PN85" i="4"/>
  <c r="PM86" i="4"/>
  <c r="NQ86" i="4"/>
  <c r="NR85" i="4"/>
  <c r="PB85" i="4"/>
  <c r="PA86" i="4"/>
  <c r="NU86" i="4"/>
  <c r="NV85" i="4"/>
  <c r="PV85" i="4"/>
  <c r="PU86" i="4"/>
  <c r="NE86" i="4"/>
  <c r="NF85" i="4"/>
  <c r="PR85" i="4"/>
  <c r="PQ86" i="4"/>
  <c r="PF85" i="4"/>
  <c r="PE86" i="4"/>
  <c r="OL85" i="4"/>
  <c r="OK86" i="4"/>
  <c r="OD85" i="4"/>
  <c r="OC86" i="4"/>
  <c r="OX85" i="4"/>
  <c r="OW86" i="4"/>
  <c r="NM86" i="4"/>
  <c r="NN85" i="4"/>
  <c r="OT85" i="4"/>
  <c r="OS86" i="4"/>
  <c r="NI86" i="4"/>
  <c r="NJ85" i="4"/>
  <c r="MW86" i="4"/>
  <c r="MX85" i="4"/>
  <c r="LP87" i="4"/>
  <c r="LO88" i="4"/>
  <c r="KR87" i="4"/>
  <c r="KQ88" i="4"/>
  <c r="IZ87" i="4"/>
  <c r="IY88" i="4"/>
  <c r="LM86" i="4"/>
  <c r="KM88" i="4"/>
  <c r="KN87" i="4"/>
  <c r="IU88" i="4"/>
  <c r="IV87" i="4"/>
  <c r="JH87" i="4"/>
  <c r="JG88" i="4"/>
  <c r="LI86" i="4"/>
  <c r="JY86" i="4"/>
  <c r="JT87" i="4"/>
  <c r="JS88" i="4"/>
  <c r="LL87" i="4"/>
  <c r="LK88" i="4"/>
  <c r="JX87" i="4"/>
  <c r="JW88" i="4"/>
  <c r="KV87" i="4"/>
  <c r="KU88" i="4"/>
  <c r="JD87" i="4"/>
  <c r="JC88" i="4"/>
  <c r="KA88" i="4"/>
  <c r="KB87" i="4"/>
  <c r="KF87" i="4"/>
  <c r="KE88" i="4"/>
  <c r="LH87" i="4"/>
  <c r="LG88" i="4"/>
  <c r="KZ87" i="4"/>
  <c r="KY88" i="4"/>
  <c r="KI88" i="4"/>
  <c r="KJ87" i="4"/>
  <c r="IR87" i="4"/>
  <c r="IQ88" i="4"/>
  <c r="LC88" i="4"/>
  <c r="LD87" i="4"/>
  <c r="LE87" i="4" s="1"/>
  <c r="JP87" i="4"/>
  <c r="JO88" i="4"/>
  <c r="JL87" i="4"/>
  <c r="JK88" i="4"/>
  <c r="TX81" i="4"/>
  <c r="TY81" i="4" s="1"/>
  <c r="TW82" i="4"/>
  <c r="UB81" i="4"/>
  <c r="UC81" i="4" s="1"/>
  <c r="UA82" i="4"/>
  <c r="TS82" i="4"/>
  <c r="TT81" i="4"/>
  <c r="TU81" i="4" s="1"/>
  <c r="HE84" i="4"/>
  <c r="HF83" i="4"/>
  <c r="FY84" i="4"/>
  <c r="FZ83" i="4"/>
  <c r="GA83" i="4" s="1"/>
  <c r="HK82" i="4"/>
  <c r="EK84" i="4"/>
  <c r="EL83" i="4"/>
  <c r="FI84" i="4"/>
  <c r="FJ83" i="4"/>
  <c r="FO82" i="4"/>
  <c r="GI82" i="4"/>
  <c r="GA82" i="4"/>
  <c r="HI84" i="4"/>
  <c r="HJ83" i="4"/>
  <c r="FA84" i="4"/>
  <c r="FB83" i="4"/>
  <c r="FC83" i="4" s="1"/>
  <c r="GS84" i="4"/>
  <c r="GT83" i="4"/>
  <c r="FE84" i="4"/>
  <c r="FF83" i="4"/>
  <c r="FK82" i="4"/>
  <c r="EO84" i="4"/>
  <c r="EP83" i="4"/>
  <c r="GG84" i="4"/>
  <c r="GH83" i="4"/>
  <c r="HG82" i="4"/>
  <c r="GK84" i="4"/>
  <c r="GL83" i="4"/>
  <c r="GM83" i="4" s="1"/>
  <c r="GW84" i="4"/>
  <c r="GX83" i="4"/>
  <c r="FS82" i="4"/>
  <c r="EU82" i="4"/>
  <c r="HC82" i="4"/>
  <c r="FC82" i="4"/>
  <c r="EW84" i="4"/>
  <c r="EX83" i="4"/>
  <c r="GU82" i="4"/>
  <c r="FG82" i="4"/>
  <c r="GO84" i="4"/>
  <c r="GP83" i="4"/>
  <c r="EQ82" i="4"/>
  <c r="FU84" i="4"/>
  <c r="FV83" i="4"/>
  <c r="GC84" i="4"/>
  <c r="GD83" i="4"/>
  <c r="GY82" i="4"/>
  <c r="GE82" i="4"/>
  <c r="FQ84" i="4"/>
  <c r="FR83" i="4"/>
  <c r="FS83" i="4" s="1"/>
  <c r="EM82" i="4"/>
  <c r="FM84" i="4"/>
  <c r="FN83" i="4"/>
  <c r="ES84" i="4"/>
  <c r="ET83" i="4"/>
  <c r="HA84" i="4"/>
  <c r="HB83" i="4"/>
  <c r="HC83" i="4" s="1"/>
  <c r="EY82" i="4"/>
  <c r="FW82" i="4"/>
  <c r="GM82" i="4"/>
  <c r="GQ82" i="4"/>
  <c r="AF84" i="4"/>
  <c r="AE85" i="4"/>
  <c r="RL63" i="4"/>
  <c r="RM63" i="4" s="1"/>
  <c r="RK64" i="4"/>
  <c r="RX62" i="4"/>
  <c r="RY62" i="4" s="1"/>
  <c r="RW63" i="4"/>
  <c r="RC63" i="4"/>
  <c r="RD62" i="4"/>
  <c r="RE62" i="4" s="1"/>
  <c r="TP63" i="4"/>
  <c r="TQ63" i="4" s="1"/>
  <c r="TO64" i="4"/>
  <c r="RT62" i="4"/>
  <c r="RU62" i="4" s="1"/>
  <c r="RS63" i="4"/>
  <c r="SY64" i="4"/>
  <c r="SZ63" i="4"/>
  <c r="TA63" i="4" s="1"/>
  <c r="TH64" i="4"/>
  <c r="TI64" i="4" s="1"/>
  <c r="TG65" i="4"/>
  <c r="TL63" i="4"/>
  <c r="TM63" i="4" s="1"/>
  <c r="TK64" i="4"/>
  <c r="TD63" i="4"/>
  <c r="TE63" i="4" s="1"/>
  <c r="TC64" i="4"/>
  <c r="RH62" i="4"/>
  <c r="RI62" i="4" s="1"/>
  <c r="RG63" i="4"/>
  <c r="SA64" i="4"/>
  <c r="SB63" i="4"/>
  <c r="SC63" i="4" s="1"/>
  <c r="RO63" i="4"/>
  <c r="RP62" i="4"/>
  <c r="RQ62" i="4" s="1"/>
  <c r="SV63" i="4"/>
  <c r="SW63" i="4" s="1"/>
  <c r="SU64" i="4"/>
  <c r="SR63" i="4"/>
  <c r="SS63" i="4" s="1"/>
  <c r="SQ64" i="4"/>
  <c r="SM64" i="4"/>
  <c r="SN63" i="4"/>
  <c r="SO63" i="4" s="1"/>
  <c r="SJ64" i="4"/>
  <c r="SK64" i="4" s="1"/>
  <c r="SI65" i="4"/>
  <c r="SF63" i="4"/>
  <c r="SG63" i="4" s="1"/>
  <c r="SE64" i="4"/>
  <c r="DC82" i="4" l="1"/>
  <c r="DD81" i="4"/>
  <c r="DE81" i="4" s="1"/>
  <c r="BG82" i="4"/>
  <c r="BH81" i="4"/>
  <c r="BI81" i="4" s="1"/>
  <c r="CF81" i="4"/>
  <c r="CG81" i="4" s="1"/>
  <c r="CE82" i="4"/>
  <c r="BO82" i="4"/>
  <c r="BP81" i="4"/>
  <c r="BQ81" i="4" s="1"/>
  <c r="AR81" i="4"/>
  <c r="AS81" i="4" s="1"/>
  <c r="AQ82" i="4"/>
  <c r="CN81" i="4"/>
  <c r="CO81" i="4" s="1"/>
  <c r="CM82" i="4"/>
  <c r="BD81" i="4"/>
  <c r="BE81" i="4" s="1"/>
  <c r="BC82" i="4"/>
  <c r="CI84" i="4"/>
  <c r="CJ83" i="4"/>
  <c r="CK83" i="4" s="1"/>
  <c r="AI83" i="4"/>
  <c r="AJ82" i="4"/>
  <c r="AK82" i="4" s="1"/>
  <c r="CU84" i="4"/>
  <c r="CV83" i="4"/>
  <c r="CW83" i="4" s="1"/>
  <c r="AN83" i="4"/>
  <c r="AO83" i="4" s="1"/>
  <c r="AM84" i="4"/>
  <c r="BK84" i="4"/>
  <c r="BL83" i="4"/>
  <c r="BM83" i="4" s="1"/>
  <c r="CQ84" i="4"/>
  <c r="CR83" i="4"/>
  <c r="CS83" i="4" s="1"/>
  <c r="CZ83" i="4"/>
  <c r="DA83" i="4" s="1"/>
  <c r="CY84" i="4"/>
  <c r="AV83" i="4"/>
  <c r="AW83" i="4" s="1"/>
  <c r="AU84" i="4"/>
  <c r="BX83" i="4"/>
  <c r="BY83" i="4" s="1"/>
  <c r="BW84" i="4"/>
  <c r="BT83" i="4"/>
  <c r="BU83" i="4" s="1"/>
  <c r="BS84" i="4"/>
  <c r="CB83" i="4"/>
  <c r="CC83" i="4" s="1"/>
  <c r="CA84" i="4"/>
  <c r="AY84" i="4"/>
  <c r="AZ83" i="4"/>
  <c r="BA83" i="4" s="1"/>
  <c r="NM87" i="4"/>
  <c r="NN86" i="4"/>
  <c r="NO86" i="4" s="1"/>
  <c r="PA87" i="4"/>
  <c r="PB86" i="4"/>
  <c r="PN86" i="4"/>
  <c r="PM87" i="4"/>
  <c r="NJ86" i="4"/>
  <c r="NK86" i="4" s="1"/>
  <c r="NI87" i="4"/>
  <c r="OW87" i="4"/>
  <c r="OX86" i="4"/>
  <c r="OY86" i="4" s="1"/>
  <c r="OK87" i="4"/>
  <c r="OL86" i="4"/>
  <c r="PQ87" i="4"/>
  <c r="PR86" i="4"/>
  <c r="PS86" i="4" s="1"/>
  <c r="MY85" i="4"/>
  <c r="OS87" i="4"/>
  <c r="OT86" i="4"/>
  <c r="OU86" i="4" s="1"/>
  <c r="OY85" i="4"/>
  <c r="OM85" i="4"/>
  <c r="PS85" i="4"/>
  <c r="NW85" i="4"/>
  <c r="NS85" i="4"/>
  <c r="NB86" i="4"/>
  <c r="NA87" i="4"/>
  <c r="OA85" i="4"/>
  <c r="OQ85" i="4"/>
  <c r="NK85" i="4"/>
  <c r="OE85" i="4"/>
  <c r="PG85" i="4"/>
  <c r="NF86" i="4"/>
  <c r="NE87" i="4"/>
  <c r="PV86" i="4"/>
  <c r="PU87" i="4"/>
  <c r="OI85" i="4"/>
  <c r="PI87" i="4"/>
  <c r="PJ86" i="4"/>
  <c r="PW85" i="4"/>
  <c r="PC85" i="4"/>
  <c r="PO85" i="4"/>
  <c r="OH86" i="4"/>
  <c r="OG87" i="4"/>
  <c r="NY87" i="4"/>
  <c r="NZ86" i="4"/>
  <c r="OP86" i="4"/>
  <c r="OO87" i="4"/>
  <c r="MX86" i="4"/>
  <c r="MY86" i="4" s="1"/>
  <c r="MW87" i="4"/>
  <c r="OU85" i="4"/>
  <c r="NO85" i="4"/>
  <c r="OC87" i="4"/>
  <c r="OD86" i="4"/>
  <c r="OE86" i="4" s="1"/>
  <c r="PF86" i="4"/>
  <c r="PG86" i="4" s="1"/>
  <c r="PE87" i="4"/>
  <c r="NG85" i="4"/>
  <c r="NU87" i="4"/>
  <c r="NV86" i="4"/>
  <c r="NQ87" i="4"/>
  <c r="NR86" i="4"/>
  <c r="NC85" i="4"/>
  <c r="PK85" i="4"/>
  <c r="JM87" i="4"/>
  <c r="KJ88" i="4"/>
  <c r="KK88" i="4" s="1"/>
  <c r="KI89" i="4"/>
  <c r="KG87" i="4"/>
  <c r="JI87" i="4"/>
  <c r="KN88" i="4"/>
  <c r="KM89" i="4"/>
  <c r="IZ88" i="4"/>
  <c r="IY89" i="4"/>
  <c r="JO89" i="4"/>
  <c r="JP88" i="4"/>
  <c r="JQ88" i="4" s="1"/>
  <c r="IR88" i="4"/>
  <c r="IS88" i="4" s="1"/>
  <c r="IQ89" i="4"/>
  <c r="KZ88" i="4"/>
  <c r="LA88" i="4" s="1"/>
  <c r="KY89" i="4"/>
  <c r="LG89" i="4"/>
  <c r="LH88" i="4"/>
  <c r="JW89" i="4"/>
  <c r="JX88" i="4"/>
  <c r="IW87" i="4"/>
  <c r="JA87" i="4"/>
  <c r="JQ87" i="4"/>
  <c r="IS87" i="4"/>
  <c r="LA87" i="4"/>
  <c r="LI87" i="4"/>
  <c r="KB88" i="4"/>
  <c r="KC88" i="4" s="1"/>
  <c r="KA89" i="4"/>
  <c r="KW87" i="4"/>
  <c r="JY87" i="4"/>
  <c r="JS89" i="4"/>
  <c r="JT88" i="4"/>
  <c r="IU89" i="4"/>
  <c r="IV88" i="4"/>
  <c r="KR88" i="4"/>
  <c r="KQ89" i="4"/>
  <c r="LD88" i="4"/>
  <c r="LE88" i="4" s="1"/>
  <c r="LC89" i="4"/>
  <c r="JE87" i="4"/>
  <c r="LM87" i="4"/>
  <c r="LO89" i="4"/>
  <c r="LP88" i="4"/>
  <c r="KC87" i="4"/>
  <c r="KU89" i="4"/>
  <c r="KV88" i="4"/>
  <c r="KW88" i="4" s="1"/>
  <c r="LQ87" i="4"/>
  <c r="JL88" i="4"/>
  <c r="JM88" i="4" s="1"/>
  <c r="JK89" i="4"/>
  <c r="KK87" i="4"/>
  <c r="KE89" i="4"/>
  <c r="KF88" i="4"/>
  <c r="KG88" i="4" s="1"/>
  <c r="JC89" i="4"/>
  <c r="JD88" i="4"/>
  <c r="JE88" i="4" s="1"/>
  <c r="LK89" i="4"/>
  <c r="LL88" i="4"/>
  <c r="LM88" i="4" s="1"/>
  <c r="JU87" i="4"/>
  <c r="JG89" i="4"/>
  <c r="JH88" i="4"/>
  <c r="KO87" i="4"/>
  <c r="KS87" i="4"/>
  <c r="UB82" i="4"/>
  <c r="UC82" i="4" s="1"/>
  <c r="UA83" i="4"/>
  <c r="TX82" i="4"/>
  <c r="TY82" i="4" s="1"/>
  <c r="TW83" i="4"/>
  <c r="TS83" i="4"/>
  <c r="TT82" i="4"/>
  <c r="TU82" i="4" s="1"/>
  <c r="HI85" i="4"/>
  <c r="HJ84" i="4"/>
  <c r="FR84" i="4"/>
  <c r="FQ85" i="4"/>
  <c r="GE83" i="4"/>
  <c r="EY83" i="4"/>
  <c r="FJ84" i="4"/>
  <c r="FI85" i="4"/>
  <c r="EU83" i="4"/>
  <c r="EO85" i="4"/>
  <c r="EP84" i="4"/>
  <c r="EX84" i="4"/>
  <c r="EW85" i="4"/>
  <c r="GY83" i="4"/>
  <c r="ES85" i="4"/>
  <c r="ET84" i="4"/>
  <c r="FG83" i="4"/>
  <c r="GI83" i="4"/>
  <c r="GH84" i="4"/>
  <c r="GG85" i="4"/>
  <c r="FO83" i="4"/>
  <c r="HK83" i="4"/>
  <c r="GD84" i="4"/>
  <c r="GC85" i="4"/>
  <c r="FE85" i="4"/>
  <c r="FF84" i="4"/>
  <c r="EM83" i="4"/>
  <c r="HB84" i="4"/>
  <c r="HA85" i="4"/>
  <c r="GQ83" i="4"/>
  <c r="GL84" i="4"/>
  <c r="GK85" i="4"/>
  <c r="EL84" i="4"/>
  <c r="EK85" i="4"/>
  <c r="HG83" i="4"/>
  <c r="FW83" i="4"/>
  <c r="GP84" i="4"/>
  <c r="GO85" i="4"/>
  <c r="GU83" i="4"/>
  <c r="HF84" i="4"/>
  <c r="HE85" i="4"/>
  <c r="FM85" i="4"/>
  <c r="FN84" i="4"/>
  <c r="GX84" i="4"/>
  <c r="GW85" i="4"/>
  <c r="FV84" i="4"/>
  <c r="FU85" i="4"/>
  <c r="EQ83" i="4"/>
  <c r="GS85" i="4"/>
  <c r="GT84" i="4"/>
  <c r="FA85" i="4"/>
  <c r="FB84" i="4"/>
  <c r="FK83" i="4"/>
  <c r="FZ84" i="4"/>
  <c r="FY85" i="4"/>
  <c r="AF85" i="4"/>
  <c r="AE86" i="4"/>
  <c r="AG84" i="4"/>
  <c r="RO64" i="4"/>
  <c r="RP63" i="4"/>
  <c r="RQ63" i="4" s="1"/>
  <c r="TH65" i="4"/>
  <c r="TI65" i="4" s="1"/>
  <c r="TG66" i="4"/>
  <c r="TL64" i="4"/>
  <c r="TM64" i="4" s="1"/>
  <c r="TK65" i="4"/>
  <c r="RD63" i="4"/>
  <c r="RE63" i="4" s="1"/>
  <c r="RC64" i="4"/>
  <c r="RG64" i="4"/>
  <c r="RH63" i="4"/>
  <c r="RI63" i="4" s="1"/>
  <c r="RW64" i="4"/>
  <c r="RX63" i="4"/>
  <c r="RY63" i="4" s="1"/>
  <c r="TO65" i="4"/>
  <c r="TP64" i="4"/>
  <c r="TQ64" i="4" s="1"/>
  <c r="SB64" i="4"/>
  <c r="SC64" i="4" s="1"/>
  <c r="SA65" i="4"/>
  <c r="SY65" i="4"/>
  <c r="SZ64" i="4"/>
  <c r="TA64" i="4" s="1"/>
  <c r="TD64" i="4"/>
  <c r="TE64" i="4" s="1"/>
  <c r="TC65" i="4"/>
  <c r="RS64" i="4"/>
  <c r="RT63" i="4"/>
  <c r="RU63" i="4" s="1"/>
  <c r="RL64" i="4"/>
  <c r="RM64" i="4" s="1"/>
  <c r="RK65" i="4"/>
  <c r="SV64" i="4"/>
  <c r="SW64" i="4" s="1"/>
  <c r="SU65" i="4"/>
  <c r="SR64" i="4"/>
  <c r="SS64" i="4" s="1"/>
  <c r="SQ65" i="4"/>
  <c r="SN64" i="4"/>
  <c r="SO64" i="4" s="1"/>
  <c r="SM65" i="4"/>
  <c r="SI66" i="4"/>
  <c r="SJ65" i="4"/>
  <c r="SK65" i="4" s="1"/>
  <c r="SF64" i="4"/>
  <c r="SG64" i="4" s="1"/>
  <c r="SE65" i="4"/>
  <c r="NG86" i="4" l="1"/>
  <c r="DC83" i="4"/>
  <c r="DD82" i="4"/>
  <c r="DE82" i="4" s="1"/>
  <c r="BG83" i="4"/>
  <c r="BH82" i="4"/>
  <c r="BI82" i="4" s="1"/>
  <c r="BP82" i="4"/>
  <c r="BQ82" i="4" s="1"/>
  <c r="BO83" i="4"/>
  <c r="AQ83" i="4"/>
  <c r="AR82" i="4"/>
  <c r="AS82" i="4" s="1"/>
  <c r="CE83" i="4"/>
  <c r="CF82" i="4"/>
  <c r="CG82" i="4" s="1"/>
  <c r="CM83" i="4"/>
  <c r="CN82" i="4"/>
  <c r="CO82" i="4" s="1"/>
  <c r="BD82" i="4"/>
  <c r="BE82" i="4" s="1"/>
  <c r="BC83" i="4"/>
  <c r="CI85" i="4"/>
  <c r="CJ84" i="4"/>
  <c r="CK84" i="4" s="1"/>
  <c r="AI84" i="4"/>
  <c r="AJ83" i="4"/>
  <c r="AK83" i="4" s="1"/>
  <c r="AM85" i="4"/>
  <c r="AN84" i="4"/>
  <c r="AO84" i="4" s="1"/>
  <c r="BK85" i="4"/>
  <c r="BL84" i="4"/>
  <c r="BM84" i="4" s="1"/>
  <c r="CU85" i="4"/>
  <c r="CV84" i="4"/>
  <c r="CW84" i="4" s="1"/>
  <c r="AY85" i="4"/>
  <c r="AZ84" i="4"/>
  <c r="BA84" i="4" s="1"/>
  <c r="CQ85" i="4"/>
  <c r="CR84" i="4"/>
  <c r="CS84" i="4" s="1"/>
  <c r="CA85" i="4"/>
  <c r="CB84" i="4"/>
  <c r="CC84" i="4" s="1"/>
  <c r="BW85" i="4"/>
  <c r="BX84" i="4"/>
  <c r="BY84" i="4" s="1"/>
  <c r="CY85" i="4"/>
  <c r="CZ84" i="4"/>
  <c r="DA84" i="4" s="1"/>
  <c r="BS85" i="4"/>
  <c r="BT84" i="4"/>
  <c r="BU84" i="4" s="1"/>
  <c r="AV84" i="4"/>
  <c r="AW84" i="4" s="1"/>
  <c r="AU85" i="4"/>
  <c r="NW86" i="4"/>
  <c r="MW88" i="4"/>
  <c r="MX87" i="4"/>
  <c r="OO88" i="4"/>
  <c r="OP87" i="4"/>
  <c r="OT87" i="4"/>
  <c r="OS88" i="4"/>
  <c r="NI88" i="4"/>
  <c r="NJ87" i="4"/>
  <c r="PC86" i="4"/>
  <c r="OQ86" i="4"/>
  <c r="NB87" i="4"/>
  <c r="NA88" i="4"/>
  <c r="PR87" i="4"/>
  <c r="PQ88" i="4"/>
  <c r="OW88" i="4"/>
  <c r="OX87" i="4"/>
  <c r="NS86" i="4"/>
  <c r="OC88" i="4"/>
  <c r="OD87" i="4"/>
  <c r="OA86" i="4"/>
  <c r="OI86" i="4"/>
  <c r="NE88" i="4"/>
  <c r="NF87" i="4"/>
  <c r="NC86" i="4"/>
  <c r="OM86" i="4"/>
  <c r="PN87" i="4"/>
  <c r="PM88" i="4"/>
  <c r="PK86" i="4"/>
  <c r="PU88" i="4"/>
  <c r="PV87" i="4"/>
  <c r="NV87" i="4"/>
  <c r="NU88" i="4"/>
  <c r="OH87" i="4"/>
  <c r="OG88" i="4"/>
  <c r="PJ87" i="4"/>
  <c r="PI88" i="4"/>
  <c r="PW86" i="4"/>
  <c r="PB87" i="4"/>
  <c r="PA88" i="4"/>
  <c r="NR87" i="4"/>
  <c r="NQ88" i="4"/>
  <c r="PF87" i="4"/>
  <c r="PG87" i="4" s="1"/>
  <c r="PE88" i="4"/>
  <c r="NY88" i="4"/>
  <c r="NZ87" i="4"/>
  <c r="OK88" i="4"/>
  <c r="OL87" i="4"/>
  <c r="PO86" i="4"/>
  <c r="NM88" i="4"/>
  <c r="NN87" i="4"/>
  <c r="JH89" i="4"/>
  <c r="JG90" i="4"/>
  <c r="JC90" i="4"/>
  <c r="JD89" i="4"/>
  <c r="LH89" i="4"/>
  <c r="LG90" i="4"/>
  <c r="IQ90" i="4"/>
  <c r="IR89" i="4"/>
  <c r="IY90" i="4"/>
  <c r="IZ89" i="4"/>
  <c r="KS88" i="4"/>
  <c r="KJ89" i="4"/>
  <c r="KI90" i="4"/>
  <c r="LL89" i="4"/>
  <c r="LK90" i="4"/>
  <c r="KF89" i="4"/>
  <c r="KE90" i="4"/>
  <c r="LQ88" i="4"/>
  <c r="JU88" i="4"/>
  <c r="KZ89" i="4"/>
  <c r="KY90" i="4"/>
  <c r="KM90" i="4"/>
  <c r="KN89" i="4"/>
  <c r="KV89" i="4"/>
  <c r="KU90" i="4"/>
  <c r="KR89" i="4"/>
  <c r="KQ90" i="4"/>
  <c r="IU90" i="4"/>
  <c r="IV89" i="4"/>
  <c r="JX89" i="4"/>
  <c r="JW90" i="4"/>
  <c r="LD89" i="4"/>
  <c r="LE89" i="4" s="1"/>
  <c r="LC90" i="4"/>
  <c r="KA90" i="4"/>
  <c r="KB89" i="4"/>
  <c r="JA88" i="4"/>
  <c r="JI88" i="4"/>
  <c r="JK90" i="4"/>
  <c r="JL89" i="4"/>
  <c r="JM89" i="4" s="1"/>
  <c r="LP89" i="4"/>
  <c r="LO90" i="4"/>
  <c r="IW88" i="4"/>
  <c r="JT89" i="4"/>
  <c r="JS90" i="4"/>
  <c r="JY88" i="4"/>
  <c r="LI88" i="4"/>
  <c r="JO90" i="4"/>
  <c r="JP89" i="4"/>
  <c r="KO88" i="4"/>
  <c r="TS84" i="4"/>
  <c r="TT83" i="4"/>
  <c r="TU83" i="4" s="1"/>
  <c r="TW84" i="4"/>
  <c r="TX83" i="4"/>
  <c r="TY83" i="4" s="1"/>
  <c r="UA84" i="4"/>
  <c r="UB83" i="4"/>
  <c r="UC83" i="4" s="1"/>
  <c r="GM84" i="4"/>
  <c r="FI86" i="4"/>
  <c r="FJ85" i="4"/>
  <c r="GY84" i="4"/>
  <c r="GH85" i="4"/>
  <c r="GG86" i="4"/>
  <c r="GT85" i="4"/>
  <c r="GS86" i="4"/>
  <c r="FO84" i="4"/>
  <c r="EK86" i="4"/>
  <c r="EL85" i="4"/>
  <c r="FE86" i="4"/>
  <c r="FF85" i="4"/>
  <c r="GI84" i="4"/>
  <c r="EQ84" i="4"/>
  <c r="HC84" i="4"/>
  <c r="FB85" i="4"/>
  <c r="FC85" i="4" s="1"/>
  <c r="FA86" i="4"/>
  <c r="GU84" i="4"/>
  <c r="FG84" i="4"/>
  <c r="HI86" i="4"/>
  <c r="HJ85" i="4"/>
  <c r="FY86" i="4"/>
  <c r="FZ85" i="4"/>
  <c r="FV85" i="4"/>
  <c r="FU86" i="4"/>
  <c r="FM86" i="4"/>
  <c r="FN85" i="4"/>
  <c r="GO86" i="4"/>
  <c r="GP85" i="4"/>
  <c r="EM84" i="4"/>
  <c r="GD85" i="4"/>
  <c r="GC86" i="4"/>
  <c r="EW86" i="4"/>
  <c r="EX85" i="4"/>
  <c r="EP85" i="4"/>
  <c r="EO86" i="4"/>
  <c r="FQ86" i="4"/>
  <c r="FR85" i="4"/>
  <c r="GW86" i="4"/>
  <c r="GX85" i="4"/>
  <c r="FK84" i="4"/>
  <c r="HK84" i="4"/>
  <c r="GA84" i="4"/>
  <c r="FW84" i="4"/>
  <c r="GQ84" i="4"/>
  <c r="GE84" i="4"/>
  <c r="HF85" i="4"/>
  <c r="HE86" i="4"/>
  <c r="EU84" i="4"/>
  <c r="FC84" i="4"/>
  <c r="FS84" i="4"/>
  <c r="EY84" i="4"/>
  <c r="HG84" i="4"/>
  <c r="GK86" i="4"/>
  <c r="GL85" i="4"/>
  <c r="HA86" i="4"/>
  <c r="HB85" i="4"/>
  <c r="ES86" i="4"/>
  <c r="ET85" i="4"/>
  <c r="AG85" i="4"/>
  <c r="AF86" i="4"/>
  <c r="AE87" i="4"/>
  <c r="RT64" i="4"/>
  <c r="RU64" i="4" s="1"/>
  <c r="RS65" i="4"/>
  <c r="RK66" i="4"/>
  <c r="RL65" i="4"/>
  <c r="RM65" i="4" s="1"/>
  <c r="SB65" i="4"/>
  <c r="SC65" i="4" s="1"/>
  <c r="SA66" i="4"/>
  <c r="RC65" i="4"/>
  <c r="RD64" i="4"/>
  <c r="RE64" i="4" s="1"/>
  <c r="TG67" i="4"/>
  <c r="TH66" i="4"/>
  <c r="TI66" i="4" s="1"/>
  <c r="RW65" i="4"/>
  <c r="RX64" i="4"/>
  <c r="RY64" i="4" s="1"/>
  <c r="TC66" i="4"/>
  <c r="TD65" i="4"/>
  <c r="TE65" i="4" s="1"/>
  <c r="TK66" i="4"/>
  <c r="TL65" i="4"/>
  <c r="TM65" i="4" s="1"/>
  <c r="TO66" i="4"/>
  <c r="TP65" i="4"/>
  <c r="TQ65" i="4" s="1"/>
  <c r="SZ65" i="4"/>
  <c r="TA65" i="4" s="1"/>
  <c r="SY66" i="4"/>
  <c r="RG65" i="4"/>
  <c r="RH64" i="4"/>
  <c r="RI64" i="4" s="1"/>
  <c r="RP64" i="4"/>
  <c r="RQ64" i="4" s="1"/>
  <c r="RO65" i="4"/>
  <c r="SU66" i="4"/>
  <c r="SV65" i="4"/>
  <c r="SW65" i="4" s="1"/>
  <c r="SR65" i="4"/>
  <c r="SS65" i="4" s="1"/>
  <c r="SQ66" i="4"/>
  <c r="SM66" i="4"/>
  <c r="SN65" i="4"/>
  <c r="SO65" i="4" s="1"/>
  <c r="SJ66" i="4"/>
  <c r="SK66" i="4" s="1"/>
  <c r="SI67" i="4"/>
  <c r="SF65" i="4"/>
  <c r="SG65" i="4" s="1"/>
  <c r="SE66" i="4"/>
  <c r="DC84" i="4" l="1"/>
  <c r="DD83" i="4"/>
  <c r="DE83" i="4" s="1"/>
  <c r="BH83" i="4"/>
  <c r="BI83" i="4" s="1"/>
  <c r="BG84" i="4"/>
  <c r="CM84" i="4"/>
  <c r="CN83" i="4"/>
  <c r="CO83" i="4" s="1"/>
  <c r="BO84" i="4"/>
  <c r="BP83" i="4"/>
  <c r="BQ83" i="4" s="1"/>
  <c r="AR83" i="4"/>
  <c r="AS83" i="4" s="1"/>
  <c r="AQ84" i="4"/>
  <c r="CF83" i="4"/>
  <c r="CG83" i="4" s="1"/>
  <c r="CE84" i="4"/>
  <c r="BD83" i="4"/>
  <c r="BE83" i="4" s="1"/>
  <c r="BC84" i="4"/>
  <c r="CJ85" i="4"/>
  <c r="CK85" i="4" s="1"/>
  <c r="CI86" i="4"/>
  <c r="AI85" i="4"/>
  <c r="AJ84" i="4"/>
  <c r="AK84" i="4" s="1"/>
  <c r="CV85" i="4"/>
  <c r="CW85" i="4" s="1"/>
  <c r="CU86" i="4"/>
  <c r="BK86" i="4"/>
  <c r="BL85" i="4"/>
  <c r="BM85" i="4" s="1"/>
  <c r="AN85" i="4"/>
  <c r="AO85" i="4" s="1"/>
  <c r="AM86" i="4"/>
  <c r="BW86" i="4"/>
  <c r="BX85" i="4"/>
  <c r="BY85" i="4" s="1"/>
  <c r="CR85" i="4"/>
  <c r="CS85" i="4" s="1"/>
  <c r="CQ86" i="4"/>
  <c r="AU86" i="4"/>
  <c r="AV85" i="4"/>
  <c r="AW85" i="4" s="1"/>
  <c r="BT85" i="4"/>
  <c r="BU85" i="4" s="1"/>
  <c r="BS86" i="4"/>
  <c r="CY86" i="4"/>
  <c r="CZ85" i="4"/>
  <c r="DA85" i="4" s="1"/>
  <c r="CB85" i="4"/>
  <c r="CC85" i="4" s="1"/>
  <c r="CA86" i="4"/>
  <c r="AY86" i="4"/>
  <c r="AZ85" i="4"/>
  <c r="BA85" i="4" s="1"/>
  <c r="OA87" i="4"/>
  <c r="NR88" i="4"/>
  <c r="NQ89" i="4"/>
  <c r="OI87" i="4"/>
  <c r="OX88" i="4"/>
  <c r="OW89" i="4"/>
  <c r="NJ88" i="4"/>
  <c r="NI89" i="4"/>
  <c r="OQ87" i="4"/>
  <c r="NO87" i="4"/>
  <c r="NZ88" i="4"/>
  <c r="NY89" i="4"/>
  <c r="NS87" i="4"/>
  <c r="PJ88" i="4"/>
  <c r="PI89" i="4"/>
  <c r="PW87" i="4"/>
  <c r="PN88" i="4"/>
  <c r="PM89" i="4"/>
  <c r="PR88" i="4"/>
  <c r="PQ89" i="4"/>
  <c r="NB88" i="4"/>
  <c r="NA89" i="4"/>
  <c r="OS89" i="4"/>
  <c r="OT88" i="4"/>
  <c r="OU88" i="4" s="1"/>
  <c r="OP88" i="4"/>
  <c r="OO89" i="4"/>
  <c r="NN88" i="4"/>
  <c r="NO88" i="4" s="1"/>
  <c r="NM89" i="4"/>
  <c r="OK89" i="4"/>
  <c r="OL88" i="4"/>
  <c r="PF88" i="4"/>
  <c r="PE89" i="4"/>
  <c r="PB88" i="4"/>
  <c r="PA89" i="4"/>
  <c r="PK87" i="4"/>
  <c r="NU89" i="4"/>
  <c r="NV88" i="4"/>
  <c r="PV88" i="4"/>
  <c r="PU89" i="4"/>
  <c r="PO87" i="4"/>
  <c r="OE87" i="4"/>
  <c r="PS87" i="4"/>
  <c r="NC87" i="4"/>
  <c r="OU87" i="4"/>
  <c r="MY87" i="4"/>
  <c r="NE89" i="4"/>
  <c r="NF88" i="4"/>
  <c r="NG88" i="4" s="1"/>
  <c r="OM87" i="4"/>
  <c r="PC87" i="4"/>
  <c r="OH88" i="4"/>
  <c r="OG89" i="4"/>
  <c r="NW87" i="4"/>
  <c r="NG87" i="4"/>
  <c r="OD88" i="4"/>
  <c r="OC89" i="4"/>
  <c r="OY87" i="4"/>
  <c r="NK87" i="4"/>
  <c r="MW89" i="4"/>
  <c r="MX88" i="4"/>
  <c r="LQ89" i="4"/>
  <c r="IW89" i="4"/>
  <c r="KV90" i="4"/>
  <c r="KU91" i="4"/>
  <c r="LM89" i="4"/>
  <c r="KJ90" i="4"/>
  <c r="KK90" i="4" s="1"/>
  <c r="KI91" i="4"/>
  <c r="IY91" i="4"/>
  <c r="IZ90" i="4"/>
  <c r="JI89" i="4"/>
  <c r="KM91" i="4"/>
  <c r="KN90" i="4"/>
  <c r="KK89" i="4"/>
  <c r="IS89" i="4"/>
  <c r="JE89" i="4"/>
  <c r="JQ89" i="4"/>
  <c r="LD90" i="4"/>
  <c r="LE90" i="4" s="1"/>
  <c r="LC91" i="4"/>
  <c r="JX90" i="4"/>
  <c r="JW91" i="4"/>
  <c r="KR90" i="4"/>
  <c r="KQ91" i="4"/>
  <c r="IQ91" i="4"/>
  <c r="IR90" i="4"/>
  <c r="JC91" i="4"/>
  <c r="JD90" i="4"/>
  <c r="JU89" i="4"/>
  <c r="KB90" i="4"/>
  <c r="KC90" i="4" s="1"/>
  <c r="KA91" i="4"/>
  <c r="KO89" i="4"/>
  <c r="LA89" i="4"/>
  <c r="KG89" i="4"/>
  <c r="LI89" i="4"/>
  <c r="IV90" i="4"/>
  <c r="IU91" i="4"/>
  <c r="KW89" i="4"/>
  <c r="JO91" i="4"/>
  <c r="JP90" i="4"/>
  <c r="JQ90" i="4" s="1"/>
  <c r="JT90" i="4"/>
  <c r="JU90" i="4" s="1"/>
  <c r="JS91" i="4"/>
  <c r="LP90" i="4"/>
  <c r="LQ90" i="4" s="1"/>
  <c r="LO91" i="4"/>
  <c r="JK91" i="4"/>
  <c r="JL90" i="4"/>
  <c r="KC89" i="4"/>
  <c r="JY89" i="4"/>
  <c r="KS89" i="4"/>
  <c r="KZ90" i="4"/>
  <c r="LA90" i="4" s="1"/>
  <c r="KY91" i="4"/>
  <c r="KF90" i="4"/>
  <c r="KE91" i="4"/>
  <c r="LL90" i="4"/>
  <c r="LK91" i="4"/>
  <c r="JA89" i="4"/>
  <c r="LH90" i="4"/>
  <c r="LG91" i="4"/>
  <c r="JH90" i="4"/>
  <c r="JG91" i="4"/>
  <c r="TS85" i="4"/>
  <c r="TT84" i="4"/>
  <c r="UB84" i="4"/>
  <c r="UA85" i="4"/>
  <c r="TX84" i="4"/>
  <c r="TW85" i="4"/>
  <c r="EX86" i="4"/>
  <c r="EW87" i="4"/>
  <c r="GD86" i="4"/>
  <c r="GC87" i="4"/>
  <c r="GQ85" i="4"/>
  <c r="GA85" i="4"/>
  <c r="ES87" i="4"/>
  <c r="ET86" i="4"/>
  <c r="GP86" i="4"/>
  <c r="GO87" i="4"/>
  <c r="FN86" i="4"/>
  <c r="FM87" i="4"/>
  <c r="GM85" i="4"/>
  <c r="GE85" i="4"/>
  <c r="FV86" i="4"/>
  <c r="FU87" i="4"/>
  <c r="FZ86" i="4"/>
  <c r="FY87" i="4"/>
  <c r="FK85" i="4"/>
  <c r="GY85" i="4"/>
  <c r="FW85" i="4"/>
  <c r="FA87" i="4"/>
  <c r="FB86" i="4"/>
  <c r="GG87" i="4"/>
  <c r="GH86" i="4"/>
  <c r="FI87" i="4"/>
  <c r="FJ86" i="4"/>
  <c r="GX86" i="4"/>
  <c r="GW87" i="4"/>
  <c r="HK85" i="4"/>
  <c r="FG85" i="4"/>
  <c r="EM85" i="4"/>
  <c r="GI85" i="4"/>
  <c r="FS85" i="4"/>
  <c r="FF86" i="4"/>
  <c r="FE87" i="4"/>
  <c r="EL86" i="4"/>
  <c r="EK87" i="4"/>
  <c r="GU85" i="4"/>
  <c r="HB86" i="4"/>
  <c r="HA87" i="4"/>
  <c r="HG85" i="4"/>
  <c r="FR86" i="4"/>
  <c r="FQ87" i="4"/>
  <c r="EQ85" i="4"/>
  <c r="GS87" i="4"/>
  <c r="GT86" i="4"/>
  <c r="HC85" i="4"/>
  <c r="GK87" i="4"/>
  <c r="GL86" i="4"/>
  <c r="HE87" i="4"/>
  <c r="HF86" i="4"/>
  <c r="EP86" i="4"/>
  <c r="EQ86" i="4" s="1"/>
  <c r="EO87" i="4"/>
  <c r="HI87" i="4"/>
  <c r="HJ86" i="4"/>
  <c r="EU85" i="4"/>
  <c r="EY85" i="4"/>
  <c r="FO85" i="4"/>
  <c r="AG86" i="4"/>
  <c r="AF87" i="4"/>
  <c r="AE88" i="4"/>
  <c r="RP65" i="4"/>
  <c r="RQ65" i="4" s="1"/>
  <c r="RO66" i="4"/>
  <c r="SB66" i="4"/>
  <c r="SC66" i="4" s="1"/>
  <c r="SA67" i="4"/>
  <c r="TL66" i="4"/>
  <c r="TM66" i="4" s="1"/>
  <c r="TK67" i="4"/>
  <c r="SZ66" i="4"/>
  <c r="TA66" i="4" s="1"/>
  <c r="SY67" i="4"/>
  <c r="RW66" i="4"/>
  <c r="RX65" i="4"/>
  <c r="RY65" i="4" s="1"/>
  <c r="RK67" i="4"/>
  <c r="RL66" i="4"/>
  <c r="RM66" i="4" s="1"/>
  <c r="RG66" i="4"/>
  <c r="RH65" i="4"/>
  <c r="RI65" i="4" s="1"/>
  <c r="TD66" i="4"/>
  <c r="TE66" i="4" s="1"/>
  <c r="TC67" i="4"/>
  <c r="RT65" i="4"/>
  <c r="RU65" i="4" s="1"/>
  <c r="RS66" i="4"/>
  <c r="RC66" i="4"/>
  <c r="RD65" i="4"/>
  <c r="RE65" i="4" s="1"/>
  <c r="TO67" i="4"/>
  <c r="TP66" i="4"/>
  <c r="TQ66" i="4" s="1"/>
  <c r="TH67" i="4"/>
  <c r="TI67" i="4" s="1"/>
  <c r="TG68" i="4"/>
  <c r="SV66" i="4"/>
  <c r="SW66" i="4" s="1"/>
  <c r="SU67" i="4"/>
  <c r="SR66" i="4"/>
  <c r="SS66" i="4" s="1"/>
  <c r="SQ67" i="4"/>
  <c r="SM67" i="4"/>
  <c r="SN66" i="4"/>
  <c r="SO66" i="4" s="1"/>
  <c r="SJ67" i="4"/>
  <c r="SK67" i="4" s="1"/>
  <c r="SI68" i="4"/>
  <c r="SE67" i="4"/>
  <c r="SF66" i="4"/>
  <c r="SG66" i="4" s="1"/>
  <c r="DD84" i="4" l="1"/>
  <c r="DE84" i="4" s="1"/>
  <c r="DC85" i="4"/>
  <c r="BG85" i="4"/>
  <c r="BH84" i="4"/>
  <c r="BI84" i="4" s="1"/>
  <c r="CE85" i="4"/>
  <c r="CF84" i="4"/>
  <c r="CG84" i="4" s="1"/>
  <c r="BP84" i="4"/>
  <c r="BQ84" i="4" s="1"/>
  <c r="BO85" i="4"/>
  <c r="AR84" i="4"/>
  <c r="AS84" i="4" s="1"/>
  <c r="AQ85" i="4"/>
  <c r="CN84" i="4"/>
  <c r="CO84" i="4" s="1"/>
  <c r="CM85" i="4"/>
  <c r="BC85" i="4"/>
  <c r="BD84" i="4"/>
  <c r="BE84" i="4" s="1"/>
  <c r="CI87" i="4"/>
  <c r="CJ86" i="4"/>
  <c r="CK86" i="4" s="1"/>
  <c r="AJ85" i="4"/>
  <c r="AK85" i="4" s="1"/>
  <c r="AI86" i="4"/>
  <c r="AM87" i="4"/>
  <c r="AN86" i="4"/>
  <c r="AO86" i="4" s="1"/>
  <c r="CU87" i="4"/>
  <c r="CV86" i="4"/>
  <c r="CW86" i="4" s="1"/>
  <c r="BL86" i="4"/>
  <c r="BM86" i="4" s="1"/>
  <c r="BK87" i="4"/>
  <c r="AZ86" i="4"/>
  <c r="BA86" i="4" s="1"/>
  <c r="AY87" i="4"/>
  <c r="CZ86" i="4"/>
  <c r="DA86" i="4" s="1"/>
  <c r="CY87" i="4"/>
  <c r="CB86" i="4"/>
  <c r="CC86" i="4" s="1"/>
  <c r="CA87" i="4"/>
  <c r="BS87" i="4"/>
  <c r="BT86" i="4"/>
  <c r="BU86" i="4" s="1"/>
  <c r="CR86" i="4"/>
  <c r="CS86" i="4" s="1"/>
  <c r="CQ87" i="4"/>
  <c r="AU87" i="4"/>
  <c r="AV86" i="4"/>
  <c r="AW86" i="4" s="1"/>
  <c r="BW87" i="4"/>
  <c r="BX86" i="4"/>
  <c r="BY86" i="4" s="1"/>
  <c r="OG90" i="4"/>
  <c r="OH89" i="4"/>
  <c r="NF89" i="4"/>
  <c r="NE90" i="4"/>
  <c r="PU90" i="4"/>
  <c r="PV89" i="4"/>
  <c r="PB89" i="4"/>
  <c r="PA90" i="4"/>
  <c r="PF89" i="4"/>
  <c r="PE90" i="4"/>
  <c r="NA90" i="4"/>
  <c r="NB89" i="4"/>
  <c r="PW88" i="4"/>
  <c r="NW88" i="4"/>
  <c r="NC88" i="4"/>
  <c r="NI90" i="4"/>
  <c r="NJ89" i="4"/>
  <c r="OE88" i="4"/>
  <c r="NV89" i="4"/>
  <c r="NU90" i="4"/>
  <c r="OM88" i="4"/>
  <c r="OO90" i="4"/>
  <c r="OP89" i="4"/>
  <c r="PQ90" i="4"/>
  <c r="PR89" i="4"/>
  <c r="PK88" i="4"/>
  <c r="NY90" i="4"/>
  <c r="NZ89" i="4"/>
  <c r="NK88" i="4"/>
  <c r="NQ90" i="4"/>
  <c r="NR89" i="4"/>
  <c r="MY88" i="4"/>
  <c r="NN89" i="4"/>
  <c r="NM90" i="4"/>
  <c r="PO88" i="4"/>
  <c r="OY88" i="4"/>
  <c r="MW90" i="4"/>
  <c r="MX89" i="4"/>
  <c r="OD89" i="4"/>
  <c r="OC90" i="4"/>
  <c r="OI88" i="4"/>
  <c r="PC88" i="4"/>
  <c r="PG88" i="4"/>
  <c r="OT89" i="4"/>
  <c r="OS90" i="4"/>
  <c r="PI90" i="4"/>
  <c r="PJ89" i="4"/>
  <c r="OL89" i="4"/>
  <c r="OK90" i="4"/>
  <c r="OQ88" i="4"/>
  <c r="PS88" i="4"/>
  <c r="PM90" i="4"/>
  <c r="PN89" i="4"/>
  <c r="OA88" i="4"/>
  <c r="OX89" i="4"/>
  <c r="OW90" i="4"/>
  <c r="NS88" i="4"/>
  <c r="JD91" i="4"/>
  <c r="JC92" i="4"/>
  <c r="JI90" i="4"/>
  <c r="LM90" i="4"/>
  <c r="IW90" i="4"/>
  <c r="JA90" i="4"/>
  <c r="LH91" i="4"/>
  <c r="LG92" i="4"/>
  <c r="KF91" i="4"/>
  <c r="KE92" i="4"/>
  <c r="KZ91" i="4"/>
  <c r="KY92" i="4"/>
  <c r="JT91" i="4"/>
  <c r="JS92" i="4"/>
  <c r="IR91" i="4"/>
  <c r="IQ92" i="4"/>
  <c r="KR91" i="4"/>
  <c r="KQ92" i="4"/>
  <c r="KN91" i="4"/>
  <c r="KM92" i="4"/>
  <c r="IZ91" i="4"/>
  <c r="IY92" i="4"/>
  <c r="JH91" i="4"/>
  <c r="JG92" i="4"/>
  <c r="LL91" i="4"/>
  <c r="LK92" i="4"/>
  <c r="JK92" i="4"/>
  <c r="JL91" i="4"/>
  <c r="JP91" i="4"/>
  <c r="JO92" i="4"/>
  <c r="IU92" i="4"/>
  <c r="IV91" i="4"/>
  <c r="JW92" i="4"/>
  <c r="JX91" i="4"/>
  <c r="LD91" i="4"/>
  <c r="LE91" i="4" s="1"/>
  <c r="LC92" i="4"/>
  <c r="KI92" i="4"/>
  <c r="KJ91" i="4"/>
  <c r="KW90" i="4"/>
  <c r="LO92" i="4"/>
  <c r="LP91" i="4"/>
  <c r="KA92" i="4"/>
  <c r="KB91" i="4"/>
  <c r="IS90" i="4"/>
  <c r="JY90" i="4"/>
  <c r="KO90" i="4"/>
  <c r="LI90" i="4"/>
  <c r="KG90" i="4"/>
  <c r="JM90" i="4"/>
  <c r="JE90" i="4"/>
  <c r="KS90" i="4"/>
  <c r="KV91" i="4"/>
  <c r="KU92" i="4"/>
  <c r="UB85" i="4"/>
  <c r="UC85" i="4" s="1"/>
  <c r="UA86" i="4"/>
  <c r="TT85" i="4"/>
  <c r="TS86" i="4"/>
  <c r="TX85" i="4"/>
  <c r="TW86" i="4"/>
  <c r="UC84" i="4"/>
  <c r="TY84" i="4"/>
  <c r="TU84" i="4"/>
  <c r="HK86" i="4"/>
  <c r="GM86" i="4"/>
  <c r="FG86" i="4"/>
  <c r="GX87" i="4"/>
  <c r="GW88" i="4"/>
  <c r="FB87" i="4"/>
  <c r="FA88" i="4"/>
  <c r="FY88" i="4"/>
  <c r="FZ87" i="4"/>
  <c r="EY86" i="4"/>
  <c r="HF87" i="4"/>
  <c r="HE88" i="4"/>
  <c r="FK86" i="4"/>
  <c r="GA86" i="4"/>
  <c r="GP87" i="4"/>
  <c r="GO88" i="4"/>
  <c r="HJ87" i="4"/>
  <c r="HI88" i="4"/>
  <c r="GK88" i="4"/>
  <c r="GL87" i="4"/>
  <c r="GM87" i="4" s="1"/>
  <c r="GU86" i="4"/>
  <c r="FR87" i="4"/>
  <c r="FQ88" i="4"/>
  <c r="EP87" i="4"/>
  <c r="EO88" i="4"/>
  <c r="EK88" i="4"/>
  <c r="EL87" i="4"/>
  <c r="FW86" i="4"/>
  <c r="FM88" i="4"/>
  <c r="FN87" i="4"/>
  <c r="EU86" i="4"/>
  <c r="GD87" i="4"/>
  <c r="GC88" i="4"/>
  <c r="HG86" i="4"/>
  <c r="HA88" i="4"/>
  <c r="HB87" i="4"/>
  <c r="EM86" i="4"/>
  <c r="GI86" i="4"/>
  <c r="FO86" i="4"/>
  <c r="ET87" i="4"/>
  <c r="ES88" i="4"/>
  <c r="GE86" i="4"/>
  <c r="GY86" i="4"/>
  <c r="FC86" i="4"/>
  <c r="GQ86" i="4"/>
  <c r="EW88" i="4"/>
  <c r="EX87" i="4"/>
  <c r="GS88" i="4"/>
  <c r="GT87" i="4"/>
  <c r="FS86" i="4"/>
  <c r="FJ87" i="4"/>
  <c r="FI88" i="4"/>
  <c r="FV87" i="4"/>
  <c r="FU88" i="4"/>
  <c r="HC86" i="4"/>
  <c r="FE88" i="4"/>
  <c r="FF87" i="4"/>
  <c r="GH87" i="4"/>
  <c r="GG88" i="4"/>
  <c r="AF88" i="4"/>
  <c r="AE89" i="4"/>
  <c r="AG87" i="4"/>
  <c r="TG69" i="4"/>
  <c r="TH68" i="4"/>
  <c r="TI68" i="4" s="1"/>
  <c r="SZ67" i="4"/>
  <c r="TA67" i="4" s="1"/>
  <c r="SY68" i="4"/>
  <c r="SB67" i="4"/>
  <c r="SC67" i="4" s="1"/>
  <c r="SA68" i="4"/>
  <c r="TL67" i="4"/>
  <c r="TM67" i="4" s="1"/>
  <c r="TK68" i="4"/>
  <c r="TO68" i="4"/>
  <c r="TP67" i="4"/>
  <c r="TQ67" i="4" s="1"/>
  <c r="RG67" i="4"/>
  <c r="RH66" i="4"/>
  <c r="RI66" i="4" s="1"/>
  <c r="RC67" i="4"/>
  <c r="RD66" i="4"/>
  <c r="RE66" i="4" s="1"/>
  <c r="RL67" i="4"/>
  <c r="RM67" i="4" s="1"/>
  <c r="RK68" i="4"/>
  <c r="TC68" i="4"/>
  <c r="TD67" i="4"/>
  <c r="TE67" i="4" s="1"/>
  <c r="RT66" i="4"/>
  <c r="RU66" i="4" s="1"/>
  <c r="RS67" i="4"/>
  <c r="RP66" i="4"/>
  <c r="RQ66" i="4" s="1"/>
  <c r="RO67" i="4"/>
  <c r="RX66" i="4"/>
  <c r="RY66" i="4" s="1"/>
  <c r="RW67" i="4"/>
  <c r="SU68" i="4"/>
  <c r="SV67" i="4"/>
  <c r="SW67" i="4" s="1"/>
  <c r="SQ68" i="4"/>
  <c r="SR67" i="4"/>
  <c r="SS67" i="4" s="1"/>
  <c r="SM68" i="4"/>
  <c r="SN67" i="4"/>
  <c r="SO67" i="4" s="1"/>
  <c r="SJ68" i="4"/>
  <c r="SK68" i="4" s="1"/>
  <c r="SI69" i="4"/>
  <c r="SF67" i="4"/>
  <c r="SG67" i="4" s="1"/>
  <c r="SE68" i="4"/>
  <c r="MY89" i="4" l="1"/>
  <c r="DD85" i="4"/>
  <c r="DE85" i="4" s="1"/>
  <c r="DC86" i="4"/>
  <c r="BG86" i="4"/>
  <c r="BH85" i="4"/>
  <c r="BI85" i="4" s="1"/>
  <c r="CN85" i="4"/>
  <c r="CO85" i="4" s="1"/>
  <c r="CM86" i="4"/>
  <c r="AR85" i="4"/>
  <c r="AS85" i="4" s="1"/>
  <c r="AQ86" i="4"/>
  <c r="BO86" i="4"/>
  <c r="BP85" i="4"/>
  <c r="BQ85" i="4" s="1"/>
  <c r="CF85" i="4"/>
  <c r="CG85" i="4" s="1"/>
  <c r="CE86" i="4"/>
  <c r="BC86" i="4"/>
  <c r="BD85" i="4"/>
  <c r="BE85" i="4" s="1"/>
  <c r="CJ87" i="4"/>
  <c r="CK87" i="4" s="1"/>
  <c r="CI88" i="4"/>
  <c r="AI87" i="4"/>
  <c r="AJ86" i="4"/>
  <c r="AK86" i="4" s="1"/>
  <c r="BK88" i="4"/>
  <c r="BL87" i="4"/>
  <c r="BM87" i="4" s="1"/>
  <c r="CU88" i="4"/>
  <c r="CV87" i="4"/>
  <c r="CW87" i="4" s="1"/>
  <c r="AN87" i="4"/>
  <c r="AO87" i="4" s="1"/>
  <c r="AM88" i="4"/>
  <c r="CR87" i="4"/>
  <c r="CS87" i="4" s="1"/>
  <c r="CQ88" i="4"/>
  <c r="CY88" i="4"/>
  <c r="CZ87" i="4"/>
  <c r="DA87" i="4" s="1"/>
  <c r="AU88" i="4"/>
  <c r="AV87" i="4"/>
  <c r="AW87" i="4" s="1"/>
  <c r="BT87" i="4"/>
  <c r="BU87" i="4" s="1"/>
  <c r="BS88" i="4"/>
  <c r="CB87" i="4"/>
  <c r="CC87" i="4" s="1"/>
  <c r="CA88" i="4"/>
  <c r="AY88" i="4"/>
  <c r="AZ87" i="4"/>
  <c r="BA87" i="4" s="1"/>
  <c r="BX87" i="4"/>
  <c r="BY87" i="4" s="1"/>
  <c r="BW88" i="4"/>
  <c r="NN90" i="4"/>
  <c r="NM91" i="4"/>
  <c r="PQ91" i="4"/>
  <c r="PR90" i="4"/>
  <c r="NO89" i="4"/>
  <c r="NY91" i="4"/>
  <c r="NZ90" i="4"/>
  <c r="PE91" i="4"/>
  <c r="PF90" i="4"/>
  <c r="PW89" i="4"/>
  <c r="NG89" i="4"/>
  <c r="OX90" i="4"/>
  <c r="OW91" i="4"/>
  <c r="PO89" i="4"/>
  <c r="PK89" i="4"/>
  <c r="OT90" i="4"/>
  <c r="OS91" i="4"/>
  <c r="OC91" i="4"/>
  <c r="OD90" i="4"/>
  <c r="NV90" i="4"/>
  <c r="NU91" i="4"/>
  <c r="NJ90" i="4"/>
  <c r="NI91" i="4"/>
  <c r="PG89" i="4"/>
  <c r="PV90" i="4"/>
  <c r="PU91" i="4"/>
  <c r="OI89" i="4"/>
  <c r="OM89" i="4"/>
  <c r="NQ91" i="4"/>
  <c r="NR90" i="4"/>
  <c r="OA89" i="4"/>
  <c r="OO91" i="4"/>
  <c r="OP90" i="4"/>
  <c r="NB90" i="4"/>
  <c r="NA91" i="4"/>
  <c r="PC89" i="4"/>
  <c r="NE91" i="4"/>
  <c r="NF90" i="4"/>
  <c r="NG90" i="4" s="1"/>
  <c r="NK89" i="4"/>
  <c r="OY89" i="4"/>
  <c r="PM91" i="4"/>
  <c r="PN90" i="4"/>
  <c r="OK91" i="4"/>
  <c r="OL90" i="4"/>
  <c r="OM90" i="4" s="1"/>
  <c r="PI91" i="4"/>
  <c r="PJ90" i="4"/>
  <c r="OU89" i="4"/>
  <c r="OE89" i="4"/>
  <c r="MW91" i="4"/>
  <c r="MX90" i="4"/>
  <c r="NS89" i="4"/>
  <c r="PS89" i="4"/>
  <c r="OQ89" i="4"/>
  <c r="NW89" i="4"/>
  <c r="NC89" i="4"/>
  <c r="PB90" i="4"/>
  <c r="PA91" i="4"/>
  <c r="OG91" i="4"/>
  <c r="OH90" i="4"/>
  <c r="KA93" i="4"/>
  <c r="KB92" i="4"/>
  <c r="KC92" i="4" s="1"/>
  <c r="IV92" i="4"/>
  <c r="IU93" i="4"/>
  <c r="JK93" i="4"/>
  <c r="JL92" i="4"/>
  <c r="JI91" i="4"/>
  <c r="KZ92" i="4"/>
  <c r="KY93" i="4"/>
  <c r="KE93" i="4"/>
  <c r="KF92" i="4"/>
  <c r="LI91" i="4"/>
  <c r="KU93" i="4"/>
  <c r="KV92" i="4"/>
  <c r="KK91" i="4"/>
  <c r="IY93" i="4"/>
  <c r="IZ92" i="4"/>
  <c r="KO91" i="4"/>
  <c r="KQ93" i="4"/>
  <c r="KR92" i="4"/>
  <c r="IS91" i="4"/>
  <c r="KW91" i="4"/>
  <c r="LQ91" i="4"/>
  <c r="KI93" i="4"/>
  <c r="KJ92" i="4"/>
  <c r="JW93" i="4"/>
  <c r="JX92" i="4"/>
  <c r="JQ91" i="4"/>
  <c r="LM91" i="4"/>
  <c r="JA91" i="4"/>
  <c r="KS91" i="4"/>
  <c r="JC93" i="4"/>
  <c r="JD92" i="4"/>
  <c r="KN92" i="4"/>
  <c r="KM93" i="4"/>
  <c r="IR92" i="4"/>
  <c r="IQ93" i="4"/>
  <c r="JU91" i="4"/>
  <c r="JY91" i="4"/>
  <c r="JP92" i="4"/>
  <c r="JO93" i="4"/>
  <c r="LK93" i="4"/>
  <c r="LL92" i="4"/>
  <c r="LA91" i="4"/>
  <c r="KG91" i="4"/>
  <c r="KC91" i="4"/>
  <c r="LO93" i="4"/>
  <c r="LP92" i="4"/>
  <c r="LC93" i="4"/>
  <c r="LD92" i="4"/>
  <c r="LE92" i="4" s="1"/>
  <c r="IW91" i="4"/>
  <c r="JM91" i="4"/>
  <c r="JH92" i="4"/>
  <c r="JG93" i="4"/>
  <c r="JS93" i="4"/>
  <c r="JT92" i="4"/>
  <c r="LH92" i="4"/>
  <c r="LG93" i="4"/>
  <c r="JE91" i="4"/>
  <c r="TY85" i="4"/>
  <c r="UA87" i="4"/>
  <c r="UB86" i="4"/>
  <c r="TS87" i="4"/>
  <c r="TT86" i="4"/>
  <c r="TU85" i="4"/>
  <c r="TX86" i="4"/>
  <c r="TW87" i="4"/>
  <c r="GH88" i="4"/>
  <c r="GG89" i="4"/>
  <c r="EU87" i="4"/>
  <c r="FM89" i="4"/>
  <c r="FN88" i="4"/>
  <c r="EQ87" i="4"/>
  <c r="HK87" i="4"/>
  <c r="FW87" i="4"/>
  <c r="GX88" i="4"/>
  <c r="GW89" i="4"/>
  <c r="FK87" i="4"/>
  <c r="FY89" i="4"/>
  <c r="FZ88" i="4"/>
  <c r="GL88" i="4"/>
  <c r="GK89" i="4"/>
  <c r="HG87" i="4"/>
  <c r="FR88" i="4"/>
  <c r="FQ89" i="4"/>
  <c r="FU89" i="4"/>
  <c r="FV88" i="4"/>
  <c r="GS89" i="4"/>
  <c r="GT88" i="4"/>
  <c r="HB88" i="4"/>
  <c r="HA89" i="4"/>
  <c r="FS87" i="4"/>
  <c r="EY87" i="4"/>
  <c r="GP88" i="4"/>
  <c r="GO89" i="4"/>
  <c r="FB88" i="4"/>
  <c r="FA89" i="4"/>
  <c r="GY87" i="4"/>
  <c r="FE89" i="4"/>
  <c r="FF88" i="4"/>
  <c r="ET88" i="4"/>
  <c r="ES89" i="4"/>
  <c r="FO87" i="4"/>
  <c r="HC87" i="4"/>
  <c r="EO89" i="4"/>
  <c r="EP88" i="4"/>
  <c r="EM87" i="4"/>
  <c r="GQ87" i="4"/>
  <c r="FC87" i="4"/>
  <c r="GE87" i="4"/>
  <c r="HF88" i="4"/>
  <c r="HE89" i="4"/>
  <c r="GI87" i="4"/>
  <c r="GU87" i="4"/>
  <c r="HI89" i="4"/>
  <c r="HJ88" i="4"/>
  <c r="EW89" i="4"/>
  <c r="EX88" i="4"/>
  <c r="FG87" i="4"/>
  <c r="FI89" i="4"/>
  <c r="FJ88" i="4"/>
  <c r="FK88" i="4" s="1"/>
  <c r="GC89" i="4"/>
  <c r="GD88" i="4"/>
  <c r="EL88" i="4"/>
  <c r="EK89" i="4"/>
  <c r="GA87" i="4"/>
  <c r="AE90" i="4"/>
  <c r="AF89" i="4"/>
  <c r="AG88" i="4"/>
  <c r="RD67" i="4"/>
  <c r="RE67" i="4" s="1"/>
  <c r="RC68" i="4"/>
  <c r="RW68" i="4"/>
  <c r="RX67" i="4"/>
  <c r="RY67" i="4" s="1"/>
  <c r="RL68" i="4"/>
  <c r="RM68" i="4" s="1"/>
  <c r="RK69" i="4"/>
  <c r="TK69" i="4"/>
  <c r="TL68" i="4"/>
  <c r="TM68" i="4" s="1"/>
  <c r="RO68" i="4"/>
  <c r="RP67" i="4"/>
  <c r="RQ67" i="4" s="1"/>
  <c r="RG68" i="4"/>
  <c r="RH67" i="4"/>
  <c r="RI67" i="4" s="1"/>
  <c r="SA69" i="4"/>
  <c r="SB68" i="4"/>
  <c r="SC68" i="4" s="1"/>
  <c r="SZ68" i="4"/>
  <c r="TA68" i="4" s="1"/>
  <c r="SY69" i="4"/>
  <c r="RS68" i="4"/>
  <c r="RT67" i="4"/>
  <c r="RU67" i="4" s="1"/>
  <c r="TD68" i="4"/>
  <c r="TE68" i="4" s="1"/>
  <c r="TC69" i="4"/>
  <c r="TO69" i="4"/>
  <c r="TP68" i="4"/>
  <c r="TQ68" i="4" s="1"/>
  <c r="TH69" i="4"/>
  <c r="TI69" i="4" s="1"/>
  <c r="TG70" i="4"/>
  <c r="SU69" i="4"/>
  <c r="SV68" i="4"/>
  <c r="SW68" i="4" s="1"/>
  <c r="SR68" i="4"/>
  <c r="SS68" i="4" s="1"/>
  <c r="SQ69" i="4"/>
  <c r="SN68" i="4"/>
  <c r="SO68" i="4" s="1"/>
  <c r="SM69" i="4"/>
  <c r="SJ69" i="4"/>
  <c r="SK69" i="4" s="1"/>
  <c r="SI70" i="4"/>
  <c r="SF68" i="4"/>
  <c r="SG68" i="4" s="1"/>
  <c r="SE69" i="4"/>
  <c r="DD86" i="4" l="1"/>
  <c r="DE86" i="4" s="1"/>
  <c r="DC87" i="4"/>
  <c r="BH86" i="4"/>
  <c r="BI86" i="4" s="1"/>
  <c r="BG87" i="4"/>
  <c r="AQ87" i="4"/>
  <c r="AR86" i="4"/>
  <c r="AS86" i="4" s="1"/>
  <c r="CN86" i="4"/>
  <c r="CO86" i="4" s="1"/>
  <c r="CM87" i="4"/>
  <c r="CE87" i="4"/>
  <c r="CF86" i="4"/>
  <c r="CG86" i="4" s="1"/>
  <c r="BO87" i="4"/>
  <c r="BP86" i="4"/>
  <c r="BQ86" i="4" s="1"/>
  <c r="BD86" i="4"/>
  <c r="BE86" i="4" s="1"/>
  <c r="BC87" i="4"/>
  <c r="CJ88" i="4"/>
  <c r="CK88" i="4" s="1"/>
  <c r="CI89" i="4"/>
  <c r="AI88" i="4"/>
  <c r="AJ87" i="4"/>
  <c r="AK87" i="4" s="1"/>
  <c r="AM89" i="4"/>
  <c r="AN88" i="4"/>
  <c r="AO88" i="4" s="1"/>
  <c r="BL88" i="4"/>
  <c r="BM88" i="4" s="1"/>
  <c r="BK89" i="4"/>
  <c r="CV88" i="4"/>
  <c r="CW88" i="4" s="1"/>
  <c r="CU89" i="4"/>
  <c r="CB88" i="4"/>
  <c r="CC88" i="4" s="1"/>
  <c r="CA89" i="4"/>
  <c r="BT88" i="4"/>
  <c r="BU88" i="4" s="1"/>
  <c r="BS89" i="4"/>
  <c r="AZ88" i="4"/>
  <c r="BA88" i="4" s="1"/>
  <c r="AY89" i="4"/>
  <c r="CY89" i="4"/>
  <c r="CZ88" i="4"/>
  <c r="DA88" i="4" s="1"/>
  <c r="BW89" i="4"/>
  <c r="BX88" i="4"/>
  <c r="BY88" i="4" s="1"/>
  <c r="CQ89" i="4"/>
  <c r="CR88" i="4"/>
  <c r="CS88" i="4" s="1"/>
  <c r="AV88" i="4"/>
  <c r="AW88" i="4" s="1"/>
  <c r="AU89" i="4"/>
  <c r="PK90" i="4"/>
  <c r="OQ90" i="4"/>
  <c r="NW90" i="4"/>
  <c r="PR91" i="4"/>
  <c r="PQ92" i="4"/>
  <c r="OK92" i="4"/>
  <c r="OL91" i="4"/>
  <c r="OM91" i="4" s="1"/>
  <c r="OO92" i="4"/>
  <c r="OP91" i="4"/>
  <c r="NM92" i="4"/>
  <c r="NN91" i="4"/>
  <c r="OI90" i="4"/>
  <c r="PC90" i="4"/>
  <c r="PO90" i="4"/>
  <c r="NA92" i="4"/>
  <c r="NB91" i="4"/>
  <c r="NS90" i="4"/>
  <c r="PU92" i="4"/>
  <c r="PV91" i="4"/>
  <c r="OS92" i="4"/>
  <c r="OT91" i="4"/>
  <c r="OW92" i="4"/>
  <c r="OX91" i="4"/>
  <c r="OA90" i="4"/>
  <c r="NO90" i="4"/>
  <c r="MW92" i="4"/>
  <c r="MX91" i="4"/>
  <c r="NK90" i="4"/>
  <c r="OD91" i="4"/>
  <c r="OC92" i="4"/>
  <c r="PE92" i="4"/>
  <c r="PF91" i="4"/>
  <c r="PA92" i="4"/>
  <c r="PB91" i="4"/>
  <c r="PI92" i="4"/>
  <c r="PJ91" i="4"/>
  <c r="OH91" i="4"/>
  <c r="OG92" i="4"/>
  <c r="MY90" i="4"/>
  <c r="PN91" i="4"/>
  <c r="PM92" i="4"/>
  <c r="NE92" i="4"/>
  <c r="NF91" i="4"/>
  <c r="NC90" i="4"/>
  <c r="NQ92" i="4"/>
  <c r="NR91" i="4"/>
  <c r="PW90" i="4"/>
  <c r="NJ91" i="4"/>
  <c r="NI92" i="4"/>
  <c r="NU92" i="4"/>
  <c r="NV91" i="4"/>
  <c r="OE90" i="4"/>
  <c r="OU90" i="4"/>
  <c r="OY90" i="4"/>
  <c r="PG90" i="4"/>
  <c r="NZ91" i="4"/>
  <c r="NY92" i="4"/>
  <c r="PS90" i="4"/>
  <c r="LP93" i="4"/>
  <c r="LO94" i="4"/>
  <c r="KK92" i="4"/>
  <c r="LA92" i="4"/>
  <c r="JM92" i="4"/>
  <c r="JH93" i="4"/>
  <c r="JG94" i="4"/>
  <c r="JL93" i="4"/>
  <c r="JK94" i="4"/>
  <c r="KB93" i="4"/>
  <c r="KA94" i="4"/>
  <c r="JU92" i="4"/>
  <c r="JI92" i="4"/>
  <c r="JQ92" i="4"/>
  <c r="IS92" i="4"/>
  <c r="JY92" i="4"/>
  <c r="KS92" i="4"/>
  <c r="JA92" i="4"/>
  <c r="KF93" i="4"/>
  <c r="KE94" i="4"/>
  <c r="IU94" i="4"/>
  <c r="IV93" i="4"/>
  <c r="LH93" i="4"/>
  <c r="LG94" i="4"/>
  <c r="LK94" i="4"/>
  <c r="LL93" i="4"/>
  <c r="KO92" i="4"/>
  <c r="JD93" i="4"/>
  <c r="JC94" i="4"/>
  <c r="KV93" i="4"/>
  <c r="KU94" i="4"/>
  <c r="LI92" i="4"/>
  <c r="JO94" i="4"/>
  <c r="JP93" i="4"/>
  <c r="IQ94" i="4"/>
  <c r="IR93" i="4"/>
  <c r="KI94" i="4"/>
  <c r="KJ93" i="4"/>
  <c r="KG92" i="4"/>
  <c r="JS94" i="4"/>
  <c r="JT93" i="4"/>
  <c r="LC94" i="4"/>
  <c r="LD93" i="4"/>
  <c r="LE93" i="4" s="1"/>
  <c r="LQ92" i="4"/>
  <c r="LM92" i="4"/>
  <c r="KM94" i="4"/>
  <c r="KN93" i="4"/>
  <c r="JE92" i="4"/>
  <c r="JW94" i="4"/>
  <c r="JX93" i="4"/>
  <c r="KR93" i="4"/>
  <c r="KQ94" i="4"/>
  <c r="IY94" i="4"/>
  <c r="IZ93" i="4"/>
  <c r="KW92" i="4"/>
  <c r="KY94" i="4"/>
  <c r="KZ93" i="4"/>
  <c r="IW92" i="4"/>
  <c r="TX87" i="4"/>
  <c r="TW88" i="4"/>
  <c r="TY86" i="4"/>
  <c r="UC86" i="4"/>
  <c r="UA88" i="4"/>
  <c r="UB87" i="4"/>
  <c r="UC87" i="4" s="1"/>
  <c r="TS88" i="4"/>
  <c r="TT87" i="4"/>
  <c r="TU86" i="4"/>
  <c r="FC88" i="4"/>
  <c r="GW90" i="4"/>
  <c r="GX89" i="4"/>
  <c r="GY89" i="4" s="1"/>
  <c r="EQ88" i="4"/>
  <c r="FV89" i="4"/>
  <c r="FU90" i="4"/>
  <c r="GY88" i="4"/>
  <c r="EO90" i="4"/>
  <c r="EP89" i="4"/>
  <c r="EL89" i="4"/>
  <c r="EK90" i="4"/>
  <c r="ES90" i="4"/>
  <c r="ET89" i="4"/>
  <c r="GQ88" i="4"/>
  <c r="GH89" i="4"/>
  <c r="GG90" i="4"/>
  <c r="EY88" i="4"/>
  <c r="EX89" i="4"/>
  <c r="EW90" i="4"/>
  <c r="EU88" i="4"/>
  <c r="HG88" i="4"/>
  <c r="FG88" i="4"/>
  <c r="HC88" i="4"/>
  <c r="FR89" i="4"/>
  <c r="FQ90" i="4"/>
  <c r="FM90" i="4"/>
  <c r="FN89" i="4"/>
  <c r="GO90" i="4"/>
  <c r="GP89" i="4"/>
  <c r="HB89" i="4"/>
  <c r="HA90" i="4"/>
  <c r="FO88" i="4"/>
  <c r="GI88" i="4"/>
  <c r="GE88" i="4"/>
  <c r="FI90" i="4"/>
  <c r="FJ89" i="4"/>
  <c r="FF89" i="4"/>
  <c r="FE90" i="4"/>
  <c r="GU88" i="4"/>
  <c r="FS88" i="4"/>
  <c r="GA88" i="4"/>
  <c r="HI90" i="4"/>
  <c r="HJ89" i="4"/>
  <c r="FW88" i="4"/>
  <c r="GM88" i="4"/>
  <c r="EM88" i="4"/>
  <c r="HF89" i="4"/>
  <c r="HE90" i="4"/>
  <c r="GC90" i="4"/>
  <c r="GD89" i="4"/>
  <c r="HK88" i="4"/>
  <c r="FB89" i="4"/>
  <c r="FC89" i="4" s="1"/>
  <c r="FA90" i="4"/>
  <c r="GS90" i="4"/>
  <c r="GT89" i="4"/>
  <c r="GL89" i="4"/>
  <c r="GM89" i="4" s="1"/>
  <c r="GK90" i="4"/>
  <c r="FZ89" i="4"/>
  <c r="FY90" i="4"/>
  <c r="AF90" i="4"/>
  <c r="AG90" i="4" s="1"/>
  <c r="AE91" i="4"/>
  <c r="AG89" i="4"/>
  <c r="TG71" i="4"/>
  <c r="TH70" i="4"/>
  <c r="TI70" i="4" s="1"/>
  <c r="SZ69" i="4"/>
  <c r="TA69" i="4" s="1"/>
  <c r="SY70" i="4"/>
  <c r="TL69" i="4"/>
  <c r="TM69" i="4" s="1"/>
  <c r="TK70" i="4"/>
  <c r="RL69" i="4"/>
  <c r="RM69" i="4" s="1"/>
  <c r="RK70" i="4"/>
  <c r="RG69" i="4"/>
  <c r="RH68" i="4"/>
  <c r="RI68" i="4" s="1"/>
  <c r="RW69" i="4"/>
  <c r="RX68" i="4"/>
  <c r="RY68" i="4" s="1"/>
  <c r="TO70" i="4"/>
  <c r="TP69" i="4"/>
  <c r="TQ69" i="4" s="1"/>
  <c r="SB69" i="4"/>
  <c r="SC69" i="4" s="1"/>
  <c r="SA70" i="4"/>
  <c r="RD68" i="4"/>
  <c r="RE68" i="4" s="1"/>
  <c r="RC69" i="4"/>
  <c r="TD69" i="4"/>
  <c r="TE69" i="4" s="1"/>
  <c r="TC70" i="4"/>
  <c r="RT68" i="4"/>
  <c r="RU68" i="4" s="1"/>
  <c r="RS69" i="4"/>
  <c r="RO69" i="4"/>
  <c r="RP68" i="4"/>
  <c r="RQ68" i="4" s="1"/>
  <c r="SV69" i="4"/>
  <c r="SW69" i="4" s="1"/>
  <c r="SU70" i="4"/>
  <c r="SQ70" i="4"/>
  <c r="SR69" i="4"/>
  <c r="SS69" i="4" s="1"/>
  <c r="SN69" i="4"/>
  <c r="SO69" i="4" s="1"/>
  <c r="SM70" i="4"/>
  <c r="SJ70" i="4"/>
  <c r="SK70" i="4" s="1"/>
  <c r="SI71" i="4"/>
  <c r="SE70" i="4"/>
  <c r="SF69" i="4"/>
  <c r="SG69" i="4" s="1"/>
  <c r="DC88" i="4" l="1"/>
  <c r="DD87" i="4"/>
  <c r="DE87" i="4" s="1"/>
  <c r="BH87" i="4"/>
  <c r="BI87" i="4" s="1"/>
  <c r="BG88" i="4"/>
  <c r="CM88" i="4"/>
  <c r="CN87" i="4"/>
  <c r="CO87" i="4" s="1"/>
  <c r="BO88" i="4"/>
  <c r="BP87" i="4"/>
  <c r="BQ87" i="4" s="1"/>
  <c r="CE88" i="4"/>
  <c r="CF87" i="4"/>
  <c r="CG87" i="4" s="1"/>
  <c r="AR87" i="4"/>
  <c r="AS87" i="4" s="1"/>
  <c r="AQ88" i="4"/>
  <c r="BD87" i="4"/>
  <c r="BE87" i="4" s="1"/>
  <c r="BC88" i="4"/>
  <c r="CJ89" i="4"/>
  <c r="CK89" i="4" s="1"/>
  <c r="CI90" i="4"/>
  <c r="AI89" i="4"/>
  <c r="AJ88" i="4"/>
  <c r="AK88" i="4" s="1"/>
  <c r="CV89" i="4"/>
  <c r="CW89" i="4" s="1"/>
  <c r="CU90" i="4"/>
  <c r="BL89" i="4"/>
  <c r="BM89" i="4" s="1"/>
  <c r="BK90" i="4"/>
  <c r="AM90" i="4"/>
  <c r="AN89" i="4"/>
  <c r="AO89" i="4" s="1"/>
  <c r="AU90" i="4"/>
  <c r="AV89" i="4"/>
  <c r="AW89" i="4" s="1"/>
  <c r="BS90" i="4"/>
  <c r="BT89" i="4"/>
  <c r="BU89" i="4" s="1"/>
  <c r="CZ89" i="4"/>
  <c r="DA89" i="4" s="1"/>
  <c r="CY90" i="4"/>
  <c r="AZ89" i="4"/>
  <c r="BA89" i="4" s="1"/>
  <c r="AY90" i="4"/>
  <c r="CB89" i="4"/>
  <c r="CC89" i="4" s="1"/>
  <c r="CA90" i="4"/>
  <c r="CQ90" i="4"/>
  <c r="CR89" i="4"/>
  <c r="CS89" i="4" s="1"/>
  <c r="BX89" i="4"/>
  <c r="BY89" i="4" s="1"/>
  <c r="BW90" i="4"/>
  <c r="NW91" i="4"/>
  <c r="OG93" i="4"/>
  <c r="OH92" i="4"/>
  <c r="MX92" i="4"/>
  <c r="MW93" i="4"/>
  <c r="OU91" i="4"/>
  <c r="OL92" i="4"/>
  <c r="OK93" i="4"/>
  <c r="NV92" i="4"/>
  <c r="NW92" i="4" s="1"/>
  <c r="NU93" i="4"/>
  <c r="PN92" i="4"/>
  <c r="PM93" i="4"/>
  <c r="PI93" i="4"/>
  <c r="PJ92" i="4"/>
  <c r="PK92" i="4" s="1"/>
  <c r="PC91" i="4"/>
  <c r="OT92" i="4"/>
  <c r="OS93" i="4"/>
  <c r="PW91" i="4"/>
  <c r="NZ92" i="4"/>
  <c r="NY93" i="4"/>
  <c r="NJ92" i="4"/>
  <c r="NI93" i="4"/>
  <c r="NS91" i="4"/>
  <c r="NF92" i="4"/>
  <c r="NE93" i="4"/>
  <c r="PO91" i="4"/>
  <c r="PA93" i="4"/>
  <c r="PB92" i="4"/>
  <c r="PU93" i="4"/>
  <c r="PV92" i="4"/>
  <c r="NN92" i="4"/>
  <c r="NM93" i="4"/>
  <c r="OQ91" i="4"/>
  <c r="PK91" i="4"/>
  <c r="PF92" i="4"/>
  <c r="PE93" i="4"/>
  <c r="OE91" i="4"/>
  <c r="OX92" i="4"/>
  <c r="OW93" i="4"/>
  <c r="NC91" i="4"/>
  <c r="PR92" i="4"/>
  <c r="PQ93" i="4"/>
  <c r="NG91" i="4"/>
  <c r="OI91" i="4"/>
  <c r="NA93" i="4"/>
  <c r="NB92" i="4"/>
  <c r="NO91" i="4"/>
  <c r="PS91" i="4"/>
  <c r="OA91" i="4"/>
  <c r="NK91" i="4"/>
  <c r="NQ93" i="4"/>
  <c r="NR92" i="4"/>
  <c r="PG91" i="4"/>
  <c r="OC93" i="4"/>
  <c r="OD92" i="4"/>
  <c r="MY91" i="4"/>
  <c r="OY91" i="4"/>
  <c r="OO93" i="4"/>
  <c r="OP92" i="4"/>
  <c r="JA93" i="4"/>
  <c r="KS93" i="4"/>
  <c r="LM93" i="4"/>
  <c r="KB94" i="4"/>
  <c r="KA95" i="4"/>
  <c r="LA93" i="4"/>
  <c r="IZ94" i="4"/>
  <c r="JA94" i="4" s="1"/>
  <c r="IY95" i="4"/>
  <c r="KO93" i="4"/>
  <c r="JQ93" i="4"/>
  <c r="JC95" i="4"/>
  <c r="JD94" i="4"/>
  <c r="JI93" i="4"/>
  <c r="KZ94" i="4"/>
  <c r="KY95" i="4"/>
  <c r="KN94" i="4"/>
  <c r="KM95" i="4"/>
  <c r="LD94" i="4"/>
  <c r="LE94" i="4" s="1"/>
  <c r="LC95" i="4"/>
  <c r="JP94" i="4"/>
  <c r="JO95" i="4"/>
  <c r="KW93" i="4"/>
  <c r="JE93" i="4"/>
  <c r="LG95" i="4"/>
  <c r="LH94" i="4"/>
  <c r="KG93" i="4"/>
  <c r="JK95" i="4"/>
  <c r="JL94" i="4"/>
  <c r="LP94" i="4"/>
  <c r="LO95" i="4"/>
  <c r="JY93" i="4"/>
  <c r="JT94" i="4"/>
  <c r="JS95" i="4"/>
  <c r="KJ94" i="4"/>
  <c r="KI95" i="4"/>
  <c r="IR94" i="4"/>
  <c r="IQ95" i="4"/>
  <c r="IW93" i="4"/>
  <c r="JH94" i="4"/>
  <c r="JI94" i="4" s="1"/>
  <c r="JG95" i="4"/>
  <c r="JX94" i="4"/>
  <c r="JY94" i="4" s="1"/>
  <c r="JW95" i="4"/>
  <c r="KV94" i="4"/>
  <c r="KU95" i="4"/>
  <c r="LL94" i="4"/>
  <c r="LK95" i="4"/>
  <c r="IU95" i="4"/>
  <c r="IV94" i="4"/>
  <c r="KF94" i="4"/>
  <c r="KE95" i="4"/>
  <c r="KC93" i="4"/>
  <c r="KR94" i="4"/>
  <c r="KS94" i="4" s="1"/>
  <c r="KQ95" i="4"/>
  <c r="JU93" i="4"/>
  <c r="KK93" i="4"/>
  <c r="IS93" i="4"/>
  <c r="LI93" i="4"/>
  <c r="JM93" i="4"/>
  <c r="LQ93" i="4"/>
  <c r="TX88" i="4"/>
  <c r="TW89" i="4"/>
  <c r="TS89" i="4"/>
  <c r="TT88" i="4"/>
  <c r="UA89" i="4"/>
  <c r="UB88" i="4"/>
  <c r="TU87" i="4"/>
  <c r="TY87" i="4"/>
  <c r="GU89" i="4"/>
  <c r="ES91" i="4"/>
  <c r="ET90" i="4"/>
  <c r="EU90" i="4" s="1"/>
  <c r="FV90" i="4"/>
  <c r="FU91" i="4"/>
  <c r="GW91" i="4"/>
  <c r="GX90" i="4"/>
  <c r="GY90" i="4" s="1"/>
  <c r="HI91" i="4"/>
  <c r="HJ90" i="4"/>
  <c r="HK90" i="4" s="1"/>
  <c r="FW89" i="4"/>
  <c r="GA89" i="4"/>
  <c r="GP90" i="4"/>
  <c r="GQ90" i="4" s="1"/>
  <c r="GO91" i="4"/>
  <c r="FO89" i="4"/>
  <c r="FR90" i="4"/>
  <c r="FQ91" i="4"/>
  <c r="EY89" i="4"/>
  <c r="GI89" i="4"/>
  <c r="GT90" i="4"/>
  <c r="GU90" i="4" s="1"/>
  <c r="GS91" i="4"/>
  <c r="HB90" i="4"/>
  <c r="HA91" i="4"/>
  <c r="FE91" i="4"/>
  <c r="FF90" i="4"/>
  <c r="FA91" i="4"/>
  <c r="FB90" i="4"/>
  <c r="GC91" i="4"/>
  <c r="GD90" i="4"/>
  <c r="HG89" i="4"/>
  <c r="HK89" i="4"/>
  <c r="EL90" i="4"/>
  <c r="EK91" i="4"/>
  <c r="EP90" i="4"/>
  <c r="EQ90" i="4" s="1"/>
  <c r="EO91" i="4"/>
  <c r="GQ89" i="4"/>
  <c r="GH90" i="4"/>
  <c r="GI90" i="4" s="1"/>
  <c r="GG91" i="4"/>
  <c r="EM89" i="4"/>
  <c r="GK91" i="4"/>
  <c r="GL90" i="4"/>
  <c r="GM90" i="4" s="1"/>
  <c r="FK89" i="4"/>
  <c r="FN90" i="4"/>
  <c r="FO90" i="4" s="1"/>
  <c r="FM91" i="4"/>
  <c r="FS89" i="4"/>
  <c r="EU89" i="4"/>
  <c r="GE89" i="4"/>
  <c r="HF90" i="4"/>
  <c r="HE91" i="4"/>
  <c r="HC89" i="4"/>
  <c r="EQ89" i="4"/>
  <c r="FG89" i="4"/>
  <c r="FY91" i="4"/>
  <c r="FZ90" i="4"/>
  <c r="EX90" i="4"/>
  <c r="EW91" i="4"/>
  <c r="FI91" i="4"/>
  <c r="FJ90" i="4"/>
  <c r="FK90" i="4" s="1"/>
  <c r="AE92" i="4"/>
  <c r="AF91" i="4"/>
  <c r="AG91" i="4" s="1"/>
  <c r="RO70" i="4"/>
  <c r="RP69" i="4"/>
  <c r="RQ69" i="4" s="1"/>
  <c r="TL70" i="4"/>
  <c r="TM70" i="4" s="1"/>
  <c r="TK71" i="4"/>
  <c r="SA71" i="4"/>
  <c r="SB70" i="4"/>
  <c r="SC70" i="4" s="1"/>
  <c r="RK71" i="4"/>
  <c r="RL70" i="4"/>
  <c r="RM70" i="4" s="1"/>
  <c r="RS70" i="4"/>
  <c r="RT69" i="4"/>
  <c r="RU69" i="4" s="1"/>
  <c r="TD70" i="4"/>
  <c r="TE70" i="4" s="1"/>
  <c r="TC71" i="4"/>
  <c r="RW70" i="4"/>
  <c r="RX69" i="4"/>
  <c r="RY69" i="4" s="1"/>
  <c r="TP70" i="4"/>
  <c r="TQ70" i="4" s="1"/>
  <c r="TO71" i="4"/>
  <c r="RC70" i="4"/>
  <c r="RD69" i="4"/>
  <c r="RE69" i="4" s="1"/>
  <c r="SY71" i="4"/>
  <c r="SZ70" i="4"/>
  <c r="TA70" i="4" s="1"/>
  <c r="RH69" i="4"/>
  <c r="RI69" i="4" s="1"/>
  <c r="RG70" i="4"/>
  <c r="TG72" i="4"/>
  <c r="TH71" i="4"/>
  <c r="TI71" i="4" s="1"/>
  <c r="SV70" i="4"/>
  <c r="SW70" i="4" s="1"/>
  <c r="SU71" i="4"/>
  <c r="SR70" i="4"/>
  <c r="SS70" i="4" s="1"/>
  <c r="SQ71" i="4"/>
  <c r="SN70" i="4"/>
  <c r="SO70" i="4" s="1"/>
  <c r="SM71" i="4"/>
  <c r="SI72" i="4"/>
  <c r="SJ71" i="4"/>
  <c r="SK71" i="4" s="1"/>
  <c r="SF70" i="4"/>
  <c r="SG70" i="4" s="1"/>
  <c r="SE71" i="4"/>
  <c r="DD88" i="4" l="1"/>
  <c r="DE88" i="4" s="1"/>
  <c r="DC89" i="4"/>
  <c r="BH88" i="4"/>
  <c r="BI88" i="4" s="1"/>
  <c r="BG89" i="4"/>
  <c r="BO89" i="4"/>
  <c r="BP88" i="4"/>
  <c r="BQ88" i="4" s="1"/>
  <c r="AQ89" i="4"/>
  <c r="AR88" i="4"/>
  <c r="AS88" i="4" s="1"/>
  <c r="CF88" i="4"/>
  <c r="CG88" i="4" s="1"/>
  <c r="CE89" i="4"/>
  <c r="CM89" i="4"/>
  <c r="CN88" i="4"/>
  <c r="CO88" i="4" s="1"/>
  <c r="BD88" i="4"/>
  <c r="BE88" i="4" s="1"/>
  <c r="BC89" i="4"/>
  <c r="AJ89" i="4"/>
  <c r="AK89" i="4" s="1"/>
  <c r="AI90" i="4"/>
  <c r="CI91" i="4"/>
  <c r="CJ90" i="4"/>
  <c r="CK90" i="4" s="1"/>
  <c r="CV90" i="4"/>
  <c r="CW90" i="4" s="1"/>
  <c r="CU91" i="4"/>
  <c r="AN90" i="4"/>
  <c r="AO90" i="4" s="1"/>
  <c r="AM91" i="4"/>
  <c r="BL90" i="4"/>
  <c r="BM90" i="4" s="1"/>
  <c r="BK91" i="4"/>
  <c r="CR90" i="4"/>
  <c r="CS90" i="4" s="1"/>
  <c r="CQ91" i="4"/>
  <c r="BS91" i="4"/>
  <c r="BT90" i="4"/>
  <c r="BU90" i="4" s="1"/>
  <c r="BX90" i="4"/>
  <c r="BY90" i="4" s="1"/>
  <c r="BW91" i="4"/>
  <c r="CB90" i="4"/>
  <c r="CC90" i="4" s="1"/>
  <c r="CA91" i="4"/>
  <c r="CY91" i="4"/>
  <c r="CZ90" i="4"/>
  <c r="DA90" i="4" s="1"/>
  <c r="AY91" i="4"/>
  <c r="AZ90" i="4"/>
  <c r="BA90" i="4" s="1"/>
  <c r="AV90" i="4"/>
  <c r="AW90" i="4" s="1"/>
  <c r="AU91" i="4"/>
  <c r="OQ92" i="4"/>
  <c r="NS92" i="4"/>
  <c r="PQ94" i="4"/>
  <c r="PR93" i="4"/>
  <c r="OY92" i="4"/>
  <c r="PE94" i="4"/>
  <c r="PF93" i="4"/>
  <c r="PG93" i="4" s="1"/>
  <c r="NG92" i="4"/>
  <c r="NK92" i="4"/>
  <c r="OL93" i="4"/>
  <c r="OM93" i="4" s="1"/>
  <c r="OK94" i="4"/>
  <c r="NQ94" i="4"/>
  <c r="NR93" i="4"/>
  <c r="NS93" i="4" s="1"/>
  <c r="PS92" i="4"/>
  <c r="PG92" i="4"/>
  <c r="OM92" i="4"/>
  <c r="OI92" i="4"/>
  <c r="OE92" i="4"/>
  <c r="NC92" i="4"/>
  <c r="NN93" i="4"/>
  <c r="NM94" i="4"/>
  <c r="PA94" i="4"/>
  <c r="PB93" i="4"/>
  <c r="PC93" i="4" s="1"/>
  <c r="NZ93" i="4"/>
  <c r="NY94" i="4"/>
  <c r="PJ93" i="4"/>
  <c r="PK93" i="4" s="1"/>
  <c r="PI94" i="4"/>
  <c r="NU94" i="4"/>
  <c r="NV93" i="4"/>
  <c r="NW93" i="4" s="1"/>
  <c r="OH93" i="4"/>
  <c r="OG94" i="4"/>
  <c r="PV93" i="4"/>
  <c r="PW93" i="4" s="1"/>
  <c r="PU94" i="4"/>
  <c r="OU92" i="4"/>
  <c r="PO92" i="4"/>
  <c r="MY92" i="4"/>
  <c r="OO94" i="4"/>
  <c r="OP93" i="4"/>
  <c r="OQ93" i="4" s="1"/>
  <c r="PC92" i="4"/>
  <c r="OC94" i="4"/>
  <c r="OD93" i="4"/>
  <c r="NB93" i="4"/>
  <c r="NA94" i="4"/>
  <c r="OW94" i="4"/>
  <c r="OX93" i="4"/>
  <c r="OY93" i="4" s="1"/>
  <c r="NO92" i="4"/>
  <c r="PW92" i="4"/>
  <c r="NF93" i="4"/>
  <c r="NE94" i="4"/>
  <c r="NI94" i="4"/>
  <c r="NJ93" i="4"/>
  <c r="OA92" i="4"/>
  <c r="OS94" i="4"/>
  <c r="OT93" i="4"/>
  <c r="OU93" i="4" s="1"/>
  <c r="PM94" i="4"/>
  <c r="PN93" i="4"/>
  <c r="PO93" i="4" s="1"/>
  <c r="MX93" i="4"/>
  <c r="MY93" i="4" s="1"/>
  <c r="MW94" i="4"/>
  <c r="LM94" i="4"/>
  <c r="JX95" i="4"/>
  <c r="JY95" i="4" s="1"/>
  <c r="JW96" i="4"/>
  <c r="LP95" i="4"/>
  <c r="LO96" i="4"/>
  <c r="LD95" i="4"/>
  <c r="LE95" i="4" s="1"/>
  <c r="LC96" i="4"/>
  <c r="IW94" i="4"/>
  <c r="KV95" i="4"/>
  <c r="KU96" i="4"/>
  <c r="IU96" i="4"/>
  <c r="IV95" i="4"/>
  <c r="KW94" i="4"/>
  <c r="KK94" i="4"/>
  <c r="JK96" i="4"/>
  <c r="JL95" i="4"/>
  <c r="JM95" i="4" s="1"/>
  <c r="LI94" i="4"/>
  <c r="JP95" i="4"/>
  <c r="JO96" i="4"/>
  <c r="KN95" i="4"/>
  <c r="KO95" i="4" s="1"/>
  <c r="KM96" i="4"/>
  <c r="JE94" i="4"/>
  <c r="IZ95" i="4"/>
  <c r="IY96" i="4"/>
  <c r="KA96" i="4"/>
  <c r="KB95" i="4"/>
  <c r="KG94" i="4"/>
  <c r="IS94" i="4"/>
  <c r="JU94" i="4"/>
  <c r="LA94" i="4"/>
  <c r="KR95" i="4"/>
  <c r="KQ96" i="4"/>
  <c r="KJ95" i="4"/>
  <c r="KK95" i="4" s="1"/>
  <c r="KI96" i="4"/>
  <c r="LQ94" i="4"/>
  <c r="JM94" i="4"/>
  <c r="KF95" i="4"/>
  <c r="KG95" i="4" s="1"/>
  <c r="KE96" i="4"/>
  <c r="LL95" i="4"/>
  <c r="LM95" i="4" s="1"/>
  <c r="LK96" i="4"/>
  <c r="JG96" i="4"/>
  <c r="JH95" i="4"/>
  <c r="JI95" i="4" s="1"/>
  <c r="IR95" i="4"/>
  <c r="IS95" i="4" s="1"/>
  <c r="IQ96" i="4"/>
  <c r="JS96" i="4"/>
  <c r="JT95" i="4"/>
  <c r="LG96" i="4"/>
  <c r="LH95" i="4"/>
  <c r="JQ94" i="4"/>
  <c r="KO94" i="4"/>
  <c r="KY96" i="4"/>
  <c r="KZ95" i="4"/>
  <c r="LA95" i="4" s="1"/>
  <c r="JD95" i="4"/>
  <c r="JC96" i="4"/>
  <c r="KC94" i="4"/>
  <c r="UC88" i="4"/>
  <c r="TX89" i="4"/>
  <c r="TW90" i="4"/>
  <c r="UA90" i="4"/>
  <c r="UB89" i="4"/>
  <c r="TY88" i="4"/>
  <c r="TU88" i="4"/>
  <c r="TS90" i="4"/>
  <c r="TT89" i="4"/>
  <c r="EP91" i="4"/>
  <c r="EQ91" i="4" s="1"/>
  <c r="EO92" i="4"/>
  <c r="FI92" i="4"/>
  <c r="FJ91" i="4"/>
  <c r="FK91" i="4" s="1"/>
  <c r="FY92" i="4"/>
  <c r="FZ91" i="4"/>
  <c r="GA91" i="4" s="1"/>
  <c r="HB91" i="4"/>
  <c r="HC91" i="4" s="1"/>
  <c r="HA92" i="4"/>
  <c r="GH91" i="4"/>
  <c r="GI91" i="4" s="1"/>
  <c r="GG92" i="4"/>
  <c r="EM90" i="4"/>
  <c r="HC90" i="4"/>
  <c r="FS90" i="4"/>
  <c r="FU92" i="4"/>
  <c r="FV91" i="4"/>
  <c r="FW91" i="4" s="1"/>
  <c r="HF91" i="4"/>
  <c r="HG91" i="4" s="1"/>
  <c r="HE92" i="4"/>
  <c r="FN91" i="4"/>
  <c r="FO91" i="4" s="1"/>
  <c r="FM92" i="4"/>
  <c r="GE90" i="4"/>
  <c r="GS92" i="4"/>
  <c r="GT91" i="4"/>
  <c r="GU91" i="4" s="1"/>
  <c r="FW90" i="4"/>
  <c r="GA90" i="4"/>
  <c r="GK92" i="4"/>
  <c r="GL91" i="4"/>
  <c r="GM91" i="4" s="1"/>
  <c r="EL91" i="4"/>
  <c r="EM91" i="4" s="1"/>
  <c r="EK92" i="4"/>
  <c r="GW92" i="4"/>
  <c r="GX91" i="4"/>
  <c r="GY91" i="4" s="1"/>
  <c r="HG90" i="4"/>
  <c r="EY90" i="4"/>
  <c r="FC90" i="4"/>
  <c r="ES92" i="4"/>
  <c r="ET91" i="4"/>
  <c r="EU91" i="4" s="1"/>
  <c r="FG90" i="4"/>
  <c r="HI92" i="4"/>
  <c r="HJ91" i="4"/>
  <c r="HK91" i="4" s="1"/>
  <c r="FF91" i="4"/>
  <c r="FG91" i="4" s="1"/>
  <c r="FE92" i="4"/>
  <c r="FR91" i="4"/>
  <c r="FS91" i="4" s="1"/>
  <c r="FQ92" i="4"/>
  <c r="EW92" i="4"/>
  <c r="EX91" i="4"/>
  <c r="EY91" i="4" s="1"/>
  <c r="GC92" i="4"/>
  <c r="GD91" i="4"/>
  <c r="GE91" i="4" s="1"/>
  <c r="FB91" i="4"/>
  <c r="FC91" i="4" s="1"/>
  <c r="FA92" i="4"/>
  <c r="GP91" i="4"/>
  <c r="GQ91" i="4" s="1"/>
  <c r="GO92" i="4"/>
  <c r="AF92" i="4"/>
  <c r="AG92" i="4" s="1"/>
  <c r="AE93" i="4"/>
  <c r="TP71" i="4"/>
  <c r="TQ71" i="4" s="1"/>
  <c r="TO72" i="4"/>
  <c r="RW71" i="4"/>
  <c r="RX70" i="4"/>
  <c r="RY70" i="4" s="1"/>
  <c r="SB71" i="4"/>
  <c r="SC71" i="4" s="1"/>
  <c r="SA72" i="4"/>
  <c r="TD71" i="4"/>
  <c r="TE71" i="4" s="1"/>
  <c r="TC72" i="4"/>
  <c r="TK72" i="4"/>
  <c r="TL71" i="4"/>
  <c r="TM71" i="4" s="1"/>
  <c r="SY72" i="4"/>
  <c r="SZ71" i="4"/>
  <c r="TA71" i="4" s="1"/>
  <c r="RK72" i="4"/>
  <c r="RL71" i="4"/>
  <c r="RM71" i="4" s="1"/>
  <c r="RG71" i="4"/>
  <c r="RH70" i="4"/>
  <c r="RI70" i="4" s="1"/>
  <c r="TH72" i="4"/>
  <c r="TI72" i="4" s="1"/>
  <c r="TG73" i="4"/>
  <c r="RC71" i="4"/>
  <c r="RD70" i="4"/>
  <c r="RE70" i="4" s="1"/>
  <c r="RS71" i="4"/>
  <c r="RT70" i="4"/>
  <c r="RU70" i="4" s="1"/>
  <c r="RP70" i="4"/>
  <c r="RQ70" i="4" s="1"/>
  <c r="RO71" i="4"/>
  <c r="SV71" i="4"/>
  <c r="SW71" i="4" s="1"/>
  <c r="SU72" i="4"/>
  <c r="SR71" i="4"/>
  <c r="SS71" i="4" s="1"/>
  <c r="SQ72" i="4"/>
  <c r="SM72" i="4"/>
  <c r="SN71" i="4"/>
  <c r="SO71" i="4" s="1"/>
  <c r="SI73" i="4"/>
  <c r="SJ72" i="4"/>
  <c r="SK72" i="4" s="1"/>
  <c r="SF71" i="4"/>
  <c r="SG71" i="4" s="1"/>
  <c r="SE72" i="4"/>
  <c r="DC90" i="4" l="1"/>
  <c r="DD89" i="4"/>
  <c r="DE89" i="4" s="1"/>
  <c r="BH89" i="4"/>
  <c r="BI89" i="4" s="1"/>
  <c r="BG90" i="4"/>
  <c r="AR89" i="4"/>
  <c r="AS89" i="4" s="1"/>
  <c r="AQ90" i="4"/>
  <c r="CF89" i="4"/>
  <c r="CG89" i="4" s="1"/>
  <c r="CE90" i="4"/>
  <c r="CM90" i="4"/>
  <c r="CN89" i="4"/>
  <c r="CO89" i="4" s="1"/>
  <c r="BO90" i="4"/>
  <c r="BP89" i="4"/>
  <c r="BQ89" i="4" s="1"/>
  <c r="BD89" i="4"/>
  <c r="BE89" i="4" s="1"/>
  <c r="BC90" i="4"/>
  <c r="CJ91" i="4"/>
  <c r="CK91" i="4" s="1"/>
  <c r="CI92" i="4"/>
  <c r="AJ90" i="4"/>
  <c r="AK90" i="4" s="1"/>
  <c r="AI91" i="4"/>
  <c r="BK92" i="4"/>
  <c r="BL91" i="4"/>
  <c r="BM91" i="4" s="1"/>
  <c r="CV91" i="4"/>
  <c r="CW91" i="4" s="1"/>
  <c r="CU92" i="4"/>
  <c r="AM92" i="4"/>
  <c r="AN91" i="4"/>
  <c r="AO91" i="4" s="1"/>
  <c r="AV91" i="4"/>
  <c r="AW91" i="4" s="1"/>
  <c r="AU92" i="4"/>
  <c r="CA92" i="4"/>
  <c r="CB91" i="4"/>
  <c r="CC91" i="4" s="1"/>
  <c r="CQ92" i="4"/>
  <c r="CR91" i="4"/>
  <c r="CS91" i="4" s="1"/>
  <c r="BS92" i="4"/>
  <c r="BT91" i="4"/>
  <c r="BU91" i="4" s="1"/>
  <c r="BX91" i="4"/>
  <c r="BY91" i="4" s="1"/>
  <c r="BW92" i="4"/>
  <c r="AZ91" i="4"/>
  <c r="BA91" i="4" s="1"/>
  <c r="AY92" i="4"/>
  <c r="CY92" i="4"/>
  <c r="CZ91" i="4"/>
  <c r="DA91" i="4" s="1"/>
  <c r="OT94" i="4"/>
  <c r="OU94" i="4" s="1"/>
  <c r="OS95" i="4"/>
  <c r="NK93" i="4"/>
  <c r="OX94" i="4"/>
  <c r="OY94" i="4" s="1"/>
  <c r="OW95" i="4"/>
  <c r="OP94" i="4"/>
  <c r="OQ94" i="4" s="1"/>
  <c r="OO95" i="4"/>
  <c r="OH94" i="4"/>
  <c r="OI94" i="4" s="1"/>
  <c r="OG95" i="4"/>
  <c r="NZ94" i="4"/>
  <c r="OA94" i="4" s="1"/>
  <c r="NY95" i="4"/>
  <c r="PB94" i="4"/>
  <c r="PC94" i="4" s="1"/>
  <c r="PA95" i="4"/>
  <c r="NI95" i="4"/>
  <c r="NJ94" i="4"/>
  <c r="NK94" i="4" s="1"/>
  <c r="NB94" i="4"/>
  <c r="NC94" i="4" s="1"/>
  <c r="NA95" i="4"/>
  <c r="OA93" i="4"/>
  <c r="NM95" i="4"/>
  <c r="NN94" i="4"/>
  <c r="NO94" i="4" s="1"/>
  <c r="NR94" i="4"/>
  <c r="NS94" i="4" s="1"/>
  <c r="NQ95" i="4"/>
  <c r="PN94" i="4"/>
  <c r="PO94" i="4" s="1"/>
  <c r="PM95" i="4"/>
  <c r="NE95" i="4"/>
  <c r="NF94" i="4"/>
  <c r="NG94" i="4" s="1"/>
  <c r="NC93" i="4"/>
  <c r="OE93" i="4"/>
  <c r="PV94" i="4"/>
  <c r="PW94" i="4" s="1"/>
  <c r="PU95" i="4"/>
  <c r="PI95" i="4"/>
  <c r="PJ94" i="4"/>
  <c r="PK94" i="4" s="1"/>
  <c r="NO93" i="4"/>
  <c r="PS93" i="4"/>
  <c r="MW95" i="4"/>
  <c r="MX94" i="4"/>
  <c r="MY94" i="4" s="1"/>
  <c r="OI93" i="4"/>
  <c r="NV94" i="4"/>
  <c r="NW94" i="4" s="1"/>
  <c r="NU95" i="4"/>
  <c r="PF94" i="4"/>
  <c r="PG94" i="4" s="1"/>
  <c r="PE95" i="4"/>
  <c r="NG93" i="4"/>
  <c r="OC95" i="4"/>
  <c r="OD94" i="4"/>
  <c r="OE94" i="4" s="1"/>
  <c r="OK95" i="4"/>
  <c r="OL94" i="4"/>
  <c r="OM94" i="4" s="1"/>
  <c r="PQ95" i="4"/>
  <c r="PR94" i="4"/>
  <c r="PS94" i="4" s="1"/>
  <c r="LL96" i="4"/>
  <c r="LM96" i="4" s="1"/>
  <c r="LK97" i="4"/>
  <c r="KN96" i="4"/>
  <c r="KO96" i="4" s="1"/>
  <c r="KM97" i="4"/>
  <c r="LI95" i="4"/>
  <c r="JU95" i="4"/>
  <c r="KS95" i="4"/>
  <c r="IU97" i="4"/>
  <c r="IV96" i="4"/>
  <c r="IW96" i="4" s="1"/>
  <c r="KW95" i="4"/>
  <c r="LQ95" i="4"/>
  <c r="KY97" i="4"/>
  <c r="KZ96" i="4"/>
  <c r="LA96" i="4" s="1"/>
  <c r="LG97" i="4"/>
  <c r="LH96" i="4"/>
  <c r="LI96" i="4" s="1"/>
  <c r="JS97" i="4"/>
  <c r="JT96" i="4"/>
  <c r="JU96" i="4" s="1"/>
  <c r="KE97" i="4"/>
  <c r="KF96" i="4"/>
  <c r="KG96" i="4" s="1"/>
  <c r="KJ96" i="4"/>
  <c r="KK96" i="4" s="1"/>
  <c r="KI97" i="4"/>
  <c r="IY97" i="4"/>
  <c r="IZ96" i="4"/>
  <c r="JA96" i="4" s="1"/>
  <c r="JP96" i="4"/>
  <c r="JQ96" i="4" s="1"/>
  <c r="JO97" i="4"/>
  <c r="LD96" i="4"/>
  <c r="LE96" i="4" s="1"/>
  <c r="LC97" i="4"/>
  <c r="JX96" i="4"/>
  <c r="JY96" i="4" s="1"/>
  <c r="JW97" i="4"/>
  <c r="JE95" i="4"/>
  <c r="KQ97" i="4"/>
  <c r="KR96" i="4"/>
  <c r="KS96" i="4" s="1"/>
  <c r="KA97" i="4"/>
  <c r="KB96" i="4"/>
  <c r="KC96" i="4" s="1"/>
  <c r="IW95" i="4"/>
  <c r="KU97" i="4"/>
  <c r="KV96" i="4"/>
  <c r="KW96" i="4" s="1"/>
  <c r="LO97" i="4"/>
  <c r="LP96" i="4"/>
  <c r="LQ96" i="4" s="1"/>
  <c r="JD96" i="4"/>
  <c r="JE96" i="4" s="1"/>
  <c r="JC97" i="4"/>
  <c r="IR96" i="4"/>
  <c r="IS96" i="4" s="1"/>
  <c r="IQ97" i="4"/>
  <c r="JG97" i="4"/>
  <c r="JH96" i="4"/>
  <c r="JI96" i="4" s="1"/>
  <c r="KC95" i="4"/>
  <c r="JA95" i="4"/>
  <c r="JQ95" i="4"/>
  <c r="JK97" i="4"/>
  <c r="JL96" i="4"/>
  <c r="JM96" i="4" s="1"/>
  <c r="TU89" i="4"/>
  <c r="TT90" i="4"/>
  <c r="TS91" i="4"/>
  <c r="UC89" i="4"/>
  <c r="TX90" i="4"/>
  <c r="TW91" i="4"/>
  <c r="UA91" i="4"/>
  <c r="UB90" i="4"/>
  <c r="TY89" i="4"/>
  <c r="HB92" i="4"/>
  <c r="HC92" i="4" s="1"/>
  <c r="HA93" i="4"/>
  <c r="GW93" i="4"/>
  <c r="GX92" i="4"/>
  <c r="GY92" i="4" s="1"/>
  <c r="GC93" i="4"/>
  <c r="GD92" i="4"/>
  <c r="GE92" i="4" s="1"/>
  <c r="HF92" i="4"/>
  <c r="HG92" i="4" s="1"/>
  <c r="HE93" i="4"/>
  <c r="GP92" i="4"/>
  <c r="GQ92" i="4" s="1"/>
  <c r="GO93" i="4"/>
  <c r="FR92" i="4"/>
  <c r="FS92" i="4" s="1"/>
  <c r="FQ93" i="4"/>
  <c r="GK93" i="4"/>
  <c r="GL92" i="4"/>
  <c r="GM92" i="4" s="1"/>
  <c r="FI93" i="4"/>
  <c r="FJ92" i="4"/>
  <c r="FK92" i="4" s="1"/>
  <c r="EK93" i="4"/>
  <c r="EL92" i="4"/>
  <c r="EM92" i="4" s="1"/>
  <c r="GS93" i="4"/>
  <c r="GT92" i="4"/>
  <c r="GU92" i="4" s="1"/>
  <c r="FV92" i="4"/>
  <c r="FW92" i="4" s="1"/>
  <c r="FU93" i="4"/>
  <c r="GH92" i="4"/>
  <c r="GI92" i="4" s="1"/>
  <c r="GG93" i="4"/>
  <c r="EO93" i="4"/>
  <c r="EP92" i="4"/>
  <c r="EQ92" i="4" s="1"/>
  <c r="FM93" i="4"/>
  <c r="FN92" i="4"/>
  <c r="FO92" i="4" s="1"/>
  <c r="HI93" i="4"/>
  <c r="HJ92" i="4"/>
  <c r="HK92" i="4" s="1"/>
  <c r="FZ92" i="4"/>
  <c r="GA92" i="4" s="1"/>
  <c r="FY93" i="4"/>
  <c r="EW93" i="4"/>
  <c r="EX92" i="4"/>
  <c r="EY92" i="4" s="1"/>
  <c r="FB92" i="4"/>
  <c r="FC92" i="4" s="1"/>
  <c r="FA93" i="4"/>
  <c r="FE93" i="4"/>
  <c r="FF92" i="4"/>
  <c r="FG92" i="4" s="1"/>
  <c r="ET92" i="4"/>
  <c r="EU92" i="4" s="1"/>
  <c r="ES93" i="4"/>
  <c r="AE94" i="4"/>
  <c r="AF93" i="4"/>
  <c r="AG93" i="4" s="1"/>
  <c r="TD72" i="4"/>
  <c r="TE72" i="4" s="1"/>
  <c r="TC73" i="4"/>
  <c r="RG72" i="4"/>
  <c r="RH71" i="4"/>
  <c r="RI71" i="4" s="1"/>
  <c r="SB72" i="4"/>
  <c r="SC72" i="4" s="1"/>
  <c r="SA73" i="4"/>
  <c r="RT71" i="4"/>
  <c r="RU71" i="4" s="1"/>
  <c r="RS72" i="4"/>
  <c r="RC72" i="4"/>
  <c r="RD71" i="4"/>
  <c r="RE71" i="4" s="1"/>
  <c r="SY73" i="4"/>
  <c r="SZ72" i="4"/>
  <c r="TA72" i="4" s="1"/>
  <c r="RW72" i="4"/>
  <c r="RX71" i="4"/>
  <c r="RY71" i="4" s="1"/>
  <c r="RP71" i="4"/>
  <c r="RQ71" i="4" s="1"/>
  <c r="RO72" i="4"/>
  <c r="RL72" i="4"/>
  <c r="RM72" i="4" s="1"/>
  <c r="RK73" i="4"/>
  <c r="TG74" i="4"/>
  <c r="TH73" i="4"/>
  <c r="TI73" i="4" s="1"/>
  <c r="TP72" i="4"/>
  <c r="TQ72" i="4" s="1"/>
  <c r="TO73" i="4"/>
  <c r="TK73" i="4"/>
  <c r="TL72" i="4"/>
  <c r="TM72" i="4" s="1"/>
  <c r="SV72" i="4"/>
  <c r="SW72" i="4" s="1"/>
  <c r="SU73" i="4"/>
  <c r="SQ73" i="4"/>
  <c r="SR72" i="4"/>
  <c r="SS72" i="4" s="1"/>
  <c r="SM73" i="4"/>
  <c r="SN72" i="4"/>
  <c r="SO72" i="4" s="1"/>
  <c r="SI74" i="4"/>
  <c r="SJ73" i="4"/>
  <c r="SK73" i="4" s="1"/>
  <c r="SE73" i="4"/>
  <c r="SF72" i="4"/>
  <c r="SG72" i="4" s="1"/>
  <c r="DC91" i="4" l="1"/>
  <c r="DD90" i="4"/>
  <c r="DE90" i="4" s="1"/>
  <c r="BH90" i="4"/>
  <c r="BI90" i="4" s="1"/>
  <c r="BG91" i="4"/>
  <c r="AQ91" i="4"/>
  <c r="AR90" i="4"/>
  <c r="AS90" i="4" s="1"/>
  <c r="CF90" i="4"/>
  <c r="CG90" i="4" s="1"/>
  <c r="CE91" i="4"/>
  <c r="BP90" i="4"/>
  <c r="BQ90" i="4" s="1"/>
  <c r="BO91" i="4"/>
  <c r="CN90" i="4"/>
  <c r="CO90" i="4" s="1"/>
  <c r="CM91" i="4"/>
  <c r="BC91" i="4"/>
  <c r="BD90" i="4"/>
  <c r="BE90" i="4" s="1"/>
  <c r="AJ91" i="4"/>
  <c r="AK91" i="4" s="1"/>
  <c r="AI92" i="4"/>
  <c r="CJ92" i="4"/>
  <c r="CK92" i="4" s="1"/>
  <c r="CI93" i="4"/>
  <c r="AM93" i="4"/>
  <c r="AN92" i="4"/>
  <c r="AO92" i="4" s="1"/>
  <c r="CU93" i="4"/>
  <c r="CV92" i="4"/>
  <c r="CW92" i="4" s="1"/>
  <c r="BL92" i="4"/>
  <c r="BM92" i="4" s="1"/>
  <c r="BK93" i="4"/>
  <c r="BW93" i="4"/>
  <c r="BX92" i="4"/>
  <c r="BY92" i="4" s="1"/>
  <c r="CY93" i="4"/>
  <c r="CZ92" i="4"/>
  <c r="DA92" i="4" s="1"/>
  <c r="BT92" i="4"/>
  <c r="BU92" i="4" s="1"/>
  <c r="BS93" i="4"/>
  <c r="CQ93" i="4"/>
  <c r="CR92" i="4"/>
  <c r="CS92" i="4" s="1"/>
  <c r="AZ92" i="4"/>
  <c r="BA92" i="4" s="1"/>
  <c r="AY93" i="4"/>
  <c r="AV92" i="4"/>
  <c r="AW92" i="4" s="1"/>
  <c r="AU93" i="4"/>
  <c r="CB92" i="4"/>
  <c r="CC92" i="4" s="1"/>
  <c r="CA93" i="4"/>
  <c r="PN95" i="4"/>
  <c r="PO95" i="4" s="1"/>
  <c r="PM96" i="4"/>
  <c r="NJ95" i="4"/>
  <c r="NK95" i="4" s="1"/>
  <c r="NI96" i="4"/>
  <c r="PF95" i="4"/>
  <c r="PG95" i="4" s="1"/>
  <c r="PE96" i="4"/>
  <c r="PU96" i="4"/>
  <c r="PV95" i="4"/>
  <c r="PW95" i="4" s="1"/>
  <c r="NN95" i="4"/>
  <c r="NO95" i="4" s="1"/>
  <c r="NM96" i="4"/>
  <c r="NB95" i="4"/>
  <c r="NC95" i="4" s="1"/>
  <c r="NA96" i="4"/>
  <c r="PB95" i="4"/>
  <c r="PC95" i="4" s="1"/>
  <c r="PA96" i="4"/>
  <c r="OG96" i="4"/>
  <c r="OH95" i="4"/>
  <c r="OI95" i="4" s="1"/>
  <c r="OX95" i="4"/>
  <c r="OY95" i="4" s="1"/>
  <c r="OW96" i="4"/>
  <c r="NQ96" i="4"/>
  <c r="NR95" i="4"/>
  <c r="NS95" i="4" s="1"/>
  <c r="OS96" i="4"/>
  <c r="OT95" i="4"/>
  <c r="OU95" i="4" s="1"/>
  <c r="PI96" i="4"/>
  <c r="PJ95" i="4"/>
  <c r="PK95" i="4" s="1"/>
  <c r="PQ96" i="4"/>
  <c r="PR95" i="4"/>
  <c r="PS95" i="4" s="1"/>
  <c r="OC96" i="4"/>
  <c r="OD95" i="4"/>
  <c r="OE95" i="4" s="1"/>
  <c r="MW96" i="4"/>
  <c r="MX95" i="4"/>
  <c r="MY95" i="4" s="1"/>
  <c r="OK96" i="4"/>
  <c r="OL95" i="4"/>
  <c r="OM95" i="4" s="1"/>
  <c r="NU96" i="4"/>
  <c r="NV95" i="4"/>
  <c r="NW95" i="4" s="1"/>
  <c r="NF95" i="4"/>
  <c r="NG95" i="4" s="1"/>
  <c r="NE96" i="4"/>
  <c r="NY96" i="4"/>
  <c r="NZ95" i="4"/>
  <c r="OA95" i="4" s="1"/>
  <c r="OO96" i="4"/>
  <c r="OP95" i="4"/>
  <c r="OQ95" i="4" s="1"/>
  <c r="IR97" i="4"/>
  <c r="IS97" i="4" s="1"/>
  <c r="IQ98" i="4"/>
  <c r="JS98" i="4"/>
  <c r="JT97" i="4"/>
  <c r="JU97" i="4" s="1"/>
  <c r="KY98" i="4"/>
  <c r="KZ97" i="4"/>
  <c r="LA97" i="4" s="1"/>
  <c r="IU98" i="4"/>
  <c r="IV97" i="4"/>
  <c r="IW97" i="4" s="1"/>
  <c r="KN97" i="4"/>
  <c r="KO97" i="4" s="1"/>
  <c r="KM98" i="4"/>
  <c r="LO98" i="4"/>
  <c r="LP97" i="4"/>
  <c r="LQ97" i="4" s="1"/>
  <c r="KR97" i="4"/>
  <c r="KS97" i="4" s="1"/>
  <c r="KQ98" i="4"/>
  <c r="JK98" i="4"/>
  <c r="JL97" i="4"/>
  <c r="JM97" i="4" s="1"/>
  <c r="JD97" i="4"/>
  <c r="JE97" i="4" s="1"/>
  <c r="JC98" i="4"/>
  <c r="IY98" i="4"/>
  <c r="IZ97" i="4"/>
  <c r="JA97" i="4" s="1"/>
  <c r="KE98" i="4"/>
  <c r="KF97" i="4"/>
  <c r="KG97" i="4" s="1"/>
  <c r="LG98" i="4"/>
  <c r="LH97" i="4"/>
  <c r="LI97" i="4" s="1"/>
  <c r="LK98" i="4"/>
  <c r="LL97" i="4"/>
  <c r="LM97" i="4" s="1"/>
  <c r="LD97" i="4"/>
  <c r="LE97" i="4" s="1"/>
  <c r="LC98" i="4"/>
  <c r="JG98" i="4"/>
  <c r="JH97" i="4"/>
  <c r="JI97" i="4" s="1"/>
  <c r="KU98" i="4"/>
  <c r="KV97" i="4"/>
  <c r="KW97" i="4" s="1"/>
  <c r="KB97" i="4"/>
  <c r="KC97" i="4" s="1"/>
  <c r="KA98" i="4"/>
  <c r="JW98" i="4"/>
  <c r="JX97" i="4"/>
  <c r="JY97" i="4" s="1"/>
  <c r="JO98" i="4"/>
  <c r="JP97" i="4"/>
  <c r="JQ97" i="4" s="1"/>
  <c r="KJ97" i="4"/>
  <c r="KK97" i="4" s="1"/>
  <c r="KI98" i="4"/>
  <c r="UA92" i="4"/>
  <c r="UB91" i="4"/>
  <c r="TS92" i="4"/>
  <c r="TT91" i="4"/>
  <c r="TW92" i="4"/>
  <c r="TX91" i="4"/>
  <c r="TU90" i="4"/>
  <c r="TY90" i="4"/>
  <c r="UC90" i="4"/>
  <c r="FZ93" i="4"/>
  <c r="GA93" i="4" s="1"/>
  <c r="FY94" i="4"/>
  <c r="HE94" i="4"/>
  <c r="HF93" i="4"/>
  <c r="HG93" i="4" s="1"/>
  <c r="FJ93" i="4"/>
  <c r="FK93" i="4" s="1"/>
  <c r="FI94" i="4"/>
  <c r="FV93" i="4"/>
  <c r="FW93" i="4" s="1"/>
  <c r="FU94" i="4"/>
  <c r="FE94" i="4"/>
  <c r="FF93" i="4"/>
  <c r="FG93" i="4" s="1"/>
  <c r="HJ93" i="4"/>
  <c r="HK93" i="4" s="1"/>
  <c r="HI94" i="4"/>
  <c r="GK94" i="4"/>
  <c r="GL93" i="4"/>
  <c r="GM93" i="4" s="1"/>
  <c r="GD93" i="4"/>
  <c r="GE93" i="4" s="1"/>
  <c r="GC94" i="4"/>
  <c r="FA94" i="4"/>
  <c r="FB93" i="4"/>
  <c r="FC93" i="4" s="1"/>
  <c r="FQ94" i="4"/>
  <c r="FR93" i="4"/>
  <c r="FS93" i="4" s="1"/>
  <c r="FN93" i="4"/>
  <c r="FO93" i="4" s="1"/>
  <c r="FM94" i="4"/>
  <c r="GS94" i="4"/>
  <c r="GT93" i="4"/>
  <c r="GU93" i="4" s="1"/>
  <c r="GW94" i="4"/>
  <c r="GX93" i="4"/>
  <c r="GY93" i="4" s="1"/>
  <c r="ET93" i="4"/>
  <c r="EU93" i="4" s="1"/>
  <c r="ES94" i="4"/>
  <c r="GG94" i="4"/>
  <c r="GH93" i="4"/>
  <c r="GI93" i="4" s="1"/>
  <c r="GO94" i="4"/>
  <c r="GP93" i="4"/>
  <c r="GQ93" i="4" s="1"/>
  <c r="HB93" i="4"/>
  <c r="HC93" i="4" s="1"/>
  <c r="HA94" i="4"/>
  <c r="EW94" i="4"/>
  <c r="EX93" i="4"/>
  <c r="EY93" i="4" s="1"/>
  <c r="EO94" i="4"/>
  <c r="EP93" i="4"/>
  <c r="EQ93" i="4" s="1"/>
  <c r="EL93" i="4"/>
  <c r="EM93" i="4" s="1"/>
  <c r="EK94" i="4"/>
  <c r="AF94" i="4"/>
  <c r="AG94" i="4" s="1"/>
  <c r="AE95" i="4"/>
  <c r="RP72" i="4"/>
  <c r="RQ72" i="4" s="1"/>
  <c r="RO73" i="4"/>
  <c r="RT72" i="4"/>
  <c r="RU72" i="4" s="1"/>
  <c r="RS73" i="4"/>
  <c r="TH74" i="4"/>
  <c r="TI74" i="4" s="1"/>
  <c r="TG75" i="4"/>
  <c r="SY74" i="4"/>
  <c r="SZ73" i="4"/>
  <c r="TA73" i="4" s="1"/>
  <c r="RH72" i="4"/>
  <c r="RI72" i="4" s="1"/>
  <c r="RG73" i="4"/>
  <c r="TL73" i="4"/>
  <c r="TM73" i="4" s="1"/>
  <c r="TK74" i="4"/>
  <c r="TO74" i="4"/>
  <c r="TP73" i="4"/>
  <c r="TQ73" i="4" s="1"/>
  <c r="SA74" i="4"/>
  <c r="SB73" i="4"/>
  <c r="SC73" i="4" s="1"/>
  <c r="RL73" i="4"/>
  <c r="RM73" i="4" s="1"/>
  <c r="RK74" i="4"/>
  <c r="TD73" i="4"/>
  <c r="TE73" i="4" s="1"/>
  <c r="TC74" i="4"/>
  <c r="RW73" i="4"/>
  <c r="RX72" i="4"/>
  <c r="RY72" i="4" s="1"/>
  <c r="RD72" i="4"/>
  <c r="RE72" i="4" s="1"/>
  <c r="RC73" i="4"/>
  <c r="SV73" i="4"/>
  <c r="SW73" i="4" s="1"/>
  <c r="SU74" i="4"/>
  <c r="SR73" i="4"/>
  <c r="SS73" i="4" s="1"/>
  <c r="SQ74" i="4"/>
  <c r="SN73" i="4"/>
  <c r="SO73" i="4" s="1"/>
  <c r="SM74" i="4"/>
  <c r="SI75" i="4"/>
  <c r="SJ74" i="4"/>
  <c r="SK74" i="4" s="1"/>
  <c r="SE74" i="4"/>
  <c r="SF73" i="4"/>
  <c r="SG73" i="4" s="1"/>
  <c r="DD91" i="4" l="1"/>
  <c r="DE91" i="4" s="1"/>
  <c r="DC92" i="4"/>
  <c r="BG92" i="4"/>
  <c r="BH91" i="4"/>
  <c r="BI91" i="4" s="1"/>
  <c r="CN91" i="4"/>
  <c r="CO91" i="4" s="1"/>
  <c r="CM92" i="4"/>
  <c r="BO92" i="4"/>
  <c r="BP91" i="4"/>
  <c r="BQ91" i="4" s="1"/>
  <c r="CE92" i="4"/>
  <c r="CF91" i="4"/>
  <c r="CG91" i="4" s="1"/>
  <c r="AQ92" i="4"/>
  <c r="AR91" i="4"/>
  <c r="AS91" i="4" s="1"/>
  <c r="BC92" i="4"/>
  <c r="BD91" i="4"/>
  <c r="BE91" i="4" s="1"/>
  <c r="AJ92" i="4"/>
  <c r="AK92" i="4" s="1"/>
  <c r="AI93" i="4"/>
  <c r="CJ93" i="4"/>
  <c r="CK93" i="4" s="1"/>
  <c r="CI94" i="4"/>
  <c r="BL93" i="4"/>
  <c r="BM93" i="4" s="1"/>
  <c r="BK94" i="4"/>
  <c r="CU94" i="4"/>
  <c r="CV93" i="4"/>
  <c r="CW93" i="4" s="1"/>
  <c r="AM94" i="4"/>
  <c r="AN93" i="4"/>
  <c r="AO93" i="4" s="1"/>
  <c r="CA94" i="4"/>
  <c r="CB93" i="4"/>
  <c r="CC93" i="4" s="1"/>
  <c r="AU94" i="4"/>
  <c r="AV93" i="4"/>
  <c r="AW93" i="4" s="1"/>
  <c r="AY94" i="4"/>
  <c r="AZ93" i="4"/>
  <c r="BA93" i="4" s="1"/>
  <c r="CR93" i="4"/>
  <c r="CS93" i="4" s="1"/>
  <c r="CQ94" i="4"/>
  <c r="CY94" i="4"/>
  <c r="CZ93" i="4"/>
  <c r="DA93" i="4" s="1"/>
  <c r="BX93" i="4"/>
  <c r="BY93" i="4" s="1"/>
  <c r="BW94" i="4"/>
  <c r="BS94" i="4"/>
  <c r="BT93" i="4"/>
  <c r="BU93" i="4" s="1"/>
  <c r="NB96" i="4"/>
  <c r="NC96" i="4" s="1"/>
  <c r="NA97" i="4"/>
  <c r="NJ96" i="4"/>
  <c r="NK96" i="4" s="1"/>
  <c r="NI97" i="4"/>
  <c r="OO97" i="4"/>
  <c r="OP96" i="4"/>
  <c r="OQ96" i="4" s="1"/>
  <c r="OL96" i="4"/>
  <c r="OM96" i="4" s="1"/>
  <c r="OK97" i="4"/>
  <c r="OC97" i="4"/>
  <c r="OD96" i="4"/>
  <c r="OE96" i="4" s="1"/>
  <c r="PI97" i="4"/>
  <c r="PJ96" i="4"/>
  <c r="PK96" i="4" s="1"/>
  <c r="NQ97" i="4"/>
  <c r="NR96" i="4"/>
  <c r="NS96" i="4" s="1"/>
  <c r="OH96" i="4"/>
  <c r="OI96" i="4" s="1"/>
  <c r="OG97" i="4"/>
  <c r="PU97" i="4"/>
  <c r="PV96" i="4"/>
  <c r="PW96" i="4" s="1"/>
  <c r="OX96" i="4"/>
  <c r="OY96" i="4" s="1"/>
  <c r="OW97" i="4"/>
  <c r="PA97" i="4"/>
  <c r="PB96" i="4"/>
  <c r="PC96" i="4" s="1"/>
  <c r="NM97" i="4"/>
  <c r="NN96" i="4"/>
  <c r="NO96" i="4" s="1"/>
  <c r="PF96" i="4"/>
  <c r="PG96" i="4" s="1"/>
  <c r="PE97" i="4"/>
  <c r="PM97" i="4"/>
  <c r="PN96" i="4"/>
  <c r="PO96" i="4" s="1"/>
  <c r="NF96" i="4"/>
  <c r="NG96" i="4" s="1"/>
  <c r="NE97" i="4"/>
  <c r="NZ96" i="4"/>
  <c r="OA96" i="4" s="1"/>
  <c r="NY97" i="4"/>
  <c r="NU97" i="4"/>
  <c r="NV96" i="4"/>
  <c r="NW96" i="4" s="1"/>
  <c r="MX96" i="4"/>
  <c r="MY96" i="4" s="1"/>
  <c r="MW97" i="4"/>
  <c r="PQ97" i="4"/>
  <c r="PR96" i="4"/>
  <c r="PS96" i="4" s="1"/>
  <c r="OS97" i="4"/>
  <c r="OT96" i="4"/>
  <c r="OU96" i="4" s="1"/>
  <c r="LD98" i="4"/>
  <c r="LE98" i="4" s="1"/>
  <c r="LC99" i="4"/>
  <c r="JX98" i="4"/>
  <c r="JY98" i="4" s="1"/>
  <c r="JW99" i="4"/>
  <c r="KU99" i="4"/>
  <c r="KV98" i="4"/>
  <c r="KW98" i="4" s="1"/>
  <c r="LH98" i="4"/>
  <c r="LI98" i="4" s="1"/>
  <c r="LG99" i="4"/>
  <c r="IZ98" i="4"/>
  <c r="JA98" i="4" s="1"/>
  <c r="IY99" i="4"/>
  <c r="JL98" i="4"/>
  <c r="JM98" i="4" s="1"/>
  <c r="JK99" i="4"/>
  <c r="LO99" i="4"/>
  <c r="LP98" i="4"/>
  <c r="LQ98" i="4" s="1"/>
  <c r="IU99" i="4"/>
  <c r="IV98" i="4"/>
  <c r="IW98" i="4" s="1"/>
  <c r="JT98" i="4"/>
  <c r="JU98" i="4" s="1"/>
  <c r="JS99" i="4"/>
  <c r="KB98" i="4"/>
  <c r="KC98" i="4" s="1"/>
  <c r="KA99" i="4"/>
  <c r="JC99" i="4"/>
  <c r="JD98" i="4"/>
  <c r="JE98" i="4" s="1"/>
  <c r="KR98" i="4"/>
  <c r="KS98" i="4" s="1"/>
  <c r="KQ99" i="4"/>
  <c r="KM99" i="4"/>
  <c r="KN98" i="4"/>
  <c r="KO98" i="4" s="1"/>
  <c r="IQ99" i="4"/>
  <c r="IR98" i="4"/>
  <c r="IS98" i="4" s="1"/>
  <c r="KJ98" i="4"/>
  <c r="KK98" i="4" s="1"/>
  <c r="KI99" i="4"/>
  <c r="JO99" i="4"/>
  <c r="JP98" i="4"/>
  <c r="JQ98" i="4" s="1"/>
  <c r="JG99" i="4"/>
  <c r="JH98" i="4"/>
  <c r="JI98" i="4" s="1"/>
  <c r="LL98" i="4"/>
  <c r="LM98" i="4" s="1"/>
  <c r="LK99" i="4"/>
  <c r="KF98" i="4"/>
  <c r="KG98" i="4" s="1"/>
  <c r="KE99" i="4"/>
  <c r="KY99" i="4"/>
  <c r="KZ98" i="4"/>
  <c r="LA98" i="4" s="1"/>
  <c r="TX92" i="4"/>
  <c r="TW93" i="4"/>
  <c r="UA93" i="4"/>
  <c r="UB92" i="4"/>
  <c r="TU91" i="4"/>
  <c r="TS93" i="4"/>
  <c r="TT92" i="4"/>
  <c r="TY91" i="4"/>
  <c r="UC91" i="4"/>
  <c r="GT94" i="4"/>
  <c r="GU94" i="4" s="1"/>
  <c r="GS95" i="4"/>
  <c r="FN94" i="4"/>
  <c r="FO94" i="4" s="1"/>
  <c r="FM95" i="4"/>
  <c r="FI95" i="4"/>
  <c r="FJ94" i="4"/>
  <c r="FK94" i="4" s="1"/>
  <c r="EO95" i="4"/>
  <c r="EP94" i="4"/>
  <c r="EQ94" i="4" s="1"/>
  <c r="GH94" i="4"/>
  <c r="GI94" i="4" s="1"/>
  <c r="GG95" i="4"/>
  <c r="GK95" i="4"/>
  <c r="GL94" i="4"/>
  <c r="GM94" i="4" s="1"/>
  <c r="FU95" i="4"/>
  <c r="FV94" i="4"/>
  <c r="FW94" i="4" s="1"/>
  <c r="GO95" i="4"/>
  <c r="GP94" i="4"/>
  <c r="GQ94" i="4" s="1"/>
  <c r="EX94" i="4"/>
  <c r="EY94" i="4" s="1"/>
  <c r="EW95" i="4"/>
  <c r="FR94" i="4"/>
  <c r="FS94" i="4" s="1"/>
  <c r="FQ95" i="4"/>
  <c r="HF94" i="4"/>
  <c r="HG94" i="4" s="1"/>
  <c r="HE95" i="4"/>
  <c r="HA95" i="4"/>
  <c r="HB94" i="4"/>
  <c r="HC94" i="4" s="1"/>
  <c r="FZ94" i="4"/>
  <c r="GA94" i="4" s="1"/>
  <c r="FY95" i="4"/>
  <c r="EK95" i="4"/>
  <c r="EL94" i="4"/>
  <c r="EM94" i="4" s="1"/>
  <c r="GD94" i="4"/>
  <c r="GE94" i="4" s="1"/>
  <c r="GC95" i="4"/>
  <c r="ES95" i="4"/>
  <c r="ET94" i="4"/>
  <c r="EU94" i="4" s="1"/>
  <c r="HI95" i="4"/>
  <c r="HJ94" i="4"/>
  <c r="HK94" i="4" s="1"/>
  <c r="GX94" i="4"/>
  <c r="GY94" i="4" s="1"/>
  <c r="GW95" i="4"/>
  <c r="FB94" i="4"/>
  <c r="FC94" i="4" s="1"/>
  <c r="FA95" i="4"/>
  <c r="FF94" i="4"/>
  <c r="FG94" i="4" s="1"/>
  <c r="FE95" i="4"/>
  <c r="AE96" i="4"/>
  <c r="AF95" i="4"/>
  <c r="AG95" i="4" s="1"/>
  <c r="RC74" i="4"/>
  <c r="RD73" i="4"/>
  <c r="RE73" i="4" s="1"/>
  <c r="SA75" i="4"/>
  <c r="SB74" i="4"/>
  <c r="SC74" i="4" s="1"/>
  <c r="SY75" i="4"/>
  <c r="SZ74" i="4"/>
  <c r="TA74" i="4" s="1"/>
  <c r="TG76" i="4"/>
  <c r="TH75" i="4"/>
  <c r="TI75" i="4" s="1"/>
  <c r="TD74" i="4"/>
  <c r="TE74" i="4" s="1"/>
  <c r="TC75" i="4"/>
  <c r="RL74" i="4"/>
  <c r="RM74" i="4" s="1"/>
  <c r="RK75" i="4"/>
  <c r="RH73" i="4"/>
  <c r="RI73" i="4" s="1"/>
  <c r="RG74" i="4"/>
  <c r="RP73" i="4"/>
  <c r="RQ73" i="4" s="1"/>
  <c r="RO74" i="4"/>
  <c r="RW74" i="4"/>
  <c r="RX73" i="4"/>
  <c r="RY73" i="4" s="1"/>
  <c r="TO75" i="4"/>
  <c r="TP74" i="4"/>
  <c r="TQ74" i="4" s="1"/>
  <c r="TK75" i="4"/>
  <c r="TL74" i="4"/>
  <c r="TM74" i="4" s="1"/>
  <c r="RS74" i="4"/>
  <c r="RT73" i="4"/>
  <c r="RU73" i="4" s="1"/>
  <c r="SV74" i="4"/>
  <c r="SW74" i="4" s="1"/>
  <c r="SU75" i="4"/>
  <c r="SQ75" i="4"/>
  <c r="SR74" i="4"/>
  <c r="SS74" i="4" s="1"/>
  <c r="SN74" i="4"/>
  <c r="SO74" i="4" s="1"/>
  <c r="SM75" i="4"/>
  <c r="SJ75" i="4"/>
  <c r="SK75" i="4" s="1"/>
  <c r="SI76" i="4"/>
  <c r="SE75" i="4"/>
  <c r="SF74" i="4"/>
  <c r="SG74" i="4" s="1"/>
  <c r="DD92" i="4" l="1"/>
  <c r="DE92" i="4" s="1"/>
  <c r="DC93" i="4"/>
  <c r="BH92" i="4"/>
  <c r="BI92" i="4" s="1"/>
  <c r="BG93" i="4"/>
  <c r="AR92" i="4"/>
  <c r="AS92" i="4" s="1"/>
  <c r="AQ93" i="4"/>
  <c r="CM93" i="4"/>
  <c r="CN92" i="4"/>
  <c r="CO92" i="4" s="1"/>
  <c r="BO93" i="4"/>
  <c r="BP92" i="4"/>
  <c r="BQ92" i="4" s="1"/>
  <c r="CE93" i="4"/>
  <c r="CF92" i="4"/>
  <c r="CG92" i="4" s="1"/>
  <c r="BD92" i="4"/>
  <c r="BE92" i="4" s="1"/>
  <c r="BC93" i="4"/>
  <c r="AI94" i="4"/>
  <c r="AJ93" i="4"/>
  <c r="AK93" i="4" s="1"/>
  <c r="CJ94" i="4"/>
  <c r="CK94" i="4" s="1"/>
  <c r="CI95" i="4"/>
  <c r="AM95" i="4"/>
  <c r="AN94" i="4"/>
  <c r="AO94" i="4" s="1"/>
  <c r="BL94" i="4"/>
  <c r="BM94" i="4" s="1"/>
  <c r="BK95" i="4"/>
  <c r="CU95" i="4"/>
  <c r="CV94" i="4"/>
  <c r="CW94" i="4" s="1"/>
  <c r="BW95" i="4"/>
  <c r="BX94" i="4"/>
  <c r="BY94" i="4" s="1"/>
  <c r="BT94" i="4"/>
  <c r="BU94" i="4" s="1"/>
  <c r="BS95" i="4"/>
  <c r="AV94" i="4"/>
  <c r="AW94" i="4" s="1"/>
  <c r="AU95" i="4"/>
  <c r="CR94" i="4"/>
  <c r="CS94" i="4" s="1"/>
  <c r="CQ95" i="4"/>
  <c r="CY95" i="4"/>
  <c r="CZ94" i="4"/>
  <c r="DA94" i="4" s="1"/>
  <c r="AY95" i="4"/>
  <c r="AZ94" i="4"/>
  <c r="BA94" i="4" s="1"/>
  <c r="CB94" i="4"/>
  <c r="CC94" i="4" s="1"/>
  <c r="CA95" i="4"/>
  <c r="MX97" i="4"/>
  <c r="MY97" i="4" s="1"/>
  <c r="MW98" i="4"/>
  <c r="OL97" i="4"/>
  <c r="OM97" i="4" s="1"/>
  <c r="OK98" i="4"/>
  <c r="OS98" i="4"/>
  <c r="OT97" i="4"/>
  <c r="OU97" i="4" s="1"/>
  <c r="PN97" i="4"/>
  <c r="PO97" i="4" s="1"/>
  <c r="PM98" i="4"/>
  <c r="NM98" i="4"/>
  <c r="NN97" i="4"/>
  <c r="NO97" i="4" s="1"/>
  <c r="PI98" i="4"/>
  <c r="PJ97" i="4"/>
  <c r="PK97" i="4" s="1"/>
  <c r="NE98" i="4"/>
  <c r="NF97" i="4"/>
  <c r="NG97" i="4" s="1"/>
  <c r="PE98" i="4"/>
  <c r="PF97" i="4"/>
  <c r="PG97" i="4" s="1"/>
  <c r="NB97" i="4"/>
  <c r="NC97" i="4" s="1"/>
  <c r="NA98" i="4"/>
  <c r="NY98" i="4"/>
  <c r="NZ97" i="4"/>
  <c r="OA97" i="4" s="1"/>
  <c r="OX97" i="4"/>
  <c r="OY97" i="4" s="1"/>
  <c r="OW98" i="4"/>
  <c r="OH97" i="4"/>
  <c r="OI97" i="4" s="1"/>
  <c r="OG98" i="4"/>
  <c r="NJ97" i="4"/>
  <c r="NK97" i="4" s="1"/>
  <c r="NI98" i="4"/>
  <c r="PQ98" i="4"/>
  <c r="PR97" i="4"/>
  <c r="PS97" i="4" s="1"/>
  <c r="NV97" i="4"/>
  <c r="NW97" i="4" s="1"/>
  <c r="NU98" i="4"/>
  <c r="PB97" i="4"/>
  <c r="PC97" i="4" s="1"/>
  <c r="PA98" i="4"/>
  <c r="PV97" i="4"/>
  <c r="PW97" i="4" s="1"/>
  <c r="PU98" i="4"/>
  <c r="NQ98" i="4"/>
  <c r="NR97" i="4"/>
  <c r="NS97" i="4" s="1"/>
  <c r="OD97" i="4"/>
  <c r="OE97" i="4" s="1"/>
  <c r="OC98" i="4"/>
  <c r="OO98" i="4"/>
  <c r="OP97" i="4"/>
  <c r="OQ97" i="4" s="1"/>
  <c r="LL99" i="4"/>
  <c r="LM99" i="4" s="1"/>
  <c r="LK100" i="4"/>
  <c r="KR99" i="4"/>
  <c r="KS99" i="4" s="1"/>
  <c r="KQ100" i="4"/>
  <c r="JL99" i="4"/>
  <c r="JM99" i="4" s="1"/>
  <c r="JK100" i="4"/>
  <c r="LG100" i="4"/>
  <c r="LH99" i="4"/>
  <c r="LI99" i="4" s="1"/>
  <c r="KZ99" i="4"/>
  <c r="LA99" i="4" s="1"/>
  <c r="KY100" i="4"/>
  <c r="JP99" i="4"/>
  <c r="JQ99" i="4" s="1"/>
  <c r="JO100" i="4"/>
  <c r="IQ100" i="4"/>
  <c r="IR99" i="4"/>
  <c r="IS99" i="4" s="1"/>
  <c r="IV99" i="4"/>
  <c r="IW99" i="4" s="1"/>
  <c r="IU100" i="4"/>
  <c r="KE100" i="4"/>
  <c r="KF99" i="4"/>
  <c r="KG99" i="4" s="1"/>
  <c r="KJ99" i="4"/>
  <c r="KK99" i="4" s="1"/>
  <c r="KI100" i="4"/>
  <c r="JT99" i="4"/>
  <c r="JU99" i="4" s="1"/>
  <c r="JS100" i="4"/>
  <c r="IZ99" i="4"/>
  <c r="JA99" i="4" s="1"/>
  <c r="IY100" i="4"/>
  <c r="LD99" i="4"/>
  <c r="LE99" i="4" s="1"/>
  <c r="LC100" i="4"/>
  <c r="KB99" i="4"/>
  <c r="KC99" i="4" s="1"/>
  <c r="KA100" i="4"/>
  <c r="JX99" i="4"/>
  <c r="JY99" i="4" s="1"/>
  <c r="JW100" i="4"/>
  <c r="JH99" i="4"/>
  <c r="JI99" i="4" s="1"/>
  <c r="JG100" i="4"/>
  <c r="KM100" i="4"/>
  <c r="KN99" i="4"/>
  <c r="KO99" i="4" s="1"/>
  <c r="JD99" i="4"/>
  <c r="JE99" i="4" s="1"/>
  <c r="JC100" i="4"/>
  <c r="LO100" i="4"/>
  <c r="LP99" i="4"/>
  <c r="LQ99" i="4" s="1"/>
  <c r="KV99" i="4"/>
  <c r="KW99" i="4" s="1"/>
  <c r="KU100" i="4"/>
  <c r="TU92" i="4"/>
  <c r="TY92" i="4"/>
  <c r="UC92" i="4"/>
  <c r="TT93" i="4"/>
  <c r="TU93" i="4" s="1"/>
  <c r="TS94" i="4"/>
  <c r="UA94" i="4"/>
  <c r="UB93" i="4"/>
  <c r="UC93" i="4" s="1"/>
  <c r="TW94" i="4"/>
  <c r="TX93" i="4"/>
  <c r="TY93" i="4" s="1"/>
  <c r="ES96" i="4"/>
  <c r="ET95" i="4"/>
  <c r="EU95" i="4" s="1"/>
  <c r="EO96" i="4"/>
  <c r="EP95" i="4"/>
  <c r="EQ95" i="4" s="1"/>
  <c r="FA96" i="4"/>
  <c r="FB95" i="4"/>
  <c r="FC95" i="4" s="1"/>
  <c r="GD95" i="4"/>
  <c r="GE95" i="4" s="1"/>
  <c r="GC96" i="4"/>
  <c r="HE96" i="4"/>
  <c r="HF95" i="4"/>
  <c r="HG95" i="4" s="1"/>
  <c r="FU96" i="4"/>
  <c r="FV95" i="4"/>
  <c r="FW95" i="4" s="1"/>
  <c r="FJ95" i="4"/>
  <c r="FK95" i="4" s="1"/>
  <c r="FI96" i="4"/>
  <c r="FE96" i="4"/>
  <c r="FF95" i="4"/>
  <c r="FG95" i="4" s="1"/>
  <c r="HA96" i="4"/>
  <c r="HB95" i="4"/>
  <c r="HC95" i="4" s="1"/>
  <c r="FQ96" i="4"/>
  <c r="FR95" i="4"/>
  <c r="FS95" i="4" s="1"/>
  <c r="EK96" i="4"/>
  <c r="EL95" i="4"/>
  <c r="EM95" i="4" s="1"/>
  <c r="FZ95" i="4"/>
  <c r="GA95" i="4" s="1"/>
  <c r="FY96" i="4"/>
  <c r="EW96" i="4"/>
  <c r="EX95" i="4"/>
  <c r="EY95" i="4" s="1"/>
  <c r="GG96" i="4"/>
  <c r="GH95" i="4"/>
  <c r="GI95" i="4" s="1"/>
  <c r="GT95" i="4"/>
  <c r="GU95" i="4" s="1"/>
  <c r="GS96" i="4"/>
  <c r="GP95" i="4"/>
  <c r="GQ95" i="4" s="1"/>
  <c r="GO96" i="4"/>
  <c r="GX95" i="4"/>
  <c r="GY95" i="4" s="1"/>
  <c r="GW96" i="4"/>
  <c r="FM96" i="4"/>
  <c r="FN95" i="4"/>
  <c r="FO95" i="4" s="1"/>
  <c r="GL95" i="4"/>
  <c r="GM95" i="4" s="1"/>
  <c r="GK96" i="4"/>
  <c r="HJ95" i="4"/>
  <c r="HK95" i="4" s="1"/>
  <c r="HI96" i="4"/>
  <c r="AE97" i="4"/>
  <c r="AF96" i="4"/>
  <c r="AG96" i="4" s="1"/>
  <c r="RT74" i="4"/>
  <c r="RU74" i="4" s="1"/>
  <c r="RS75" i="4"/>
  <c r="TH76" i="4"/>
  <c r="TI76" i="4" s="1"/>
  <c r="TG77" i="4"/>
  <c r="RO75" i="4"/>
  <c r="RP74" i="4"/>
  <c r="RQ74" i="4" s="1"/>
  <c r="RH74" i="4"/>
  <c r="RI74" i="4" s="1"/>
  <c r="RG75" i="4"/>
  <c r="SZ75" i="4"/>
  <c r="TA75" i="4" s="1"/>
  <c r="SY76" i="4"/>
  <c r="RL75" i="4"/>
  <c r="RM75" i="4" s="1"/>
  <c r="RK76" i="4"/>
  <c r="TO76" i="4"/>
  <c r="TP75" i="4"/>
  <c r="TQ75" i="4" s="1"/>
  <c r="SA76" i="4"/>
  <c r="SB75" i="4"/>
  <c r="SC75" i="4" s="1"/>
  <c r="TK76" i="4"/>
  <c r="TL75" i="4"/>
  <c r="TM75" i="4" s="1"/>
  <c r="TC76" i="4"/>
  <c r="TD75" i="4"/>
  <c r="TE75" i="4" s="1"/>
  <c r="RX74" i="4"/>
  <c r="RY74" i="4" s="1"/>
  <c r="RW75" i="4"/>
  <c r="RC75" i="4"/>
  <c r="RD74" i="4"/>
  <c r="RE74" i="4" s="1"/>
  <c r="SU76" i="4"/>
  <c r="SV75" i="4"/>
  <c r="SW75" i="4" s="1"/>
  <c r="SR75" i="4"/>
  <c r="SS75" i="4" s="1"/>
  <c r="SQ76" i="4"/>
  <c r="SM76" i="4"/>
  <c r="SN75" i="4"/>
  <c r="SO75" i="4" s="1"/>
  <c r="SJ76" i="4"/>
  <c r="SK76" i="4" s="1"/>
  <c r="SI77" i="4"/>
  <c r="SF75" i="4"/>
  <c r="SG75" i="4" s="1"/>
  <c r="SE76" i="4"/>
  <c r="DC94" i="4" l="1"/>
  <c r="DD93" i="4"/>
  <c r="DE93" i="4" s="1"/>
  <c r="BG94" i="4"/>
  <c r="BH93" i="4"/>
  <c r="BI93" i="4" s="1"/>
  <c r="CM94" i="4"/>
  <c r="CN93" i="4"/>
  <c r="CO93" i="4" s="1"/>
  <c r="AR93" i="4"/>
  <c r="AS93" i="4" s="1"/>
  <c r="AQ94" i="4"/>
  <c r="CF93" i="4"/>
  <c r="CG93" i="4" s="1"/>
  <c r="CE94" i="4"/>
  <c r="BO94" i="4"/>
  <c r="BP93" i="4"/>
  <c r="BQ93" i="4" s="1"/>
  <c r="BD93" i="4"/>
  <c r="BE93" i="4" s="1"/>
  <c r="BC94" i="4"/>
  <c r="AI95" i="4"/>
  <c r="AJ94" i="4"/>
  <c r="AK94" i="4" s="1"/>
  <c r="CI96" i="4"/>
  <c r="CJ95" i="4"/>
  <c r="CK95" i="4" s="1"/>
  <c r="BL95" i="4"/>
  <c r="BM95" i="4" s="1"/>
  <c r="BK96" i="4"/>
  <c r="CV95" i="4"/>
  <c r="CW95" i="4" s="1"/>
  <c r="CU96" i="4"/>
  <c r="AN95" i="4"/>
  <c r="AO95" i="4" s="1"/>
  <c r="AM96" i="4"/>
  <c r="CB95" i="4"/>
  <c r="CC95" i="4" s="1"/>
  <c r="CA96" i="4"/>
  <c r="CZ95" i="4"/>
  <c r="DA95" i="4" s="1"/>
  <c r="CY96" i="4"/>
  <c r="BW96" i="4"/>
  <c r="BX95" i="4"/>
  <c r="BY95" i="4" s="1"/>
  <c r="CR95" i="4"/>
  <c r="CS95" i="4" s="1"/>
  <c r="CQ96" i="4"/>
  <c r="AU96" i="4"/>
  <c r="AV95" i="4"/>
  <c r="AW95" i="4" s="1"/>
  <c r="BS96" i="4"/>
  <c r="BT95" i="4"/>
  <c r="BU95" i="4" s="1"/>
  <c r="AY96" i="4"/>
  <c r="AZ95" i="4"/>
  <c r="BA95" i="4" s="1"/>
  <c r="PN98" i="4"/>
  <c r="PO98" i="4" s="1"/>
  <c r="PM99" i="4"/>
  <c r="OK99" i="4"/>
  <c r="OL98" i="4"/>
  <c r="OM98" i="4" s="1"/>
  <c r="OP98" i="4"/>
  <c r="OQ98" i="4" s="1"/>
  <c r="OO99" i="4"/>
  <c r="NR98" i="4"/>
  <c r="NS98" i="4" s="1"/>
  <c r="NQ99" i="4"/>
  <c r="PR98" i="4"/>
  <c r="PS98" i="4" s="1"/>
  <c r="PQ99" i="4"/>
  <c r="NY99" i="4"/>
  <c r="NZ98" i="4"/>
  <c r="OA98" i="4" s="1"/>
  <c r="PF98" i="4"/>
  <c r="PG98" i="4" s="1"/>
  <c r="PE99" i="4"/>
  <c r="PJ98" i="4"/>
  <c r="PK98" i="4" s="1"/>
  <c r="PI99" i="4"/>
  <c r="OC99" i="4"/>
  <c r="OD98" i="4"/>
  <c r="OE98" i="4" s="1"/>
  <c r="PV98" i="4"/>
  <c r="PW98" i="4" s="1"/>
  <c r="PU99" i="4"/>
  <c r="NV98" i="4"/>
  <c r="NW98" i="4" s="1"/>
  <c r="NU99" i="4"/>
  <c r="NI99" i="4"/>
  <c r="NJ98" i="4"/>
  <c r="NK98" i="4" s="1"/>
  <c r="OX98" i="4"/>
  <c r="OY98" i="4" s="1"/>
  <c r="OW99" i="4"/>
  <c r="NA99" i="4"/>
  <c r="NB98" i="4"/>
  <c r="NC98" i="4" s="1"/>
  <c r="MW99" i="4"/>
  <c r="MX98" i="4"/>
  <c r="MY98" i="4" s="1"/>
  <c r="PA99" i="4"/>
  <c r="PB98" i="4"/>
  <c r="PC98" i="4" s="1"/>
  <c r="OH98" i="4"/>
  <c r="OI98" i="4" s="1"/>
  <c r="OG99" i="4"/>
  <c r="NE99" i="4"/>
  <c r="NF98" i="4"/>
  <c r="NG98" i="4" s="1"/>
  <c r="NN98" i="4"/>
  <c r="NO98" i="4" s="1"/>
  <c r="NM99" i="4"/>
  <c r="OT98" i="4"/>
  <c r="OU98" i="4" s="1"/>
  <c r="OS99" i="4"/>
  <c r="KV100" i="4"/>
  <c r="KW100" i="4" s="1"/>
  <c r="KU101" i="4"/>
  <c r="KA101" i="4"/>
  <c r="KB100" i="4"/>
  <c r="KC100" i="4" s="1"/>
  <c r="LG101" i="4"/>
  <c r="LH100" i="4"/>
  <c r="LI100" i="4" s="1"/>
  <c r="JX100" i="4"/>
  <c r="JY100" i="4" s="1"/>
  <c r="JW101" i="4"/>
  <c r="LD100" i="4"/>
  <c r="LE100" i="4" s="1"/>
  <c r="LC101" i="4"/>
  <c r="JS101" i="4"/>
  <c r="JT100" i="4"/>
  <c r="JU100" i="4" s="1"/>
  <c r="KY101" i="4"/>
  <c r="KZ100" i="4"/>
  <c r="LA100" i="4" s="1"/>
  <c r="JK101" i="4"/>
  <c r="JL100" i="4"/>
  <c r="JM100" i="4" s="1"/>
  <c r="LL100" i="4"/>
  <c r="LM100" i="4" s="1"/>
  <c r="LK101" i="4"/>
  <c r="JD100" i="4"/>
  <c r="JE100" i="4" s="1"/>
  <c r="JC101" i="4"/>
  <c r="JH100" i="4"/>
  <c r="JI100" i="4" s="1"/>
  <c r="JG101" i="4"/>
  <c r="IZ100" i="4"/>
  <c r="JA100" i="4" s="1"/>
  <c r="IY101" i="4"/>
  <c r="KI101" i="4"/>
  <c r="KJ100" i="4"/>
  <c r="KK100" i="4" s="1"/>
  <c r="IV100" i="4"/>
  <c r="IW100" i="4" s="1"/>
  <c r="IU101" i="4"/>
  <c r="JO101" i="4"/>
  <c r="JP100" i="4"/>
  <c r="JQ100" i="4" s="1"/>
  <c r="KQ101" i="4"/>
  <c r="KR100" i="4"/>
  <c r="KS100" i="4" s="1"/>
  <c r="LO101" i="4"/>
  <c r="LP100" i="4"/>
  <c r="LQ100" i="4" s="1"/>
  <c r="KM101" i="4"/>
  <c r="KN100" i="4"/>
  <c r="KO100" i="4" s="1"/>
  <c r="KE101" i="4"/>
  <c r="KF100" i="4"/>
  <c r="KG100" i="4" s="1"/>
  <c r="IQ101" i="4"/>
  <c r="IR100" i="4"/>
  <c r="IS100" i="4" s="1"/>
  <c r="TS95" i="4"/>
  <c r="TT94" i="4"/>
  <c r="TU94" i="4" s="1"/>
  <c r="UB94" i="4"/>
  <c r="UC94" i="4" s="1"/>
  <c r="UA95" i="4"/>
  <c r="TW95" i="4"/>
  <c r="TX94" i="4"/>
  <c r="TY94" i="4" s="1"/>
  <c r="FY97" i="4"/>
  <c r="FZ96" i="4"/>
  <c r="GA96" i="4" s="1"/>
  <c r="GL96" i="4"/>
  <c r="GM96" i="4" s="1"/>
  <c r="GK97" i="4"/>
  <c r="GT96" i="4"/>
  <c r="GU96" i="4" s="1"/>
  <c r="GS97" i="4"/>
  <c r="FJ96" i="4"/>
  <c r="FK96" i="4" s="1"/>
  <c r="FI97" i="4"/>
  <c r="EL96" i="4"/>
  <c r="EM96" i="4" s="1"/>
  <c r="EK97" i="4"/>
  <c r="FB96" i="4"/>
  <c r="FC96" i="4" s="1"/>
  <c r="FA97" i="4"/>
  <c r="HJ96" i="4"/>
  <c r="HK96" i="4" s="1"/>
  <c r="HI97" i="4"/>
  <c r="GP96" i="4"/>
  <c r="GQ96" i="4" s="1"/>
  <c r="GO97" i="4"/>
  <c r="GC97" i="4"/>
  <c r="GD96" i="4"/>
  <c r="GE96" i="4" s="1"/>
  <c r="FF96" i="4"/>
  <c r="FG96" i="4" s="1"/>
  <c r="FE97" i="4"/>
  <c r="FN96" i="4"/>
  <c r="FO96" i="4" s="1"/>
  <c r="FM97" i="4"/>
  <c r="GG97" i="4"/>
  <c r="GH96" i="4"/>
  <c r="GI96" i="4" s="1"/>
  <c r="FR96" i="4"/>
  <c r="FS96" i="4" s="1"/>
  <c r="FQ97" i="4"/>
  <c r="FV96" i="4"/>
  <c r="FW96" i="4" s="1"/>
  <c r="FU97" i="4"/>
  <c r="EP96" i="4"/>
  <c r="EQ96" i="4" s="1"/>
  <c r="EO97" i="4"/>
  <c r="GX96" i="4"/>
  <c r="GY96" i="4" s="1"/>
  <c r="GW97" i="4"/>
  <c r="EX96" i="4"/>
  <c r="EY96" i="4" s="1"/>
  <c r="EW97" i="4"/>
  <c r="HB96" i="4"/>
  <c r="HC96" i="4" s="1"/>
  <c r="HA97" i="4"/>
  <c r="HF96" i="4"/>
  <c r="HG96" i="4" s="1"/>
  <c r="HE97" i="4"/>
  <c r="ET96" i="4"/>
  <c r="EU96" i="4" s="1"/>
  <c r="ES97" i="4"/>
  <c r="AF97" i="4"/>
  <c r="AG97" i="4" s="1"/>
  <c r="AE98" i="4"/>
  <c r="RK77" i="4"/>
  <c r="RL76" i="4"/>
  <c r="RM76" i="4" s="1"/>
  <c r="TG78" i="4"/>
  <c r="TH77" i="4"/>
  <c r="TI77" i="4" s="1"/>
  <c r="RC76" i="4"/>
  <c r="RD75" i="4"/>
  <c r="RE75" i="4" s="1"/>
  <c r="SB76" i="4"/>
  <c r="SC76" i="4" s="1"/>
  <c r="SA77" i="4"/>
  <c r="TD76" i="4"/>
  <c r="TE76" i="4" s="1"/>
  <c r="TC77" i="4"/>
  <c r="RH75" i="4"/>
  <c r="RI75" i="4" s="1"/>
  <c r="RG76" i="4"/>
  <c r="RX75" i="4"/>
  <c r="RY75" i="4" s="1"/>
  <c r="RW76" i="4"/>
  <c r="TO77" i="4"/>
  <c r="TP76" i="4"/>
  <c r="TQ76" i="4" s="1"/>
  <c r="RP75" i="4"/>
  <c r="RQ75" i="4" s="1"/>
  <c r="RO76" i="4"/>
  <c r="SZ76" i="4"/>
  <c r="TA76" i="4" s="1"/>
  <c r="SY77" i="4"/>
  <c r="RT75" i="4"/>
  <c r="RU75" i="4" s="1"/>
  <c r="RS76" i="4"/>
  <c r="TK77" i="4"/>
  <c r="TL76" i="4"/>
  <c r="TM76" i="4" s="1"/>
  <c r="SU77" i="4"/>
  <c r="SV76" i="4"/>
  <c r="SW76" i="4" s="1"/>
  <c r="SQ77" i="4"/>
  <c r="SR76" i="4"/>
  <c r="SS76" i="4" s="1"/>
  <c r="SM77" i="4"/>
  <c r="SN76" i="4"/>
  <c r="SO76" i="4" s="1"/>
  <c r="SJ77" i="4"/>
  <c r="SK77" i="4" s="1"/>
  <c r="SI78" i="4"/>
  <c r="SE77" i="4"/>
  <c r="SF76" i="4"/>
  <c r="SG76" i="4" s="1"/>
  <c r="DC95" i="4" l="1"/>
  <c r="DD94" i="4"/>
  <c r="DE94" i="4" s="1"/>
  <c r="BH94" i="4"/>
  <c r="BI94" i="4" s="1"/>
  <c r="BG95" i="4"/>
  <c r="AR94" i="4"/>
  <c r="AS94" i="4" s="1"/>
  <c r="AQ95" i="4"/>
  <c r="CF94" i="4"/>
  <c r="CG94" i="4" s="1"/>
  <c r="CE95" i="4"/>
  <c r="BO95" i="4"/>
  <c r="BP94" i="4"/>
  <c r="BQ94" i="4" s="1"/>
  <c r="CN94" i="4"/>
  <c r="CO94" i="4" s="1"/>
  <c r="CM95" i="4"/>
  <c r="BD94" i="4"/>
  <c r="BE94" i="4" s="1"/>
  <c r="BC95" i="4"/>
  <c r="CJ96" i="4"/>
  <c r="CK96" i="4" s="1"/>
  <c r="CI97" i="4"/>
  <c r="AI96" i="4"/>
  <c r="AJ95" i="4"/>
  <c r="AK95" i="4" s="1"/>
  <c r="CU97" i="4"/>
  <c r="CV96" i="4"/>
  <c r="CW96" i="4" s="1"/>
  <c r="BL96" i="4"/>
  <c r="BM96" i="4" s="1"/>
  <c r="BK97" i="4"/>
  <c r="AM97" i="4"/>
  <c r="AN96" i="4"/>
  <c r="AO96" i="4" s="1"/>
  <c r="AY97" i="4"/>
  <c r="AZ96" i="4"/>
  <c r="BA96" i="4" s="1"/>
  <c r="AU97" i="4"/>
  <c r="AV96" i="4"/>
  <c r="AW96" i="4" s="1"/>
  <c r="BW97" i="4"/>
  <c r="BX96" i="4"/>
  <c r="BY96" i="4" s="1"/>
  <c r="CR96" i="4"/>
  <c r="CS96" i="4" s="1"/>
  <c r="CQ97" i="4"/>
  <c r="CZ96" i="4"/>
  <c r="DA96" i="4" s="1"/>
  <c r="CY97" i="4"/>
  <c r="CA97" i="4"/>
  <c r="CB96" i="4"/>
  <c r="CC96" i="4" s="1"/>
  <c r="BS97" i="4"/>
  <c r="BT96" i="4"/>
  <c r="BU96" i="4" s="1"/>
  <c r="OT99" i="4"/>
  <c r="OU99" i="4" s="1"/>
  <c r="OS100" i="4"/>
  <c r="PV99" i="4"/>
  <c r="PW99" i="4" s="1"/>
  <c r="PU100" i="4"/>
  <c r="PI100" i="4"/>
  <c r="PJ99" i="4"/>
  <c r="PK99" i="4" s="1"/>
  <c r="NR99" i="4"/>
  <c r="NS99" i="4" s="1"/>
  <c r="NQ100" i="4"/>
  <c r="NE100" i="4"/>
  <c r="NF99" i="4"/>
  <c r="NG99" i="4" s="1"/>
  <c r="PA100" i="4"/>
  <c r="PB99" i="4"/>
  <c r="PC99" i="4" s="1"/>
  <c r="NA100" i="4"/>
  <c r="NB99" i="4"/>
  <c r="NC99" i="4" s="1"/>
  <c r="NJ99" i="4"/>
  <c r="NK99" i="4" s="1"/>
  <c r="NI100" i="4"/>
  <c r="NY100" i="4"/>
  <c r="NZ99" i="4"/>
  <c r="OA99" i="4" s="1"/>
  <c r="OL99" i="4"/>
  <c r="OM99" i="4" s="1"/>
  <c r="OK100" i="4"/>
  <c r="NN99" i="4"/>
  <c r="NO99" i="4" s="1"/>
  <c r="NM100" i="4"/>
  <c r="OH99" i="4"/>
  <c r="OI99" i="4" s="1"/>
  <c r="OG100" i="4"/>
  <c r="OW100" i="4"/>
  <c r="OX99" i="4"/>
  <c r="OY99" i="4" s="1"/>
  <c r="NV99" i="4"/>
  <c r="NW99" i="4" s="1"/>
  <c r="NU100" i="4"/>
  <c r="PE100" i="4"/>
  <c r="PF99" i="4"/>
  <c r="PG99" i="4" s="1"/>
  <c r="PR99" i="4"/>
  <c r="PS99" i="4" s="1"/>
  <c r="PQ100" i="4"/>
  <c r="OO100" i="4"/>
  <c r="OP99" i="4"/>
  <c r="OQ99" i="4" s="1"/>
  <c r="PM100" i="4"/>
  <c r="PN99" i="4"/>
  <c r="PO99" i="4" s="1"/>
  <c r="MW100" i="4"/>
  <c r="MX99" i="4"/>
  <c r="MY99" i="4" s="1"/>
  <c r="OC100" i="4"/>
  <c r="OD99" i="4"/>
  <c r="OE99" i="4" s="1"/>
  <c r="IU102" i="4"/>
  <c r="IV101" i="4"/>
  <c r="IW101" i="4" s="1"/>
  <c r="IY102" i="4"/>
  <c r="IZ101" i="4"/>
  <c r="JA101" i="4" s="1"/>
  <c r="JD101" i="4"/>
  <c r="JE101" i="4" s="1"/>
  <c r="JC102" i="4"/>
  <c r="JX101" i="4"/>
  <c r="JY101" i="4" s="1"/>
  <c r="JW102" i="4"/>
  <c r="IR101" i="4"/>
  <c r="IS101" i="4" s="1"/>
  <c r="IQ102" i="4"/>
  <c r="KM102" i="4"/>
  <c r="KN101" i="4"/>
  <c r="KO101" i="4" s="1"/>
  <c r="KQ102" i="4"/>
  <c r="KR101" i="4"/>
  <c r="KS101" i="4" s="1"/>
  <c r="JK102" i="4"/>
  <c r="JL101" i="4"/>
  <c r="JM101" i="4" s="1"/>
  <c r="JT101" i="4"/>
  <c r="JU101" i="4" s="1"/>
  <c r="JS102" i="4"/>
  <c r="KB101" i="4"/>
  <c r="KC101" i="4" s="1"/>
  <c r="KA102" i="4"/>
  <c r="JG102" i="4"/>
  <c r="JH101" i="4"/>
  <c r="JI101" i="4" s="1"/>
  <c r="LK102" i="4"/>
  <c r="LL101" i="4"/>
  <c r="LM101" i="4" s="1"/>
  <c r="LD101" i="4"/>
  <c r="LE101" i="4" s="1"/>
  <c r="LC102" i="4"/>
  <c r="KU102" i="4"/>
  <c r="KV101" i="4"/>
  <c r="KW101" i="4" s="1"/>
  <c r="KE102" i="4"/>
  <c r="KF101" i="4"/>
  <c r="KG101" i="4" s="1"/>
  <c r="LP101" i="4"/>
  <c r="LQ101" i="4" s="1"/>
  <c r="LO102" i="4"/>
  <c r="JP101" i="4"/>
  <c r="JQ101" i="4" s="1"/>
  <c r="JO102" i="4"/>
  <c r="KJ101" i="4"/>
  <c r="KK101" i="4" s="1"/>
  <c r="KI102" i="4"/>
  <c r="KZ101" i="4"/>
  <c r="LA101" i="4" s="1"/>
  <c r="KY102" i="4"/>
  <c r="LG102" i="4"/>
  <c r="LH101" i="4"/>
  <c r="LI101" i="4" s="1"/>
  <c r="UB95" i="4"/>
  <c r="UC95" i="4" s="1"/>
  <c r="UA96" i="4"/>
  <c r="TW96" i="4"/>
  <c r="TX95" i="4"/>
  <c r="TY95" i="4" s="1"/>
  <c r="TS96" i="4"/>
  <c r="TT95" i="4"/>
  <c r="TU95" i="4" s="1"/>
  <c r="EP97" i="4"/>
  <c r="EQ97" i="4" s="1"/>
  <c r="EO98" i="4"/>
  <c r="HI98" i="4"/>
  <c r="HJ97" i="4"/>
  <c r="HK97" i="4" s="1"/>
  <c r="HA98" i="4"/>
  <c r="HB97" i="4"/>
  <c r="HC97" i="4" s="1"/>
  <c r="FU98" i="4"/>
  <c r="FV97" i="4"/>
  <c r="FW97" i="4" s="1"/>
  <c r="FF97" i="4"/>
  <c r="FG97" i="4" s="1"/>
  <c r="FE98" i="4"/>
  <c r="FA98" i="4"/>
  <c r="FB97" i="4"/>
  <c r="FC97" i="4" s="1"/>
  <c r="GK98" i="4"/>
  <c r="GL97" i="4"/>
  <c r="GM97" i="4" s="1"/>
  <c r="GX97" i="4"/>
  <c r="GY97" i="4" s="1"/>
  <c r="GW98" i="4"/>
  <c r="GP97" i="4"/>
  <c r="GQ97" i="4" s="1"/>
  <c r="GO98" i="4"/>
  <c r="GG98" i="4"/>
  <c r="GH97" i="4"/>
  <c r="GI97" i="4" s="1"/>
  <c r="FN97" i="4"/>
  <c r="FO97" i="4" s="1"/>
  <c r="FM98" i="4"/>
  <c r="EW98" i="4"/>
  <c r="EX97" i="4"/>
  <c r="EY97" i="4" s="1"/>
  <c r="FR97" i="4"/>
  <c r="FS97" i="4" s="1"/>
  <c r="FQ98" i="4"/>
  <c r="EL97" i="4"/>
  <c r="EM97" i="4" s="1"/>
  <c r="EK98" i="4"/>
  <c r="ET97" i="4"/>
  <c r="EU97" i="4" s="1"/>
  <c r="ES98" i="4"/>
  <c r="FJ97" i="4"/>
  <c r="FK97" i="4" s="1"/>
  <c r="FI98" i="4"/>
  <c r="HE98" i="4"/>
  <c r="HF97" i="4"/>
  <c r="HG97" i="4" s="1"/>
  <c r="GT97" i="4"/>
  <c r="GU97" i="4" s="1"/>
  <c r="GS98" i="4"/>
  <c r="GC98" i="4"/>
  <c r="GD97" i="4"/>
  <c r="GE97" i="4" s="1"/>
  <c r="FY98" i="4"/>
  <c r="FZ97" i="4"/>
  <c r="GA97" i="4" s="1"/>
  <c r="AE99" i="4"/>
  <c r="AF98" i="4"/>
  <c r="AG98" i="4" s="1"/>
  <c r="RT76" i="4"/>
  <c r="RU76" i="4" s="1"/>
  <c r="RS77" i="4"/>
  <c r="RW77" i="4"/>
  <c r="RX76" i="4"/>
  <c r="RY76" i="4" s="1"/>
  <c r="SB77" i="4"/>
  <c r="SC77" i="4" s="1"/>
  <c r="SA78" i="4"/>
  <c r="TH78" i="4"/>
  <c r="TI78" i="4" s="1"/>
  <c r="TG79" i="4"/>
  <c r="TK78" i="4"/>
  <c r="TL77" i="4"/>
  <c r="TM77" i="4" s="1"/>
  <c r="TO78" i="4"/>
  <c r="TP77" i="4"/>
  <c r="TQ77" i="4" s="1"/>
  <c r="SY78" i="4"/>
  <c r="SZ77" i="4"/>
  <c r="TA77" i="4" s="1"/>
  <c r="RG77" i="4"/>
  <c r="RH76" i="4"/>
  <c r="RI76" i="4" s="1"/>
  <c r="RP76" i="4"/>
  <c r="RQ76" i="4" s="1"/>
  <c r="RO77" i="4"/>
  <c r="TD77" i="4"/>
  <c r="TE77" i="4" s="1"/>
  <c r="TC78" i="4"/>
  <c r="RC77" i="4"/>
  <c r="RD76" i="4"/>
  <c r="RE76" i="4" s="1"/>
  <c r="RL77" i="4"/>
  <c r="RM77" i="4" s="1"/>
  <c r="RK78" i="4"/>
  <c r="SV77" i="4"/>
  <c r="SW77" i="4" s="1"/>
  <c r="SU78" i="4"/>
  <c r="SR77" i="4"/>
  <c r="SS77" i="4" s="1"/>
  <c r="SQ78" i="4"/>
  <c r="SN77" i="4"/>
  <c r="SO77" i="4" s="1"/>
  <c r="SM78" i="4"/>
  <c r="SJ78" i="4"/>
  <c r="SK78" i="4" s="1"/>
  <c r="SI79" i="4"/>
  <c r="SE78" i="4"/>
  <c r="SF77" i="4"/>
  <c r="SG77" i="4" s="1"/>
  <c r="DD95" i="4" l="1"/>
  <c r="DE95" i="4" s="1"/>
  <c r="DC96" i="4"/>
  <c r="BG96" i="4"/>
  <c r="BH95" i="4"/>
  <c r="BI95" i="4" s="1"/>
  <c r="CF95" i="4"/>
  <c r="CG95" i="4" s="1"/>
  <c r="CE96" i="4"/>
  <c r="AQ96" i="4"/>
  <c r="AR95" i="4"/>
  <c r="AS95" i="4" s="1"/>
  <c r="CN95" i="4"/>
  <c r="CO95" i="4" s="1"/>
  <c r="CM96" i="4"/>
  <c r="BO96" i="4"/>
  <c r="BP95" i="4"/>
  <c r="BQ95" i="4" s="1"/>
  <c r="BD95" i="4"/>
  <c r="BE95" i="4" s="1"/>
  <c r="BC96" i="4"/>
  <c r="AI97" i="4"/>
  <c r="AJ96" i="4"/>
  <c r="AK96" i="4" s="1"/>
  <c r="CI98" i="4"/>
  <c r="CJ97" i="4"/>
  <c r="CK97" i="4" s="1"/>
  <c r="AM98" i="4"/>
  <c r="AN97" i="4"/>
  <c r="AO97" i="4" s="1"/>
  <c r="BL97" i="4"/>
  <c r="BM97" i="4" s="1"/>
  <c r="BK98" i="4"/>
  <c r="CV97" i="4"/>
  <c r="CW97" i="4" s="1"/>
  <c r="CU98" i="4"/>
  <c r="CZ97" i="4"/>
  <c r="DA97" i="4" s="1"/>
  <c r="CY98" i="4"/>
  <c r="CR97" i="4"/>
  <c r="CS97" i="4" s="1"/>
  <c r="CQ98" i="4"/>
  <c r="BT97" i="4"/>
  <c r="BU97" i="4" s="1"/>
  <c r="BS98" i="4"/>
  <c r="AU98" i="4"/>
  <c r="AV97" i="4"/>
  <c r="AW97" i="4" s="1"/>
  <c r="CA98" i="4"/>
  <c r="CB97" i="4"/>
  <c r="CC97" i="4" s="1"/>
  <c r="BX97" i="4"/>
  <c r="BY97" i="4" s="1"/>
  <c r="BW98" i="4"/>
  <c r="AY98" i="4"/>
  <c r="AZ97" i="4"/>
  <c r="BA97" i="4" s="1"/>
  <c r="NQ101" i="4"/>
  <c r="NR100" i="4"/>
  <c r="NS100" i="4" s="1"/>
  <c r="OD100" i="4"/>
  <c r="OE100" i="4" s="1"/>
  <c r="OC101" i="4"/>
  <c r="PM101" i="4"/>
  <c r="PN100" i="4"/>
  <c r="PO100" i="4" s="1"/>
  <c r="PA101" i="4"/>
  <c r="PB100" i="4"/>
  <c r="PC100" i="4" s="1"/>
  <c r="NN100" i="4"/>
  <c r="NO100" i="4" s="1"/>
  <c r="NM101" i="4"/>
  <c r="OS101" i="4"/>
  <c r="OT100" i="4"/>
  <c r="OU100" i="4" s="1"/>
  <c r="PQ101" i="4"/>
  <c r="PR100" i="4"/>
  <c r="PS100" i="4" s="1"/>
  <c r="NU101" i="4"/>
  <c r="NV100" i="4"/>
  <c r="NW100" i="4" s="1"/>
  <c r="OG101" i="4"/>
  <c r="OH100" i="4"/>
  <c r="OI100" i="4" s="1"/>
  <c r="OL100" i="4"/>
  <c r="OM100" i="4" s="1"/>
  <c r="OK101" i="4"/>
  <c r="NJ100" i="4"/>
  <c r="NK100" i="4" s="1"/>
  <c r="NI101" i="4"/>
  <c r="PV100" i="4"/>
  <c r="PW100" i="4" s="1"/>
  <c r="PU101" i="4"/>
  <c r="MW101" i="4"/>
  <c r="MX100" i="4"/>
  <c r="MY100" i="4" s="1"/>
  <c r="OP100" i="4"/>
  <c r="OQ100" i="4" s="1"/>
  <c r="OO101" i="4"/>
  <c r="PE101" i="4"/>
  <c r="PF100" i="4"/>
  <c r="PG100" i="4" s="1"/>
  <c r="OX100" i="4"/>
  <c r="OY100" i="4" s="1"/>
  <c r="OW101" i="4"/>
  <c r="NY101" i="4"/>
  <c r="NZ100" i="4"/>
  <c r="OA100" i="4" s="1"/>
  <c r="NA101" i="4"/>
  <c r="NB100" i="4"/>
  <c r="NC100" i="4" s="1"/>
  <c r="NF100" i="4"/>
  <c r="NG100" i="4" s="1"/>
  <c r="NE101" i="4"/>
  <c r="PI101" i="4"/>
  <c r="PJ100" i="4"/>
  <c r="PK100" i="4" s="1"/>
  <c r="JX102" i="4"/>
  <c r="JY102" i="4" s="1"/>
  <c r="JW103" i="4"/>
  <c r="KV102" i="4"/>
  <c r="KW102" i="4" s="1"/>
  <c r="KU103" i="4"/>
  <c r="LL102" i="4"/>
  <c r="LM102" i="4" s="1"/>
  <c r="LK103" i="4"/>
  <c r="KZ102" i="4"/>
  <c r="LA102" i="4" s="1"/>
  <c r="KY103" i="4"/>
  <c r="JO103" i="4"/>
  <c r="JP102" i="4"/>
  <c r="JQ102" i="4" s="1"/>
  <c r="LC103" i="4"/>
  <c r="LD102" i="4"/>
  <c r="LE102" i="4" s="1"/>
  <c r="JS103" i="4"/>
  <c r="JT102" i="4"/>
  <c r="JU102" i="4" s="1"/>
  <c r="IR102" i="4"/>
  <c r="IS102" i="4" s="1"/>
  <c r="IQ103" i="4"/>
  <c r="JC103" i="4"/>
  <c r="JD102" i="4"/>
  <c r="JE102" i="4" s="1"/>
  <c r="KJ102" i="4"/>
  <c r="KK102" i="4" s="1"/>
  <c r="KI103" i="4"/>
  <c r="LP102" i="4"/>
  <c r="LQ102" i="4" s="1"/>
  <c r="LO103" i="4"/>
  <c r="KA103" i="4"/>
  <c r="KB102" i="4"/>
  <c r="KC102" i="4" s="1"/>
  <c r="LH102" i="4"/>
  <c r="LI102" i="4" s="1"/>
  <c r="LG103" i="4"/>
  <c r="JK103" i="4"/>
  <c r="JL102" i="4"/>
  <c r="JM102" i="4" s="1"/>
  <c r="KM103" i="4"/>
  <c r="KN102" i="4"/>
  <c r="KO102" i="4" s="1"/>
  <c r="IZ102" i="4"/>
  <c r="JA102" i="4" s="1"/>
  <c r="IY103" i="4"/>
  <c r="KF102" i="4"/>
  <c r="KG102" i="4" s="1"/>
  <c r="KE103" i="4"/>
  <c r="JH102" i="4"/>
  <c r="JI102" i="4" s="1"/>
  <c r="JG103" i="4"/>
  <c r="KR102" i="4"/>
  <c r="KS102" i="4" s="1"/>
  <c r="KQ103" i="4"/>
  <c r="IV102" i="4"/>
  <c r="IW102" i="4" s="1"/>
  <c r="IU103" i="4"/>
  <c r="UA97" i="4"/>
  <c r="UB96" i="4"/>
  <c r="UC96" i="4" s="1"/>
  <c r="TW97" i="4"/>
  <c r="TX96" i="4"/>
  <c r="TY96" i="4" s="1"/>
  <c r="TS97" i="4"/>
  <c r="TT96" i="4"/>
  <c r="TU96" i="4" s="1"/>
  <c r="FJ98" i="4"/>
  <c r="FK98" i="4" s="1"/>
  <c r="FI99" i="4"/>
  <c r="GX98" i="4"/>
  <c r="GY98" i="4" s="1"/>
  <c r="GW99" i="4"/>
  <c r="GD98" i="4"/>
  <c r="GE98" i="4" s="1"/>
  <c r="GC99" i="4"/>
  <c r="GK99" i="4"/>
  <c r="GL98" i="4"/>
  <c r="GM98" i="4" s="1"/>
  <c r="HB98" i="4"/>
  <c r="HC98" i="4" s="1"/>
  <c r="HA99" i="4"/>
  <c r="HE99" i="4"/>
  <c r="HF98" i="4"/>
  <c r="HG98" i="4" s="1"/>
  <c r="FY99" i="4"/>
  <c r="FZ98" i="4"/>
  <c r="GA98" i="4" s="1"/>
  <c r="FV98" i="4"/>
  <c r="FW98" i="4" s="1"/>
  <c r="FU99" i="4"/>
  <c r="GH98" i="4"/>
  <c r="GI98" i="4" s="1"/>
  <c r="GG99" i="4"/>
  <c r="FA99" i="4"/>
  <c r="FB98" i="4"/>
  <c r="FC98" i="4" s="1"/>
  <c r="HJ98" i="4"/>
  <c r="HK98" i="4" s="1"/>
  <c r="HI99" i="4"/>
  <c r="EX98" i="4"/>
  <c r="EY98" i="4" s="1"/>
  <c r="EW99" i="4"/>
  <c r="ES99" i="4"/>
  <c r="ET98" i="4"/>
  <c r="EU98" i="4" s="1"/>
  <c r="FN98" i="4"/>
  <c r="FO98" i="4" s="1"/>
  <c r="FM99" i="4"/>
  <c r="GS99" i="4"/>
  <c r="GT98" i="4"/>
  <c r="GU98" i="4" s="1"/>
  <c r="EK99" i="4"/>
  <c r="EL98" i="4"/>
  <c r="EM98" i="4" s="1"/>
  <c r="FR98" i="4"/>
  <c r="FS98" i="4" s="1"/>
  <c r="FQ99" i="4"/>
  <c r="GO99" i="4"/>
  <c r="GP98" i="4"/>
  <c r="GQ98" i="4" s="1"/>
  <c r="FE99" i="4"/>
  <c r="FF98" i="4"/>
  <c r="FG98" i="4" s="1"/>
  <c r="EP98" i="4"/>
  <c r="EQ98" i="4" s="1"/>
  <c r="EO99" i="4"/>
  <c r="AE100" i="4"/>
  <c r="AF99" i="4"/>
  <c r="AG99" i="4" s="1"/>
  <c r="RD77" i="4"/>
  <c r="RE77" i="4" s="1"/>
  <c r="RC78" i="4"/>
  <c r="SZ78" i="4"/>
  <c r="TA78" i="4" s="1"/>
  <c r="SY79" i="4"/>
  <c r="TD78" i="4"/>
  <c r="TE78" i="4" s="1"/>
  <c r="TC79" i="4"/>
  <c r="RL78" i="4"/>
  <c r="RM78" i="4" s="1"/>
  <c r="RK79" i="4"/>
  <c r="TG80" i="4"/>
  <c r="TH79" i="4"/>
  <c r="TI79" i="4" s="1"/>
  <c r="TP78" i="4"/>
  <c r="TQ78" i="4" s="1"/>
  <c r="TO79" i="4"/>
  <c r="RW78" i="4"/>
  <c r="RX77" i="4"/>
  <c r="RY77" i="4" s="1"/>
  <c r="RG78" i="4"/>
  <c r="RH77" i="4"/>
  <c r="RI77" i="4" s="1"/>
  <c r="RP77" i="4"/>
  <c r="RQ77" i="4" s="1"/>
  <c r="RO78" i="4"/>
  <c r="RT77" i="4"/>
  <c r="RU77" i="4" s="1"/>
  <c r="RS78" i="4"/>
  <c r="SA79" i="4"/>
  <c r="SB78" i="4"/>
  <c r="SC78" i="4" s="1"/>
  <c r="TL78" i="4"/>
  <c r="TM78" i="4" s="1"/>
  <c r="TK79" i="4"/>
  <c r="SV78" i="4"/>
  <c r="SW78" i="4" s="1"/>
  <c r="SU79" i="4"/>
  <c r="SQ79" i="4"/>
  <c r="SR78" i="4"/>
  <c r="SS78" i="4" s="1"/>
  <c r="SN78" i="4"/>
  <c r="SO78" i="4" s="1"/>
  <c r="SM79" i="4"/>
  <c r="SJ79" i="4"/>
  <c r="SK79" i="4" s="1"/>
  <c r="SI80" i="4"/>
  <c r="SF78" i="4"/>
  <c r="SG78" i="4" s="1"/>
  <c r="SE79" i="4"/>
  <c r="DC97" i="4" l="1"/>
  <c r="DD96" i="4"/>
  <c r="DE96" i="4" s="1"/>
  <c r="BG97" i="4"/>
  <c r="BH96" i="4"/>
  <c r="BI96" i="4" s="1"/>
  <c r="BP96" i="4"/>
  <c r="BQ96" i="4" s="1"/>
  <c r="BO97" i="4"/>
  <c r="CM97" i="4"/>
  <c r="CN96" i="4"/>
  <c r="CO96" i="4" s="1"/>
  <c r="CF96" i="4"/>
  <c r="CG96" i="4" s="1"/>
  <c r="CE97" i="4"/>
  <c r="AR96" i="4"/>
  <c r="AS96" i="4" s="1"/>
  <c r="AQ97" i="4"/>
  <c r="BD96" i="4"/>
  <c r="BE96" i="4" s="1"/>
  <c r="BC97" i="4"/>
  <c r="AJ97" i="4"/>
  <c r="AK97" i="4" s="1"/>
  <c r="AI98" i="4"/>
  <c r="CJ98" i="4"/>
  <c r="CK98" i="4" s="1"/>
  <c r="CI99" i="4"/>
  <c r="BL98" i="4"/>
  <c r="BM98" i="4" s="1"/>
  <c r="BK99" i="4"/>
  <c r="CV98" i="4"/>
  <c r="CW98" i="4" s="1"/>
  <c r="CU99" i="4"/>
  <c r="AN98" i="4"/>
  <c r="AO98" i="4" s="1"/>
  <c r="AM99" i="4"/>
  <c r="BX98" i="4"/>
  <c r="BY98" i="4" s="1"/>
  <c r="BW99" i="4"/>
  <c r="CY99" i="4"/>
  <c r="CZ98" i="4"/>
  <c r="DA98" i="4" s="1"/>
  <c r="CQ99" i="4"/>
  <c r="CR98" i="4"/>
  <c r="CS98" i="4" s="1"/>
  <c r="BS99" i="4"/>
  <c r="BT98" i="4"/>
  <c r="BU98" i="4" s="1"/>
  <c r="AZ98" i="4"/>
  <c r="BA98" i="4" s="1"/>
  <c r="AY99" i="4"/>
  <c r="CB98" i="4"/>
  <c r="CC98" i="4" s="1"/>
  <c r="CA99" i="4"/>
  <c r="AV98" i="4"/>
  <c r="AW98" i="4" s="1"/>
  <c r="AU99" i="4"/>
  <c r="OO102" i="4"/>
  <c r="OP101" i="4"/>
  <c r="OQ101" i="4" s="1"/>
  <c r="OD101" i="4"/>
  <c r="OE101" i="4" s="1"/>
  <c r="OC102" i="4"/>
  <c r="PI102" i="4"/>
  <c r="PJ101" i="4"/>
  <c r="PK101" i="4" s="1"/>
  <c r="NU102" i="4"/>
  <c r="NV101" i="4"/>
  <c r="NW101" i="4" s="1"/>
  <c r="OT101" i="4"/>
  <c r="OU101" i="4" s="1"/>
  <c r="OS102" i="4"/>
  <c r="PB101" i="4"/>
  <c r="PC101" i="4" s="1"/>
  <c r="PA102" i="4"/>
  <c r="NE102" i="4"/>
  <c r="NF101" i="4"/>
  <c r="NG101" i="4" s="1"/>
  <c r="NJ101" i="4"/>
  <c r="NK101" i="4" s="1"/>
  <c r="NI102" i="4"/>
  <c r="NM102" i="4"/>
  <c r="NN101" i="4"/>
  <c r="NO101" i="4" s="1"/>
  <c r="OX101" i="4"/>
  <c r="OY101" i="4" s="1"/>
  <c r="OW102" i="4"/>
  <c r="PU102" i="4"/>
  <c r="PV101" i="4"/>
  <c r="PW101" i="4" s="1"/>
  <c r="OL101" i="4"/>
  <c r="OM101" i="4" s="1"/>
  <c r="OK102" i="4"/>
  <c r="NA102" i="4"/>
  <c r="NB101" i="4"/>
  <c r="NC101" i="4" s="1"/>
  <c r="NZ101" i="4"/>
  <c r="OA101" i="4" s="1"/>
  <c r="NY102" i="4"/>
  <c r="PF101" i="4"/>
  <c r="PG101" i="4" s="1"/>
  <c r="PE102" i="4"/>
  <c r="MX101" i="4"/>
  <c r="MY101" i="4" s="1"/>
  <c r="MW102" i="4"/>
  <c r="OH101" i="4"/>
  <c r="OI101" i="4" s="1"/>
  <c r="OG102" i="4"/>
  <c r="PQ102" i="4"/>
  <c r="PR101" i="4"/>
  <c r="PS101" i="4" s="1"/>
  <c r="PM102" i="4"/>
  <c r="PN101" i="4"/>
  <c r="PO101" i="4" s="1"/>
  <c r="NR101" i="4"/>
  <c r="NS101" i="4" s="1"/>
  <c r="NQ102" i="4"/>
  <c r="IV103" i="4"/>
  <c r="IW103" i="4" s="1"/>
  <c r="IU104" i="4"/>
  <c r="JG104" i="4"/>
  <c r="JH103" i="4"/>
  <c r="JI103" i="4" s="1"/>
  <c r="IZ103" i="4"/>
  <c r="JA103" i="4" s="1"/>
  <c r="IY104" i="4"/>
  <c r="KI104" i="4"/>
  <c r="KJ103" i="4"/>
  <c r="KK103" i="4" s="1"/>
  <c r="KY104" i="4"/>
  <c r="KZ103" i="4"/>
  <c r="LA103" i="4" s="1"/>
  <c r="KU104" i="4"/>
  <c r="KV103" i="4"/>
  <c r="KW103" i="4" s="1"/>
  <c r="JK104" i="4"/>
  <c r="JL103" i="4"/>
  <c r="JM103" i="4" s="1"/>
  <c r="KA104" i="4"/>
  <c r="KB103" i="4"/>
  <c r="KC103" i="4" s="1"/>
  <c r="LD103" i="4"/>
  <c r="LE103" i="4" s="1"/>
  <c r="LC104" i="4"/>
  <c r="KR103" i="4"/>
  <c r="KS103" i="4" s="1"/>
  <c r="KQ104" i="4"/>
  <c r="KF103" i="4"/>
  <c r="KG103" i="4" s="1"/>
  <c r="KE104" i="4"/>
  <c r="LH103" i="4"/>
  <c r="LI103" i="4" s="1"/>
  <c r="LG104" i="4"/>
  <c r="LO104" i="4"/>
  <c r="LP103" i="4"/>
  <c r="LQ103" i="4" s="1"/>
  <c r="LL103" i="4"/>
  <c r="LM103" i="4" s="1"/>
  <c r="LK104" i="4"/>
  <c r="JW104" i="4"/>
  <c r="JX103" i="4"/>
  <c r="JY103" i="4" s="1"/>
  <c r="IR103" i="4"/>
  <c r="IS103" i="4" s="1"/>
  <c r="IQ104" i="4"/>
  <c r="KN103" i="4"/>
  <c r="KO103" i="4" s="1"/>
  <c r="KM104" i="4"/>
  <c r="JD103" i="4"/>
  <c r="JE103" i="4" s="1"/>
  <c r="JC104" i="4"/>
  <c r="JS104" i="4"/>
  <c r="JT103" i="4"/>
  <c r="JU103" i="4" s="1"/>
  <c r="JP103" i="4"/>
  <c r="JQ103" i="4" s="1"/>
  <c r="JO104" i="4"/>
  <c r="TW98" i="4"/>
  <c r="TX97" i="4"/>
  <c r="TY97" i="4" s="1"/>
  <c r="UA98" i="4"/>
  <c r="UB97" i="4"/>
  <c r="UC97" i="4" s="1"/>
  <c r="TT97" i="4"/>
  <c r="TU97" i="4" s="1"/>
  <c r="TS98" i="4"/>
  <c r="EP99" i="4"/>
  <c r="EQ99" i="4" s="1"/>
  <c r="EO100" i="4"/>
  <c r="EW100" i="4"/>
  <c r="EX99" i="4"/>
  <c r="EY99" i="4" s="1"/>
  <c r="EL99" i="4"/>
  <c r="EM99" i="4" s="1"/>
  <c r="EK100" i="4"/>
  <c r="HI100" i="4"/>
  <c r="HJ99" i="4"/>
  <c r="HK99" i="4" s="1"/>
  <c r="GC100" i="4"/>
  <c r="GD99" i="4"/>
  <c r="GE99" i="4" s="1"/>
  <c r="FE100" i="4"/>
  <c r="FF99" i="4"/>
  <c r="FG99" i="4" s="1"/>
  <c r="GT99" i="4"/>
  <c r="GU99" i="4" s="1"/>
  <c r="GS100" i="4"/>
  <c r="FZ99" i="4"/>
  <c r="GA99" i="4" s="1"/>
  <c r="FY100" i="4"/>
  <c r="ES100" i="4"/>
  <c r="ET99" i="4"/>
  <c r="EU99" i="4" s="1"/>
  <c r="FV99" i="4"/>
  <c r="FW99" i="4" s="1"/>
  <c r="FU100" i="4"/>
  <c r="GK100" i="4"/>
  <c r="GL99" i="4"/>
  <c r="GM99" i="4" s="1"/>
  <c r="FN99" i="4"/>
  <c r="FO99" i="4" s="1"/>
  <c r="FM100" i="4"/>
  <c r="GX99" i="4"/>
  <c r="GY99" i="4" s="1"/>
  <c r="GW100" i="4"/>
  <c r="GO100" i="4"/>
  <c r="GP99" i="4"/>
  <c r="GQ99" i="4" s="1"/>
  <c r="FB99" i="4"/>
  <c r="FC99" i="4" s="1"/>
  <c r="FA100" i="4"/>
  <c r="HE100" i="4"/>
  <c r="HF99" i="4"/>
  <c r="HG99" i="4" s="1"/>
  <c r="FR99" i="4"/>
  <c r="FS99" i="4" s="1"/>
  <c r="FQ100" i="4"/>
  <c r="GG100" i="4"/>
  <c r="GH99" i="4"/>
  <c r="GI99" i="4" s="1"/>
  <c r="HB99" i="4"/>
  <c r="HC99" i="4" s="1"/>
  <c r="HA100" i="4"/>
  <c r="FI100" i="4"/>
  <c r="FJ99" i="4"/>
  <c r="FK99" i="4" s="1"/>
  <c r="AE101" i="4"/>
  <c r="AF100" i="4"/>
  <c r="AG100" i="4" s="1"/>
  <c r="RG79" i="4"/>
  <c r="RH78" i="4"/>
  <c r="RI78" i="4" s="1"/>
  <c r="TL79" i="4"/>
  <c r="TM79" i="4" s="1"/>
  <c r="TK80" i="4"/>
  <c r="RL79" i="4"/>
  <c r="RM79" i="4" s="1"/>
  <c r="RK80" i="4"/>
  <c r="SB79" i="4"/>
  <c r="SC79" i="4" s="1"/>
  <c r="SA80" i="4"/>
  <c r="RX78" i="4"/>
  <c r="RY78" i="4" s="1"/>
  <c r="RW79" i="4"/>
  <c r="RS79" i="4"/>
  <c r="RT78" i="4"/>
  <c r="RU78" i="4" s="1"/>
  <c r="TC80" i="4"/>
  <c r="TD79" i="4"/>
  <c r="TE79" i="4" s="1"/>
  <c r="TP79" i="4"/>
  <c r="TQ79" i="4" s="1"/>
  <c r="TO80" i="4"/>
  <c r="SZ79" i="4"/>
  <c r="TA79" i="4" s="1"/>
  <c r="SY80" i="4"/>
  <c r="RO79" i="4"/>
  <c r="RP78" i="4"/>
  <c r="RQ78" i="4" s="1"/>
  <c r="RC79" i="4"/>
  <c r="RD78" i="4"/>
  <c r="RE78" i="4" s="1"/>
  <c r="TH80" i="4"/>
  <c r="TI80" i="4" s="1"/>
  <c r="TG81" i="4"/>
  <c r="SU80" i="4"/>
  <c r="SV79" i="4"/>
  <c r="SW79" i="4" s="1"/>
  <c r="SR79" i="4"/>
  <c r="SS79" i="4" s="1"/>
  <c r="SQ80" i="4"/>
  <c r="SM80" i="4"/>
  <c r="SN79" i="4"/>
  <c r="SO79" i="4" s="1"/>
  <c r="SJ80" i="4"/>
  <c r="SK80" i="4" s="1"/>
  <c r="SI81" i="4"/>
  <c r="SE80" i="4"/>
  <c r="SF79" i="4"/>
  <c r="SG79" i="4" s="1"/>
  <c r="DD97" i="4" l="1"/>
  <c r="DE97" i="4" s="1"/>
  <c r="DC98" i="4"/>
  <c r="BG98" i="4"/>
  <c r="BH97" i="4"/>
  <c r="BI97" i="4" s="1"/>
  <c r="CN97" i="4"/>
  <c r="CO97" i="4" s="1"/>
  <c r="CM98" i="4"/>
  <c r="CE98" i="4"/>
  <c r="CF97" i="4"/>
  <c r="CG97" i="4" s="1"/>
  <c r="BO98" i="4"/>
  <c r="BP97" i="4"/>
  <c r="BQ97" i="4" s="1"/>
  <c r="AQ98" i="4"/>
  <c r="AR97" i="4"/>
  <c r="AS97" i="4" s="1"/>
  <c r="BC98" i="4"/>
  <c r="BD97" i="4"/>
  <c r="BE97" i="4" s="1"/>
  <c r="AJ98" i="4"/>
  <c r="AK98" i="4" s="1"/>
  <c r="AI99" i="4"/>
  <c r="CJ99" i="4"/>
  <c r="CK99" i="4" s="1"/>
  <c r="CI100" i="4"/>
  <c r="CV99" i="4"/>
  <c r="CW99" i="4" s="1"/>
  <c r="CU100" i="4"/>
  <c r="BL99" i="4"/>
  <c r="BM99" i="4" s="1"/>
  <c r="BK100" i="4"/>
  <c r="AN99" i="4"/>
  <c r="AO99" i="4" s="1"/>
  <c r="AM100" i="4"/>
  <c r="AU100" i="4"/>
  <c r="AV99" i="4"/>
  <c r="AW99" i="4" s="1"/>
  <c r="AZ99" i="4"/>
  <c r="BA99" i="4" s="1"/>
  <c r="AY100" i="4"/>
  <c r="CA100" i="4"/>
  <c r="CB99" i="4"/>
  <c r="CC99" i="4" s="1"/>
  <c r="BW100" i="4"/>
  <c r="BX99" i="4"/>
  <c r="BY99" i="4" s="1"/>
  <c r="BT99" i="4"/>
  <c r="BU99" i="4" s="1"/>
  <c r="BS100" i="4"/>
  <c r="CQ100" i="4"/>
  <c r="CR99" i="4"/>
  <c r="CS99" i="4" s="1"/>
  <c r="CZ99" i="4"/>
  <c r="DA99" i="4" s="1"/>
  <c r="CY100" i="4"/>
  <c r="OL102" i="4"/>
  <c r="OM102" i="4" s="1"/>
  <c r="OK103" i="4"/>
  <c r="PR102" i="4"/>
  <c r="PS102" i="4" s="1"/>
  <c r="PQ103" i="4"/>
  <c r="NV102" i="4"/>
  <c r="NW102" i="4" s="1"/>
  <c r="NU103" i="4"/>
  <c r="OG103" i="4"/>
  <c r="OH102" i="4"/>
  <c r="OI102" i="4" s="1"/>
  <c r="PE103" i="4"/>
  <c r="PF102" i="4"/>
  <c r="PG102" i="4" s="1"/>
  <c r="OS103" i="4"/>
  <c r="OT102" i="4"/>
  <c r="OU102" i="4" s="1"/>
  <c r="NQ103" i="4"/>
  <c r="NR102" i="4"/>
  <c r="NS102" i="4" s="1"/>
  <c r="MW103" i="4"/>
  <c r="MX102" i="4"/>
  <c r="MY102" i="4" s="1"/>
  <c r="NZ102" i="4"/>
  <c r="OA102" i="4" s="1"/>
  <c r="NY103" i="4"/>
  <c r="OX102" i="4"/>
  <c r="OY102" i="4" s="1"/>
  <c r="OW103" i="4"/>
  <c r="NJ102" i="4"/>
  <c r="NK102" i="4" s="1"/>
  <c r="NI103" i="4"/>
  <c r="PA103" i="4"/>
  <c r="PB102" i="4"/>
  <c r="PC102" i="4" s="1"/>
  <c r="OD102" i="4"/>
  <c r="OE102" i="4" s="1"/>
  <c r="OC103" i="4"/>
  <c r="PM103" i="4"/>
  <c r="PN102" i="4"/>
  <c r="PO102" i="4" s="1"/>
  <c r="NA103" i="4"/>
  <c r="NB102" i="4"/>
  <c r="NC102" i="4" s="1"/>
  <c r="PU103" i="4"/>
  <c r="PV102" i="4"/>
  <c r="PW102" i="4" s="1"/>
  <c r="NN102" i="4"/>
  <c r="NO102" i="4" s="1"/>
  <c r="NM103" i="4"/>
  <c r="NE103" i="4"/>
  <c r="NF102" i="4"/>
  <c r="NG102" i="4" s="1"/>
  <c r="PI103" i="4"/>
  <c r="PJ102" i="4"/>
  <c r="PK102" i="4" s="1"/>
  <c r="OP102" i="4"/>
  <c r="OQ102" i="4" s="1"/>
  <c r="OO103" i="4"/>
  <c r="JO105" i="4"/>
  <c r="JP104" i="4"/>
  <c r="JQ104" i="4" s="1"/>
  <c r="JD104" i="4"/>
  <c r="JE104" i="4" s="1"/>
  <c r="JC105" i="4"/>
  <c r="LL104" i="4"/>
  <c r="LM104" i="4" s="1"/>
  <c r="LK105" i="4"/>
  <c r="KR104" i="4"/>
  <c r="KS104" i="4" s="1"/>
  <c r="KQ105" i="4"/>
  <c r="JG105" i="4"/>
  <c r="JH104" i="4"/>
  <c r="JI104" i="4" s="1"/>
  <c r="KM105" i="4"/>
  <c r="KN104" i="4"/>
  <c r="KO104" i="4" s="1"/>
  <c r="KF104" i="4"/>
  <c r="KG104" i="4" s="1"/>
  <c r="KE105" i="4"/>
  <c r="LC105" i="4"/>
  <c r="LD104" i="4"/>
  <c r="LE104" i="4" s="1"/>
  <c r="IZ104" i="4"/>
  <c r="JA104" i="4" s="1"/>
  <c r="IY105" i="4"/>
  <c r="IU105" i="4"/>
  <c r="IV104" i="4"/>
  <c r="IW104" i="4" s="1"/>
  <c r="IQ105" i="4"/>
  <c r="IR104" i="4"/>
  <c r="IS104" i="4" s="1"/>
  <c r="LG105" i="4"/>
  <c r="LH104" i="4"/>
  <c r="LI104" i="4" s="1"/>
  <c r="KA105" i="4"/>
  <c r="KB104" i="4"/>
  <c r="KC104" i="4" s="1"/>
  <c r="KU105" i="4"/>
  <c r="KV104" i="4"/>
  <c r="KW104" i="4" s="1"/>
  <c r="KJ104" i="4"/>
  <c r="KK104" i="4" s="1"/>
  <c r="KI105" i="4"/>
  <c r="JT104" i="4"/>
  <c r="JU104" i="4" s="1"/>
  <c r="JS105" i="4"/>
  <c r="JW105" i="4"/>
  <c r="JX104" i="4"/>
  <c r="JY104" i="4" s="1"/>
  <c r="LO105" i="4"/>
  <c r="LP104" i="4"/>
  <c r="LQ104" i="4" s="1"/>
  <c r="JL104" i="4"/>
  <c r="JM104" i="4" s="1"/>
  <c r="JK105" i="4"/>
  <c r="KZ104" i="4"/>
  <c r="LA104" i="4" s="1"/>
  <c r="KY105" i="4"/>
  <c r="TT98" i="4"/>
  <c r="TU98" i="4" s="1"/>
  <c r="TS99" i="4"/>
  <c r="UA99" i="4"/>
  <c r="UB98" i="4"/>
  <c r="UC98" i="4" s="1"/>
  <c r="TX98" i="4"/>
  <c r="TY98" i="4" s="1"/>
  <c r="TW99" i="4"/>
  <c r="ES101" i="4"/>
  <c r="ET100" i="4"/>
  <c r="EU100" i="4" s="1"/>
  <c r="FM101" i="4"/>
  <c r="FN100" i="4"/>
  <c r="FO100" i="4" s="1"/>
  <c r="HJ100" i="4"/>
  <c r="HK100" i="4" s="1"/>
  <c r="HI101" i="4"/>
  <c r="HA101" i="4"/>
  <c r="HB100" i="4"/>
  <c r="HC100" i="4" s="1"/>
  <c r="GT100" i="4"/>
  <c r="GU100" i="4" s="1"/>
  <c r="GS101" i="4"/>
  <c r="GL100" i="4"/>
  <c r="GM100" i="4" s="1"/>
  <c r="GK101" i="4"/>
  <c r="FY101" i="4"/>
  <c r="FZ100" i="4"/>
  <c r="GA100" i="4" s="1"/>
  <c r="GD100" i="4"/>
  <c r="GE100" i="4" s="1"/>
  <c r="GC101" i="4"/>
  <c r="FJ100" i="4"/>
  <c r="FK100" i="4" s="1"/>
  <c r="FI101" i="4"/>
  <c r="HF100" i="4"/>
  <c r="HG100" i="4" s="1"/>
  <c r="HE101" i="4"/>
  <c r="FA101" i="4"/>
  <c r="FB100" i="4"/>
  <c r="FC100" i="4" s="1"/>
  <c r="EK101" i="4"/>
  <c r="EL100" i="4"/>
  <c r="EM100" i="4" s="1"/>
  <c r="FV100" i="4"/>
  <c r="FW100" i="4" s="1"/>
  <c r="FU101" i="4"/>
  <c r="GH100" i="4"/>
  <c r="GI100" i="4" s="1"/>
  <c r="GG101" i="4"/>
  <c r="GO101" i="4"/>
  <c r="GP100" i="4"/>
  <c r="GQ100" i="4" s="1"/>
  <c r="FF100" i="4"/>
  <c r="FG100" i="4" s="1"/>
  <c r="FE101" i="4"/>
  <c r="EX100" i="4"/>
  <c r="EY100" i="4" s="1"/>
  <c r="EW101" i="4"/>
  <c r="FR100" i="4"/>
  <c r="FS100" i="4" s="1"/>
  <c r="FQ101" i="4"/>
  <c r="GW101" i="4"/>
  <c r="GX100" i="4"/>
  <c r="GY100" i="4" s="1"/>
  <c r="EP100" i="4"/>
  <c r="EQ100" i="4" s="1"/>
  <c r="EO101" i="4"/>
  <c r="AE102" i="4"/>
  <c r="AF101" i="4"/>
  <c r="AG101" i="4" s="1"/>
  <c r="TH81" i="4"/>
  <c r="TI81" i="4" s="1"/>
  <c r="TG82" i="4"/>
  <c r="TO81" i="4"/>
  <c r="TP80" i="4"/>
  <c r="TQ80" i="4" s="1"/>
  <c r="SA81" i="4"/>
  <c r="SB80" i="4"/>
  <c r="SC80" i="4" s="1"/>
  <c r="RC80" i="4"/>
  <c r="RD79" i="4"/>
  <c r="RE79" i="4" s="1"/>
  <c r="RP79" i="4"/>
  <c r="RQ79" i="4" s="1"/>
  <c r="RO80" i="4"/>
  <c r="RT79" i="4"/>
  <c r="RU79" i="4" s="1"/>
  <c r="RS80" i="4"/>
  <c r="SZ80" i="4"/>
  <c r="TA80" i="4" s="1"/>
  <c r="SY81" i="4"/>
  <c r="RW80" i="4"/>
  <c r="RX79" i="4"/>
  <c r="RY79" i="4" s="1"/>
  <c r="RK81" i="4"/>
  <c r="RL80" i="4"/>
  <c r="RM80" i="4" s="1"/>
  <c r="TD80" i="4"/>
  <c r="TE80" i="4" s="1"/>
  <c r="TC81" i="4"/>
  <c r="TL80" i="4"/>
  <c r="TM80" i="4" s="1"/>
  <c r="TK81" i="4"/>
  <c r="RH79" i="4"/>
  <c r="RI79" i="4" s="1"/>
  <c r="RG80" i="4"/>
  <c r="SV80" i="4"/>
  <c r="SW80" i="4" s="1"/>
  <c r="SU81" i="4"/>
  <c r="SR80" i="4"/>
  <c r="SS80" i="4" s="1"/>
  <c r="SQ81" i="4"/>
  <c r="SN80" i="4"/>
  <c r="SO80" i="4" s="1"/>
  <c r="SM81" i="4"/>
  <c r="SJ81" i="4"/>
  <c r="SK81" i="4" s="1"/>
  <c r="SI82" i="4"/>
  <c r="SE81" i="4"/>
  <c r="SF80" i="4"/>
  <c r="SG80" i="4" s="1"/>
  <c r="DC99" i="4" l="1"/>
  <c r="DD98" i="4"/>
  <c r="DE98" i="4" s="1"/>
  <c r="BG99" i="4"/>
  <c r="BH98" i="4"/>
  <c r="BI98" i="4" s="1"/>
  <c r="AQ99" i="4"/>
  <c r="AR98" i="4"/>
  <c r="AS98" i="4" s="1"/>
  <c r="CN98" i="4"/>
  <c r="CO98" i="4" s="1"/>
  <c r="CM99" i="4"/>
  <c r="CF98" i="4"/>
  <c r="CG98" i="4" s="1"/>
  <c r="CE99" i="4"/>
  <c r="BO99" i="4"/>
  <c r="BP98" i="4"/>
  <c r="BQ98" i="4" s="1"/>
  <c r="BC99" i="4"/>
  <c r="BD98" i="4"/>
  <c r="BE98" i="4" s="1"/>
  <c r="AI100" i="4"/>
  <c r="AJ99" i="4"/>
  <c r="AK99" i="4" s="1"/>
  <c r="CI101" i="4"/>
  <c r="CJ100" i="4"/>
  <c r="CK100" i="4" s="1"/>
  <c r="BK101" i="4"/>
  <c r="BL100" i="4"/>
  <c r="BM100" i="4" s="1"/>
  <c r="AM101" i="4"/>
  <c r="AN100" i="4"/>
  <c r="AO100" i="4" s="1"/>
  <c r="CV100" i="4"/>
  <c r="CW100" i="4" s="1"/>
  <c r="CU101" i="4"/>
  <c r="CY101" i="4"/>
  <c r="CZ100" i="4"/>
  <c r="DA100" i="4" s="1"/>
  <c r="AZ100" i="4"/>
  <c r="BA100" i="4" s="1"/>
  <c r="AY101" i="4"/>
  <c r="CA101" i="4"/>
  <c r="CB100" i="4"/>
  <c r="CC100" i="4" s="1"/>
  <c r="BS101" i="4"/>
  <c r="BT100" i="4"/>
  <c r="BU100" i="4" s="1"/>
  <c r="CR100" i="4"/>
  <c r="CS100" i="4" s="1"/>
  <c r="CQ101" i="4"/>
  <c r="BX100" i="4"/>
  <c r="BY100" i="4" s="1"/>
  <c r="BW101" i="4"/>
  <c r="AV100" i="4"/>
  <c r="AW100" i="4" s="1"/>
  <c r="AU101" i="4"/>
  <c r="OW104" i="4"/>
  <c r="OX103" i="4"/>
  <c r="OY103" i="4" s="1"/>
  <c r="PR103" i="4"/>
  <c r="PS103" i="4" s="1"/>
  <c r="PQ104" i="4"/>
  <c r="NE104" i="4"/>
  <c r="NF103" i="4"/>
  <c r="NG103" i="4" s="1"/>
  <c r="PU104" i="4"/>
  <c r="PV103" i="4"/>
  <c r="PW103" i="4" s="1"/>
  <c r="PM104" i="4"/>
  <c r="PN103" i="4"/>
  <c r="PO103" i="4" s="1"/>
  <c r="PA104" i="4"/>
  <c r="PB103" i="4"/>
  <c r="PC103" i="4" s="1"/>
  <c r="MX103" i="4"/>
  <c r="MY103" i="4" s="1"/>
  <c r="MW104" i="4"/>
  <c r="OS104" i="4"/>
  <c r="OT103" i="4"/>
  <c r="OU103" i="4" s="1"/>
  <c r="OG104" i="4"/>
  <c r="OH103" i="4"/>
  <c r="OI103" i="4" s="1"/>
  <c r="NM104" i="4"/>
  <c r="NN103" i="4"/>
  <c r="NO103" i="4" s="1"/>
  <c r="OD103" i="4"/>
  <c r="OE103" i="4" s="1"/>
  <c r="OC104" i="4"/>
  <c r="NI104" i="4"/>
  <c r="NJ103" i="4"/>
  <c r="NK103" i="4" s="1"/>
  <c r="NY104" i="4"/>
  <c r="NZ103" i="4"/>
  <c r="OA103" i="4" s="1"/>
  <c r="NU104" i="4"/>
  <c r="NV103" i="4"/>
  <c r="NW103" i="4" s="1"/>
  <c r="OL103" i="4"/>
  <c r="OM103" i="4" s="1"/>
  <c r="OK104" i="4"/>
  <c r="OO104" i="4"/>
  <c r="OP103" i="4"/>
  <c r="OQ103" i="4" s="1"/>
  <c r="PI104" i="4"/>
  <c r="PJ103" i="4"/>
  <c r="PK103" i="4" s="1"/>
  <c r="NA104" i="4"/>
  <c r="NB103" i="4"/>
  <c r="NC103" i="4" s="1"/>
  <c r="NQ104" i="4"/>
  <c r="NR103" i="4"/>
  <c r="NS103" i="4" s="1"/>
  <c r="PF103" i="4"/>
  <c r="PG103" i="4" s="1"/>
  <c r="PE104" i="4"/>
  <c r="JT105" i="4"/>
  <c r="JU105" i="4" s="1"/>
  <c r="JS106" i="4"/>
  <c r="JT106" i="4" s="1"/>
  <c r="JU106" i="4" s="1"/>
  <c r="KR105" i="4"/>
  <c r="KS105" i="4" s="1"/>
  <c r="KQ106" i="4"/>
  <c r="KR106" i="4" s="1"/>
  <c r="KS106" i="4" s="1"/>
  <c r="JC106" i="4"/>
  <c r="JD106" i="4" s="1"/>
  <c r="JE106" i="4" s="1"/>
  <c r="JD105" i="4"/>
  <c r="JE105" i="4" s="1"/>
  <c r="LP105" i="4"/>
  <c r="LQ105" i="4" s="1"/>
  <c r="LO106" i="4"/>
  <c r="LP106" i="4" s="1"/>
  <c r="LQ106" i="4" s="1"/>
  <c r="KU106" i="4"/>
  <c r="KV106" i="4" s="1"/>
  <c r="KW106" i="4" s="1"/>
  <c r="KV105" i="4"/>
  <c r="KW105" i="4" s="1"/>
  <c r="LH105" i="4"/>
  <c r="LI105" i="4" s="1"/>
  <c r="LG106" i="4"/>
  <c r="LH106" i="4" s="1"/>
  <c r="LI106" i="4" s="1"/>
  <c r="IV105" i="4"/>
  <c r="IW105" i="4" s="1"/>
  <c r="IU106" i="4"/>
  <c r="IV106" i="4" s="1"/>
  <c r="IW106" i="4" s="1"/>
  <c r="LD105" i="4"/>
  <c r="LE105" i="4" s="1"/>
  <c r="LC106" i="4"/>
  <c r="LD106" i="4" s="1"/>
  <c r="LE106" i="4" s="1"/>
  <c r="KN105" i="4"/>
  <c r="KO105" i="4" s="1"/>
  <c r="KM106" i="4"/>
  <c r="KN106" i="4" s="1"/>
  <c r="KO106" i="4" s="1"/>
  <c r="JK106" i="4"/>
  <c r="JL106" i="4" s="1"/>
  <c r="JM106" i="4" s="1"/>
  <c r="JL105" i="4"/>
  <c r="JM105" i="4" s="1"/>
  <c r="KJ105" i="4"/>
  <c r="KK105" i="4" s="1"/>
  <c r="KI106" i="4"/>
  <c r="KJ106" i="4" s="1"/>
  <c r="KK106" i="4" s="1"/>
  <c r="IZ105" i="4"/>
  <c r="JA105" i="4" s="1"/>
  <c r="IY106" i="4"/>
  <c r="IZ106" i="4" s="1"/>
  <c r="JA106" i="4" s="1"/>
  <c r="KF105" i="4"/>
  <c r="KG105" i="4" s="1"/>
  <c r="KE106" i="4"/>
  <c r="KF106" i="4" s="1"/>
  <c r="KG106" i="4" s="1"/>
  <c r="LK106" i="4"/>
  <c r="LL106" i="4" s="1"/>
  <c r="LM106" i="4" s="1"/>
  <c r="LL105" i="4"/>
  <c r="LM105" i="4" s="1"/>
  <c r="KZ105" i="4"/>
  <c r="LA105" i="4" s="1"/>
  <c r="KY106" i="4"/>
  <c r="KZ106" i="4" s="1"/>
  <c r="LA106" i="4" s="1"/>
  <c r="JW106" i="4"/>
  <c r="JX106" i="4" s="1"/>
  <c r="JY106" i="4" s="1"/>
  <c r="JX105" i="4"/>
  <c r="JY105" i="4" s="1"/>
  <c r="KA106" i="4"/>
  <c r="KB106" i="4" s="1"/>
  <c r="KC106" i="4" s="1"/>
  <c r="KB105" i="4"/>
  <c r="KC105" i="4" s="1"/>
  <c r="IR105" i="4"/>
  <c r="IS105" i="4" s="1"/>
  <c r="IQ106" i="4"/>
  <c r="IR106" i="4" s="1"/>
  <c r="IS106" i="4" s="1"/>
  <c r="JH105" i="4"/>
  <c r="JI105" i="4" s="1"/>
  <c r="JG106" i="4"/>
  <c r="JH106" i="4" s="1"/>
  <c r="JI106" i="4" s="1"/>
  <c r="JP105" i="4"/>
  <c r="JQ105" i="4" s="1"/>
  <c r="JO106" i="4"/>
  <c r="JP106" i="4" s="1"/>
  <c r="JQ106" i="4" s="1"/>
  <c r="UB99" i="4"/>
  <c r="UC99" i="4" s="1"/>
  <c r="UA100" i="4"/>
  <c r="TT99" i="4"/>
  <c r="TU99" i="4" s="1"/>
  <c r="TS100" i="4"/>
  <c r="TX99" i="4"/>
  <c r="TY99" i="4" s="1"/>
  <c r="TW100" i="4"/>
  <c r="EO102" i="4"/>
  <c r="EP101" i="4"/>
  <c r="EQ101" i="4" s="1"/>
  <c r="FE102" i="4"/>
  <c r="FF101" i="4"/>
  <c r="FG101" i="4" s="1"/>
  <c r="GC102" i="4"/>
  <c r="GD101" i="4"/>
  <c r="GE101" i="4" s="1"/>
  <c r="EK102" i="4"/>
  <c r="EL101" i="4"/>
  <c r="EM101" i="4" s="1"/>
  <c r="HA102" i="4"/>
  <c r="HB101" i="4"/>
  <c r="HC101" i="4" s="1"/>
  <c r="HJ101" i="4"/>
  <c r="HK101" i="4" s="1"/>
  <c r="HI102" i="4"/>
  <c r="GW102" i="4"/>
  <c r="GX101" i="4"/>
  <c r="GY101" i="4" s="1"/>
  <c r="GO102" i="4"/>
  <c r="GP101" i="4"/>
  <c r="GQ101" i="4" s="1"/>
  <c r="FA102" i="4"/>
  <c r="FB101" i="4"/>
  <c r="FC101" i="4" s="1"/>
  <c r="FY102" i="4"/>
  <c r="FZ101" i="4"/>
  <c r="GA101" i="4" s="1"/>
  <c r="FQ102" i="4"/>
  <c r="FR101" i="4"/>
  <c r="FS101" i="4" s="1"/>
  <c r="GH101" i="4"/>
  <c r="GI101" i="4" s="1"/>
  <c r="GG102" i="4"/>
  <c r="HE102" i="4"/>
  <c r="HF101" i="4"/>
  <c r="HG101" i="4" s="1"/>
  <c r="GK102" i="4"/>
  <c r="GL101" i="4"/>
  <c r="GM101" i="4" s="1"/>
  <c r="FN101" i="4"/>
  <c r="FO101" i="4" s="1"/>
  <c r="FM102" i="4"/>
  <c r="EX101" i="4"/>
  <c r="EY101" i="4" s="1"/>
  <c r="EW102" i="4"/>
  <c r="FV101" i="4"/>
  <c r="FW101" i="4" s="1"/>
  <c r="FU102" i="4"/>
  <c r="FI102" i="4"/>
  <c r="FJ101" i="4"/>
  <c r="FK101" i="4" s="1"/>
  <c r="GT101" i="4"/>
  <c r="GU101" i="4" s="1"/>
  <c r="GS102" i="4"/>
  <c r="ET101" i="4"/>
  <c r="EU101" i="4" s="1"/>
  <c r="ES102" i="4"/>
  <c r="AE103" i="4"/>
  <c r="AF102" i="4"/>
  <c r="AG102" i="4" s="1"/>
  <c r="RH80" i="4"/>
  <c r="RI80" i="4" s="1"/>
  <c r="RG81" i="4"/>
  <c r="RW81" i="4"/>
  <c r="RX80" i="4"/>
  <c r="RY80" i="4" s="1"/>
  <c r="RC81" i="4"/>
  <c r="RD80" i="4"/>
  <c r="RE80" i="4" s="1"/>
  <c r="TK82" i="4"/>
  <c r="TL81" i="4"/>
  <c r="TM81" i="4" s="1"/>
  <c r="SY82" i="4"/>
  <c r="SZ81" i="4"/>
  <c r="TA81" i="4" s="1"/>
  <c r="SB81" i="4"/>
  <c r="SC81" i="4" s="1"/>
  <c r="SA82" i="4"/>
  <c r="TD81" i="4"/>
  <c r="TE81" i="4" s="1"/>
  <c r="TC82" i="4"/>
  <c r="RT80" i="4"/>
  <c r="RU80" i="4" s="1"/>
  <c r="RS81" i="4"/>
  <c r="TP81" i="4"/>
  <c r="TQ81" i="4" s="1"/>
  <c r="TO82" i="4"/>
  <c r="RP80" i="4"/>
  <c r="RQ80" i="4" s="1"/>
  <c r="RO81" i="4"/>
  <c r="TG83" i="4"/>
  <c r="TG84" i="4" s="1"/>
  <c r="TH82" i="4"/>
  <c r="TI82" i="4" s="1"/>
  <c r="RK82" i="4"/>
  <c r="RL81" i="4"/>
  <c r="RM81" i="4" s="1"/>
  <c r="SV81" i="4"/>
  <c r="SW81" i="4" s="1"/>
  <c r="SU82" i="4"/>
  <c r="SQ82" i="4"/>
  <c r="SR81" i="4"/>
  <c r="SS81" i="4" s="1"/>
  <c r="SN81" i="4"/>
  <c r="SO81" i="4" s="1"/>
  <c r="SM82" i="4"/>
  <c r="SI83" i="4"/>
  <c r="SI84" i="4" s="1"/>
  <c r="SJ82" i="4"/>
  <c r="SK82" i="4" s="1"/>
  <c r="SF81" i="4"/>
  <c r="SG81" i="4" s="1"/>
  <c r="SE82" i="4"/>
  <c r="LW7" i="4" l="1"/>
  <c r="AE114" i="10" s="1"/>
  <c r="LV9" i="4"/>
  <c r="LV10" i="4"/>
  <c r="LV7" i="4"/>
  <c r="LV8" i="4"/>
  <c r="LV11" i="4"/>
  <c r="LT7" i="4"/>
  <c r="LT9" i="4"/>
  <c r="LT8" i="4"/>
  <c r="DD99" i="4"/>
  <c r="DE99" i="4" s="1"/>
  <c r="DC100" i="4"/>
  <c r="BH99" i="4"/>
  <c r="BI99" i="4" s="1"/>
  <c r="BG100" i="4"/>
  <c r="CE100" i="4"/>
  <c r="CF99" i="4"/>
  <c r="CG99" i="4" s="1"/>
  <c r="CM100" i="4"/>
  <c r="CN99" i="4"/>
  <c r="CO99" i="4" s="1"/>
  <c r="BO100" i="4"/>
  <c r="BP99" i="4"/>
  <c r="BQ99" i="4" s="1"/>
  <c r="AQ100" i="4"/>
  <c r="AR99" i="4"/>
  <c r="AS99" i="4" s="1"/>
  <c r="BD99" i="4"/>
  <c r="BE99" i="4" s="1"/>
  <c r="BC100" i="4"/>
  <c r="AJ100" i="4"/>
  <c r="AK100" i="4" s="1"/>
  <c r="AI101" i="4"/>
  <c r="CJ101" i="4"/>
  <c r="CK101" i="4" s="1"/>
  <c r="CI102" i="4"/>
  <c r="CV101" i="4"/>
  <c r="CW101" i="4" s="1"/>
  <c r="CU102" i="4"/>
  <c r="AN101" i="4"/>
  <c r="AO101" i="4" s="1"/>
  <c r="AM102" i="4"/>
  <c r="BL101" i="4"/>
  <c r="BM101" i="4" s="1"/>
  <c r="BK102" i="4"/>
  <c r="AV101" i="4"/>
  <c r="AW101" i="4" s="1"/>
  <c r="AU102" i="4"/>
  <c r="BX101" i="4"/>
  <c r="BY101" i="4" s="1"/>
  <c r="BW102" i="4"/>
  <c r="BT101" i="4"/>
  <c r="BU101" i="4" s="1"/>
  <c r="BS102" i="4"/>
  <c r="CB101" i="4"/>
  <c r="CC101" i="4" s="1"/>
  <c r="CA102" i="4"/>
  <c r="CR101" i="4"/>
  <c r="CS101" i="4" s="1"/>
  <c r="CQ102" i="4"/>
  <c r="AY102" i="4"/>
  <c r="AZ101" i="4"/>
  <c r="BA101" i="4" s="1"/>
  <c r="CZ101" i="4"/>
  <c r="DA101" i="4" s="1"/>
  <c r="CY102" i="4"/>
  <c r="PE105" i="4"/>
  <c r="PF104" i="4"/>
  <c r="PG104" i="4" s="1"/>
  <c r="PQ105" i="4"/>
  <c r="PR104" i="4"/>
  <c r="PS104" i="4" s="1"/>
  <c r="NB104" i="4"/>
  <c r="NC104" i="4" s="1"/>
  <c r="NA105" i="4"/>
  <c r="OP104" i="4"/>
  <c r="OQ104" i="4" s="1"/>
  <c r="OO105" i="4"/>
  <c r="NV104" i="4"/>
  <c r="NW104" i="4" s="1"/>
  <c r="NU105" i="4"/>
  <c r="NI105" i="4"/>
  <c r="NJ104" i="4"/>
  <c r="NK104" i="4" s="1"/>
  <c r="NN104" i="4"/>
  <c r="NO104" i="4" s="1"/>
  <c r="NM105" i="4"/>
  <c r="OT104" i="4"/>
  <c r="OU104" i="4" s="1"/>
  <c r="OS105" i="4"/>
  <c r="PB104" i="4"/>
  <c r="PC104" i="4" s="1"/>
  <c r="PA105" i="4"/>
  <c r="PV104" i="4"/>
  <c r="PW104" i="4" s="1"/>
  <c r="PU105" i="4"/>
  <c r="OK105" i="4"/>
  <c r="OL104" i="4"/>
  <c r="OM104" i="4" s="1"/>
  <c r="OC105" i="4"/>
  <c r="OD104" i="4"/>
  <c r="OE104" i="4" s="1"/>
  <c r="MW105" i="4"/>
  <c r="MX104" i="4"/>
  <c r="MY104" i="4" s="1"/>
  <c r="NQ105" i="4"/>
  <c r="NR104" i="4"/>
  <c r="NS104" i="4" s="1"/>
  <c r="PI105" i="4"/>
  <c r="PJ104" i="4"/>
  <c r="PK104" i="4" s="1"/>
  <c r="NY105" i="4"/>
  <c r="NZ104" i="4"/>
  <c r="OA104" i="4" s="1"/>
  <c r="OH104" i="4"/>
  <c r="OI104" i="4" s="1"/>
  <c r="OG105" i="4"/>
  <c r="PN104" i="4"/>
  <c r="PO104" i="4" s="1"/>
  <c r="PM105" i="4"/>
  <c r="NE105" i="4"/>
  <c r="NF104" i="4"/>
  <c r="NG104" i="4" s="1"/>
  <c r="OX104" i="4"/>
  <c r="OY104" i="4" s="1"/>
  <c r="OW105" i="4"/>
  <c r="LT54" i="4"/>
  <c r="LT11" i="4"/>
  <c r="LT38" i="4"/>
  <c r="LT25" i="4"/>
  <c r="LT34" i="4"/>
  <c r="LT22" i="4"/>
  <c r="LT18" i="4"/>
  <c r="LT10" i="4"/>
  <c r="LT26" i="4"/>
  <c r="LT32" i="4"/>
  <c r="LT44" i="4"/>
  <c r="LT56" i="4"/>
  <c r="LT55" i="4"/>
  <c r="LT49" i="4"/>
  <c r="LT52" i="4"/>
  <c r="LT13" i="4"/>
  <c r="LT53" i="4"/>
  <c r="LT16" i="4"/>
  <c r="LT27" i="4"/>
  <c r="LT17" i="4"/>
  <c r="LT39" i="4"/>
  <c r="LT28" i="4"/>
  <c r="LT29" i="4"/>
  <c r="LT45" i="4"/>
  <c r="LT50" i="4"/>
  <c r="LT48" i="4"/>
  <c r="LT19" i="4"/>
  <c r="LT15" i="4"/>
  <c r="LT51" i="4"/>
  <c r="LT37" i="4"/>
  <c r="LT43" i="4"/>
  <c r="LT31" i="4"/>
  <c r="LT33" i="4"/>
  <c r="LT40" i="4"/>
  <c r="LT41" i="4"/>
  <c r="LT23" i="4"/>
  <c r="LT12" i="4"/>
  <c r="LT35" i="4"/>
  <c r="LT30" i="4"/>
  <c r="LT24" i="4"/>
  <c r="LT42" i="4"/>
  <c r="LT21" i="4"/>
  <c r="LT46" i="4"/>
  <c r="LT14" i="4"/>
  <c r="LT47" i="4"/>
  <c r="LT36" i="4"/>
  <c r="LT20" i="4"/>
  <c r="MK9" i="4"/>
  <c r="MK30" i="4"/>
  <c r="MK49" i="4"/>
  <c r="MK29" i="4"/>
  <c r="MK32" i="4"/>
  <c r="MK21" i="4"/>
  <c r="MK39" i="4"/>
  <c r="MK44" i="4"/>
  <c r="MK54" i="4"/>
  <c r="MK12" i="4"/>
  <c r="MK40" i="4"/>
  <c r="MK38" i="4"/>
  <c r="MK34" i="4"/>
  <c r="MK8" i="4"/>
  <c r="MK41" i="4"/>
  <c r="MK33" i="4"/>
  <c r="MK50" i="4"/>
  <c r="MK46" i="4"/>
  <c r="MK36" i="4"/>
  <c r="MK27" i="4"/>
  <c r="MK52" i="4"/>
  <c r="MK11" i="4"/>
  <c r="MK51" i="4"/>
  <c r="MK10" i="4"/>
  <c r="MK13" i="4"/>
  <c r="MK53" i="4"/>
  <c r="MK18" i="4"/>
  <c r="MK15" i="4"/>
  <c r="MK26" i="4"/>
  <c r="MK56" i="4"/>
  <c r="MK7" i="4"/>
  <c r="MK17" i="4"/>
  <c r="MK47" i="4"/>
  <c r="MK24" i="4"/>
  <c r="MK45" i="4"/>
  <c r="MK14" i="4"/>
  <c r="MK22" i="4"/>
  <c r="MK42" i="4"/>
  <c r="MK43" i="4"/>
  <c r="MK37" i="4"/>
  <c r="MK19" i="4"/>
  <c r="MK16" i="4"/>
  <c r="MK20" i="4"/>
  <c r="MK31" i="4"/>
  <c r="MK35" i="4"/>
  <c r="MK48" i="4"/>
  <c r="MK28" i="4"/>
  <c r="MK23" i="4"/>
  <c r="MK55" i="4"/>
  <c r="MK25" i="4"/>
  <c r="MM19" i="4"/>
  <c r="MM23" i="4"/>
  <c r="MM43" i="4"/>
  <c r="MM11" i="4"/>
  <c r="MM17" i="4"/>
  <c r="MM48" i="4"/>
  <c r="MM9" i="4"/>
  <c r="MM34" i="4"/>
  <c r="MM47" i="4"/>
  <c r="MM18" i="4"/>
  <c r="MM13" i="4"/>
  <c r="MM25" i="4"/>
  <c r="MM54" i="4"/>
  <c r="MM30" i="4"/>
  <c r="MM49" i="4"/>
  <c r="MM44" i="4"/>
  <c r="MM42" i="4"/>
  <c r="MM56" i="4"/>
  <c r="MM35" i="4"/>
  <c r="MM24" i="4"/>
  <c r="MM53" i="4"/>
  <c r="MM26" i="4"/>
  <c r="MM10" i="4"/>
  <c r="MM41" i="4"/>
  <c r="MM12" i="4"/>
  <c r="MM55" i="4"/>
  <c r="MM32" i="4"/>
  <c r="MM52" i="4"/>
  <c r="MM15" i="4"/>
  <c r="MM31" i="4"/>
  <c r="MM22" i="4"/>
  <c r="MM39" i="4"/>
  <c r="MM38" i="4"/>
  <c r="MM36" i="4"/>
  <c r="MM33" i="4"/>
  <c r="MM46" i="4"/>
  <c r="MM8" i="4"/>
  <c r="MM45" i="4"/>
  <c r="MM27" i="4"/>
  <c r="MM28" i="4"/>
  <c r="MM7" i="4"/>
  <c r="MM51" i="4"/>
  <c r="MM29" i="4"/>
  <c r="MM16" i="4"/>
  <c r="MM40" i="4"/>
  <c r="MM21" i="4"/>
  <c r="MM20" i="4"/>
  <c r="MM50" i="4"/>
  <c r="MM37" i="4"/>
  <c r="MM14" i="4"/>
  <c r="MB15" i="4"/>
  <c r="MB7" i="4"/>
  <c r="MB26" i="4"/>
  <c r="MB39" i="4"/>
  <c r="MB16" i="4"/>
  <c r="MB23" i="4"/>
  <c r="MB30" i="4"/>
  <c r="MB48" i="4"/>
  <c r="MB31" i="4"/>
  <c r="MB35" i="4"/>
  <c r="MB55" i="4"/>
  <c r="MB32" i="4"/>
  <c r="MB14" i="4"/>
  <c r="MB8" i="4"/>
  <c r="MB10" i="4"/>
  <c r="MB46" i="4"/>
  <c r="MB56" i="4"/>
  <c r="MB29" i="4"/>
  <c r="MB12" i="4"/>
  <c r="MB38" i="4"/>
  <c r="MB9" i="4"/>
  <c r="MB53" i="4"/>
  <c r="MB20" i="4"/>
  <c r="MB54" i="4"/>
  <c r="MB51" i="4"/>
  <c r="MB33" i="4"/>
  <c r="MB34" i="4"/>
  <c r="MB17" i="4"/>
  <c r="MB40" i="4"/>
  <c r="MB37" i="4"/>
  <c r="MB44" i="4"/>
  <c r="MB52" i="4"/>
  <c r="MB13" i="4"/>
  <c r="MB22" i="4"/>
  <c r="MB27" i="4"/>
  <c r="MB45" i="4"/>
  <c r="MB41" i="4"/>
  <c r="MB42" i="4"/>
  <c r="MB28" i="4"/>
  <c r="MB21" i="4"/>
  <c r="MB43" i="4"/>
  <c r="MB11" i="4"/>
  <c r="MB24" i="4"/>
  <c r="MB18" i="4"/>
  <c r="MB50" i="4"/>
  <c r="MB19" i="4"/>
  <c r="MB36" i="4"/>
  <c r="MB47" i="4"/>
  <c r="MB49" i="4"/>
  <c r="MB25" i="4"/>
  <c r="LY9" i="4"/>
  <c r="LY22" i="4"/>
  <c r="LY15" i="4"/>
  <c r="LY33" i="4"/>
  <c r="LY20" i="4"/>
  <c r="LY34" i="4"/>
  <c r="LY51" i="4"/>
  <c r="LY40" i="4"/>
  <c r="LY21" i="4"/>
  <c r="LY35" i="4"/>
  <c r="LY55" i="4"/>
  <c r="LY41" i="4"/>
  <c r="LY47" i="4"/>
  <c r="LY27" i="4"/>
  <c r="LY30" i="4"/>
  <c r="LY42" i="4"/>
  <c r="LY25" i="4"/>
  <c r="LY24" i="4"/>
  <c r="LY8" i="4"/>
  <c r="LY13" i="4"/>
  <c r="LY26" i="4"/>
  <c r="LY16" i="4"/>
  <c r="LY38" i="4"/>
  <c r="LY56" i="4"/>
  <c r="LY28" i="4"/>
  <c r="LY17" i="4"/>
  <c r="LY7" i="4"/>
  <c r="LY49" i="4"/>
  <c r="LY54" i="4"/>
  <c r="LY43" i="4"/>
  <c r="LY18" i="4"/>
  <c r="LY45" i="4"/>
  <c r="LY48" i="4"/>
  <c r="LY12" i="4"/>
  <c r="LY36" i="4"/>
  <c r="LY11" i="4"/>
  <c r="LY53" i="4"/>
  <c r="LY32" i="4"/>
  <c r="LY37" i="4"/>
  <c r="LY39" i="4"/>
  <c r="LY29" i="4"/>
  <c r="LY50" i="4"/>
  <c r="LY31" i="4"/>
  <c r="LY23" i="4"/>
  <c r="LY14" i="4"/>
  <c r="LY19" i="4"/>
  <c r="LY44" i="4"/>
  <c r="LY10" i="4"/>
  <c r="LY46" i="4"/>
  <c r="LY52" i="4"/>
  <c r="LX30" i="4"/>
  <c r="LX53" i="4"/>
  <c r="LX46" i="4"/>
  <c r="LX7" i="4"/>
  <c r="LX33" i="4"/>
  <c r="LX15" i="4"/>
  <c r="LX29" i="4"/>
  <c r="LX35" i="4"/>
  <c r="LX21" i="4"/>
  <c r="LX41" i="4"/>
  <c r="LX39" i="4"/>
  <c r="LX16" i="4"/>
  <c r="LX26" i="4"/>
  <c r="LX44" i="4"/>
  <c r="LX12" i="4"/>
  <c r="LX56" i="4"/>
  <c r="LX42" i="4"/>
  <c r="LX50" i="4"/>
  <c r="LX47" i="4"/>
  <c r="LX40" i="4"/>
  <c r="LX23" i="4"/>
  <c r="LX38" i="4"/>
  <c r="LX11" i="4"/>
  <c r="LX28" i="4"/>
  <c r="LX43" i="4"/>
  <c r="LX32" i="4"/>
  <c r="LX14" i="4"/>
  <c r="LX13" i="4"/>
  <c r="LX19" i="4"/>
  <c r="LX20" i="4"/>
  <c r="LX25" i="4"/>
  <c r="LX10" i="4"/>
  <c r="LX9" i="4"/>
  <c r="LX24" i="4"/>
  <c r="LX17" i="4"/>
  <c r="LX54" i="4"/>
  <c r="LX37" i="4"/>
  <c r="LX48" i="4"/>
  <c r="LX18" i="4"/>
  <c r="LX52" i="4"/>
  <c r="LX45" i="4"/>
  <c r="LX27" i="4"/>
  <c r="LX8" i="4"/>
  <c r="LX55" i="4"/>
  <c r="LX36" i="4"/>
  <c r="LX49" i="4"/>
  <c r="LX22" i="4"/>
  <c r="LX34" i="4"/>
  <c r="LX31" i="4"/>
  <c r="LX51" i="4"/>
  <c r="MI16" i="4"/>
  <c r="MI8" i="4"/>
  <c r="MI30" i="4"/>
  <c r="MI37" i="4"/>
  <c r="MI28" i="4"/>
  <c r="MI39" i="4"/>
  <c r="MI20" i="4"/>
  <c r="MI47" i="4"/>
  <c r="MI26" i="4"/>
  <c r="MI15" i="4"/>
  <c r="MI31" i="4"/>
  <c r="MI23" i="4"/>
  <c r="MI29" i="4"/>
  <c r="MI49" i="4"/>
  <c r="MI44" i="4"/>
  <c r="MI53" i="4"/>
  <c r="MI51" i="4"/>
  <c r="MI14" i="4"/>
  <c r="MI43" i="4"/>
  <c r="MI10" i="4"/>
  <c r="MI55" i="4"/>
  <c r="MI22" i="4"/>
  <c r="MI32" i="4"/>
  <c r="MI45" i="4"/>
  <c r="MI21" i="4"/>
  <c r="MI38" i="4"/>
  <c r="MI17" i="4"/>
  <c r="MI27" i="4"/>
  <c r="MI40" i="4"/>
  <c r="MI54" i="4"/>
  <c r="MI41" i="4"/>
  <c r="MI36" i="4"/>
  <c r="MI7" i="4"/>
  <c r="MI19" i="4"/>
  <c r="MI18" i="4"/>
  <c r="MI48" i="4"/>
  <c r="MI35" i="4"/>
  <c r="MI24" i="4"/>
  <c r="MI25" i="4"/>
  <c r="MI42" i="4"/>
  <c r="MI9" i="4"/>
  <c r="MI56" i="4"/>
  <c r="MI34" i="4"/>
  <c r="MI12" i="4"/>
  <c r="MI13" i="4"/>
  <c r="MI33" i="4"/>
  <c r="MI46" i="4"/>
  <c r="MI50" i="4"/>
  <c r="MI11" i="4"/>
  <c r="MI52" i="4"/>
  <c r="MD7" i="4"/>
  <c r="MD53" i="4"/>
  <c r="MD49" i="4"/>
  <c r="MD19" i="4"/>
  <c r="MD40" i="4"/>
  <c r="MD10" i="4"/>
  <c r="MD52" i="4"/>
  <c r="MD38" i="4"/>
  <c r="MD26" i="4"/>
  <c r="MD31" i="4"/>
  <c r="MD21" i="4"/>
  <c r="MD29" i="4"/>
  <c r="MD18" i="4"/>
  <c r="MD30" i="4"/>
  <c r="MD55" i="4"/>
  <c r="MD41" i="4"/>
  <c r="MD47" i="4"/>
  <c r="MD42" i="4"/>
  <c r="MD50" i="4"/>
  <c r="MD46" i="4"/>
  <c r="MD24" i="4"/>
  <c r="MD45" i="4"/>
  <c r="MD44" i="4"/>
  <c r="MD48" i="4"/>
  <c r="MD36" i="4"/>
  <c r="MD35" i="4"/>
  <c r="MD25" i="4"/>
  <c r="MD12" i="4"/>
  <c r="MD33" i="4"/>
  <c r="MD51" i="4"/>
  <c r="MD17" i="4"/>
  <c r="MD16" i="4"/>
  <c r="MD11" i="4"/>
  <c r="MD15" i="4"/>
  <c r="MD27" i="4"/>
  <c r="MD28" i="4"/>
  <c r="MD8" i="4"/>
  <c r="MD20" i="4"/>
  <c r="MD34" i="4"/>
  <c r="MD37" i="4"/>
  <c r="MD9" i="4"/>
  <c r="MD56" i="4"/>
  <c r="MD14" i="4"/>
  <c r="MD32" i="4"/>
  <c r="MD23" i="4"/>
  <c r="MD54" i="4"/>
  <c r="MD22" i="4"/>
  <c r="MD43" i="4"/>
  <c r="MD39" i="4"/>
  <c r="MD13" i="4"/>
  <c r="ME10" i="4"/>
  <c r="ME11" i="4"/>
  <c r="ME7" i="4"/>
  <c r="ME32" i="4"/>
  <c r="ME16" i="4"/>
  <c r="ME22" i="4"/>
  <c r="ME43" i="4"/>
  <c r="ME45" i="4"/>
  <c r="ME38" i="4"/>
  <c r="ME50" i="4"/>
  <c r="ME33" i="4"/>
  <c r="ME17" i="4"/>
  <c r="ME54" i="4"/>
  <c r="ME42" i="4"/>
  <c r="ME40" i="4"/>
  <c r="ME37" i="4"/>
  <c r="ME20" i="4"/>
  <c r="ME44" i="4"/>
  <c r="ME56" i="4"/>
  <c r="ME15" i="4"/>
  <c r="ME41" i="4"/>
  <c r="ME19" i="4"/>
  <c r="ME36" i="4"/>
  <c r="ME9" i="4"/>
  <c r="ME30" i="4"/>
  <c r="ME18" i="4"/>
  <c r="ME8" i="4"/>
  <c r="ME34" i="4"/>
  <c r="ME23" i="4"/>
  <c r="ME52" i="4"/>
  <c r="ME46" i="4"/>
  <c r="ME12" i="4"/>
  <c r="ME53" i="4"/>
  <c r="ME29" i="4"/>
  <c r="ME25" i="4"/>
  <c r="ME31" i="4"/>
  <c r="ME24" i="4"/>
  <c r="ME48" i="4"/>
  <c r="ME14" i="4"/>
  <c r="ME13" i="4"/>
  <c r="ME26" i="4"/>
  <c r="ME49" i="4"/>
  <c r="ME28" i="4"/>
  <c r="ME27" i="4"/>
  <c r="ME21" i="4"/>
  <c r="ME51" i="4"/>
  <c r="ME39" i="4"/>
  <c r="ME35" i="4"/>
  <c r="ME47" i="4"/>
  <c r="ME55" i="4"/>
  <c r="MF39" i="4"/>
  <c r="MF32" i="4"/>
  <c r="MF50" i="4"/>
  <c r="MF29" i="4"/>
  <c r="MF13" i="4"/>
  <c r="MF17" i="4"/>
  <c r="MF42" i="4"/>
  <c r="MF30" i="4"/>
  <c r="MF25" i="4"/>
  <c r="MF37" i="4"/>
  <c r="MF47" i="4"/>
  <c r="MF16" i="4"/>
  <c r="MF24" i="4"/>
  <c r="MF43" i="4"/>
  <c r="MF26" i="4"/>
  <c r="MF44" i="4"/>
  <c r="MF56" i="4"/>
  <c r="MF36" i="4"/>
  <c r="MF20" i="4"/>
  <c r="MF9" i="4"/>
  <c r="MF18" i="4"/>
  <c r="MF15" i="4"/>
  <c r="MF40" i="4"/>
  <c r="MF23" i="4"/>
  <c r="MF53" i="4"/>
  <c r="MF46" i="4"/>
  <c r="MF45" i="4"/>
  <c r="MF33" i="4"/>
  <c r="MF21" i="4"/>
  <c r="MF27" i="4"/>
  <c r="MF54" i="4"/>
  <c r="MF14" i="4"/>
  <c r="MF8" i="4"/>
  <c r="MF10" i="4"/>
  <c r="MF55" i="4"/>
  <c r="MF49" i="4"/>
  <c r="MF7" i="4"/>
  <c r="MF38" i="4"/>
  <c r="MF22" i="4"/>
  <c r="MF31" i="4"/>
  <c r="MF51" i="4"/>
  <c r="MF19" i="4"/>
  <c r="MF12" i="4"/>
  <c r="MF52" i="4"/>
  <c r="MF11" i="4"/>
  <c r="MF34" i="4"/>
  <c r="MF35" i="4"/>
  <c r="MF41" i="4"/>
  <c r="MF28" i="4"/>
  <c r="MF48" i="4"/>
  <c r="LU48" i="4"/>
  <c r="LU38" i="4"/>
  <c r="LU56" i="4"/>
  <c r="LU25" i="4"/>
  <c r="LU29" i="4"/>
  <c r="LU52" i="4"/>
  <c r="LU23" i="4"/>
  <c r="LU16" i="4"/>
  <c r="LU43" i="4"/>
  <c r="LU35" i="4"/>
  <c r="LU22" i="4"/>
  <c r="LU51" i="4"/>
  <c r="LU34" i="4"/>
  <c r="LU39" i="4"/>
  <c r="LU54" i="4"/>
  <c r="LU42" i="4"/>
  <c r="LU44" i="4"/>
  <c r="LU45" i="4"/>
  <c r="LU32" i="4"/>
  <c r="LU18" i="4"/>
  <c r="LU31" i="4"/>
  <c r="LU24" i="4"/>
  <c r="LU47" i="4"/>
  <c r="LU30" i="4"/>
  <c r="LU46" i="4"/>
  <c r="LU7" i="4"/>
  <c r="LU21" i="4"/>
  <c r="LU41" i="4"/>
  <c r="LU20" i="4"/>
  <c r="LU19" i="4"/>
  <c r="LU40" i="4"/>
  <c r="LU36" i="4"/>
  <c r="LU17" i="4"/>
  <c r="LU28" i="4"/>
  <c r="LU14" i="4"/>
  <c r="LU33" i="4"/>
  <c r="LU27" i="4"/>
  <c r="LU11" i="4"/>
  <c r="LU10" i="4"/>
  <c r="LU49" i="4"/>
  <c r="LU53" i="4"/>
  <c r="LU12" i="4"/>
  <c r="LU15" i="4"/>
  <c r="LU26" i="4"/>
  <c r="LU9" i="4"/>
  <c r="LU8" i="4"/>
  <c r="LU13" i="4"/>
  <c r="LU55" i="4"/>
  <c r="LU50" i="4"/>
  <c r="LU37" i="4"/>
  <c r="MA20" i="4"/>
  <c r="MA56" i="4"/>
  <c r="MA26" i="4"/>
  <c r="MA15" i="4"/>
  <c r="MA34" i="4"/>
  <c r="MA25" i="4"/>
  <c r="MA35" i="4"/>
  <c r="MA7" i="4"/>
  <c r="MA32" i="4"/>
  <c r="MA28" i="4"/>
  <c r="MA37" i="4"/>
  <c r="MA54" i="4"/>
  <c r="MA41" i="4"/>
  <c r="MA44" i="4"/>
  <c r="MA45" i="4"/>
  <c r="MA40" i="4"/>
  <c r="MA47" i="4"/>
  <c r="MA17" i="4"/>
  <c r="MA14" i="4"/>
  <c r="MA42" i="4"/>
  <c r="MA51" i="4"/>
  <c r="MA36" i="4"/>
  <c r="MA9" i="4"/>
  <c r="MA39" i="4"/>
  <c r="MA13" i="4"/>
  <c r="MA52" i="4"/>
  <c r="MA21" i="4"/>
  <c r="MA24" i="4"/>
  <c r="MA49" i="4"/>
  <c r="MA50" i="4"/>
  <c r="MA53" i="4"/>
  <c r="MA30" i="4"/>
  <c r="MA33" i="4"/>
  <c r="MA16" i="4"/>
  <c r="MA10" i="4"/>
  <c r="MA18" i="4"/>
  <c r="MA19" i="4"/>
  <c r="MA27" i="4"/>
  <c r="MA12" i="4"/>
  <c r="MA29" i="4"/>
  <c r="MA46" i="4"/>
  <c r="MA22" i="4"/>
  <c r="MA55" i="4"/>
  <c r="MA38" i="4"/>
  <c r="MA48" i="4"/>
  <c r="MA11" i="4"/>
  <c r="MA43" i="4"/>
  <c r="MA23" i="4"/>
  <c r="MA8" i="4"/>
  <c r="MA31" i="4"/>
  <c r="LZ7" i="4"/>
  <c r="LZ10" i="4"/>
  <c r="LZ13" i="4"/>
  <c r="LZ48" i="4"/>
  <c r="LZ33" i="4"/>
  <c r="LZ27" i="4"/>
  <c r="LZ23" i="4"/>
  <c r="LZ11" i="4"/>
  <c r="LZ29" i="4"/>
  <c r="LZ51" i="4"/>
  <c r="LZ42" i="4"/>
  <c r="LZ26" i="4"/>
  <c r="LZ14" i="4"/>
  <c r="LZ46" i="4"/>
  <c r="LZ40" i="4"/>
  <c r="LZ37" i="4"/>
  <c r="LZ41" i="4"/>
  <c r="LZ38" i="4"/>
  <c r="LZ9" i="4"/>
  <c r="LZ34" i="4"/>
  <c r="LZ52" i="4"/>
  <c r="LZ43" i="4"/>
  <c r="LZ45" i="4"/>
  <c r="LZ55" i="4"/>
  <c r="LZ21" i="4"/>
  <c r="LZ56" i="4"/>
  <c r="LZ35" i="4"/>
  <c r="LZ19" i="4"/>
  <c r="LZ49" i="4"/>
  <c r="LZ54" i="4"/>
  <c r="LZ50" i="4"/>
  <c r="LZ53" i="4"/>
  <c r="LZ25" i="4"/>
  <c r="LZ24" i="4"/>
  <c r="LZ15" i="4"/>
  <c r="LZ16" i="4"/>
  <c r="LZ44" i="4"/>
  <c r="LZ32" i="4"/>
  <c r="LZ17" i="4"/>
  <c r="LZ31" i="4"/>
  <c r="LZ36" i="4"/>
  <c r="LZ12" i="4"/>
  <c r="LZ8" i="4"/>
  <c r="LZ30" i="4"/>
  <c r="LZ47" i="4"/>
  <c r="LZ22" i="4"/>
  <c r="LZ20" i="4"/>
  <c r="LZ18" i="4"/>
  <c r="LZ39" i="4"/>
  <c r="LZ28" i="4"/>
  <c r="LV47" i="4"/>
  <c r="LV46" i="4"/>
  <c r="LV33" i="4"/>
  <c r="LV44" i="4"/>
  <c r="LV52" i="4"/>
  <c r="LV13" i="4"/>
  <c r="LV41" i="4"/>
  <c r="LV54" i="4"/>
  <c r="LV12" i="4"/>
  <c r="LV38" i="4"/>
  <c r="LV56" i="4"/>
  <c r="LV51" i="4"/>
  <c r="LV18" i="4"/>
  <c r="LV35" i="4"/>
  <c r="LV50" i="4"/>
  <c r="LV43" i="4"/>
  <c r="LV28" i="4"/>
  <c r="LV48" i="4"/>
  <c r="LV21" i="4"/>
  <c r="LV24" i="4"/>
  <c r="LV23" i="4"/>
  <c r="LV25" i="4"/>
  <c r="LV36" i="4"/>
  <c r="LV17" i="4"/>
  <c r="LV53" i="4"/>
  <c r="LV49" i="4"/>
  <c r="LV55" i="4"/>
  <c r="LV16" i="4"/>
  <c r="LV45" i="4"/>
  <c r="LV15" i="4"/>
  <c r="LV20" i="4"/>
  <c r="LV26" i="4"/>
  <c r="LV37" i="4"/>
  <c r="LV22" i="4"/>
  <c r="LV32" i="4"/>
  <c r="LV39" i="4"/>
  <c r="LV31" i="4"/>
  <c r="LV29" i="4"/>
  <c r="LV30" i="4"/>
  <c r="LV34" i="4"/>
  <c r="LV19" i="4"/>
  <c r="LV42" i="4"/>
  <c r="LV14" i="4"/>
  <c r="LV40" i="4"/>
  <c r="LV27" i="4"/>
  <c r="MG47" i="4"/>
  <c r="MG38" i="4"/>
  <c r="MG28" i="4"/>
  <c r="MG12" i="4"/>
  <c r="MG8" i="4"/>
  <c r="MG31" i="4"/>
  <c r="MG23" i="4"/>
  <c r="MG11" i="4"/>
  <c r="MG36" i="4"/>
  <c r="MG13" i="4"/>
  <c r="MG48" i="4"/>
  <c r="MG53" i="4"/>
  <c r="MG27" i="4"/>
  <c r="MG39" i="4"/>
  <c r="MG43" i="4"/>
  <c r="MG40" i="4"/>
  <c r="MG16" i="4"/>
  <c r="MG37" i="4"/>
  <c r="MG45" i="4"/>
  <c r="MG34" i="4"/>
  <c r="MG32" i="4"/>
  <c r="MG30" i="4"/>
  <c r="MG25" i="4"/>
  <c r="MG18" i="4"/>
  <c r="MG49" i="4"/>
  <c r="MG17" i="4"/>
  <c r="MG44" i="4"/>
  <c r="MG55" i="4"/>
  <c r="MG41" i="4"/>
  <c r="MG9" i="4"/>
  <c r="MG51" i="4"/>
  <c r="MG20" i="4"/>
  <c r="MG14" i="4"/>
  <c r="MG35" i="4"/>
  <c r="MG33" i="4"/>
  <c r="MG42" i="4"/>
  <c r="MG19" i="4"/>
  <c r="MG15" i="4"/>
  <c r="MG54" i="4"/>
  <c r="MG46" i="4"/>
  <c r="MG21" i="4"/>
  <c r="MG29" i="4"/>
  <c r="MG26" i="4"/>
  <c r="MG22" i="4"/>
  <c r="MG50" i="4"/>
  <c r="MG56" i="4"/>
  <c r="MG52" i="4"/>
  <c r="MG7" i="4"/>
  <c r="MG10" i="4"/>
  <c r="MG24" i="4"/>
  <c r="ML32" i="4"/>
  <c r="ML45" i="4"/>
  <c r="ML46" i="4"/>
  <c r="ML23" i="4"/>
  <c r="ML56" i="4"/>
  <c r="ML31" i="4"/>
  <c r="ML19" i="4"/>
  <c r="ML50" i="4"/>
  <c r="ML55" i="4"/>
  <c r="ML27" i="4"/>
  <c r="ML33" i="4"/>
  <c r="ML52" i="4"/>
  <c r="ML53" i="4"/>
  <c r="ML17" i="4"/>
  <c r="ML39" i="4"/>
  <c r="ML48" i="4"/>
  <c r="ML7" i="4"/>
  <c r="ML15" i="4"/>
  <c r="ML12" i="4"/>
  <c r="ML8" i="4"/>
  <c r="ML40" i="4"/>
  <c r="ML25" i="4"/>
  <c r="ML38" i="4"/>
  <c r="ML30" i="4"/>
  <c r="ML13" i="4"/>
  <c r="ML43" i="4"/>
  <c r="ML22" i="4"/>
  <c r="ML10" i="4"/>
  <c r="ML11" i="4"/>
  <c r="ML18" i="4"/>
  <c r="ML29" i="4"/>
  <c r="ML34" i="4"/>
  <c r="ML49" i="4"/>
  <c r="ML42" i="4"/>
  <c r="ML20" i="4"/>
  <c r="ML26" i="4"/>
  <c r="ML47" i="4"/>
  <c r="ML16" i="4"/>
  <c r="ML28" i="4"/>
  <c r="ML54" i="4"/>
  <c r="ML36" i="4"/>
  <c r="ML9" i="4"/>
  <c r="ML14" i="4"/>
  <c r="ML24" i="4"/>
  <c r="ML21" i="4"/>
  <c r="ML37" i="4"/>
  <c r="ML44" i="4"/>
  <c r="ML35" i="4"/>
  <c r="ML51" i="4"/>
  <c r="ML41" i="4"/>
  <c r="MC12" i="4"/>
  <c r="MC42" i="4"/>
  <c r="MC36" i="4"/>
  <c r="MC39" i="4"/>
  <c r="MC31" i="4"/>
  <c r="MC27" i="4"/>
  <c r="MC49" i="4"/>
  <c r="MC29" i="4"/>
  <c r="MC56" i="4"/>
  <c r="MC20" i="4"/>
  <c r="MC13" i="4"/>
  <c r="MC32" i="4"/>
  <c r="MC50" i="4"/>
  <c r="MC21" i="4"/>
  <c r="MC46" i="4"/>
  <c r="MC24" i="4"/>
  <c r="MC23" i="4"/>
  <c r="MC25" i="4"/>
  <c r="MC38" i="4"/>
  <c r="MC44" i="4"/>
  <c r="MC8" i="4"/>
  <c r="MC55" i="4"/>
  <c r="MC53" i="4"/>
  <c r="MC37" i="4"/>
  <c r="MC14" i="4"/>
  <c r="MC15" i="4"/>
  <c r="MC7" i="4"/>
  <c r="MC54" i="4"/>
  <c r="MC30" i="4"/>
  <c r="MC17" i="4"/>
  <c r="MC51" i="4"/>
  <c r="MC10" i="4"/>
  <c r="MC18" i="4"/>
  <c r="MC19" i="4"/>
  <c r="MC52" i="4"/>
  <c r="MC40" i="4"/>
  <c r="MC16" i="4"/>
  <c r="MC35" i="4"/>
  <c r="MC34" i="4"/>
  <c r="MC45" i="4"/>
  <c r="MC48" i="4"/>
  <c r="MC47" i="4"/>
  <c r="MC41" i="4"/>
  <c r="MC43" i="4"/>
  <c r="MC22" i="4"/>
  <c r="MC33" i="4"/>
  <c r="MC9" i="4"/>
  <c r="MC28" i="4"/>
  <c r="MC11" i="4"/>
  <c r="MC26" i="4"/>
  <c r="MH16" i="4"/>
  <c r="MH25" i="4"/>
  <c r="MH51" i="4"/>
  <c r="MH46" i="4"/>
  <c r="MH52" i="4"/>
  <c r="MH12" i="4"/>
  <c r="MH22" i="4"/>
  <c r="MH29" i="4"/>
  <c r="MH10" i="4"/>
  <c r="MH43" i="4"/>
  <c r="MH32" i="4"/>
  <c r="MH18" i="4"/>
  <c r="MH11" i="4"/>
  <c r="MH42" i="4"/>
  <c r="MH31" i="4"/>
  <c r="MH23" i="4"/>
  <c r="MH45" i="4"/>
  <c r="MH28" i="4"/>
  <c r="MH37" i="4"/>
  <c r="MH47" i="4"/>
  <c r="MH48" i="4"/>
  <c r="MH13" i="4"/>
  <c r="MH8" i="4"/>
  <c r="MH49" i="4"/>
  <c r="MH40" i="4"/>
  <c r="MH20" i="4"/>
  <c r="MH39" i="4"/>
  <c r="MH34" i="4"/>
  <c r="MH41" i="4"/>
  <c r="MH9" i="4"/>
  <c r="MH21" i="4"/>
  <c r="MH24" i="4"/>
  <c r="MH7" i="4"/>
  <c r="MH50" i="4"/>
  <c r="MH14" i="4"/>
  <c r="MH17" i="4"/>
  <c r="MH54" i="4"/>
  <c r="MH15" i="4"/>
  <c r="MH26" i="4"/>
  <c r="MH33" i="4"/>
  <c r="MH35" i="4"/>
  <c r="MH44" i="4"/>
  <c r="MH19" i="4"/>
  <c r="MH55" i="4"/>
  <c r="MH27" i="4"/>
  <c r="MH36" i="4"/>
  <c r="MH56" i="4"/>
  <c r="MH38" i="4"/>
  <c r="MH53" i="4"/>
  <c r="MH30" i="4"/>
  <c r="LW30" i="4"/>
  <c r="LW13" i="4"/>
  <c r="LW26" i="4"/>
  <c r="LW56" i="4"/>
  <c r="LW37" i="4"/>
  <c r="LW36" i="4"/>
  <c r="LW41" i="4"/>
  <c r="LW27" i="4"/>
  <c r="LW48" i="4"/>
  <c r="LW50" i="4"/>
  <c r="LW40" i="4"/>
  <c r="LW21" i="4"/>
  <c r="LW12" i="4"/>
  <c r="LW42" i="4"/>
  <c r="LW33" i="4"/>
  <c r="LW29" i="4"/>
  <c r="LW43" i="4"/>
  <c r="LW24" i="4"/>
  <c r="LW17" i="4"/>
  <c r="LW49" i="4"/>
  <c r="LW47" i="4"/>
  <c r="LW8" i="4"/>
  <c r="LW34" i="4"/>
  <c r="LW22" i="4"/>
  <c r="LW54" i="4"/>
  <c r="LW53" i="4"/>
  <c r="LW38" i="4"/>
  <c r="LW23" i="4"/>
  <c r="LW19" i="4"/>
  <c r="LW28" i="4"/>
  <c r="LW35" i="4"/>
  <c r="LW15" i="4"/>
  <c r="LW31" i="4"/>
  <c r="LW39" i="4"/>
  <c r="LW51" i="4"/>
  <c r="LW52" i="4"/>
  <c r="LW9" i="4"/>
  <c r="LW45" i="4"/>
  <c r="LW14" i="4"/>
  <c r="LW10" i="4"/>
  <c r="LW11" i="4"/>
  <c r="LW46" i="4"/>
  <c r="LW18" i="4"/>
  <c r="LW55" i="4"/>
  <c r="LW32" i="4"/>
  <c r="LW44" i="4"/>
  <c r="LW25" i="4"/>
  <c r="LW20" i="4"/>
  <c r="LW16" i="4"/>
  <c r="TW101" i="4"/>
  <c r="TX100" i="4"/>
  <c r="TY100" i="4" s="1"/>
  <c r="UB100" i="4"/>
  <c r="UC100" i="4" s="1"/>
  <c r="UA101" i="4"/>
  <c r="TT100" i="4"/>
  <c r="TU100" i="4" s="1"/>
  <c r="TS101" i="4"/>
  <c r="GO103" i="4"/>
  <c r="GP102" i="4"/>
  <c r="GQ102" i="4" s="1"/>
  <c r="FQ103" i="4"/>
  <c r="FR102" i="4"/>
  <c r="FS102" i="4" s="1"/>
  <c r="GX102" i="4"/>
  <c r="GY102" i="4" s="1"/>
  <c r="GW103" i="4"/>
  <c r="GC103" i="4"/>
  <c r="GD102" i="4"/>
  <c r="GE102" i="4" s="1"/>
  <c r="HI103" i="4"/>
  <c r="HJ102" i="4"/>
  <c r="HK102" i="4" s="1"/>
  <c r="ES103" i="4"/>
  <c r="ET102" i="4"/>
  <c r="EU102" i="4" s="1"/>
  <c r="EW103" i="4"/>
  <c r="EX102" i="4"/>
  <c r="EY102" i="4" s="1"/>
  <c r="GG103" i="4"/>
  <c r="GH102" i="4"/>
  <c r="GI102" i="4" s="1"/>
  <c r="EL102" i="4"/>
  <c r="EM102" i="4" s="1"/>
  <c r="EK103" i="4"/>
  <c r="GT102" i="4"/>
  <c r="GU102" i="4" s="1"/>
  <c r="GS103" i="4"/>
  <c r="FM103" i="4"/>
  <c r="FN102" i="4"/>
  <c r="FO102" i="4" s="1"/>
  <c r="FJ102" i="4"/>
  <c r="FK102" i="4" s="1"/>
  <c r="FI103" i="4"/>
  <c r="GL102" i="4"/>
  <c r="GM102" i="4" s="1"/>
  <c r="GK103" i="4"/>
  <c r="FZ102" i="4"/>
  <c r="GA102" i="4" s="1"/>
  <c r="FY103" i="4"/>
  <c r="FE103" i="4"/>
  <c r="FF102" i="4"/>
  <c r="FG102" i="4" s="1"/>
  <c r="FV102" i="4"/>
  <c r="FW102" i="4" s="1"/>
  <c r="FU103" i="4"/>
  <c r="HF102" i="4"/>
  <c r="HG102" i="4" s="1"/>
  <c r="HE103" i="4"/>
  <c r="FA103" i="4"/>
  <c r="FB102" i="4"/>
  <c r="FC102" i="4" s="1"/>
  <c r="HA103" i="4"/>
  <c r="HB102" i="4"/>
  <c r="HC102" i="4" s="1"/>
  <c r="EP102" i="4"/>
  <c r="EQ102" i="4" s="1"/>
  <c r="EO103" i="4"/>
  <c r="AE104" i="4"/>
  <c r="AF103" i="4"/>
  <c r="AG103" i="4" s="1"/>
  <c r="TG85" i="4"/>
  <c r="TH84" i="4"/>
  <c r="TI84" i="4" s="1"/>
  <c r="SJ84" i="4"/>
  <c r="SK84" i="4" s="1"/>
  <c r="SI85" i="4"/>
  <c r="TH83" i="4"/>
  <c r="TI83" i="4" s="1"/>
  <c r="SJ83" i="4"/>
  <c r="SK83" i="4" s="1"/>
  <c r="RT81" i="4"/>
  <c r="RU81" i="4" s="1"/>
  <c r="RS82" i="4"/>
  <c r="RL82" i="4"/>
  <c r="RM82" i="4" s="1"/>
  <c r="RK83" i="4"/>
  <c r="RK84" i="4" s="1"/>
  <c r="TK83" i="4"/>
  <c r="TK84" i="4" s="1"/>
  <c r="TL82" i="4"/>
  <c r="TM82" i="4" s="1"/>
  <c r="RP81" i="4"/>
  <c r="RQ81" i="4" s="1"/>
  <c r="RO82" i="4"/>
  <c r="SA83" i="4"/>
  <c r="SA84" i="4" s="1"/>
  <c r="SB82" i="4"/>
  <c r="SC82" i="4" s="1"/>
  <c r="RX81" i="4"/>
  <c r="RY81" i="4" s="1"/>
  <c r="RW82" i="4"/>
  <c r="TD82" i="4"/>
  <c r="TE82" i="4" s="1"/>
  <c r="TC83" i="4"/>
  <c r="TC84" i="4" s="1"/>
  <c r="RC82" i="4"/>
  <c r="RD81" i="4"/>
  <c r="RE81" i="4" s="1"/>
  <c r="TO83" i="4"/>
  <c r="TO84" i="4" s="1"/>
  <c r="TP82" i="4"/>
  <c r="TQ82" i="4" s="1"/>
  <c r="RG82" i="4"/>
  <c r="RH81" i="4"/>
  <c r="RI81" i="4" s="1"/>
  <c r="SZ82" i="4"/>
  <c r="TA82" i="4" s="1"/>
  <c r="SY83" i="4"/>
  <c r="SY84" i="4" s="1"/>
  <c r="SU83" i="4"/>
  <c r="SU84" i="4" s="1"/>
  <c r="SV82" i="4"/>
  <c r="SW82" i="4" s="1"/>
  <c r="SR82" i="4"/>
  <c r="SS82" i="4" s="1"/>
  <c r="SQ83" i="4"/>
  <c r="SQ84" i="4" s="1"/>
  <c r="SM83" i="4"/>
  <c r="SM84" i="4" s="1"/>
  <c r="SN82" i="4"/>
  <c r="SO82" i="4" s="1"/>
  <c r="SF82" i="4"/>
  <c r="SG82" i="4" s="1"/>
  <c r="SE83" i="4"/>
  <c r="SE84" i="4" s="1"/>
  <c r="AD94" i="13" l="1"/>
  <c r="AD114" i="10"/>
  <c r="AC94" i="13"/>
  <c r="AB114" i="10"/>
  <c r="AA94" i="13"/>
  <c r="AD115" i="10"/>
  <c r="AC95" i="13"/>
  <c r="AB115" i="10"/>
  <c r="AA95" i="13"/>
  <c r="AD117" i="10"/>
  <c r="AC97" i="13"/>
  <c r="AB116" i="10"/>
  <c r="AA96" i="13"/>
  <c r="AD118" i="10"/>
  <c r="AC98" i="13"/>
  <c r="AD116" i="10"/>
  <c r="AC96" i="13"/>
  <c r="DC101" i="4"/>
  <c r="DD100" i="4"/>
  <c r="DE100" i="4" s="1"/>
  <c r="BH100" i="4"/>
  <c r="BI100" i="4" s="1"/>
  <c r="BG101" i="4"/>
  <c r="CN100" i="4"/>
  <c r="CO100" i="4" s="1"/>
  <c r="CM101" i="4"/>
  <c r="AQ101" i="4"/>
  <c r="AR100" i="4"/>
  <c r="AS100" i="4" s="1"/>
  <c r="BP100" i="4"/>
  <c r="BQ100" i="4" s="1"/>
  <c r="BO101" i="4"/>
  <c r="CF100" i="4"/>
  <c r="CG100" i="4" s="1"/>
  <c r="CE101" i="4"/>
  <c r="BC101" i="4"/>
  <c r="BD100" i="4"/>
  <c r="BE100" i="4" s="1"/>
  <c r="AJ101" i="4"/>
  <c r="AK101" i="4" s="1"/>
  <c r="AI102" i="4"/>
  <c r="CJ102" i="4"/>
  <c r="CK102" i="4" s="1"/>
  <c r="CI103" i="4"/>
  <c r="AM103" i="4"/>
  <c r="AN102" i="4"/>
  <c r="AO102" i="4" s="1"/>
  <c r="CV102" i="4"/>
  <c r="CW102" i="4" s="1"/>
  <c r="CU103" i="4"/>
  <c r="BL102" i="4"/>
  <c r="BM102" i="4" s="1"/>
  <c r="BK103" i="4"/>
  <c r="CZ102" i="4"/>
  <c r="DA102" i="4" s="1"/>
  <c r="CY103" i="4"/>
  <c r="BW103" i="4"/>
  <c r="BX102" i="4"/>
  <c r="BY102" i="4" s="1"/>
  <c r="CR102" i="4"/>
  <c r="CS102" i="4" s="1"/>
  <c r="CQ103" i="4"/>
  <c r="CB102" i="4"/>
  <c r="CC102" i="4" s="1"/>
  <c r="CA103" i="4"/>
  <c r="AV102" i="4"/>
  <c r="AW102" i="4" s="1"/>
  <c r="AU103" i="4"/>
  <c r="BS103" i="4"/>
  <c r="BT102" i="4"/>
  <c r="BU102" i="4" s="1"/>
  <c r="AZ102" i="4"/>
  <c r="BA102" i="4" s="1"/>
  <c r="AY103" i="4"/>
  <c r="OP105" i="4"/>
  <c r="OQ105" i="4" s="1"/>
  <c r="OO106" i="4"/>
  <c r="OP106" i="4" s="1"/>
  <c r="OQ106" i="4" s="1"/>
  <c r="NZ105" i="4"/>
  <c r="OA105" i="4" s="1"/>
  <c r="NY106" i="4"/>
  <c r="NZ106" i="4" s="1"/>
  <c r="OA106" i="4" s="1"/>
  <c r="OD105" i="4"/>
  <c r="OE105" i="4" s="1"/>
  <c r="OC106" i="4"/>
  <c r="OD106" i="4" s="1"/>
  <c r="OE106" i="4" s="1"/>
  <c r="NI106" i="4"/>
  <c r="NJ106" i="4" s="1"/>
  <c r="NK106" i="4" s="1"/>
  <c r="NJ105" i="4"/>
  <c r="NK105" i="4" s="1"/>
  <c r="PR105" i="4"/>
  <c r="PS105" i="4" s="1"/>
  <c r="PQ106" i="4"/>
  <c r="PR106" i="4" s="1"/>
  <c r="PS106" i="4" s="1"/>
  <c r="OH105" i="4"/>
  <c r="OI105" i="4" s="1"/>
  <c r="OG106" i="4"/>
  <c r="OH106" i="4" s="1"/>
  <c r="OI106" i="4" s="1"/>
  <c r="PB105" i="4"/>
  <c r="PC105" i="4" s="1"/>
  <c r="PA106" i="4"/>
  <c r="PB106" i="4" s="1"/>
  <c r="PC106" i="4" s="1"/>
  <c r="NM106" i="4"/>
  <c r="NN106" i="4" s="1"/>
  <c r="NO106" i="4" s="1"/>
  <c r="NN105" i="4"/>
  <c r="NO105" i="4" s="1"/>
  <c r="NV105" i="4"/>
  <c r="NW105" i="4" s="1"/>
  <c r="NU106" i="4"/>
  <c r="NV106" i="4" s="1"/>
  <c r="NW106" i="4" s="1"/>
  <c r="NB105" i="4"/>
  <c r="NC105" i="4" s="1"/>
  <c r="NA106" i="4"/>
  <c r="NB106" i="4" s="1"/>
  <c r="NC106" i="4" s="1"/>
  <c r="OW106" i="4"/>
  <c r="OX106" i="4" s="1"/>
  <c r="OY106" i="4" s="1"/>
  <c r="OX105" i="4"/>
  <c r="OY105" i="4" s="1"/>
  <c r="PM106" i="4"/>
  <c r="PN106" i="4" s="1"/>
  <c r="PO106" i="4" s="1"/>
  <c r="PN105" i="4"/>
  <c r="PO105" i="4" s="1"/>
  <c r="PV105" i="4"/>
  <c r="PW105" i="4" s="1"/>
  <c r="PU106" i="4"/>
  <c r="PV106" i="4" s="1"/>
  <c r="PW106" i="4" s="1"/>
  <c r="OS106" i="4"/>
  <c r="OT106" i="4" s="1"/>
  <c r="OU106" i="4" s="1"/>
  <c r="OT105" i="4"/>
  <c r="OU105" i="4" s="1"/>
  <c r="NQ106" i="4"/>
  <c r="NR106" i="4" s="1"/>
  <c r="NS106" i="4" s="1"/>
  <c r="NR105" i="4"/>
  <c r="NS105" i="4" s="1"/>
  <c r="NE106" i="4"/>
  <c r="NF106" i="4" s="1"/>
  <c r="NG106" i="4" s="1"/>
  <c r="NF105" i="4"/>
  <c r="NG105" i="4" s="1"/>
  <c r="PI106" i="4"/>
  <c r="PJ106" i="4" s="1"/>
  <c r="PK106" i="4" s="1"/>
  <c r="PJ105" i="4"/>
  <c r="PK105" i="4" s="1"/>
  <c r="MX105" i="4"/>
  <c r="MY105" i="4" s="1"/>
  <c r="MW106" i="4"/>
  <c r="MX106" i="4" s="1"/>
  <c r="MY106" i="4" s="1"/>
  <c r="OK106" i="4"/>
  <c r="OL106" i="4" s="1"/>
  <c r="OM106" i="4" s="1"/>
  <c r="OL105" i="4"/>
  <c r="OM105" i="4" s="1"/>
  <c r="PE106" i="4"/>
  <c r="PF106" i="4" s="1"/>
  <c r="PG106" i="4" s="1"/>
  <c r="PF105" i="4"/>
  <c r="PG105" i="4" s="1"/>
  <c r="AE127" i="10"/>
  <c r="AD107" i="13"/>
  <c r="AE117" i="10"/>
  <c r="AD97" i="13"/>
  <c r="AE122" i="10"/>
  <c r="AD102" i="13"/>
  <c r="AE129" i="10"/>
  <c r="AD109" i="13"/>
  <c r="AE136" i="10"/>
  <c r="AD116" i="13"/>
  <c r="AE134" i="10"/>
  <c r="AD114" i="13"/>
  <c r="AP137" i="10"/>
  <c r="AO117" i="13"/>
  <c r="AP151" i="10"/>
  <c r="AO131" i="13"/>
  <c r="AP127" i="10"/>
  <c r="AO107" i="13"/>
  <c r="AP135" i="10"/>
  <c r="AO115" i="13"/>
  <c r="AP150" i="10"/>
  <c r="AO130" i="13"/>
  <c r="AP132" i="10"/>
  <c r="AO112" i="13"/>
  <c r="AK150" i="10"/>
  <c r="AJ130" i="13"/>
  <c r="AK147" i="10"/>
  <c r="AJ127" i="13"/>
  <c r="AK151" i="10"/>
  <c r="AJ131" i="13"/>
  <c r="AK139" i="10"/>
  <c r="AJ119" i="13"/>
  <c r="AK146" i="10"/>
  <c r="AJ126" i="13"/>
  <c r="AT144" i="10"/>
  <c r="AS124" i="13"/>
  <c r="AT123" i="10"/>
  <c r="AS103" i="13"/>
  <c r="AT125" i="10"/>
  <c r="AS105" i="13"/>
  <c r="AT132" i="10"/>
  <c r="AS112" i="13"/>
  <c r="AT124" i="10"/>
  <c r="AS104" i="13"/>
  <c r="AT138" i="10"/>
  <c r="AS118" i="13"/>
  <c r="AO114" i="10"/>
  <c r="AN94" i="13"/>
  <c r="AO153" i="10"/>
  <c r="AN133" i="13"/>
  <c r="AO127" i="10"/>
  <c r="AN107" i="13"/>
  <c r="AO125" i="10"/>
  <c r="AN105" i="13"/>
  <c r="AO119" i="10"/>
  <c r="AN99" i="13"/>
  <c r="AD126" i="10"/>
  <c r="AC106" i="13"/>
  <c r="AD144" i="10"/>
  <c r="AC124" i="13"/>
  <c r="AD135" i="10"/>
  <c r="AC115" i="13"/>
  <c r="AD119" i="10"/>
  <c r="AC99" i="13"/>
  <c r="AH115" i="10"/>
  <c r="AG95" i="13"/>
  <c r="AH122" i="10"/>
  <c r="AG102" i="13"/>
  <c r="AH142" i="10"/>
  <c r="AG122" i="13"/>
  <c r="AH116" i="10"/>
  <c r="AG96" i="13"/>
  <c r="AG129" i="13"/>
  <c r="AH149" i="10"/>
  <c r="AH120" i="10"/>
  <c r="AG100" i="13"/>
  <c r="AI126" i="10"/>
  <c r="AH106" i="13"/>
  <c r="AI148" i="10"/>
  <c r="AH128" i="13"/>
  <c r="AI141" i="10"/>
  <c r="AH121" i="13"/>
  <c r="AC120" i="10"/>
  <c r="AB100" i="13"/>
  <c r="AC117" i="10"/>
  <c r="AB97" i="13"/>
  <c r="AC147" i="10"/>
  <c r="AB127" i="13"/>
  <c r="AC130" i="10"/>
  <c r="AB110" i="13"/>
  <c r="AN135" i="10"/>
  <c r="AM115" i="13"/>
  <c r="AN115" i="10"/>
  <c r="AM95" i="13"/>
  <c r="AN132" i="10"/>
  <c r="AM112" i="13"/>
  <c r="AN146" i="10"/>
  <c r="AM126" i="13"/>
  <c r="AM135" i="10"/>
  <c r="AL115" i="13"/>
  <c r="AM132" i="10"/>
  <c r="AL112" i="13"/>
  <c r="AM115" i="10"/>
  <c r="AL95" i="13"/>
  <c r="AM140" i="10"/>
  <c r="AL120" i="13"/>
  <c r="AM114" i="10"/>
  <c r="AL94" i="13"/>
  <c r="AL130" i="10"/>
  <c r="AK110" i="13"/>
  <c r="AL115" i="10"/>
  <c r="AK95" i="13"/>
  <c r="AL143" i="10"/>
  <c r="AK123" i="13"/>
  <c r="AL133" i="10"/>
  <c r="AK113" i="13"/>
  <c r="AL114" i="10"/>
  <c r="AK94" i="13"/>
  <c r="AQ153" i="10"/>
  <c r="AP133" i="13"/>
  <c r="AQ132" i="10"/>
  <c r="AP112" i="13"/>
  <c r="AP128" i="13"/>
  <c r="AQ148" i="10"/>
  <c r="AQ139" i="10"/>
  <c r="AP119" i="13"/>
  <c r="AQ138" i="10"/>
  <c r="AP118" i="13"/>
  <c r="AQ137" i="10"/>
  <c r="AP117" i="13"/>
  <c r="AF143" i="10"/>
  <c r="AE123" i="13"/>
  <c r="AF144" i="10"/>
  <c r="AE124" i="13"/>
  <c r="AF126" i="10"/>
  <c r="AE106" i="13"/>
  <c r="AF130" i="10"/>
  <c r="AE110" i="13"/>
  <c r="AF133" i="10"/>
  <c r="AE113" i="13"/>
  <c r="AF140" i="10"/>
  <c r="AE120" i="13"/>
  <c r="AG151" i="10"/>
  <c r="AF131" i="13"/>
  <c r="AG144" i="10"/>
  <c r="AF124" i="13"/>
  <c r="AG125" i="10"/>
  <c r="AF105" i="13"/>
  <c r="AG145" i="10"/>
  <c r="AF125" i="13"/>
  <c r="AG137" i="10"/>
  <c r="AF117" i="13"/>
  <c r="AJ150" i="10"/>
  <c r="AI130" i="13"/>
  <c r="AJ120" i="10"/>
  <c r="AI100" i="13"/>
  <c r="AJ138" i="10"/>
  <c r="AI118" i="13"/>
  <c r="AJ122" i="10"/>
  <c r="AI102" i="13"/>
  <c r="AU136" i="10"/>
  <c r="AT116" i="13"/>
  <c r="AU140" i="10"/>
  <c r="AT120" i="13"/>
  <c r="AU139" i="10"/>
  <c r="AT119" i="13"/>
  <c r="AU142" i="10"/>
  <c r="AT122" i="13"/>
  <c r="AU120" i="10"/>
  <c r="AT100" i="13"/>
  <c r="AT130" i="13"/>
  <c r="AU150" i="10"/>
  <c r="AS142" i="10"/>
  <c r="AR122" i="13"/>
  <c r="AS129" i="10"/>
  <c r="AR109" i="13"/>
  <c r="AS133" i="10"/>
  <c r="AR113" i="13"/>
  <c r="AS141" i="10"/>
  <c r="AR121" i="13"/>
  <c r="AS139" i="10"/>
  <c r="AR119" i="13"/>
  <c r="AB121" i="10"/>
  <c r="AA101" i="13"/>
  <c r="AB130" i="10"/>
  <c r="AA110" i="13"/>
  <c r="AB122" i="10"/>
  <c r="AA102" i="13"/>
  <c r="AB124" i="10"/>
  <c r="AA104" i="13"/>
  <c r="AB132" i="10"/>
  <c r="AA112" i="13"/>
  <c r="AE125" i="10"/>
  <c r="AD105" i="13"/>
  <c r="AE145" i="10"/>
  <c r="AD125" i="13"/>
  <c r="AE124" i="10"/>
  <c r="AD104" i="13"/>
  <c r="AE147" i="10"/>
  <c r="AD127" i="13"/>
  <c r="AE133" i="10"/>
  <c r="AD113" i="13"/>
  <c r="AP134" i="10"/>
  <c r="AO114" i="13"/>
  <c r="AO128" i="13"/>
  <c r="AP148" i="10"/>
  <c r="AP118" i="10"/>
  <c r="AO98" i="13"/>
  <c r="AP123" i="10"/>
  <c r="AO103" i="13"/>
  <c r="AK148" i="10"/>
  <c r="AJ128" i="13"/>
  <c r="AK114" i="10"/>
  <c r="AJ94" i="13"/>
  <c r="AK145" i="10"/>
  <c r="AJ125" i="13"/>
  <c r="AK120" i="10"/>
  <c r="AJ100" i="13"/>
  <c r="AK143" i="10"/>
  <c r="AJ123" i="13"/>
  <c r="AT128" i="10"/>
  <c r="AS108" i="13"/>
  <c r="AT118" i="10"/>
  <c r="AS98" i="13"/>
  <c r="AT147" i="10"/>
  <c r="AS127" i="13"/>
  <c r="AO132" i="10"/>
  <c r="AN112" i="13"/>
  <c r="AO150" i="10"/>
  <c r="AN130" i="13"/>
  <c r="AO135" i="10"/>
  <c r="AN115" i="13"/>
  <c r="AD141" i="10"/>
  <c r="AC121" i="13"/>
  <c r="AC126" i="13"/>
  <c r="AD146" i="10"/>
  <c r="AD123" i="10"/>
  <c r="AC103" i="13"/>
  <c r="AD131" i="10"/>
  <c r="AC111" i="13"/>
  <c r="AC131" i="13"/>
  <c r="AD151" i="10"/>
  <c r="AH129" i="10"/>
  <c r="AG109" i="13"/>
  <c r="AH139" i="10"/>
  <c r="AG119" i="13"/>
  <c r="AH150" i="10"/>
  <c r="AG130" i="13"/>
  <c r="AG133" i="13"/>
  <c r="AH153" i="10"/>
  <c r="AH117" i="10"/>
  <c r="AG97" i="13"/>
  <c r="AH125" i="13"/>
  <c r="AI145" i="10"/>
  <c r="AI125" i="10"/>
  <c r="AH105" i="13"/>
  <c r="AI131" i="10"/>
  <c r="AH111" i="13"/>
  <c r="AI149" i="10"/>
  <c r="AH129" i="13"/>
  <c r="AI114" i="10"/>
  <c r="AH94" i="13"/>
  <c r="AC144" i="10"/>
  <c r="AB124" i="13"/>
  <c r="AC119" i="10"/>
  <c r="AB99" i="13"/>
  <c r="AC135" i="10"/>
  <c r="AB115" i="13"/>
  <c r="AC114" i="10"/>
  <c r="AB94" i="13"/>
  <c r="AC152" i="10"/>
  <c r="AB132" i="13"/>
  <c r="AC142" i="10"/>
  <c r="AB122" i="13"/>
  <c r="AC145" i="10"/>
  <c r="AB125" i="13"/>
  <c r="AN140" i="10"/>
  <c r="AM120" i="13"/>
  <c r="AN116" i="10"/>
  <c r="AM96" i="13"/>
  <c r="AN123" i="10"/>
  <c r="AM103" i="13"/>
  <c r="AN136" i="10"/>
  <c r="AM116" i="13"/>
  <c r="AM126" i="10"/>
  <c r="AL106" i="13"/>
  <c r="AM149" i="10"/>
  <c r="AL129" i="13"/>
  <c r="AM129" i="10"/>
  <c r="AL109" i="13"/>
  <c r="AK130" i="13"/>
  <c r="AL150" i="10"/>
  <c r="AL144" i="10"/>
  <c r="AK124" i="13"/>
  <c r="AL123" i="10"/>
  <c r="AK103" i="13"/>
  <c r="AK128" i="13"/>
  <c r="AL148" i="10"/>
  <c r="AL145" i="10"/>
  <c r="AK125" i="13"/>
  <c r="AQ126" i="10"/>
  <c r="AP106" i="13"/>
  <c r="AQ145" i="10"/>
  <c r="AP125" i="13"/>
  <c r="AQ121" i="10"/>
  <c r="AP101" i="13"/>
  <c r="AQ122" i="10"/>
  <c r="AP102" i="13"/>
  <c r="AQ115" i="10"/>
  <c r="AP95" i="13"/>
  <c r="AF120" i="10"/>
  <c r="AE100" i="13"/>
  <c r="AE127" i="13"/>
  <c r="AF147" i="10"/>
  <c r="AF123" i="10"/>
  <c r="AE103" i="13"/>
  <c r="AF114" i="10"/>
  <c r="AE94" i="13"/>
  <c r="AG126" i="10"/>
  <c r="AF106" i="13"/>
  <c r="AG139" i="10"/>
  <c r="AF119" i="13"/>
  <c r="AG150" i="10"/>
  <c r="AF130" i="13"/>
  <c r="AG123" i="10"/>
  <c r="AF103" i="13"/>
  <c r="AG134" i="10"/>
  <c r="AF114" i="13"/>
  <c r="AG141" i="10"/>
  <c r="AF121" i="13"/>
  <c r="AJ128" i="10"/>
  <c r="AI108" i="13"/>
  <c r="AJ153" i="10"/>
  <c r="AI133" i="13"/>
  <c r="AU121" i="10"/>
  <c r="AT101" i="13"/>
  <c r="AU143" i="10"/>
  <c r="AT123" i="13"/>
  <c r="AU125" i="10"/>
  <c r="AT105" i="13"/>
  <c r="AU130" i="10"/>
  <c r="AT110" i="13"/>
  <c r="AS138" i="10"/>
  <c r="AR118" i="13"/>
  <c r="AS121" i="10"/>
  <c r="AR101" i="13"/>
  <c r="AS122" i="10"/>
  <c r="AR102" i="13"/>
  <c r="AS134" i="10"/>
  <c r="AR114" i="13"/>
  <c r="AS140" i="10"/>
  <c r="AR120" i="13"/>
  <c r="AS145" i="10"/>
  <c r="AR125" i="13"/>
  <c r="AR131" i="13"/>
  <c r="AS151" i="10"/>
  <c r="AS136" i="10"/>
  <c r="AR116" i="13"/>
  <c r="AA133" i="13"/>
  <c r="AB153" i="10"/>
  <c r="AB137" i="10"/>
  <c r="AA117" i="13"/>
  <c r="AB148" i="10"/>
  <c r="AA128" i="13"/>
  <c r="AA130" i="13"/>
  <c r="AB150" i="10"/>
  <c r="AB126" i="10"/>
  <c r="AA106" i="13"/>
  <c r="AB136" i="10"/>
  <c r="AA116" i="13"/>
  <c r="AB134" i="10"/>
  <c r="AA114" i="13"/>
  <c r="AB151" i="10"/>
  <c r="AA131" i="13"/>
  <c r="AB125" i="10"/>
  <c r="AA105" i="13"/>
  <c r="AB145" i="10"/>
  <c r="AA125" i="13"/>
  <c r="AE151" i="10"/>
  <c r="AD131" i="13"/>
  <c r="AD133" i="13"/>
  <c r="AE153" i="10"/>
  <c r="AD132" i="13"/>
  <c r="AE152" i="10"/>
  <c r="AE146" i="10"/>
  <c r="AD126" i="13"/>
  <c r="AE135" i="10"/>
  <c r="AD115" i="13"/>
  <c r="AE115" i="10"/>
  <c r="AD95" i="13"/>
  <c r="AE131" i="10"/>
  <c r="AD111" i="13"/>
  <c r="AE149" i="10"/>
  <c r="AD129" i="13"/>
  <c r="AE143" i="10"/>
  <c r="AD123" i="13"/>
  <c r="AE120" i="10"/>
  <c r="AD100" i="13"/>
  <c r="AO125" i="13"/>
  <c r="AP145" i="10"/>
  <c r="AP140" i="10"/>
  <c r="AO120" i="13"/>
  <c r="AP124" i="10"/>
  <c r="AO104" i="13"/>
  <c r="AP131" i="10"/>
  <c r="AO111" i="13"/>
  <c r="AP141" i="10"/>
  <c r="AO121" i="13"/>
  <c r="AP130" i="10"/>
  <c r="AO110" i="13"/>
  <c r="AP125" i="10"/>
  <c r="AO105" i="13"/>
  <c r="AP136" i="10"/>
  <c r="AO116" i="13"/>
  <c r="AO133" i="13"/>
  <c r="AP153" i="10"/>
  <c r="AK133" i="10"/>
  <c r="AJ113" i="13"/>
  <c r="AK140" i="10"/>
  <c r="AJ120" i="13"/>
  <c r="AK142" i="10"/>
  <c r="AJ122" i="13"/>
  <c r="AK126" i="10"/>
  <c r="AJ106" i="13"/>
  <c r="AK124" i="10"/>
  <c r="AJ104" i="13"/>
  <c r="AK122" i="10"/>
  <c r="AJ102" i="13"/>
  <c r="AK132" i="10"/>
  <c r="AJ112" i="13"/>
  <c r="AK128" i="10"/>
  <c r="AJ108" i="13"/>
  <c r="AK127" i="10"/>
  <c r="AJ107" i="13"/>
  <c r="AK134" i="10"/>
  <c r="AJ114" i="13"/>
  <c r="AK149" i="10"/>
  <c r="AJ129" i="13"/>
  <c r="AT142" i="10"/>
  <c r="AS122" i="13"/>
  <c r="AT131" i="10"/>
  <c r="AS111" i="13"/>
  <c r="AT133" i="10"/>
  <c r="AS113" i="13"/>
  <c r="AT141" i="10"/>
  <c r="AS121" i="13"/>
  <c r="AT117" i="10"/>
  <c r="AS97" i="13"/>
  <c r="AT137" i="10"/>
  <c r="AS117" i="13"/>
  <c r="AT115" i="10"/>
  <c r="AS95" i="13"/>
  <c r="AT130" i="10"/>
  <c r="AS110" i="13"/>
  <c r="AO131" i="10"/>
  <c r="AN111" i="13"/>
  <c r="AO136" i="10"/>
  <c r="AN116" i="13"/>
  <c r="AO122" i="10"/>
  <c r="AN102" i="13"/>
  <c r="AO142" i="10"/>
  <c r="AN122" i="13"/>
  <c r="AO116" i="10"/>
  <c r="AN96" i="13"/>
  <c r="AO124" i="10"/>
  <c r="AN104" i="13"/>
  <c r="AO137" i="10"/>
  <c r="AN117" i="13"/>
  <c r="AO144" i="10"/>
  <c r="AN124" i="13"/>
  <c r="AN126" i="13"/>
  <c r="AO146" i="10"/>
  <c r="AO120" i="10"/>
  <c r="AN100" i="13"/>
  <c r="AO138" i="10"/>
  <c r="AN118" i="13"/>
  <c r="AO145" i="10"/>
  <c r="AN125" i="13"/>
  <c r="AD121" i="10"/>
  <c r="AC101" i="13"/>
  <c r="AD137" i="10"/>
  <c r="AC117" i="13"/>
  <c r="AD139" i="10"/>
  <c r="AC119" i="13"/>
  <c r="AD127" i="10"/>
  <c r="AC107" i="13"/>
  <c r="AD143" i="10"/>
  <c r="AC123" i="13"/>
  <c r="AD128" i="10"/>
  <c r="AC108" i="13"/>
  <c r="AD148" i="10"/>
  <c r="AC128" i="13"/>
  <c r="AD140" i="10"/>
  <c r="AC120" i="13"/>
  <c r="AH146" i="10"/>
  <c r="AG126" i="13"/>
  <c r="AH143" i="10"/>
  <c r="AG123" i="13"/>
  <c r="AG131" i="13"/>
  <c r="AH151" i="10"/>
  <c r="AH132" i="10"/>
  <c r="AG112" i="13"/>
  <c r="AH128" i="10"/>
  <c r="AG108" i="13"/>
  <c r="AH148" i="10"/>
  <c r="AG128" i="13"/>
  <c r="AH121" i="10"/>
  <c r="AG101" i="13"/>
  <c r="AH136" i="10"/>
  <c r="AG116" i="13"/>
  <c r="AH140" i="10"/>
  <c r="AG120" i="13"/>
  <c r="AH114" i="10"/>
  <c r="AG94" i="13"/>
  <c r="AH130" i="13"/>
  <c r="AI150" i="10"/>
  <c r="AI119" i="10"/>
  <c r="AH99" i="13"/>
  <c r="AI117" i="10"/>
  <c r="AH97" i="13"/>
  <c r="AI128" i="10"/>
  <c r="AH108" i="13"/>
  <c r="AI116" i="10"/>
  <c r="AH96" i="13"/>
  <c r="AI121" i="10"/>
  <c r="AH101" i="13"/>
  <c r="AH132" i="13"/>
  <c r="AI152" i="10"/>
  <c r="AI144" i="10"/>
  <c r="AH124" i="13"/>
  <c r="AI142" i="10"/>
  <c r="AH122" i="13"/>
  <c r="AI133" i="10"/>
  <c r="AH113" i="13"/>
  <c r="AC116" i="10"/>
  <c r="AB96" i="13"/>
  <c r="AC134" i="10"/>
  <c r="AB114" i="13"/>
  <c r="AC124" i="10"/>
  <c r="AB104" i="13"/>
  <c r="AC127" i="10"/>
  <c r="AB107" i="13"/>
  <c r="AC153" i="10"/>
  <c r="AB133" i="13"/>
  <c r="AC138" i="10"/>
  <c r="AB118" i="13"/>
  <c r="AC151" i="10"/>
  <c r="AB131" i="13"/>
  <c r="AC141" i="10"/>
  <c r="AB121" i="13"/>
  <c r="AB130" i="13"/>
  <c r="AC150" i="10"/>
  <c r="AC136" i="10"/>
  <c r="AB116" i="13"/>
  <c r="AN142" i="10"/>
  <c r="AM122" i="13"/>
  <c r="AN119" i="10"/>
  <c r="AM99" i="13"/>
  <c r="AN129" i="10"/>
  <c r="AM109" i="13"/>
  <c r="AM132" i="13"/>
  <c r="AN152" i="10"/>
  <c r="AN147" i="10"/>
  <c r="AM127" i="13"/>
  <c r="AN127" i="10"/>
  <c r="AM107" i="13"/>
  <c r="AN133" i="10"/>
  <c r="AM113" i="13"/>
  <c r="AN149" i="10"/>
  <c r="AM129" i="13"/>
  <c r="AM128" i="10"/>
  <c r="AL108" i="13"/>
  <c r="AM133" i="10"/>
  <c r="AL113" i="13"/>
  <c r="AM131" i="10"/>
  <c r="AL111" i="13"/>
  <c r="AM130" i="10"/>
  <c r="AL110" i="13"/>
  <c r="AM137" i="10"/>
  <c r="AL117" i="13"/>
  <c r="AL128" i="13"/>
  <c r="AM148" i="10"/>
  <c r="AM127" i="10"/>
  <c r="AL107" i="13"/>
  <c r="AM145" i="10"/>
  <c r="AL125" i="13"/>
  <c r="AM123" i="10"/>
  <c r="AL103" i="13"/>
  <c r="AM117" i="10"/>
  <c r="AL97" i="13"/>
  <c r="AL129" i="10"/>
  <c r="AK109" i="13"/>
  <c r="AL121" i="10"/>
  <c r="AK101" i="13"/>
  <c r="AL141" i="10"/>
  <c r="AK121" i="13"/>
  <c r="AL134" i="10"/>
  <c r="AK114" i="13"/>
  <c r="AL124" i="10"/>
  <c r="AK104" i="13"/>
  <c r="AL132" i="10"/>
  <c r="AK112" i="13"/>
  <c r="AL151" i="10"/>
  <c r="AK131" i="13"/>
  <c r="AL128" i="10"/>
  <c r="AK108" i="13"/>
  <c r="AQ118" i="10"/>
  <c r="AP98" i="13"/>
  <c r="AQ120" i="10"/>
  <c r="AP100" i="13"/>
  <c r="AQ116" i="10"/>
  <c r="AP96" i="13"/>
  <c r="AQ142" i="10"/>
  <c r="AP122" i="13"/>
  <c r="AQ114" i="10"/>
  <c r="AP94" i="13"/>
  <c r="AQ147" i="10"/>
  <c r="AP127" i="13"/>
  <c r="AQ128" i="10"/>
  <c r="AP108" i="13"/>
  <c r="AQ136" i="10"/>
  <c r="AP116" i="13"/>
  <c r="AQ133" i="10"/>
  <c r="AP113" i="13"/>
  <c r="AQ135" i="10"/>
  <c r="AP115" i="13"/>
  <c r="AQ123" i="10"/>
  <c r="AP103" i="13"/>
  <c r="AF129" i="10"/>
  <c r="AE109" i="13"/>
  <c r="AF115" i="10"/>
  <c r="AE95" i="13"/>
  <c r="AF125" i="10"/>
  <c r="AE105" i="13"/>
  <c r="AF124" i="10"/>
  <c r="AE104" i="13"/>
  <c r="AF132" i="10"/>
  <c r="AE112" i="13"/>
  <c r="AF121" i="10"/>
  <c r="AE101" i="13"/>
  <c r="AF118" i="10"/>
  <c r="AE98" i="13"/>
  <c r="AF119" i="10"/>
  <c r="AE99" i="13"/>
  <c r="AF146" i="10"/>
  <c r="AE126" i="13"/>
  <c r="AF136" i="10"/>
  <c r="AE116" i="13"/>
  <c r="AF153" i="10"/>
  <c r="AE133" i="13"/>
  <c r="AG153" i="10"/>
  <c r="AF133" i="13"/>
  <c r="AG121" i="10"/>
  <c r="AF101" i="13"/>
  <c r="AG136" i="10"/>
  <c r="AF116" i="13"/>
  <c r="AG135" i="10"/>
  <c r="AF115" i="13"/>
  <c r="AG133" i="10"/>
  <c r="AF113" i="13"/>
  <c r="AG132" i="10"/>
  <c r="AF112" i="13"/>
  <c r="AG128" i="10"/>
  <c r="AF108" i="13"/>
  <c r="AG127" i="10"/>
  <c r="AF107" i="13"/>
  <c r="AG116" i="10"/>
  <c r="AF96" i="13"/>
  <c r="AJ143" i="10"/>
  <c r="AI123" i="13"/>
  <c r="AJ131" i="10"/>
  <c r="AI111" i="13"/>
  <c r="AJ135" i="10"/>
  <c r="AI115" i="13"/>
  <c r="AJ134" i="10"/>
  <c r="AI114" i="13"/>
  <c r="AJ151" i="10"/>
  <c r="AI131" i="13"/>
  <c r="AJ141" i="10"/>
  <c r="AI121" i="13"/>
  <c r="AJ127" i="10"/>
  <c r="AI107" i="13"/>
  <c r="AJ119" i="10"/>
  <c r="AI99" i="13"/>
  <c r="AJ117" i="10"/>
  <c r="AI97" i="13"/>
  <c r="AJ137" i="10"/>
  <c r="AI117" i="13"/>
  <c r="AJ133" i="10"/>
  <c r="AI113" i="13"/>
  <c r="AT124" i="13"/>
  <c r="AU144" i="10"/>
  <c r="AU147" i="10"/>
  <c r="AT127" i="13"/>
  <c r="AU114" i="10"/>
  <c r="AT94" i="13"/>
  <c r="AU115" i="10"/>
  <c r="AT95" i="13"/>
  <c r="AU145" i="10"/>
  <c r="AT125" i="13"/>
  <c r="AU122" i="10"/>
  <c r="AT102" i="13"/>
  <c r="AU119" i="10"/>
  <c r="AT99" i="13"/>
  <c r="AU149" i="10"/>
  <c r="AT129" i="13"/>
  <c r="AU124" i="10"/>
  <c r="AT104" i="13"/>
  <c r="AU126" i="10"/>
  <c r="AT106" i="13"/>
  <c r="AS135" i="10"/>
  <c r="AR115" i="13"/>
  <c r="AS127" i="10"/>
  <c r="AR107" i="13"/>
  <c r="AS150" i="10"/>
  <c r="AR130" i="13"/>
  <c r="AS152" i="10"/>
  <c r="AR132" i="13"/>
  <c r="AS114" i="10"/>
  <c r="AR94" i="13"/>
  <c r="AS125" i="10"/>
  <c r="AR105" i="13"/>
  <c r="AS143" i="10"/>
  <c r="AR123" i="13"/>
  <c r="AR128" i="13"/>
  <c r="AS148" i="10"/>
  <c r="AS147" i="10"/>
  <c r="AR127" i="13"/>
  <c r="AS146" i="10"/>
  <c r="AR126" i="13"/>
  <c r="AB143" i="10"/>
  <c r="AA123" i="13"/>
  <c r="AB128" i="10"/>
  <c r="AA108" i="13"/>
  <c r="AB142" i="10"/>
  <c r="AA122" i="13"/>
  <c r="AA127" i="13"/>
  <c r="AB147" i="10"/>
  <c r="AA124" i="13"/>
  <c r="AB144" i="10"/>
  <c r="AB135" i="10"/>
  <c r="AA115" i="13"/>
  <c r="AB123" i="10"/>
  <c r="AA103" i="13"/>
  <c r="AB139" i="10"/>
  <c r="AA119" i="13"/>
  <c r="AB129" i="10"/>
  <c r="AA109" i="13"/>
  <c r="AB118" i="10"/>
  <c r="AA98" i="13"/>
  <c r="AE130" i="10"/>
  <c r="AD110" i="13"/>
  <c r="AE128" i="10"/>
  <c r="AD108" i="13"/>
  <c r="AP143" i="10"/>
  <c r="AO123" i="13"/>
  <c r="AP122" i="10"/>
  <c r="AO102" i="13"/>
  <c r="AP116" i="10"/>
  <c r="AO96" i="13"/>
  <c r="AP120" i="10"/>
  <c r="AO100" i="13"/>
  <c r="AP149" i="10"/>
  <c r="AO129" i="13"/>
  <c r="AP119" i="10"/>
  <c r="AO99" i="13"/>
  <c r="AK135" i="10"/>
  <c r="AJ115" i="13"/>
  <c r="AK152" i="10"/>
  <c r="AJ132" i="13"/>
  <c r="AK117" i="10"/>
  <c r="AJ97" i="13"/>
  <c r="AK144" i="10"/>
  <c r="AJ124" i="13"/>
  <c r="AK131" i="10"/>
  <c r="AJ111" i="13"/>
  <c r="AK136" i="10"/>
  <c r="AJ116" i="13"/>
  <c r="AS128" i="13"/>
  <c r="AT148" i="10"/>
  <c r="AT116" i="10"/>
  <c r="AS96" i="13"/>
  <c r="AT149" i="10"/>
  <c r="AS129" i="13"/>
  <c r="AS130" i="13"/>
  <c r="AT150" i="10"/>
  <c r="AT122" i="10"/>
  <c r="AS102" i="13"/>
  <c r="AT134" i="10"/>
  <c r="AS114" i="13"/>
  <c r="AT152" i="10"/>
  <c r="AS132" i="13"/>
  <c r="AO129" i="10"/>
  <c r="AN109" i="13"/>
  <c r="AN129" i="13"/>
  <c r="AO149" i="10"/>
  <c r="AO141" i="10"/>
  <c r="AN121" i="13"/>
  <c r="AO147" i="10"/>
  <c r="AN127" i="13"/>
  <c r="AO118" i="10"/>
  <c r="AN98" i="13"/>
  <c r="AD134" i="10"/>
  <c r="AC114" i="13"/>
  <c r="AD138" i="10"/>
  <c r="AC118" i="13"/>
  <c r="AD152" i="10"/>
  <c r="AC132" i="13"/>
  <c r="AD130" i="10"/>
  <c r="AC110" i="13"/>
  <c r="AD125" i="10"/>
  <c r="AC105" i="13"/>
  <c r="AH127" i="10"/>
  <c r="AG107" i="13"/>
  <c r="AH124" i="10"/>
  <c r="AG104" i="13"/>
  <c r="AH152" i="10"/>
  <c r="AG132" i="13"/>
  <c r="AH147" i="10"/>
  <c r="AG127" i="13"/>
  <c r="AH130" i="10"/>
  <c r="AG110" i="13"/>
  <c r="AI115" i="10"/>
  <c r="AH95" i="13"/>
  <c r="AI153" i="10"/>
  <c r="AH133" i="13"/>
  <c r="AI140" i="10"/>
  <c r="AH120" i="13"/>
  <c r="AI120" i="10"/>
  <c r="AH100" i="13"/>
  <c r="AI139" i="10"/>
  <c r="AH119" i="13"/>
  <c r="AI127" i="10"/>
  <c r="AH107" i="13"/>
  <c r="AC122" i="10"/>
  <c r="AB102" i="13"/>
  <c r="AC121" i="10"/>
  <c r="AB101" i="13"/>
  <c r="AC128" i="10"/>
  <c r="AB108" i="13"/>
  <c r="AC139" i="10"/>
  <c r="AB119" i="13"/>
  <c r="AC129" i="10"/>
  <c r="AB109" i="13"/>
  <c r="AN118" i="10"/>
  <c r="AM98" i="13"/>
  <c r="AN114" i="10"/>
  <c r="AM94" i="13"/>
  <c r="AN128" i="10"/>
  <c r="AM108" i="13"/>
  <c r="AN125" i="10"/>
  <c r="AM105" i="13"/>
  <c r="AN131" i="10"/>
  <c r="AM111" i="13"/>
  <c r="AN120" i="10"/>
  <c r="AM100" i="13"/>
  <c r="AM146" i="10"/>
  <c r="AL126" i="13"/>
  <c r="AM121" i="10"/>
  <c r="AL101" i="13"/>
  <c r="AL133" i="13"/>
  <c r="AM153" i="10"/>
  <c r="AM143" i="10"/>
  <c r="AL123" i="13"/>
  <c r="AL127" i="13"/>
  <c r="AM147" i="10"/>
  <c r="AL130" i="13"/>
  <c r="AM150" i="10"/>
  <c r="AL146" i="10"/>
  <c r="AK126" i="13"/>
  <c r="AL116" i="10"/>
  <c r="AK96" i="13"/>
  <c r="AL118" i="10"/>
  <c r="AK98" i="13"/>
  <c r="AL140" i="10"/>
  <c r="AK120" i="13"/>
  <c r="AL131" i="10"/>
  <c r="AK111" i="13"/>
  <c r="AL125" i="10"/>
  <c r="AK105" i="13"/>
  <c r="AK127" i="13"/>
  <c r="AL147" i="10"/>
  <c r="AQ141" i="10"/>
  <c r="AP121" i="13"/>
  <c r="AQ125" i="10"/>
  <c r="AP105" i="13"/>
  <c r="AQ124" i="10"/>
  <c r="AP104" i="13"/>
  <c r="AQ150" i="10"/>
  <c r="AP130" i="13"/>
  <c r="AQ151" i="10"/>
  <c r="AP131" i="13"/>
  <c r="AQ127" i="10"/>
  <c r="AP107" i="13"/>
  <c r="AF138" i="10"/>
  <c r="AE118" i="13"/>
  <c r="AF152" i="10"/>
  <c r="AE132" i="13"/>
  <c r="AF116" i="10"/>
  <c r="AE96" i="13"/>
  <c r="AF150" i="10"/>
  <c r="AE130" i="13"/>
  <c r="AE129" i="13"/>
  <c r="AF149" i="10"/>
  <c r="AF128" i="10"/>
  <c r="AE108" i="13"/>
  <c r="AF137" i="10"/>
  <c r="AE117" i="13"/>
  <c r="AG138" i="10"/>
  <c r="AF118" i="13"/>
  <c r="AG143" i="10"/>
  <c r="AF123" i="13"/>
  <c r="AG114" i="10"/>
  <c r="AF94" i="13"/>
  <c r="AG115" i="10"/>
  <c r="AF95" i="13"/>
  <c r="AG122" i="10"/>
  <c r="AF102" i="13"/>
  <c r="AJ148" i="10"/>
  <c r="AI128" i="13"/>
  <c r="AJ147" i="10"/>
  <c r="AI127" i="13"/>
  <c r="AJ116" i="10"/>
  <c r="AI96" i="13"/>
  <c r="AJ121" i="10"/>
  <c r="AI101" i="13"/>
  <c r="AJ123" i="10"/>
  <c r="AI103" i="13"/>
  <c r="AU127" i="10"/>
  <c r="AT107" i="13"/>
  <c r="AU134" i="10"/>
  <c r="AT114" i="13"/>
  <c r="AU129" i="10"/>
  <c r="AT109" i="13"/>
  <c r="AU117" i="10"/>
  <c r="AT97" i="13"/>
  <c r="AU116" i="10"/>
  <c r="AT96" i="13"/>
  <c r="AS126" i="10"/>
  <c r="AR106" i="13"/>
  <c r="AS120" i="10"/>
  <c r="AR100" i="13"/>
  <c r="AS116" i="10"/>
  <c r="AR96" i="13"/>
  <c r="AB131" i="10"/>
  <c r="AA111" i="13"/>
  <c r="AB138" i="10"/>
  <c r="AA118" i="13"/>
  <c r="AB152" i="10"/>
  <c r="AA132" i="13"/>
  <c r="AB120" i="10"/>
  <c r="AA100" i="13"/>
  <c r="AB117" i="10"/>
  <c r="AA97" i="13"/>
  <c r="AE132" i="10"/>
  <c r="AD112" i="13"/>
  <c r="AE121" i="10"/>
  <c r="AD101" i="13"/>
  <c r="AE142" i="10"/>
  <c r="AD122" i="13"/>
  <c r="AE141" i="10"/>
  <c r="AD121" i="13"/>
  <c r="AE140" i="10"/>
  <c r="AD120" i="13"/>
  <c r="AE148" i="10"/>
  <c r="AD128" i="13"/>
  <c r="AP142" i="10"/>
  <c r="AO122" i="13"/>
  <c r="AP114" i="10"/>
  <c r="AO94" i="13"/>
  <c r="AP147" i="10"/>
  <c r="AO127" i="13"/>
  <c r="AO132" i="13"/>
  <c r="AP152" i="10"/>
  <c r="AP117" i="10"/>
  <c r="AO97" i="13"/>
  <c r="AK116" i="10"/>
  <c r="AJ96" i="13"/>
  <c r="AK141" i="10"/>
  <c r="AJ121" i="13"/>
  <c r="AK153" i="10"/>
  <c r="AJ133" i="13"/>
  <c r="AT143" i="10"/>
  <c r="AS123" i="13"/>
  <c r="AT120" i="10"/>
  <c r="AS100" i="13"/>
  <c r="AT114" i="10"/>
  <c r="AS94" i="13"/>
  <c r="AT139" i="10"/>
  <c r="AS119" i="13"/>
  <c r="AO133" i="10"/>
  <c r="AN113" i="13"/>
  <c r="AO140" i="10"/>
  <c r="AN120" i="13"/>
  <c r="AN131" i="13"/>
  <c r="AO151" i="10"/>
  <c r="AO152" i="10"/>
  <c r="AN132" i="13"/>
  <c r="AO130" i="10"/>
  <c r="AN110" i="13"/>
  <c r="AD147" i="10"/>
  <c r="AC127" i="13"/>
  <c r="AD133" i="10"/>
  <c r="AC113" i="13"/>
  <c r="AD124" i="10"/>
  <c r="AC104" i="13"/>
  <c r="AD150" i="10"/>
  <c r="AC130" i="13"/>
  <c r="AH135" i="10"/>
  <c r="AG115" i="13"/>
  <c r="AH119" i="10"/>
  <c r="AG99" i="13"/>
  <c r="AH131" i="10"/>
  <c r="AG111" i="13"/>
  <c r="AH145" i="10"/>
  <c r="AG125" i="13"/>
  <c r="AH134" i="10"/>
  <c r="AG114" i="13"/>
  <c r="AI130" i="10"/>
  <c r="AH110" i="13"/>
  <c r="AI136" i="10"/>
  <c r="AH116" i="13"/>
  <c r="AI137" i="10"/>
  <c r="AH117" i="13"/>
  <c r="AI146" i="10"/>
  <c r="AH126" i="13"/>
  <c r="AI147" i="10"/>
  <c r="AH127" i="13"/>
  <c r="AI122" i="10"/>
  <c r="AH102" i="13"/>
  <c r="AC115" i="10"/>
  <c r="AB95" i="13"/>
  <c r="AC118" i="10"/>
  <c r="AB98" i="13"/>
  <c r="AC126" i="10"/>
  <c r="AB106" i="13"/>
  <c r="AC131" i="10"/>
  <c r="AB111" i="13"/>
  <c r="AB126" i="13"/>
  <c r="AC146" i="10"/>
  <c r="AM128" i="13"/>
  <c r="AN148" i="10"/>
  <c r="AN138" i="10"/>
  <c r="AM118" i="13"/>
  <c r="AN121" i="10"/>
  <c r="AM101" i="13"/>
  <c r="AN130" i="10"/>
  <c r="AM110" i="13"/>
  <c r="AN151" i="10"/>
  <c r="AM131" i="13"/>
  <c r="AN137" i="10"/>
  <c r="AM117" i="13"/>
  <c r="AM136" i="10"/>
  <c r="AL116" i="13"/>
  <c r="AM125" i="10"/>
  <c r="AL105" i="13"/>
  <c r="AL131" i="13"/>
  <c r="AM151" i="10"/>
  <c r="AM118" i="10"/>
  <c r="AL98" i="13"/>
  <c r="AL139" i="10"/>
  <c r="AK119" i="13"/>
  <c r="AL135" i="10"/>
  <c r="AK115" i="13"/>
  <c r="AL119" i="10"/>
  <c r="AK99" i="13"/>
  <c r="AL153" i="10"/>
  <c r="AK133" i="13"/>
  <c r="AL136" i="10"/>
  <c r="AK116" i="13"/>
  <c r="AL126" i="10"/>
  <c r="AK106" i="13"/>
  <c r="AQ140" i="10"/>
  <c r="AP120" i="13"/>
  <c r="AQ131" i="10"/>
  <c r="AP111" i="13"/>
  <c r="AQ129" i="10"/>
  <c r="AP109" i="13"/>
  <c r="AQ146" i="10"/>
  <c r="AP126" i="13"/>
  <c r="AF141" i="10"/>
  <c r="AE121" i="13"/>
  <c r="AF117" i="10"/>
  <c r="AE97" i="13"/>
  <c r="AF135" i="10"/>
  <c r="AE115" i="13"/>
  <c r="AF142" i="10"/>
  <c r="AE122" i="13"/>
  <c r="AG119" i="10"/>
  <c r="AF99" i="13"/>
  <c r="AG124" i="10"/>
  <c r="AF104" i="13"/>
  <c r="AG131" i="10"/>
  <c r="AF111" i="13"/>
  <c r="AG142" i="10"/>
  <c r="AF122" i="13"/>
  <c r="AG129" i="10"/>
  <c r="AF109" i="13"/>
  <c r="AJ125" i="10"/>
  <c r="AI105" i="13"/>
  <c r="AJ152" i="10"/>
  <c r="AI132" i="13"/>
  <c r="AJ124" i="10"/>
  <c r="AI104" i="13"/>
  <c r="AJ145" i="10"/>
  <c r="AI125" i="13"/>
  <c r="AJ139" i="10"/>
  <c r="AI119" i="13"/>
  <c r="AI126" i="13"/>
  <c r="AJ146" i="10"/>
  <c r="AU128" i="10"/>
  <c r="AT108" i="13"/>
  <c r="AU152" i="10"/>
  <c r="AT132" i="13"/>
  <c r="AU138" i="10"/>
  <c r="AT118" i="13"/>
  <c r="AU133" i="10"/>
  <c r="AT113" i="13"/>
  <c r="AU137" i="10"/>
  <c r="AT117" i="13"/>
  <c r="AS130" i="10"/>
  <c r="AR110" i="13"/>
  <c r="AS144" i="10"/>
  <c r="AR124" i="13"/>
  <c r="AS124" i="10"/>
  <c r="AR104" i="13"/>
  <c r="AS117" i="10"/>
  <c r="AR97" i="13"/>
  <c r="AB127" i="10"/>
  <c r="AA107" i="13"/>
  <c r="AE123" i="10"/>
  <c r="AD103" i="13"/>
  <c r="AE139" i="10"/>
  <c r="AD119" i="13"/>
  <c r="AE118" i="10"/>
  <c r="AD98" i="13"/>
  <c r="AE116" i="10"/>
  <c r="AD96" i="13"/>
  <c r="AE138" i="10"/>
  <c r="AD118" i="13"/>
  <c r="AE126" i="10"/>
  <c r="AD106" i="13"/>
  <c r="AE150" i="10"/>
  <c r="AD130" i="13"/>
  <c r="AE119" i="10"/>
  <c r="AD99" i="13"/>
  <c r="AE144" i="10"/>
  <c r="AD124" i="13"/>
  <c r="AE137" i="10"/>
  <c r="AD117" i="13"/>
  <c r="AP126" i="10"/>
  <c r="AO106" i="13"/>
  <c r="AP133" i="10"/>
  <c r="AO113" i="13"/>
  <c r="AP121" i="10"/>
  <c r="AO101" i="13"/>
  <c r="AP128" i="10"/>
  <c r="AO108" i="13"/>
  <c r="AP146" i="10"/>
  <c r="AO126" i="13"/>
  <c r="AP115" i="10"/>
  <c r="AO95" i="13"/>
  <c r="AO124" i="13"/>
  <c r="AP144" i="10"/>
  <c r="AP138" i="10"/>
  <c r="AO118" i="13"/>
  <c r="AP139" i="10"/>
  <c r="AO119" i="13"/>
  <c r="AP129" i="10"/>
  <c r="AO109" i="13"/>
  <c r="AK118" i="10"/>
  <c r="AJ98" i="13"/>
  <c r="AK129" i="10"/>
  <c r="AJ109" i="13"/>
  <c r="AK123" i="10"/>
  <c r="AJ103" i="13"/>
  <c r="AK125" i="10"/>
  <c r="AJ105" i="13"/>
  <c r="AK137" i="10"/>
  <c r="AJ117" i="13"/>
  <c r="AK121" i="10"/>
  <c r="AJ101" i="13"/>
  <c r="AK115" i="10"/>
  <c r="AJ95" i="13"/>
  <c r="AK130" i="10"/>
  <c r="AJ110" i="13"/>
  <c r="AK138" i="10"/>
  <c r="AJ118" i="13"/>
  <c r="AK119" i="10"/>
  <c r="AJ99" i="13"/>
  <c r="AS131" i="13"/>
  <c r="AT151" i="10"/>
  <c r="AT121" i="10"/>
  <c r="AS101" i="13"/>
  <c r="AT135" i="10"/>
  <c r="AS115" i="13"/>
  <c r="AT127" i="10"/>
  <c r="AS107" i="13"/>
  <c r="AT136" i="10"/>
  <c r="AS116" i="13"/>
  <c r="AT129" i="10"/>
  <c r="AS109" i="13"/>
  <c r="AT145" i="10"/>
  <c r="AS125" i="13"/>
  <c r="AT119" i="10"/>
  <c r="AS99" i="13"/>
  <c r="AT146" i="10"/>
  <c r="AS126" i="13"/>
  <c r="AT140" i="10"/>
  <c r="AS120" i="13"/>
  <c r="AT126" i="10"/>
  <c r="AS106" i="13"/>
  <c r="AT153" i="10"/>
  <c r="AS133" i="13"/>
  <c r="AO117" i="10"/>
  <c r="AN97" i="13"/>
  <c r="AO128" i="10"/>
  <c r="AN108" i="13"/>
  <c r="AO126" i="10"/>
  <c r="AN106" i="13"/>
  <c r="AO121" i="10"/>
  <c r="AN101" i="13"/>
  <c r="AO148" i="10"/>
  <c r="AN128" i="13"/>
  <c r="AO139" i="10"/>
  <c r="AN119" i="13"/>
  <c r="AO123" i="10"/>
  <c r="AN103" i="13"/>
  <c r="AO134" i="10"/>
  <c r="AN114" i="13"/>
  <c r="AO143" i="10"/>
  <c r="AN123" i="13"/>
  <c r="AO115" i="10"/>
  <c r="AN95" i="13"/>
  <c r="AD149" i="10"/>
  <c r="AC129" i="13"/>
  <c r="AD136" i="10"/>
  <c r="AC116" i="13"/>
  <c r="AD129" i="10"/>
  <c r="AC109" i="13"/>
  <c r="AD122" i="10"/>
  <c r="AC102" i="13"/>
  <c r="AD132" i="10"/>
  <c r="AC112" i="13"/>
  <c r="AD142" i="10"/>
  <c r="AC122" i="13"/>
  <c r="AC125" i="13"/>
  <c r="AD145" i="10"/>
  <c r="AD120" i="10"/>
  <c r="AC100" i="13"/>
  <c r="AD153" i="10"/>
  <c r="AC133" i="13"/>
  <c r="AH125" i="10"/>
  <c r="AG105" i="13"/>
  <c r="AH137" i="10"/>
  <c r="AG117" i="13"/>
  <c r="AH138" i="10"/>
  <c r="AG118" i="13"/>
  <c r="AH123" i="10"/>
  <c r="AG103" i="13"/>
  <c r="AH126" i="10"/>
  <c r="AG106" i="13"/>
  <c r="AH141" i="10"/>
  <c r="AG121" i="13"/>
  <c r="AH144" i="10"/>
  <c r="AG124" i="13"/>
  <c r="AH133" i="10"/>
  <c r="AG113" i="13"/>
  <c r="AH118" i="10"/>
  <c r="AG98" i="13"/>
  <c r="AI138" i="10"/>
  <c r="AH118" i="13"/>
  <c r="AI118" i="10"/>
  <c r="AH98" i="13"/>
  <c r="AI129" i="10"/>
  <c r="AH109" i="13"/>
  <c r="AI134" i="10"/>
  <c r="AH114" i="13"/>
  <c r="AI123" i="10"/>
  <c r="AH103" i="13"/>
  <c r="AI143" i="10"/>
  <c r="AH123" i="13"/>
  <c r="AI124" i="10"/>
  <c r="AH104" i="13"/>
  <c r="AI151" i="10"/>
  <c r="AH131" i="13"/>
  <c r="AI135" i="10"/>
  <c r="AH115" i="13"/>
  <c r="AI132" i="10"/>
  <c r="AH112" i="13"/>
  <c r="AC133" i="10"/>
  <c r="AB113" i="13"/>
  <c r="AC140" i="10"/>
  <c r="AB120" i="13"/>
  <c r="AC143" i="10"/>
  <c r="AB123" i="13"/>
  <c r="AC148" i="10"/>
  <c r="AB128" i="13"/>
  <c r="AC137" i="10"/>
  <c r="AB117" i="13"/>
  <c r="AC125" i="10"/>
  <c r="AB105" i="13"/>
  <c r="AC149" i="10"/>
  <c r="AB129" i="13"/>
  <c r="AC123" i="10"/>
  <c r="AB103" i="13"/>
  <c r="AC132" i="10"/>
  <c r="AB112" i="13"/>
  <c r="AN141" i="10"/>
  <c r="AM121" i="13"/>
  <c r="AN126" i="10"/>
  <c r="AM106" i="13"/>
  <c r="AN145" i="10"/>
  <c r="AM125" i="13"/>
  <c r="AN117" i="10"/>
  <c r="AM97" i="13"/>
  <c r="AN134" i="10"/>
  <c r="AM114" i="13"/>
  <c r="AN153" i="10"/>
  <c r="AM133" i="13"/>
  <c r="AN122" i="10"/>
  <c r="AM102" i="13"/>
  <c r="AN143" i="10"/>
  <c r="AM123" i="13"/>
  <c r="AN150" i="10"/>
  <c r="AM130" i="13"/>
  <c r="AM124" i="13"/>
  <c r="AN144" i="10"/>
  <c r="AN124" i="10"/>
  <c r="AM104" i="13"/>
  <c r="AN139" i="10"/>
  <c r="AM119" i="13"/>
  <c r="AM142" i="10"/>
  <c r="AL122" i="13"/>
  <c r="AM134" i="10"/>
  <c r="AL114" i="13"/>
  <c r="AM120" i="10"/>
  <c r="AL100" i="13"/>
  <c r="AM138" i="10"/>
  <c r="AL118" i="13"/>
  <c r="AM119" i="10"/>
  <c r="AL99" i="13"/>
  <c r="AM141" i="10"/>
  <c r="AL121" i="13"/>
  <c r="AM116" i="10"/>
  <c r="AL96" i="13"/>
  <c r="AM122" i="10"/>
  <c r="AL102" i="13"/>
  <c r="AM144" i="10"/>
  <c r="AL124" i="13"/>
  <c r="AM124" i="10"/>
  <c r="AL104" i="13"/>
  <c r="AM152" i="10"/>
  <c r="AL132" i="13"/>
  <c r="AM139" i="10"/>
  <c r="AL119" i="13"/>
  <c r="AL120" i="10"/>
  <c r="AK100" i="13"/>
  <c r="AL127" i="10"/>
  <c r="AK107" i="13"/>
  <c r="AL122" i="10"/>
  <c r="AK102" i="13"/>
  <c r="AL142" i="10"/>
  <c r="AK122" i="13"/>
  <c r="AL152" i="10"/>
  <c r="AK132" i="13"/>
  <c r="AL149" i="10"/>
  <c r="AK129" i="13"/>
  <c r="AL137" i="10"/>
  <c r="AK117" i="13"/>
  <c r="AL138" i="10"/>
  <c r="AK118" i="13"/>
  <c r="AL117" i="10"/>
  <c r="AK97" i="13"/>
  <c r="AQ119" i="10"/>
  <c r="AP99" i="13"/>
  <c r="AQ149" i="10"/>
  <c r="AP129" i="13"/>
  <c r="AQ143" i="10"/>
  <c r="AP123" i="13"/>
  <c r="AQ134" i="10"/>
  <c r="AP114" i="13"/>
  <c r="AQ152" i="10"/>
  <c r="AP132" i="13"/>
  <c r="AQ117" i="10"/>
  <c r="AP97" i="13"/>
  <c r="AQ130" i="10"/>
  <c r="AP110" i="13"/>
  <c r="AQ144" i="10"/>
  <c r="AP124" i="13"/>
  <c r="AF134" i="10"/>
  <c r="AE114" i="13"/>
  <c r="AF131" i="10"/>
  <c r="AE111" i="13"/>
  <c r="AF127" i="10"/>
  <c r="AE107" i="13"/>
  <c r="AF139" i="10"/>
  <c r="AE119" i="13"/>
  <c r="AF145" i="10"/>
  <c r="AE125" i="13"/>
  <c r="AE131" i="13"/>
  <c r="AF151" i="10"/>
  <c r="AF148" i="10"/>
  <c r="AE128" i="13"/>
  <c r="AF122" i="10"/>
  <c r="AE102" i="13"/>
  <c r="AG117" i="10"/>
  <c r="AF97" i="13"/>
  <c r="AG130" i="10"/>
  <c r="AF110" i="13"/>
  <c r="AG146" i="10"/>
  <c r="AF126" i="13"/>
  <c r="AG118" i="10"/>
  <c r="AF98" i="13"/>
  <c r="AG152" i="10"/>
  <c r="AF132" i="13"/>
  <c r="AG120" i="10"/>
  <c r="AF100" i="13"/>
  <c r="AG149" i="10"/>
  <c r="AF129" i="13"/>
  <c r="AG148" i="10"/>
  <c r="AF128" i="13"/>
  <c r="AG147" i="10"/>
  <c r="AF127" i="13"/>
  <c r="AG140" i="10"/>
  <c r="AF120" i="13"/>
  <c r="AJ132" i="10"/>
  <c r="AI112" i="13"/>
  <c r="AJ126" i="10"/>
  <c r="AI106" i="13"/>
  <c r="AJ118" i="10"/>
  <c r="AI98" i="13"/>
  <c r="AJ149" i="10"/>
  <c r="AI129" i="13"/>
  <c r="AJ129" i="10"/>
  <c r="AI109" i="13"/>
  <c r="AI124" i="13"/>
  <c r="AJ144" i="10"/>
  <c r="AJ140" i="10"/>
  <c r="AI120" i="13"/>
  <c r="AJ136" i="10"/>
  <c r="AI116" i="13"/>
  <c r="AJ115" i="10"/>
  <c r="AI95" i="13"/>
  <c r="AJ142" i="10"/>
  <c r="AI122" i="13"/>
  <c r="AJ130" i="10"/>
  <c r="AI110" i="13"/>
  <c r="AJ114" i="10"/>
  <c r="AI94" i="13"/>
  <c r="AU123" i="10"/>
  <c r="AT103" i="13"/>
  <c r="AU135" i="10"/>
  <c r="AT115" i="13"/>
  <c r="AU153" i="10"/>
  <c r="AT133" i="13"/>
  <c r="AU146" i="10"/>
  <c r="AT126" i="13"/>
  <c r="AT128" i="13"/>
  <c r="AU148" i="10"/>
  <c r="AU131" i="10"/>
  <c r="AT111" i="13"/>
  <c r="AU151" i="10"/>
  <c r="AT131" i="13"/>
  <c r="AU132" i="10"/>
  <c r="AT112" i="13"/>
  <c r="AU141" i="10"/>
  <c r="AT121" i="13"/>
  <c r="AU118" i="10"/>
  <c r="AT98" i="13"/>
  <c r="AS132" i="10"/>
  <c r="AR112" i="13"/>
  <c r="AS123" i="10"/>
  <c r="AR103" i="13"/>
  <c r="AS149" i="10"/>
  <c r="AR129" i="13"/>
  <c r="AS131" i="10"/>
  <c r="AR111" i="13"/>
  <c r="AS118" i="10"/>
  <c r="AR98" i="13"/>
  <c r="AS153" i="10"/>
  <c r="AR133" i="13"/>
  <c r="AS115" i="10"/>
  <c r="AR95" i="13"/>
  <c r="AS119" i="10"/>
  <c r="AR99" i="13"/>
  <c r="AS128" i="10"/>
  <c r="AR108" i="13"/>
  <c r="AS137" i="10"/>
  <c r="AR117" i="13"/>
  <c r="AB149" i="10"/>
  <c r="AA129" i="13"/>
  <c r="AB119" i="10"/>
  <c r="AA99" i="13"/>
  <c r="AB140" i="10"/>
  <c r="AA120" i="13"/>
  <c r="AA126" i="13"/>
  <c r="AB146" i="10"/>
  <c r="AB133" i="10"/>
  <c r="AA113" i="13"/>
  <c r="AB141" i="10"/>
  <c r="AA121" i="13"/>
  <c r="TX101" i="4"/>
  <c r="TY101" i="4" s="1"/>
  <c r="TW102" i="4"/>
  <c r="TT101" i="4"/>
  <c r="TU101" i="4" s="1"/>
  <c r="TS102" i="4"/>
  <c r="UA102" i="4"/>
  <c r="UB101" i="4"/>
  <c r="UC101" i="4" s="1"/>
  <c r="GP103" i="4"/>
  <c r="GQ103" i="4" s="1"/>
  <c r="GO104" i="4"/>
  <c r="EO104" i="4"/>
  <c r="EP103" i="4"/>
  <c r="EQ103" i="4" s="1"/>
  <c r="FV103" i="4"/>
  <c r="FW103" i="4" s="1"/>
  <c r="FU104" i="4"/>
  <c r="FJ103" i="4"/>
  <c r="FK103" i="4" s="1"/>
  <c r="FI104" i="4"/>
  <c r="GH103" i="4"/>
  <c r="GI103" i="4" s="1"/>
  <c r="GG104" i="4"/>
  <c r="GX103" i="4"/>
  <c r="GY103" i="4" s="1"/>
  <c r="GW104" i="4"/>
  <c r="HB103" i="4"/>
  <c r="HC103" i="4" s="1"/>
  <c r="HA104" i="4"/>
  <c r="FF103" i="4"/>
  <c r="FG103" i="4" s="1"/>
  <c r="FE104" i="4"/>
  <c r="FM104" i="4"/>
  <c r="FN103" i="4"/>
  <c r="FO103" i="4" s="1"/>
  <c r="EX103" i="4"/>
  <c r="EY103" i="4" s="1"/>
  <c r="EW104" i="4"/>
  <c r="FY104" i="4"/>
  <c r="FZ103" i="4"/>
  <c r="GA103" i="4" s="1"/>
  <c r="GT103" i="4"/>
  <c r="GU103" i="4" s="1"/>
  <c r="GS104" i="4"/>
  <c r="HJ103" i="4"/>
  <c r="HK103" i="4" s="1"/>
  <c r="HI104" i="4"/>
  <c r="GC104" i="4"/>
  <c r="GD103" i="4"/>
  <c r="GE103" i="4" s="1"/>
  <c r="FB103" i="4"/>
  <c r="FC103" i="4" s="1"/>
  <c r="FA104" i="4"/>
  <c r="ET103" i="4"/>
  <c r="EU103" i="4" s="1"/>
  <c r="ES104" i="4"/>
  <c r="FR103" i="4"/>
  <c r="FS103" i="4" s="1"/>
  <c r="FQ104" i="4"/>
  <c r="HE104" i="4"/>
  <c r="HF103" i="4"/>
  <c r="HG103" i="4" s="1"/>
  <c r="GK104" i="4"/>
  <c r="GL103" i="4"/>
  <c r="GM103" i="4" s="1"/>
  <c r="EL103" i="4"/>
  <c r="EM103" i="4" s="1"/>
  <c r="EK104" i="4"/>
  <c r="AF104" i="4"/>
  <c r="AG104" i="4" s="1"/>
  <c r="AE105" i="4"/>
  <c r="SR84" i="4"/>
  <c r="SS84" i="4" s="1"/>
  <c r="SQ85" i="4"/>
  <c r="TP84" i="4"/>
  <c r="TQ84" i="4" s="1"/>
  <c r="TO85" i="4"/>
  <c r="TD84" i="4"/>
  <c r="TE84" i="4" s="1"/>
  <c r="TC85" i="4"/>
  <c r="SJ85" i="4"/>
  <c r="SK85" i="4" s="1"/>
  <c r="SI86" i="4"/>
  <c r="TL84" i="4"/>
  <c r="TM84" i="4" s="1"/>
  <c r="TK85" i="4"/>
  <c r="SN84" i="4"/>
  <c r="SO84" i="4" s="1"/>
  <c r="SM85" i="4"/>
  <c r="SV84" i="4"/>
  <c r="SW84" i="4" s="1"/>
  <c r="SU85" i="4"/>
  <c r="RL84" i="4"/>
  <c r="RM84" i="4" s="1"/>
  <c r="RK85" i="4"/>
  <c r="SA85" i="4"/>
  <c r="SB84" i="4"/>
  <c r="SC84" i="4" s="1"/>
  <c r="SF84" i="4"/>
  <c r="SG84" i="4" s="1"/>
  <c r="SE85" i="4"/>
  <c r="SZ84" i="4"/>
  <c r="TA84" i="4" s="1"/>
  <c r="SY85" i="4"/>
  <c r="TG86" i="4"/>
  <c r="TH85" i="4"/>
  <c r="TI85" i="4" s="1"/>
  <c r="SN83" i="4"/>
  <c r="SO83" i="4" s="1"/>
  <c r="SV83" i="4"/>
  <c r="SW83" i="4" s="1"/>
  <c r="SB83" i="4"/>
  <c r="SC83" i="4" s="1"/>
  <c r="SF83" i="4"/>
  <c r="SG83" i="4" s="1"/>
  <c r="SR83" i="4"/>
  <c r="SS83" i="4" s="1"/>
  <c r="TD83" i="4"/>
  <c r="TE83" i="4" s="1"/>
  <c r="RL83" i="4"/>
  <c r="RM83" i="4" s="1"/>
  <c r="SZ83" i="4"/>
  <c r="TA83" i="4" s="1"/>
  <c r="TP83" i="4"/>
  <c r="TQ83" i="4" s="1"/>
  <c r="TL83" i="4"/>
  <c r="TM83" i="4" s="1"/>
  <c r="RP82" i="4"/>
  <c r="RQ82" i="4" s="1"/>
  <c r="RO83" i="4"/>
  <c r="RO84" i="4" s="1"/>
  <c r="RH82" i="4"/>
  <c r="RI82" i="4" s="1"/>
  <c r="RG83" i="4"/>
  <c r="RG84" i="4" s="1"/>
  <c r="RC83" i="4"/>
  <c r="RC84" i="4" s="1"/>
  <c r="RD82" i="4"/>
  <c r="RE82" i="4" s="1"/>
  <c r="RX82" i="4"/>
  <c r="RY82" i="4" s="1"/>
  <c r="RW83" i="4"/>
  <c r="RW84" i="4" s="1"/>
  <c r="RT82" i="4"/>
  <c r="RU82" i="4" s="1"/>
  <c r="RS83" i="4"/>
  <c r="RS84" i="4" s="1"/>
  <c r="PZ7" i="4" l="1"/>
  <c r="PZ8" i="4"/>
  <c r="PZ9" i="4"/>
  <c r="QB8" i="4"/>
  <c r="QB11" i="4"/>
  <c r="QB7" i="4"/>
  <c r="QB9" i="4"/>
  <c r="QB10" i="4"/>
  <c r="QC7" i="4"/>
  <c r="DC102" i="4"/>
  <c r="DD101" i="4"/>
  <c r="DE101" i="4" s="1"/>
  <c r="BG102" i="4"/>
  <c r="BH101" i="4"/>
  <c r="BI101" i="4" s="1"/>
  <c r="CE102" i="4"/>
  <c r="CF101" i="4"/>
  <c r="CG101" i="4" s="1"/>
  <c r="BP101" i="4"/>
  <c r="BQ101" i="4" s="1"/>
  <c r="BO102" i="4"/>
  <c r="CM102" i="4"/>
  <c r="CN101" i="4"/>
  <c r="CO101" i="4" s="1"/>
  <c r="AR101" i="4"/>
  <c r="AS101" i="4" s="1"/>
  <c r="AQ102" i="4"/>
  <c r="BD101" i="4"/>
  <c r="BE101" i="4" s="1"/>
  <c r="BC102" i="4"/>
  <c r="AJ102" i="4"/>
  <c r="AK102" i="4" s="1"/>
  <c r="AI103" i="4"/>
  <c r="CI104" i="4"/>
  <c r="CJ103" i="4"/>
  <c r="CK103" i="4" s="1"/>
  <c r="CU104" i="4"/>
  <c r="CV103" i="4"/>
  <c r="CW103" i="4" s="1"/>
  <c r="BK104" i="4"/>
  <c r="BL103" i="4"/>
  <c r="BM103" i="4" s="1"/>
  <c r="AM104" i="4"/>
  <c r="AN103" i="4"/>
  <c r="AO103" i="4" s="1"/>
  <c r="CB103" i="4"/>
  <c r="CC103" i="4" s="1"/>
  <c r="CA104" i="4"/>
  <c r="AZ103" i="4"/>
  <c r="BA103" i="4" s="1"/>
  <c r="AY104" i="4"/>
  <c r="AV103" i="4"/>
  <c r="AW103" i="4" s="1"/>
  <c r="AU104" i="4"/>
  <c r="CQ104" i="4"/>
  <c r="CR103" i="4"/>
  <c r="CS103" i="4" s="1"/>
  <c r="CY104" i="4"/>
  <c r="CZ103" i="4"/>
  <c r="DA103" i="4" s="1"/>
  <c r="BS104" i="4"/>
  <c r="BT103" i="4"/>
  <c r="BU103" i="4" s="1"/>
  <c r="BW104" i="4"/>
  <c r="BX103" i="4"/>
  <c r="BY103" i="4" s="1"/>
  <c r="QO20" i="4"/>
  <c r="QO19" i="4"/>
  <c r="QO18" i="4"/>
  <c r="QO44" i="4"/>
  <c r="QO46" i="4"/>
  <c r="QO27" i="4"/>
  <c r="QO17" i="4"/>
  <c r="QO56" i="4"/>
  <c r="QO42" i="4"/>
  <c r="QO45" i="4"/>
  <c r="QO29" i="4"/>
  <c r="QO47" i="4"/>
  <c r="QO43" i="4"/>
  <c r="QO12" i="4"/>
  <c r="QO13" i="4"/>
  <c r="QO40" i="4"/>
  <c r="QO52" i="4"/>
  <c r="QO41" i="4"/>
  <c r="QO31" i="4"/>
  <c r="QO48" i="4"/>
  <c r="QO23" i="4"/>
  <c r="QO39" i="4"/>
  <c r="QO8" i="4"/>
  <c r="QO22" i="4"/>
  <c r="QO50" i="4"/>
  <c r="QO16" i="4"/>
  <c r="QO11" i="4"/>
  <c r="QO25" i="4"/>
  <c r="QO54" i="4"/>
  <c r="QO9" i="4"/>
  <c r="QO7" i="4"/>
  <c r="QO28" i="4"/>
  <c r="QO30" i="4"/>
  <c r="QO51" i="4"/>
  <c r="QO53" i="4"/>
  <c r="QO33" i="4"/>
  <c r="QO38" i="4"/>
  <c r="QO55" i="4"/>
  <c r="QO24" i="4"/>
  <c r="QO35" i="4"/>
  <c r="QO14" i="4"/>
  <c r="QO26" i="4"/>
  <c r="QO21" i="4"/>
  <c r="QO10" i="4"/>
  <c r="QO37" i="4"/>
  <c r="QO15" i="4"/>
  <c r="QO34" i="4"/>
  <c r="QO49" i="4"/>
  <c r="QO32" i="4"/>
  <c r="QO36" i="4"/>
  <c r="QB43" i="4"/>
  <c r="QB37" i="4"/>
  <c r="QB22" i="4"/>
  <c r="QB15" i="4"/>
  <c r="QB20" i="4"/>
  <c r="QB39" i="4"/>
  <c r="QB55" i="4"/>
  <c r="QB34" i="4"/>
  <c r="QB14" i="4"/>
  <c r="QB24" i="4"/>
  <c r="QB21" i="4"/>
  <c r="QB26" i="4"/>
  <c r="QB38" i="4"/>
  <c r="QB54" i="4"/>
  <c r="QB23" i="4"/>
  <c r="QB53" i="4"/>
  <c r="QB42" i="4"/>
  <c r="QB46" i="4"/>
  <c r="QB52" i="4"/>
  <c r="QB25" i="4"/>
  <c r="QB16" i="4"/>
  <c r="QB32" i="4"/>
  <c r="QB40" i="4"/>
  <c r="QB28" i="4"/>
  <c r="QB17" i="4"/>
  <c r="QB45" i="4"/>
  <c r="QB12" i="4"/>
  <c r="QB19" i="4"/>
  <c r="QB29" i="4"/>
  <c r="QB27" i="4"/>
  <c r="QB50" i="4"/>
  <c r="QB13" i="4"/>
  <c r="QB18" i="4"/>
  <c r="QB33" i="4"/>
  <c r="QB44" i="4"/>
  <c r="QB51" i="4"/>
  <c r="QB36" i="4"/>
  <c r="QB41" i="4"/>
  <c r="QB56" i="4"/>
  <c r="QB49" i="4"/>
  <c r="QB47" i="4"/>
  <c r="QB30" i="4"/>
  <c r="QB48" i="4"/>
  <c r="QB35" i="4"/>
  <c r="QB31" i="4"/>
  <c r="QQ49" i="4"/>
  <c r="QQ16" i="4"/>
  <c r="QQ36" i="4"/>
  <c r="QQ10" i="4"/>
  <c r="QQ20" i="4"/>
  <c r="QQ41" i="4"/>
  <c r="QQ25" i="4"/>
  <c r="QQ46" i="4"/>
  <c r="QQ7" i="4"/>
  <c r="QQ13" i="4"/>
  <c r="QQ28" i="4"/>
  <c r="QQ30" i="4"/>
  <c r="QQ31" i="4"/>
  <c r="QQ48" i="4"/>
  <c r="QQ34" i="4"/>
  <c r="QQ42" i="4"/>
  <c r="QQ47" i="4"/>
  <c r="QQ9" i="4"/>
  <c r="QQ26" i="4"/>
  <c r="QQ45" i="4"/>
  <c r="QQ23" i="4"/>
  <c r="QQ37" i="4"/>
  <c r="QQ55" i="4"/>
  <c r="QQ29" i="4"/>
  <c r="QQ39" i="4"/>
  <c r="QQ38" i="4"/>
  <c r="QQ50" i="4"/>
  <c r="QQ8" i="4"/>
  <c r="QQ18" i="4"/>
  <c r="QQ35" i="4"/>
  <c r="QQ56" i="4"/>
  <c r="QQ15" i="4"/>
  <c r="QQ51" i="4"/>
  <c r="QQ12" i="4"/>
  <c r="QQ33" i="4"/>
  <c r="QQ54" i="4"/>
  <c r="QQ22" i="4"/>
  <c r="QQ21" i="4"/>
  <c r="QQ17" i="4"/>
  <c r="QQ32" i="4"/>
  <c r="QQ24" i="4"/>
  <c r="QQ19" i="4"/>
  <c r="QQ11" i="4"/>
  <c r="QQ43" i="4"/>
  <c r="QQ40" i="4"/>
  <c r="QQ27" i="4"/>
  <c r="QQ14" i="4"/>
  <c r="QQ53" i="4"/>
  <c r="QQ44" i="4"/>
  <c r="QQ52" i="4"/>
  <c r="QD13" i="4"/>
  <c r="QD20" i="4"/>
  <c r="QD39" i="4"/>
  <c r="QD21" i="4"/>
  <c r="QD36" i="4"/>
  <c r="QD23" i="4"/>
  <c r="QD10" i="4"/>
  <c r="QD50" i="4"/>
  <c r="QD24" i="4"/>
  <c r="QD38" i="4"/>
  <c r="QD18" i="4"/>
  <c r="QD51" i="4"/>
  <c r="QD35" i="4"/>
  <c r="QD29" i="4"/>
  <c r="QD56" i="4"/>
  <c r="QD42" i="4"/>
  <c r="QD53" i="4"/>
  <c r="QD25" i="4"/>
  <c r="QD12" i="4"/>
  <c r="QD48" i="4"/>
  <c r="QD27" i="4"/>
  <c r="QD52" i="4"/>
  <c r="QD32" i="4"/>
  <c r="QD17" i="4"/>
  <c r="QD45" i="4"/>
  <c r="QD43" i="4"/>
  <c r="QD37" i="4"/>
  <c r="QD15" i="4"/>
  <c r="QD7" i="4"/>
  <c r="QD47" i="4"/>
  <c r="QD33" i="4"/>
  <c r="QD14" i="4"/>
  <c r="QD55" i="4"/>
  <c r="QD31" i="4"/>
  <c r="QD22" i="4"/>
  <c r="QD9" i="4"/>
  <c r="QD44" i="4"/>
  <c r="QD41" i="4"/>
  <c r="QD40" i="4"/>
  <c r="QD54" i="4"/>
  <c r="QD46" i="4"/>
  <c r="QD34" i="4"/>
  <c r="QD8" i="4"/>
  <c r="QD30" i="4"/>
  <c r="QD11" i="4"/>
  <c r="QD26" i="4"/>
  <c r="QD19" i="4"/>
  <c r="QD49" i="4"/>
  <c r="QD16" i="4"/>
  <c r="QD28" i="4"/>
  <c r="QS49" i="4"/>
  <c r="QS18" i="4"/>
  <c r="QS19" i="4"/>
  <c r="QS22" i="4"/>
  <c r="QS7" i="4"/>
  <c r="QS42" i="4"/>
  <c r="QS24" i="4"/>
  <c r="QS20" i="4"/>
  <c r="QS43" i="4"/>
  <c r="QS56" i="4"/>
  <c r="QS28" i="4"/>
  <c r="QS9" i="4"/>
  <c r="QS51" i="4"/>
  <c r="QS53" i="4"/>
  <c r="QS25" i="4"/>
  <c r="QS33" i="4"/>
  <c r="QS26" i="4"/>
  <c r="QS11" i="4"/>
  <c r="QS48" i="4"/>
  <c r="QS45" i="4"/>
  <c r="QS32" i="4"/>
  <c r="QS44" i="4"/>
  <c r="QS47" i="4"/>
  <c r="QS12" i="4"/>
  <c r="QS23" i="4"/>
  <c r="QS15" i="4"/>
  <c r="QS55" i="4"/>
  <c r="QS13" i="4"/>
  <c r="QS39" i="4"/>
  <c r="QS21" i="4"/>
  <c r="QS52" i="4"/>
  <c r="QS10" i="4"/>
  <c r="QS40" i="4"/>
  <c r="QS46" i="4"/>
  <c r="QS50" i="4"/>
  <c r="QS31" i="4"/>
  <c r="QS30" i="4"/>
  <c r="QS38" i="4"/>
  <c r="QS14" i="4"/>
  <c r="QS27" i="4"/>
  <c r="QS36" i="4"/>
  <c r="QS54" i="4"/>
  <c r="QS41" i="4"/>
  <c r="QS34" i="4"/>
  <c r="QS16" i="4"/>
  <c r="QS17" i="4"/>
  <c r="QS8" i="4"/>
  <c r="QS29" i="4"/>
  <c r="QS37" i="4"/>
  <c r="QS35" i="4"/>
  <c r="QF21" i="4"/>
  <c r="QF12" i="4"/>
  <c r="QF56" i="4"/>
  <c r="QF9" i="4"/>
  <c r="QF31" i="4"/>
  <c r="QF27" i="4"/>
  <c r="QF34" i="4"/>
  <c r="QF10" i="4"/>
  <c r="QF42" i="4"/>
  <c r="QF7" i="4"/>
  <c r="QF53" i="4"/>
  <c r="QF50" i="4"/>
  <c r="QF29" i="4"/>
  <c r="QF32" i="4"/>
  <c r="QF39" i="4"/>
  <c r="QF18" i="4"/>
  <c r="QF43" i="4"/>
  <c r="QF20" i="4"/>
  <c r="QF30" i="4"/>
  <c r="QF52" i="4"/>
  <c r="QF49" i="4"/>
  <c r="QF41" i="4"/>
  <c r="QF26" i="4"/>
  <c r="QF45" i="4"/>
  <c r="QF36" i="4"/>
  <c r="QF14" i="4"/>
  <c r="QF46" i="4"/>
  <c r="QF54" i="4"/>
  <c r="QF44" i="4"/>
  <c r="QF51" i="4"/>
  <c r="QF19" i="4"/>
  <c r="QF47" i="4"/>
  <c r="QF25" i="4"/>
  <c r="QF28" i="4"/>
  <c r="QF8" i="4"/>
  <c r="QF23" i="4"/>
  <c r="QF22" i="4"/>
  <c r="QF16" i="4"/>
  <c r="QF11" i="4"/>
  <c r="QF13" i="4"/>
  <c r="QF40" i="4"/>
  <c r="QF24" i="4"/>
  <c r="QF33" i="4"/>
  <c r="QF37" i="4"/>
  <c r="QF55" i="4"/>
  <c r="QF38" i="4"/>
  <c r="QF35" i="4"/>
  <c r="QF15" i="4"/>
  <c r="QF17" i="4"/>
  <c r="QF48" i="4"/>
  <c r="QN53" i="4"/>
  <c r="QN9" i="4"/>
  <c r="QN56" i="4"/>
  <c r="QN27" i="4"/>
  <c r="QN50" i="4"/>
  <c r="QN30" i="4"/>
  <c r="QN35" i="4"/>
  <c r="QN10" i="4"/>
  <c r="QN40" i="4"/>
  <c r="QN8" i="4"/>
  <c r="QN23" i="4"/>
  <c r="QN31" i="4"/>
  <c r="QN55" i="4"/>
  <c r="QN52" i="4"/>
  <c r="QN24" i="4"/>
  <c r="QN41" i="4"/>
  <c r="QN28" i="4"/>
  <c r="QN38" i="4"/>
  <c r="QN37" i="4"/>
  <c r="QN54" i="4"/>
  <c r="QN26" i="4"/>
  <c r="QN51" i="4"/>
  <c r="QN17" i="4"/>
  <c r="QN36" i="4"/>
  <c r="QN14" i="4"/>
  <c r="QN12" i="4"/>
  <c r="QN48" i="4"/>
  <c r="QN44" i="4"/>
  <c r="QN7" i="4"/>
  <c r="QN22" i="4"/>
  <c r="QN11" i="4"/>
  <c r="QN42" i="4"/>
  <c r="QN19" i="4"/>
  <c r="QN25" i="4"/>
  <c r="QN18" i="4"/>
  <c r="QN39" i="4"/>
  <c r="QN20" i="4"/>
  <c r="QN16" i="4"/>
  <c r="QN32" i="4"/>
  <c r="QN43" i="4"/>
  <c r="QN13" i="4"/>
  <c r="QN47" i="4"/>
  <c r="QN45" i="4"/>
  <c r="QN29" i="4"/>
  <c r="QN34" i="4"/>
  <c r="QN49" i="4"/>
  <c r="QN46" i="4"/>
  <c r="QN15" i="4"/>
  <c r="QN33" i="4"/>
  <c r="QN21" i="4"/>
  <c r="QR52" i="4"/>
  <c r="QR39" i="4"/>
  <c r="QR33" i="4"/>
  <c r="QR8" i="4"/>
  <c r="QR18" i="4"/>
  <c r="QR36" i="4"/>
  <c r="QR9" i="4"/>
  <c r="QR12" i="4"/>
  <c r="QR16" i="4"/>
  <c r="QR41" i="4"/>
  <c r="QR56" i="4"/>
  <c r="QR27" i="4"/>
  <c r="QR30" i="4"/>
  <c r="QR38" i="4"/>
  <c r="QR43" i="4"/>
  <c r="QR40" i="4"/>
  <c r="QR14" i="4"/>
  <c r="QR15" i="4"/>
  <c r="QR34" i="4"/>
  <c r="QR19" i="4"/>
  <c r="QR42" i="4"/>
  <c r="QR7" i="4"/>
  <c r="QR17" i="4"/>
  <c r="QR10" i="4"/>
  <c r="QR50" i="4"/>
  <c r="QR47" i="4"/>
  <c r="QR13" i="4"/>
  <c r="QR31" i="4"/>
  <c r="QR29" i="4"/>
  <c r="QR28" i="4"/>
  <c r="QR51" i="4"/>
  <c r="QR55" i="4"/>
  <c r="QR32" i="4"/>
  <c r="QR46" i="4"/>
  <c r="QR26" i="4"/>
  <c r="QR21" i="4"/>
  <c r="QR44" i="4"/>
  <c r="QR37" i="4"/>
  <c r="QR20" i="4"/>
  <c r="QR23" i="4"/>
  <c r="QR53" i="4"/>
  <c r="QR54" i="4"/>
  <c r="QR45" i="4"/>
  <c r="QR49" i="4"/>
  <c r="QR11" i="4"/>
  <c r="QR48" i="4"/>
  <c r="QR22" i="4"/>
  <c r="QR35" i="4"/>
  <c r="QR24" i="4"/>
  <c r="QR25" i="4"/>
  <c r="QH22" i="4"/>
  <c r="QH41" i="4"/>
  <c r="QH42" i="4"/>
  <c r="QH50" i="4"/>
  <c r="QH36" i="4"/>
  <c r="QH46" i="4"/>
  <c r="QH52" i="4"/>
  <c r="QH12" i="4"/>
  <c r="QH7" i="4"/>
  <c r="QH38" i="4"/>
  <c r="QH17" i="4"/>
  <c r="QH35" i="4"/>
  <c r="QH21" i="4"/>
  <c r="QH33" i="4"/>
  <c r="QH55" i="4"/>
  <c r="QH48" i="4"/>
  <c r="QH45" i="4"/>
  <c r="QH31" i="4"/>
  <c r="QH32" i="4"/>
  <c r="QH18" i="4"/>
  <c r="QH30" i="4"/>
  <c r="QH39" i="4"/>
  <c r="QH56" i="4"/>
  <c r="QH37" i="4"/>
  <c r="QH14" i="4"/>
  <c r="QH34" i="4"/>
  <c r="QH49" i="4"/>
  <c r="QH8" i="4"/>
  <c r="QH26" i="4"/>
  <c r="QH15" i="4"/>
  <c r="QH19" i="4"/>
  <c r="QH23" i="4"/>
  <c r="QH28" i="4"/>
  <c r="QH43" i="4"/>
  <c r="QH25" i="4"/>
  <c r="QH27" i="4"/>
  <c r="QH47" i="4"/>
  <c r="QH54" i="4"/>
  <c r="QH13" i="4"/>
  <c r="QH44" i="4"/>
  <c r="QH9" i="4"/>
  <c r="QH24" i="4"/>
  <c r="QH40" i="4"/>
  <c r="QH11" i="4"/>
  <c r="QH51" i="4"/>
  <c r="QH53" i="4"/>
  <c r="QH16" i="4"/>
  <c r="QH20" i="4"/>
  <c r="QH29" i="4"/>
  <c r="QH10" i="4"/>
  <c r="QK56" i="4"/>
  <c r="QK50" i="4"/>
  <c r="QK28" i="4"/>
  <c r="QK34" i="4"/>
  <c r="QK35" i="4"/>
  <c r="QK17" i="4"/>
  <c r="QK55" i="4"/>
  <c r="QK26" i="4"/>
  <c r="QK44" i="4"/>
  <c r="QK48" i="4"/>
  <c r="QK22" i="4"/>
  <c r="QK21" i="4"/>
  <c r="QK9" i="4"/>
  <c r="QK32" i="4"/>
  <c r="QK7" i="4"/>
  <c r="QK52" i="4"/>
  <c r="QK40" i="4"/>
  <c r="QK23" i="4"/>
  <c r="QK16" i="4"/>
  <c r="QK46" i="4"/>
  <c r="QK38" i="4"/>
  <c r="QK25" i="4"/>
  <c r="QK49" i="4"/>
  <c r="QK51" i="4"/>
  <c r="QK13" i="4"/>
  <c r="QK39" i="4"/>
  <c r="QK42" i="4"/>
  <c r="QK54" i="4"/>
  <c r="QK43" i="4"/>
  <c r="QK11" i="4"/>
  <c r="QK20" i="4"/>
  <c r="QK14" i="4"/>
  <c r="QK47" i="4"/>
  <c r="QK37" i="4"/>
  <c r="QK18" i="4"/>
  <c r="QK8" i="4"/>
  <c r="QK24" i="4"/>
  <c r="QK27" i="4"/>
  <c r="QK30" i="4"/>
  <c r="QK31" i="4"/>
  <c r="QK33" i="4"/>
  <c r="QK53" i="4"/>
  <c r="QK41" i="4"/>
  <c r="QK36" i="4"/>
  <c r="QK29" i="4"/>
  <c r="QK12" i="4"/>
  <c r="QK10" i="4"/>
  <c r="QK45" i="4"/>
  <c r="QK15" i="4"/>
  <c r="QK19" i="4"/>
  <c r="PZ34" i="4"/>
  <c r="PZ37" i="4"/>
  <c r="PZ26" i="4"/>
  <c r="PZ41" i="4"/>
  <c r="PZ10" i="4"/>
  <c r="PZ53" i="4"/>
  <c r="PZ47" i="4"/>
  <c r="PZ32" i="4"/>
  <c r="PZ31" i="4"/>
  <c r="PZ54" i="4"/>
  <c r="PZ18" i="4"/>
  <c r="PZ52" i="4"/>
  <c r="PZ15" i="4"/>
  <c r="PZ14" i="4"/>
  <c r="PZ19" i="4"/>
  <c r="PZ43" i="4"/>
  <c r="PZ28" i="4"/>
  <c r="PZ17" i="4"/>
  <c r="PZ44" i="4"/>
  <c r="PZ24" i="4"/>
  <c r="PZ13" i="4"/>
  <c r="PZ33" i="4"/>
  <c r="PZ16" i="4"/>
  <c r="PZ25" i="4"/>
  <c r="PZ48" i="4"/>
  <c r="PZ49" i="4"/>
  <c r="PZ22" i="4"/>
  <c r="PZ12" i="4"/>
  <c r="PZ45" i="4"/>
  <c r="PZ23" i="4"/>
  <c r="PZ21" i="4"/>
  <c r="PZ46" i="4"/>
  <c r="PZ38" i="4"/>
  <c r="PZ42" i="4"/>
  <c r="PZ36" i="4"/>
  <c r="PZ20" i="4"/>
  <c r="PZ50" i="4"/>
  <c r="PZ51" i="4"/>
  <c r="PZ29" i="4"/>
  <c r="PZ55" i="4"/>
  <c r="PZ40" i="4"/>
  <c r="PZ30" i="4"/>
  <c r="PZ11" i="4"/>
  <c r="PZ39" i="4"/>
  <c r="PZ27" i="4"/>
  <c r="PZ56" i="4"/>
  <c r="PZ35" i="4"/>
  <c r="QA52" i="4"/>
  <c r="QA19" i="4"/>
  <c r="QA54" i="4"/>
  <c r="QA50" i="4"/>
  <c r="QA31" i="4"/>
  <c r="QA41" i="4"/>
  <c r="QA12" i="4"/>
  <c r="QA34" i="4"/>
  <c r="QA10" i="4"/>
  <c r="QA51" i="4"/>
  <c r="QA22" i="4"/>
  <c r="QA18" i="4"/>
  <c r="QA26" i="4"/>
  <c r="QA15" i="4"/>
  <c r="QA53" i="4"/>
  <c r="QA56" i="4"/>
  <c r="QA39" i="4"/>
  <c r="QA36" i="4"/>
  <c r="QA48" i="4"/>
  <c r="QA11" i="4"/>
  <c r="QA8" i="4"/>
  <c r="QA45" i="4"/>
  <c r="QA30" i="4"/>
  <c r="QA27" i="4"/>
  <c r="QA9" i="4"/>
  <c r="QA46" i="4"/>
  <c r="QA28" i="4"/>
  <c r="QA42" i="4"/>
  <c r="QA44" i="4"/>
  <c r="QA13" i="4"/>
  <c r="QA49" i="4"/>
  <c r="QA35" i="4"/>
  <c r="QA7" i="4"/>
  <c r="QA14" i="4"/>
  <c r="QA47" i="4"/>
  <c r="QA20" i="4"/>
  <c r="QA17" i="4"/>
  <c r="QA24" i="4"/>
  <c r="QA33" i="4"/>
  <c r="QA23" i="4"/>
  <c r="QA25" i="4"/>
  <c r="QA21" i="4"/>
  <c r="QA32" i="4"/>
  <c r="QA37" i="4"/>
  <c r="QA16" i="4"/>
  <c r="QA38" i="4"/>
  <c r="QA43" i="4"/>
  <c r="QA29" i="4"/>
  <c r="QA55" i="4"/>
  <c r="QA40" i="4"/>
  <c r="QI25" i="4"/>
  <c r="QI51" i="4"/>
  <c r="QI22" i="4"/>
  <c r="QI23" i="4"/>
  <c r="QI55" i="4"/>
  <c r="QI46" i="4"/>
  <c r="QI10" i="4"/>
  <c r="QI30" i="4"/>
  <c r="QI47" i="4"/>
  <c r="QI50" i="4"/>
  <c r="QI56" i="4"/>
  <c r="QI36" i="4"/>
  <c r="QI7" i="4"/>
  <c r="QI14" i="4"/>
  <c r="QI17" i="4"/>
  <c r="QI33" i="4"/>
  <c r="QI8" i="4"/>
  <c r="QI31" i="4"/>
  <c r="QI19" i="4"/>
  <c r="QI12" i="4"/>
  <c r="QI29" i="4"/>
  <c r="QI53" i="4"/>
  <c r="QI15" i="4"/>
  <c r="QI18" i="4"/>
  <c r="QI11" i="4"/>
  <c r="QI44" i="4"/>
  <c r="QI13" i="4"/>
  <c r="QI40" i="4"/>
  <c r="QI39" i="4"/>
  <c r="QI45" i="4"/>
  <c r="QI42" i="4"/>
  <c r="QI49" i="4"/>
  <c r="QI27" i="4"/>
  <c r="QI21" i="4"/>
  <c r="QI52" i="4"/>
  <c r="QI32" i="4"/>
  <c r="QI28" i="4"/>
  <c r="QI16" i="4"/>
  <c r="QI35" i="4"/>
  <c r="QI38" i="4"/>
  <c r="QI41" i="4"/>
  <c r="QI34" i="4"/>
  <c r="QI37" i="4"/>
  <c r="QI54" i="4"/>
  <c r="QI24" i="4"/>
  <c r="QI26" i="4"/>
  <c r="QI43" i="4"/>
  <c r="QI20" i="4"/>
  <c r="QI48" i="4"/>
  <c r="QI9" i="4"/>
  <c r="QG13" i="4"/>
  <c r="QG55" i="4"/>
  <c r="QG35" i="4"/>
  <c r="QG7" i="4"/>
  <c r="QG54" i="4"/>
  <c r="QG24" i="4"/>
  <c r="QG23" i="4"/>
  <c r="QG40" i="4"/>
  <c r="QG22" i="4"/>
  <c r="QG42" i="4"/>
  <c r="QG36" i="4"/>
  <c r="QG43" i="4"/>
  <c r="QG18" i="4"/>
  <c r="QG17" i="4"/>
  <c r="QG21" i="4"/>
  <c r="QG15" i="4"/>
  <c r="QG56" i="4"/>
  <c r="QG19" i="4"/>
  <c r="QG20" i="4"/>
  <c r="QG12" i="4"/>
  <c r="QG48" i="4"/>
  <c r="QG31" i="4"/>
  <c r="QG11" i="4"/>
  <c r="QG8" i="4"/>
  <c r="QG49" i="4"/>
  <c r="QG27" i="4"/>
  <c r="QG51" i="4"/>
  <c r="QG44" i="4"/>
  <c r="QG52" i="4"/>
  <c r="QG39" i="4"/>
  <c r="QG53" i="4"/>
  <c r="QG26" i="4"/>
  <c r="QG10" i="4"/>
  <c r="QG45" i="4"/>
  <c r="QG37" i="4"/>
  <c r="QG38" i="4"/>
  <c r="QG16" i="4"/>
  <c r="QG46" i="4"/>
  <c r="QG34" i="4"/>
  <c r="QG33" i="4"/>
  <c r="QG29" i="4"/>
  <c r="QG50" i="4"/>
  <c r="QG32" i="4"/>
  <c r="QG14" i="4"/>
  <c r="QG47" i="4"/>
  <c r="QG25" i="4"/>
  <c r="QG41" i="4"/>
  <c r="QG9" i="4"/>
  <c r="QG30" i="4"/>
  <c r="QG28" i="4"/>
  <c r="QL16" i="4"/>
  <c r="QL26" i="4"/>
  <c r="QL51" i="4"/>
  <c r="QL52" i="4"/>
  <c r="QL23" i="4"/>
  <c r="QL33" i="4"/>
  <c r="QL30" i="4"/>
  <c r="QL14" i="4"/>
  <c r="QL35" i="4"/>
  <c r="QL8" i="4"/>
  <c r="QL7" i="4"/>
  <c r="QL55" i="4"/>
  <c r="QL27" i="4"/>
  <c r="QL19" i="4"/>
  <c r="QL10" i="4"/>
  <c r="QL9" i="4"/>
  <c r="QL12" i="4"/>
  <c r="QL32" i="4"/>
  <c r="QL53" i="4"/>
  <c r="QL42" i="4"/>
  <c r="QL45" i="4"/>
  <c r="QL56" i="4"/>
  <c r="QL31" i="4"/>
  <c r="QL17" i="4"/>
  <c r="QL38" i="4"/>
  <c r="QL40" i="4"/>
  <c r="QL48" i="4"/>
  <c r="QL18" i="4"/>
  <c r="QL50" i="4"/>
  <c r="QL22" i="4"/>
  <c r="QL20" i="4"/>
  <c r="QL13" i="4"/>
  <c r="QL43" i="4"/>
  <c r="QL49" i="4"/>
  <c r="QL46" i="4"/>
  <c r="QL44" i="4"/>
  <c r="QL21" i="4"/>
  <c r="QL15" i="4"/>
  <c r="QL36" i="4"/>
  <c r="QL34" i="4"/>
  <c r="QL54" i="4"/>
  <c r="QL37" i="4"/>
  <c r="QL41" i="4"/>
  <c r="QL25" i="4"/>
  <c r="QL11" i="4"/>
  <c r="QL28" i="4"/>
  <c r="QL39" i="4"/>
  <c r="QL29" i="4"/>
  <c r="QL47" i="4"/>
  <c r="QL24" i="4"/>
  <c r="QC45" i="4"/>
  <c r="QC46" i="4"/>
  <c r="QC37" i="4"/>
  <c r="QC41" i="4"/>
  <c r="QC10" i="4"/>
  <c r="QC28" i="4"/>
  <c r="QC8" i="4"/>
  <c r="QC36" i="4"/>
  <c r="QC42" i="4"/>
  <c r="QC38" i="4"/>
  <c r="QC24" i="4"/>
  <c r="QC34" i="4"/>
  <c r="QC19" i="4"/>
  <c r="QC27" i="4"/>
  <c r="QC17" i="4"/>
  <c r="QC31" i="4"/>
  <c r="QC49" i="4"/>
  <c r="QC56" i="4"/>
  <c r="QC13" i="4"/>
  <c r="QC20" i="4"/>
  <c r="QC14" i="4"/>
  <c r="QC53" i="4"/>
  <c r="QC11" i="4"/>
  <c r="QC50" i="4"/>
  <c r="QC26" i="4"/>
  <c r="QC18" i="4"/>
  <c r="QC40" i="4"/>
  <c r="QC25" i="4"/>
  <c r="QC12" i="4"/>
  <c r="QC16" i="4"/>
  <c r="QC48" i="4"/>
  <c r="QC52" i="4"/>
  <c r="QC9" i="4"/>
  <c r="QC44" i="4"/>
  <c r="QC35" i="4"/>
  <c r="QC32" i="4"/>
  <c r="QC47" i="4"/>
  <c r="QC23" i="4"/>
  <c r="QC55" i="4"/>
  <c r="QC51" i="4"/>
  <c r="QC43" i="4"/>
  <c r="QC22" i="4"/>
  <c r="QC21" i="4"/>
  <c r="QC29" i="4"/>
  <c r="QC33" i="4"/>
  <c r="QC54" i="4"/>
  <c r="QC39" i="4"/>
  <c r="QC15" i="4"/>
  <c r="QC30" i="4"/>
  <c r="QJ7" i="4"/>
  <c r="QJ9" i="4"/>
  <c r="QJ12" i="4"/>
  <c r="QJ23" i="4"/>
  <c r="QJ44" i="4"/>
  <c r="QJ53" i="4"/>
  <c r="QJ33" i="4"/>
  <c r="QJ21" i="4"/>
  <c r="QJ36" i="4"/>
  <c r="QJ50" i="4"/>
  <c r="QJ16" i="4"/>
  <c r="QJ34" i="4"/>
  <c r="QJ27" i="4"/>
  <c r="QJ48" i="4"/>
  <c r="QJ14" i="4"/>
  <c r="QJ37" i="4"/>
  <c r="QJ29" i="4"/>
  <c r="QJ26" i="4"/>
  <c r="QJ25" i="4"/>
  <c r="QJ19" i="4"/>
  <c r="QJ30" i="4"/>
  <c r="QJ46" i="4"/>
  <c r="QJ55" i="4"/>
  <c r="QJ39" i="4"/>
  <c r="QJ17" i="4"/>
  <c r="QJ52" i="4"/>
  <c r="QJ38" i="4"/>
  <c r="QJ45" i="4"/>
  <c r="QJ24" i="4"/>
  <c r="QJ8" i="4"/>
  <c r="QJ31" i="4"/>
  <c r="QJ41" i="4"/>
  <c r="QJ11" i="4"/>
  <c r="QJ49" i="4"/>
  <c r="QJ40" i="4"/>
  <c r="QJ43" i="4"/>
  <c r="QJ51" i="4"/>
  <c r="QJ28" i="4"/>
  <c r="QJ54" i="4"/>
  <c r="QJ10" i="4"/>
  <c r="QJ35" i="4"/>
  <c r="QJ47" i="4"/>
  <c r="QJ15" i="4"/>
  <c r="QJ22" i="4"/>
  <c r="QJ42" i="4"/>
  <c r="QJ56" i="4"/>
  <c r="QJ32" i="4"/>
  <c r="QJ18" i="4"/>
  <c r="QJ20" i="4"/>
  <c r="QJ13" i="4"/>
  <c r="QP17" i="4"/>
  <c r="QP23" i="4"/>
  <c r="QP16" i="4"/>
  <c r="QP19" i="4"/>
  <c r="QP37" i="4"/>
  <c r="QP12" i="4"/>
  <c r="QP41" i="4"/>
  <c r="QP47" i="4"/>
  <c r="QP56" i="4"/>
  <c r="QP14" i="4"/>
  <c r="QP39" i="4"/>
  <c r="QP18" i="4"/>
  <c r="QP8" i="4"/>
  <c r="QP45" i="4"/>
  <c r="QP11" i="4"/>
  <c r="QP35" i="4"/>
  <c r="QP48" i="4"/>
  <c r="QP32" i="4"/>
  <c r="QP7" i="4"/>
  <c r="QP52" i="4"/>
  <c r="QP36" i="4"/>
  <c r="QP50" i="4"/>
  <c r="QP25" i="4"/>
  <c r="QP15" i="4"/>
  <c r="QP22" i="4"/>
  <c r="QP43" i="4"/>
  <c r="QP21" i="4"/>
  <c r="QP28" i="4"/>
  <c r="QP38" i="4"/>
  <c r="QP49" i="4"/>
  <c r="QP42" i="4"/>
  <c r="QP31" i="4"/>
  <c r="QP26" i="4"/>
  <c r="QP24" i="4"/>
  <c r="QP54" i="4"/>
  <c r="QP40" i="4"/>
  <c r="QP10" i="4"/>
  <c r="QP29" i="4"/>
  <c r="QP30" i="4"/>
  <c r="QP46" i="4"/>
  <c r="QP44" i="4"/>
  <c r="QP27" i="4"/>
  <c r="QP20" i="4"/>
  <c r="QP34" i="4"/>
  <c r="QP53" i="4"/>
  <c r="QP33" i="4"/>
  <c r="QP51" i="4"/>
  <c r="QP13" i="4"/>
  <c r="QP55" i="4"/>
  <c r="QP9" i="4"/>
  <c r="QE29" i="4"/>
  <c r="QE33" i="4"/>
  <c r="QE37" i="4"/>
  <c r="QE46" i="4"/>
  <c r="QE26" i="4"/>
  <c r="QE39" i="4"/>
  <c r="QE32" i="4"/>
  <c r="QE49" i="4"/>
  <c r="QE50" i="4"/>
  <c r="QE19" i="4"/>
  <c r="QE44" i="4"/>
  <c r="QE34" i="4"/>
  <c r="QE23" i="4"/>
  <c r="QE53" i="4"/>
  <c r="QE14" i="4"/>
  <c r="QE51" i="4"/>
  <c r="QE20" i="4"/>
  <c r="QE31" i="4"/>
  <c r="QE48" i="4"/>
  <c r="QE42" i="4"/>
  <c r="QE16" i="4"/>
  <c r="QE30" i="4"/>
  <c r="QE36" i="4"/>
  <c r="QE7" i="4"/>
  <c r="QE47" i="4"/>
  <c r="QE25" i="4"/>
  <c r="QE11" i="4"/>
  <c r="QE9" i="4"/>
  <c r="QE27" i="4"/>
  <c r="QE55" i="4"/>
  <c r="QE21" i="4"/>
  <c r="QE15" i="4"/>
  <c r="QE45" i="4"/>
  <c r="QE52" i="4"/>
  <c r="QE43" i="4"/>
  <c r="QE54" i="4"/>
  <c r="QE40" i="4"/>
  <c r="QE38" i="4"/>
  <c r="QE41" i="4"/>
  <c r="QE17" i="4"/>
  <c r="QE22" i="4"/>
  <c r="QE8" i="4"/>
  <c r="QE35" i="4"/>
  <c r="QE24" i="4"/>
  <c r="QE18" i="4"/>
  <c r="QE10" i="4"/>
  <c r="QE12" i="4"/>
  <c r="QE28" i="4"/>
  <c r="QE13" i="4"/>
  <c r="QE56" i="4"/>
  <c r="QM28" i="4"/>
  <c r="QM9" i="4"/>
  <c r="QM51" i="4"/>
  <c r="QM18" i="4"/>
  <c r="QM26" i="4"/>
  <c r="QM34" i="4"/>
  <c r="QM41" i="4"/>
  <c r="QM40" i="4"/>
  <c r="QM10" i="4"/>
  <c r="QM12" i="4"/>
  <c r="QM36" i="4"/>
  <c r="QM50" i="4"/>
  <c r="QM42" i="4"/>
  <c r="QM48" i="4"/>
  <c r="QM16" i="4"/>
  <c r="QM11" i="4"/>
  <c r="QM29" i="4"/>
  <c r="QM8" i="4"/>
  <c r="QM56" i="4"/>
  <c r="QM21" i="4"/>
  <c r="QM7" i="4"/>
  <c r="QM19" i="4"/>
  <c r="QM15" i="4"/>
  <c r="QM20" i="4"/>
  <c r="QM25" i="4"/>
  <c r="QM43" i="4"/>
  <c r="QM32" i="4"/>
  <c r="QM39" i="4"/>
  <c r="QM45" i="4"/>
  <c r="QM22" i="4"/>
  <c r="QM23" i="4"/>
  <c r="QM47" i="4"/>
  <c r="QM53" i="4"/>
  <c r="QM54" i="4"/>
  <c r="QM46" i="4"/>
  <c r="QM44" i="4"/>
  <c r="QM30" i="4"/>
  <c r="QM38" i="4"/>
  <c r="QM37" i="4"/>
  <c r="QM17" i="4"/>
  <c r="QM31" i="4"/>
  <c r="QM27" i="4"/>
  <c r="QM33" i="4"/>
  <c r="QM55" i="4"/>
  <c r="QM14" i="4"/>
  <c r="QM13" i="4"/>
  <c r="QM24" i="4"/>
  <c r="QM35" i="4"/>
  <c r="QM49" i="4"/>
  <c r="QM52" i="4"/>
  <c r="TW103" i="4"/>
  <c r="TX102" i="4"/>
  <c r="TY102" i="4" s="1"/>
  <c r="TT102" i="4"/>
  <c r="TU102" i="4" s="1"/>
  <c r="TS103" i="4"/>
  <c r="UB102" i="4"/>
  <c r="UC102" i="4" s="1"/>
  <c r="UA103" i="4"/>
  <c r="EL104" i="4"/>
  <c r="EM104" i="4" s="1"/>
  <c r="EK105" i="4"/>
  <c r="GT104" i="4"/>
  <c r="GU104" i="4" s="1"/>
  <c r="GS105" i="4"/>
  <c r="FI105" i="4"/>
  <c r="FJ104" i="4"/>
  <c r="FK104" i="4" s="1"/>
  <c r="HB104" i="4"/>
  <c r="HC104" i="4" s="1"/>
  <c r="HA105" i="4"/>
  <c r="GK105" i="4"/>
  <c r="GL104" i="4"/>
  <c r="GM104" i="4" s="1"/>
  <c r="FZ104" i="4"/>
  <c r="GA104" i="4" s="1"/>
  <c r="FY105" i="4"/>
  <c r="EW105" i="4"/>
  <c r="EX104" i="4"/>
  <c r="EY104" i="4" s="1"/>
  <c r="GW105" i="4"/>
  <c r="GX104" i="4"/>
  <c r="GY104" i="4" s="1"/>
  <c r="FF104" i="4"/>
  <c r="FG104" i="4" s="1"/>
  <c r="FE105" i="4"/>
  <c r="FA105" i="4"/>
  <c r="FB104" i="4"/>
  <c r="FC104" i="4" s="1"/>
  <c r="FU105" i="4"/>
  <c r="FV104" i="4"/>
  <c r="FW104" i="4" s="1"/>
  <c r="HE105" i="4"/>
  <c r="HF104" i="4"/>
  <c r="HG104" i="4" s="1"/>
  <c r="GC105" i="4"/>
  <c r="GD104" i="4"/>
  <c r="GE104" i="4" s="1"/>
  <c r="EO105" i="4"/>
  <c r="EP104" i="4"/>
  <c r="EQ104" i="4" s="1"/>
  <c r="FR104" i="4"/>
  <c r="FS104" i="4" s="1"/>
  <c r="FQ105" i="4"/>
  <c r="HI105" i="4"/>
  <c r="HJ104" i="4"/>
  <c r="HK104" i="4" s="1"/>
  <c r="GG105" i="4"/>
  <c r="GH104" i="4"/>
  <c r="GI104" i="4" s="1"/>
  <c r="GP104" i="4"/>
  <c r="GQ104" i="4" s="1"/>
  <c r="GO105" i="4"/>
  <c r="ES105" i="4"/>
  <c r="ET104" i="4"/>
  <c r="EU104" i="4" s="1"/>
  <c r="FN104" i="4"/>
  <c r="FO104" i="4" s="1"/>
  <c r="FM105" i="4"/>
  <c r="AF105" i="4"/>
  <c r="AG105" i="4" s="1"/>
  <c r="AE106" i="4"/>
  <c r="AF106" i="4" s="1"/>
  <c r="AG106" i="4" s="1"/>
  <c r="DH7" i="4" s="1"/>
  <c r="AB8" i="10" s="1"/>
  <c r="TG87" i="4"/>
  <c r="TH86" i="4"/>
  <c r="TI86" i="4" s="1"/>
  <c r="SB85" i="4"/>
  <c r="SC85" i="4" s="1"/>
  <c r="SA86" i="4"/>
  <c r="RX84" i="4"/>
  <c r="RY84" i="4" s="1"/>
  <c r="RW85" i="4"/>
  <c r="RP84" i="4"/>
  <c r="RQ84" i="4" s="1"/>
  <c r="RO85" i="4"/>
  <c r="RH84" i="4"/>
  <c r="RI84" i="4" s="1"/>
  <c r="RG85" i="4"/>
  <c r="RK86" i="4"/>
  <c r="RL85" i="4"/>
  <c r="RM85" i="4" s="1"/>
  <c r="SV85" i="4"/>
  <c r="SW85" i="4" s="1"/>
  <c r="SU86" i="4"/>
  <c r="SJ86" i="4"/>
  <c r="SK86" i="4" s="1"/>
  <c r="SI87" i="4"/>
  <c r="SR85" i="4"/>
  <c r="SS85" i="4" s="1"/>
  <c r="SQ86" i="4"/>
  <c r="TK86" i="4"/>
  <c r="TL85" i="4"/>
  <c r="TM85" i="4" s="1"/>
  <c r="RD84" i="4"/>
  <c r="RE84" i="4" s="1"/>
  <c r="RC85" i="4"/>
  <c r="SF85" i="4"/>
  <c r="SG85" i="4" s="1"/>
  <c r="SE86" i="4"/>
  <c r="TP85" i="4"/>
  <c r="TQ85" i="4" s="1"/>
  <c r="TO86" i="4"/>
  <c r="SY86" i="4"/>
  <c r="SZ85" i="4"/>
  <c r="TA85" i="4" s="1"/>
  <c r="RT84" i="4"/>
  <c r="RU84" i="4" s="1"/>
  <c r="RS85" i="4"/>
  <c r="SM86" i="4"/>
  <c r="SN85" i="4"/>
  <c r="SO85" i="4" s="1"/>
  <c r="TC86" i="4"/>
  <c r="TD85" i="4"/>
  <c r="TE85" i="4" s="1"/>
  <c r="RT83" i="4"/>
  <c r="RU83" i="4" s="1"/>
  <c r="RD83" i="4"/>
  <c r="RE83" i="4" s="1"/>
  <c r="RP83" i="4"/>
  <c r="RQ83" i="4" s="1"/>
  <c r="RH83" i="4"/>
  <c r="RI83" i="4" s="1"/>
  <c r="RX83" i="4"/>
  <c r="RY83" i="4" s="1"/>
  <c r="AB169" i="10" l="1"/>
  <c r="AA139" i="13"/>
  <c r="AD167" i="10"/>
  <c r="AC137" i="13"/>
  <c r="AD170" i="10"/>
  <c r="AC140" i="13"/>
  <c r="AD168" i="10"/>
  <c r="AC138" i="13"/>
  <c r="AD169" i="10"/>
  <c r="AC139" i="13"/>
  <c r="AB168" i="10"/>
  <c r="AA138" i="13"/>
  <c r="AE167" i="10"/>
  <c r="AD137" i="13"/>
  <c r="AD171" i="10"/>
  <c r="AC141" i="13"/>
  <c r="AA137" i="13"/>
  <c r="AB167" i="10"/>
  <c r="DD102" i="4"/>
  <c r="DE102" i="4" s="1"/>
  <c r="DC103" i="4"/>
  <c r="BH102" i="4"/>
  <c r="BI102" i="4" s="1"/>
  <c r="BG103" i="4"/>
  <c r="BO103" i="4"/>
  <c r="BP102" i="4"/>
  <c r="BQ102" i="4" s="1"/>
  <c r="AQ103" i="4"/>
  <c r="AR102" i="4"/>
  <c r="AS102" i="4" s="1"/>
  <c r="CM103" i="4"/>
  <c r="CN102" i="4"/>
  <c r="CO102" i="4" s="1"/>
  <c r="CF102" i="4"/>
  <c r="CG102" i="4" s="1"/>
  <c r="CE103" i="4"/>
  <c r="BC103" i="4"/>
  <c r="BD102" i="4"/>
  <c r="BE102" i="4" s="1"/>
  <c r="AJ103" i="4"/>
  <c r="AK103" i="4" s="1"/>
  <c r="AI104" i="4"/>
  <c r="CJ104" i="4"/>
  <c r="CK104" i="4" s="1"/>
  <c r="CI105" i="4"/>
  <c r="AN104" i="4"/>
  <c r="AO104" i="4" s="1"/>
  <c r="AM105" i="4"/>
  <c r="BK105" i="4"/>
  <c r="BL104" i="4"/>
  <c r="BM104" i="4" s="1"/>
  <c r="CV104" i="4"/>
  <c r="CW104" i="4" s="1"/>
  <c r="CU105" i="4"/>
  <c r="AV104" i="4"/>
  <c r="AU105" i="4"/>
  <c r="BX104" i="4"/>
  <c r="BW105" i="4"/>
  <c r="AY105" i="4"/>
  <c r="AZ104" i="4"/>
  <c r="BA104" i="4" s="1"/>
  <c r="CB104" i="4"/>
  <c r="CA105" i="4"/>
  <c r="CY105" i="4"/>
  <c r="CZ104" i="4"/>
  <c r="DA104" i="4" s="1"/>
  <c r="BT104" i="4"/>
  <c r="BU104" i="4" s="1"/>
  <c r="BS105" i="4"/>
  <c r="CR104" i="4"/>
  <c r="CQ105" i="4"/>
  <c r="AO184" i="10"/>
  <c r="AN154" i="13"/>
  <c r="AO197" i="10"/>
  <c r="AN167" i="13"/>
  <c r="AO183" i="10"/>
  <c r="AN153" i="13"/>
  <c r="AO175" i="10"/>
  <c r="AN145" i="13"/>
  <c r="AO176" i="10"/>
  <c r="AN146" i="13"/>
  <c r="AO201" i="10"/>
  <c r="AN171" i="13"/>
  <c r="AG173" i="10"/>
  <c r="AF143" i="13"/>
  <c r="AG182" i="10"/>
  <c r="AF152" i="13"/>
  <c r="AF175" i="13"/>
  <c r="AG205" i="10"/>
  <c r="AG180" i="10"/>
  <c r="AF150" i="13"/>
  <c r="AG189" i="10"/>
  <c r="AF159" i="13"/>
  <c r="AR180" i="10"/>
  <c r="AQ150" i="13"/>
  <c r="AR181" i="10"/>
  <c r="AQ151" i="13"/>
  <c r="AR167" i="10"/>
  <c r="AQ137" i="13"/>
  <c r="AR199" i="10"/>
  <c r="AQ169" i="13"/>
  <c r="AR176" i="10"/>
  <c r="AQ146" i="13"/>
  <c r="AL202" i="10"/>
  <c r="AK172" i="13"/>
  <c r="AL184" i="10"/>
  <c r="AK154" i="13"/>
  <c r="AL190" i="10"/>
  <c r="AK160" i="13"/>
  <c r="AL187" i="10"/>
  <c r="AK157" i="13"/>
  <c r="AL204" i="10"/>
  <c r="AK174" i="13"/>
  <c r="AE183" i="10"/>
  <c r="AD153" i="13"/>
  <c r="AE176" i="10"/>
  <c r="AD146" i="13"/>
  <c r="AE187" i="10"/>
  <c r="AD157" i="13"/>
  <c r="AE188" i="10"/>
  <c r="AD158" i="13"/>
  <c r="AN189" i="10"/>
  <c r="AM159" i="13"/>
  <c r="AN194" i="10"/>
  <c r="AM164" i="13"/>
  <c r="AN173" i="10"/>
  <c r="AM143" i="13"/>
  <c r="AN177" i="10"/>
  <c r="AM147" i="13"/>
  <c r="AN169" i="10"/>
  <c r="AM139" i="13"/>
  <c r="AN174" i="10"/>
  <c r="AM144" i="13"/>
  <c r="AI188" i="10"/>
  <c r="AH158" i="13"/>
  <c r="AI199" i="10"/>
  <c r="AH169" i="13"/>
  <c r="AI191" i="10"/>
  <c r="AH161" i="13"/>
  <c r="AI177" i="10"/>
  <c r="AH147" i="13"/>
  <c r="AI184" i="10"/>
  <c r="AH154" i="13"/>
  <c r="AK180" i="10"/>
  <c r="AJ150" i="13"/>
  <c r="AK198" i="10"/>
  <c r="AJ168" i="13"/>
  <c r="AK178" i="10"/>
  <c r="AJ148" i="13"/>
  <c r="AK193" i="10"/>
  <c r="AJ163" i="13"/>
  <c r="AK190" i="10"/>
  <c r="AJ160" i="13"/>
  <c r="AC200" i="10"/>
  <c r="AB170" i="13"/>
  <c r="AC181" i="10"/>
  <c r="AB151" i="13"/>
  <c r="AC174" i="10"/>
  <c r="AB144" i="13"/>
  <c r="AC206" i="10"/>
  <c r="AB176" i="13"/>
  <c r="AC196" i="10"/>
  <c r="AB166" i="13"/>
  <c r="AC179" i="10"/>
  <c r="AB149" i="13"/>
  <c r="AA170" i="13"/>
  <c r="AB200" i="10"/>
  <c r="AB198" i="10"/>
  <c r="AA168" i="13"/>
  <c r="AB188" i="10"/>
  <c r="AA158" i="13"/>
  <c r="AB191" i="10"/>
  <c r="AA161" i="13"/>
  <c r="AB194" i="10"/>
  <c r="AA164" i="13"/>
  <c r="AL171" i="13"/>
  <c r="AM201" i="10"/>
  <c r="AM178" i="10"/>
  <c r="AL148" i="13"/>
  <c r="AM202" i="10"/>
  <c r="AL172" i="13"/>
  <c r="AM176" i="10"/>
  <c r="AL146" i="13"/>
  <c r="AM182" i="10"/>
  <c r="AL152" i="13"/>
  <c r="AM188" i="10"/>
  <c r="AL158" i="13"/>
  <c r="AJ186" i="10"/>
  <c r="AI156" i="13"/>
  <c r="AJ190" i="10"/>
  <c r="AI160" i="13"/>
  <c r="AJ181" i="10"/>
  <c r="AI151" i="13"/>
  <c r="AJ196" i="10"/>
  <c r="AI166" i="13"/>
  <c r="AT182" i="10"/>
  <c r="AS152" i="13"/>
  <c r="AT186" i="10"/>
  <c r="AS156" i="13"/>
  <c r="AT173" i="10"/>
  <c r="AS143" i="13"/>
  <c r="AT194" i="10"/>
  <c r="AS164" i="13"/>
  <c r="AT193" i="10"/>
  <c r="AS163" i="13"/>
  <c r="AP194" i="10"/>
  <c r="AO164" i="13"/>
  <c r="AP180" i="10"/>
  <c r="AO150" i="13"/>
  <c r="AP167" i="10"/>
  <c r="AO137" i="13"/>
  <c r="AP186" i="10"/>
  <c r="AO156" i="13"/>
  <c r="AH195" i="10"/>
  <c r="AG165" i="13"/>
  <c r="AH171" i="10"/>
  <c r="AG141" i="13"/>
  <c r="AH179" i="10"/>
  <c r="AG149" i="13"/>
  <c r="AH186" i="10"/>
  <c r="AG156" i="13"/>
  <c r="AH199" i="10"/>
  <c r="AG169" i="13"/>
  <c r="AH194" i="10"/>
  <c r="AG164" i="13"/>
  <c r="AU197" i="10"/>
  <c r="AT167" i="13"/>
  <c r="AU196" i="10"/>
  <c r="AT166" i="13"/>
  <c r="AU200" i="10"/>
  <c r="AT170" i="13"/>
  <c r="AU183" i="10"/>
  <c r="AT153" i="13"/>
  <c r="AU186" i="10"/>
  <c r="AT156" i="13"/>
  <c r="AU203" i="10"/>
  <c r="AT173" i="13"/>
  <c r="AF168" i="10"/>
  <c r="AE138" i="13"/>
  <c r="AF182" i="10"/>
  <c r="AE152" i="13"/>
  <c r="AF197" i="10"/>
  <c r="AE167" i="13"/>
  <c r="AF172" i="10"/>
  <c r="AE142" i="13"/>
  <c r="AF178" i="10"/>
  <c r="AE148" i="13"/>
  <c r="AE169" i="13"/>
  <c r="AF199" i="10"/>
  <c r="AS200" i="10"/>
  <c r="AR170" i="13"/>
  <c r="AS182" i="10"/>
  <c r="AR152" i="13"/>
  <c r="AS178" i="10"/>
  <c r="AR148" i="13"/>
  <c r="AS183" i="10"/>
  <c r="AR153" i="13"/>
  <c r="AS191" i="10"/>
  <c r="AR161" i="13"/>
  <c r="AS180" i="10"/>
  <c r="AR150" i="13"/>
  <c r="AD190" i="10"/>
  <c r="AC160" i="13"/>
  <c r="AD193" i="10"/>
  <c r="AC163" i="13"/>
  <c r="AD205" i="10"/>
  <c r="AC175" i="13"/>
  <c r="AD206" i="10"/>
  <c r="AC176" i="13"/>
  <c r="AD184" i="10"/>
  <c r="AC154" i="13"/>
  <c r="AD197" i="10"/>
  <c r="AC167" i="13"/>
  <c r="AQ170" i="10"/>
  <c r="AP140" i="13"/>
  <c r="AQ193" i="10"/>
  <c r="AP163" i="13"/>
  <c r="AQ185" i="10"/>
  <c r="AP155" i="13"/>
  <c r="AQ204" i="10"/>
  <c r="AP174" i="13"/>
  <c r="AO173" i="10"/>
  <c r="AN143" i="13"/>
  <c r="AO203" i="10"/>
  <c r="AN173" i="13"/>
  <c r="AO168" i="10"/>
  <c r="AN138" i="13"/>
  <c r="AO172" i="10"/>
  <c r="AN142" i="13"/>
  <c r="AO169" i="10"/>
  <c r="AN139" i="13"/>
  <c r="AG184" i="10"/>
  <c r="AF154" i="13"/>
  <c r="AG169" i="10"/>
  <c r="AF139" i="13"/>
  <c r="AG202" i="10"/>
  <c r="AF172" i="13"/>
  <c r="AG194" i="10"/>
  <c r="AF164" i="13"/>
  <c r="AF176" i="13"/>
  <c r="AG206" i="10"/>
  <c r="AR193" i="10"/>
  <c r="AQ163" i="13"/>
  <c r="AR189" i="10"/>
  <c r="AQ159" i="13"/>
  <c r="AQ175" i="13"/>
  <c r="AR205" i="10"/>
  <c r="AR172" i="10"/>
  <c r="AQ142" i="13"/>
  <c r="AL178" i="10"/>
  <c r="AK148" i="13"/>
  <c r="AL170" i="10"/>
  <c r="AK140" i="13"/>
  <c r="AK171" i="13"/>
  <c r="AL201" i="10"/>
  <c r="AK169" i="13"/>
  <c r="AL199" i="10"/>
  <c r="AL197" i="10"/>
  <c r="AK167" i="13"/>
  <c r="AL181" i="10"/>
  <c r="AK151" i="13"/>
  <c r="AE190" i="10"/>
  <c r="AD160" i="13"/>
  <c r="AE203" i="10"/>
  <c r="AD173" i="13"/>
  <c r="AE169" i="10"/>
  <c r="AD139" i="13"/>
  <c r="AE186" i="10"/>
  <c r="AD156" i="13"/>
  <c r="AE202" i="10"/>
  <c r="AD172" i="13"/>
  <c r="AD175" i="13"/>
  <c r="AE205" i="10"/>
  <c r="AM171" i="13"/>
  <c r="AN201" i="10"/>
  <c r="AN206" i="10"/>
  <c r="AM176" i="13"/>
  <c r="AN167" i="10"/>
  <c r="AM137" i="13"/>
  <c r="AI189" i="10"/>
  <c r="AH159" i="13"/>
  <c r="AI170" i="10"/>
  <c r="AH140" i="13"/>
  <c r="AI182" i="10"/>
  <c r="AH152" i="13"/>
  <c r="AI173" i="10"/>
  <c r="AH143" i="13"/>
  <c r="AK197" i="10"/>
  <c r="AJ167" i="13"/>
  <c r="AK173" i="10"/>
  <c r="AJ143" i="13"/>
  <c r="AK179" i="10"/>
  <c r="AJ149" i="13"/>
  <c r="AK182" i="10"/>
  <c r="AJ152" i="13"/>
  <c r="AC176" i="10"/>
  <c r="AB146" i="13"/>
  <c r="AC177" i="10"/>
  <c r="AB147" i="13"/>
  <c r="AC204" i="10"/>
  <c r="AB174" i="13"/>
  <c r="AC168" i="10"/>
  <c r="AB138" i="13"/>
  <c r="AC186" i="10"/>
  <c r="AB156" i="13"/>
  <c r="AC191" i="10"/>
  <c r="AB161" i="13"/>
  <c r="AB199" i="10"/>
  <c r="AA169" i="13"/>
  <c r="AB180" i="10"/>
  <c r="AA150" i="13"/>
  <c r="AB172" i="10"/>
  <c r="AA142" i="13"/>
  <c r="AB184" i="10"/>
  <c r="AA154" i="13"/>
  <c r="AB201" i="10"/>
  <c r="AA171" i="13"/>
  <c r="AM172" i="10"/>
  <c r="AL142" i="13"/>
  <c r="AM187" i="10"/>
  <c r="AL157" i="13"/>
  <c r="AM171" i="10"/>
  <c r="AL141" i="13"/>
  <c r="AM185" i="10"/>
  <c r="AL155" i="13"/>
  <c r="AM192" i="10"/>
  <c r="AL162" i="13"/>
  <c r="AM177" i="10"/>
  <c r="AL147" i="13"/>
  <c r="AJ180" i="10"/>
  <c r="AI150" i="13"/>
  <c r="AJ204" i="10"/>
  <c r="AI174" i="13"/>
  <c r="AJ183" i="10"/>
  <c r="AI153" i="13"/>
  <c r="AJ197" i="10"/>
  <c r="AI167" i="13"/>
  <c r="AJ172" i="10"/>
  <c r="AI142" i="13"/>
  <c r="AT185" i="10"/>
  <c r="AS155" i="13"/>
  <c r="AT206" i="10"/>
  <c r="AS176" i="13"/>
  <c r="AT175" i="10"/>
  <c r="AS145" i="13"/>
  <c r="AT201" i="10"/>
  <c r="AS171" i="13"/>
  <c r="AT199" i="10"/>
  <c r="AS169" i="13"/>
  <c r="AP189" i="10"/>
  <c r="AO159" i="13"/>
  <c r="AP199" i="10"/>
  <c r="AO169" i="13"/>
  <c r="AP204" i="10"/>
  <c r="AO174" i="13"/>
  <c r="AP191" i="10"/>
  <c r="AO161" i="13"/>
  <c r="AP187" i="10"/>
  <c r="AO157" i="13"/>
  <c r="AH198" i="10"/>
  <c r="AG168" i="13"/>
  <c r="AH176" i="10"/>
  <c r="AG146" i="13"/>
  <c r="AG171" i="13"/>
  <c r="AH201" i="10"/>
  <c r="AH192" i="10"/>
  <c r="AG162" i="13"/>
  <c r="AH187" i="10"/>
  <c r="AG157" i="13"/>
  <c r="AU189" i="10"/>
  <c r="AT159" i="13"/>
  <c r="AU187" i="10"/>
  <c r="AT157" i="13"/>
  <c r="AU170" i="10"/>
  <c r="AT140" i="13"/>
  <c r="AU172" i="10"/>
  <c r="AT142" i="13"/>
  <c r="AU193" i="10"/>
  <c r="AT163" i="13"/>
  <c r="AU180" i="10"/>
  <c r="AT150" i="13"/>
  <c r="AF188" i="10"/>
  <c r="AE158" i="13"/>
  <c r="AF194" i="10"/>
  <c r="AE164" i="13"/>
  <c r="AF203" i="10"/>
  <c r="AE173" i="13"/>
  <c r="AF185" i="10"/>
  <c r="AE155" i="13"/>
  <c r="AF183" i="10"/>
  <c r="AE153" i="13"/>
  <c r="AS192" i="10"/>
  <c r="AR162" i="13"/>
  <c r="AS175" i="10"/>
  <c r="AR145" i="13"/>
  <c r="AS189" i="10"/>
  <c r="AR159" i="13"/>
  <c r="AS202" i="10"/>
  <c r="AR172" i="13"/>
  <c r="AS206" i="10"/>
  <c r="AR176" i="13"/>
  <c r="AD191" i="10"/>
  <c r="AC161" i="13"/>
  <c r="AD196" i="10"/>
  <c r="AC166" i="13"/>
  <c r="AD189" i="10"/>
  <c r="AC159" i="13"/>
  <c r="AD176" i="10"/>
  <c r="AC146" i="13"/>
  <c r="AD198" i="10"/>
  <c r="AC168" i="13"/>
  <c r="AD174" i="10"/>
  <c r="AC144" i="13"/>
  <c r="AD203" i="10"/>
  <c r="AC173" i="13"/>
  <c r="AQ194" i="10"/>
  <c r="AP164" i="13"/>
  <c r="AQ181" i="10"/>
  <c r="AP151" i="13"/>
  <c r="AQ184" i="10"/>
  <c r="AP154" i="13"/>
  <c r="AQ171" i="10"/>
  <c r="AP141" i="13"/>
  <c r="AQ168" i="10"/>
  <c r="AP138" i="13"/>
  <c r="AQ191" i="10"/>
  <c r="AP161" i="13"/>
  <c r="AQ173" i="10"/>
  <c r="AP143" i="13"/>
  <c r="AQ189" i="10"/>
  <c r="AP159" i="13"/>
  <c r="AQ177" i="10"/>
  <c r="AP147" i="13"/>
  <c r="AQ178" i="10"/>
  <c r="AP148" i="13"/>
  <c r="AO174" i="10"/>
  <c r="AN144" i="13"/>
  <c r="AO191" i="10"/>
  <c r="AN161" i="13"/>
  <c r="AO190" i="10"/>
  <c r="AN160" i="13"/>
  <c r="AO205" i="10"/>
  <c r="AN175" i="13"/>
  <c r="AO185" i="10"/>
  <c r="AN155" i="13"/>
  <c r="AO167" i="10"/>
  <c r="AN137" i="13"/>
  <c r="AO189" i="10"/>
  <c r="AN159" i="13"/>
  <c r="AN172" i="13"/>
  <c r="AO202" i="10"/>
  <c r="AO170" i="10"/>
  <c r="AN140" i="13"/>
  <c r="AO186" i="10"/>
  <c r="AN156" i="13"/>
  <c r="AO188" i="10"/>
  <c r="AN158" i="13"/>
  <c r="AG172" i="10"/>
  <c r="AF142" i="13"/>
  <c r="AG195" i="10"/>
  <c r="AF165" i="13"/>
  <c r="AG201" i="10"/>
  <c r="AF171" i="13"/>
  <c r="AG203" i="10"/>
  <c r="AF173" i="13"/>
  <c r="AG181" i="10"/>
  <c r="AF151" i="13"/>
  <c r="AG171" i="10"/>
  <c r="AF141" i="13"/>
  <c r="AG196" i="10"/>
  <c r="AF166" i="13"/>
  <c r="AG174" i="10"/>
  <c r="AF144" i="13"/>
  <c r="AG204" i="10"/>
  <c r="AF174" i="13"/>
  <c r="AG192" i="10"/>
  <c r="AF162" i="13"/>
  <c r="AG197" i="10"/>
  <c r="AF167" i="13"/>
  <c r="AR204" i="10"/>
  <c r="AQ174" i="13"/>
  <c r="AR170" i="10"/>
  <c r="AQ140" i="13"/>
  <c r="AR186" i="10"/>
  <c r="AQ156" i="13"/>
  <c r="AR198" i="10"/>
  <c r="AQ168" i="13"/>
  <c r="AR182" i="10"/>
  <c r="AQ152" i="13"/>
  <c r="AR196" i="10"/>
  <c r="AQ166" i="13"/>
  <c r="AR168" i="10"/>
  <c r="AQ138" i="13"/>
  <c r="AR197" i="10"/>
  <c r="AQ167" i="13"/>
  <c r="AR177" i="10"/>
  <c r="AQ147" i="13"/>
  <c r="AL192" i="10"/>
  <c r="AK162" i="13"/>
  <c r="AL175" i="10"/>
  <c r="AK145" i="13"/>
  <c r="AL200" i="10"/>
  <c r="AK170" i="13"/>
  <c r="AL191" i="10"/>
  <c r="AK161" i="13"/>
  <c r="AL198" i="10"/>
  <c r="AK168" i="13"/>
  <c r="AL185" i="10"/>
  <c r="AK155" i="13"/>
  <c r="AL174" i="10"/>
  <c r="AK144" i="13"/>
  <c r="AL176" i="10"/>
  <c r="AK146" i="13"/>
  <c r="AL193" i="10"/>
  <c r="AK163" i="13"/>
  <c r="AL172" i="10"/>
  <c r="AK142" i="13"/>
  <c r="AE175" i="10"/>
  <c r="AD145" i="13"/>
  <c r="AE189" i="10"/>
  <c r="AD159" i="13"/>
  <c r="AE192" i="10"/>
  <c r="AD162" i="13"/>
  <c r="AE185" i="10"/>
  <c r="AD155" i="13"/>
  <c r="AE180" i="10"/>
  <c r="AD150" i="13"/>
  <c r="AE191" i="10"/>
  <c r="AD161" i="13"/>
  <c r="AE194" i="10"/>
  <c r="AD164" i="13"/>
  <c r="AE196" i="10"/>
  <c r="AD166" i="13"/>
  <c r="AD171" i="13"/>
  <c r="AE201" i="10"/>
  <c r="AN184" i="10"/>
  <c r="AM154" i="13"/>
  <c r="AN188" i="10"/>
  <c r="AM158" i="13"/>
  <c r="AM167" i="13"/>
  <c r="AN197" i="10"/>
  <c r="AN175" i="10"/>
  <c r="AM145" i="13"/>
  <c r="AN182" i="10"/>
  <c r="AM152" i="13"/>
  <c r="AN200" i="10"/>
  <c r="AM170" i="13"/>
  <c r="AN192" i="10"/>
  <c r="AM162" i="13"/>
  <c r="AN179" i="10"/>
  <c r="AM149" i="13"/>
  <c r="AN168" i="10"/>
  <c r="AM138" i="13"/>
  <c r="AN193" i="10"/>
  <c r="AM163" i="13"/>
  <c r="AN186" i="10"/>
  <c r="AM156" i="13"/>
  <c r="AI169" i="10"/>
  <c r="AH139" i="13"/>
  <c r="AI174" i="10"/>
  <c r="AH144" i="13"/>
  <c r="AI193" i="10"/>
  <c r="AH163" i="13"/>
  <c r="AI198" i="10"/>
  <c r="AH168" i="13"/>
  <c r="AI186" i="10"/>
  <c r="AH156" i="13"/>
  <c r="AH174" i="13"/>
  <c r="AI204" i="10"/>
  <c r="AI168" i="10"/>
  <c r="AH138" i="13"/>
  <c r="AI172" i="10"/>
  <c r="AH142" i="13"/>
  <c r="AI175" i="10"/>
  <c r="AH145" i="13"/>
  <c r="AH173" i="13"/>
  <c r="AI203" i="10"/>
  <c r="AI200" i="10"/>
  <c r="AH170" i="13"/>
  <c r="AI167" i="10"/>
  <c r="AH137" i="13"/>
  <c r="AK169" i="10"/>
  <c r="AJ139" i="13"/>
  <c r="AK186" i="10"/>
  <c r="AJ156" i="13"/>
  <c r="AK194" i="10"/>
  <c r="AJ164" i="13"/>
  <c r="AK176" i="10"/>
  <c r="AJ146" i="13"/>
  <c r="AK181" i="10"/>
  <c r="AJ151" i="13"/>
  <c r="AK205" i="10"/>
  <c r="AJ175" i="13"/>
  <c r="AK204" i="10"/>
  <c r="AJ174" i="13"/>
  <c r="AK191" i="10"/>
  <c r="AJ161" i="13"/>
  <c r="AK174" i="10"/>
  <c r="AJ144" i="13"/>
  <c r="AJ176" i="13"/>
  <c r="AK206" i="10"/>
  <c r="AC189" i="10"/>
  <c r="AB159" i="13"/>
  <c r="AC197" i="10"/>
  <c r="AB167" i="13"/>
  <c r="AC183" i="10"/>
  <c r="AB153" i="13"/>
  <c r="AC180" i="10"/>
  <c r="AB150" i="13"/>
  <c r="AC195" i="10"/>
  <c r="AB165" i="13"/>
  <c r="AB172" i="13"/>
  <c r="AC202" i="10"/>
  <c r="AC187" i="10"/>
  <c r="AB157" i="13"/>
  <c r="AC171" i="10"/>
  <c r="AB141" i="13"/>
  <c r="AC178" i="10"/>
  <c r="AB148" i="13"/>
  <c r="AC194" i="10"/>
  <c r="AB164" i="13"/>
  <c r="AB195" i="10"/>
  <c r="AA165" i="13"/>
  <c r="AB171" i="10"/>
  <c r="AA141" i="13"/>
  <c r="AB189" i="10"/>
  <c r="AA159" i="13"/>
  <c r="AB196" i="10"/>
  <c r="AA166" i="13"/>
  <c r="AB181" i="10"/>
  <c r="AA151" i="13"/>
  <c r="AB182" i="10"/>
  <c r="AA152" i="13"/>
  <c r="AB176" i="10"/>
  <c r="AA146" i="13"/>
  <c r="AB204" i="10"/>
  <c r="AA174" i="13"/>
  <c r="AB179" i="10"/>
  <c r="AA149" i="13"/>
  <c r="AB178" i="10"/>
  <c r="AA148" i="13"/>
  <c r="AB186" i="10"/>
  <c r="AA156" i="13"/>
  <c r="AM175" i="10"/>
  <c r="AL145" i="13"/>
  <c r="AM189" i="10"/>
  <c r="AL159" i="13"/>
  <c r="AM193" i="10"/>
  <c r="AL163" i="13"/>
  <c r="AM184" i="10"/>
  <c r="AL154" i="13"/>
  <c r="AM203" i="10"/>
  <c r="AL173" i="13"/>
  <c r="AM173" i="10"/>
  <c r="AL143" i="13"/>
  <c r="AM198" i="10"/>
  <c r="AL168" i="13"/>
  <c r="AM200" i="10"/>
  <c r="AL170" i="13"/>
  <c r="AM169" i="10"/>
  <c r="AL139" i="13"/>
  <c r="AM204" i="10"/>
  <c r="AL174" i="13"/>
  <c r="AM195" i="10"/>
  <c r="AL165" i="13"/>
  <c r="AJ176" i="10"/>
  <c r="AI146" i="13"/>
  <c r="AJ200" i="10"/>
  <c r="AI170" i="13"/>
  <c r="AJ173" i="10"/>
  <c r="AI143" i="13"/>
  <c r="AJ185" i="10"/>
  <c r="AI155" i="13"/>
  <c r="AJ179" i="10"/>
  <c r="AI149" i="13"/>
  <c r="AJ192" i="10"/>
  <c r="AI162" i="13"/>
  <c r="AJ177" i="10"/>
  <c r="AI147" i="13"/>
  <c r="AJ202" i="10"/>
  <c r="AI172" i="13"/>
  <c r="AT184" i="10"/>
  <c r="AS154" i="13"/>
  <c r="AT171" i="10"/>
  <c r="AS141" i="13"/>
  <c r="AS174" i="13"/>
  <c r="AT204" i="10"/>
  <c r="AT192" i="10"/>
  <c r="AS162" i="13"/>
  <c r="AT189" i="10"/>
  <c r="AS159" i="13"/>
  <c r="AS172" i="13"/>
  <c r="AT202" i="10"/>
  <c r="AT174" i="10"/>
  <c r="AS144" i="13"/>
  <c r="AT190" i="10"/>
  <c r="AS160" i="13"/>
  <c r="AT176" i="10"/>
  <c r="AS146" i="13"/>
  <c r="AT178" i="10"/>
  <c r="AS148" i="13"/>
  <c r="AP206" i="10"/>
  <c r="AO176" i="13"/>
  <c r="AP205" i="10"/>
  <c r="AO175" i="13"/>
  <c r="AP192" i="10"/>
  <c r="AO162" i="13"/>
  <c r="AP178" i="10"/>
  <c r="AO148" i="13"/>
  <c r="AP171" i="10"/>
  <c r="AO141" i="13"/>
  <c r="AP177" i="10"/>
  <c r="AO147" i="13"/>
  <c r="AP197" i="10"/>
  <c r="AO167" i="13"/>
  <c r="AP184" i="10"/>
  <c r="AO154" i="13"/>
  <c r="AP183" i="10"/>
  <c r="AO153" i="13"/>
  <c r="AP195" i="10"/>
  <c r="AO165" i="13"/>
  <c r="AH177" i="10"/>
  <c r="AG147" i="13"/>
  <c r="AG170" i="13"/>
  <c r="AH200" i="10"/>
  <c r="AH182" i="10"/>
  <c r="AG152" i="13"/>
  <c r="AH185" i="10"/>
  <c r="AG155" i="13"/>
  <c r="AH204" i="10"/>
  <c r="AG174" i="13"/>
  <c r="AH196" i="10"/>
  <c r="AG166" i="13"/>
  <c r="AG173" i="13"/>
  <c r="AH203" i="10"/>
  <c r="AH189" i="10"/>
  <c r="AG159" i="13"/>
  <c r="AH202" i="10"/>
  <c r="AG172" i="13"/>
  <c r="AH191" i="10"/>
  <c r="AG161" i="13"/>
  <c r="AH181" i="10"/>
  <c r="AG151" i="13"/>
  <c r="AU168" i="10"/>
  <c r="AT138" i="13"/>
  <c r="AU201" i="10"/>
  <c r="AT171" i="13"/>
  <c r="AU174" i="10"/>
  <c r="AT144" i="13"/>
  <c r="AU185" i="10"/>
  <c r="AT155" i="13"/>
  <c r="AU188" i="10"/>
  <c r="AT158" i="13"/>
  <c r="AU184" i="10"/>
  <c r="AT154" i="13"/>
  <c r="AU179" i="10"/>
  <c r="AT149" i="13"/>
  <c r="AF176" i="10"/>
  <c r="AE146" i="13"/>
  <c r="AF171" i="10"/>
  <c r="AE141" i="13"/>
  <c r="AF206" i="10"/>
  <c r="AE176" i="13"/>
  <c r="AF204" i="10"/>
  <c r="AE174" i="13"/>
  <c r="AF167" i="10"/>
  <c r="AE137" i="13"/>
  <c r="AF205" i="10"/>
  <c r="AE175" i="13"/>
  <c r="AF187" i="10"/>
  <c r="AE157" i="13"/>
  <c r="AF195" i="10"/>
  <c r="AE165" i="13"/>
  <c r="AF184" i="10"/>
  <c r="AE154" i="13"/>
  <c r="AF196" i="10"/>
  <c r="AE166" i="13"/>
  <c r="AF173" i="10"/>
  <c r="AE143" i="13"/>
  <c r="AS174" i="10"/>
  <c r="AR144" i="13"/>
  <c r="AS171" i="10"/>
  <c r="AR141" i="13"/>
  <c r="AS177" i="10"/>
  <c r="AR147" i="13"/>
  <c r="AS193" i="10"/>
  <c r="AR163" i="13"/>
  <c r="AS186" i="10"/>
  <c r="AR156" i="13"/>
  <c r="AS194" i="10"/>
  <c r="AR164" i="13"/>
  <c r="AS188" i="10"/>
  <c r="AR158" i="13"/>
  <c r="AS185" i="10"/>
  <c r="AR155" i="13"/>
  <c r="AS196" i="10"/>
  <c r="AR166" i="13"/>
  <c r="AD195" i="10"/>
  <c r="AC165" i="13"/>
  <c r="AD173" i="10"/>
  <c r="AC143" i="13"/>
  <c r="AD179" i="10"/>
  <c r="AC149" i="13"/>
  <c r="AD188" i="10"/>
  <c r="AC158" i="13"/>
  <c r="AD185" i="10"/>
  <c r="AC155" i="13"/>
  <c r="AD186" i="10"/>
  <c r="AC156" i="13"/>
  <c r="AD194" i="10"/>
  <c r="AC164" i="13"/>
  <c r="AD175" i="10"/>
  <c r="AC145" i="13"/>
  <c r="AQ196" i="10"/>
  <c r="AP166" i="13"/>
  <c r="AQ175" i="10"/>
  <c r="AP145" i="13"/>
  <c r="AQ186" i="10"/>
  <c r="AP156" i="13"/>
  <c r="AQ169" i="10"/>
  <c r="AP139" i="13"/>
  <c r="AQ176" i="10"/>
  <c r="AP146" i="13"/>
  <c r="AQ199" i="10"/>
  <c r="AP169" i="13"/>
  <c r="AP171" i="13"/>
  <c r="AQ201" i="10"/>
  <c r="AQ172" i="10"/>
  <c r="AP142" i="13"/>
  <c r="AQ205" i="10"/>
  <c r="AP175" i="13"/>
  <c r="AQ187" i="10"/>
  <c r="AP157" i="13"/>
  <c r="AQ179" i="10"/>
  <c r="AP149" i="13"/>
  <c r="AO193" i="10"/>
  <c r="AN163" i="13"/>
  <c r="AN176" i="13"/>
  <c r="AO206" i="10"/>
  <c r="AO192" i="10"/>
  <c r="AN162" i="13"/>
  <c r="AO196" i="10"/>
  <c r="AN166" i="13"/>
  <c r="AG178" i="10"/>
  <c r="AF148" i="13"/>
  <c r="AG200" i="10"/>
  <c r="AF170" i="13"/>
  <c r="AG187" i="10"/>
  <c r="AF157" i="13"/>
  <c r="AG176" i="10"/>
  <c r="AF146" i="13"/>
  <c r="AG183" i="10"/>
  <c r="AF153" i="13"/>
  <c r="AG186" i="10"/>
  <c r="AF156" i="13"/>
  <c r="AR190" i="10"/>
  <c r="AQ160" i="13"/>
  <c r="AQ172" i="13"/>
  <c r="AR202" i="10"/>
  <c r="AR185" i="10"/>
  <c r="AQ155" i="13"/>
  <c r="AR171" i="10"/>
  <c r="AQ141" i="13"/>
  <c r="AR201" i="10"/>
  <c r="AQ171" i="13"/>
  <c r="AL180" i="10"/>
  <c r="AK150" i="13"/>
  <c r="AL195" i="10"/>
  <c r="AK165" i="13"/>
  <c r="AL171" i="10"/>
  <c r="AK141" i="13"/>
  <c r="AL177" i="10"/>
  <c r="AK147" i="13"/>
  <c r="AL189" i="10"/>
  <c r="AK159" i="13"/>
  <c r="AL196" i="10"/>
  <c r="AK166" i="13"/>
  <c r="AL167" i="10"/>
  <c r="AK137" i="13"/>
  <c r="AE182" i="10"/>
  <c r="AD152" i="13"/>
  <c r="AE204" i="10"/>
  <c r="AD174" i="13"/>
  <c r="AE178" i="10"/>
  <c r="AD148" i="13"/>
  <c r="AE198" i="10"/>
  <c r="AD168" i="13"/>
  <c r="AE206" i="10"/>
  <c r="AD176" i="13"/>
  <c r="AN185" i="10"/>
  <c r="AM155" i="13"/>
  <c r="AM174" i="13"/>
  <c r="AN204" i="10"/>
  <c r="AN178" i="10"/>
  <c r="AM148" i="13"/>
  <c r="AM172" i="13"/>
  <c r="AN202" i="10"/>
  <c r="AI185" i="10"/>
  <c r="AH155" i="13"/>
  <c r="AI206" i="10"/>
  <c r="AH176" i="13"/>
  <c r="AH175" i="13"/>
  <c r="AI205" i="10"/>
  <c r="AI187" i="10"/>
  <c r="AH157" i="13"/>
  <c r="AI179" i="10"/>
  <c r="AH149" i="13"/>
  <c r="AI202" i="10"/>
  <c r="AH172" i="13"/>
  <c r="AK192" i="10"/>
  <c r="AJ162" i="13"/>
  <c r="AK200" i="10"/>
  <c r="AJ170" i="13"/>
  <c r="AK172" i="10"/>
  <c r="AJ142" i="13"/>
  <c r="AK196" i="10"/>
  <c r="AJ166" i="13"/>
  <c r="AK183" i="10"/>
  <c r="AJ153" i="13"/>
  <c r="AC198" i="10"/>
  <c r="AB168" i="13"/>
  <c r="AC184" i="10"/>
  <c r="AB154" i="13"/>
  <c r="AC173" i="10"/>
  <c r="AB143" i="13"/>
  <c r="AC205" i="10"/>
  <c r="AB175" i="13"/>
  <c r="AC175" i="10"/>
  <c r="AB145" i="13"/>
  <c r="AC201" i="10"/>
  <c r="AB171" i="13"/>
  <c r="AB187" i="10"/>
  <c r="AA157" i="13"/>
  <c r="AB205" i="10"/>
  <c r="AA175" i="13"/>
  <c r="AB173" i="10"/>
  <c r="AA143" i="13"/>
  <c r="AB175" i="10"/>
  <c r="AA145" i="13"/>
  <c r="AB170" i="10"/>
  <c r="AA140" i="13"/>
  <c r="AM170" i="10"/>
  <c r="AL140" i="13"/>
  <c r="AM190" i="10"/>
  <c r="AL160" i="13"/>
  <c r="AM180" i="10"/>
  <c r="AL150" i="13"/>
  <c r="AM167" i="10"/>
  <c r="AL137" i="13"/>
  <c r="AJ189" i="10"/>
  <c r="AI159" i="13"/>
  <c r="AJ169" i="10"/>
  <c r="AI139" i="13"/>
  <c r="AJ188" i="10"/>
  <c r="AI158" i="13"/>
  <c r="AJ174" i="10"/>
  <c r="AI144" i="13"/>
  <c r="AJ205" i="10"/>
  <c r="AI175" i="13"/>
  <c r="AJ167" i="10"/>
  <c r="AI137" i="13"/>
  <c r="AJ182" i="10"/>
  <c r="AI152" i="13"/>
  <c r="AT205" i="10"/>
  <c r="AS175" i="13"/>
  <c r="AT180" i="10"/>
  <c r="AS150" i="13"/>
  <c r="AT177" i="10"/>
  <c r="AS147" i="13"/>
  <c r="AT203" i="10"/>
  <c r="AS173" i="13"/>
  <c r="AT169" i="10"/>
  <c r="AS139" i="13"/>
  <c r="AP193" i="10"/>
  <c r="AO163" i="13"/>
  <c r="AP173" i="10"/>
  <c r="AO143" i="13"/>
  <c r="AP179" i="10"/>
  <c r="AO149" i="13"/>
  <c r="AP174" i="10"/>
  <c r="AO144" i="13"/>
  <c r="AP188" i="10"/>
  <c r="AO158" i="13"/>
  <c r="AO170" i="13"/>
  <c r="AP200" i="10"/>
  <c r="AH193" i="10"/>
  <c r="AG163" i="13"/>
  <c r="AH168" i="10"/>
  <c r="AG138" i="13"/>
  <c r="AH206" i="10"/>
  <c r="AG176" i="13"/>
  <c r="AH190" i="10"/>
  <c r="AG160" i="13"/>
  <c r="AU176" i="10"/>
  <c r="AT146" i="13"/>
  <c r="AU190" i="10"/>
  <c r="AT160" i="13"/>
  <c r="AT169" i="13"/>
  <c r="AU199" i="10"/>
  <c r="AU192" i="10"/>
  <c r="AT162" i="13"/>
  <c r="AU167" i="10"/>
  <c r="AT137" i="13"/>
  <c r="AF179" i="10"/>
  <c r="AE149" i="13"/>
  <c r="AE170" i="13"/>
  <c r="AF200" i="10"/>
  <c r="AF193" i="10"/>
  <c r="AE163" i="13"/>
  <c r="AF192" i="10"/>
  <c r="AE162" i="13"/>
  <c r="AF170" i="10"/>
  <c r="AE140" i="13"/>
  <c r="AS204" i="10"/>
  <c r="AR174" i="13"/>
  <c r="AS184" i="10"/>
  <c r="AR154" i="13"/>
  <c r="AR169" i="13"/>
  <c r="AS199" i="10"/>
  <c r="AS167" i="10"/>
  <c r="AR137" i="13"/>
  <c r="AD201" i="10"/>
  <c r="AC171" i="13"/>
  <c r="AD187" i="10"/>
  <c r="AC157" i="13"/>
  <c r="AD192" i="10"/>
  <c r="AC162" i="13"/>
  <c r="AC169" i="13"/>
  <c r="AD199" i="10"/>
  <c r="AQ195" i="10"/>
  <c r="AP165" i="13"/>
  <c r="AQ188" i="10"/>
  <c r="AP158" i="13"/>
  <c r="AQ182" i="10"/>
  <c r="AP152" i="13"/>
  <c r="AQ200" i="10"/>
  <c r="AP170" i="13"/>
  <c r="AO187" i="10"/>
  <c r="AN157" i="13"/>
  <c r="AO198" i="10"/>
  <c r="AN168" i="13"/>
  <c r="AO182" i="10"/>
  <c r="AN152" i="13"/>
  <c r="AO179" i="10"/>
  <c r="AN149" i="13"/>
  <c r="AO194" i="10"/>
  <c r="AN164" i="13"/>
  <c r="AG188" i="10"/>
  <c r="AF158" i="13"/>
  <c r="AG177" i="10"/>
  <c r="AF147" i="13"/>
  <c r="AG175" i="10"/>
  <c r="AF145" i="13"/>
  <c r="AG167" i="10"/>
  <c r="AF137" i="13"/>
  <c r="AR169" i="10"/>
  <c r="AQ139" i="13"/>
  <c r="AR187" i="10"/>
  <c r="AQ157" i="13"/>
  <c r="AR184" i="10"/>
  <c r="AQ154" i="13"/>
  <c r="AR203" i="10"/>
  <c r="AQ173" i="13"/>
  <c r="AR192" i="10"/>
  <c r="AQ162" i="13"/>
  <c r="AR174" i="10"/>
  <c r="AQ144" i="13"/>
  <c r="AR183" i="10"/>
  <c r="AQ153" i="13"/>
  <c r="AL182" i="10"/>
  <c r="AK152" i="13"/>
  <c r="AL203" i="10"/>
  <c r="AK173" i="13"/>
  <c r="AK175" i="13"/>
  <c r="AL205" i="10"/>
  <c r="AL179" i="10"/>
  <c r="AK149" i="13"/>
  <c r="AL194" i="10"/>
  <c r="AK164" i="13"/>
  <c r="AL183" i="10"/>
  <c r="AK153" i="13"/>
  <c r="AE193" i="10"/>
  <c r="AD163" i="13"/>
  <c r="AE172" i="10"/>
  <c r="AD142" i="13"/>
  <c r="AE174" i="10"/>
  <c r="AD144" i="13"/>
  <c r="AE179" i="10"/>
  <c r="AD149" i="13"/>
  <c r="AE170" i="10"/>
  <c r="AD140" i="13"/>
  <c r="AN199" i="10"/>
  <c r="AM169" i="13"/>
  <c r="AN196" i="10"/>
  <c r="AM166" i="13"/>
  <c r="AN180" i="10"/>
  <c r="AM150" i="13"/>
  <c r="AN191" i="10"/>
  <c r="AM161" i="13"/>
  <c r="AN170" i="10"/>
  <c r="AM140" i="13"/>
  <c r="AN190" i="10"/>
  <c r="AM160" i="13"/>
  <c r="AI190" i="10"/>
  <c r="AH160" i="13"/>
  <c r="AI176" i="10"/>
  <c r="AH146" i="13"/>
  <c r="AI178" i="10"/>
  <c r="AH148" i="13"/>
  <c r="AJ173" i="13"/>
  <c r="AK203" i="10"/>
  <c r="AK195" i="10"/>
  <c r="AJ165" i="13"/>
  <c r="AK202" i="10"/>
  <c r="AJ172" i="13"/>
  <c r="AK175" i="10"/>
  <c r="AJ145" i="13"/>
  <c r="AK177" i="10"/>
  <c r="AJ147" i="13"/>
  <c r="AK170" i="10"/>
  <c r="AJ140" i="13"/>
  <c r="AC185" i="10"/>
  <c r="AB155" i="13"/>
  <c r="AC167" i="10"/>
  <c r="AB137" i="13"/>
  <c r="AC169" i="10"/>
  <c r="AB139" i="13"/>
  <c r="AB169" i="13"/>
  <c r="AC199" i="10"/>
  <c r="AC170" i="10"/>
  <c r="AB140" i="13"/>
  <c r="AA176" i="13"/>
  <c r="AB206" i="10"/>
  <c r="AB185" i="10"/>
  <c r="AA155" i="13"/>
  <c r="AB203" i="10"/>
  <c r="AA173" i="13"/>
  <c r="AB192" i="10"/>
  <c r="AA162" i="13"/>
  <c r="AM179" i="10"/>
  <c r="AL149" i="13"/>
  <c r="AM197" i="10"/>
  <c r="AL167" i="13"/>
  <c r="AM199" i="10"/>
  <c r="AL169" i="13"/>
  <c r="AM183" i="10"/>
  <c r="AL153" i="13"/>
  <c r="AJ171" i="10"/>
  <c r="AI141" i="13"/>
  <c r="AJ187" i="10"/>
  <c r="AI157" i="13"/>
  <c r="AJ168" i="10"/>
  <c r="AI138" i="13"/>
  <c r="AJ178" i="10"/>
  <c r="AI148" i="13"/>
  <c r="AJ195" i="10"/>
  <c r="AI165" i="13"/>
  <c r="AT197" i="10"/>
  <c r="AS167" i="13"/>
  <c r="AT188" i="10"/>
  <c r="AS158" i="13"/>
  <c r="AT167" i="10"/>
  <c r="AS137" i="13"/>
  <c r="AS168" i="13"/>
  <c r="AT198" i="10"/>
  <c r="AT196" i="10"/>
  <c r="AS166" i="13"/>
  <c r="AP175" i="10"/>
  <c r="AO145" i="13"/>
  <c r="AO173" i="13"/>
  <c r="AP203" i="10"/>
  <c r="AP202" i="10"/>
  <c r="AO172" i="13"/>
  <c r="AP196" i="10"/>
  <c r="AO166" i="13"/>
  <c r="AP201" i="10"/>
  <c r="AO171" i="13"/>
  <c r="AP170" i="10"/>
  <c r="AO140" i="13"/>
  <c r="AH184" i="10"/>
  <c r="AG154" i="13"/>
  <c r="AH188" i="10"/>
  <c r="AG158" i="13"/>
  <c r="AH174" i="10"/>
  <c r="AG144" i="13"/>
  <c r="AH180" i="10"/>
  <c r="AG150" i="13"/>
  <c r="AH167" i="10"/>
  <c r="AG137" i="13"/>
  <c r="AH172" i="10"/>
  <c r="AG142" i="13"/>
  <c r="AU194" i="10"/>
  <c r="AT164" i="13"/>
  <c r="AU191" i="10"/>
  <c r="AT161" i="13"/>
  <c r="AU173" i="10"/>
  <c r="AT143" i="13"/>
  <c r="AT175" i="13"/>
  <c r="AU205" i="10"/>
  <c r="AU169" i="10"/>
  <c r="AT139" i="13"/>
  <c r="AU182" i="10"/>
  <c r="AT152" i="13"/>
  <c r="AF186" i="10"/>
  <c r="AE156" i="13"/>
  <c r="AF201" i="10"/>
  <c r="AE171" i="13"/>
  <c r="AF191" i="10"/>
  <c r="AE161" i="13"/>
  <c r="AF189" i="10"/>
  <c r="AE159" i="13"/>
  <c r="AE168" i="13"/>
  <c r="AF198" i="10"/>
  <c r="AF180" i="10"/>
  <c r="AE150" i="13"/>
  <c r="AS203" i="10"/>
  <c r="AR173" i="13"/>
  <c r="AS168" i="10"/>
  <c r="AR138" i="13"/>
  <c r="AS205" i="10"/>
  <c r="AR175" i="13"/>
  <c r="AS190" i="10"/>
  <c r="AR160" i="13"/>
  <c r="AS170" i="10"/>
  <c r="AR140" i="13"/>
  <c r="AD178" i="10"/>
  <c r="AC148" i="13"/>
  <c r="AD177" i="10"/>
  <c r="AC147" i="13"/>
  <c r="AD202" i="10"/>
  <c r="AC172" i="13"/>
  <c r="AD180" i="10"/>
  <c r="AC150" i="13"/>
  <c r="AQ167" i="10"/>
  <c r="AP137" i="13"/>
  <c r="AO195" i="10"/>
  <c r="AN165" i="13"/>
  <c r="AO177" i="10"/>
  <c r="AN147" i="13"/>
  <c r="AO204" i="10"/>
  <c r="AN174" i="13"/>
  <c r="AO199" i="10"/>
  <c r="AN169" i="13"/>
  <c r="AO180" i="10"/>
  <c r="AN150" i="13"/>
  <c r="AO181" i="10"/>
  <c r="AN151" i="13"/>
  <c r="AO171" i="10"/>
  <c r="AN141" i="13"/>
  <c r="AO200" i="10"/>
  <c r="AN170" i="13"/>
  <c r="AO178" i="10"/>
  <c r="AN148" i="13"/>
  <c r="AG170" i="10"/>
  <c r="AF140" i="13"/>
  <c r="AG168" i="10"/>
  <c r="AF138" i="13"/>
  <c r="AG198" i="10"/>
  <c r="AF168" i="13"/>
  <c r="AG185" i="10"/>
  <c r="AF155" i="13"/>
  <c r="AG190" i="10"/>
  <c r="AF160" i="13"/>
  <c r="AG191" i="10"/>
  <c r="AF161" i="13"/>
  <c r="AG179" i="10"/>
  <c r="AF149" i="13"/>
  <c r="AG199" i="10"/>
  <c r="AF169" i="13"/>
  <c r="AG193" i="10"/>
  <c r="AF163" i="13"/>
  <c r="AR173" i="10"/>
  <c r="AQ143" i="13"/>
  <c r="AR194" i="10"/>
  <c r="AQ164" i="13"/>
  <c r="AR206" i="10"/>
  <c r="AQ176" i="13"/>
  <c r="AR200" i="10"/>
  <c r="AQ170" i="13"/>
  <c r="AR191" i="10"/>
  <c r="AQ161" i="13"/>
  <c r="AR188" i="10"/>
  <c r="AQ158" i="13"/>
  <c r="AR175" i="10"/>
  <c r="AQ145" i="13"/>
  <c r="AR195" i="10"/>
  <c r="AQ165" i="13"/>
  <c r="AR178" i="10"/>
  <c r="AQ148" i="13"/>
  <c r="AR179" i="10"/>
  <c r="AQ149" i="13"/>
  <c r="AL173" i="10"/>
  <c r="AK143" i="13"/>
  <c r="AL188" i="10"/>
  <c r="AK158" i="13"/>
  <c r="AL168" i="10"/>
  <c r="AK138" i="13"/>
  <c r="AL206" i="10"/>
  <c r="AK176" i="13"/>
  <c r="AL186" i="10"/>
  <c r="AK156" i="13"/>
  <c r="AL169" i="10"/>
  <c r="AK139" i="13"/>
  <c r="AE199" i="10"/>
  <c r="AD169" i="13"/>
  <c r="AE181" i="10"/>
  <c r="AD151" i="13"/>
  <c r="AE195" i="10"/>
  <c r="AD165" i="13"/>
  <c r="AD170" i="13"/>
  <c r="AE200" i="10"/>
  <c r="AE171" i="10"/>
  <c r="AD141" i="13"/>
  <c r="AE173" i="10"/>
  <c r="AD143" i="13"/>
  <c r="AE177" i="10"/>
  <c r="AD147" i="13"/>
  <c r="AE184" i="10"/>
  <c r="AD154" i="13"/>
  <c r="AE168" i="10"/>
  <c r="AD138" i="13"/>
  <c r="AE197" i="10"/>
  <c r="AD167" i="13"/>
  <c r="AN171" i="10"/>
  <c r="AM141" i="13"/>
  <c r="AN181" i="10"/>
  <c r="AM151" i="13"/>
  <c r="AN203" i="10"/>
  <c r="AM173" i="13"/>
  <c r="AN198" i="10"/>
  <c r="AM168" i="13"/>
  <c r="AN205" i="10"/>
  <c r="AM175" i="13"/>
  <c r="AN172" i="10"/>
  <c r="AM142" i="13"/>
  <c r="AN187" i="10"/>
  <c r="AM157" i="13"/>
  <c r="AN195" i="10"/>
  <c r="AM165" i="13"/>
  <c r="AN183" i="10"/>
  <c r="AM153" i="13"/>
  <c r="AN176" i="10"/>
  <c r="AM146" i="13"/>
  <c r="AI201" i="10"/>
  <c r="AH171" i="13"/>
  <c r="AI192" i="10"/>
  <c r="AH162" i="13"/>
  <c r="AI194" i="10"/>
  <c r="AH164" i="13"/>
  <c r="AH167" i="13"/>
  <c r="AI197" i="10"/>
  <c r="AI171" i="10"/>
  <c r="AH141" i="13"/>
  <c r="AI180" i="10"/>
  <c r="AH150" i="13"/>
  <c r="AI181" i="10"/>
  <c r="AH151" i="13"/>
  <c r="AI196" i="10"/>
  <c r="AH166" i="13"/>
  <c r="AI183" i="10"/>
  <c r="AH153" i="13"/>
  <c r="AI195" i="10"/>
  <c r="AH165" i="13"/>
  <c r="AK184" i="10"/>
  <c r="AJ154" i="13"/>
  <c r="AK201" i="10"/>
  <c r="AJ171" i="13"/>
  <c r="AK188" i="10"/>
  <c r="AJ158" i="13"/>
  <c r="AK187" i="10"/>
  <c r="AJ157" i="13"/>
  <c r="AJ169" i="13"/>
  <c r="AK199" i="10"/>
  <c r="AK171" i="10"/>
  <c r="AJ141" i="13"/>
  <c r="AK189" i="10"/>
  <c r="AJ159" i="13"/>
  <c r="AK168" i="10"/>
  <c r="AJ138" i="13"/>
  <c r="AK167" i="10"/>
  <c r="AJ137" i="13"/>
  <c r="AK185" i="10"/>
  <c r="AJ155" i="13"/>
  <c r="AC203" i="10"/>
  <c r="AB173" i="13"/>
  <c r="AC192" i="10"/>
  <c r="AB162" i="13"/>
  <c r="AC193" i="10"/>
  <c r="AB163" i="13"/>
  <c r="AC188" i="10"/>
  <c r="AB158" i="13"/>
  <c r="AC190" i="10"/>
  <c r="AB160" i="13"/>
  <c r="AC182" i="10"/>
  <c r="AB152" i="13"/>
  <c r="AC172" i="10"/>
  <c r="AB142" i="13"/>
  <c r="AB190" i="10"/>
  <c r="AA160" i="13"/>
  <c r="AB202" i="10"/>
  <c r="AA172" i="13"/>
  <c r="AB183" i="10"/>
  <c r="AA153" i="13"/>
  <c r="AB193" i="10"/>
  <c r="AA163" i="13"/>
  <c r="AB177" i="10"/>
  <c r="AA147" i="13"/>
  <c r="AB174" i="10"/>
  <c r="AA144" i="13"/>
  <c r="AB197" i="10"/>
  <c r="AA167" i="13"/>
  <c r="AM205" i="10"/>
  <c r="AL175" i="13"/>
  <c r="AM196" i="10"/>
  <c r="AL166" i="13"/>
  <c r="AM191" i="10"/>
  <c r="AL161" i="13"/>
  <c r="AM168" i="10"/>
  <c r="AL138" i="13"/>
  <c r="AM174" i="10"/>
  <c r="AL144" i="13"/>
  <c r="AM206" i="10"/>
  <c r="AL176" i="13"/>
  <c r="AM181" i="10"/>
  <c r="AL151" i="13"/>
  <c r="AM186" i="10"/>
  <c r="AL156" i="13"/>
  <c r="AM194" i="10"/>
  <c r="AL164" i="13"/>
  <c r="AJ170" i="10"/>
  <c r="AI140" i="13"/>
  <c r="AJ184" i="10"/>
  <c r="AI154" i="13"/>
  <c r="AJ203" i="10"/>
  <c r="AI173" i="13"/>
  <c r="AJ175" i="10"/>
  <c r="AI145" i="13"/>
  <c r="AJ194" i="10"/>
  <c r="AI164" i="13"/>
  <c r="AJ199" i="10"/>
  <c r="AI169" i="13"/>
  <c r="AJ191" i="10"/>
  <c r="AI161" i="13"/>
  <c r="AJ193" i="10"/>
  <c r="AI163" i="13"/>
  <c r="AI168" i="13"/>
  <c r="AJ198" i="10"/>
  <c r="AI176" i="13"/>
  <c r="AJ206" i="10"/>
  <c r="AI171" i="13"/>
  <c r="AJ201" i="10"/>
  <c r="AT195" i="10"/>
  <c r="AS165" i="13"/>
  <c r="AT183" i="10"/>
  <c r="AS153" i="13"/>
  <c r="AT181" i="10"/>
  <c r="AS151" i="13"/>
  <c r="AT191" i="10"/>
  <c r="AS161" i="13"/>
  <c r="AT170" i="10"/>
  <c r="AS140" i="13"/>
  <c r="AT179" i="10"/>
  <c r="AS149" i="13"/>
  <c r="AT200" i="10"/>
  <c r="AS170" i="13"/>
  <c r="AT187" i="10"/>
  <c r="AS157" i="13"/>
  <c r="AT172" i="10"/>
  <c r="AS142" i="13"/>
  <c r="AT168" i="10"/>
  <c r="AS138" i="13"/>
  <c r="AP181" i="10"/>
  <c r="AO151" i="13"/>
  <c r="AP176" i="10"/>
  <c r="AO146" i="13"/>
  <c r="AP185" i="10"/>
  <c r="AO155" i="13"/>
  <c r="AP182" i="10"/>
  <c r="AO152" i="13"/>
  <c r="AP172" i="10"/>
  <c r="AO142" i="13"/>
  <c r="AP198" i="10"/>
  <c r="AO168" i="13"/>
  <c r="AP168" i="10"/>
  <c r="AO138" i="13"/>
  <c r="AP190" i="10"/>
  <c r="AO160" i="13"/>
  <c r="AP169" i="10"/>
  <c r="AO139" i="13"/>
  <c r="AH175" i="10"/>
  <c r="AG145" i="13"/>
  <c r="AG167" i="13"/>
  <c r="AH197" i="10"/>
  <c r="AH173" i="10"/>
  <c r="AG143" i="13"/>
  <c r="AH183" i="10"/>
  <c r="AG153" i="13"/>
  <c r="AH205" i="10"/>
  <c r="AG175" i="13"/>
  <c r="AH178" i="10"/>
  <c r="AG148" i="13"/>
  <c r="AH170" i="10"/>
  <c r="AG140" i="13"/>
  <c r="AH169" i="10"/>
  <c r="AG139" i="13"/>
  <c r="AU195" i="10"/>
  <c r="AT165" i="13"/>
  <c r="AU177" i="10"/>
  <c r="AT147" i="13"/>
  <c r="AU198" i="10"/>
  <c r="AT168" i="13"/>
  <c r="AU206" i="10"/>
  <c r="AT176" i="13"/>
  <c r="AU181" i="10"/>
  <c r="AT151" i="13"/>
  <c r="AU175" i="10"/>
  <c r="AT145" i="13"/>
  <c r="AU204" i="10"/>
  <c r="AT174" i="13"/>
  <c r="AU171" i="10"/>
  <c r="AT141" i="13"/>
  <c r="AU202" i="10"/>
  <c r="AT172" i="13"/>
  <c r="AU178" i="10"/>
  <c r="AT148" i="13"/>
  <c r="AF190" i="10"/>
  <c r="AE160" i="13"/>
  <c r="AF169" i="10"/>
  <c r="AE139" i="13"/>
  <c r="AF174" i="10"/>
  <c r="AE144" i="13"/>
  <c r="AF175" i="10"/>
  <c r="AE145" i="13"/>
  <c r="AF177" i="10"/>
  <c r="AE147" i="13"/>
  <c r="AE172" i="13"/>
  <c r="AF202" i="10"/>
  <c r="AF181" i="10"/>
  <c r="AE151" i="13"/>
  <c r="AS187" i="10"/>
  <c r="AR157" i="13"/>
  <c r="AS179" i="10"/>
  <c r="AR149" i="13"/>
  <c r="AS181" i="10"/>
  <c r="AR151" i="13"/>
  <c r="AS172" i="10"/>
  <c r="AR142" i="13"/>
  <c r="AS195" i="10"/>
  <c r="AR165" i="13"/>
  <c r="AS198" i="10"/>
  <c r="AR168" i="13"/>
  <c r="AS197" i="10"/>
  <c r="AR167" i="13"/>
  <c r="AS169" i="10"/>
  <c r="AR139" i="13"/>
  <c r="AS173" i="10"/>
  <c r="AR143" i="13"/>
  <c r="AS201" i="10"/>
  <c r="AR171" i="13"/>
  <c r="AS176" i="10"/>
  <c r="AR146" i="13"/>
  <c r="AD204" i="10"/>
  <c r="AC174" i="13"/>
  <c r="AD172" i="10"/>
  <c r="AC142" i="13"/>
  <c r="AC170" i="13"/>
  <c r="AD200" i="10"/>
  <c r="AD183" i="10"/>
  <c r="AC153" i="13"/>
  <c r="AD181" i="10"/>
  <c r="AC151" i="13"/>
  <c r="AD182" i="10"/>
  <c r="AC152" i="13"/>
  <c r="AQ192" i="10"/>
  <c r="AP162" i="13"/>
  <c r="AQ197" i="10"/>
  <c r="AP167" i="13"/>
  <c r="AQ174" i="10"/>
  <c r="AP144" i="13"/>
  <c r="AQ198" i="10"/>
  <c r="AP168" i="13"/>
  <c r="AQ190" i="10"/>
  <c r="AP160" i="13"/>
  <c r="AQ183" i="10"/>
  <c r="AP153" i="13"/>
  <c r="AQ203" i="10"/>
  <c r="AP173" i="13"/>
  <c r="AQ202" i="10"/>
  <c r="AP172" i="13"/>
  <c r="AQ206" i="10"/>
  <c r="AP176" i="13"/>
  <c r="AQ180" i="10"/>
  <c r="AP150" i="13"/>
  <c r="TX103" i="4"/>
  <c r="TY103" i="4" s="1"/>
  <c r="TW104" i="4"/>
  <c r="UA104" i="4"/>
  <c r="UB103" i="4"/>
  <c r="UC103" i="4" s="1"/>
  <c r="TT103" i="4"/>
  <c r="TU103" i="4" s="1"/>
  <c r="TS104" i="4"/>
  <c r="AA8" i="13"/>
  <c r="HE106" i="4"/>
  <c r="HF106" i="4" s="1"/>
  <c r="HG106" i="4" s="1"/>
  <c r="HF105" i="4"/>
  <c r="HG105" i="4" s="1"/>
  <c r="FR105" i="4"/>
  <c r="FS105" i="4" s="1"/>
  <c r="FQ106" i="4"/>
  <c r="FR106" i="4" s="1"/>
  <c r="FS106" i="4" s="1"/>
  <c r="ET105" i="4"/>
  <c r="EU105" i="4" s="1"/>
  <c r="ES106" i="4"/>
  <c r="ET106" i="4" s="1"/>
  <c r="EU106" i="4" s="1"/>
  <c r="FV105" i="4"/>
  <c r="FW105" i="4" s="1"/>
  <c r="FU106" i="4"/>
  <c r="FV106" i="4" s="1"/>
  <c r="FW106" i="4" s="1"/>
  <c r="EX105" i="4"/>
  <c r="EY105" i="4" s="1"/>
  <c r="EW106" i="4"/>
  <c r="EX106" i="4" s="1"/>
  <c r="EY106" i="4" s="1"/>
  <c r="FI106" i="4"/>
  <c r="FJ106" i="4" s="1"/>
  <c r="FK106" i="4" s="1"/>
  <c r="FJ105" i="4"/>
  <c r="FK105" i="4" s="1"/>
  <c r="FZ105" i="4"/>
  <c r="GA105" i="4" s="1"/>
  <c r="FY106" i="4"/>
  <c r="FZ106" i="4" s="1"/>
  <c r="GA106" i="4" s="1"/>
  <c r="FB105" i="4"/>
  <c r="FC105" i="4" s="1"/>
  <c r="FA106" i="4"/>
  <c r="FB106" i="4" s="1"/>
  <c r="FC106" i="4" s="1"/>
  <c r="FE106" i="4"/>
  <c r="FF106" i="4" s="1"/>
  <c r="FG106" i="4" s="1"/>
  <c r="FF105" i="4"/>
  <c r="FG105" i="4" s="1"/>
  <c r="EL105" i="4"/>
  <c r="EM105" i="4" s="1"/>
  <c r="EK106" i="4"/>
  <c r="EL106" i="4" s="1"/>
  <c r="EM106" i="4" s="1"/>
  <c r="FM106" i="4"/>
  <c r="FN106" i="4" s="1"/>
  <c r="FO106" i="4" s="1"/>
  <c r="FN105" i="4"/>
  <c r="FO105" i="4" s="1"/>
  <c r="HB105" i="4"/>
  <c r="HC105" i="4" s="1"/>
  <c r="HA106" i="4"/>
  <c r="HB106" i="4" s="1"/>
  <c r="HC106" i="4" s="1"/>
  <c r="HI106" i="4"/>
  <c r="HJ106" i="4" s="1"/>
  <c r="HK106" i="4" s="1"/>
  <c r="HJ105" i="4"/>
  <c r="HK105" i="4" s="1"/>
  <c r="GX105" i="4"/>
  <c r="GY105" i="4" s="1"/>
  <c r="GW106" i="4"/>
  <c r="GX106" i="4" s="1"/>
  <c r="GY106" i="4" s="1"/>
  <c r="GP105" i="4"/>
  <c r="GQ105" i="4" s="1"/>
  <c r="GO106" i="4"/>
  <c r="GP106" i="4" s="1"/>
  <c r="GQ106" i="4" s="1"/>
  <c r="GT105" i="4"/>
  <c r="GU105" i="4" s="1"/>
  <c r="GS106" i="4"/>
  <c r="GT106" i="4" s="1"/>
  <c r="GU106" i="4" s="1"/>
  <c r="EO106" i="4"/>
  <c r="EP106" i="4" s="1"/>
  <c r="EQ106" i="4" s="1"/>
  <c r="EP105" i="4"/>
  <c r="EQ105" i="4" s="1"/>
  <c r="GG106" i="4"/>
  <c r="GH106" i="4" s="1"/>
  <c r="GI106" i="4" s="1"/>
  <c r="GH105" i="4"/>
  <c r="GI105" i="4" s="1"/>
  <c r="GC106" i="4"/>
  <c r="GD106" i="4" s="1"/>
  <c r="GE106" i="4" s="1"/>
  <c r="GD105" i="4"/>
  <c r="GE105" i="4" s="1"/>
  <c r="GK106" i="4"/>
  <c r="GL106" i="4" s="1"/>
  <c r="GM106" i="4" s="1"/>
  <c r="GL105" i="4"/>
  <c r="GM105" i="4" s="1"/>
  <c r="DH29" i="4"/>
  <c r="AB30" i="10" s="1"/>
  <c r="DH16" i="4"/>
  <c r="AB17" i="10" s="1"/>
  <c r="DH54" i="4"/>
  <c r="DH34" i="4"/>
  <c r="AB35" i="10" s="1"/>
  <c r="DH21" i="4"/>
  <c r="AB22" i="10" s="1"/>
  <c r="DH46" i="4"/>
  <c r="DH53" i="4"/>
  <c r="DH40" i="4"/>
  <c r="DH41" i="4"/>
  <c r="DH42" i="4"/>
  <c r="DH12" i="4"/>
  <c r="AB13" i="10" s="1"/>
  <c r="DH33" i="4"/>
  <c r="AB34" i="10" s="1"/>
  <c r="DH17" i="4"/>
  <c r="AB18" i="10" s="1"/>
  <c r="DH49" i="4"/>
  <c r="DH47" i="4"/>
  <c r="DH52" i="4"/>
  <c r="DH11" i="4"/>
  <c r="AB12" i="10" s="1"/>
  <c r="DH43" i="4"/>
  <c r="DH30" i="4"/>
  <c r="AB31" i="10" s="1"/>
  <c r="DH28" i="4"/>
  <c r="AB29" i="10" s="1"/>
  <c r="DH25" i="4"/>
  <c r="AB26" i="10" s="1"/>
  <c r="DH24" i="4"/>
  <c r="AB25" i="10" s="1"/>
  <c r="DH38" i="4"/>
  <c r="DH56" i="4"/>
  <c r="DH32" i="4"/>
  <c r="AB33" i="10" s="1"/>
  <c r="DH15" i="4"/>
  <c r="AB16" i="10" s="1"/>
  <c r="DH39" i="4"/>
  <c r="DH31" i="4"/>
  <c r="AB32" i="10" s="1"/>
  <c r="DH45" i="4"/>
  <c r="DH37" i="4"/>
  <c r="DH55" i="4"/>
  <c r="DH18" i="4"/>
  <c r="AB19" i="10" s="1"/>
  <c r="DH22" i="4"/>
  <c r="AB23" i="10" s="1"/>
  <c r="DH26" i="4"/>
  <c r="AB27" i="10" s="1"/>
  <c r="DH50" i="4"/>
  <c r="DH20" i="4"/>
  <c r="AB21" i="10" s="1"/>
  <c r="DH8" i="4"/>
  <c r="AB9" i="10" s="1"/>
  <c r="DH48" i="4"/>
  <c r="DH44" i="4"/>
  <c r="DH9" i="4"/>
  <c r="AB10" i="10" s="1"/>
  <c r="DH13" i="4"/>
  <c r="AB14" i="10" s="1"/>
  <c r="DH23" i="4"/>
  <c r="AB24" i="10" s="1"/>
  <c r="DH27" i="4"/>
  <c r="AB28" i="10" s="1"/>
  <c r="DH19" i="4"/>
  <c r="AB20" i="10" s="1"/>
  <c r="DH36" i="4"/>
  <c r="AB37" i="10" s="1"/>
  <c r="DH35" i="4"/>
  <c r="AB36" i="10" s="1"/>
  <c r="DH14" i="4"/>
  <c r="AB15" i="10" s="1"/>
  <c r="DH10" i="4"/>
  <c r="AB11" i="10" s="1"/>
  <c r="DH51" i="4"/>
  <c r="SR86" i="4"/>
  <c r="SS86" i="4" s="1"/>
  <c r="SQ87" i="4"/>
  <c r="SA87" i="4"/>
  <c r="SB86" i="4"/>
  <c r="SC86" i="4" s="1"/>
  <c r="SM87" i="4"/>
  <c r="SN86" i="4"/>
  <c r="SO86" i="4" s="1"/>
  <c r="SE87" i="4"/>
  <c r="SF86" i="4"/>
  <c r="SG86" i="4" s="1"/>
  <c r="TK87" i="4"/>
  <c r="TL86" i="4"/>
  <c r="TM86" i="4" s="1"/>
  <c r="SY87" i="4"/>
  <c r="SZ86" i="4"/>
  <c r="TA86" i="4" s="1"/>
  <c r="RD85" i="4"/>
  <c r="RE85" i="4" s="1"/>
  <c r="RC86" i="4"/>
  <c r="SJ87" i="4"/>
  <c r="SK87" i="4" s="1"/>
  <c r="SI88" i="4"/>
  <c r="RX85" i="4"/>
  <c r="RY85" i="4" s="1"/>
  <c r="RW86" i="4"/>
  <c r="RT85" i="4"/>
  <c r="RU85" i="4" s="1"/>
  <c r="RS86" i="4"/>
  <c r="RK87" i="4"/>
  <c r="RL86" i="4"/>
  <c r="RM86" i="4" s="1"/>
  <c r="TD86" i="4"/>
  <c r="TE86" i="4" s="1"/>
  <c r="TC87" i="4"/>
  <c r="TP86" i="4"/>
  <c r="TQ86" i="4" s="1"/>
  <c r="TO87" i="4"/>
  <c r="RP85" i="4"/>
  <c r="RQ85" i="4" s="1"/>
  <c r="RO86" i="4"/>
  <c r="RG86" i="4"/>
  <c r="RH85" i="4"/>
  <c r="RI85" i="4" s="1"/>
  <c r="SV86" i="4"/>
  <c r="SW86" i="4" s="1"/>
  <c r="SU87" i="4"/>
  <c r="TH87" i="4"/>
  <c r="TI87" i="4" s="1"/>
  <c r="TG88" i="4"/>
  <c r="DD103" i="4" l="1"/>
  <c r="DE103" i="4" s="1"/>
  <c r="DC104" i="4"/>
  <c r="BG104" i="4"/>
  <c r="BH103" i="4"/>
  <c r="BI103" i="4" s="1"/>
  <c r="CF103" i="4"/>
  <c r="CG103" i="4" s="1"/>
  <c r="CE104" i="4"/>
  <c r="AQ104" i="4"/>
  <c r="AR103" i="4"/>
  <c r="AS103" i="4" s="1"/>
  <c r="CM104" i="4"/>
  <c r="CN103" i="4"/>
  <c r="CO103" i="4" s="1"/>
  <c r="BO104" i="4"/>
  <c r="BP103" i="4"/>
  <c r="BD103" i="4"/>
  <c r="BE103" i="4" s="1"/>
  <c r="BC104" i="4"/>
  <c r="AJ104" i="4"/>
  <c r="AI105" i="4"/>
  <c r="CJ105" i="4"/>
  <c r="CI106" i="4"/>
  <c r="CJ106" i="4" s="1"/>
  <c r="CK106" i="4" s="1"/>
  <c r="CV105" i="4"/>
  <c r="CU106" i="4"/>
  <c r="CV106" i="4" s="1"/>
  <c r="CW106" i="4" s="1"/>
  <c r="BL105" i="4"/>
  <c r="BK106" i="4"/>
  <c r="BL106" i="4" s="1"/>
  <c r="AM106" i="4"/>
  <c r="AN106" i="4" s="1"/>
  <c r="AO106" i="4" s="1"/>
  <c r="AN105" i="4"/>
  <c r="CR105" i="4"/>
  <c r="CQ106" i="4"/>
  <c r="CR106" i="4" s="1"/>
  <c r="CS106" i="4" s="1"/>
  <c r="CB105" i="4"/>
  <c r="CA106" i="4"/>
  <c r="CB106" i="4" s="1"/>
  <c r="AU106" i="4"/>
  <c r="AV106" i="4" s="1"/>
  <c r="AW106" i="4" s="1"/>
  <c r="AV105" i="4"/>
  <c r="CS104" i="4"/>
  <c r="CC104" i="4"/>
  <c r="BY104" i="4"/>
  <c r="AW104" i="4"/>
  <c r="BX105" i="4"/>
  <c r="BW106" i="4"/>
  <c r="BX106" i="4" s="1"/>
  <c r="BY106" i="4" s="1"/>
  <c r="BS106" i="4"/>
  <c r="BT106" i="4" s="1"/>
  <c r="BU106" i="4" s="1"/>
  <c r="BT105" i="4"/>
  <c r="CY106" i="4"/>
  <c r="CZ106" i="4" s="1"/>
  <c r="DA106" i="4" s="1"/>
  <c r="CZ105" i="4"/>
  <c r="AY106" i="4"/>
  <c r="AZ106" i="4" s="1"/>
  <c r="BA106" i="4" s="1"/>
  <c r="AZ105" i="4"/>
  <c r="VA7" i="4"/>
  <c r="TW105" i="4"/>
  <c r="TX104" i="4"/>
  <c r="TY104" i="4" s="1"/>
  <c r="TS105" i="4"/>
  <c r="TT104" i="4"/>
  <c r="TU104" i="4" s="1"/>
  <c r="UA105" i="4"/>
  <c r="UB104" i="4"/>
  <c r="UC104" i="4" s="1"/>
  <c r="AA41" i="13"/>
  <c r="AB41" i="10"/>
  <c r="AA38" i="13"/>
  <c r="AB38" i="10"/>
  <c r="AA47" i="13"/>
  <c r="AB47" i="10"/>
  <c r="AA46" i="13"/>
  <c r="AB46" i="10"/>
  <c r="AB45" i="10"/>
  <c r="AA40" i="13"/>
  <c r="AB40" i="10"/>
  <c r="AB44" i="10"/>
  <c r="AA45" i="13"/>
  <c r="AB43" i="10"/>
  <c r="AA39" i="13"/>
  <c r="AB39" i="10"/>
  <c r="AA42" i="13"/>
  <c r="AB42" i="10"/>
  <c r="AA25" i="13"/>
  <c r="AA26" i="13"/>
  <c r="AA29" i="13"/>
  <c r="AA28" i="13"/>
  <c r="AA31" i="13"/>
  <c r="AA13" i="13"/>
  <c r="AA36" i="13"/>
  <c r="AA37" i="13"/>
  <c r="AA18" i="13"/>
  <c r="AA32" i="13"/>
  <c r="AA24" i="13"/>
  <c r="AA27" i="13"/>
  <c r="AA16" i="13"/>
  <c r="AA17" i="13"/>
  <c r="AA9" i="13"/>
  <c r="AA22" i="13"/>
  <c r="AA21" i="13"/>
  <c r="AA35" i="13"/>
  <c r="AA14" i="13"/>
  <c r="AA23" i="13"/>
  <c r="AA33" i="13"/>
  <c r="AA12" i="13"/>
  <c r="AA30" i="13"/>
  <c r="AA15" i="13"/>
  <c r="AA20" i="13"/>
  <c r="AA34" i="13"/>
  <c r="AA11" i="13"/>
  <c r="AA10" i="13"/>
  <c r="AA19" i="13"/>
  <c r="HV7" i="4"/>
  <c r="HX10" i="4"/>
  <c r="AL64" i="10" s="1"/>
  <c r="HX9" i="4"/>
  <c r="AL63" i="10" s="1"/>
  <c r="HX7" i="4"/>
  <c r="AL61" i="10" s="1"/>
  <c r="HX8" i="4"/>
  <c r="AL62" i="10" s="1"/>
  <c r="HP8" i="4"/>
  <c r="AD62" i="10" s="1"/>
  <c r="HP7" i="4"/>
  <c r="AD61" i="10" s="1"/>
  <c r="HP9" i="4"/>
  <c r="AD63" i="10" s="1"/>
  <c r="HT7" i="4"/>
  <c r="AH61" i="10" s="1"/>
  <c r="HT11" i="4"/>
  <c r="AH65" i="10" s="1"/>
  <c r="HT9" i="4"/>
  <c r="AH63" i="10" s="1"/>
  <c r="HT8" i="4"/>
  <c r="AH62" i="10" s="1"/>
  <c r="HT10" i="4"/>
  <c r="AH64" i="10" s="1"/>
  <c r="HT12" i="4"/>
  <c r="AH66" i="10" s="1"/>
  <c r="HT14" i="4"/>
  <c r="AH68" i="10" s="1"/>
  <c r="HT13" i="4"/>
  <c r="AH67" i="10" s="1"/>
  <c r="HT16" i="4"/>
  <c r="AH70" i="10" s="1"/>
  <c r="HT15" i="4"/>
  <c r="AH69" i="10" s="1"/>
  <c r="HQ7" i="4"/>
  <c r="AE61" i="10" s="1"/>
  <c r="HR7" i="4"/>
  <c r="AF61" i="10" s="1"/>
  <c r="HS8" i="4"/>
  <c r="AG62" i="10" s="1"/>
  <c r="HS7" i="4"/>
  <c r="AG61" i="10" s="1"/>
  <c r="HN7" i="4"/>
  <c r="AB61" i="10" s="1"/>
  <c r="HN8" i="4"/>
  <c r="AB62" i="10" s="1"/>
  <c r="IE15" i="4"/>
  <c r="AS69" i="10" s="1"/>
  <c r="IE34" i="4"/>
  <c r="AS88" i="10" s="1"/>
  <c r="IE27" i="4"/>
  <c r="AS81" i="10" s="1"/>
  <c r="IE22" i="4"/>
  <c r="AS76" i="10" s="1"/>
  <c r="IE51" i="4"/>
  <c r="IE39" i="4"/>
  <c r="IE26" i="4"/>
  <c r="AS80" i="10" s="1"/>
  <c r="IE35" i="4"/>
  <c r="AS89" i="10" s="1"/>
  <c r="IE20" i="4"/>
  <c r="AS74" i="10" s="1"/>
  <c r="IE56" i="4"/>
  <c r="IE54" i="4"/>
  <c r="IE28" i="4"/>
  <c r="AS82" i="10" s="1"/>
  <c r="IE40" i="4"/>
  <c r="IE7" i="4"/>
  <c r="AS61" i="10" s="1"/>
  <c r="IE14" i="4"/>
  <c r="AS68" i="10" s="1"/>
  <c r="IE24" i="4"/>
  <c r="AS78" i="10" s="1"/>
  <c r="IE52" i="4"/>
  <c r="IE13" i="4"/>
  <c r="AS67" i="10" s="1"/>
  <c r="IE41" i="4"/>
  <c r="IE36" i="4"/>
  <c r="AS90" i="10" s="1"/>
  <c r="IE33" i="4"/>
  <c r="AS87" i="10" s="1"/>
  <c r="IE53" i="4"/>
  <c r="IE32" i="4"/>
  <c r="AS86" i="10" s="1"/>
  <c r="IE44" i="4"/>
  <c r="IE16" i="4"/>
  <c r="AS70" i="10" s="1"/>
  <c r="IE43" i="4"/>
  <c r="IE17" i="4"/>
  <c r="AS71" i="10" s="1"/>
  <c r="IE50" i="4"/>
  <c r="IE29" i="4"/>
  <c r="AS83" i="10" s="1"/>
  <c r="IE38" i="4"/>
  <c r="IE48" i="4"/>
  <c r="IE19" i="4"/>
  <c r="AS73" i="10" s="1"/>
  <c r="IE46" i="4"/>
  <c r="IE30" i="4"/>
  <c r="AS84" i="10" s="1"/>
  <c r="IE10" i="4"/>
  <c r="AS64" i="10" s="1"/>
  <c r="IE18" i="4"/>
  <c r="AS72" i="10" s="1"/>
  <c r="IE31" i="4"/>
  <c r="AS85" i="10" s="1"/>
  <c r="IE23" i="4"/>
  <c r="AS77" i="10" s="1"/>
  <c r="IE42" i="4"/>
  <c r="IE47" i="4"/>
  <c r="IE12" i="4"/>
  <c r="AS66" i="10" s="1"/>
  <c r="IE49" i="4"/>
  <c r="IE45" i="4"/>
  <c r="IE9" i="4"/>
  <c r="AS63" i="10" s="1"/>
  <c r="IE21" i="4"/>
  <c r="AS75" i="10" s="1"/>
  <c r="IE11" i="4"/>
  <c r="AS65" i="10" s="1"/>
  <c r="IE55" i="4"/>
  <c r="IE25" i="4"/>
  <c r="AS79" i="10" s="1"/>
  <c r="IE8" i="4"/>
  <c r="AS62" i="10" s="1"/>
  <c r="IE37" i="4"/>
  <c r="IA52" i="4"/>
  <c r="IA36" i="4"/>
  <c r="AO90" i="10" s="1"/>
  <c r="IA32" i="4"/>
  <c r="AO86" i="10" s="1"/>
  <c r="IA39" i="4"/>
  <c r="IA41" i="4"/>
  <c r="IA22" i="4"/>
  <c r="AO76" i="10" s="1"/>
  <c r="IA14" i="4"/>
  <c r="AO68" i="10" s="1"/>
  <c r="IA7" i="4"/>
  <c r="AO61" i="10" s="1"/>
  <c r="IA25" i="4"/>
  <c r="AO79" i="10" s="1"/>
  <c r="IA38" i="4"/>
  <c r="IA15" i="4"/>
  <c r="AO69" i="10" s="1"/>
  <c r="IA43" i="4"/>
  <c r="IA46" i="4"/>
  <c r="IA8" i="4"/>
  <c r="AO62" i="10" s="1"/>
  <c r="IA13" i="4"/>
  <c r="AO67" i="10" s="1"/>
  <c r="IA28" i="4"/>
  <c r="AO82" i="10" s="1"/>
  <c r="IA35" i="4"/>
  <c r="AO89" i="10" s="1"/>
  <c r="IA16" i="4"/>
  <c r="AO70" i="10" s="1"/>
  <c r="IA17" i="4"/>
  <c r="AO71" i="10" s="1"/>
  <c r="IA56" i="4"/>
  <c r="IA18" i="4"/>
  <c r="AO72" i="10" s="1"/>
  <c r="IA31" i="4"/>
  <c r="AO85" i="10" s="1"/>
  <c r="IA47" i="4"/>
  <c r="IA33" i="4"/>
  <c r="AO87" i="10" s="1"/>
  <c r="IA54" i="4"/>
  <c r="IA37" i="4"/>
  <c r="IA12" i="4"/>
  <c r="AO66" i="10" s="1"/>
  <c r="IA29" i="4"/>
  <c r="AO83" i="10" s="1"/>
  <c r="IA55" i="4"/>
  <c r="IA48" i="4"/>
  <c r="IA10" i="4"/>
  <c r="AO64" i="10" s="1"/>
  <c r="IA27" i="4"/>
  <c r="AO81" i="10" s="1"/>
  <c r="IA49" i="4"/>
  <c r="IA26" i="4"/>
  <c r="AO80" i="10" s="1"/>
  <c r="IA34" i="4"/>
  <c r="AO88" i="10" s="1"/>
  <c r="IA50" i="4"/>
  <c r="IA19" i="4"/>
  <c r="AO73" i="10" s="1"/>
  <c r="IA9" i="4"/>
  <c r="AO63" i="10" s="1"/>
  <c r="IA45" i="4"/>
  <c r="IA21" i="4"/>
  <c r="AO75" i="10" s="1"/>
  <c r="IA44" i="4"/>
  <c r="IA23" i="4"/>
  <c r="AO77" i="10" s="1"/>
  <c r="IA51" i="4"/>
  <c r="IA24" i="4"/>
  <c r="AO78" i="10" s="1"/>
  <c r="IA40" i="4"/>
  <c r="IA30" i="4"/>
  <c r="AO84" i="10" s="1"/>
  <c r="IA11" i="4"/>
  <c r="AO65" i="10" s="1"/>
  <c r="IA42" i="4"/>
  <c r="IA20" i="4"/>
  <c r="AO74" i="10" s="1"/>
  <c r="IA53" i="4"/>
  <c r="IB46" i="4"/>
  <c r="IB7" i="4"/>
  <c r="AP61" i="10" s="1"/>
  <c r="IB14" i="4"/>
  <c r="AP68" i="10" s="1"/>
  <c r="IB28" i="4"/>
  <c r="AP82" i="10" s="1"/>
  <c r="IB50" i="4"/>
  <c r="IB43" i="4"/>
  <c r="IB19" i="4"/>
  <c r="AP73" i="10" s="1"/>
  <c r="IB52" i="4"/>
  <c r="IB8" i="4"/>
  <c r="AP62" i="10" s="1"/>
  <c r="IB35" i="4"/>
  <c r="AP89" i="10" s="1"/>
  <c r="IB34" i="4"/>
  <c r="AP88" i="10" s="1"/>
  <c r="IB23" i="4"/>
  <c r="AP77" i="10" s="1"/>
  <c r="IB44" i="4"/>
  <c r="IB21" i="4"/>
  <c r="AP75" i="10" s="1"/>
  <c r="IB47" i="4"/>
  <c r="IB26" i="4"/>
  <c r="AP80" i="10" s="1"/>
  <c r="IB10" i="4"/>
  <c r="AP64" i="10" s="1"/>
  <c r="IB55" i="4"/>
  <c r="IB27" i="4"/>
  <c r="AP81" i="10" s="1"/>
  <c r="IB13" i="4"/>
  <c r="AP67" i="10" s="1"/>
  <c r="IB32" i="4"/>
  <c r="AP86" i="10" s="1"/>
  <c r="IB30" i="4"/>
  <c r="AP84" i="10" s="1"/>
  <c r="IB25" i="4"/>
  <c r="AP79" i="10" s="1"/>
  <c r="IB18" i="4"/>
  <c r="AP72" i="10" s="1"/>
  <c r="IB12" i="4"/>
  <c r="AP66" i="10" s="1"/>
  <c r="IB54" i="4"/>
  <c r="IB16" i="4"/>
  <c r="AP70" i="10" s="1"/>
  <c r="IB31" i="4"/>
  <c r="AP85" i="10" s="1"/>
  <c r="IB37" i="4"/>
  <c r="IB38" i="4"/>
  <c r="IB56" i="4"/>
  <c r="IB53" i="4"/>
  <c r="IB39" i="4"/>
  <c r="IB33" i="4"/>
  <c r="AP87" i="10" s="1"/>
  <c r="IB24" i="4"/>
  <c r="AP78" i="10" s="1"/>
  <c r="IB9" i="4"/>
  <c r="AP63" i="10" s="1"/>
  <c r="IB40" i="4"/>
  <c r="IB36" i="4"/>
  <c r="AP90" i="10" s="1"/>
  <c r="IB48" i="4"/>
  <c r="IB15" i="4"/>
  <c r="AP69" i="10" s="1"/>
  <c r="IB51" i="4"/>
  <c r="IB45" i="4"/>
  <c r="IB20" i="4"/>
  <c r="AP74" i="10" s="1"/>
  <c r="IB41" i="4"/>
  <c r="IB29" i="4"/>
  <c r="AP83" i="10" s="1"/>
  <c r="IB17" i="4"/>
  <c r="AP71" i="10" s="1"/>
  <c r="IB11" i="4"/>
  <c r="AP65" i="10" s="1"/>
  <c r="IB22" i="4"/>
  <c r="AP76" i="10" s="1"/>
  <c r="IB49" i="4"/>
  <c r="IB42" i="4"/>
  <c r="HX48" i="4"/>
  <c r="HX37" i="4"/>
  <c r="HX53" i="4"/>
  <c r="HX17" i="4"/>
  <c r="AL71" i="10" s="1"/>
  <c r="HX56" i="4"/>
  <c r="HX28" i="4"/>
  <c r="AL82" i="10" s="1"/>
  <c r="HX16" i="4"/>
  <c r="AL70" i="10" s="1"/>
  <c r="HX38" i="4"/>
  <c r="HX45" i="4"/>
  <c r="HX52" i="4"/>
  <c r="HX34" i="4"/>
  <c r="AL88" i="10" s="1"/>
  <c r="HX23" i="4"/>
  <c r="AL77" i="10" s="1"/>
  <c r="HX50" i="4"/>
  <c r="HX43" i="4"/>
  <c r="HX22" i="4"/>
  <c r="AL76" i="10" s="1"/>
  <c r="HX24" i="4"/>
  <c r="AL78" i="10" s="1"/>
  <c r="HX18" i="4"/>
  <c r="AL72" i="10" s="1"/>
  <c r="HX26" i="4"/>
  <c r="AL80" i="10" s="1"/>
  <c r="HX29" i="4"/>
  <c r="AL83" i="10" s="1"/>
  <c r="HX49" i="4"/>
  <c r="HX19" i="4"/>
  <c r="AL73" i="10" s="1"/>
  <c r="HX13" i="4"/>
  <c r="AL67" i="10" s="1"/>
  <c r="HX14" i="4"/>
  <c r="AL68" i="10" s="1"/>
  <c r="HX20" i="4"/>
  <c r="AL74" i="10" s="1"/>
  <c r="HX11" i="4"/>
  <c r="AL65" i="10" s="1"/>
  <c r="HX44" i="4"/>
  <c r="HX25" i="4"/>
  <c r="AL79" i="10" s="1"/>
  <c r="HX12" i="4"/>
  <c r="AL66" i="10" s="1"/>
  <c r="HX30" i="4"/>
  <c r="AL84" i="10" s="1"/>
  <c r="HX27" i="4"/>
  <c r="AL81" i="10" s="1"/>
  <c r="HX54" i="4"/>
  <c r="HX51" i="4"/>
  <c r="HX39" i="4"/>
  <c r="HX21" i="4"/>
  <c r="AL75" i="10" s="1"/>
  <c r="HX46" i="4"/>
  <c r="HX36" i="4"/>
  <c r="AL90" i="10" s="1"/>
  <c r="HX35" i="4"/>
  <c r="AL89" i="10" s="1"/>
  <c r="HX40" i="4"/>
  <c r="HX15" i="4"/>
  <c r="AL69" i="10" s="1"/>
  <c r="HX31" i="4"/>
  <c r="AL85" i="10" s="1"/>
  <c r="HX41" i="4"/>
  <c r="HX33" i="4"/>
  <c r="AL87" i="10" s="1"/>
  <c r="HX55" i="4"/>
  <c r="HX32" i="4"/>
  <c r="AL86" i="10" s="1"/>
  <c r="HX47" i="4"/>
  <c r="HX42" i="4"/>
  <c r="HP12" i="4"/>
  <c r="AD66" i="10" s="1"/>
  <c r="HP27" i="4"/>
  <c r="AD81" i="10" s="1"/>
  <c r="HP13" i="4"/>
  <c r="AD67" i="10" s="1"/>
  <c r="HP16" i="4"/>
  <c r="AD70" i="10" s="1"/>
  <c r="HP44" i="4"/>
  <c r="HP46" i="4"/>
  <c r="HP17" i="4"/>
  <c r="AD71" i="10" s="1"/>
  <c r="HP15" i="4"/>
  <c r="AD69" i="10" s="1"/>
  <c r="HP49" i="4"/>
  <c r="HP37" i="4"/>
  <c r="HP25" i="4"/>
  <c r="AD79" i="10" s="1"/>
  <c r="HP21" i="4"/>
  <c r="AD75" i="10" s="1"/>
  <c r="HP22" i="4"/>
  <c r="AD76" i="10" s="1"/>
  <c r="HP33" i="4"/>
  <c r="AD87" i="10" s="1"/>
  <c r="HP20" i="4"/>
  <c r="AD74" i="10" s="1"/>
  <c r="HP31" i="4"/>
  <c r="AD85" i="10" s="1"/>
  <c r="HP19" i="4"/>
  <c r="AD73" i="10" s="1"/>
  <c r="HP51" i="4"/>
  <c r="HP55" i="4"/>
  <c r="HP42" i="4"/>
  <c r="HP47" i="4"/>
  <c r="HP50" i="4"/>
  <c r="HP35" i="4"/>
  <c r="AD89" i="10" s="1"/>
  <c r="HP53" i="4"/>
  <c r="HP32" i="4"/>
  <c r="AD86" i="10" s="1"/>
  <c r="HP56" i="4"/>
  <c r="HP45" i="4"/>
  <c r="HP52" i="4"/>
  <c r="HP29" i="4"/>
  <c r="AD83" i="10" s="1"/>
  <c r="HP30" i="4"/>
  <c r="AD84" i="10" s="1"/>
  <c r="HP41" i="4"/>
  <c r="HP39" i="4"/>
  <c r="HP40" i="4"/>
  <c r="HP14" i="4"/>
  <c r="AD68" i="10" s="1"/>
  <c r="HP54" i="4"/>
  <c r="HP36" i="4"/>
  <c r="AD90" i="10" s="1"/>
  <c r="HP11" i="4"/>
  <c r="AD65" i="10" s="1"/>
  <c r="HP28" i="4"/>
  <c r="AD82" i="10" s="1"/>
  <c r="HP10" i="4"/>
  <c r="AD64" i="10" s="1"/>
  <c r="HP43" i="4"/>
  <c r="HP18" i="4"/>
  <c r="AD72" i="10" s="1"/>
  <c r="HP23" i="4"/>
  <c r="AD77" i="10" s="1"/>
  <c r="HP38" i="4"/>
  <c r="HP34" i="4"/>
  <c r="AD88" i="10" s="1"/>
  <c r="HP24" i="4"/>
  <c r="AD78" i="10" s="1"/>
  <c r="HP48" i="4"/>
  <c r="HP26" i="4"/>
  <c r="AD80" i="10" s="1"/>
  <c r="HY37" i="4"/>
  <c r="HY46" i="4"/>
  <c r="HY39" i="4"/>
  <c r="HY36" i="4"/>
  <c r="AM90" i="10" s="1"/>
  <c r="HY9" i="4"/>
  <c r="AM63" i="10" s="1"/>
  <c r="HY22" i="4"/>
  <c r="AM76" i="10" s="1"/>
  <c r="HY23" i="4"/>
  <c r="AM77" i="10" s="1"/>
  <c r="HY41" i="4"/>
  <c r="HY16" i="4"/>
  <c r="AM70" i="10" s="1"/>
  <c r="HY15" i="4"/>
  <c r="AM69" i="10" s="1"/>
  <c r="HY34" i="4"/>
  <c r="AM88" i="10" s="1"/>
  <c r="HY10" i="4"/>
  <c r="AM64" i="10" s="1"/>
  <c r="HY14" i="4"/>
  <c r="AM68" i="10" s="1"/>
  <c r="HY25" i="4"/>
  <c r="AM79" i="10" s="1"/>
  <c r="HY18" i="4"/>
  <c r="AM72" i="10" s="1"/>
  <c r="HY44" i="4"/>
  <c r="HY35" i="4"/>
  <c r="AM89" i="10" s="1"/>
  <c r="HY45" i="4"/>
  <c r="HY17" i="4"/>
  <c r="AM71" i="10" s="1"/>
  <c r="HY47" i="4"/>
  <c r="HY55" i="4"/>
  <c r="HY27" i="4"/>
  <c r="AM81" i="10" s="1"/>
  <c r="HY40" i="4"/>
  <c r="HY28" i="4"/>
  <c r="AM82" i="10" s="1"/>
  <c r="HY50" i="4"/>
  <c r="HY30" i="4"/>
  <c r="AM84" i="10" s="1"/>
  <c r="HY21" i="4"/>
  <c r="AM75" i="10" s="1"/>
  <c r="HY11" i="4"/>
  <c r="AM65" i="10" s="1"/>
  <c r="HY24" i="4"/>
  <c r="AM78" i="10" s="1"/>
  <c r="HY13" i="4"/>
  <c r="AM67" i="10" s="1"/>
  <c r="HY33" i="4"/>
  <c r="AM87" i="10" s="1"/>
  <c r="HY54" i="4"/>
  <c r="HY48" i="4"/>
  <c r="HY8" i="4"/>
  <c r="AM62" i="10" s="1"/>
  <c r="HY29" i="4"/>
  <c r="AM83" i="10" s="1"/>
  <c r="HY56" i="4"/>
  <c r="HY52" i="4"/>
  <c r="HY32" i="4"/>
  <c r="AM86" i="10" s="1"/>
  <c r="HY53" i="4"/>
  <c r="HY20" i="4"/>
  <c r="AM74" i="10" s="1"/>
  <c r="HY38" i="4"/>
  <c r="HY26" i="4"/>
  <c r="AM80" i="10" s="1"/>
  <c r="HY43" i="4"/>
  <c r="HY19" i="4"/>
  <c r="AM73" i="10" s="1"/>
  <c r="HY12" i="4"/>
  <c r="AM66" i="10" s="1"/>
  <c r="HY7" i="4"/>
  <c r="AM61" i="10" s="1"/>
  <c r="HY42" i="4"/>
  <c r="HY51" i="4"/>
  <c r="HY31" i="4"/>
  <c r="AM85" i="10" s="1"/>
  <c r="HY49" i="4"/>
  <c r="HU31" i="4"/>
  <c r="AI85" i="10" s="1"/>
  <c r="HU35" i="4"/>
  <c r="AI89" i="10" s="1"/>
  <c r="HU52" i="4"/>
  <c r="HU53" i="4"/>
  <c r="HU32" i="4"/>
  <c r="AI86" i="10" s="1"/>
  <c r="HU15" i="4"/>
  <c r="AI69" i="10" s="1"/>
  <c r="HU55" i="4"/>
  <c r="HU43" i="4"/>
  <c r="HU50" i="4"/>
  <c r="HU16" i="4"/>
  <c r="AI70" i="10" s="1"/>
  <c r="HU45" i="4"/>
  <c r="HU11" i="4"/>
  <c r="AI65" i="10" s="1"/>
  <c r="HU37" i="4"/>
  <c r="HU18" i="4"/>
  <c r="AI72" i="10" s="1"/>
  <c r="HU33" i="4"/>
  <c r="AI87" i="10" s="1"/>
  <c r="HU20" i="4"/>
  <c r="AI74" i="10" s="1"/>
  <c r="HU23" i="4"/>
  <c r="AI77" i="10" s="1"/>
  <c r="HU49" i="4"/>
  <c r="HU42" i="4"/>
  <c r="HU39" i="4"/>
  <c r="HU30" i="4"/>
  <c r="AI84" i="10" s="1"/>
  <c r="HU29" i="4"/>
  <c r="AI83" i="10" s="1"/>
  <c r="HU21" i="4"/>
  <c r="AI75" i="10" s="1"/>
  <c r="HU56" i="4"/>
  <c r="HU28" i="4"/>
  <c r="AI82" i="10" s="1"/>
  <c r="HU34" i="4"/>
  <c r="AI88" i="10" s="1"/>
  <c r="HU7" i="4"/>
  <c r="AI61" i="10" s="1"/>
  <c r="HU27" i="4"/>
  <c r="AI81" i="10" s="1"/>
  <c r="HU47" i="4"/>
  <c r="HU41" i="4"/>
  <c r="HU24" i="4"/>
  <c r="AI78" i="10" s="1"/>
  <c r="HU22" i="4"/>
  <c r="AI76" i="10" s="1"/>
  <c r="HU44" i="4"/>
  <c r="HU9" i="4"/>
  <c r="AI63" i="10" s="1"/>
  <c r="HU38" i="4"/>
  <c r="HU51" i="4"/>
  <c r="HU17" i="4"/>
  <c r="AI71" i="10" s="1"/>
  <c r="HU40" i="4"/>
  <c r="HU48" i="4"/>
  <c r="HU36" i="4"/>
  <c r="AI90" i="10" s="1"/>
  <c r="HU10" i="4"/>
  <c r="AI64" i="10" s="1"/>
  <c r="HU19" i="4"/>
  <c r="AI73" i="10" s="1"/>
  <c r="HU25" i="4"/>
  <c r="AI79" i="10" s="1"/>
  <c r="HU14" i="4"/>
  <c r="AI68" i="10" s="1"/>
  <c r="HU13" i="4"/>
  <c r="AI67" i="10" s="1"/>
  <c r="HU54" i="4"/>
  <c r="HU12" i="4"/>
  <c r="AI66" i="10" s="1"/>
  <c r="HU46" i="4"/>
  <c r="HU26" i="4"/>
  <c r="AI80" i="10" s="1"/>
  <c r="HU8" i="4"/>
  <c r="AI62" i="10" s="1"/>
  <c r="IC28" i="4"/>
  <c r="AQ82" i="10" s="1"/>
  <c r="IC53" i="4"/>
  <c r="IC30" i="4"/>
  <c r="AQ84" i="10" s="1"/>
  <c r="IC42" i="4"/>
  <c r="IC26" i="4"/>
  <c r="AQ80" i="10" s="1"/>
  <c r="IC50" i="4"/>
  <c r="IC33" i="4"/>
  <c r="AQ87" i="10" s="1"/>
  <c r="IC7" i="4"/>
  <c r="AQ61" i="10" s="1"/>
  <c r="IC27" i="4"/>
  <c r="AQ81" i="10" s="1"/>
  <c r="IC34" i="4"/>
  <c r="AQ88" i="10" s="1"/>
  <c r="IC16" i="4"/>
  <c r="AQ70" i="10" s="1"/>
  <c r="IC45" i="4"/>
  <c r="IC32" i="4"/>
  <c r="AQ86" i="10" s="1"/>
  <c r="IC15" i="4"/>
  <c r="AQ69" i="10" s="1"/>
  <c r="IC8" i="4"/>
  <c r="IC51" i="4"/>
  <c r="IC24" i="4"/>
  <c r="AQ78" i="10" s="1"/>
  <c r="IC31" i="4"/>
  <c r="AQ85" i="10" s="1"/>
  <c r="IC47" i="4"/>
  <c r="IC19" i="4"/>
  <c r="AQ73" i="10" s="1"/>
  <c r="IC12" i="4"/>
  <c r="AQ66" i="10" s="1"/>
  <c r="IC25" i="4"/>
  <c r="AQ79" i="10" s="1"/>
  <c r="IC41" i="4"/>
  <c r="IC56" i="4"/>
  <c r="IC20" i="4"/>
  <c r="AQ74" i="10" s="1"/>
  <c r="IC39" i="4"/>
  <c r="IC52" i="4"/>
  <c r="IC29" i="4"/>
  <c r="AQ83" i="10" s="1"/>
  <c r="IC9" i="4"/>
  <c r="AQ63" i="10" s="1"/>
  <c r="IC13" i="4"/>
  <c r="AQ67" i="10" s="1"/>
  <c r="IC55" i="4"/>
  <c r="IC40" i="4"/>
  <c r="IC18" i="4"/>
  <c r="AQ72" i="10" s="1"/>
  <c r="IC36" i="4"/>
  <c r="AQ90" i="10" s="1"/>
  <c r="IC48" i="4"/>
  <c r="IC21" i="4"/>
  <c r="AQ75" i="10" s="1"/>
  <c r="IC37" i="4"/>
  <c r="IC11" i="4"/>
  <c r="AQ65" i="10" s="1"/>
  <c r="IC35" i="4"/>
  <c r="AQ89" i="10" s="1"/>
  <c r="IC44" i="4"/>
  <c r="IC46" i="4"/>
  <c r="IC43" i="4"/>
  <c r="IC22" i="4"/>
  <c r="AQ76" i="10" s="1"/>
  <c r="IC54" i="4"/>
  <c r="IC17" i="4"/>
  <c r="AQ71" i="10" s="1"/>
  <c r="IC23" i="4"/>
  <c r="AQ77" i="10" s="1"/>
  <c r="IC38" i="4"/>
  <c r="IC14" i="4"/>
  <c r="AQ68" i="10" s="1"/>
  <c r="IC10" i="4"/>
  <c r="AQ64" i="10" s="1"/>
  <c r="IC49" i="4"/>
  <c r="HW12" i="4"/>
  <c r="AK66" i="10" s="1"/>
  <c r="HW35" i="4"/>
  <c r="AK89" i="10" s="1"/>
  <c r="HW22" i="4"/>
  <c r="AK76" i="10" s="1"/>
  <c r="HW45" i="4"/>
  <c r="HW27" i="4"/>
  <c r="AK81" i="10" s="1"/>
  <c r="HW20" i="4"/>
  <c r="AK74" i="10" s="1"/>
  <c r="HW31" i="4"/>
  <c r="AK85" i="10" s="1"/>
  <c r="HW37" i="4"/>
  <c r="HW32" i="4"/>
  <c r="AK86" i="10" s="1"/>
  <c r="HW49" i="4"/>
  <c r="HW43" i="4"/>
  <c r="HW36" i="4"/>
  <c r="AK90" i="10" s="1"/>
  <c r="HW15" i="4"/>
  <c r="AK69" i="10" s="1"/>
  <c r="HW30" i="4"/>
  <c r="AK84" i="10" s="1"/>
  <c r="HW13" i="4"/>
  <c r="AK67" i="10" s="1"/>
  <c r="HW28" i="4"/>
  <c r="AK82" i="10" s="1"/>
  <c r="HW38" i="4"/>
  <c r="HW7" i="4"/>
  <c r="AK61" i="10" s="1"/>
  <c r="HW33" i="4"/>
  <c r="AK87" i="10" s="1"/>
  <c r="HW16" i="4"/>
  <c r="AK70" i="10" s="1"/>
  <c r="HW44" i="4"/>
  <c r="HW19" i="4"/>
  <c r="AK73" i="10" s="1"/>
  <c r="HW17" i="4"/>
  <c r="AK71" i="10" s="1"/>
  <c r="HW53" i="4"/>
  <c r="HW24" i="4"/>
  <c r="AK78" i="10" s="1"/>
  <c r="HW48" i="4"/>
  <c r="HW25" i="4"/>
  <c r="AK79" i="10" s="1"/>
  <c r="HW51" i="4"/>
  <c r="HW39" i="4"/>
  <c r="HW40" i="4"/>
  <c r="HW29" i="4"/>
  <c r="AK83" i="10" s="1"/>
  <c r="HW54" i="4"/>
  <c r="HW41" i="4"/>
  <c r="HW42" i="4"/>
  <c r="HW47" i="4"/>
  <c r="HW9" i="4"/>
  <c r="AK63" i="10" s="1"/>
  <c r="HW10" i="4"/>
  <c r="AK64" i="10" s="1"/>
  <c r="HW18" i="4"/>
  <c r="AK72" i="10" s="1"/>
  <c r="HW56" i="4"/>
  <c r="HW8" i="4"/>
  <c r="AK62" i="10" s="1"/>
  <c r="HW55" i="4"/>
  <c r="HW23" i="4"/>
  <c r="AK77" i="10" s="1"/>
  <c r="HW26" i="4"/>
  <c r="AK80" i="10" s="1"/>
  <c r="HW46" i="4"/>
  <c r="HW21" i="4"/>
  <c r="AK75" i="10" s="1"/>
  <c r="HW50" i="4"/>
  <c r="HW52" i="4"/>
  <c r="HW11" i="4"/>
  <c r="AK65" i="10" s="1"/>
  <c r="HW14" i="4"/>
  <c r="AK68" i="10" s="1"/>
  <c r="HW34" i="4"/>
  <c r="AK88" i="10" s="1"/>
  <c r="ID40" i="4"/>
  <c r="ID46" i="4"/>
  <c r="ID29" i="4"/>
  <c r="AR83" i="10" s="1"/>
  <c r="ID54" i="4"/>
  <c r="ID53" i="4"/>
  <c r="ID24" i="4"/>
  <c r="AR78" i="10" s="1"/>
  <c r="ID19" i="4"/>
  <c r="AR73" i="10" s="1"/>
  <c r="ID47" i="4"/>
  <c r="ID27" i="4"/>
  <c r="AR81" i="10" s="1"/>
  <c r="ID49" i="4"/>
  <c r="ID17" i="4"/>
  <c r="AR71" i="10" s="1"/>
  <c r="ID10" i="4"/>
  <c r="AR64" i="10" s="1"/>
  <c r="ID9" i="4"/>
  <c r="AR63" i="10" s="1"/>
  <c r="ID16" i="4"/>
  <c r="AR70" i="10" s="1"/>
  <c r="ID34" i="4"/>
  <c r="AR88" i="10" s="1"/>
  <c r="ID44" i="4"/>
  <c r="ID33" i="4"/>
  <c r="AR87" i="10" s="1"/>
  <c r="ID31" i="4"/>
  <c r="AR85" i="10" s="1"/>
  <c r="ID55" i="4"/>
  <c r="ID18" i="4"/>
  <c r="AR72" i="10" s="1"/>
  <c r="ID39" i="4"/>
  <c r="ID48" i="4"/>
  <c r="ID50" i="4"/>
  <c r="ID11" i="4"/>
  <c r="AR65" i="10" s="1"/>
  <c r="ID26" i="4"/>
  <c r="AR80" i="10" s="1"/>
  <c r="ID25" i="4"/>
  <c r="AR79" i="10" s="1"/>
  <c r="ID21" i="4"/>
  <c r="AR75" i="10" s="1"/>
  <c r="ID14" i="4"/>
  <c r="AR68" i="10" s="1"/>
  <c r="ID42" i="4"/>
  <c r="ID23" i="4"/>
  <c r="AR77" i="10" s="1"/>
  <c r="ID36" i="4"/>
  <c r="AR90" i="10" s="1"/>
  <c r="ID20" i="4"/>
  <c r="AR74" i="10" s="1"/>
  <c r="ID38" i="4"/>
  <c r="ID7" i="4"/>
  <c r="AR61" i="10" s="1"/>
  <c r="ID8" i="4"/>
  <c r="AR62" i="10" s="1"/>
  <c r="ID43" i="4"/>
  <c r="ID37" i="4"/>
  <c r="ID56" i="4"/>
  <c r="ID51" i="4"/>
  <c r="ID28" i="4"/>
  <c r="AR82" i="10" s="1"/>
  <c r="ID41" i="4"/>
  <c r="ID32" i="4"/>
  <c r="AR86" i="10" s="1"/>
  <c r="ID22" i="4"/>
  <c r="AR76" i="10" s="1"/>
  <c r="ID35" i="4"/>
  <c r="AR89" i="10" s="1"/>
  <c r="ID15" i="4"/>
  <c r="AR69" i="10" s="1"/>
  <c r="ID45" i="4"/>
  <c r="ID52" i="4"/>
  <c r="ID30" i="4"/>
  <c r="AR84" i="10" s="1"/>
  <c r="ID13" i="4"/>
  <c r="AR67" i="10" s="1"/>
  <c r="ID12" i="4"/>
  <c r="AR66" i="10" s="1"/>
  <c r="HZ8" i="4"/>
  <c r="AN62" i="10" s="1"/>
  <c r="HZ32" i="4"/>
  <c r="AN86" i="10" s="1"/>
  <c r="HZ41" i="4"/>
  <c r="HZ42" i="4"/>
  <c r="HZ15" i="4"/>
  <c r="AN69" i="10" s="1"/>
  <c r="HZ34" i="4"/>
  <c r="AN88" i="10" s="1"/>
  <c r="HZ9" i="4"/>
  <c r="AN63" i="10" s="1"/>
  <c r="HZ33" i="4"/>
  <c r="AN87" i="10" s="1"/>
  <c r="HZ11" i="4"/>
  <c r="AN65" i="10" s="1"/>
  <c r="HZ16" i="4"/>
  <c r="AN70" i="10" s="1"/>
  <c r="HZ13" i="4"/>
  <c r="AN67" i="10" s="1"/>
  <c r="HZ12" i="4"/>
  <c r="AN66" i="10" s="1"/>
  <c r="HZ56" i="4"/>
  <c r="HZ53" i="4"/>
  <c r="HZ45" i="4"/>
  <c r="HZ29" i="4"/>
  <c r="AN83" i="10" s="1"/>
  <c r="HZ19" i="4"/>
  <c r="AN73" i="10" s="1"/>
  <c r="HZ28" i="4"/>
  <c r="AN82" i="10" s="1"/>
  <c r="HZ30" i="4"/>
  <c r="AN84" i="10" s="1"/>
  <c r="HZ54" i="4"/>
  <c r="HZ27" i="4"/>
  <c r="AN81" i="10" s="1"/>
  <c r="HZ47" i="4"/>
  <c r="HZ55" i="4"/>
  <c r="HZ35" i="4"/>
  <c r="AN89" i="10" s="1"/>
  <c r="HZ49" i="4"/>
  <c r="HZ50" i="4"/>
  <c r="HZ20" i="4"/>
  <c r="AN74" i="10" s="1"/>
  <c r="HZ38" i="4"/>
  <c r="HZ43" i="4"/>
  <c r="HZ10" i="4"/>
  <c r="AN64" i="10" s="1"/>
  <c r="HZ21" i="4"/>
  <c r="AN75" i="10" s="1"/>
  <c r="HZ51" i="4"/>
  <c r="HZ37" i="4"/>
  <c r="HZ44" i="4"/>
  <c r="HZ17" i="4"/>
  <c r="AN71" i="10" s="1"/>
  <c r="HZ23" i="4"/>
  <c r="AN77" i="10" s="1"/>
  <c r="HZ26" i="4"/>
  <c r="AN80" i="10" s="1"/>
  <c r="HZ22" i="4"/>
  <c r="AN76" i="10" s="1"/>
  <c r="HZ31" i="4"/>
  <c r="AN85" i="10" s="1"/>
  <c r="HZ39" i="4"/>
  <c r="HZ40" i="4"/>
  <c r="HZ18" i="4"/>
  <c r="AN72" i="10" s="1"/>
  <c r="HZ52" i="4"/>
  <c r="HZ46" i="4"/>
  <c r="HZ48" i="4"/>
  <c r="HZ14" i="4"/>
  <c r="AN68" i="10" s="1"/>
  <c r="HZ7" i="4"/>
  <c r="AN61" i="10" s="1"/>
  <c r="HZ25" i="4"/>
  <c r="AN79" i="10" s="1"/>
  <c r="HZ24" i="4"/>
  <c r="AN78" i="10" s="1"/>
  <c r="HZ36" i="4"/>
  <c r="AN90" i="10" s="1"/>
  <c r="HQ41" i="4"/>
  <c r="HQ46" i="4"/>
  <c r="HQ43" i="4"/>
  <c r="HQ8" i="4"/>
  <c r="AE62" i="10" s="1"/>
  <c r="HQ52" i="4"/>
  <c r="HQ54" i="4"/>
  <c r="HQ32" i="4"/>
  <c r="AE86" i="10" s="1"/>
  <c r="HQ35" i="4"/>
  <c r="AE89" i="10" s="1"/>
  <c r="HQ26" i="4"/>
  <c r="AE80" i="10" s="1"/>
  <c r="HQ40" i="4"/>
  <c r="HQ47" i="4"/>
  <c r="HQ42" i="4"/>
  <c r="HQ21" i="4"/>
  <c r="AE75" i="10" s="1"/>
  <c r="HQ56" i="4"/>
  <c r="HQ53" i="4"/>
  <c r="HQ45" i="4"/>
  <c r="HQ27" i="4"/>
  <c r="AE81" i="10" s="1"/>
  <c r="HQ17" i="4"/>
  <c r="AE71" i="10" s="1"/>
  <c r="HQ29" i="4"/>
  <c r="AE83" i="10" s="1"/>
  <c r="HQ12" i="4"/>
  <c r="AE66" i="10" s="1"/>
  <c r="HQ33" i="4"/>
  <c r="AE87" i="10" s="1"/>
  <c r="HQ14" i="4"/>
  <c r="AE68" i="10" s="1"/>
  <c r="HQ44" i="4"/>
  <c r="HQ55" i="4"/>
  <c r="HQ22" i="4"/>
  <c r="AE76" i="10" s="1"/>
  <c r="HQ34" i="4"/>
  <c r="AE88" i="10" s="1"/>
  <c r="HQ15" i="4"/>
  <c r="AE69" i="10" s="1"/>
  <c r="HQ51" i="4"/>
  <c r="HQ24" i="4"/>
  <c r="AE78" i="10" s="1"/>
  <c r="HQ49" i="4"/>
  <c r="HQ10" i="4"/>
  <c r="AE64" i="10" s="1"/>
  <c r="HQ50" i="4"/>
  <c r="HQ19" i="4"/>
  <c r="AE73" i="10" s="1"/>
  <c r="HQ16" i="4"/>
  <c r="AE70" i="10" s="1"/>
  <c r="HQ39" i="4"/>
  <c r="HQ11" i="4"/>
  <c r="AE65" i="10" s="1"/>
  <c r="HQ9" i="4"/>
  <c r="AE63" i="10" s="1"/>
  <c r="HQ20" i="4"/>
  <c r="AE74" i="10" s="1"/>
  <c r="HQ28" i="4"/>
  <c r="AE82" i="10" s="1"/>
  <c r="HQ18" i="4"/>
  <c r="AE72" i="10" s="1"/>
  <c r="HQ25" i="4"/>
  <c r="AE79" i="10" s="1"/>
  <c r="HQ36" i="4"/>
  <c r="AE90" i="10" s="1"/>
  <c r="HQ30" i="4"/>
  <c r="AE84" i="10" s="1"/>
  <c r="HQ48" i="4"/>
  <c r="HQ23" i="4"/>
  <c r="AE77" i="10" s="1"/>
  <c r="HQ31" i="4"/>
  <c r="AE85" i="10" s="1"/>
  <c r="HQ38" i="4"/>
  <c r="HQ13" i="4"/>
  <c r="AE67" i="10" s="1"/>
  <c r="HQ37" i="4"/>
  <c r="HR14" i="4"/>
  <c r="AF68" i="10" s="1"/>
  <c r="HR48" i="4"/>
  <c r="HR29" i="4"/>
  <c r="AF83" i="10" s="1"/>
  <c r="HR30" i="4"/>
  <c r="AF84" i="10" s="1"/>
  <c r="HR26" i="4"/>
  <c r="AF80" i="10" s="1"/>
  <c r="HR42" i="4"/>
  <c r="HR17" i="4"/>
  <c r="AF71" i="10" s="1"/>
  <c r="HR16" i="4"/>
  <c r="AF70" i="10" s="1"/>
  <c r="HR41" i="4"/>
  <c r="HR37" i="4"/>
  <c r="HR44" i="4"/>
  <c r="HR28" i="4"/>
  <c r="AF82" i="10" s="1"/>
  <c r="HR25" i="4"/>
  <c r="AF79" i="10" s="1"/>
  <c r="HR22" i="4"/>
  <c r="AF76" i="10" s="1"/>
  <c r="HR27" i="4"/>
  <c r="AF81" i="10" s="1"/>
  <c r="HR46" i="4"/>
  <c r="HR52" i="4"/>
  <c r="HR45" i="4"/>
  <c r="HR39" i="4"/>
  <c r="HR50" i="4"/>
  <c r="HR33" i="4"/>
  <c r="AF87" i="10" s="1"/>
  <c r="HR18" i="4"/>
  <c r="AF72" i="10" s="1"/>
  <c r="HR31" i="4"/>
  <c r="AF85" i="10" s="1"/>
  <c r="HR15" i="4"/>
  <c r="AF69" i="10" s="1"/>
  <c r="HR40" i="4"/>
  <c r="HR20" i="4"/>
  <c r="AF74" i="10" s="1"/>
  <c r="HR12" i="4"/>
  <c r="AF66" i="10" s="1"/>
  <c r="HR21" i="4"/>
  <c r="AF75" i="10" s="1"/>
  <c r="HR51" i="4"/>
  <c r="HR53" i="4"/>
  <c r="HR56" i="4"/>
  <c r="HR24" i="4"/>
  <c r="AF78" i="10" s="1"/>
  <c r="HR49" i="4"/>
  <c r="HR34" i="4"/>
  <c r="AF88" i="10" s="1"/>
  <c r="HR36" i="4"/>
  <c r="AF90" i="10" s="1"/>
  <c r="HR19" i="4"/>
  <c r="AF73" i="10" s="1"/>
  <c r="HR43" i="4"/>
  <c r="HR11" i="4"/>
  <c r="AF65" i="10" s="1"/>
  <c r="HR35" i="4"/>
  <c r="AF89" i="10" s="1"/>
  <c r="HR38" i="4"/>
  <c r="HR23" i="4"/>
  <c r="AF77" i="10" s="1"/>
  <c r="HR32" i="4"/>
  <c r="AF86" i="10" s="1"/>
  <c r="HR47" i="4"/>
  <c r="HR9" i="4"/>
  <c r="AF63" i="10" s="1"/>
  <c r="HR54" i="4"/>
  <c r="HR13" i="4"/>
  <c r="AF67" i="10" s="1"/>
  <c r="HR8" i="4"/>
  <c r="AF62" i="10" s="1"/>
  <c r="HR10" i="4"/>
  <c r="AF64" i="10" s="1"/>
  <c r="HR55" i="4"/>
  <c r="HN56" i="4"/>
  <c r="HN26" i="4"/>
  <c r="AB80" i="10" s="1"/>
  <c r="HN22" i="4"/>
  <c r="AB76" i="10" s="1"/>
  <c r="HN50" i="4"/>
  <c r="HN27" i="4"/>
  <c r="AB81" i="10" s="1"/>
  <c r="HN45" i="4"/>
  <c r="HN44" i="4"/>
  <c r="HN28" i="4"/>
  <c r="AB82" i="10" s="1"/>
  <c r="HN38" i="4"/>
  <c r="HN39" i="4"/>
  <c r="HN16" i="4"/>
  <c r="AB70" i="10" s="1"/>
  <c r="HN54" i="4"/>
  <c r="HN30" i="4"/>
  <c r="AB84" i="10" s="1"/>
  <c r="HN15" i="4"/>
  <c r="AB69" i="10" s="1"/>
  <c r="HN21" i="4"/>
  <c r="AB75" i="10" s="1"/>
  <c r="HN11" i="4"/>
  <c r="AB65" i="10" s="1"/>
  <c r="HN48" i="4"/>
  <c r="HN52" i="4"/>
  <c r="HN37" i="4"/>
  <c r="HN14" i="4"/>
  <c r="AB68" i="10" s="1"/>
  <c r="HN36" i="4"/>
  <c r="AB90" i="10" s="1"/>
  <c r="HN49" i="4"/>
  <c r="HN12" i="4"/>
  <c r="AB66" i="10" s="1"/>
  <c r="HN24" i="4"/>
  <c r="AB78" i="10" s="1"/>
  <c r="HN32" i="4"/>
  <c r="AB86" i="10" s="1"/>
  <c r="HN25" i="4"/>
  <c r="AB79" i="10" s="1"/>
  <c r="HN17" i="4"/>
  <c r="AB71" i="10" s="1"/>
  <c r="HN43" i="4"/>
  <c r="HN55" i="4"/>
  <c r="HN46" i="4"/>
  <c r="HN53" i="4"/>
  <c r="HN35" i="4"/>
  <c r="AB89" i="10" s="1"/>
  <c r="HN18" i="4"/>
  <c r="AB72" i="10" s="1"/>
  <c r="HN34" i="4"/>
  <c r="AB88" i="10" s="1"/>
  <c r="HN40" i="4"/>
  <c r="HN51" i="4"/>
  <c r="HN47" i="4"/>
  <c r="HN20" i="4"/>
  <c r="AB74" i="10" s="1"/>
  <c r="HN29" i="4"/>
  <c r="AB83" i="10" s="1"/>
  <c r="HN31" i="4"/>
  <c r="AB85" i="10" s="1"/>
  <c r="HN13" i="4"/>
  <c r="AB67" i="10" s="1"/>
  <c r="HN19" i="4"/>
  <c r="AB73" i="10" s="1"/>
  <c r="HN42" i="4"/>
  <c r="HN23" i="4"/>
  <c r="AB77" i="10" s="1"/>
  <c r="HN33" i="4"/>
  <c r="AB87" i="10" s="1"/>
  <c r="HN41" i="4"/>
  <c r="HN9" i="4"/>
  <c r="AB63" i="10" s="1"/>
  <c r="HN10" i="4"/>
  <c r="AB64" i="10" s="1"/>
  <c r="HV12" i="4"/>
  <c r="AJ66" i="10" s="1"/>
  <c r="HV40" i="4"/>
  <c r="HV32" i="4"/>
  <c r="AJ86" i="10" s="1"/>
  <c r="HV31" i="4"/>
  <c r="AJ85" i="10" s="1"/>
  <c r="HV29" i="4"/>
  <c r="AJ83" i="10" s="1"/>
  <c r="HV30" i="4"/>
  <c r="AJ84" i="10" s="1"/>
  <c r="HV37" i="4"/>
  <c r="HV21" i="4"/>
  <c r="AJ75" i="10" s="1"/>
  <c r="HV55" i="4"/>
  <c r="HV19" i="4"/>
  <c r="AJ73" i="10" s="1"/>
  <c r="HV34" i="4"/>
  <c r="AJ88" i="10" s="1"/>
  <c r="HV27" i="4"/>
  <c r="AJ81" i="10" s="1"/>
  <c r="HV56" i="4"/>
  <c r="HV54" i="4"/>
  <c r="HV25" i="4"/>
  <c r="AJ79" i="10" s="1"/>
  <c r="HV36" i="4"/>
  <c r="AJ90" i="10" s="1"/>
  <c r="HV44" i="4"/>
  <c r="HV43" i="4"/>
  <c r="HV16" i="4"/>
  <c r="AJ70" i="10" s="1"/>
  <c r="HV13" i="4"/>
  <c r="AJ67" i="10" s="1"/>
  <c r="HV53" i="4"/>
  <c r="HV48" i="4"/>
  <c r="HV49" i="4"/>
  <c r="HV24" i="4"/>
  <c r="AJ78" i="10" s="1"/>
  <c r="HV11" i="4"/>
  <c r="AJ65" i="10" s="1"/>
  <c r="HV50" i="4"/>
  <c r="HV18" i="4"/>
  <c r="AJ72" i="10" s="1"/>
  <c r="HV22" i="4"/>
  <c r="AJ76" i="10" s="1"/>
  <c r="HV52" i="4"/>
  <c r="HV26" i="4"/>
  <c r="AJ80" i="10" s="1"/>
  <c r="HV15" i="4"/>
  <c r="AJ69" i="10" s="1"/>
  <c r="HV23" i="4"/>
  <c r="AJ77" i="10" s="1"/>
  <c r="HV51" i="4"/>
  <c r="HV10" i="4"/>
  <c r="AJ64" i="10" s="1"/>
  <c r="HV28" i="4"/>
  <c r="AJ82" i="10" s="1"/>
  <c r="HV46" i="4"/>
  <c r="HV9" i="4"/>
  <c r="AJ63" i="10" s="1"/>
  <c r="HV17" i="4"/>
  <c r="AJ71" i="10" s="1"/>
  <c r="HV38" i="4"/>
  <c r="HV39" i="4"/>
  <c r="HV47" i="4"/>
  <c r="HV14" i="4"/>
  <c r="AJ68" i="10" s="1"/>
  <c r="HV45" i="4"/>
  <c r="HV41" i="4"/>
  <c r="HV42" i="4"/>
  <c r="HV35" i="4"/>
  <c r="AJ89" i="10" s="1"/>
  <c r="HV33" i="4"/>
  <c r="AJ87" i="10" s="1"/>
  <c r="HV8" i="4"/>
  <c r="AJ62" i="10" s="1"/>
  <c r="HV20" i="4"/>
  <c r="AJ74" i="10" s="1"/>
  <c r="HT27" i="4"/>
  <c r="AH81" i="10" s="1"/>
  <c r="HT24" i="4"/>
  <c r="AH78" i="10" s="1"/>
  <c r="HT30" i="4"/>
  <c r="AH84" i="10" s="1"/>
  <c r="HT50" i="4"/>
  <c r="HT52" i="4"/>
  <c r="HT37" i="4"/>
  <c r="HT20" i="4"/>
  <c r="AH74" i="10" s="1"/>
  <c r="HT49" i="4"/>
  <c r="HT29" i="4"/>
  <c r="AH83" i="10" s="1"/>
  <c r="HT35" i="4"/>
  <c r="AH89" i="10" s="1"/>
  <c r="HT55" i="4"/>
  <c r="HT45" i="4"/>
  <c r="HT17" i="4"/>
  <c r="AH71" i="10" s="1"/>
  <c r="HT21" i="4"/>
  <c r="AH75" i="10" s="1"/>
  <c r="HT18" i="4"/>
  <c r="AH72" i="10" s="1"/>
  <c r="HT25" i="4"/>
  <c r="AH79" i="10" s="1"/>
  <c r="HT44" i="4"/>
  <c r="HT36" i="4"/>
  <c r="AH90" i="10" s="1"/>
  <c r="HT40" i="4"/>
  <c r="HT38" i="4"/>
  <c r="HT19" i="4"/>
  <c r="AH73" i="10" s="1"/>
  <c r="HT23" i="4"/>
  <c r="AH77" i="10" s="1"/>
  <c r="HT28" i="4"/>
  <c r="AH82" i="10" s="1"/>
  <c r="HT32" i="4"/>
  <c r="AH86" i="10" s="1"/>
  <c r="HT47" i="4"/>
  <c r="HT31" i="4"/>
  <c r="AH85" i="10" s="1"/>
  <c r="HT54" i="4"/>
  <c r="HT51" i="4"/>
  <c r="HT33" i="4"/>
  <c r="AH87" i="10" s="1"/>
  <c r="HT34" i="4"/>
  <c r="AH88" i="10" s="1"/>
  <c r="HT56" i="4"/>
  <c r="HT43" i="4"/>
  <c r="HT48" i="4"/>
  <c r="HT53" i="4"/>
  <c r="HT26" i="4"/>
  <c r="AH80" i="10" s="1"/>
  <c r="HT42" i="4"/>
  <c r="HT39" i="4"/>
  <c r="HT22" i="4"/>
  <c r="AH76" i="10" s="1"/>
  <c r="HT46" i="4"/>
  <c r="HT41" i="4"/>
  <c r="HO34" i="4"/>
  <c r="AC88" i="10" s="1"/>
  <c r="HO21" i="4"/>
  <c r="AC75" i="10" s="1"/>
  <c r="HO47" i="4"/>
  <c r="HO23" i="4"/>
  <c r="AC77" i="10" s="1"/>
  <c r="HO45" i="4"/>
  <c r="HO26" i="4"/>
  <c r="AC80" i="10" s="1"/>
  <c r="HO16" i="4"/>
  <c r="AC70" i="10" s="1"/>
  <c r="HO42" i="4"/>
  <c r="HO12" i="4"/>
  <c r="AC66" i="10" s="1"/>
  <c r="HO8" i="4"/>
  <c r="AC62" i="10" s="1"/>
  <c r="HO13" i="4"/>
  <c r="AC67" i="10" s="1"/>
  <c r="HO17" i="4"/>
  <c r="AC71" i="10" s="1"/>
  <c r="HO41" i="4"/>
  <c r="HO10" i="4"/>
  <c r="AC64" i="10" s="1"/>
  <c r="HO15" i="4"/>
  <c r="AC69" i="10" s="1"/>
  <c r="HO40" i="4"/>
  <c r="HO14" i="4"/>
  <c r="AC68" i="10" s="1"/>
  <c r="HO11" i="4"/>
  <c r="AC65" i="10" s="1"/>
  <c r="HO56" i="4"/>
  <c r="HO39" i="4"/>
  <c r="HO20" i="4"/>
  <c r="AC74" i="10" s="1"/>
  <c r="HO51" i="4"/>
  <c r="HO32" i="4"/>
  <c r="AC86" i="10" s="1"/>
  <c r="HO33" i="4"/>
  <c r="AC87" i="10" s="1"/>
  <c r="HO55" i="4"/>
  <c r="HO19" i="4"/>
  <c r="AC73" i="10" s="1"/>
  <c r="HO18" i="4"/>
  <c r="AC72" i="10" s="1"/>
  <c r="HO49" i="4"/>
  <c r="HO54" i="4"/>
  <c r="HO29" i="4"/>
  <c r="AC83" i="10" s="1"/>
  <c r="HO38" i="4"/>
  <c r="HO31" i="4"/>
  <c r="AC85" i="10" s="1"/>
  <c r="HO43" i="4"/>
  <c r="HO7" i="4"/>
  <c r="AC61" i="10" s="1"/>
  <c r="HO24" i="4"/>
  <c r="AC78" i="10" s="1"/>
  <c r="HO46" i="4"/>
  <c r="HO52" i="4"/>
  <c r="HO30" i="4"/>
  <c r="AC84" i="10" s="1"/>
  <c r="HO28" i="4"/>
  <c r="AC82" i="10" s="1"/>
  <c r="HO25" i="4"/>
  <c r="AC79" i="10" s="1"/>
  <c r="HO36" i="4"/>
  <c r="AC90" i="10" s="1"/>
  <c r="HO48" i="4"/>
  <c r="HO27" i="4"/>
  <c r="AC81" i="10" s="1"/>
  <c r="HO22" i="4"/>
  <c r="AC76" i="10" s="1"/>
  <c r="HO35" i="4"/>
  <c r="AC89" i="10" s="1"/>
  <c r="HO44" i="4"/>
  <c r="HO50" i="4"/>
  <c r="HO53" i="4"/>
  <c r="HO37" i="4"/>
  <c r="HO9" i="4"/>
  <c r="AC63" i="10" s="1"/>
  <c r="IG56" i="4"/>
  <c r="IG7" i="4"/>
  <c r="AU61" i="10" s="1"/>
  <c r="IG46" i="4"/>
  <c r="IG30" i="4"/>
  <c r="AU84" i="10" s="1"/>
  <c r="IG36" i="4"/>
  <c r="AU90" i="10" s="1"/>
  <c r="IG24" i="4"/>
  <c r="AU78" i="10" s="1"/>
  <c r="IG44" i="4"/>
  <c r="IG52" i="4"/>
  <c r="IG11" i="4"/>
  <c r="AU65" i="10" s="1"/>
  <c r="IG50" i="4"/>
  <c r="IG45" i="4"/>
  <c r="IG55" i="4"/>
  <c r="IG20" i="4"/>
  <c r="AU74" i="10" s="1"/>
  <c r="IG22" i="4"/>
  <c r="AU76" i="10" s="1"/>
  <c r="IG19" i="4"/>
  <c r="AU73" i="10" s="1"/>
  <c r="IG34" i="4"/>
  <c r="AU88" i="10" s="1"/>
  <c r="IG23" i="4"/>
  <c r="AU77" i="10" s="1"/>
  <c r="IG13" i="4"/>
  <c r="AU67" i="10" s="1"/>
  <c r="IG14" i="4"/>
  <c r="AU68" i="10" s="1"/>
  <c r="IG31" i="4"/>
  <c r="AU85" i="10" s="1"/>
  <c r="IG43" i="4"/>
  <c r="IG42" i="4"/>
  <c r="IG28" i="4"/>
  <c r="AU82" i="10" s="1"/>
  <c r="IG38" i="4"/>
  <c r="IG54" i="4"/>
  <c r="IG48" i="4"/>
  <c r="IG16" i="4"/>
  <c r="AU70" i="10" s="1"/>
  <c r="IG53" i="4"/>
  <c r="IG47" i="4"/>
  <c r="IG41" i="4"/>
  <c r="IG26" i="4"/>
  <c r="AU80" i="10" s="1"/>
  <c r="IG29" i="4"/>
  <c r="AU83" i="10" s="1"/>
  <c r="IG35" i="4"/>
  <c r="AU89" i="10" s="1"/>
  <c r="IG18" i="4"/>
  <c r="AU72" i="10" s="1"/>
  <c r="IG33" i="4"/>
  <c r="AU87" i="10" s="1"/>
  <c r="IG25" i="4"/>
  <c r="AU79" i="10" s="1"/>
  <c r="IG8" i="4"/>
  <c r="AU62" i="10" s="1"/>
  <c r="IG40" i="4"/>
  <c r="IG17" i="4"/>
  <c r="AU71" i="10" s="1"/>
  <c r="IG37" i="4"/>
  <c r="IG51" i="4"/>
  <c r="IG49" i="4"/>
  <c r="IG32" i="4"/>
  <c r="AU86" i="10" s="1"/>
  <c r="IG15" i="4"/>
  <c r="AU69" i="10" s="1"/>
  <c r="IG10" i="4"/>
  <c r="AU64" i="10" s="1"/>
  <c r="IG39" i="4"/>
  <c r="IG12" i="4"/>
  <c r="AU66" i="10" s="1"/>
  <c r="IG9" i="4"/>
  <c r="AU63" i="10" s="1"/>
  <c r="IG21" i="4"/>
  <c r="AU75" i="10" s="1"/>
  <c r="IG27" i="4"/>
  <c r="AU81" i="10" s="1"/>
  <c r="HS28" i="4"/>
  <c r="AG82" i="10" s="1"/>
  <c r="HS34" i="4"/>
  <c r="AG88" i="10" s="1"/>
  <c r="HS9" i="4"/>
  <c r="AG63" i="10" s="1"/>
  <c r="HS44" i="4"/>
  <c r="HS15" i="4"/>
  <c r="AG69" i="10" s="1"/>
  <c r="HS14" i="4"/>
  <c r="AG68" i="10" s="1"/>
  <c r="HS29" i="4"/>
  <c r="AG83" i="10" s="1"/>
  <c r="HS43" i="4"/>
  <c r="HS27" i="4"/>
  <c r="AG81" i="10" s="1"/>
  <c r="HS37" i="4"/>
  <c r="HS26" i="4"/>
  <c r="AG80" i="10" s="1"/>
  <c r="HS19" i="4"/>
  <c r="AG73" i="10" s="1"/>
  <c r="HS56" i="4"/>
  <c r="HS32" i="4"/>
  <c r="AG86" i="10" s="1"/>
  <c r="HS41" i="4"/>
  <c r="HS53" i="4"/>
  <c r="HS54" i="4"/>
  <c r="HS42" i="4"/>
  <c r="HS55" i="4"/>
  <c r="HS33" i="4"/>
  <c r="AG87" i="10" s="1"/>
  <c r="HS12" i="4"/>
  <c r="AG66" i="10" s="1"/>
  <c r="HS10" i="4"/>
  <c r="AG64" i="10" s="1"/>
  <c r="HS49" i="4"/>
  <c r="HS22" i="4"/>
  <c r="AG76" i="10" s="1"/>
  <c r="HS20" i="4"/>
  <c r="AG74" i="10" s="1"/>
  <c r="HS18" i="4"/>
  <c r="AG72" i="10" s="1"/>
  <c r="HS40" i="4"/>
  <c r="HS45" i="4"/>
  <c r="HS36" i="4"/>
  <c r="AG90" i="10" s="1"/>
  <c r="HS24" i="4"/>
  <c r="AG78" i="10" s="1"/>
  <c r="HS25" i="4"/>
  <c r="AG79" i="10" s="1"/>
  <c r="HS30" i="4"/>
  <c r="AG84" i="10" s="1"/>
  <c r="HS46" i="4"/>
  <c r="HS21" i="4"/>
  <c r="AG75" i="10" s="1"/>
  <c r="HS11" i="4"/>
  <c r="AG65" i="10" s="1"/>
  <c r="HS51" i="4"/>
  <c r="HS52" i="4"/>
  <c r="HS23" i="4"/>
  <c r="AG77" i="10" s="1"/>
  <c r="HS17" i="4"/>
  <c r="AG71" i="10" s="1"/>
  <c r="HS31" i="4"/>
  <c r="AG85" i="10" s="1"/>
  <c r="HS13" i="4"/>
  <c r="AG67" i="10" s="1"/>
  <c r="HS48" i="4"/>
  <c r="HS35" i="4"/>
  <c r="AG89" i="10" s="1"/>
  <c r="HS39" i="4"/>
  <c r="HS47" i="4"/>
  <c r="HS38" i="4"/>
  <c r="HS16" i="4"/>
  <c r="AG70" i="10" s="1"/>
  <c r="HS50" i="4"/>
  <c r="IF46" i="4"/>
  <c r="IF54" i="4"/>
  <c r="IF32" i="4"/>
  <c r="AT86" i="10" s="1"/>
  <c r="IF14" i="4"/>
  <c r="AT68" i="10" s="1"/>
  <c r="IF20" i="4"/>
  <c r="AT74" i="10" s="1"/>
  <c r="IF38" i="4"/>
  <c r="IF36" i="4"/>
  <c r="AT90" i="10" s="1"/>
  <c r="IF45" i="4"/>
  <c r="IF35" i="4"/>
  <c r="AT89" i="10" s="1"/>
  <c r="IF16" i="4"/>
  <c r="AT70" i="10" s="1"/>
  <c r="IF51" i="4"/>
  <c r="IF13" i="4"/>
  <c r="AT67" i="10" s="1"/>
  <c r="IF17" i="4"/>
  <c r="AT71" i="10" s="1"/>
  <c r="IF37" i="4"/>
  <c r="IF9" i="4"/>
  <c r="AT63" i="10" s="1"/>
  <c r="IF22" i="4"/>
  <c r="AT76" i="10" s="1"/>
  <c r="IF27" i="4"/>
  <c r="AT81" i="10" s="1"/>
  <c r="IF50" i="4"/>
  <c r="IF23" i="4"/>
  <c r="AT77" i="10" s="1"/>
  <c r="IF19" i="4"/>
  <c r="AT73" i="10" s="1"/>
  <c r="IF33" i="4"/>
  <c r="AT87" i="10" s="1"/>
  <c r="IF12" i="4"/>
  <c r="AT66" i="10" s="1"/>
  <c r="IF43" i="4"/>
  <c r="IF29" i="4"/>
  <c r="AT83" i="10" s="1"/>
  <c r="IF39" i="4"/>
  <c r="IF26" i="4"/>
  <c r="AT80" i="10" s="1"/>
  <c r="IF21" i="4"/>
  <c r="AT75" i="10" s="1"/>
  <c r="IF24" i="4"/>
  <c r="AT78" i="10" s="1"/>
  <c r="IF30" i="4"/>
  <c r="AT84" i="10" s="1"/>
  <c r="IF53" i="4"/>
  <c r="IF55" i="4"/>
  <c r="IF44" i="4"/>
  <c r="IF25" i="4"/>
  <c r="AT79" i="10" s="1"/>
  <c r="IF10" i="4"/>
  <c r="AT64" i="10" s="1"/>
  <c r="IF42" i="4"/>
  <c r="IF49" i="4"/>
  <c r="IF40" i="4"/>
  <c r="IF28" i="4"/>
  <c r="AT82" i="10" s="1"/>
  <c r="IF8" i="4"/>
  <c r="AT62" i="10" s="1"/>
  <c r="IF18" i="4"/>
  <c r="AT72" i="10" s="1"/>
  <c r="IF34" i="4"/>
  <c r="AT88" i="10" s="1"/>
  <c r="IF47" i="4"/>
  <c r="IF31" i="4"/>
  <c r="AT85" i="10" s="1"/>
  <c r="IF56" i="4"/>
  <c r="IF41" i="4"/>
  <c r="IF48" i="4"/>
  <c r="IF52" i="4"/>
  <c r="IF11" i="4"/>
  <c r="AT65" i="10" s="1"/>
  <c r="IF15" i="4"/>
  <c r="AT69" i="10" s="1"/>
  <c r="IF7" i="4"/>
  <c r="AT61" i="10" s="1"/>
  <c r="RS87" i="4"/>
  <c r="RT86" i="4"/>
  <c r="RU86" i="4" s="1"/>
  <c r="RX86" i="4"/>
  <c r="RY86" i="4" s="1"/>
  <c r="RW87" i="4"/>
  <c r="RL87" i="4"/>
  <c r="RM87" i="4" s="1"/>
  <c r="RK88" i="4"/>
  <c r="TD87" i="4"/>
  <c r="TE87" i="4" s="1"/>
  <c r="TC88" i="4"/>
  <c r="SB87" i="4"/>
  <c r="SC87" i="4" s="1"/>
  <c r="SA88" i="4"/>
  <c r="TH88" i="4"/>
  <c r="TI88" i="4" s="1"/>
  <c r="TG89" i="4"/>
  <c r="RG87" i="4"/>
  <c r="RH86" i="4"/>
  <c r="RI86" i="4" s="1"/>
  <c r="TL87" i="4"/>
  <c r="TM87" i="4" s="1"/>
  <c r="TK88" i="4"/>
  <c r="TP87" i="4"/>
  <c r="TQ87" i="4" s="1"/>
  <c r="TO88" i="4"/>
  <c r="SN87" i="4"/>
  <c r="SO87" i="4" s="1"/>
  <c r="SM88" i="4"/>
  <c r="SZ87" i="4"/>
  <c r="TA87" i="4" s="1"/>
  <c r="SY88" i="4"/>
  <c r="SJ88" i="4"/>
  <c r="SK88" i="4" s="1"/>
  <c r="SI89" i="4"/>
  <c r="SR87" i="4"/>
  <c r="SS87" i="4" s="1"/>
  <c r="SQ88" i="4"/>
  <c r="RD86" i="4"/>
  <c r="RE86" i="4" s="1"/>
  <c r="RC87" i="4"/>
  <c r="SV87" i="4"/>
  <c r="SW87" i="4" s="1"/>
  <c r="SU88" i="4"/>
  <c r="RP86" i="4"/>
  <c r="RQ86" i="4" s="1"/>
  <c r="RO87" i="4"/>
  <c r="SE88" i="4"/>
  <c r="SF87" i="4"/>
  <c r="SG87" i="4" s="1"/>
  <c r="VB7" i="4" l="1"/>
  <c r="VA8" i="4"/>
  <c r="VB8" i="4" s="1"/>
  <c r="VD8" i="4" s="1"/>
  <c r="VG8" i="4" s="1"/>
  <c r="AQ62" i="10"/>
  <c r="AP52" i="13"/>
  <c r="DD104" i="4"/>
  <c r="DE104" i="4" s="1"/>
  <c r="DC105" i="4"/>
  <c r="BG105" i="4"/>
  <c r="BH104" i="4"/>
  <c r="BI104" i="4" s="1"/>
  <c r="DP31" i="4"/>
  <c r="AJ32" i="10" s="1"/>
  <c r="DT29" i="4"/>
  <c r="AN30" i="10" s="1"/>
  <c r="DX14" i="4"/>
  <c r="AR15" i="10" s="1"/>
  <c r="DP40" i="4"/>
  <c r="AI41" i="13" s="1"/>
  <c r="DL39" i="4"/>
  <c r="AE40" i="13" s="1"/>
  <c r="BQ103" i="4"/>
  <c r="DY26" i="4"/>
  <c r="AS27" i="10" s="1"/>
  <c r="AQ105" i="4"/>
  <c r="AR104" i="4"/>
  <c r="AS104" i="4" s="1"/>
  <c r="DL34" i="4"/>
  <c r="AF35" i="10" s="1"/>
  <c r="CF104" i="4"/>
  <c r="CE105" i="4"/>
  <c r="DY37" i="4"/>
  <c r="AR38" i="13" s="1"/>
  <c r="BP104" i="4"/>
  <c r="BQ104" i="4" s="1"/>
  <c r="BO105" i="4"/>
  <c r="CM105" i="4"/>
  <c r="CN104" i="4"/>
  <c r="CO104" i="4" s="1"/>
  <c r="BC105" i="4"/>
  <c r="BD104" i="4"/>
  <c r="BE104" i="4" s="1"/>
  <c r="DY9" i="4"/>
  <c r="AS10" i="10" s="1"/>
  <c r="DX24" i="4"/>
  <c r="AR25" i="10" s="1"/>
  <c r="DT35" i="4"/>
  <c r="DL21" i="4"/>
  <c r="AF22" i="10" s="1"/>
  <c r="DL9" i="4"/>
  <c r="AF10" i="10" s="1"/>
  <c r="DL47" i="4"/>
  <c r="DY24" i="4"/>
  <c r="AS25" i="10" s="1"/>
  <c r="DY32" i="4"/>
  <c r="AR33" i="13" s="1"/>
  <c r="DY39" i="4"/>
  <c r="DY54" i="4"/>
  <c r="DY7" i="4"/>
  <c r="DY33" i="4"/>
  <c r="AS34" i="10" s="1"/>
  <c r="DY11" i="4"/>
  <c r="DY43" i="4"/>
  <c r="AS44" i="10" s="1"/>
  <c r="DY10" i="4"/>
  <c r="DY31" i="4"/>
  <c r="DY30" i="4"/>
  <c r="DY20" i="4"/>
  <c r="DY36" i="4"/>
  <c r="AJ105" i="4"/>
  <c r="AI106" i="4"/>
  <c r="AJ106" i="4" s="1"/>
  <c r="AK106" i="4" s="1"/>
  <c r="DL23" i="4"/>
  <c r="AF24" i="10" s="1"/>
  <c r="DL54" i="4"/>
  <c r="DT54" i="4"/>
  <c r="DT26" i="4"/>
  <c r="DT30" i="4"/>
  <c r="AN31" i="10" s="1"/>
  <c r="DT50" i="4"/>
  <c r="DT27" i="4"/>
  <c r="AN28" i="10" s="1"/>
  <c r="DT36" i="4"/>
  <c r="DY35" i="4"/>
  <c r="DY8" i="4"/>
  <c r="DP30" i="4"/>
  <c r="AJ31" i="10" s="1"/>
  <c r="DP16" i="4"/>
  <c r="AJ17" i="10" s="1"/>
  <c r="DT37" i="4"/>
  <c r="DX29" i="4"/>
  <c r="AQ30" i="13" s="1"/>
  <c r="DX46" i="4"/>
  <c r="AQ47" i="13" s="1"/>
  <c r="DX7" i="4"/>
  <c r="AR8" i="10" s="1"/>
  <c r="DY18" i="4"/>
  <c r="AS19" i="10" s="1"/>
  <c r="DY12" i="4"/>
  <c r="AS13" i="10" s="1"/>
  <c r="DY21" i="4"/>
  <c r="AS22" i="10" s="1"/>
  <c r="DP53" i="4"/>
  <c r="DL45" i="4"/>
  <c r="AF46" i="10" s="1"/>
  <c r="DT7" i="4"/>
  <c r="DT43" i="4"/>
  <c r="AN44" i="10" s="1"/>
  <c r="DY25" i="4"/>
  <c r="DY15" i="4"/>
  <c r="DY51" i="4"/>
  <c r="DY17" i="4"/>
  <c r="AK104" i="4"/>
  <c r="DJ7" i="4"/>
  <c r="CK105" i="4"/>
  <c r="DV7" i="4"/>
  <c r="DV36" i="4"/>
  <c r="DV45" i="4"/>
  <c r="DV44" i="4"/>
  <c r="AP45" i="10" s="1"/>
  <c r="DV9" i="4"/>
  <c r="DV25" i="4"/>
  <c r="DV29" i="4"/>
  <c r="DV41" i="4"/>
  <c r="DV17" i="4"/>
  <c r="DV48" i="4"/>
  <c r="DV20" i="4"/>
  <c r="DV21" i="4"/>
  <c r="DV11" i="4"/>
  <c r="DV54" i="4"/>
  <c r="DV50" i="4"/>
  <c r="DV26" i="4"/>
  <c r="DV18" i="4"/>
  <c r="DV23" i="4"/>
  <c r="DV52" i="4"/>
  <c r="DV15" i="4"/>
  <c r="DV31" i="4"/>
  <c r="DV30" i="4"/>
  <c r="DV47" i="4"/>
  <c r="DV24" i="4"/>
  <c r="DV22" i="4"/>
  <c r="DV35" i="4"/>
  <c r="DV28" i="4"/>
  <c r="DV34" i="4"/>
  <c r="DV55" i="4"/>
  <c r="DV38" i="4"/>
  <c r="DV46" i="4"/>
  <c r="DV40" i="4"/>
  <c r="DV43" i="4"/>
  <c r="AP44" i="10" s="1"/>
  <c r="DV56" i="4"/>
  <c r="DV42" i="4"/>
  <c r="DV33" i="4"/>
  <c r="DV53" i="4"/>
  <c r="DV51" i="4"/>
  <c r="DV19" i="4"/>
  <c r="DV32" i="4"/>
  <c r="DV27" i="4"/>
  <c r="DV12" i="4"/>
  <c r="DV14" i="4"/>
  <c r="DV8" i="4"/>
  <c r="DV10" i="4"/>
  <c r="DV16" i="4"/>
  <c r="DV13" i="4"/>
  <c r="DV37" i="4"/>
  <c r="DV39" i="4"/>
  <c r="DV49" i="4"/>
  <c r="DX19" i="4"/>
  <c r="DX21" i="4"/>
  <c r="DP49" i="4"/>
  <c r="DP28" i="4"/>
  <c r="DX55" i="4"/>
  <c r="DX18" i="4"/>
  <c r="DL43" i="4"/>
  <c r="AF44" i="10" s="1"/>
  <c r="DL49" i="4"/>
  <c r="DL8" i="4"/>
  <c r="AF9" i="10" s="1"/>
  <c r="DL16" i="4"/>
  <c r="AF17" i="10" s="1"/>
  <c r="DL44" i="4"/>
  <c r="AF45" i="10" s="1"/>
  <c r="DL7" i="4"/>
  <c r="DL12" i="4"/>
  <c r="AF13" i="10" s="1"/>
  <c r="DL35" i="4"/>
  <c r="DL42" i="4"/>
  <c r="AE45" i="13" s="1"/>
  <c r="DP18" i="4"/>
  <c r="DP44" i="4"/>
  <c r="AJ45" i="10" s="1"/>
  <c r="DP22" i="4"/>
  <c r="DP21" i="4"/>
  <c r="DX36" i="4"/>
  <c r="AQ37" i="13" s="1"/>
  <c r="DX11" i="4"/>
  <c r="DX31" i="4"/>
  <c r="AR32" i="10" s="1"/>
  <c r="DX22" i="4"/>
  <c r="DX33" i="4"/>
  <c r="DX52" i="4"/>
  <c r="DX47" i="4"/>
  <c r="DX45" i="4"/>
  <c r="DX17" i="4"/>
  <c r="DX40" i="4"/>
  <c r="DX16" i="4"/>
  <c r="DX44" i="4"/>
  <c r="AR45" i="10" s="1"/>
  <c r="DX8" i="4"/>
  <c r="BM106" i="4"/>
  <c r="DP52" i="4"/>
  <c r="DP34" i="4"/>
  <c r="DP42" i="4"/>
  <c r="DP48" i="4"/>
  <c r="DP51" i="4"/>
  <c r="DP41" i="4"/>
  <c r="DP47" i="4"/>
  <c r="DP36" i="4"/>
  <c r="DP8" i="4"/>
  <c r="DP43" i="4"/>
  <c r="AJ44" i="10" s="1"/>
  <c r="DP23" i="4"/>
  <c r="DP24" i="4"/>
  <c r="DP54" i="4"/>
  <c r="DP26" i="4"/>
  <c r="DP27" i="4"/>
  <c r="DP37" i="4"/>
  <c r="DP20" i="4"/>
  <c r="DX23" i="4"/>
  <c r="DX34" i="4"/>
  <c r="DP7" i="4"/>
  <c r="AO105" i="4"/>
  <c r="DJ28" i="4"/>
  <c r="DJ55" i="4"/>
  <c r="DJ21" i="4"/>
  <c r="DJ38" i="4"/>
  <c r="DJ20" i="4"/>
  <c r="DJ45" i="4"/>
  <c r="DJ39" i="4"/>
  <c r="DJ41" i="4"/>
  <c r="DJ14" i="4"/>
  <c r="DJ44" i="4"/>
  <c r="AD45" i="10" s="1"/>
  <c r="DJ47" i="4"/>
  <c r="DJ31" i="4"/>
  <c r="DJ48" i="4"/>
  <c r="DJ24" i="4"/>
  <c r="DJ46" i="4"/>
  <c r="DJ43" i="4"/>
  <c r="AD44" i="10" s="1"/>
  <c r="DJ33" i="4"/>
  <c r="DJ29" i="4"/>
  <c r="DJ19" i="4"/>
  <c r="DJ51" i="4"/>
  <c r="DJ10" i="4"/>
  <c r="DJ22" i="4"/>
  <c r="DJ23" i="4"/>
  <c r="DJ52" i="4"/>
  <c r="DJ12" i="4"/>
  <c r="DJ8" i="4"/>
  <c r="DJ36" i="4"/>
  <c r="DJ17" i="4"/>
  <c r="DJ49" i="4"/>
  <c r="DJ18" i="4"/>
  <c r="DJ15" i="4"/>
  <c r="DJ13" i="4"/>
  <c r="DJ37" i="4"/>
  <c r="DJ40" i="4"/>
  <c r="DJ16" i="4"/>
  <c r="DJ32" i="4"/>
  <c r="DJ56" i="4"/>
  <c r="DJ25" i="4"/>
  <c r="DJ35" i="4"/>
  <c r="DJ42" i="4"/>
  <c r="DJ54" i="4"/>
  <c r="DJ27" i="4"/>
  <c r="DJ30" i="4"/>
  <c r="DJ26" i="4"/>
  <c r="DJ11" i="4"/>
  <c r="DJ53" i="4"/>
  <c r="DJ50" i="4"/>
  <c r="DJ34" i="4"/>
  <c r="DJ9" i="4"/>
  <c r="DP19" i="4"/>
  <c r="DX26" i="4"/>
  <c r="DX35" i="4"/>
  <c r="DT52" i="4"/>
  <c r="DT39" i="4"/>
  <c r="AM40" i="13" s="1"/>
  <c r="DT13" i="4"/>
  <c r="AN14" i="10" s="1"/>
  <c r="DT23" i="4"/>
  <c r="AN24" i="10" s="1"/>
  <c r="DT41" i="4"/>
  <c r="AM42" i="13" s="1"/>
  <c r="DT15" i="4"/>
  <c r="AN16" i="10" s="1"/>
  <c r="DT48" i="4"/>
  <c r="DT40" i="4"/>
  <c r="DT17" i="4"/>
  <c r="AM18" i="13" s="1"/>
  <c r="DT55" i="4"/>
  <c r="DT44" i="4"/>
  <c r="AN45" i="10" s="1"/>
  <c r="DT20" i="4"/>
  <c r="AN21" i="10" s="1"/>
  <c r="DP15" i="4"/>
  <c r="DP33" i="4"/>
  <c r="DP25" i="4"/>
  <c r="DP32" i="4"/>
  <c r="DP17" i="4"/>
  <c r="BM105" i="4"/>
  <c r="DP35" i="4"/>
  <c r="DP46" i="4"/>
  <c r="DP11" i="4"/>
  <c r="DP29" i="4"/>
  <c r="DP10" i="4"/>
  <c r="DP9" i="4"/>
  <c r="DP14" i="4"/>
  <c r="DP55" i="4"/>
  <c r="DP13" i="4"/>
  <c r="DP45" i="4"/>
  <c r="DP50" i="4"/>
  <c r="DP56" i="4"/>
  <c r="DP38" i="4"/>
  <c r="DP12" i="4"/>
  <c r="DP39" i="4"/>
  <c r="CW105" i="4"/>
  <c r="DY44" i="4"/>
  <c r="AS45" i="10" s="1"/>
  <c r="DY38" i="4"/>
  <c r="DY56" i="4"/>
  <c r="DY16" i="4"/>
  <c r="DY47" i="4"/>
  <c r="DY28" i="4"/>
  <c r="DY45" i="4"/>
  <c r="DY14" i="4"/>
  <c r="DY13" i="4"/>
  <c r="DY50" i="4"/>
  <c r="DY49" i="4"/>
  <c r="DY48" i="4"/>
  <c r="DY41" i="4"/>
  <c r="DY46" i="4"/>
  <c r="DY29" i="4"/>
  <c r="DY53" i="4"/>
  <c r="DY52" i="4"/>
  <c r="DY42" i="4"/>
  <c r="DY55" i="4"/>
  <c r="DY23" i="4"/>
  <c r="DY27" i="4"/>
  <c r="DY40" i="4"/>
  <c r="DY22" i="4"/>
  <c r="DY34" i="4"/>
  <c r="DY19" i="4"/>
  <c r="DS43" i="4"/>
  <c r="AM44" i="10" s="1"/>
  <c r="DS47" i="4"/>
  <c r="DS11" i="4"/>
  <c r="BY105" i="4"/>
  <c r="DS8" i="4"/>
  <c r="DS41" i="4"/>
  <c r="DS38" i="4"/>
  <c r="DS14" i="4"/>
  <c r="DS27" i="4"/>
  <c r="DS18" i="4"/>
  <c r="DS12" i="4"/>
  <c r="DS46" i="4"/>
  <c r="DS20" i="4"/>
  <c r="DS23" i="4"/>
  <c r="DS15" i="4"/>
  <c r="DS25" i="4"/>
  <c r="DS28" i="4"/>
  <c r="DS21" i="4"/>
  <c r="DS52" i="4"/>
  <c r="DS53" i="4"/>
  <c r="DS54" i="4"/>
  <c r="DS24" i="4"/>
  <c r="DS50" i="4"/>
  <c r="DS34" i="4"/>
  <c r="DS26" i="4"/>
  <c r="DS40" i="4"/>
  <c r="DS17" i="4"/>
  <c r="DS19" i="4"/>
  <c r="DS51" i="4"/>
  <c r="DS33" i="4"/>
  <c r="DS7" i="4"/>
  <c r="DS36" i="4"/>
  <c r="DS22" i="4"/>
  <c r="DS30" i="4"/>
  <c r="DA105" i="4"/>
  <c r="DZ32" i="4"/>
  <c r="DZ25" i="4"/>
  <c r="DZ52" i="4"/>
  <c r="DZ8" i="4"/>
  <c r="DZ33" i="4"/>
  <c r="DZ40" i="4"/>
  <c r="DZ24" i="4"/>
  <c r="DZ27" i="4"/>
  <c r="DZ43" i="4"/>
  <c r="AT44" i="10" s="1"/>
  <c r="DZ51" i="4"/>
  <c r="DZ42" i="4"/>
  <c r="DZ36" i="4"/>
  <c r="DZ34" i="4"/>
  <c r="DZ45" i="4"/>
  <c r="DZ44" i="4"/>
  <c r="AT45" i="10" s="1"/>
  <c r="DZ38" i="4"/>
  <c r="DZ31" i="4"/>
  <c r="DZ54" i="4"/>
  <c r="DZ21" i="4"/>
  <c r="DZ30" i="4"/>
  <c r="DZ10" i="4"/>
  <c r="DZ47" i="4"/>
  <c r="DZ29" i="4"/>
  <c r="DZ26" i="4"/>
  <c r="DZ12" i="4"/>
  <c r="DZ53" i="4"/>
  <c r="DZ9" i="4"/>
  <c r="DZ17" i="4"/>
  <c r="DZ18" i="4"/>
  <c r="DZ55" i="4"/>
  <c r="DZ48" i="4"/>
  <c r="DZ19" i="4"/>
  <c r="DZ11" i="4"/>
  <c r="DZ23" i="4"/>
  <c r="DZ28" i="4"/>
  <c r="DZ16" i="4"/>
  <c r="DZ56" i="4"/>
  <c r="DZ14" i="4"/>
  <c r="DZ35" i="4"/>
  <c r="DZ41" i="4"/>
  <c r="DZ13" i="4"/>
  <c r="DZ22" i="4"/>
  <c r="DZ15" i="4"/>
  <c r="DZ49" i="4"/>
  <c r="DZ50" i="4"/>
  <c r="DZ46" i="4"/>
  <c r="DZ37" i="4"/>
  <c r="DZ20" i="4"/>
  <c r="DZ39" i="4"/>
  <c r="DZ7" i="4"/>
  <c r="DS44" i="4"/>
  <c r="AM45" i="10" s="1"/>
  <c r="DS39" i="4"/>
  <c r="DS42" i="4"/>
  <c r="DS31" i="4"/>
  <c r="DS13" i="4"/>
  <c r="DS55" i="4"/>
  <c r="DS49" i="4"/>
  <c r="AW105" i="4"/>
  <c r="DL31" i="4"/>
  <c r="DL25" i="4"/>
  <c r="DL40" i="4"/>
  <c r="DL30" i="4"/>
  <c r="DL46" i="4"/>
  <c r="DL15" i="4"/>
  <c r="DL32" i="4"/>
  <c r="DL14" i="4"/>
  <c r="DL11" i="4"/>
  <c r="DL17" i="4"/>
  <c r="DL52" i="4"/>
  <c r="DL26" i="4"/>
  <c r="DL38" i="4"/>
  <c r="DL37" i="4"/>
  <c r="DL28" i="4"/>
  <c r="DL56" i="4"/>
  <c r="DL18" i="4"/>
  <c r="DL22" i="4"/>
  <c r="DL36" i="4"/>
  <c r="DL33" i="4"/>
  <c r="DL13" i="4"/>
  <c r="DL41" i="4"/>
  <c r="DL29" i="4"/>
  <c r="DL10" i="4"/>
  <c r="DL50" i="4"/>
  <c r="DL48" i="4"/>
  <c r="DL51" i="4"/>
  <c r="DL53" i="4"/>
  <c r="DL24" i="4"/>
  <c r="DL20" i="4"/>
  <c r="DL19" i="4"/>
  <c r="DL55" i="4"/>
  <c r="DL27" i="4"/>
  <c r="CC106" i="4"/>
  <c r="DT10" i="4"/>
  <c r="DT12" i="4"/>
  <c r="DT51" i="4"/>
  <c r="DT8" i="4"/>
  <c r="DT9" i="4"/>
  <c r="DT53" i="4"/>
  <c r="DT33" i="4"/>
  <c r="DT24" i="4"/>
  <c r="DT32" i="4"/>
  <c r="DT16" i="4"/>
  <c r="DT31" i="4"/>
  <c r="DT28" i="4"/>
  <c r="DT18" i="4"/>
  <c r="DT45" i="4"/>
  <c r="DT42" i="4"/>
  <c r="DT38" i="4"/>
  <c r="DT21" i="4"/>
  <c r="DT22" i="4"/>
  <c r="DT19" i="4"/>
  <c r="DT25" i="4"/>
  <c r="DT11" i="4"/>
  <c r="DS16" i="4"/>
  <c r="DS29" i="4"/>
  <c r="DS10" i="4"/>
  <c r="DS32" i="4"/>
  <c r="DS9" i="4"/>
  <c r="DS48" i="4"/>
  <c r="DS56" i="4"/>
  <c r="DS35" i="4"/>
  <c r="DS37" i="4"/>
  <c r="DS45" i="4"/>
  <c r="BA105" i="4"/>
  <c r="DM20" i="4"/>
  <c r="DM15" i="4"/>
  <c r="DM21" i="4"/>
  <c r="DM32" i="4"/>
  <c r="DM17" i="4"/>
  <c r="DM41" i="4"/>
  <c r="DM29" i="4"/>
  <c r="DM23" i="4"/>
  <c r="DM26" i="4"/>
  <c r="DM11" i="4"/>
  <c r="DM40" i="4"/>
  <c r="DM24" i="4"/>
  <c r="DM34" i="4"/>
  <c r="DM36" i="4"/>
  <c r="DM52" i="4"/>
  <c r="DM31" i="4"/>
  <c r="DM9" i="4"/>
  <c r="DM22" i="4"/>
  <c r="DM13" i="4"/>
  <c r="DM48" i="4"/>
  <c r="DM55" i="4"/>
  <c r="DM42" i="4"/>
  <c r="DM45" i="4"/>
  <c r="DM7" i="4"/>
  <c r="DM28" i="4"/>
  <c r="DM47" i="4"/>
  <c r="DM49" i="4"/>
  <c r="DM35" i="4"/>
  <c r="DM19" i="4"/>
  <c r="DM16" i="4"/>
  <c r="DM53" i="4"/>
  <c r="DM50" i="4"/>
  <c r="DM38" i="4"/>
  <c r="DM39" i="4"/>
  <c r="DM43" i="4"/>
  <c r="AG44" i="10" s="1"/>
  <c r="DM33" i="4"/>
  <c r="DM51" i="4"/>
  <c r="DM37" i="4"/>
  <c r="DM56" i="4"/>
  <c r="DM27" i="4"/>
  <c r="DM14" i="4"/>
  <c r="DM30" i="4"/>
  <c r="DM25" i="4"/>
  <c r="DM10" i="4"/>
  <c r="DM8" i="4"/>
  <c r="DM46" i="4"/>
  <c r="DM54" i="4"/>
  <c r="DM18" i="4"/>
  <c r="DM12" i="4"/>
  <c r="DM44" i="4"/>
  <c r="AG45" i="10" s="1"/>
  <c r="BU105" i="4"/>
  <c r="DR52" i="4"/>
  <c r="DR32" i="4"/>
  <c r="DR22" i="4"/>
  <c r="DR27" i="4"/>
  <c r="DR51" i="4"/>
  <c r="DR16" i="4"/>
  <c r="DR53" i="4"/>
  <c r="DR18" i="4"/>
  <c r="DR17" i="4"/>
  <c r="DR10" i="4"/>
  <c r="DR20" i="4"/>
  <c r="DR37" i="4"/>
  <c r="DR7" i="4"/>
  <c r="DR34" i="4"/>
  <c r="DR28" i="4"/>
  <c r="DR12" i="4"/>
  <c r="DR11" i="4"/>
  <c r="DR13" i="4"/>
  <c r="DR40" i="4"/>
  <c r="DR41" i="4"/>
  <c r="DR43" i="4"/>
  <c r="AL44" i="10" s="1"/>
  <c r="DR55" i="4"/>
  <c r="DR14" i="4"/>
  <c r="DR31" i="4"/>
  <c r="DR21" i="4"/>
  <c r="DR50" i="4"/>
  <c r="DR39" i="4"/>
  <c r="DR38" i="4"/>
  <c r="DR23" i="4"/>
  <c r="DR42" i="4"/>
  <c r="DR33" i="4"/>
  <c r="DR25" i="4"/>
  <c r="DR45" i="4"/>
  <c r="DR29" i="4"/>
  <c r="DR9" i="4"/>
  <c r="DR48" i="4"/>
  <c r="DR54" i="4"/>
  <c r="DR49" i="4"/>
  <c r="DR56" i="4"/>
  <c r="DR36" i="4"/>
  <c r="DR26" i="4"/>
  <c r="DR44" i="4"/>
  <c r="AL45" i="10" s="1"/>
  <c r="DR35" i="4"/>
  <c r="DR24" i="4"/>
  <c r="DR15" i="4"/>
  <c r="DR30" i="4"/>
  <c r="DR46" i="4"/>
  <c r="DR19" i="4"/>
  <c r="DR8" i="4"/>
  <c r="DR47" i="4"/>
  <c r="CC105" i="4"/>
  <c r="DT47" i="4"/>
  <c r="DT14" i="4"/>
  <c r="DT56" i="4"/>
  <c r="DT49" i="4"/>
  <c r="DT34" i="4"/>
  <c r="DT46" i="4"/>
  <c r="CS105" i="4"/>
  <c r="DX41" i="4"/>
  <c r="DX10" i="4"/>
  <c r="DX42" i="4"/>
  <c r="DX53" i="4"/>
  <c r="DX51" i="4"/>
  <c r="DX13" i="4"/>
  <c r="DX48" i="4"/>
  <c r="DX56" i="4"/>
  <c r="DX37" i="4"/>
  <c r="DX32" i="4"/>
  <c r="DX38" i="4"/>
  <c r="DX50" i="4"/>
  <c r="DX20" i="4"/>
  <c r="DX9" i="4"/>
  <c r="DX25" i="4"/>
  <c r="DX49" i="4"/>
  <c r="DX39" i="4"/>
  <c r="DX12" i="4"/>
  <c r="DX43" i="4"/>
  <c r="AR44" i="10" s="1"/>
  <c r="DX15" i="4"/>
  <c r="DX30" i="4"/>
  <c r="DX27" i="4"/>
  <c r="DX54" i="4"/>
  <c r="DX28" i="4"/>
  <c r="TT105" i="4"/>
  <c r="TU105" i="4" s="1"/>
  <c r="TS106" i="4"/>
  <c r="TT106" i="4" s="1"/>
  <c r="TU106" i="4" s="1"/>
  <c r="UA106" i="4"/>
  <c r="UB106" i="4" s="1"/>
  <c r="UC106" i="4" s="1"/>
  <c r="UB105" i="4"/>
  <c r="UC105" i="4" s="1"/>
  <c r="TW106" i="4"/>
  <c r="TX106" i="4" s="1"/>
  <c r="TY106" i="4" s="1"/>
  <c r="TX105" i="4"/>
  <c r="TY105" i="4" s="1"/>
  <c r="AF84" i="13"/>
  <c r="AG94" i="10"/>
  <c r="AB82" i="13"/>
  <c r="AC92" i="10"/>
  <c r="AE84" i="13"/>
  <c r="AF94" i="10"/>
  <c r="AD90" i="13"/>
  <c r="AE100" i="10"/>
  <c r="AM82" i="13"/>
  <c r="AN92" i="10"/>
  <c r="AM86" i="13"/>
  <c r="AN96" i="10"/>
  <c r="AJ81" i="13"/>
  <c r="AK91" i="10"/>
  <c r="AR90" i="13"/>
  <c r="AS100" i="10"/>
  <c r="AQ83" i="13"/>
  <c r="AR93" i="10"/>
  <c r="AH82" i="13"/>
  <c r="AI92" i="10"/>
  <c r="AH89" i="13"/>
  <c r="AI99" i="10"/>
  <c r="AO85" i="13"/>
  <c r="AP95" i="10"/>
  <c r="AT90" i="13"/>
  <c r="AU100" i="10"/>
  <c r="AB89" i="13"/>
  <c r="AC99" i="10"/>
  <c r="AA85" i="13"/>
  <c r="AB95" i="10"/>
  <c r="AM88" i="13"/>
  <c r="AN98" i="10"/>
  <c r="AQ87" i="13"/>
  <c r="AR97" i="10"/>
  <c r="AP88" i="13"/>
  <c r="AQ98" i="10"/>
  <c r="AC89" i="13"/>
  <c r="AD99" i="10"/>
  <c r="AN90" i="13"/>
  <c r="AO100" i="10"/>
  <c r="AB90" i="13"/>
  <c r="AC100" i="10"/>
  <c r="AE86" i="13"/>
  <c r="AF96" i="10"/>
  <c r="AM81" i="13"/>
  <c r="AN91" i="10"/>
  <c r="AJ83" i="13"/>
  <c r="AK93" i="10"/>
  <c r="AO89" i="13"/>
  <c r="AP99" i="10"/>
  <c r="AF85" i="13"/>
  <c r="AG95" i="10"/>
  <c r="AG84" i="13"/>
  <c r="AH94" i="10"/>
  <c r="AI85" i="13"/>
  <c r="AJ95" i="10"/>
  <c r="AQ90" i="13"/>
  <c r="AR100" i="10"/>
  <c r="AL90" i="13"/>
  <c r="AM100" i="10"/>
  <c r="AO90" i="13"/>
  <c r="AP100" i="10"/>
  <c r="AF82" i="13"/>
  <c r="AG92" i="10"/>
  <c r="AT82" i="13"/>
  <c r="AU92" i="10"/>
  <c r="AI89" i="13"/>
  <c r="AJ99" i="10"/>
  <c r="AA86" i="13"/>
  <c r="AB96" i="10"/>
  <c r="AM89" i="13"/>
  <c r="AN99" i="10"/>
  <c r="AJ87" i="13"/>
  <c r="AK97" i="10"/>
  <c r="AP81" i="13"/>
  <c r="AQ91" i="10"/>
  <c r="AL82" i="13"/>
  <c r="AM92" i="10"/>
  <c r="AL81" i="13"/>
  <c r="AM91" i="10"/>
  <c r="AC87" i="13"/>
  <c r="AD97" i="10"/>
  <c r="AC83" i="13"/>
  <c r="AD93" i="10"/>
  <c r="AK86" i="13"/>
  <c r="AL96" i="10"/>
  <c r="AK84" i="13"/>
  <c r="AL94" i="10"/>
  <c r="AK87" i="13"/>
  <c r="AL97" i="10"/>
  <c r="AN81" i="13"/>
  <c r="AO91" i="10"/>
  <c r="AN82" i="13"/>
  <c r="AO92" i="10"/>
  <c r="AG90" i="13"/>
  <c r="AH100" i="10"/>
  <c r="AI83" i="13"/>
  <c r="AJ93" i="10"/>
  <c r="AM90" i="13"/>
  <c r="AN100" i="10"/>
  <c r="AH83" i="13"/>
  <c r="AI93" i="10"/>
  <c r="AO81" i="13"/>
  <c r="AP91" i="10"/>
  <c r="AI51" i="13"/>
  <c r="AJ61" i="10"/>
  <c r="AF86" i="13"/>
  <c r="AG96" i="10"/>
  <c r="AB88" i="13"/>
  <c r="AC98" i="10"/>
  <c r="AI82" i="13"/>
  <c r="AJ92" i="10"/>
  <c r="AE82" i="13"/>
  <c r="AF92" i="10"/>
  <c r="AE90" i="13"/>
  <c r="AF100" i="10"/>
  <c r="AD81" i="13"/>
  <c r="AE91" i="10"/>
  <c r="AD85" i="13"/>
  <c r="AE95" i="10"/>
  <c r="AM85" i="13"/>
  <c r="AN95" i="10"/>
  <c r="AQ86" i="13"/>
  <c r="AR96" i="10"/>
  <c r="AK88" i="13"/>
  <c r="AL98" i="10"/>
  <c r="AK81" i="13"/>
  <c r="AL91" i="10"/>
  <c r="AS83" i="13"/>
  <c r="AT93" i="10"/>
  <c r="AS90" i="13"/>
  <c r="AT100" i="10"/>
  <c r="AT89" i="13"/>
  <c r="AU99" i="10"/>
  <c r="AB85" i="13"/>
  <c r="AC95" i="10"/>
  <c r="AA90" i="13"/>
  <c r="AB100" i="10"/>
  <c r="AD89" i="13"/>
  <c r="AE99" i="10"/>
  <c r="AJ84" i="13"/>
  <c r="AK94" i="10"/>
  <c r="AP84" i="13"/>
  <c r="AQ94" i="10"/>
  <c r="AC82" i="13"/>
  <c r="AD92" i="10"/>
  <c r="AK85" i="13"/>
  <c r="AL95" i="10"/>
  <c r="AN85" i="13"/>
  <c r="AO95" i="10"/>
  <c r="AS88" i="13"/>
  <c r="AT98" i="10"/>
  <c r="AS89" i="13"/>
  <c r="AT99" i="10"/>
  <c r="AF87" i="13"/>
  <c r="AG97" i="10"/>
  <c r="AB83" i="13"/>
  <c r="AC93" i="10"/>
  <c r="AG86" i="13"/>
  <c r="AH96" i="10"/>
  <c r="AG89" i="13"/>
  <c r="AH99" i="10"/>
  <c r="AM84" i="13"/>
  <c r="AN94" i="10"/>
  <c r="AL87" i="13"/>
  <c r="AM97" i="10"/>
  <c r="AL83" i="13"/>
  <c r="AM93" i="10"/>
  <c r="AO86" i="13"/>
  <c r="AP96" i="10"/>
  <c r="AN83" i="13"/>
  <c r="AO93" i="10"/>
  <c r="AR82" i="13"/>
  <c r="AS92" i="10"/>
  <c r="AR83" i="13"/>
  <c r="AS93" i="10"/>
  <c r="AI90" i="13"/>
  <c r="AJ100" i="10"/>
  <c r="AE87" i="13"/>
  <c r="AF97" i="10"/>
  <c r="AM83" i="13"/>
  <c r="AN93" i="10"/>
  <c r="AJ90" i="13"/>
  <c r="AK100" i="10"/>
  <c r="AH90" i="13"/>
  <c r="AI100" i="10"/>
  <c r="AL89" i="13"/>
  <c r="AM99" i="10"/>
  <c r="AR84" i="13"/>
  <c r="AS94" i="10"/>
  <c r="AS81" i="13"/>
  <c r="AT91" i="10"/>
  <c r="AT81" i="13"/>
  <c r="AU91" i="10"/>
  <c r="AA84" i="13"/>
  <c r="AB94" i="10"/>
  <c r="AQ82" i="13"/>
  <c r="AR92" i="10"/>
  <c r="AQ84" i="13"/>
  <c r="AR94" i="10"/>
  <c r="AS85" i="13"/>
  <c r="AT95" i="10"/>
  <c r="AS84" i="13"/>
  <c r="AT94" i="10"/>
  <c r="AT88" i="13"/>
  <c r="AU98" i="10"/>
  <c r="AB81" i="13"/>
  <c r="AC91" i="10"/>
  <c r="AB87" i="13"/>
  <c r="AC97" i="10"/>
  <c r="AG88" i="13"/>
  <c r="AH98" i="10"/>
  <c r="AI87" i="13"/>
  <c r="AJ97" i="10"/>
  <c r="AI84" i="13"/>
  <c r="AJ94" i="10"/>
  <c r="AA83" i="13"/>
  <c r="AB93" i="10"/>
  <c r="AE83" i="13"/>
  <c r="AF93" i="10"/>
  <c r="AE88" i="13"/>
  <c r="AF98" i="10"/>
  <c r="AD86" i="13"/>
  <c r="AE96" i="10"/>
  <c r="AQ88" i="13"/>
  <c r="AR98" i="10"/>
  <c r="AJ86" i="13"/>
  <c r="AK96" i="10"/>
  <c r="AP89" i="13"/>
  <c r="AQ99" i="10"/>
  <c r="AP86" i="13"/>
  <c r="AQ96" i="10"/>
  <c r="AH84" i="13"/>
  <c r="AI94" i="10"/>
  <c r="AH85" i="13"/>
  <c r="AI95" i="10"/>
  <c r="AL88" i="13"/>
  <c r="AM98" i="10"/>
  <c r="AL85" i="13"/>
  <c r="AM95" i="10"/>
  <c r="AC85" i="13"/>
  <c r="AD95" i="10"/>
  <c r="AN88" i="13"/>
  <c r="AO98" i="10"/>
  <c r="AR89" i="13"/>
  <c r="AS99" i="10"/>
  <c r="AR85" i="13"/>
  <c r="AS95" i="10"/>
  <c r="AS86" i="13"/>
  <c r="AT96" i="10"/>
  <c r="AT87" i="13"/>
  <c r="AU97" i="10"/>
  <c r="AE85" i="13"/>
  <c r="AF95" i="10"/>
  <c r="AD84" i="13"/>
  <c r="AE94" i="10"/>
  <c r="AQ89" i="13"/>
  <c r="AR99" i="10"/>
  <c r="AP87" i="13"/>
  <c r="AQ97" i="10"/>
  <c r="AP83" i="13"/>
  <c r="AQ93" i="10"/>
  <c r="AC88" i="13"/>
  <c r="AD98" i="10"/>
  <c r="AK90" i="13"/>
  <c r="AL100" i="10"/>
  <c r="AO84" i="13"/>
  <c r="AP94" i="10"/>
  <c r="AO88" i="13"/>
  <c r="AP98" i="10"/>
  <c r="AN89" i="13"/>
  <c r="AO99" i="10"/>
  <c r="AF81" i="13"/>
  <c r="AG91" i="10"/>
  <c r="AG81" i="13"/>
  <c r="AH91" i="10"/>
  <c r="AI81" i="13"/>
  <c r="AJ91" i="10"/>
  <c r="AA88" i="13"/>
  <c r="AB98" i="10"/>
  <c r="AQ81" i="13"/>
  <c r="AR91" i="10"/>
  <c r="AP90" i="13"/>
  <c r="AQ100" i="10"/>
  <c r="AH86" i="13"/>
  <c r="AI96" i="10"/>
  <c r="AC86" i="13"/>
  <c r="AD96" i="10"/>
  <c r="AR88" i="13"/>
  <c r="AS98" i="10"/>
  <c r="AF90" i="13"/>
  <c r="AG100" i="10"/>
  <c r="AG83" i="13"/>
  <c r="AH93" i="10"/>
  <c r="AA89" i="13"/>
  <c r="AB99" i="10"/>
  <c r="AK83" i="13"/>
  <c r="AL93" i="10"/>
  <c r="AK89" i="13"/>
  <c r="AL99" i="10"/>
  <c r="AN84" i="13"/>
  <c r="AO94" i="10"/>
  <c r="AR86" i="13"/>
  <c r="AS96" i="10"/>
  <c r="AG82" i="13"/>
  <c r="AH92" i="10"/>
  <c r="AI86" i="13"/>
  <c r="AJ96" i="10"/>
  <c r="AD82" i="13"/>
  <c r="AE92" i="10"/>
  <c r="AD88" i="13"/>
  <c r="AE98" i="10"/>
  <c r="AJ88" i="13"/>
  <c r="AK98" i="10"/>
  <c r="AP82" i="13"/>
  <c r="AQ92" i="10"/>
  <c r="AP85" i="13"/>
  <c r="AQ95" i="10"/>
  <c r="AH88" i="13"/>
  <c r="AI98" i="10"/>
  <c r="AC81" i="13"/>
  <c r="AD91" i="10"/>
  <c r="AK82" i="13"/>
  <c r="AL92" i="10"/>
  <c r="AN87" i="13"/>
  <c r="AO97" i="10"/>
  <c r="AS87" i="13"/>
  <c r="AT97" i="10"/>
  <c r="AA87" i="13"/>
  <c r="AB97" i="10"/>
  <c r="AJ89" i="13"/>
  <c r="AK99" i="10"/>
  <c r="AH87" i="13"/>
  <c r="AI97" i="10"/>
  <c r="AC84" i="13"/>
  <c r="AD94" i="10"/>
  <c r="AO83" i="13"/>
  <c r="AP93" i="10"/>
  <c r="AS82" i="13"/>
  <c r="AT92" i="10"/>
  <c r="AA81" i="13"/>
  <c r="AB91" i="10"/>
  <c r="AQ85" i="13"/>
  <c r="AR95" i="10"/>
  <c r="AF83" i="13"/>
  <c r="AG93" i="10"/>
  <c r="AF89" i="13"/>
  <c r="AG99" i="10"/>
  <c r="AF88" i="13"/>
  <c r="AG98" i="10"/>
  <c r="AT83" i="13"/>
  <c r="AU93" i="10"/>
  <c r="AT84" i="13"/>
  <c r="AU94" i="10"/>
  <c r="AT85" i="13"/>
  <c r="AU95" i="10"/>
  <c r="AT86" i="13"/>
  <c r="AU96" i="10"/>
  <c r="AB84" i="13"/>
  <c r="AC94" i="10"/>
  <c r="AB86" i="13"/>
  <c r="AC96" i="10"/>
  <c r="AG85" i="13"/>
  <c r="AH95" i="10"/>
  <c r="AG87" i="13"/>
  <c r="AH97" i="10"/>
  <c r="AI88" i="13"/>
  <c r="AJ98" i="10"/>
  <c r="AA82" i="13"/>
  <c r="AB92" i="10"/>
  <c r="AE89" i="13"/>
  <c r="AF99" i="10"/>
  <c r="AE81" i="13"/>
  <c r="AF91" i="10"/>
  <c r="AD83" i="13"/>
  <c r="AE93" i="10"/>
  <c r="AD87" i="13"/>
  <c r="AE97" i="10"/>
  <c r="AM87" i="13"/>
  <c r="AN97" i="10"/>
  <c r="AJ85" i="13"/>
  <c r="AK95" i="10"/>
  <c r="AJ82" i="13"/>
  <c r="AK92" i="10"/>
  <c r="AH81" i="13"/>
  <c r="AI91" i="10"/>
  <c r="AL86" i="13"/>
  <c r="AM96" i="10"/>
  <c r="AL84" i="13"/>
  <c r="AM94" i="10"/>
  <c r="AC90" i="13"/>
  <c r="AD100" i="10"/>
  <c r="AO82" i="13"/>
  <c r="AP92" i="10"/>
  <c r="AO87" i="13"/>
  <c r="AP97" i="10"/>
  <c r="AN86" i="13"/>
  <c r="AO96" i="10"/>
  <c r="AR81" i="13"/>
  <c r="AS91" i="10"/>
  <c r="AR87" i="13"/>
  <c r="AS97" i="10"/>
  <c r="AK80" i="13"/>
  <c r="AK76" i="13"/>
  <c r="AC77" i="13"/>
  <c r="AS68" i="13"/>
  <c r="AF77" i="13"/>
  <c r="AT68" i="13"/>
  <c r="AB77" i="13"/>
  <c r="AI64" i="13"/>
  <c r="AA62" i="13"/>
  <c r="AM71" i="13"/>
  <c r="AQ63" i="13"/>
  <c r="AJ68" i="13"/>
  <c r="AP66" i="13"/>
  <c r="AP60" i="13"/>
  <c r="AL67" i="13"/>
  <c r="AK67" i="13"/>
  <c r="AN72" i="13"/>
  <c r="AR74" i="13"/>
  <c r="AR78" i="13"/>
  <c r="AS76" i="13"/>
  <c r="AT52" i="13"/>
  <c r="AT80" i="13"/>
  <c r="AB76" i="13"/>
  <c r="AI52" i="13"/>
  <c r="AI80" i="13"/>
  <c r="AA79" i="13"/>
  <c r="AD78" i="13"/>
  <c r="AJ52" i="13"/>
  <c r="AH58" i="13"/>
  <c r="AH55" i="13"/>
  <c r="AL57" i="13"/>
  <c r="AC68" i="13"/>
  <c r="AK73" i="13"/>
  <c r="AR56" i="13"/>
  <c r="AR64" i="13"/>
  <c r="AS51" i="13"/>
  <c r="AB54" i="13"/>
  <c r="AG67" i="13"/>
  <c r="AI77" i="13"/>
  <c r="AI69" i="13"/>
  <c r="AE54" i="13"/>
  <c r="AD63" i="13"/>
  <c r="AD70" i="13"/>
  <c r="AM64" i="13"/>
  <c r="AQ59" i="13"/>
  <c r="AQ53" i="13"/>
  <c r="AJ73" i="13"/>
  <c r="AP54" i="13"/>
  <c r="AP68" i="13"/>
  <c r="AC80" i="13"/>
  <c r="AC60" i="13"/>
  <c r="AO67" i="13"/>
  <c r="AR69" i="13"/>
  <c r="AR68" i="13"/>
  <c r="AC53" i="13"/>
  <c r="AS69" i="13"/>
  <c r="AF71" i="13"/>
  <c r="AQ79" i="13"/>
  <c r="AQ54" i="13"/>
  <c r="AJ62" i="13"/>
  <c r="AJ64" i="13"/>
  <c r="AH63" i="13"/>
  <c r="AH60" i="13"/>
  <c r="AL55" i="13"/>
  <c r="AC69" i="13"/>
  <c r="AO60" i="13"/>
  <c r="AG58" i="13"/>
  <c r="AS55" i="13"/>
  <c r="AS62" i="13"/>
  <c r="AS73" i="13"/>
  <c r="AS66" i="13"/>
  <c r="AF75" i="13"/>
  <c r="AF74" i="13"/>
  <c r="AF66" i="13"/>
  <c r="AT71" i="13"/>
  <c r="AT62" i="13"/>
  <c r="AT57" i="13"/>
  <c r="AT51" i="13"/>
  <c r="AB66" i="13"/>
  <c r="AB61" i="13"/>
  <c r="AB67" i="13"/>
  <c r="AI53" i="13"/>
  <c r="AI73" i="13"/>
  <c r="AA77" i="13"/>
  <c r="AA80" i="13"/>
  <c r="AA74" i="13"/>
  <c r="AA71" i="13"/>
  <c r="AE57" i="13"/>
  <c r="AE55" i="13"/>
  <c r="AE62" i="13"/>
  <c r="AE66" i="13"/>
  <c r="AD72" i="13"/>
  <c r="AD54" i="13"/>
  <c r="AD76" i="13"/>
  <c r="AM68" i="13"/>
  <c r="AM63" i="13"/>
  <c r="AM55" i="13"/>
  <c r="AM52" i="13"/>
  <c r="AQ66" i="13"/>
  <c r="AQ52" i="13"/>
  <c r="AQ65" i="13"/>
  <c r="AQ61" i="13"/>
  <c r="AQ73" i="13"/>
  <c r="AJ65" i="13"/>
  <c r="AJ54" i="13"/>
  <c r="AJ59" i="13"/>
  <c r="AJ71" i="13"/>
  <c r="AP79" i="13"/>
  <c r="AP77" i="13"/>
  <c r="AH70" i="13"/>
  <c r="AH54" i="13"/>
  <c r="AH72" i="13"/>
  <c r="AH67" i="13"/>
  <c r="AH75" i="13"/>
  <c r="AL73" i="13"/>
  <c r="AL65" i="13"/>
  <c r="AL61" i="13"/>
  <c r="AL78" i="13"/>
  <c r="AC67" i="13"/>
  <c r="AC58" i="13"/>
  <c r="AC71" i="13"/>
  <c r="AK75" i="13"/>
  <c r="AK64" i="13"/>
  <c r="AK68" i="13"/>
  <c r="AO77" i="13"/>
  <c r="AO79" i="13"/>
  <c r="AO51" i="13"/>
  <c r="AN68" i="13"/>
  <c r="AN73" i="13"/>
  <c r="AR55" i="13"/>
  <c r="AR67" i="13"/>
  <c r="AR51" i="13"/>
  <c r="AF51" i="13"/>
  <c r="AG56" i="13"/>
  <c r="AC52" i="13"/>
  <c r="AS58" i="13"/>
  <c r="AF63" i="13"/>
  <c r="AG76" i="13"/>
  <c r="AA76" i="13"/>
  <c r="AE76" i="13"/>
  <c r="AD73" i="13"/>
  <c r="AQ78" i="13"/>
  <c r="AJ56" i="13"/>
  <c r="AH61" i="13"/>
  <c r="AH76" i="13"/>
  <c r="AC72" i="13"/>
  <c r="AO61" i="13"/>
  <c r="AO65" i="13"/>
  <c r="AN71" i="13"/>
  <c r="AR57" i="13"/>
  <c r="AK54" i="13"/>
  <c r="AS75" i="13"/>
  <c r="AT54" i="13"/>
  <c r="AT64" i="13"/>
  <c r="AB72" i="13"/>
  <c r="AB60" i="13"/>
  <c r="AG62" i="13"/>
  <c r="AI67" i="13"/>
  <c r="AA54" i="13"/>
  <c r="AA55" i="13"/>
  <c r="AD80" i="13"/>
  <c r="AQ60" i="13"/>
  <c r="AP78" i="13"/>
  <c r="AH71" i="13"/>
  <c r="AL51" i="13"/>
  <c r="AL69" i="13"/>
  <c r="AC73" i="13"/>
  <c r="AK78" i="13"/>
  <c r="AN55" i="13"/>
  <c r="AN57" i="13"/>
  <c r="AR59" i="13"/>
  <c r="AS54" i="13"/>
  <c r="AS60" i="13"/>
  <c r="AT69" i="13"/>
  <c r="AT74" i="13"/>
  <c r="AG78" i="13"/>
  <c r="AA56" i="13"/>
  <c r="AE60" i="13"/>
  <c r="AD66" i="13"/>
  <c r="AJ75" i="13"/>
  <c r="AP64" i="13"/>
  <c r="AH69" i="13"/>
  <c r="AL68" i="13"/>
  <c r="AC78" i="13"/>
  <c r="AC65" i="13"/>
  <c r="AK65" i="13"/>
  <c r="AO75" i="13"/>
  <c r="AN74" i="13"/>
  <c r="AN52" i="13"/>
  <c r="AG57" i="13"/>
  <c r="AF72" i="13"/>
  <c r="AT60" i="13"/>
  <c r="AB79" i="13"/>
  <c r="AG63" i="13"/>
  <c r="AI61" i="13"/>
  <c r="AI74" i="13"/>
  <c r="AE52" i="13"/>
  <c r="AE71" i="13"/>
  <c r="AD62" i="13"/>
  <c r="AM62" i="13"/>
  <c r="AM60" i="13"/>
  <c r="AQ58" i="13"/>
  <c r="AJ74" i="13"/>
  <c r="AH52" i="13"/>
  <c r="AL80" i="13"/>
  <c r="AO71" i="13"/>
  <c r="AN63" i="13"/>
  <c r="AR76" i="13"/>
  <c r="AA51" i="13"/>
  <c r="AS53" i="13"/>
  <c r="AF60" i="13"/>
  <c r="AF61" i="13"/>
  <c r="AF69" i="13"/>
  <c r="AF73" i="13"/>
  <c r="AT65" i="13"/>
  <c r="AT79" i="13"/>
  <c r="AT67" i="13"/>
  <c r="AT55" i="13"/>
  <c r="AB71" i="13"/>
  <c r="AB68" i="13"/>
  <c r="AB62" i="13"/>
  <c r="AB57" i="13"/>
  <c r="AG70" i="13"/>
  <c r="AG74" i="13"/>
  <c r="AI66" i="13"/>
  <c r="AI57" i="13"/>
  <c r="AI71" i="13"/>
  <c r="AI75" i="13"/>
  <c r="AA67" i="13"/>
  <c r="AA58" i="13"/>
  <c r="AE77" i="13"/>
  <c r="AE69" i="13"/>
  <c r="AE70" i="13"/>
  <c r="AD75" i="13"/>
  <c r="AD64" i="13"/>
  <c r="AD58" i="13"/>
  <c r="AM69" i="13"/>
  <c r="AM79" i="13"/>
  <c r="AM73" i="13"/>
  <c r="AM77" i="13"/>
  <c r="AQ56" i="13"/>
  <c r="AQ76" i="13"/>
  <c r="AQ51" i="13"/>
  <c r="AQ69" i="13"/>
  <c r="AQ75" i="13"/>
  <c r="AJ53" i="13"/>
  <c r="AJ60" i="13"/>
  <c r="AJ80" i="13"/>
  <c r="AP67" i="13"/>
  <c r="AP55" i="13"/>
  <c r="AP57" i="13"/>
  <c r="AP69" i="13"/>
  <c r="AP59" i="13"/>
  <c r="AH80" i="13"/>
  <c r="AH66" i="13"/>
  <c r="AH64" i="13"/>
  <c r="AL70" i="13"/>
  <c r="AL52" i="13"/>
  <c r="AL74" i="13"/>
  <c r="AL59" i="13"/>
  <c r="AC62" i="13"/>
  <c r="AC76" i="13"/>
  <c r="AC63" i="13"/>
  <c r="AC56" i="13"/>
  <c r="AK59" i="13"/>
  <c r="AK58" i="13"/>
  <c r="AK66" i="13"/>
  <c r="AK60" i="13"/>
  <c r="AO56" i="13"/>
  <c r="AO54" i="13"/>
  <c r="AO52" i="13"/>
  <c r="AN78" i="13"/>
  <c r="AN56" i="13"/>
  <c r="AN61" i="13"/>
  <c r="AN59" i="13"/>
  <c r="AN76" i="13"/>
  <c r="AR65" i="13"/>
  <c r="AR75" i="13"/>
  <c r="AR73" i="13"/>
  <c r="AR77" i="13"/>
  <c r="AF52" i="13"/>
  <c r="AG54" i="13"/>
  <c r="AK52" i="13"/>
  <c r="AS57" i="13"/>
  <c r="AT66" i="13"/>
  <c r="AB75" i="13"/>
  <c r="AI56" i="13"/>
  <c r="AE78" i="13"/>
  <c r="AD59" i="13"/>
  <c r="AQ80" i="13"/>
  <c r="AJ58" i="13"/>
  <c r="AP74" i="13"/>
  <c r="AL77" i="13"/>
  <c r="AO80" i="13"/>
  <c r="AN77" i="13"/>
  <c r="AG55" i="13"/>
  <c r="AS67" i="13"/>
  <c r="AF55" i="13"/>
  <c r="AF53" i="13"/>
  <c r="AB59" i="13"/>
  <c r="AG72" i="13"/>
  <c r="AI65" i="13"/>
  <c r="AA68" i="13"/>
  <c r="AE67" i="13"/>
  <c r="AD60" i="13"/>
  <c r="AQ68" i="13"/>
  <c r="AP75" i="13"/>
  <c r="AL71" i="13"/>
  <c r="AC55" i="13"/>
  <c r="AC66" i="13"/>
  <c r="AK69" i="13"/>
  <c r="AO73" i="13"/>
  <c r="AN54" i="13"/>
  <c r="AR52" i="13"/>
  <c r="AG51" i="13"/>
  <c r="AS70" i="13"/>
  <c r="AF62" i="13"/>
  <c r="AT59" i="13"/>
  <c r="AB73" i="13"/>
  <c r="AG66" i="13"/>
  <c r="AA73" i="13"/>
  <c r="AE59" i="13"/>
  <c r="AD69" i="13"/>
  <c r="AM74" i="13"/>
  <c r="AJ61" i="13"/>
  <c r="AP71" i="13"/>
  <c r="AH51" i="13"/>
  <c r="AL56" i="13"/>
  <c r="AL58" i="13"/>
  <c r="AO57" i="13"/>
  <c r="AN53" i="13"/>
  <c r="AN66" i="13"/>
  <c r="AR63" i="13"/>
  <c r="AA52" i="13"/>
  <c r="AS59" i="13"/>
  <c r="AS71" i="13"/>
  <c r="AF57" i="13"/>
  <c r="AT77" i="13"/>
  <c r="AB64" i="13"/>
  <c r="AG77" i="13"/>
  <c r="AI79" i="13"/>
  <c r="AA64" i="13"/>
  <c r="AE75" i="13"/>
  <c r="AD57" i="13"/>
  <c r="AM80" i="13"/>
  <c r="AM72" i="13"/>
  <c r="AJ63" i="13"/>
  <c r="AP51" i="13"/>
  <c r="AH78" i="13"/>
  <c r="AL63" i="13"/>
  <c r="AL54" i="13"/>
  <c r="AC57" i="13"/>
  <c r="AK55" i="13"/>
  <c r="AO64" i="13"/>
  <c r="AO78" i="13"/>
  <c r="AR58" i="13"/>
  <c r="AC51" i="13"/>
  <c r="AS52" i="13"/>
  <c r="AS80" i="13"/>
  <c r="AS72" i="13"/>
  <c r="AS56" i="13"/>
  <c r="AF67" i="13"/>
  <c r="AF68" i="13"/>
  <c r="AF54" i="13"/>
  <c r="AF76" i="13"/>
  <c r="AF58" i="13"/>
  <c r="AT53" i="13"/>
  <c r="AT73" i="13"/>
  <c r="AT78" i="13"/>
  <c r="AB53" i="13"/>
  <c r="AB51" i="13"/>
  <c r="AB63" i="13"/>
  <c r="AB55" i="13"/>
  <c r="AB52" i="13"/>
  <c r="AB65" i="13"/>
  <c r="AG75" i="13"/>
  <c r="AG80" i="13"/>
  <c r="AG79" i="13"/>
  <c r="AG68" i="13"/>
  <c r="AI72" i="13"/>
  <c r="AI62" i="13"/>
  <c r="AI60" i="13"/>
  <c r="AI78" i="13"/>
  <c r="AI76" i="13"/>
  <c r="AA61" i="13"/>
  <c r="AA60" i="13"/>
  <c r="AA66" i="13"/>
  <c r="AE53" i="13"/>
  <c r="AE63" i="13"/>
  <c r="AE65" i="13"/>
  <c r="AE72" i="13"/>
  <c r="AE74" i="13"/>
  <c r="AD67" i="13"/>
  <c r="AD53" i="13"/>
  <c r="AD68" i="13"/>
  <c r="AD77" i="13"/>
  <c r="AD65" i="13"/>
  <c r="AM51" i="13"/>
  <c r="AM75" i="13"/>
  <c r="AM65" i="13"/>
  <c r="AM53" i="13"/>
  <c r="AQ57" i="13"/>
  <c r="AQ70" i="13"/>
  <c r="AQ77" i="13"/>
  <c r="AQ71" i="13"/>
  <c r="AJ70" i="13"/>
  <c r="AJ69" i="13"/>
  <c r="AJ77" i="13"/>
  <c r="AJ66" i="13"/>
  <c r="AP61" i="13"/>
  <c r="AP53" i="13"/>
  <c r="AP56" i="13"/>
  <c r="AP76" i="13"/>
  <c r="AP70" i="13"/>
  <c r="AH56" i="13"/>
  <c r="AH68" i="13"/>
  <c r="AH65" i="13"/>
  <c r="AH77" i="13"/>
  <c r="AL75" i="13"/>
  <c r="AL79" i="13"/>
  <c r="AL60" i="13"/>
  <c r="AC75" i="13"/>
  <c r="AC59" i="13"/>
  <c r="AK71" i="13"/>
  <c r="AK57" i="13"/>
  <c r="AK72" i="13"/>
  <c r="AO66" i="13"/>
  <c r="AO59" i="13"/>
  <c r="AO62" i="13"/>
  <c r="AO70" i="13"/>
  <c r="AN67" i="13"/>
  <c r="AN70" i="13"/>
  <c r="AN60" i="13"/>
  <c r="AN80" i="13"/>
  <c r="AR53" i="13"/>
  <c r="AR62" i="13"/>
  <c r="AR80" i="13"/>
  <c r="AR72" i="13"/>
  <c r="AR66" i="13"/>
  <c r="AE51" i="13"/>
  <c r="AG52" i="13"/>
  <c r="AK51" i="13"/>
  <c r="AS63" i="13"/>
  <c r="AB69" i="13"/>
  <c r="AG69" i="13"/>
  <c r="AI55" i="13"/>
  <c r="AA57" i="13"/>
  <c r="AE64" i="13"/>
  <c r="AD74" i="13"/>
  <c r="AM70" i="13"/>
  <c r="AM59" i="13"/>
  <c r="AJ76" i="13"/>
  <c r="AH57" i="13"/>
  <c r="AH74" i="13"/>
  <c r="AL62" i="13"/>
  <c r="AC74" i="13"/>
  <c r="AK56" i="13"/>
  <c r="AK61" i="13"/>
  <c r="AO74" i="13"/>
  <c r="AN65" i="13"/>
  <c r="AN51" i="13"/>
  <c r="AG59" i="13"/>
  <c r="AS65" i="13"/>
  <c r="AF79" i="13"/>
  <c r="AF70" i="13"/>
  <c r="AG64" i="13"/>
  <c r="AI68" i="13"/>
  <c r="AA75" i="13"/>
  <c r="AA72" i="13"/>
  <c r="AE58" i="13"/>
  <c r="AD61" i="13"/>
  <c r="AM67" i="13"/>
  <c r="AM56" i="13"/>
  <c r="AQ67" i="13"/>
  <c r="AJ55" i="13"/>
  <c r="AJ72" i="13"/>
  <c r="AP80" i="13"/>
  <c r="AL76" i="13"/>
  <c r="AL66" i="13"/>
  <c r="AO76" i="13"/>
  <c r="AN58" i="13"/>
  <c r="AR60" i="13"/>
  <c r="AG60" i="13"/>
  <c r="AF65" i="13"/>
  <c r="AF78" i="13"/>
  <c r="AT75" i="13"/>
  <c r="AB74" i="13"/>
  <c r="AB70" i="13"/>
  <c r="AG65" i="13"/>
  <c r="AI59" i="13"/>
  <c r="AA53" i="13"/>
  <c r="AA65" i="13"/>
  <c r="AE68" i="13"/>
  <c r="AD71" i="13"/>
  <c r="AM61" i="13"/>
  <c r="AM57" i="13"/>
  <c r="AJ57" i="13"/>
  <c r="AP62" i="13"/>
  <c r="AP72" i="13"/>
  <c r="AL53" i="13"/>
  <c r="AK77" i="13"/>
  <c r="AK70" i="13"/>
  <c r="AO53" i="13"/>
  <c r="AO72" i="13"/>
  <c r="AN75" i="13"/>
  <c r="AR79" i="13"/>
  <c r="AS78" i="13"/>
  <c r="AS79" i="13"/>
  <c r="AF64" i="13"/>
  <c r="AT76" i="13"/>
  <c r="AT58" i="13"/>
  <c r="AG61" i="13"/>
  <c r="AI70" i="13"/>
  <c r="AA59" i="13"/>
  <c r="AE79" i="13"/>
  <c r="AE61" i="13"/>
  <c r="AD79" i="13"/>
  <c r="AM76" i="13"/>
  <c r="AQ62" i="13"/>
  <c r="AP58" i="13"/>
  <c r="AH53" i="13"/>
  <c r="AH79" i="13"/>
  <c r="AK62" i="13"/>
  <c r="AO68" i="13"/>
  <c r="AO58" i="13"/>
  <c r="AN62" i="13"/>
  <c r="AR70" i="13"/>
  <c r="AS74" i="13"/>
  <c r="AS77" i="13"/>
  <c r="AS61" i="13"/>
  <c r="AS64" i="13"/>
  <c r="AF80" i="13"/>
  <c r="AF56" i="13"/>
  <c r="AF59" i="13"/>
  <c r="AT56" i="13"/>
  <c r="AT61" i="13"/>
  <c r="AT70" i="13"/>
  <c r="AT72" i="13"/>
  <c r="AT63" i="13"/>
  <c r="AB80" i="13"/>
  <c r="AB58" i="13"/>
  <c r="AB56" i="13"/>
  <c r="AB78" i="13"/>
  <c r="AG73" i="13"/>
  <c r="AG71" i="13"/>
  <c r="AI58" i="13"/>
  <c r="AI54" i="13"/>
  <c r="AI63" i="13"/>
  <c r="AA63" i="13"/>
  <c r="AA78" i="13"/>
  <c r="AA69" i="13"/>
  <c r="AA70" i="13"/>
  <c r="AE80" i="13"/>
  <c r="AE56" i="13"/>
  <c r="AE73" i="13"/>
  <c r="AD55" i="13"/>
  <c r="AD56" i="13"/>
  <c r="AD52" i="13"/>
  <c r="AM58" i="13"/>
  <c r="AM66" i="13"/>
  <c r="AM54" i="13"/>
  <c r="AM78" i="13"/>
  <c r="AQ74" i="13"/>
  <c r="AQ72" i="13"/>
  <c r="AQ64" i="13"/>
  <c r="AQ55" i="13"/>
  <c r="AJ78" i="13"/>
  <c r="AJ67" i="13"/>
  <c r="AJ51" i="13"/>
  <c r="AJ79" i="13"/>
  <c r="AP65" i="13"/>
  <c r="AP73" i="13"/>
  <c r="AP63" i="13"/>
  <c r="AH73" i="13"/>
  <c r="AH62" i="13"/>
  <c r="AH59" i="13"/>
  <c r="AL64" i="13"/>
  <c r="AL72" i="13"/>
  <c r="AC70" i="13"/>
  <c r="AC54" i="13"/>
  <c r="AC79" i="13"/>
  <c r="AC64" i="13"/>
  <c r="AC61" i="13"/>
  <c r="AK79" i="13"/>
  <c r="AK74" i="13"/>
  <c r="AK63" i="13"/>
  <c r="AO55" i="13"/>
  <c r="AO69" i="13"/>
  <c r="AO63" i="13"/>
  <c r="AN64" i="13"/>
  <c r="AN79" i="13"/>
  <c r="AN69" i="13"/>
  <c r="AR54" i="13"/>
  <c r="AR61" i="13"/>
  <c r="AR71" i="13"/>
  <c r="AD51" i="13"/>
  <c r="AG53" i="13"/>
  <c r="AK53" i="13"/>
  <c r="TG90" i="4"/>
  <c r="TH89" i="4"/>
  <c r="TI89" i="4" s="1"/>
  <c r="RL88" i="4"/>
  <c r="RM88" i="4" s="1"/>
  <c r="RK89" i="4"/>
  <c r="SV88" i="4"/>
  <c r="SW88" i="4" s="1"/>
  <c r="SU89" i="4"/>
  <c r="TP88" i="4"/>
  <c r="TQ88" i="4" s="1"/>
  <c r="TO89" i="4"/>
  <c r="TL88" i="4"/>
  <c r="TM88" i="4" s="1"/>
  <c r="TK89" i="4"/>
  <c r="SB88" i="4"/>
  <c r="SC88" i="4" s="1"/>
  <c r="SA89" i="4"/>
  <c r="SQ89" i="4"/>
  <c r="SR88" i="4"/>
  <c r="SS88" i="4" s="1"/>
  <c r="RX87" i="4"/>
  <c r="RY87" i="4" s="1"/>
  <c r="RW88" i="4"/>
  <c r="RP87" i="4"/>
  <c r="RQ87" i="4" s="1"/>
  <c r="RO88" i="4"/>
  <c r="RD87" i="4"/>
  <c r="RE87" i="4" s="1"/>
  <c r="RC88" i="4"/>
  <c r="SY89" i="4"/>
  <c r="SZ88" i="4"/>
  <c r="TA88" i="4" s="1"/>
  <c r="TC89" i="4"/>
  <c r="TD88" i="4"/>
  <c r="TE88" i="4" s="1"/>
  <c r="SN88" i="4"/>
  <c r="SO88" i="4" s="1"/>
  <c r="SM89" i="4"/>
  <c r="SJ89" i="4"/>
  <c r="SK89" i="4" s="1"/>
  <c r="SI90" i="4"/>
  <c r="SE89" i="4"/>
  <c r="SF88" i="4"/>
  <c r="SG88" i="4" s="1"/>
  <c r="RH87" i="4"/>
  <c r="RI87" i="4" s="1"/>
  <c r="RG88" i="4"/>
  <c r="RT87" i="4"/>
  <c r="RU87" i="4" s="1"/>
  <c r="RS88" i="4"/>
  <c r="VD7" i="4" l="1"/>
  <c r="VG7" i="4" s="1"/>
  <c r="VC7" i="4"/>
  <c r="VF7" i="4" s="1"/>
  <c r="AM30" i="13"/>
  <c r="DD105" i="4"/>
  <c r="DC106" i="4"/>
  <c r="DD106" i="4" s="1"/>
  <c r="DE106" i="4" s="1"/>
  <c r="AI32" i="13"/>
  <c r="AJ41" i="10"/>
  <c r="BH105" i="4"/>
  <c r="BG106" i="4"/>
  <c r="BH106" i="4" s="1"/>
  <c r="BI106" i="4" s="1"/>
  <c r="AM28" i="13"/>
  <c r="AQ15" i="13"/>
  <c r="AF40" i="10"/>
  <c r="AR30" i="10"/>
  <c r="AS38" i="10"/>
  <c r="BP105" i="4"/>
  <c r="BO106" i="4"/>
  <c r="BP106" i="4" s="1"/>
  <c r="BQ106" i="4" s="1"/>
  <c r="CG104" i="4"/>
  <c r="AN42" i="10"/>
  <c r="AM37" i="13"/>
  <c r="AN37" i="10"/>
  <c r="AM27" i="13"/>
  <c r="AN27" i="10"/>
  <c r="AN36" i="10"/>
  <c r="AM36" i="13"/>
  <c r="AR27" i="13"/>
  <c r="AE35" i="13"/>
  <c r="AR19" i="13"/>
  <c r="AI31" i="13"/>
  <c r="DI15" i="4"/>
  <c r="AB16" i="13" s="1"/>
  <c r="CM106" i="4"/>
  <c r="CN106" i="4" s="1"/>
  <c r="CO106" i="4" s="1"/>
  <c r="CN105" i="4"/>
  <c r="CE106" i="4"/>
  <c r="CF106" i="4" s="1"/>
  <c r="CG106" i="4" s="1"/>
  <c r="CF105" i="4"/>
  <c r="AQ106" i="4"/>
  <c r="AR106" i="4" s="1"/>
  <c r="AS106" i="4" s="1"/>
  <c r="AR105" i="4"/>
  <c r="BC106" i="4"/>
  <c r="BD106" i="4" s="1"/>
  <c r="BD105" i="4"/>
  <c r="AE24" i="13"/>
  <c r="AR34" i="13"/>
  <c r="AR10" i="13"/>
  <c r="AE46" i="13"/>
  <c r="DI49" i="4"/>
  <c r="AR22" i="13"/>
  <c r="AS33" i="10"/>
  <c r="AM31" i="13"/>
  <c r="DI36" i="4"/>
  <c r="AB37" i="13" s="1"/>
  <c r="DI38" i="4"/>
  <c r="AE9" i="13"/>
  <c r="AE13" i="13"/>
  <c r="AM16" i="13"/>
  <c r="AN40" i="10"/>
  <c r="AI17" i="13"/>
  <c r="DI37" i="4"/>
  <c r="AC38" i="10" s="1"/>
  <c r="DI39" i="4"/>
  <c r="AB40" i="13" s="1"/>
  <c r="DI16" i="4"/>
  <c r="AC17" i="10" s="1"/>
  <c r="AQ25" i="13"/>
  <c r="AR37" i="10"/>
  <c r="AR13" i="13"/>
  <c r="AO38" i="13"/>
  <c r="AP38" i="10"/>
  <c r="AP9" i="10"/>
  <c r="AO9" i="13"/>
  <c r="AP33" i="10"/>
  <c r="AO33" i="13"/>
  <c r="AP34" i="10"/>
  <c r="AO34" i="13"/>
  <c r="AO41" i="13"/>
  <c r="AP41" i="10"/>
  <c r="AP35" i="10"/>
  <c r="AO35" i="13"/>
  <c r="AP25" i="10"/>
  <c r="AO25" i="13"/>
  <c r="AP16" i="10"/>
  <c r="AO16" i="13"/>
  <c r="AP27" i="10"/>
  <c r="AO27" i="13"/>
  <c r="AP22" i="10"/>
  <c r="AO22" i="13"/>
  <c r="AO42" i="13"/>
  <c r="AP42" i="10"/>
  <c r="AD8" i="10"/>
  <c r="AC8" i="13"/>
  <c r="AS26" i="10"/>
  <c r="AR26" i="13"/>
  <c r="AS9" i="10"/>
  <c r="AR9" i="13"/>
  <c r="AS31" i="10"/>
  <c r="AR31" i="13"/>
  <c r="AS12" i="10"/>
  <c r="AR12" i="13"/>
  <c r="AS40" i="10"/>
  <c r="AR40" i="13"/>
  <c r="DI53" i="4"/>
  <c r="AP14" i="10"/>
  <c r="AO14" i="13"/>
  <c r="AP15" i="10"/>
  <c r="AO15" i="13"/>
  <c r="AP20" i="10"/>
  <c r="AO20" i="13"/>
  <c r="AP43" i="10"/>
  <c r="AO45" i="13"/>
  <c r="AP47" i="10"/>
  <c r="AO47" i="13"/>
  <c r="AP29" i="10"/>
  <c r="AO29" i="13"/>
  <c r="AP21" i="10"/>
  <c r="AO21" i="13"/>
  <c r="AP30" i="10"/>
  <c r="AO30" i="13"/>
  <c r="AO46" i="13"/>
  <c r="AP46" i="10"/>
  <c r="DI50" i="4"/>
  <c r="DI24" i="4"/>
  <c r="DI14" i="4"/>
  <c r="DI41" i="4"/>
  <c r="DI27" i="4"/>
  <c r="DI13" i="4"/>
  <c r="DI56" i="4"/>
  <c r="AS18" i="10"/>
  <c r="AR18" i="13"/>
  <c r="AN38" i="10"/>
  <c r="AM38" i="13"/>
  <c r="AS36" i="10"/>
  <c r="AR36" i="13"/>
  <c r="AK105" i="4"/>
  <c r="DI54" i="4"/>
  <c r="DI55" i="4"/>
  <c r="DI52" i="4"/>
  <c r="DI46" i="4"/>
  <c r="DI48" i="4"/>
  <c r="DI8" i="4"/>
  <c r="DI31" i="4"/>
  <c r="DI45" i="4"/>
  <c r="DI34" i="4"/>
  <c r="DI28" i="4"/>
  <c r="DI32" i="4"/>
  <c r="DI11" i="4"/>
  <c r="DI29" i="4"/>
  <c r="DI47" i="4"/>
  <c r="DI33" i="4"/>
  <c r="DI21" i="4"/>
  <c r="DI19" i="4"/>
  <c r="DI17" i="4"/>
  <c r="DI43" i="4"/>
  <c r="AC44" i="10" s="1"/>
  <c r="AS32" i="10"/>
  <c r="AR32" i="13"/>
  <c r="AE10" i="13"/>
  <c r="AQ8" i="13"/>
  <c r="AR47" i="10"/>
  <c r="AP17" i="10"/>
  <c r="AO17" i="13"/>
  <c r="AP13" i="10"/>
  <c r="AO13" i="13"/>
  <c r="AP39" i="10"/>
  <c r="AO39" i="13"/>
  <c r="AP36" i="10"/>
  <c r="AO36" i="13"/>
  <c r="AP31" i="10"/>
  <c r="AO31" i="13"/>
  <c r="AP24" i="10"/>
  <c r="AO24" i="13"/>
  <c r="AP26" i="10"/>
  <c r="AO26" i="13"/>
  <c r="AP37" i="10"/>
  <c r="AO37" i="13"/>
  <c r="DI44" i="4"/>
  <c r="AC45" i="10" s="1"/>
  <c r="DI51" i="4"/>
  <c r="DI18" i="4"/>
  <c r="DI26" i="4"/>
  <c r="DI23" i="4"/>
  <c r="DI7" i="4"/>
  <c r="DI22" i="4"/>
  <c r="AS37" i="10"/>
  <c r="AR37" i="13"/>
  <c r="AS11" i="10"/>
  <c r="AR11" i="13"/>
  <c r="AS8" i="10"/>
  <c r="AR8" i="13"/>
  <c r="AM21" i="13"/>
  <c r="AM14" i="13"/>
  <c r="AE22" i="13"/>
  <c r="AR25" i="13"/>
  <c r="DI25" i="4"/>
  <c r="AO40" i="13"/>
  <c r="AP40" i="10"/>
  <c r="AP11" i="10"/>
  <c r="AO11" i="13"/>
  <c r="AP28" i="10"/>
  <c r="AO28" i="13"/>
  <c r="AP23" i="10"/>
  <c r="AO23" i="13"/>
  <c r="AP32" i="10"/>
  <c r="AO32" i="13"/>
  <c r="AP19" i="10"/>
  <c r="AO19" i="13"/>
  <c r="AP12" i="10"/>
  <c r="AO12" i="13"/>
  <c r="AP18" i="10"/>
  <c r="AO18" i="13"/>
  <c r="AP10" i="10"/>
  <c r="AO10" i="13"/>
  <c r="AP8" i="10"/>
  <c r="AO8" i="13"/>
  <c r="DI35" i="4"/>
  <c r="DI42" i="4"/>
  <c r="DI40" i="4"/>
  <c r="DI20" i="4"/>
  <c r="DI10" i="4"/>
  <c r="DI12" i="4"/>
  <c r="DI30" i="4"/>
  <c r="DI9" i="4"/>
  <c r="AS16" i="10"/>
  <c r="AR16" i="13"/>
  <c r="AN8" i="10"/>
  <c r="AM8" i="13"/>
  <c r="AS21" i="10"/>
  <c r="AR21" i="13"/>
  <c r="AS28" i="10"/>
  <c r="AR28" i="13"/>
  <c r="AR42" i="13"/>
  <c r="AS42" i="10"/>
  <c r="AI46" i="13"/>
  <c r="AJ46" i="10"/>
  <c r="AJ47" i="10"/>
  <c r="AI47" i="13"/>
  <c r="AR27" i="10"/>
  <c r="AQ27" i="13"/>
  <c r="AD12" i="10"/>
  <c r="AC12" i="13"/>
  <c r="AD11" i="10"/>
  <c r="AC11" i="13"/>
  <c r="AD21" i="10"/>
  <c r="AC21" i="13"/>
  <c r="AR24" i="10"/>
  <c r="AQ24" i="13"/>
  <c r="AJ24" i="10"/>
  <c r="AI24" i="13"/>
  <c r="AI45" i="13"/>
  <c r="AJ43" i="10"/>
  <c r="AR17" i="10"/>
  <c r="AQ17" i="13"/>
  <c r="AS24" i="10"/>
  <c r="AR24" i="13"/>
  <c r="AS17" i="10"/>
  <c r="AR17" i="13"/>
  <c r="AI39" i="13"/>
  <c r="AJ39" i="10"/>
  <c r="AJ11" i="10"/>
  <c r="AI11" i="13"/>
  <c r="AJ18" i="10"/>
  <c r="AI18" i="13"/>
  <c r="AJ16" i="10"/>
  <c r="AI16" i="13"/>
  <c r="AD27" i="10"/>
  <c r="AC27" i="13"/>
  <c r="AD33" i="10"/>
  <c r="AC33" i="13"/>
  <c r="AD18" i="10"/>
  <c r="AC18" i="13"/>
  <c r="AD32" i="10"/>
  <c r="AC32" i="13"/>
  <c r="AC39" i="13"/>
  <c r="AD39" i="10"/>
  <c r="AJ35" i="10"/>
  <c r="AI35" i="13"/>
  <c r="AR19" i="10"/>
  <c r="AQ19" i="13"/>
  <c r="AQ32" i="13"/>
  <c r="AM24" i="13"/>
  <c r="AN18" i="10"/>
  <c r="AS23" i="10"/>
  <c r="AR23" i="13"/>
  <c r="AS30" i="10"/>
  <c r="AR30" i="13"/>
  <c r="AR46" i="13"/>
  <c r="AS46" i="10"/>
  <c r="AJ40" i="10"/>
  <c r="AI40" i="13"/>
  <c r="AJ30" i="10"/>
  <c r="AI30" i="13"/>
  <c r="AJ33" i="10"/>
  <c r="AI33" i="13"/>
  <c r="AD31" i="10"/>
  <c r="AC31" i="13"/>
  <c r="AD36" i="10"/>
  <c r="AC36" i="13"/>
  <c r="AD17" i="10"/>
  <c r="AC17" i="13"/>
  <c r="AD16" i="10"/>
  <c r="AC16" i="13"/>
  <c r="AD37" i="10"/>
  <c r="AC37" i="13"/>
  <c r="AD24" i="10"/>
  <c r="AC24" i="13"/>
  <c r="AD20" i="10"/>
  <c r="AC20" i="13"/>
  <c r="AD47" i="10"/>
  <c r="AC47" i="13"/>
  <c r="AC40" i="13"/>
  <c r="AD40" i="10"/>
  <c r="AD22" i="10"/>
  <c r="AC22" i="13"/>
  <c r="AJ8" i="10"/>
  <c r="AI8" i="13"/>
  <c r="AJ21" i="10"/>
  <c r="AI21" i="13"/>
  <c r="AJ9" i="10"/>
  <c r="AI9" i="13"/>
  <c r="AR9" i="10"/>
  <c r="AQ9" i="13"/>
  <c r="AR18" i="10"/>
  <c r="AQ18" i="13"/>
  <c r="AR34" i="10"/>
  <c r="AQ34" i="13"/>
  <c r="AJ19" i="10"/>
  <c r="AI19" i="13"/>
  <c r="AS20" i="10"/>
  <c r="AR20" i="13"/>
  <c r="AS14" i="10"/>
  <c r="AR14" i="13"/>
  <c r="AJ13" i="10"/>
  <c r="AI13" i="13"/>
  <c r="AJ10" i="10"/>
  <c r="AI10" i="13"/>
  <c r="AJ34" i="10"/>
  <c r="AI34" i="13"/>
  <c r="AD10" i="10"/>
  <c r="AC10" i="13"/>
  <c r="AC38" i="13"/>
  <c r="AD38" i="10"/>
  <c r="AD13" i="10"/>
  <c r="AC13" i="13"/>
  <c r="AD34" i="10"/>
  <c r="AC34" i="13"/>
  <c r="AD15" i="10"/>
  <c r="AC15" i="13"/>
  <c r="AD29" i="10"/>
  <c r="AC29" i="13"/>
  <c r="AJ28" i="10"/>
  <c r="AI28" i="13"/>
  <c r="AJ23" i="10"/>
  <c r="AI23" i="13"/>
  <c r="AR20" i="10"/>
  <c r="AQ20" i="13"/>
  <c r="AF43" i="10"/>
  <c r="AS35" i="10"/>
  <c r="AR35" i="13"/>
  <c r="AS15" i="10"/>
  <c r="AR15" i="13"/>
  <c r="AJ14" i="10"/>
  <c r="AI14" i="13"/>
  <c r="AJ36" i="10"/>
  <c r="AI36" i="13"/>
  <c r="AM41" i="13"/>
  <c r="AN41" i="10"/>
  <c r="AD35" i="10"/>
  <c r="AC35" i="13"/>
  <c r="AC45" i="13"/>
  <c r="AD43" i="10"/>
  <c r="AD14" i="10"/>
  <c r="AC14" i="13"/>
  <c r="AC42" i="13"/>
  <c r="AD42" i="10"/>
  <c r="AJ27" i="10"/>
  <c r="AI27" i="13"/>
  <c r="AI42" i="13"/>
  <c r="AJ42" i="10"/>
  <c r="AQ41" i="13"/>
  <c r="AR41" i="10"/>
  <c r="AR12" i="10"/>
  <c r="AQ12" i="13"/>
  <c r="AF36" i="10"/>
  <c r="AE36" i="13"/>
  <c r="AE17" i="13"/>
  <c r="AS41" i="10"/>
  <c r="AR41" i="13"/>
  <c r="AR45" i="13"/>
  <c r="AS43" i="10"/>
  <c r="AR47" i="13"/>
  <c r="AS47" i="10"/>
  <c r="AS29" i="10"/>
  <c r="AR29" i="13"/>
  <c r="AR39" i="13"/>
  <c r="AS39" i="10"/>
  <c r="AJ15" i="10"/>
  <c r="AI15" i="13"/>
  <c r="AJ12" i="10"/>
  <c r="AI12" i="13"/>
  <c r="AJ26" i="10"/>
  <c r="AI26" i="13"/>
  <c r="AR36" i="10"/>
  <c r="AQ36" i="13"/>
  <c r="AJ20" i="10"/>
  <c r="AI20" i="13"/>
  <c r="AD28" i="10"/>
  <c r="AC28" i="13"/>
  <c r="AD26" i="10"/>
  <c r="AC26" i="13"/>
  <c r="AD41" i="10"/>
  <c r="AC41" i="13"/>
  <c r="AD19" i="10"/>
  <c r="AC19" i="13"/>
  <c r="AD9" i="10"/>
  <c r="AC9" i="13"/>
  <c r="AD23" i="10"/>
  <c r="AC23" i="13"/>
  <c r="AD30" i="10"/>
  <c r="AC30" i="13"/>
  <c r="AD25" i="10"/>
  <c r="AC25" i="13"/>
  <c r="AD46" i="10"/>
  <c r="AC46" i="13"/>
  <c r="AR35" i="10"/>
  <c r="AQ35" i="13"/>
  <c r="AJ38" i="10"/>
  <c r="AI38" i="13"/>
  <c r="AJ25" i="10"/>
  <c r="AI25" i="13"/>
  <c r="AJ37" i="10"/>
  <c r="AI37" i="13"/>
  <c r="AR46" i="10"/>
  <c r="AQ46" i="13"/>
  <c r="AR23" i="10"/>
  <c r="AQ23" i="13"/>
  <c r="AJ22" i="10"/>
  <c r="AI22" i="13"/>
  <c r="AF8" i="10"/>
  <c r="AE8" i="13"/>
  <c r="AJ29" i="10"/>
  <c r="AI29" i="13"/>
  <c r="AR22" i="10"/>
  <c r="AQ22" i="13"/>
  <c r="AR39" i="10"/>
  <c r="AQ39" i="13"/>
  <c r="AR43" i="10"/>
  <c r="AQ45" i="13"/>
  <c r="AL31" i="10"/>
  <c r="AK31" i="13"/>
  <c r="AL43" i="10"/>
  <c r="AK45" i="13"/>
  <c r="AL35" i="10"/>
  <c r="AK35" i="13"/>
  <c r="AK17" i="13"/>
  <c r="AL17" i="10"/>
  <c r="AG13" i="10"/>
  <c r="AF13" i="13"/>
  <c r="AG15" i="10"/>
  <c r="AF15" i="13"/>
  <c r="AF39" i="13"/>
  <c r="AG39" i="10"/>
  <c r="AG29" i="10"/>
  <c r="AF29" i="13"/>
  <c r="AG10" i="10"/>
  <c r="AF10" i="13"/>
  <c r="AG27" i="10"/>
  <c r="AF27" i="13"/>
  <c r="AG21" i="10"/>
  <c r="AF21" i="13"/>
  <c r="AM33" i="10"/>
  <c r="AL33" i="13"/>
  <c r="AN20" i="10"/>
  <c r="AM20" i="13"/>
  <c r="AN32" i="10"/>
  <c r="AM32" i="13"/>
  <c r="AF25" i="10"/>
  <c r="AE25" i="13"/>
  <c r="AF14" i="10"/>
  <c r="AE14" i="13"/>
  <c r="AE39" i="13"/>
  <c r="AF39" i="10"/>
  <c r="AF12" i="10"/>
  <c r="AE12" i="13"/>
  <c r="AF32" i="10"/>
  <c r="AE32" i="13"/>
  <c r="AM32" i="10"/>
  <c r="AL32" i="13"/>
  <c r="AT17" i="10"/>
  <c r="AS17" i="13"/>
  <c r="AT18" i="10"/>
  <c r="AS18" i="13"/>
  <c r="AT31" i="10"/>
  <c r="AS31" i="13"/>
  <c r="AT37" i="10"/>
  <c r="AS37" i="13"/>
  <c r="AT9" i="10"/>
  <c r="AS9" i="13"/>
  <c r="AM21" i="10"/>
  <c r="AL21" i="13"/>
  <c r="AR13" i="10"/>
  <c r="AQ13" i="13"/>
  <c r="AR33" i="10"/>
  <c r="AQ33" i="13"/>
  <c r="AR11" i="10"/>
  <c r="AQ11" i="13"/>
  <c r="AN47" i="10"/>
  <c r="AM47" i="13"/>
  <c r="AK9" i="13"/>
  <c r="AL9" i="10"/>
  <c r="AL27" i="10"/>
  <c r="AK27" i="13"/>
  <c r="AK46" i="13"/>
  <c r="AL46" i="10"/>
  <c r="AL22" i="10"/>
  <c r="AK22" i="13"/>
  <c r="AK12" i="13"/>
  <c r="AL12" i="10"/>
  <c r="AL18" i="10"/>
  <c r="AK18" i="13"/>
  <c r="AG11" i="10"/>
  <c r="AF11" i="13"/>
  <c r="AG34" i="10"/>
  <c r="AF34" i="13"/>
  <c r="AG36" i="10"/>
  <c r="AF36" i="13"/>
  <c r="AG25" i="10"/>
  <c r="AF25" i="13"/>
  <c r="AG33" i="10"/>
  <c r="AF33" i="13"/>
  <c r="AM46" i="10"/>
  <c r="AL46" i="13"/>
  <c r="AN23" i="10"/>
  <c r="AM23" i="13"/>
  <c r="AN17" i="10"/>
  <c r="AM17" i="13"/>
  <c r="AN13" i="10"/>
  <c r="AM13" i="13"/>
  <c r="AF34" i="10"/>
  <c r="AE34" i="13"/>
  <c r="AF27" i="10"/>
  <c r="AE27" i="13"/>
  <c r="AF31" i="10"/>
  <c r="AE31" i="13"/>
  <c r="AT38" i="10"/>
  <c r="AS38" i="13"/>
  <c r="AT36" i="10"/>
  <c r="AS36" i="13"/>
  <c r="AT30" i="10"/>
  <c r="AS30" i="13"/>
  <c r="AT25" i="10"/>
  <c r="AS25" i="13"/>
  <c r="AM37" i="10"/>
  <c r="AL37" i="13"/>
  <c r="AM35" i="10"/>
  <c r="AL35" i="13"/>
  <c r="AM26" i="10"/>
  <c r="AL26" i="13"/>
  <c r="AL47" i="13"/>
  <c r="AM47" i="10"/>
  <c r="AM15" i="10"/>
  <c r="AL15" i="13"/>
  <c r="AR31" i="10"/>
  <c r="AQ31" i="13"/>
  <c r="AQ40" i="13"/>
  <c r="AR40" i="10"/>
  <c r="AR21" i="10"/>
  <c r="AQ21" i="13"/>
  <c r="AR38" i="10"/>
  <c r="AQ38" i="13"/>
  <c r="AQ42" i="13"/>
  <c r="AR42" i="10"/>
  <c r="AN35" i="10"/>
  <c r="AM35" i="13"/>
  <c r="AK20" i="13"/>
  <c r="AL20" i="10"/>
  <c r="AL25" i="10"/>
  <c r="AK25" i="13"/>
  <c r="AL37" i="10"/>
  <c r="AK37" i="13"/>
  <c r="AL26" i="10"/>
  <c r="AK26" i="13"/>
  <c r="AL39" i="10"/>
  <c r="AK39" i="13"/>
  <c r="AL32" i="10"/>
  <c r="AK32" i="13"/>
  <c r="AL42" i="10"/>
  <c r="AK42" i="13"/>
  <c r="AL13" i="10"/>
  <c r="AK13" i="13"/>
  <c r="AL38" i="10"/>
  <c r="AK38" i="13"/>
  <c r="AK19" i="13"/>
  <c r="AL19" i="10"/>
  <c r="AL28" i="10"/>
  <c r="AK28" i="13"/>
  <c r="AG26" i="10"/>
  <c r="AF26" i="13"/>
  <c r="AF46" i="13"/>
  <c r="AG46" i="10"/>
  <c r="AG14" i="10"/>
  <c r="AF14" i="13"/>
  <c r="AG41" i="10"/>
  <c r="AF41" i="13"/>
  <c r="AG30" i="10"/>
  <c r="AF30" i="13"/>
  <c r="AG22" i="10"/>
  <c r="AF22" i="13"/>
  <c r="AL38" i="13"/>
  <c r="AM38" i="10"/>
  <c r="AN12" i="10"/>
  <c r="AM12" i="13"/>
  <c r="AN22" i="10"/>
  <c r="AM22" i="13"/>
  <c r="AN19" i="10"/>
  <c r="AM19" i="13"/>
  <c r="AN33" i="10"/>
  <c r="AM33" i="13"/>
  <c r="AN10" i="10"/>
  <c r="AM10" i="13"/>
  <c r="AN11" i="10"/>
  <c r="AM11" i="13"/>
  <c r="AF20" i="10"/>
  <c r="AE20" i="13"/>
  <c r="AF30" i="10"/>
  <c r="AE30" i="13"/>
  <c r="AF37" i="10"/>
  <c r="AE37" i="13"/>
  <c r="AF29" i="10"/>
  <c r="AE29" i="13"/>
  <c r="AF33" i="10"/>
  <c r="AE33" i="13"/>
  <c r="AE41" i="13"/>
  <c r="AF41" i="10"/>
  <c r="AL40" i="13"/>
  <c r="AM40" i="10"/>
  <c r="AT8" i="10"/>
  <c r="AS8" i="13"/>
  <c r="AS47" i="13"/>
  <c r="AT47" i="10"/>
  <c r="AT23" i="10"/>
  <c r="AS23" i="13"/>
  <c r="AT15" i="10"/>
  <c r="AS15" i="13"/>
  <c r="AT24" i="10"/>
  <c r="AS24" i="13"/>
  <c r="AS46" i="13"/>
  <c r="AT46" i="10"/>
  <c r="AS41" i="13"/>
  <c r="AT41" i="10"/>
  <c r="AT26" i="10"/>
  <c r="AS26" i="13"/>
  <c r="AM8" i="10"/>
  <c r="AL8" i="13"/>
  <c r="AM18" i="10"/>
  <c r="AL18" i="13"/>
  <c r="AM16" i="10"/>
  <c r="AL16" i="13"/>
  <c r="AM13" i="10"/>
  <c r="AL13" i="13"/>
  <c r="AL39" i="13"/>
  <c r="AM39" i="10"/>
  <c r="AR26" i="10"/>
  <c r="AQ26" i="13"/>
  <c r="AL30" i="10"/>
  <c r="AK30" i="13"/>
  <c r="AL14" i="10"/>
  <c r="AK14" i="13"/>
  <c r="AL11" i="10"/>
  <c r="AK11" i="13"/>
  <c r="AK33" i="13"/>
  <c r="AL33" i="10"/>
  <c r="AG9" i="10"/>
  <c r="AF9" i="13"/>
  <c r="AG20" i="10"/>
  <c r="AF20" i="13"/>
  <c r="AG35" i="10"/>
  <c r="AF35" i="13"/>
  <c r="AG18" i="10"/>
  <c r="AF18" i="13"/>
  <c r="AM30" i="10"/>
  <c r="AL30" i="13"/>
  <c r="AN43" i="10"/>
  <c r="AM45" i="13"/>
  <c r="AN34" i="10"/>
  <c r="AM34" i="13"/>
  <c r="AF28" i="10"/>
  <c r="AE28" i="13"/>
  <c r="AF19" i="10"/>
  <c r="AE19" i="13"/>
  <c r="AF47" i="10"/>
  <c r="AE47" i="13"/>
  <c r="AT21" i="10"/>
  <c r="AS21" i="13"/>
  <c r="AS42" i="13"/>
  <c r="AT42" i="10"/>
  <c r="AT20" i="10"/>
  <c r="AS20" i="13"/>
  <c r="AT27" i="10"/>
  <c r="AS27" i="13"/>
  <c r="AS39" i="13"/>
  <c r="AT39" i="10"/>
  <c r="AT28" i="10"/>
  <c r="AS28" i="13"/>
  <c r="AM23" i="10"/>
  <c r="AL23" i="13"/>
  <c r="AM27" i="10"/>
  <c r="AL27" i="13"/>
  <c r="AM29" i="10"/>
  <c r="AL29" i="13"/>
  <c r="AM28" i="10"/>
  <c r="AL28" i="13"/>
  <c r="AM9" i="10"/>
  <c r="AL9" i="13"/>
  <c r="AR28" i="10"/>
  <c r="AQ28" i="13"/>
  <c r="AR10" i="10"/>
  <c r="AQ10" i="13"/>
  <c r="AR14" i="10"/>
  <c r="AQ14" i="13"/>
  <c r="AN15" i="10"/>
  <c r="AM15" i="13"/>
  <c r="AL16" i="10"/>
  <c r="AK16" i="13"/>
  <c r="AK24" i="13"/>
  <c r="AL24" i="10"/>
  <c r="AL8" i="10"/>
  <c r="AK8" i="13"/>
  <c r="AG19" i="10"/>
  <c r="AF19" i="13"/>
  <c r="AG28" i="10"/>
  <c r="AF28" i="13"/>
  <c r="AG8" i="10"/>
  <c r="AF8" i="13"/>
  <c r="AG32" i="10"/>
  <c r="AF32" i="13"/>
  <c r="AG24" i="10"/>
  <c r="AF24" i="13"/>
  <c r="AM10" i="10"/>
  <c r="AL10" i="13"/>
  <c r="AM46" i="13"/>
  <c r="AN46" i="10"/>
  <c r="AF11" i="10"/>
  <c r="AE11" i="13"/>
  <c r="AF15" i="10"/>
  <c r="AE15" i="13"/>
  <c r="AL45" i="13"/>
  <c r="AM43" i="10"/>
  <c r="AT16" i="10"/>
  <c r="AS16" i="13"/>
  <c r="AT29" i="10"/>
  <c r="AS29" i="13"/>
  <c r="AT10" i="10"/>
  <c r="AS10" i="13"/>
  <c r="AT22" i="10"/>
  <c r="AS22" i="13"/>
  <c r="AS45" i="13"/>
  <c r="AT43" i="10"/>
  <c r="AM20" i="10"/>
  <c r="AL20" i="13"/>
  <c r="AR29" i="10"/>
  <c r="AQ29" i="13"/>
  <c r="AR16" i="10"/>
  <c r="AQ16" i="13"/>
  <c r="AL47" i="10"/>
  <c r="AK47" i="13"/>
  <c r="AL36" i="10"/>
  <c r="AK36" i="13"/>
  <c r="AL10" i="10"/>
  <c r="AK10" i="13"/>
  <c r="AK34" i="13"/>
  <c r="AL34" i="10"/>
  <c r="AK40" i="13"/>
  <c r="AL40" i="10"/>
  <c r="AK15" i="13"/>
  <c r="AL15" i="10"/>
  <c r="AL41" i="10"/>
  <c r="AK41" i="13"/>
  <c r="AL29" i="10"/>
  <c r="AK29" i="13"/>
  <c r="AL21" i="10"/>
  <c r="AK21" i="13"/>
  <c r="AK23" i="13"/>
  <c r="AL23" i="10"/>
  <c r="AF47" i="13"/>
  <c r="AG47" i="10"/>
  <c r="AG31" i="10"/>
  <c r="AF31" i="13"/>
  <c r="AF38" i="13"/>
  <c r="AG38" i="10"/>
  <c r="AG40" i="10"/>
  <c r="AF40" i="13"/>
  <c r="AG17" i="10"/>
  <c r="AF17" i="13"/>
  <c r="AF45" i="13"/>
  <c r="AG43" i="10"/>
  <c r="AG23" i="10"/>
  <c r="AF23" i="13"/>
  <c r="AG37" i="10"/>
  <c r="AF37" i="13"/>
  <c r="AG12" i="10"/>
  <c r="AF12" i="13"/>
  <c r="AF42" i="13"/>
  <c r="AG42" i="10"/>
  <c r="AG16" i="10"/>
  <c r="AF16" i="13"/>
  <c r="AM36" i="10"/>
  <c r="AL36" i="13"/>
  <c r="AM11" i="10"/>
  <c r="AL11" i="13"/>
  <c r="AM17" i="10"/>
  <c r="AL17" i="13"/>
  <c r="AN26" i="10"/>
  <c r="AM26" i="13"/>
  <c r="AM39" i="13"/>
  <c r="AN39" i="10"/>
  <c r="AN29" i="10"/>
  <c r="AM29" i="13"/>
  <c r="AN25" i="10"/>
  <c r="AM25" i="13"/>
  <c r="AN9" i="10"/>
  <c r="AM9" i="13"/>
  <c r="AF21" i="10"/>
  <c r="AE21" i="13"/>
  <c r="AF42" i="10"/>
  <c r="AE42" i="13"/>
  <c r="AF23" i="10"/>
  <c r="AE23" i="13"/>
  <c r="AF38" i="10"/>
  <c r="AE38" i="13"/>
  <c r="AF18" i="10"/>
  <c r="AE18" i="13"/>
  <c r="AF16" i="10"/>
  <c r="AE16" i="13"/>
  <c r="AF26" i="10"/>
  <c r="AE26" i="13"/>
  <c r="AM14" i="10"/>
  <c r="AL14" i="13"/>
  <c r="AS40" i="13"/>
  <c r="AT40" i="10"/>
  <c r="AT14" i="10"/>
  <c r="AS14" i="13"/>
  <c r="AT12" i="10"/>
  <c r="AS12" i="13"/>
  <c r="AT19" i="10"/>
  <c r="AS19" i="13"/>
  <c r="AT13" i="10"/>
  <c r="AS13" i="13"/>
  <c r="AT11" i="10"/>
  <c r="AS11" i="13"/>
  <c r="AT32" i="10"/>
  <c r="AS32" i="13"/>
  <c r="AT35" i="10"/>
  <c r="AS35" i="13"/>
  <c r="AT34" i="10"/>
  <c r="AS34" i="13"/>
  <c r="AT33" i="10"/>
  <c r="AS33" i="13"/>
  <c r="AM31" i="10"/>
  <c r="AL31" i="13"/>
  <c r="AM34" i="10"/>
  <c r="AL34" i="13"/>
  <c r="AL41" i="13"/>
  <c r="AM41" i="10"/>
  <c r="AM25" i="10"/>
  <c r="AL25" i="13"/>
  <c r="AM22" i="10"/>
  <c r="AL22" i="13"/>
  <c r="AM24" i="10"/>
  <c r="AL24" i="13"/>
  <c r="AM19" i="10"/>
  <c r="AL19" i="13"/>
  <c r="AM42" i="10"/>
  <c r="AL42" i="13"/>
  <c r="AM12" i="10"/>
  <c r="AL12" i="13"/>
  <c r="VA9" i="4"/>
  <c r="UX50" i="4"/>
  <c r="UX40" i="4"/>
  <c r="UX13" i="4"/>
  <c r="UX17" i="4"/>
  <c r="UX42" i="4"/>
  <c r="UX43" i="4"/>
  <c r="UX14" i="4"/>
  <c r="UX22" i="4"/>
  <c r="UX47" i="4"/>
  <c r="UX19" i="4"/>
  <c r="UX8" i="4"/>
  <c r="UX41" i="4"/>
  <c r="UX32" i="4"/>
  <c r="UX51" i="4"/>
  <c r="UX38" i="4"/>
  <c r="UX27" i="4"/>
  <c r="UX24" i="4"/>
  <c r="UX26" i="4"/>
  <c r="UX46" i="4"/>
  <c r="UX54" i="4"/>
  <c r="UX21" i="4"/>
  <c r="UX31" i="4"/>
  <c r="UX39" i="4"/>
  <c r="UX11" i="4"/>
  <c r="UX48" i="4"/>
  <c r="UX23" i="4"/>
  <c r="UX52" i="4"/>
  <c r="UX7" i="4"/>
  <c r="UX55" i="4"/>
  <c r="UX36" i="4"/>
  <c r="UX29" i="4"/>
  <c r="UX16" i="4"/>
  <c r="UX45" i="4"/>
  <c r="UX9" i="4"/>
  <c r="UX12" i="4"/>
  <c r="UX49" i="4"/>
  <c r="UX37" i="4"/>
  <c r="UX30" i="4"/>
  <c r="UX15" i="4"/>
  <c r="UX35" i="4"/>
  <c r="UX20" i="4"/>
  <c r="UX25" i="4"/>
  <c r="UX56" i="4"/>
  <c r="UX28" i="4"/>
  <c r="UX10" i="4"/>
  <c r="UX44" i="4"/>
  <c r="UX33" i="4"/>
  <c r="UX53" i="4"/>
  <c r="UX18" i="4"/>
  <c r="UX34" i="4"/>
  <c r="UW29" i="4"/>
  <c r="UW23" i="4"/>
  <c r="UW45" i="4"/>
  <c r="UW28" i="4"/>
  <c r="UW52" i="4"/>
  <c r="UW26" i="4"/>
  <c r="UW10" i="4"/>
  <c r="UW31" i="4"/>
  <c r="UW42" i="4"/>
  <c r="UW39" i="4"/>
  <c r="UW14" i="4"/>
  <c r="UW25" i="4"/>
  <c r="UW50" i="4"/>
  <c r="UW9" i="4"/>
  <c r="UW18" i="4"/>
  <c r="UW8" i="4"/>
  <c r="UW19" i="4"/>
  <c r="UW36" i="4"/>
  <c r="UW32" i="4"/>
  <c r="UW20" i="4"/>
  <c r="UW53" i="4"/>
  <c r="UW16" i="4"/>
  <c r="UW37" i="4"/>
  <c r="UW7" i="4"/>
  <c r="UW13" i="4"/>
  <c r="UW11" i="4"/>
  <c r="UW43" i="4"/>
  <c r="UW55" i="4"/>
  <c r="UW47" i="4"/>
  <c r="UW34" i="4"/>
  <c r="UW30" i="4"/>
  <c r="UW12" i="4"/>
  <c r="UW40" i="4"/>
  <c r="UW51" i="4"/>
  <c r="UW33" i="4"/>
  <c r="UW35" i="4"/>
  <c r="UW17" i="4"/>
  <c r="UW21" i="4"/>
  <c r="UW41" i="4"/>
  <c r="UW22" i="4"/>
  <c r="UW27" i="4"/>
  <c r="UW46" i="4"/>
  <c r="UW54" i="4"/>
  <c r="UW49" i="4"/>
  <c r="UW15" i="4"/>
  <c r="UW24" i="4"/>
  <c r="UW44" i="4"/>
  <c r="UW56" i="4"/>
  <c r="UW48" i="4"/>
  <c r="UW38" i="4"/>
  <c r="UY7" i="4"/>
  <c r="UY10" i="4"/>
  <c r="UY17" i="4"/>
  <c r="UY40" i="4"/>
  <c r="UY20" i="4"/>
  <c r="UY34" i="4"/>
  <c r="UY30" i="4"/>
  <c r="UY54" i="4"/>
  <c r="UY28" i="4"/>
  <c r="UY25" i="4"/>
  <c r="UY36" i="4"/>
  <c r="UY22" i="4"/>
  <c r="UY35" i="4"/>
  <c r="UY47" i="4"/>
  <c r="UY23" i="4"/>
  <c r="UY14" i="4"/>
  <c r="UY19" i="4"/>
  <c r="UY12" i="4"/>
  <c r="UY27" i="4"/>
  <c r="UY42" i="4"/>
  <c r="UY32" i="4"/>
  <c r="UY55" i="4"/>
  <c r="UY56" i="4"/>
  <c r="UY41" i="4"/>
  <c r="UY48" i="4"/>
  <c r="UY31" i="4"/>
  <c r="UY13" i="4"/>
  <c r="UY51" i="4"/>
  <c r="UY8" i="4"/>
  <c r="UY9" i="4"/>
  <c r="UY11" i="4"/>
  <c r="UY43" i="4"/>
  <c r="UY46" i="4"/>
  <c r="UY44" i="4"/>
  <c r="UY52" i="4"/>
  <c r="UY49" i="4"/>
  <c r="UY26" i="4"/>
  <c r="UY18" i="4"/>
  <c r="UY37" i="4"/>
  <c r="UY53" i="4"/>
  <c r="UY45" i="4"/>
  <c r="UY33" i="4"/>
  <c r="UY39" i="4"/>
  <c r="UY50" i="4"/>
  <c r="UY29" i="4"/>
  <c r="UY38" i="4"/>
  <c r="UY21" i="4"/>
  <c r="UY16" i="4"/>
  <c r="UY15" i="4"/>
  <c r="UY24" i="4"/>
  <c r="SV89" i="4"/>
  <c r="SW89" i="4" s="1"/>
  <c r="SU90" i="4"/>
  <c r="SF89" i="4"/>
  <c r="SG89" i="4" s="1"/>
  <c r="SE90" i="4"/>
  <c r="SZ89" i="4"/>
  <c r="TA89" i="4" s="1"/>
  <c r="SY90" i="4"/>
  <c r="SR89" i="4"/>
  <c r="SS89" i="4" s="1"/>
  <c r="SQ90" i="4"/>
  <c r="SJ90" i="4"/>
  <c r="SK90" i="4" s="1"/>
  <c r="SI91" i="4"/>
  <c r="RD88" i="4"/>
  <c r="RE88" i="4" s="1"/>
  <c r="RC89" i="4"/>
  <c r="SB89" i="4"/>
  <c r="SC89" i="4" s="1"/>
  <c r="SA90" i="4"/>
  <c r="RL89" i="4"/>
  <c r="RM89" i="4" s="1"/>
  <c r="RK90" i="4"/>
  <c r="RG89" i="4"/>
  <c r="RH88" i="4"/>
  <c r="RI88" i="4" s="1"/>
  <c r="RW89" i="4"/>
  <c r="RX88" i="4"/>
  <c r="RY88" i="4" s="1"/>
  <c r="TC90" i="4"/>
  <c r="TD89" i="4"/>
  <c r="TE89" i="4" s="1"/>
  <c r="RO89" i="4"/>
  <c r="RP88" i="4"/>
  <c r="RQ88" i="4" s="1"/>
  <c r="TK90" i="4"/>
  <c r="TL89" i="4"/>
  <c r="TM89" i="4" s="1"/>
  <c r="TP89" i="4"/>
  <c r="TQ89" i="4" s="1"/>
  <c r="TO90" i="4"/>
  <c r="RT88" i="4"/>
  <c r="RU88" i="4" s="1"/>
  <c r="RS89" i="4"/>
  <c r="SN89" i="4"/>
  <c r="SO89" i="4" s="1"/>
  <c r="SM90" i="4"/>
  <c r="TH90" i="4"/>
  <c r="TI90" i="4" s="1"/>
  <c r="TG91" i="4"/>
  <c r="VL7" i="4" l="1"/>
  <c r="VM7" i="4" s="1"/>
  <c r="VN7" i="4" s="1"/>
  <c r="VO7" i="4" s="1"/>
  <c r="VH7" i="4"/>
  <c r="VI7" i="4" s="1"/>
  <c r="VJ7" i="4" s="1"/>
  <c r="VK7" i="4" s="1"/>
  <c r="XL7" i="4"/>
  <c r="XM7" i="4" s="1"/>
  <c r="XN7" i="4" s="1"/>
  <c r="XO7" i="4" s="1"/>
  <c r="VP7" i="4"/>
  <c r="VQ7" i="4" s="1"/>
  <c r="VR7" i="4" s="1"/>
  <c r="VS7" i="4" s="1"/>
  <c r="WR7" i="4"/>
  <c r="WS7" i="4" s="1"/>
  <c r="WT7" i="4" s="1"/>
  <c r="WU7" i="4" s="1"/>
  <c r="WN7" i="4"/>
  <c r="WO7" i="4" s="1"/>
  <c r="WP7" i="4" s="1"/>
  <c r="WQ7" i="4" s="1"/>
  <c r="YF7" i="4"/>
  <c r="YG7" i="4" s="1"/>
  <c r="YH7" i="4" s="1"/>
  <c r="YI7" i="4" s="1"/>
  <c r="XP7" i="4"/>
  <c r="XQ7" i="4" s="1"/>
  <c r="XR7" i="4" s="1"/>
  <c r="XS7" i="4" s="1"/>
  <c r="XD7" i="4"/>
  <c r="XE7" i="4" s="1"/>
  <c r="XF7" i="4" s="1"/>
  <c r="XG7" i="4" s="1"/>
  <c r="WZ7" i="4"/>
  <c r="XA7" i="4" s="1"/>
  <c r="XB7" i="4" s="1"/>
  <c r="XC7" i="4" s="1"/>
  <c r="XH7" i="4"/>
  <c r="XI7" i="4" s="1"/>
  <c r="XJ7" i="4" s="1"/>
  <c r="XK7" i="4" s="1"/>
  <c r="VT7" i="4"/>
  <c r="VU7" i="4" s="1"/>
  <c r="VV7" i="4" s="1"/>
  <c r="VW7" i="4" s="1"/>
  <c r="VX7" i="4"/>
  <c r="VY7" i="4" s="1"/>
  <c r="VZ7" i="4" s="1"/>
  <c r="WA7" i="4" s="1"/>
  <c r="WF7" i="4"/>
  <c r="WG7" i="4" s="1"/>
  <c r="WH7" i="4" s="1"/>
  <c r="WI7" i="4" s="1"/>
  <c r="XX7" i="4"/>
  <c r="XY7" i="4" s="1"/>
  <c r="XZ7" i="4" s="1"/>
  <c r="YA7" i="4" s="1"/>
  <c r="XT7" i="4"/>
  <c r="XU7" i="4" s="1"/>
  <c r="XV7" i="4" s="1"/>
  <c r="XW7" i="4" s="1"/>
  <c r="WB7" i="4"/>
  <c r="WC7" i="4" s="1"/>
  <c r="WD7" i="4" s="1"/>
  <c r="WE7" i="4" s="1"/>
  <c r="YB7" i="4"/>
  <c r="YC7" i="4" s="1"/>
  <c r="YD7" i="4" s="1"/>
  <c r="YE7" i="4" s="1"/>
  <c r="WJ7" i="4"/>
  <c r="WK7" i="4" s="1"/>
  <c r="WL7" i="4" s="1"/>
  <c r="WM7" i="4" s="1"/>
  <c r="WV7" i="4"/>
  <c r="WW7" i="4" s="1"/>
  <c r="WX7" i="4" s="1"/>
  <c r="WY7" i="4" s="1"/>
  <c r="DO10" i="4"/>
  <c r="AI11" i="10" s="1"/>
  <c r="AC16" i="10"/>
  <c r="DQ47" i="4"/>
  <c r="AB17" i="13"/>
  <c r="DO14" i="4"/>
  <c r="AI15" i="10" s="1"/>
  <c r="DQ25" i="4"/>
  <c r="AJ26" i="13" s="1"/>
  <c r="DQ13" i="4"/>
  <c r="AK14" i="10" s="1"/>
  <c r="DO12" i="4"/>
  <c r="AH13" i="13" s="1"/>
  <c r="DQ28" i="4"/>
  <c r="AJ29" i="13" s="1"/>
  <c r="AC37" i="10"/>
  <c r="DO25" i="4"/>
  <c r="AH26" i="13" s="1"/>
  <c r="EA56" i="4"/>
  <c r="EA20" i="4"/>
  <c r="EA35" i="4"/>
  <c r="EA15" i="4"/>
  <c r="EA40" i="4"/>
  <c r="EA23" i="4"/>
  <c r="EA55" i="4"/>
  <c r="EA50" i="4"/>
  <c r="EA45" i="4"/>
  <c r="EA16" i="4"/>
  <c r="EA14" i="4"/>
  <c r="EA10" i="4"/>
  <c r="EA37" i="4"/>
  <c r="EA12" i="4"/>
  <c r="EA26" i="4"/>
  <c r="EA36" i="4"/>
  <c r="EA46" i="4"/>
  <c r="EA53" i="4"/>
  <c r="EA48" i="4"/>
  <c r="EA33" i="4"/>
  <c r="EA8" i="4"/>
  <c r="EA13" i="4"/>
  <c r="EA11" i="4"/>
  <c r="DE105" i="4"/>
  <c r="EA39" i="4"/>
  <c r="EA41" i="4"/>
  <c r="EA49" i="4"/>
  <c r="EA17" i="4"/>
  <c r="EA32" i="4"/>
  <c r="EA28" i="4"/>
  <c r="EA38" i="4"/>
  <c r="EA21" i="4"/>
  <c r="EA42" i="4"/>
  <c r="EA25" i="4"/>
  <c r="EA7" i="4"/>
  <c r="EA34" i="4"/>
  <c r="EA31" i="4"/>
  <c r="EA29" i="4"/>
  <c r="EA9" i="4"/>
  <c r="EA52" i="4"/>
  <c r="EA18" i="4"/>
  <c r="EA54" i="4"/>
  <c r="EA43" i="4"/>
  <c r="AU44" i="10" s="1"/>
  <c r="EA47" i="4"/>
  <c r="EA22" i="4"/>
  <c r="EA44" i="4"/>
  <c r="AU45" i="10" s="1"/>
  <c r="EA51" i="4"/>
  <c r="EA27" i="4"/>
  <c r="EA30" i="4"/>
  <c r="EA24" i="4"/>
  <c r="EA19" i="4"/>
  <c r="DQ51" i="4"/>
  <c r="DO24" i="4"/>
  <c r="AH25" i="13" s="1"/>
  <c r="AH15" i="13"/>
  <c r="DO35" i="4"/>
  <c r="DO55" i="4"/>
  <c r="DO15" i="4"/>
  <c r="DO45" i="4"/>
  <c r="DO40" i="4"/>
  <c r="DO22" i="4"/>
  <c r="DO9" i="4"/>
  <c r="DO43" i="4"/>
  <c r="AI44" i="10" s="1"/>
  <c r="DO49" i="4"/>
  <c r="DO33" i="4"/>
  <c r="DO41" i="4"/>
  <c r="AH42" i="13" s="1"/>
  <c r="AB38" i="13"/>
  <c r="DQ23" i="4"/>
  <c r="AK24" i="10" s="1"/>
  <c r="DQ19" i="4"/>
  <c r="AK20" i="10" s="1"/>
  <c r="DQ56" i="4"/>
  <c r="DQ31" i="4"/>
  <c r="AK32" i="10" s="1"/>
  <c r="DO48" i="4"/>
  <c r="DO26" i="4"/>
  <c r="DO18" i="4"/>
  <c r="DO17" i="4"/>
  <c r="DQ42" i="4"/>
  <c r="AK43" i="10" s="1"/>
  <c r="DQ40" i="4"/>
  <c r="AK41" i="10" s="1"/>
  <c r="DO16" i="4"/>
  <c r="DO37" i="4"/>
  <c r="DO21" i="4"/>
  <c r="DO52" i="4"/>
  <c r="DO56" i="4"/>
  <c r="DO51" i="4"/>
  <c r="DO27" i="4"/>
  <c r="DO44" i="4"/>
  <c r="AI45" i="10" s="1"/>
  <c r="DO36" i="4"/>
  <c r="DO54" i="4"/>
  <c r="DO30" i="4"/>
  <c r="DO8" i="4"/>
  <c r="DO19" i="4"/>
  <c r="DO50" i="4"/>
  <c r="DO29" i="4"/>
  <c r="BI105" i="4"/>
  <c r="DO7" i="4"/>
  <c r="DO38" i="4"/>
  <c r="DO39" i="4"/>
  <c r="DO31" i="4"/>
  <c r="DO28" i="4"/>
  <c r="DO46" i="4"/>
  <c r="DO20" i="4"/>
  <c r="DO47" i="4"/>
  <c r="DO23" i="4"/>
  <c r="DO42" i="4"/>
  <c r="DO53" i="4"/>
  <c r="DO32" i="4"/>
  <c r="DO13" i="4"/>
  <c r="DO34" i="4"/>
  <c r="DO11" i="4"/>
  <c r="DN16" i="4"/>
  <c r="AH17" i="10" s="1"/>
  <c r="DQ37" i="4"/>
  <c r="AK38" i="10" s="1"/>
  <c r="DQ30" i="4"/>
  <c r="AJ31" i="13" s="1"/>
  <c r="DQ12" i="4"/>
  <c r="AK13" i="10" s="1"/>
  <c r="DQ54" i="4"/>
  <c r="DQ33" i="4"/>
  <c r="AJ34" i="13" s="1"/>
  <c r="DQ29" i="4"/>
  <c r="AK30" i="10" s="1"/>
  <c r="DQ16" i="4"/>
  <c r="AJ17" i="13" s="1"/>
  <c r="DQ50" i="4"/>
  <c r="DQ7" i="4"/>
  <c r="AK8" i="10" s="1"/>
  <c r="DQ15" i="4"/>
  <c r="AJ16" i="13" s="1"/>
  <c r="DQ17" i="4"/>
  <c r="AK18" i="10" s="1"/>
  <c r="DQ18" i="4"/>
  <c r="AJ19" i="13" s="1"/>
  <c r="DQ46" i="4"/>
  <c r="AK47" i="10" s="1"/>
  <c r="DQ38" i="4"/>
  <c r="AJ39" i="13" s="1"/>
  <c r="DQ52" i="4"/>
  <c r="DQ53" i="4"/>
  <c r="DQ24" i="4"/>
  <c r="AJ25" i="13" s="1"/>
  <c r="DQ49" i="4"/>
  <c r="DQ35" i="4"/>
  <c r="AK36" i="10" s="1"/>
  <c r="DQ48" i="4"/>
  <c r="DQ32" i="4"/>
  <c r="AJ33" i="13" s="1"/>
  <c r="DQ21" i="4"/>
  <c r="AJ22" i="13" s="1"/>
  <c r="DQ36" i="4"/>
  <c r="AJ37" i="13" s="1"/>
  <c r="DQ55" i="4"/>
  <c r="DQ22" i="4"/>
  <c r="AK23" i="10" s="1"/>
  <c r="DQ10" i="4"/>
  <c r="AK11" i="10" s="1"/>
  <c r="DQ9" i="4"/>
  <c r="AJ10" i="13" s="1"/>
  <c r="DN43" i="4"/>
  <c r="AH44" i="10" s="1"/>
  <c r="DN18" i="4"/>
  <c r="AH19" i="10" s="1"/>
  <c r="DU34" i="4"/>
  <c r="AN35" i="13" s="1"/>
  <c r="AC39" i="10"/>
  <c r="AB39" i="13"/>
  <c r="CG105" i="4"/>
  <c r="DU33" i="4"/>
  <c r="DU12" i="4"/>
  <c r="DU18" i="4"/>
  <c r="DU10" i="4"/>
  <c r="DU32" i="4"/>
  <c r="DU29" i="4"/>
  <c r="DU25" i="4"/>
  <c r="DU35" i="4"/>
  <c r="DU43" i="4"/>
  <c r="AO44" i="10" s="1"/>
  <c r="DU14" i="4"/>
  <c r="DU39" i="4"/>
  <c r="DU24" i="4"/>
  <c r="DU44" i="4"/>
  <c r="AO45" i="10" s="1"/>
  <c r="DU41" i="4"/>
  <c r="DU8" i="4"/>
  <c r="DU52" i="4"/>
  <c r="DU7" i="4"/>
  <c r="DU30" i="4"/>
  <c r="DU51" i="4"/>
  <c r="DU9" i="4"/>
  <c r="DU42" i="4"/>
  <c r="DU21" i="4"/>
  <c r="DU20" i="4"/>
  <c r="DU16" i="4"/>
  <c r="DU40" i="4"/>
  <c r="DU49" i="4"/>
  <c r="DU45" i="4"/>
  <c r="DU37" i="4"/>
  <c r="DU54" i="4"/>
  <c r="DU26" i="4"/>
  <c r="DU46" i="4"/>
  <c r="DU15" i="4"/>
  <c r="DU36" i="4"/>
  <c r="DU28" i="4"/>
  <c r="DU56" i="4"/>
  <c r="DU22" i="4"/>
  <c r="DU17" i="4"/>
  <c r="DU13" i="4"/>
  <c r="DU23" i="4"/>
  <c r="DU31" i="4"/>
  <c r="DU50" i="4"/>
  <c r="DU53" i="4"/>
  <c r="DU38" i="4"/>
  <c r="DU55" i="4"/>
  <c r="DU11" i="4"/>
  <c r="DU48" i="4"/>
  <c r="DU27" i="4"/>
  <c r="DU47" i="4"/>
  <c r="BE106" i="4"/>
  <c r="DN37" i="4"/>
  <c r="AG38" i="13" s="1"/>
  <c r="DN24" i="4"/>
  <c r="AH25" i="10" s="1"/>
  <c r="DN36" i="4"/>
  <c r="AH37" i="10" s="1"/>
  <c r="DN45" i="4"/>
  <c r="DN47" i="4"/>
  <c r="DN14" i="4"/>
  <c r="DU19" i="4"/>
  <c r="DK51" i="4"/>
  <c r="DK29" i="4"/>
  <c r="DK17" i="4"/>
  <c r="DK41" i="4"/>
  <c r="DK10" i="4"/>
  <c r="DK40" i="4"/>
  <c r="DK25" i="4"/>
  <c r="DK28" i="4"/>
  <c r="DK14" i="4"/>
  <c r="DK31" i="4"/>
  <c r="DK56" i="4"/>
  <c r="DK12" i="4"/>
  <c r="DK54" i="4"/>
  <c r="DK44" i="4"/>
  <c r="AE45" i="10" s="1"/>
  <c r="DK22" i="4"/>
  <c r="DK26" i="4"/>
  <c r="DK48" i="4"/>
  <c r="DK33" i="4"/>
  <c r="AS105" i="4"/>
  <c r="DK23" i="4"/>
  <c r="DK46" i="4"/>
  <c r="DK37" i="4"/>
  <c r="DK7" i="4"/>
  <c r="DK43" i="4"/>
  <c r="AE44" i="10" s="1"/>
  <c r="DK21" i="4"/>
  <c r="DK35" i="4"/>
  <c r="DK15" i="4"/>
  <c r="DK27" i="4"/>
  <c r="DK49" i="4"/>
  <c r="DK52" i="4"/>
  <c r="DK39" i="4"/>
  <c r="DK30" i="4"/>
  <c r="DK13" i="4"/>
  <c r="DK20" i="4"/>
  <c r="DK36" i="4"/>
  <c r="DK38" i="4"/>
  <c r="DK32" i="4"/>
  <c r="DK11" i="4"/>
  <c r="DK18" i="4"/>
  <c r="DK8" i="4"/>
  <c r="DK55" i="4"/>
  <c r="DK53" i="4"/>
  <c r="DK9" i="4"/>
  <c r="DK42" i="4"/>
  <c r="DK45" i="4"/>
  <c r="DK47" i="4"/>
  <c r="DK34" i="4"/>
  <c r="DK24" i="4"/>
  <c r="DK16" i="4"/>
  <c r="DK19" i="4"/>
  <c r="DK50" i="4"/>
  <c r="DW32" i="4"/>
  <c r="DW50" i="4"/>
  <c r="DW31" i="4"/>
  <c r="DW34" i="4"/>
  <c r="DW21" i="4"/>
  <c r="DW44" i="4"/>
  <c r="AQ45" i="10" s="1"/>
  <c r="DW15" i="4"/>
  <c r="DW43" i="4"/>
  <c r="AQ44" i="10" s="1"/>
  <c r="DW12" i="4"/>
  <c r="DW33" i="4"/>
  <c r="DW52" i="4"/>
  <c r="DW39" i="4"/>
  <c r="DW9" i="4"/>
  <c r="DW53" i="4"/>
  <c r="DW10" i="4"/>
  <c r="DW27" i="4"/>
  <c r="DW7" i="4"/>
  <c r="DW26" i="4"/>
  <c r="DW48" i="4"/>
  <c r="CO105" i="4"/>
  <c r="DW20" i="4"/>
  <c r="DW42" i="4"/>
  <c r="DW38" i="4"/>
  <c r="DW29" i="4"/>
  <c r="DW46" i="4"/>
  <c r="DW41" i="4"/>
  <c r="DW28" i="4"/>
  <c r="DW30" i="4"/>
  <c r="DW24" i="4"/>
  <c r="DW55" i="4"/>
  <c r="DW19" i="4"/>
  <c r="DW54" i="4"/>
  <c r="DW45" i="4"/>
  <c r="DW22" i="4"/>
  <c r="DW56" i="4"/>
  <c r="DW16" i="4"/>
  <c r="DW49" i="4"/>
  <c r="DW8" i="4"/>
  <c r="DW51" i="4"/>
  <c r="DW14" i="4"/>
  <c r="DW37" i="4"/>
  <c r="DW47" i="4"/>
  <c r="DW35" i="4"/>
  <c r="DW13" i="4"/>
  <c r="DW17" i="4"/>
  <c r="DW11" i="4"/>
  <c r="DW25" i="4"/>
  <c r="DW36" i="4"/>
  <c r="DW23" i="4"/>
  <c r="DW18" i="4"/>
  <c r="DW40" i="4"/>
  <c r="BQ105" i="4"/>
  <c r="DQ26" i="4"/>
  <c r="DQ41" i="4"/>
  <c r="DQ39" i="4"/>
  <c r="DQ8" i="4"/>
  <c r="DQ14" i="4"/>
  <c r="DQ27" i="4"/>
  <c r="DQ44" i="4"/>
  <c r="AK45" i="10" s="1"/>
  <c r="DQ34" i="4"/>
  <c r="DQ43" i="4"/>
  <c r="AK44" i="10" s="1"/>
  <c r="DQ20" i="4"/>
  <c r="DQ11" i="4"/>
  <c r="DQ45" i="4"/>
  <c r="DN31" i="4"/>
  <c r="DN50" i="4"/>
  <c r="DN26" i="4"/>
  <c r="DN32" i="4"/>
  <c r="DN17" i="4"/>
  <c r="DN11" i="4"/>
  <c r="BE105" i="4"/>
  <c r="DN25" i="4"/>
  <c r="DN42" i="4"/>
  <c r="DN41" i="4"/>
  <c r="DN48" i="4"/>
  <c r="DN27" i="4"/>
  <c r="DN8" i="4"/>
  <c r="DN21" i="4"/>
  <c r="AC40" i="10"/>
  <c r="DN46" i="4"/>
  <c r="DN20" i="4"/>
  <c r="DN15" i="4"/>
  <c r="DN40" i="4"/>
  <c r="DN55" i="4"/>
  <c r="DN30" i="4"/>
  <c r="DN22" i="4"/>
  <c r="DN10" i="4"/>
  <c r="DN28" i="4"/>
  <c r="DN39" i="4"/>
  <c r="DN51" i="4"/>
  <c r="DN52" i="4"/>
  <c r="DN35" i="4"/>
  <c r="DN19" i="4"/>
  <c r="DN7" i="4"/>
  <c r="DN12" i="4"/>
  <c r="DN29" i="4"/>
  <c r="DN49" i="4"/>
  <c r="DN23" i="4"/>
  <c r="DN13" i="4"/>
  <c r="DN54" i="4"/>
  <c r="DN44" i="4"/>
  <c r="AH45" i="10" s="1"/>
  <c r="DN53" i="4"/>
  <c r="DN56" i="4"/>
  <c r="DN34" i="4"/>
  <c r="DN33" i="4"/>
  <c r="DN9" i="4"/>
  <c r="DN38" i="4"/>
  <c r="AB45" i="13"/>
  <c r="AC43" i="10"/>
  <c r="AC29" i="10"/>
  <c r="AB29" i="13"/>
  <c r="AC9" i="10"/>
  <c r="AB9" i="13"/>
  <c r="AB42" i="13"/>
  <c r="AC42" i="10"/>
  <c r="AC11" i="10"/>
  <c r="AB11" i="13"/>
  <c r="AC36" i="10"/>
  <c r="AB36" i="13"/>
  <c r="AC23" i="10"/>
  <c r="AB23" i="13"/>
  <c r="AC19" i="10"/>
  <c r="AB19" i="13"/>
  <c r="AC20" i="10"/>
  <c r="AB20" i="13"/>
  <c r="AC30" i="10"/>
  <c r="AB30" i="13"/>
  <c r="AC35" i="10"/>
  <c r="AB35" i="13"/>
  <c r="AC15" i="10"/>
  <c r="AB15" i="13"/>
  <c r="AC10" i="10"/>
  <c r="AB10" i="13"/>
  <c r="AC21" i="10"/>
  <c r="AB21" i="13"/>
  <c r="AC26" i="10"/>
  <c r="AB26" i="13"/>
  <c r="AC8" i="10"/>
  <c r="AB8" i="13"/>
  <c r="AC22" i="10"/>
  <c r="AB22" i="13"/>
  <c r="AC12" i="10"/>
  <c r="AB12" i="13"/>
  <c r="AC46" i="10"/>
  <c r="AB46" i="13"/>
  <c r="AB47" i="13"/>
  <c r="AC47" i="10"/>
  <c r="AC14" i="10"/>
  <c r="AB14" i="13"/>
  <c r="AC25" i="10"/>
  <c r="AB25" i="13"/>
  <c r="AC13" i="10"/>
  <c r="AB13" i="13"/>
  <c r="AC27" i="10"/>
  <c r="AB27" i="13"/>
  <c r="AC18" i="10"/>
  <c r="AB18" i="13"/>
  <c r="AC31" i="10"/>
  <c r="AB31" i="13"/>
  <c r="AC41" i="10"/>
  <c r="AB41" i="13"/>
  <c r="AC24" i="10"/>
  <c r="AB24" i="13"/>
  <c r="AC34" i="10"/>
  <c r="AB34" i="13"/>
  <c r="AC33" i="10"/>
  <c r="AB33" i="13"/>
  <c r="AC32" i="10"/>
  <c r="AB32" i="13"/>
  <c r="AC28" i="10"/>
  <c r="AB28" i="13"/>
  <c r="VA10" i="4"/>
  <c r="VB9" i="4"/>
  <c r="VC8" i="4"/>
  <c r="VF8" i="4" s="1"/>
  <c r="AU242" i="10"/>
  <c r="AT202" i="13"/>
  <c r="AU248" i="10"/>
  <c r="AT208" i="13"/>
  <c r="AS230" i="10"/>
  <c r="AR190" i="13"/>
  <c r="AU235" i="10"/>
  <c r="AT195" i="13"/>
  <c r="AS233" i="10"/>
  <c r="AR193" i="13"/>
  <c r="AT248" i="10"/>
  <c r="AS208" i="13"/>
  <c r="AT235" i="10"/>
  <c r="AS195" i="13"/>
  <c r="AU230" i="10"/>
  <c r="AT190" i="13"/>
  <c r="AR216" i="13"/>
  <c r="AS256" i="10"/>
  <c r="AT246" i="10"/>
  <c r="AS206" i="13"/>
  <c r="AT251" i="10"/>
  <c r="AS211" i="13"/>
  <c r="AU237" i="10"/>
  <c r="AT197" i="13"/>
  <c r="AU225" i="10"/>
  <c r="AT185" i="13"/>
  <c r="AR219" i="13"/>
  <c r="AS259" i="10"/>
  <c r="AS252" i="10"/>
  <c r="AR212" i="13"/>
  <c r="AT211" i="13"/>
  <c r="AU251" i="10"/>
  <c r="AU231" i="10"/>
  <c r="AT191" i="13"/>
  <c r="AU222" i="10"/>
  <c r="AT182" i="13"/>
  <c r="AU247" i="10"/>
  <c r="AT207" i="13"/>
  <c r="AS237" i="10"/>
  <c r="AR197" i="13"/>
  <c r="AS234" i="10"/>
  <c r="AR194" i="13"/>
  <c r="AS247" i="10"/>
  <c r="AR207" i="13"/>
  <c r="AS229" i="10"/>
  <c r="AR189" i="13"/>
  <c r="AS222" i="10"/>
  <c r="AR182" i="13"/>
  <c r="AS239" i="10"/>
  <c r="AR199" i="13"/>
  <c r="AT247" i="10"/>
  <c r="AS207" i="13"/>
  <c r="AT238" i="10"/>
  <c r="AS198" i="13"/>
  <c r="AT222" i="10"/>
  <c r="AS182" i="13"/>
  <c r="AT236" i="10"/>
  <c r="AS196" i="13"/>
  <c r="AT239" i="10"/>
  <c r="AS199" i="13"/>
  <c r="AT232" i="10"/>
  <c r="AS192" i="13"/>
  <c r="AS213" i="13"/>
  <c r="AT253" i="10"/>
  <c r="AU245" i="10"/>
  <c r="AT205" i="13"/>
  <c r="AT231" i="10"/>
  <c r="AS191" i="13"/>
  <c r="AT237" i="10"/>
  <c r="AS197" i="13"/>
  <c r="AS238" i="10"/>
  <c r="AR198" i="13"/>
  <c r="AT229" i="10"/>
  <c r="AS189" i="13"/>
  <c r="AU252" i="10"/>
  <c r="AT212" i="13"/>
  <c r="AU249" i="10"/>
  <c r="AT209" i="13"/>
  <c r="AS246" i="10"/>
  <c r="AR206" i="13"/>
  <c r="AR218" i="13"/>
  <c r="AS258" i="10"/>
  <c r="AT252" i="10"/>
  <c r="AS212" i="13"/>
  <c r="AT217" i="13"/>
  <c r="AU257" i="10"/>
  <c r="AU223" i="10"/>
  <c r="AT183" i="13"/>
  <c r="AS224" i="10"/>
  <c r="AR184" i="13"/>
  <c r="AT257" i="10"/>
  <c r="AS217" i="13"/>
  <c r="AT244" i="10"/>
  <c r="AS204" i="13"/>
  <c r="AT218" i="13"/>
  <c r="AU258" i="10"/>
  <c r="AU259" i="10"/>
  <c r="AT219" i="13"/>
  <c r="AU232" i="10"/>
  <c r="AT192" i="13"/>
  <c r="AU241" i="10"/>
  <c r="AT201" i="13"/>
  <c r="AU220" i="10"/>
  <c r="AT180" i="13"/>
  <c r="AS240" i="10"/>
  <c r="AR200" i="13"/>
  <c r="AS253" i="10"/>
  <c r="AR213" i="13"/>
  <c r="AS226" i="10"/>
  <c r="AR186" i="13"/>
  <c r="AS232" i="10"/>
  <c r="AR192" i="13"/>
  <c r="AR215" i="13"/>
  <c r="AS255" i="10"/>
  <c r="AS242" i="10"/>
  <c r="AR202" i="13"/>
  <c r="AT223" i="10"/>
  <c r="AS183" i="13"/>
  <c r="AS210" i="13"/>
  <c r="AT250" i="10"/>
  <c r="AT234" i="10"/>
  <c r="AS194" i="13"/>
  <c r="AT245" i="10"/>
  <c r="AS205" i="13"/>
  <c r="AS215" i="13"/>
  <c r="AT255" i="10"/>
  <c r="AU239" i="10"/>
  <c r="AT199" i="13"/>
  <c r="AU233" i="10"/>
  <c r="AT193" i="13"/>
  <c r="AT233" i="10"/>
  <c r="AS193" i="13"/>
  <c r="AU253" i="10"/>
  <c r="AT213" i="13"/>
  <c r="AT240" i="10"/>
  <c r="AS200" i="13"/>
  <c r="AU240" i="10"/>
  <c r="AT200" i="13"/>
  <c r="AS245" i="10"/>
  <c r="AR205" i="13"/>
  <c r="AT228" i="10"/>
  <c r="AS188" i="13"/>
  <c r="AT227" i="10"/>
  <c r="AS187" i="13"/>
  <c r="AU244" i="10"/>
  <c r="AT204" i="13"/>
  <c r="AR211" i="13"/>
  <c r="AS251" i="10"/>
  <c r="AS249" i="10"/>
  <c r="AR209" i="13"/>
  <c r="AT243" i="10"/>
  <c r="AS203" i="13"/>
  <c r="AT256" i="10"/>
  <c r="AS216" i="13"/>
  <c r="AU228" i="10"/>
  <c r="AT188" i="13"/>
  <c r="AU229" i="10"/>
  <c r="AT189" i="13"/>
  <c r="AU256" i="10"/>
  <c r="AT216" i="13"/>
  <c r="AU254" i="10"/>
  <c r="AT214" i="13"/>
  <c r="AU227" i="10"/>
  <c r="AT187" i="13"/>
  <c r="AS235" i="10"/>
  <c r="AR195" i="13"/>
  <c r="AS225" i="10"/>
  <c r="AR185" i="13"/>
  <c r="AS220" i="10"/>
  <c r="AR180" i="13"/>
  <c r="AS221" i="10"/>
  <c r="AR181" i="13"/>
  <c r="AS244" i="10"/>
  <c r="AR204" i="13"/>
  <c r="AT241" i="10"/>
  <c r="AS201" i="13"/>
  <c r="AT220" i="10"/>
  <c r="AS180" i="13"/>
  <c r="AS214" i="13"/>
  <c r="AT254" i="10"/>
  <c r="AT230" i="10"/>
  <c r="AS190" i="13"/>
  <c r="AU221" i="10"/>
  <c r="AT181" i="13"/>
  <c r="AS228" i="10"/>
  <c r="AR188" i="13"/>
  <c r="AS218" i="13"/>
  <c r="AT258" i="10"/>
  <c r="AU255" i="10"/>
  <c r="AT215" i="13"/>
  <c r="AS248" i="10"/>
  <c r="AR208" i="13"/>
  <c r="AS241" i="10"/>
  <c r="AR201" i="13"/>
  <c r="AT224" i="10"/>
  <c r="AS184" i="13"/>
  <c r="AU226" i="10"/>
  <c r="AT186" i="13"/>
  <c r="AS227" i="10"/>
  <c r="AR187" i="13"/>
  <c r="AT242" i="10"/>
  <c r="AS202" i="13"/>
  <c r="AU246" i="10"/>
  <c r="AT206" i="13"/>
  <c r="AU238" i="10"/>
  <c r="AT198" i="13"/>
  <c r="AS236" i="10"/>
  <c r="AR196" i="13"/>
  <c r="AT249" i="10"/>
  <c r="AS209" i="13"/>
  <c r="AU234" i="10"/>
  <c r="AT194" i="13"/>
  <c r="AT210" i="13"/>
  <c r="AU250" i="10"/>
  <c r="AU224" i="10"/>
  <c r="AT184" i="13"/>
  <c r="AU236" i="10"/>
  <c r="AT196" i="13"/>
  <c r="AU243" i="10"/>
  <c r="AT203" i="13"/>
  <c r="AS257" i="10"/>
  <c r="AR217" i="13"/>
  <c r="AR214" i="13"/>
  <c r="AS254" i="10"/>
  <c r="AS243" i="10"/>
  <c r="AR203" i="13"/>
  <c r="AR210" i="13"/>
  <c r="AS250" i="10"/>
  <c r="AS231" i="10"/>
  <c r="AR191" i="13"/>
  <c r="AS223" i="10"/>
  <c r="AR183" i="13"/>
  <c r="AT225" i="10"/>
  <c r="AS185" i="13"/>
  <c r="AS219" i="13"/>
  <c r="AT259" i="10"/>
  <c r="AT221" i="10"/>
  <c r="AS181" i="13"/>
  <c r="AT226" i="10"/>
  <c r="AS186" i="13"/>
  <c r="RL90" i="4"/>
  <c r="RM90" i="4" s="1"/>
  <c r="RK91" i="4"/>
  <c r="SR90" i="4"/>
  <c r="SS90" i="4" s="1"/>
  <c r="SQ91" i="4"/>
  <c r="SZ90" i="4"/>
  <c r="TA90" i="4" s="1"/>
  <c r="SY91" i="4"/>
  <c r="RP89" i="4"/>
  <c r="RQ89" i="4" s="1"/>
  <c r="RO90" i="4"/>
  <c r="RS90" i="4"/>
  <c r="RT89" i="4"/>
  <c r="RU89" i="4" s="1"/>
  <c r="SB90" i="4"/>
  <c r="SC90" i="4" s="1"/>
  <c r="SA91" i="4"/>
  <c r="TC91" i="4"/>
  <c r="TD90" i="4"/>
  <c r="TE90" i="4" s="1"/>
  <c r="TO91" i="4"/>
  <c r="TP90" i="4"/>
  <c r="TQ90" i="4" s="1"/>
  <c r="RC90" i="4"/>
  <c r="RD89" i="4"/>
  <c r="RE89" i="4" s="1"/>
  <c r="SE91" i="4"/>
  <c r="SF90" i="4"/>
  <c r="SG90" i="4" s="1"/>
  <c r="SM91" i="4"/>
  <c r="SN90" i="4"/>
  <c r="SO90" i="4" s="1"/>
  <c r="TG92" i="4"/>
  <c r="TH91" i="4"/>
  <c r="TI91" i="4" s="1"/>
  <c r="RW90" i="4"/>
  <c r="RX89" i="4"/>
  <c r="RY89" i="4" s="1"/>
  <c r="SJ91" i="4"/>
  <c r="SK91" i="4" s="1"/>
  <c r="SI92" i="4"/>
  <c r="SU91" i="4"/>
  <c r="SV90" i="4"/>
  <c r="SW90" i="4" s="1"/>
  <c r="TL90" i="4"/>
  <c r="TM90" i="4" s="1"/>
  <c r="TK91" i="4"/>
  <c r="RH89" i="4"/>
  <c r="RI89" i="4" s="1"/>
  <c r="RG90" i="4"/>
  <c r="AK26" i="10" l="1"/>
  <c r="AH11" i="13"/>
  <c r="AI13" i="10"/>
  <c r="AH38" i="10"/>
  <c r="AK29" i="10"/>
  <c r="AJ14" i="13"/>
  <c r="AI26" i="10"/>
  <c r="AK16" i="10"/>
  <c r="AK25" i="10"/>
  <c r="AK34" i="10"/>
  <c r="AK33" i="10"/>
  <c r="AJ45" i="13"/>
  <c r="AJ41" i="13"/>
  <c r="AT23" i="13"/>
  <c r="AU23" i="10"/>
  <c r="AU43" i="10"/>
  <c r="AT45" i="13"/>
  <c r="AT40" i="13"/>
  <c r="AU40" i="10"/>
  <c r="AU47" i="10"/>
  <c r="AT47" i="13"/>
  <c r="AU46" i="10"/>
  <c r="AT46" i="13"/>
  <c r="AT28" i="13"/>
  <c r="AU28" i="10"/>
  <c r="AU22" i="10"/>
  <c r="AT22" i="13"/>
  <c r="AT34" i="13"/>
  <c r="AU34" i="10"/>
  <c r="AU11" i="10"/>
  <c r="AT11" i="13"/>
  <c r="AT16" i="13"/>
  <c r="AU16" i="10"/>
  <c r="AK10" i="10"/>
  <c r="AJ20" i="13"/>
  <c r="AT20" i="13"/>
  <c r="AU20" i="10"/>
  <c r="AT10" i="13"/>
  <c r="AU10" i="10"/>
  <c r="AT8" i="13"/>
  <c r="AU8" i="10"/>
  <c r="AT39" i="13"/>
  <c r="AU39" i="10"/>
  <c r="AU12" i="10"/>
  <c r="AT12" i="13"/>
  <c r="AU27" i="10"/>
  <c r="AT27" i="13"/>
  <c r="AT15" i="13"/>
  <c r="AU15" i="10"/>
  <c r="AT36" i="13"/>
  <c r="AU36" i="10"/>
  <c r="AI25" i="10"/>
  <c r="AT31" i="13"/>
  <c r="AU31" i="10"/>
  <c r="AU19" i="10"/>
  <c r="AT19" i="13"/>
  <c r="AT32" i="13"/>
  <c r="AU32" i="10"/>
  <c r="AT33" i="13"/>
  <c r="AU33" i="10"/>
  <c r="AT9" i="13"/>
  <c r="AU9" i="10"/>
  <c r="AU38" i="10"/>
  <c r="AT38" i="13"/>
  <c r="AT41" i="13"/>
  <c r="AU41" i="10"/>
  <c r="AU35" i="10"/>
  <c r="AT35" i="13"/>
  <c r="AU18" i="10"/>
  <c r="AT18" i="13"/>
  <c r="AU37" i="10"/>
  <c r="AT37" i="13"/>
  <c r="AG25" i="13"/>
  <c r="AT25" i="13"/>
  <c r="AU25" i="10"/>
  <c r="AT30" i="13"/>
  <c r="AU30" i="10"/>
  <c r="AT26" i="13"/>
  <c r="AU26" i="10"/>
  <c r="AT29" i="13"/>
  <c r="AU29" i="10"/>
  <c r="AU42" i="10"/>
  <c r="AT42" i="13"/>
  <c r="AT14" i="13"/>
  <c r="AU14" i="10"/>
  <c r="AT13" i="13"/>
  <c r="AU13" i="10"/>
  <c r="AT17" i="13"/>
  <c r="AU17" i="10"/>
  <c r="AT24" i="13"/>
  <c r="AU24" i="10"/>
  <c r="AU21" i="10"/>
  <c r="AT21" i="13"/>
  <c r="AJ32" i="13"/>
  <c r="AK22" i="10"/>
  <c r="AO35" i="10"/>
  <c r="AH34" i="13"/>
  <c r="AI34" i="10"/>
  <c r="AH23" i="13"/>
  <c r="AI23" i="10"/>
  <c r="AI36" i="10"/>
  <c r="AH36" i="13"/>
  <c r="AK39" i="10"/>
  <c r="AJ11" i="13"/>
  <c r="AI42" i="10"/>
  <c r="AH46" i="13"/>
  <c r="AI46" i="10"/>
  <c r="AH41" i="13"/>
  <c r="AI41" i="10"/>
  <c r="AK31" i="10"/>
  <c r="AI10" i="10"/>
  <c r="AH10" i="13"/>
  <c r="AI16" i="10"/>
  <c r="AH16" i="13"/>
  <c r="AI12" i="10"/>
  <c r="AH12" i="13"/>
  <c r="AI21" i="10"/>
  <c r="AH21" i="13"/>
  <c r="AH40" i="13"/>
  <c r="AI40" i="10"/>
  <c r="AH30" i="13"/>
  <c r="AI30" i="10"/>
  <c r="AI31" i="10"/>
  <c r="AH31" i="13"/>
  <c r="AI28" i="10"/>
  <c r="AH28" i="13"/>
  <c r="AH22" i="13"/>
  <c r="AI22" i="10"/>
  <c r="AJ18" i="13"/>
  <c r="AK17" i="10"/>
  <c r="AJ13" i="13"/>
  <c r="AI35" i="10"/>
  <c r="AH35" i="13"/>
  <c r="AH45" i="13"/>
  <c r="AI43" i="10"/>
  <c r="AI47" i="10"/>
  <c r="AH47" i="13"/>
  <c r="AI39" i="10"/>
  <c r="AH39" i="13"/>
  <c r="AI38" i="10"/>
  <c r="AH38" i="13"/>
  <c r="AI18" i="10"/>
  <c r="AH18" i="13"/>
  <c r="AJ36" i="13"/>
  <c r="AJ30" i="13"/>
  <c r="AJ24" i="13"/>
  <c r="AI14" i="10"/>
  <c r="AH14" i="13"/>
  <c r="AH24" i="13"/>
  <c r="AI24" i="10"/>
  <c r="AH29" i="13"/>
  <c r="AI29" i="10"/>
  <c r="AH8" i="13"/>
  <c r="AI8" i="10"/>
  <c r="AI20" i="10"/>
  <c r="AH20" i="13"/>
  <c r="AH37" i="13"/>
  <c r="AI37" i="10"/>
  <c r="AH17" i="13"/>
  <c r="AI17" i="10"/>
  <c r="AH19" i="13"/>
  <c r="AI19" i="10"/>
  <c r="AK37" i="10"/>
  <c r="AH33" i="13"/>
  <c r="AI33" i="10"/>
  <c r="AI32" i="10"/>
  <c r="AH32" i="13"/>
  <c r="AH9" i="13"/>
  <c r="AI9" i="10"/>
  <c r="AH27" i="13"/>
  <c r="AI27" i="10"/>
  <c r="AK19" i="10"/>
  <c r="AG17" i="13"/>
  <c r="AJ47" i="13"/>
  <c r="AJ8" i="13"/>
  <c r="AJ38" i="13"/>
  <c r="AJ23" i="13"/>
  <c r="AG19" i="13"/>
  <c r="AK12" i="10"/>
  <c r="AJ12" i="13"/>
  <c r="AK40" i="10"/>
  <c r="AJ40" i="13"/>
  <c r="AQ38" i="10"/>
  <c r="AP38" i="13"/>
  <c r="AP25" i="13"/>
  <c r="AQ25" i="10"/>
  <c r="AP47" i="13"/>
  <c r="AQ47" i="10"/>
  <c r="AQ10" i="10"/>
  <c r="AP10" i="13"/>
  <c r="AQ13" i="10"/>
  <c r="AP13" i="13"/>
  <c r="AD25" i="13"/>
  <c r="AE25" i="10"/>
  <c r="AE9" i="10"/>
  <c r="AD9" i="13"/>
  <c r="AD31" i="13"/>
  <c r="AE31" i="10"/>
  <c r="AE24" i="10"/>
  <c r="AD24" i="13"/>
  <c r="AD27" i="13"/>
  <c r="AE27" i="10"/>
  <c r="AE42" i="10"/>
  <c r="AD42" i="13"/>
  <c r="AO20" i="10"/>
  <c r="AN20" i="13"/>
  <c r="AN27" i="13"/>
  <c r="AO27" i="10"/>
  <c r="AN42" i="13"/>
  <c r="AO42" i="10"/>
  <c r="AN15" i="13"/>
  <c r="AO15" i="10"/>
  <c r="AK27" i="10"/>
  <c r="AJ27" i="13"/>
  <c r="AQ26" i="10"/>
  <c r="AP26" i="13"/>
  <c r="AJ46" i="13"/>
  <c r="AK46" i="10"/>
  <c r="AK35" i="10"/>
  <c r="AJ35" i="13"/>
  <c r="AK9" i="10"/>
  <c r="AJ9" i="13"/>
  <c r="AP19" i="13"/>
  <c r="AQ19" i="10"/>
  <c r="AQ12" i="10"/>
  <c r="AP12" i="13"/>
  <c r="AQ9" i="10"/>
  <c r="AP9" i="13"/>
  <c r="AQ23" i="10"/>
  <c r="AP23" i="13"/>
  <c r="AQ42" i="10"/>
  <c r="AP42" i="13"/>
  <c r="AP45" i="13"/>
  <c r="AQ43" i="10"/>
  <c r="AP27" i="13"/>
  <c r="AQ27" i="10"/>
  <c r="AP34" i="13"/>
  <c r="AQ34" i="10"/>
  <c r="AE17" i="10"/>
  <c r="AD17" i="13"/>
  <c r="AE46" i="10"/>
  <c r="AD46" i="13"/>
  <c r="AE33" i="10"/>
  <c r="AD33" i="13"/>
  <c r="AE14" i="10"/>
  <c r="AD14" i="13"/>
  <c r="AE22" i="10"/>
  <c r="AD22" i="13"/>
  <c r="AE47" i="10"/>
  <c r="AD47" i="13"/>
  <c r="AD15" i="13"/>
  <c r="AE15" i="10"/>
  <c r="AD11" i="13"/>
  <c r="AE11" i="10"/>
  <c r="AG46" i="13"/>
  <c r="AH46" i="10"/>
  <c r="AN28" i="13"/>
  <c r="AO28" i="10"/>
  <c r="AN39" i="13"/>
  <c r="AO39" i="10"/>
  <c r="AO24" i="10"/>
  <c r="AN24" i="13"/>
  <c r="AO47" i="10"/>
  <c r="AN47" i="13"/>
  <c r="AN46" i="13"/>
  <c r="AO46" i="10"/>
  <c r="AN21" i="13"/>
  <c r="AO21" i="10"/>
  <c r="AN9" i="13"/>
  <c r="AO9" i="10"/>
  <c r="AO40" i="10"/>
  <c r="AN40" i="13"/>
  <c r="AO26" i="10"/>
  <c r="AN26" i="13"/>
  <c r="AN19" i="13"/>
  <c r="AO19" i="10"/>
  <c r="AQ24" i="10"/>
  <c r="AP24" i="13"/>
  <c r="AP46" i="13"/>
  <c r="AQ46" i="10"/>
  <c r="AQ8" i="10"/>
  <c r="AP8" i="13"/>
  <c r="AQ33" i="10"/>
  <c r="AP33" i="13"/>
  <c r="AD39" i="13"/>
  <c r="AE39" i="10"/>
  <c r="AE28" i="10"/>
  <c r="AD28" i="13"/>
  <c r="AD29" i="13"/>
  <c r="AE29" i="10"/>
  <c r="AO29" i="10"/>
  <c r="AN29" i="13"/>
  <c r="AO31" i="10"/>
  <c r="AN31" i="13"/>
  <c r="AO30" i="10"/>
  <c r="AN30" i="13"/>
  <c r="AG37" i="13"/>
  <c r="AK21" i="10"/>
  <c r="AJ21" i="13"/>
  <c r="AK28" i="10"/>
  <c r="AJ28" i="13"/>
  <c r="AJ42" i="13"/>
  <c r="AK42" i="10"/>
  <c r="AQ37" i="10"/>
  <c r="AP37" i="13"/>
  <c r="AP14" i="13"/>
  <c r="AQ14" i="10"/>
  <c r="AP15" i="13"/>
  <c r="AQ15" i="10"/>
  <c r="AQ17" i="10"/>
  <c r="AP17" i="13"/>
  <c r="AP31" i="13"/>
  <c r="AQ31" i="10"/>
  <c r="AQ30" i="10"/>
  <c r="AP30" i="13"/>
  <c r="AQ28" i="10"/>
  <c r="AP28" i="13"/>
  <c r="AQ40" i="10"/>
  <c r="AP40" i="13"/>
  <c r="AP35" i="13"/>
  <c r="AQ35" i="10"/>
  <c r="AD35" i="13"/>
  <c r="AE35" i="10"/>
  <c r="AD10" i="13"/>
  <c r="AE10" i="10"/>
  <c r="AE19" i="10"/>
  <c r="AD19" i="13"/>
  <c r="AD37" i="13"/>
  <c r="AE37" i="10"/>
  <c r="AE40" i="10"/>
  <c r="AD40" i="13"/>
  <c r="AE16" i="10"/>
  <c r="AD16" i="13"/>
  <c r="AE8" i="10"/>
  <c r="AD8" i="13"/>
  <c r="AD23" i="13"/>
  <c r="AE23" i="10"/>
  <c r="AE26" i="10"/>
  <c r="AD26" i="13"/>
  <c r="AE18" i="10"/>
  <c r="AD18" i="13"/>
  <c r="AH15" i="10"/>
  <c r="AG15" i="13"/>
  <c r="AN12" i="13"/>
  <c r="AO12" i="10"/>
  <c r="AO18" i="10"/>
  <c r="AN18" i="13"/>
  <c r="AO37" i="10"/>
  <c r="AN37" i="13"/>
  <c r="AO41" i="10"/>
  <c r="AN41" i="13"/>
  <c r="AO43" i="10"/>
  <c r="AN45" i="13"/>
  <c r="AO8" i="10"/>
  <c r="AN8" i="13"/>
  <c r="AO33" i="10"/>
  <c r="AN33" i="13"/>
  <c r="AN34" i="13"/>
  <c r="AO34" i="10"/>
  <c r="AQ18" i="10"/>
  <c r="AP18" i="13"/>
  <c r="AP21" i="13"/>
  <c r="AQ21" i="10"/>
  <c r="AQ22" i="10"/>
  <c r="AP22" i="13"/>
  <c r="AD45" i="13"/>
  <c r="AE43" i="10"/>
  <c r="AD13" i="13"/>
  <c r="AE13" i="10"/>
  <c r="AN14" i="13"/>
  <c r="AO14" i="10"/>
  <c r="AN22" i="13"/>
  <c r="AO22" i="10"/>
  <c r="AN13" i="13"/>
  <c r="AO13" i="10"/>
  <c r="AK15" i="10"/>
  <c r="AJ15" i="13"/>
  <c r="AQ41" i="10"/>
  <c r="AP41" i="13"/>
  <c r="AQ36" i="10"/>
  <c r="AP36" i="13"/>
  <c r="AP20" i="13"/>
  <c r="AQ20" i="10"/>
  <c r="AQ29" i="10"/>
  <c r="AP29" i="13"/>
  <c r="AP39" i="13"/>
  <c r="AQ39" i="10"/>
  <c r="AQ11" i="10"/>
  <c r="AP11" i="13"/>
  <c r="AP16" i="13"/>
  <c r="AQ16" i="10"/>
  <c r="AQ32" i="10"/>
  <c r="AP32" i="13"/>
  <c r="AD20" i="13"/>
  <c r="AE20" i="10"/>
  <c r="AD12" i="13"/>
  <c r="AE12" i="10"/>
  <c r="AD21" i="13"/>
  <c r="AE21" i="10"/>
  <c r="AE36" i="10"/>
  <c r="AD36" i="13"/>
  <c r="AE38" i="10"/>
  <c r="AD38" i="13"/>
  <c r="AD34" i="13"/>
  <c r="AE34" i="10"/>
  <c r="AD32" i="13"/>
  <c r="AE32" i="10"/>
  <c r="AD41" i="13"/>
  <c r="AE41" i="10"/>
  <c r="AD30" i="13"/>
  <c r="AE30" i="10"/>
  <c r="AO32" i="10"/>
  <c r="AN32" i="13"/>
  <c r="AO23" i="10"/>
  <c r="AN23" i="13"/>
  <c r="AO16" i="10"/>
  <c r="AN16" i="13"/>
  <c r="AO38" i="10"/>
  <c r="AN38" i="13"/>
  <c r="AN17" i="13"/>
  <c r="AO17" i="10"/>
  <c r="AN10" i="13"/>
  <c r="AO10" i="10"/>
  <c r="AO25" i="10"/>
  <c r="AN25" i="13"/>
  <c r="AO36" i="10"/>
  <c r="AN36" i="13"/>
  <c r="AO11" i="10"/>
  <c r="AN11" i="13"/>
  <c r="AH13" i="10"/>
  <c r="AG13" i="13"/>
  <c r="AH11" i="10"/>
  <c r="AG11" i="13"/>
  <c r="AH47" i="10"/>
  <c r="AG47" i="13"/>
  <c r="AH26" i="10"/>
  <c r="AG26" i="13"/>
  <c r="AH8" i="10"/>
  <c r="AG8" i="13"/>
  <c r="AH23" i="10"/>
  <c r="AG23" i="13"/>
  <c r="AH27" i="10"/>
  <c r="AG27" i="13"/>
  <c r="AH34" i="10"/>
  <c r="AG34" i="13"/>
  <c r="AH20" i="10"/>
  <c r="AG20" i="13"/>
  <c r="AG40" i="13"/>
  <c r="AH40" i="10"/>
  <c r="AH31" i="10"/>
  <c r="AG31" i="13"/>
  <c r="AH16" i="10"/>
  <c r="AG16" i="13"/>
  <c r="AH22" i="10"/>
  <c r="AG22" i="13"/>
  <c r="AG42" i="13"/>
  <c r="AH42" i="10"/>
  <c r="AH12" i="10"/>
  <c r="AG12" i="13"/>
  <c r="AG39" i="13"/>
  <c r="AH39" i="10"/>
  <c r="AH14" i="10"/>
  <c r="AG14" i="13"/>
  <c r="AH28" i="10"/>
  <c r="AG28" i="13"/>
  <c r="AH33" i="10"/>
  <c r="AG33" i="13"/>
  <c r="AH10" i="10"/>
  <c r="AG10" i="13"/>
  <c r="AH24" i="10"/>
  <c r="AG24" i="13"/>
  <c r="AH41" i="10"/>
  <c r="AG41" i="13"/>
  <c r="AH35" i="10"/>
  <c r="AG35" i="13"/>
  <c r="AH30" i="10"/>
  <c r="AG30" i="13"/>
  <c r="AH36" i="10"/>
  <c r="AG36" i="13"/>
  <c r="AH29" i="10"/>
  <c r="AG29" i="13"/>
  <c r="AH21" i="10"/>
  <c r="AG21" i="13"/>
  <c r="AH9" i="10"/>
  <c r="AG9" i="13"/>
  <c r="AH43" i="10"/>
  <c r="AG45" i="13"/>
  <c r="AH18" i="10"/>
  <c r="AG18" i="13"/>
  <c r="AH32" i="10"/>
  <c r="AG32" i="13"/>
  <c r="VD9" i="4"/>
  <c r="VH8" i="4"/>
  <c r="VI8" i="4" s="1"/>
  <c r="VJ8" i="4" s="1"/>
  <c r="VL8" i="4"/>
  <c r="VM8" i="4" s="1"/>
  <c r="XL8" i="4"/>
  <c r="XM8" i="4" s="1"/>
  <c r="YF8" i="4"/>
  <c r="YG8" i="4" s="1"/>
  <c r="WN8" i="4"/>
  <c r="WO8" i="4" s="1"/>
  <c r="WZ8" i="4"/>
  <c r="XA8" i="4" s="1"/>
  <c r="VX8" i="4"/>
  <c r="VY8" i="4" s="1"/>
  <c r="XP8" i="4"/>
  <c r="XQ8" i="4" s="1"/>
  <c r="XD8" i="4"/>
  <c r="XE8" i="4" s="1"/>
  <c r="WR8" i="4"/>
  <c r="WS8" i="4" s="1"/>
  <c r="WJ8" i="4"/>
  <c r="WK8" i="4" s="1"/>
  <c r="XX8" i="4"/>
  <c r="XY8" i="4" s="1"/>
  <c r="VT8" i="4"/>
  <c r="VU8" i="4" s="1"/>
  <c r="WB8" i="4"/>
  <c r="WC8" i="4" s="1"/>
  <c r="YB8" i="4"/>
  <c r="YC8" i="4" s="1"/>
  <c r="WF8" i="4"/>
  <c r="WG8" i="4" s="1"/>
  <c r="XH8" i="4"/>
  <c r="XI8" i="4" s="1"/>
  <c r="XT8" i="4"/>
  <c r="XU8" i="4" s="1"/>
  <c r="WV8" i="4"/>
  <c r="WW8" i="4" s="1"/>
  <c r="VP8" i="4"/>
  <c r="VQ8" i="4" s="1"/>
  <c r="VC9" i="4"/>
  <c r="VA11" i="4"/>
  <c r="VB10" i="4"/>
  <c r="VD10" i="4" s="1"/>
  <c r="SZ91" i="4"/>
  <c r="TA91" i="4" s="1"/>
  <c r="SY92" i="4"/>
  <c r="SU92" i="4"/>
  <c r="SV91" i="4"/>
  <c r="SW91" i="4" s="1"/>
  <c r="SN91" i="4"/>
  <c r="SO91" i="4" s="1"/>
  <c r="SM92" i="4"/>
  <c r="TD91" i="4"/>
  <c r="TE91" i="4" s="1"/>
  <c r="TC92" i="4"/>
  <c r="SI93" i="4"/>
  <c r="SJ92" i="4"/>
  <c r="SK92" i="4" s="1"/>
  <c r="SB91" i="4"/>
  <c r="SC91" i="4" s="1"/>
  <c r="SA92" i="4"/>
  <c r="SR91" i="4"/>
  <c r="SS91" i="4" s="1"/>
  <c r="SQ92" i="4"/>
  <c r="RP90" i="4"/>
  <c r="RQ90" i="4" s="1"/>
  <c r="RO91" i="4"/>
  <c r="TG93" i="4"/>
  <c r="TH92" i="4"/>
  <c r="TI92" i="4" s="1"/>
  <c r="TO92" i="4"/>
  <c r="TP91" i="4"/>
  <c r="TQ91" i="4" s="1"/>
  <c r="SF91" i="4"/>
  <c r="SG91" i="4" s="1"/>
  <c r="SE92" i="4"/>
  <c r="TK92" i="4"/>
  <c r="TL91" i="4"/>
  <c r="TM91" i="4" s="1"/>
  <c r="RH90" i="4"/>
  <c r="RI90" i="4" s="1"/>
  <c r="RG91" i="4"/>
  <c r="RL91" i="4"/>
  <c r="RM91" i="4" s="1"/>
  <c r="RK92" i="4"/>
  <c r="RW91" i="4"/>
  <c r="RX90" i="4"/>
  <c r="RY90" i="4" s="1"/>
  <c r="RD90" i="4"/>
  <c r="RE90" i="4" s="1"/>
  <c r="RC91" i="4"/>
  <c r="RT90" i="4"/>
  <c r="RU90" i="4" s="1"/>
  <c r="RS91" i="4"/>
  <c r="XJ8" i="4" l="1"/>
  <c r="XF8" i="4"/>
  <c r="WH8" i="4"/>
  <c r="XR8" i="4"/>
  <c r="YD8" i="4"/>
  <c r="WD8" i="4"/>
  <c r="XB8" i="4"/>
  <c r="VV8" i="4"/>
  <c r="WP8" i="4"/>
  <c r="VZ8" i="4"/>
  <c r="XZ8" i="4"/>
  <c r="YH8" i="4"/>
  <c r="WX8" i="4"/>
  <c r="WL8" i="4"/>
  <c r="XN8" i="4"/>
  <c r="VR8" i="4"/>
  <c r="XV8" i="4"/>
  <c r="WT8" i="4"/>
  <c r="VN8" i="4"/>
  <c r="VK8" i="4"/>
  <c r="VC10" i="4"/>
  <c r="VB11" i="4"/>
  <c r="VD11" i="4" s="1"/>
  <c r="VA12" i="4"/>
  <c r="RD91" i="4"/>
  <c r="RE91" i="4" s="1"/>
  <c r="RC92" i="4"/>
  <c r="TL92" i="4"/>
  <c r="TM92" i="4" s="1"/>
  <c r="TK93" i="4"/>
  <c r="TP92" i="4"/>
  <c r="TQ92" i="4" s="1"/>
  <c r="TO93" i="4"/>
  <c r="SV92" i="4"/>
  <c r="SW92" i="4" s="1"/>
  <c r="SU93" i="4"/>
  <c r="RO92" i="4"/>
  <c r="RP91" i="4"/>
  <c r="RQ91" i="4" s="1"/>
  <c r="TD92" i="4"/>
  <c r="TE92" i="4" s="1"/>
  <c r="TC93" i="4"/>
  <c r="SZ92" i="4"/>
  <c r="TA92" i="4" s="1"/>
  <c r="SY93" i="4"/>
  <c r="SF92" i="4"/>
  <c r="SG92" i="4" s="1"/>
  <c r="SE93" i="4"/>
  <c r="SQ93" i="4"/>
  <c r="SR92" i="4"/>
  <c r="SS92" i="4" s="1"/>
  <c r="SM93" i="4"/>
  <c r="SN92" i="4"/>
  <c r="SO92" i="4" s="1"/>
  <c r="RW92" i="4"/>
  <c r="RX91" i="4"/>
  <c r="RY91" i="4" s="1"/>
  <c r="RK93" i="4"/>
  <c r="RL92" i="4"/>
  <c r="RM92" i="4" s="1"/>
  <c r="SB92" i="4"/>
  <c r="SC92" i="4" s="1"/>
  <c r="SA93" i="4"/>
  <c r="RS92" i="4"/>
  <c r="RT91" i="4"/>
  <c r="RU91" i="4" s="1"/>
  <c r="RH91" i="4"/>
  <c r="RI91" i="4" s="1"/>
  <c r="RG92" i="4"/>
  <c r="TH93" i="4"/>
  <c r="TI93" i="4" s="1"/>
  <c r="TG94" i="4"/>
  <c r="SJ93" i="4"/>
  <c r="SK93" i="4" s="1"/>
  <c r="SI94" i="4"/>
  <c r="YI8" i="4" l="1"/>
  <c r="WQ8" i="4"/>
  <c r="VS8" i="4"/>
  <c r="VW8" i="4"/>
  <c r="XS8" i="4"/>
  <c r="YA8" i="4"/>
  <c r="WM8" i="4"/>
  <c r="WA8" i="4"/>
  <c r="XG8" i="4"/>
  <c r="WU8" i="4"/>
  <c r="WE8" i="4"/>
  <c r="VO8" i="4"/>
  <c r="XC8" i="4"/>
  <c r="XO8" i="4"/>
  <c r="WI8" i="4"/>
  <c r="WY8" i="4"/>
  <c r="XW8" i="4"/>
  <c r="YE8" i="4"/>
  <c r="XK8" i="4"/>
  <c r="VA13" i="4"/>
  <c r="VB12" i="4"/>
  <c r="VC11" i="4"/>
  <c r="RK94" i="4"/>
  <c r="RL93" i="4"/>
  <c r="RM93" i="4" s="1"/>
  <c r="RW93" i="4"/>
  <c r="RX92" i="4"/>
  <c r="RY92" i="4" s="1"/>
  <c r="TH94" i="4"/>
  <c r="TI94" i="4" s="1"/>
  <c r="TG95" i="4"/>
  <c r="RH92" i="4"/>
  <c r="RI92" i="4" s="1"/>
  <c r="RG93" i="4"/>
  <c r="SY94" i="4"/>
  <c r="SZ93" i="4"/>
  <c r="TA93" i="4" s="1"/>
  <c r="TO94" i="4"/>
  <c r="TP93" i="4"/>
  <c r="TQ93" i="4" s="1"/>
  <c r="TC94" i="4"/>
  <c r="TD93" i="4"/>
  <c r="TE93" i="4" s="1"/>
  <c r="TL93" i="4"/>
  <c r="TM93" i="4" s="1"/>
  <c r="TK94" i="4"/>
  <c r="RS93" i="4"/>
  <c r="RT92" i="4"/>
  <c r="RU92" i="4" s="1"/>
  <c r="SM94" i="4"/>
  <c r="SN93" i="4"/>
  <c r="SO93" i="4" s="1"/>
  <c r="SE94" i="4"/>
  <c r="SF93" i="4"/>
  <c r="SG93" i="4" s="1"/>
  <c r="SV93" i="4"/>
  <c r="SW93" i="4" s="1"/>
  <c r="SU94" i="4"/>
  <c r="RD92" i="4"/>
  <c r="RE92" i="4" s="1"/>
  <c r="RC93" i="4"/>
  <c r="SI95" i="4"/>
  <c r="SJ94" i="4"/>
  <c r="SK94" i="4" s="1"/>
  <c r="SB93" i="4"/>
  <c r="SC93" i="4" s="1"/>
  <c r="SA94" i="4"/>
  <c r="SR93" i="4"/>
  <c r="SS93" i="4" s="1"/>
  <c r="SQ94" i="4"/>
  <c r="RP92" i="4"/>
  <c r="RQ92" i="4" s="1"/>
  <c r="RO93" i="4"/>
  <c r="VD12" i="4" l="1"/>
  <c r="VC12" i="4"/>
  <c r="VA14" i="4"/>
  <c r="VB13" i="4"/>
  <c r="TH95" i="4"/>
  <c r="TI95" i="4" s="1"/>
  <c r="TG96" i="4"/>
  <c r="SF94" i="4"/>
  <c r="SG94" i="4" s="1"/>
  <c r="SE95" i="4"/>
  <c r="TD94" i="4"/>
  <c r="TE94" i="4" s="1"/>
  <c r="TC95" i="4"/>
  <c r="SQ95" i="4"/>
  <c r="SR94" i="4"/>
  <c r="SS94" i="4" s="1"/>
  <c r="SU95" i="4"/>
  <c r="SV94" i="4"/>
  <c r="SW94" i="4" s="1"/>
  <c r="TK95" i="4"/>
  <c r="TL94" i="4"/>
  <c r="TM94" i="4" s="1"/>
  <c r="RH93" i="4"/>
  <c r="RI93" i="4" s="1"/>
  <c r="RG94" i="4"/>
  <c r="SA95" i="4"/>
  <c r="SB94" i="4"/>
  <c r="SC94" i="4" s="1"/>
  <c r="SJ95" i="4"/>
  <c r="SK95" i="4" s="1"/>
  <c r="SI96" i="4"/>
  <c r="SN94" i="4"/>
  <c r="SO94" i="4" s="1"/>
  <c r="SM95" i="4"/>
  <c r="TO95" i="4"/>
  <c r="TP94" i="4"/>
  <c r="TQ94" i="4" s="1"/>
  <c r="RW94" i="4"/>
  <c r="RX93" i="4"/>
  <c r="RY93" i="4" s="1"/>
  <c r="RO94" i="4"/>
  <c r="RP93" i="4"/>
  <c r="RQ93" i="4" s="1"/>
  <c r="RD93" i="4"/>
  <c r="RE93" i="4" s="1"/>
  <c r="RC94" i="4"/>
  <c r="RS94" i="4"/>
  <c r="RT93" i="4"/>
  <c r="RU93" i="4" s="1"/>
  <c r="SY95" i="4"/>
  <c r="SZ94" i="4"/>
  <c r="TA94" i="4" s="1"/>
  <c r="RK95" i="4"/>
  <c r="RL94" i="4"/>
  <c r="RM94" i="4" s="1"/>
  <c r="VD13" i="4" l="1"/>
  <c r="VG9" i="4" s="1"/>
  <c r="VC13" i="4"/>
  <c r="VF9" i="4" s="1"/>
  <c r="VA15" i="4"/>
  <c r="VB14" i="4"/>
  <c r="RH94" i="4"/>
  <c r="RI94" i="4" s="1"/>
  <c r="RG95" i="4"/>
  <c r="TD95" i="4"/>
  <c r="TE95" i="4" s="1"/>
  <c r="TC96" i="4"/>
  <c r="RT94" i="4"/>
  <c r="RU94" i="4" s="1"/>
  <c r="RS95" i="4"/>
  <c r="TP95" i="4"/>
  <c r="TQ95" i="4" s="1"/>
  <c r="TO96" i="4"/>
  <c r="RD94" i="4"/>
  <c r="RE94" i="4" s="1"/>
  <c r="RC95" i="4"/>
  <c r="SN95" i="4"/>
  <c r="SO95" i="4" s="1"/>
  <c r="SM96" i="4"/>
  <c r="TL95" i="4"/>
  <c r="TM95" i="4" s="1"/>
  <c r="TK96" i="4"/>
  <c r="SZ95" i="4"/>
  <c r="TA95" i="4" s="1"/>
  <c r="SY96" i="4"/>
  <c r="SR95" i="4"/>
  <c r="SS95" i="4" s="1"/>
  <c r="SQ96" i="4"/>
  <c r="TH96" i="4"/>
  <c r="TI96" i="4" s="1"/>
  <c r="TG97" i="4"/>
  <c r="RW95" i="4"/>
  <c r="RX94" i="4"/>
  <c r="RY94" i="4" s="1"/>
  <c r="SA96" i="4"/>
  <c r="SB95" i="4"/>
  <c r="SC95" i="4" s="1"/>
  <c r="SE96" i="4"/>
  <c r="SF95" i="4"/>
  <c r="SG95" i="4" s="1"/>
  <c r="SI97" i="4"/>
  <c r="SJ96" i="4"/>
  <c r="SK96" i="4" s="1"/>
  <c r="RK96" i="4"/>
  <c r="RL95" i="4"/>
  <c r="RM95" i="4" s="1"/>
  <c r="RO95" i="4"/>
  <c r="RP94" i="4"/>
  <c r="RQ94" i="4" s="1"/>
  <c r="SV95" i="4"/>
  <c r="SW95" i="4" s="1"/>
  <c r="SU96" i="4"/>
  <c r="VD14" i="4" l="1"/>
  <c r="VG10" i="4" s="1"/>
  <c r="VH9" i="4"/>
  <c r="VI9" i="4" s="1"/>
  <c r="VL9" i="4"/>
  <c r="VM9" i="4" s="1"/>
  <c r="XL9" i="4"/>
  <c r="XM9" i="4" s="1"/>
  <c r="VT9" i="4"/>
  <c r="VU9" i="4" s="1"/>
  <c r="XD9" i="4"/>
  <c r="XE9" i="4" s="1"/>
  <c r="WZ9" i="4"/>
  <c r="XA9" i="4" s="1"/>
  <c r="XP9" i="4"/>
  <c r="XQ9" i="4" s="1"/>
  <c r="YF9" i="4"/>
  <c r="YG9" i="4" s="1"/>
  <c r="WR9" i="4"/>
  <c r="WS9" i="4" s="1"/>
  <c r="XX9" i="4"/>
  <c r="XY9" i="4" s="1"/>
  <c r="VP9" i="4"/>
  <c r="VQ9" i="4" s="1"/>
  <c r="WN9" i="4"/>
  <c r="WO9" i="4" s="1"/>
  <c r="XT9" i="4"/>
  <c r="XU9" i="4" s="1"/>
  <c r="XH9" i="4"/>
  <c r="XI9" i="4" s="1"/>
  <c r="WJ9" i="4"/>
  <c r="WK9" i="4" s="1"/>
  <c r="WF9" i="4"/>
  <c r="WG9" i="4" s="1"/>
  <c r="WV9" i="4"/>
  <c r="WW9" i="4" s="1"/>
  <c r="VX9" i="4"/>
  <c r="VY9" i="4" s="1"/>
  <c r="YB9" i="4"/>
  <c r="YC9" i="4" s="1"/>
  <c r="WB9" i="4"/>
  <c r="WC9" i="4" s="1"/>
  <c r="VC14" i="4"/>
  <c r="VF10" i="4" s="1"/>
  <c r="VB15" i="4"/>
  <c r="VA16" i="4"/>
  <c r="SY97" i="4"/>
  <c r="SZ96" i="4"/>
  <c r="TA96" i="4" s="1"/>
  <c r="RP95" i="4"/>
  <c r="RQ95" i="4" s="1"/>
  <c r="RO96" i="4"/>
  <c r="SA97" i="4"/>
  <c r="SB96" i="4"/>
  <c r="SC96" i="4" s="1"/>
  <c r="RT95" i="4"/>
  <c r="RU95" i="4" s="1"/>
  <c r="RS96" i="4"/>
  <c r="RL96" i="4"/>
  <c r="RM96" i="4" s="1"/>
  <c r="RK97" i="4"/>
  <c r="RX95" i="4"/>
  <c r="RY95" i="4" s="1"/>
  <c r="RW96" i="4"/>
  <c r="TP96" i="4"/>
  <c r="TQ96" i="4" s="1"/>
  <c r="TO97" i="4"/>
  <c r="SN96" i="4"/>
  <c r="SO96" i="4" s="1"/>
  <c r="SM97" i="4"/>
  <c r="SR96" i="4"/>
  <c r="SS96" i="4" s="1"/>
  <c r="SQ97" i="4"/>
  <c r="RD95" i="4"/>
  <c r="RE95" i="4" s="1"/>
  <c r="RC96" i="4"/>
  <c r="RG96" i="4"/>
  <c r="RH95" i="4"/>
  <c r="RI95" i="4" s="1"/>
  <c r="TK97" i="4"/>
  <c r="TL96" i="4"/>
  <c r="TM96" i="4" s="1"/>
  <c r="TG98" i="4"/>
  <c r="TH97" i="4"/>
  <c r="TI97" i="4" s="1"/>
  <c r="TD96" i="4"/>
  <c r="TE96" i="4" s="1"/>
  <c r="TC97" i="4"/>
  <c r="SJ97" i="4"/>
  <c r="SK97" i="4" s="1"/>
  <c r="SI98" i="4"/>
  <c r="SU97" i="4"/>
  <c r="SV96" i="4"/>
  <c r="SW96" i="4" s="1"/>
  <c r="SF96" i="4"/>
  <c r="SG96" i="4" s="1"/>
  <c r="SE97" i="4"/>
  <c r="VD15" i="4" l="1"/>
  <c r="VG11" i="4" s="1"/>
  <c r="VH10" i="4"/>
  <c r="VI10" i="4" s="1"/>
  <c r="VL10" i="4"/>
  <c r="VM10" i="4" s="1"/>
  <c r="XL10" i="4"/>
  <c r="VP10" i="4"/>
  <c r="VQ10" i="4" s="1"/>
  <c r="WJ10" i="4"/>
  <c r="WK10" i="4" s="1"/>
  <c r="XX10" i="4"/>
  <c r="XY10" i="4" s="1"/>
  <c r="WF10" i="4"/>
  <c r="WG10" i="4" s="1"/>
  <c r="XH10" i="4"/>
  <c r="XI10" i="4" s="1"/>
  <c r="WZ10" i="4"/>
  <c r="XA10" i="4" s="1"/>
  <c r="YF10" i="4"/>
  <c r="YG10" i="4" s="1"/>
  <c r="XT10" i="4"/>
  <c r="XU10" i="4" s="1"/>
  <c r="VT10" i="4"/>
  <c r="VU10" i="4" s="1"/>
  <c r="WN10" i="4"/>
  <c r="WO10" i="4" s="1"/>
  <c r="VX10" i="4"/>
  <c r="VY10" i="4" s="1"/>
  <c r="YB10" i="4"/>
  <c r="YC10" i="4" s="1"/>
  <c r="WV10" i="4"/>
  <c r="WW10" i="4" s="1"/>
  <c r="WB10" i="4"/>
  <c r="WC10" i="4" s="1"/>
  <c r="WR10" i="4"/>
  <c r="WS10" i="4" s="1"/>
  <c r="XP10" i="4"/>
  <c r="XQ10" i="4" s="1"/>
  <c r="XD10" i="4"/>
  <c r="XE10" i="4" s="1"/>
  <c r="WH9" i="4"/>
  <c r="YH9" i="4"/>
  <c r="XR9" i="4"/>
  <c r="XB9" i="4"/>
  <c r="XF9" i="4"/>
  <c r="WD9" i="4"/>
  <c r="WP9" i="4"/>
  <c r="VV9" i="4"/>
  <c r="XJ9" i="4"/>
  <c r="YD9" i="4"/>
  <c r="XM10" i="4"/>
  <c r="XN9" i="4"/>
  <c r="VZ9" i="4"/>
  <c r="XZ9" i="4"/>
  <c r="VN9" i="4"/>
  <c r="WL9" i="4"/>
  <c r="XV9" i="4"/>
  <c r="VR9" i="4"/>
  <c r="WX9" i="4"/>
  <c r="WT9" i="4"/>
  <c r="VJ9" i="4"/>
  <c r="VC15" i="4"/>
  <c r="VF11" i="4" s="1"/>
  <c r="VA17" i="4"/>
  <c r="VB16" i="4"/>
  <c r="RG97" i="4"/>
  <c r="RH96" i="4"/>
  <c r="RI96" i="4" s="1"/>
  <c r="SA98" i="4"/>
  <c r="SB97" i="4"/>
  <c r="SC97" i="4" s="1"/>
  <c r="SN97" i="4"/>
  <c r="SO97" i="4" s="1"/>
  <c r="SM98" i="4"/>
  <c r="RT96" i="4"/>
  <c r="RU96" i="4" s="1"/>
  <c r="RS97" i="4"/>
  <c r="SV97" i="4"/>
  <c r="SW97" i="4" s="1"/>
  <c r="SU98" i="4"/>
  <c r="TL97" i="4"/>
  <c r="TM97" i="4" s="1"/>
  <c r="TK98" i="4"/>
  <c r="TO98" i="4"/>
  <c r="TP97" i="4"/>
  <c r="TQ97" i="4" s="1"/>
  <c r="TD97" i="4"/>
  <c r="TE97" i="4" s="1"/>
  <c r="TC98" i="4"/>
  <c r="RC97" i="4"/>
  <c r="RD96" i="4"/>
  <c r="RE96" i="4" s="1"/>
  <c r="RW97" i="4"/>
  <c r="RX96" i="4"/>
  <c r="RY96" i="4" s="1"/>
  <c r="RP96" i="4"/>
  <c r="RQ96" i="4" s="1"/>
  <c r="RO97" i="4"/>
  <c r="SI99" i="4"/>
  <c r="SJ98" i="4"/>
  <c r="SK98" i="4" s="1"/>
  <c r="SE98" i="4"/>
  <c r="SF97" i="4"/>
  <c r="SG97" i="4" s="1"/>
  <c r="SQ98" i="4"/>
  <c r="SR97" i="4"/>
  <c r="SS97" i="4" s="1"/>
  <c r="RL97" i="4"/>
  <c r="RM97" i="4" s="1"/>
  <c r="RK98" i="4"/>
  <c r="TH98" i="4"/>
  <c r="TI98" i="4" s="1"/>
  <c r="TG99" i="4"/>
  <c r="SY98" i="4"/>
  <c r="SZ97" i="4"/>
  <c r="TA97" i="4" s="1"/>
  <c r="VD16" i="4" l="1"/>
  <c r="VG12" i="4" s="1"/>
  <c r="XJ10" i="4"/>
  <c r="XK10" i="4" s="1"/>
  <c r="XZ10" i="4"/>
  <c r="YA10" i="4" s="1"/>
  <c r="VV10" i="4"/>
  <c r="WH10" i="4"/>
  <c r="WI10" i="4" s="1"/>
  <c r="VZ10" i="4"/>
  <c r="WA10" i="4" s="1"/>
  <c r="WL10" i="4"/>
  <c r="WM10" i="4" s="1"/>
  <c r="XR10" i="4"/>
  <c r="XS10" i="4" s="1"/>
  <c r="WD10" i="4"/>
  <c r="WE10" i="4" s="1"/>
  <c r="XB10" i="4"/>
  <c r="XC10" i="4" s="1"/>
  <c r="VJ10" i="4"/>
  <c r="VK10" i="4" s="1"/>
  <c r="WM9" i="4"/>
  <c r="WP10" i="4"/>
  <c r="WQ10" i="4" s="1"/>
  <c r="WX10" i="4"/>
  <c r="WY10" i="4" s="1"/>
  <c r="YE9" i="4"/>
  <c r="YD10" i="4"/>
  <c r="YE10" i="4" s="1"/>
  <c r="VH11" i="4"/>
  <c r="VI11" i="4" s="1"/>
  <c r="VL11" i="4"/>
  <c r="VM11" i="4" s="1"/>
  <c r="XL11" i="4"/>
  <c r="XM11" i="4" s="1"/>
  <c r="VT11" i="4"/>
  <c r="VU11" i="4" s="1"/>
  <c r="XX11" i="4"/>
  <c r="XY11" i="4" s="1"/>
  <c r="XT11" i="4"/>
  <c r="XU11" i="4" s="1"/>
  <c r="XD11" i="4"/>
  <c r="XE11" i="4" s="1"/>
  <c r="WV11" i="4"/>
  <c r="WW11" i="4" s="1"/>
  <c r="WN11" i="4"/>
  <c r="WO11" i="4" s="1"/>
  <c r="VX11" i="4"/>
  <c r="VY11" i="4" s="1"/>
  <c r="YF11" i="4"/>
  <c r="YG11" i="4" s="1"/>
  <c r="XH11" i="4"/>
  <c r="XI11" i="4" s="1"/>
  <c r="WR11" i="4"/>
  <c r="WS11" i="4" s="1"/>
  <c r="VP11" i="4"/>
  <c r="VQ11" i="4" s="1"/>
  <c r="WF11" i="4"/>
  <c r="WG11" i="4" s="1"/>
  <c r="WZ11" i="4"/>
  <c r="XA11" i="4" s="1"/>
  <c r="XP11" i="4"/>
  <c r="XQ11" i="4" s="1"/>
  <c r="WJ11" i="4"/>
  <c r="WK11" i="4" s="1"/>
  <c r="WB11" i="4"/>
  <c r="WC11" i="4" s="1"/>
  <c r="YB11" i="4"/>
  <c r="YC11" i="4" s="1"/>
  <c r="XF10" i="4"/>
  <c r="VK9" i="4"/>
  <c r="XV10" i="4"/>
  <c r="XW10" i="4" s="1"/>
  <c r="WA9" i="4"/>
  <c r="VW9" i="4"/>
  <c r="XC9" i="4"/>
  <c r="XS9" i="4"/>
  <c r="VO9" i="4"/>
  <c r="WY9" i="4"/>
  <c r="VN10" i="4"/>
  <c r="VO10" i="4" s="1"/>
  <c r="YH10" i="4"/>
  <c r="VR10" i="4"/>
  <c r="XK9" i="4"/>
  <c r="WI9" i="4"/>
  <c r="XW9" i="4"/>
  <c r="WT10" i="4"/>
  <c r="WU10" i="4" s="1"/>
  <c r="XN10" i="4"/>
  <c r="XO10" i="4" s="1"/>
  <c r="YI9" i="4"/>
  <c r="WE9" i="4"/>
  <c r="YA9" i="4"/>
  <c r="XG9" i="4"/>
  <c r="VS9" i="4"/>
  <c r="WU9" i="4"/>
  <c r="XO9" i="4"/>
  <c r="WQ9" i="4"/>
  <c r="VC16" i="4"/>
  <c r="VF12" i="4" s="1"/>
  <c r="VA18" i="4"/>
  <c r="VB17" i="4"/>
  <c r="VD17" i="4" s="1"/>
  <c r="TH99" i="4"/>
  <c r="TI99" i="4" s="1"/>
  <c r="TG100" i="4"/>
  <c r="TD98" i="4"/>
  <c r="TE98" i="4" s="1"/>
  <c r="TC99" i="4"/>
  <c r="TO99" i="4"/>
  <c r="TP98" i="4"/>
  <c r="TQ98" i="4" s="1"/>
  <c r="RT97" i="4"/>
  <c r="RU97" i="4" s="1"/>
  <c r="RS98" i="4"/>
  <c r="TL98" i="4"/>
  <c r="TM98" i="4" s="1"/>
  <c r="TK99" i="4"/>
  <c r="SR98" i="4"/>
  <c r="SS98" i="4" s="1"/>
  <c r="SQ99" i="4"/>
  <c r="RX97" i="4"/>
  <c r="RY97" i="4" s="1"/>
  <c r="RW98" i="4"/>
  <c r="SB98" i="4"/>
  <c r="SC98" i="4" s="1"/>
  <c r="SA99" i="4"/>
  <c r="SI100" i="4"/>
  <c r="SJ99" i="4"/>
  <c r="SK99" i="4" s="1"/>
  <c r="RK99" i="4"/>
  <c r="RL98" i="4"/>
  <c r="RM98" i="4" s="1"/>
  <c r="SU99" i="4"/>
  <c r="SV98" i="4"/>
  <c r="SW98" i="4" s="1"/>
  <c r="RP97" i="4"/>
  <c r="RQ97" i="4" s="1"/>
  <c r="RO98" i="4"/>
  <c r="SM99" i="4"/>
  <c r="SN98" i="4"/>
  <c r="SO98" i="4" s="1"/>
  <c r="SY99" i="4"/>
  <c r="SZ98" i="4"/>
  <c r="TA98" i="4" s="1"/>
  <c r="SE99" i="4"/>
  <c r="SF98" i="4"/>
  <c r="SG98" i="4" s="1"/>
  <c r="RC98" i="4"/>
  <c r="RD97" i="4"/>
  <c r="RE97" i="4" s="1"/>
  <c r="RG98" i="4"/>
  <c r="RH97" i="4"/>
  <c r="RI97" i="4" s="1"/>
  <c r="XV11" i="4" l="1"/>
  <c r="WT11" i="4"/>
  <c r="XF11" i="4"/>
  <c r="YD11" i="4"/>
  <c r="YH11" i="4"/>
  <c r="XZ11" i="4"/>
  <c r="VW10" i="4"/>
  <c r="VZ11" i="4"/>
  <c r="XR11" i="4"/>
  <c r="VS10" i="4"/>
  <c r="VR11" i="4"/>
  <c r="XG10" i="4"/>
  <c r="YI10" i="4"/>
  <c r="XJ11" i="4"/>
  <c r="WH11" i="4"/>
  <c r="WD11" i="4"/>
  <c r="WP11" i="4"/>
  <c r="VJ11" i="4"/>
  <c r="XB11" i="4"/>
  <c r="VH12" i="4"/>
  <c r="VI12" i="4" s="1"/>
  <c r="VL12" i="4"/>
  <c r="VM12" i="4" s="1"/>
  <c r="XL12" i="4"/>
  <c r="XM12" i="4" s="1"/>
  <c r="VP12" i="4"/>
  <c r="VQ12" i="4" s="1"/>
  <c r="WV12" i="4"/>
  <c r="WW12" i="4" s="1"/>
  <c r="YF12" i="4"/>
  <c r="YG12" i="4" s="1"/>
  <c r="XD12" i="4"/>
  <c r="XE12" i="4" s="1"/>
  <c r="WF12" i="4"/>
  <c r="WG12" i="4" s="1"/>
  <c r="WJ12" i="4"/>
  <c r="WK12" i="4" s="1"/>
  <c r="WB12" i="4"/>
  <c r="WC12" i="4" s="1"/>
  <c r="XT12" i="4"/>
  <c r="XU12" i="4" s="1"/>
  <c r="WN12" i="4"/>
  <c r="WO12" i="4" s="1"/>
  <c r="VX12" i="4"/>
  <c r="VY12" i="4" s="1"/>
  <c r="YB12" i="4"/>
  <c r="YC12" i="4" s="1"/>
  <c r="WR12" i="4"/>
  <c r="WS12" i="4" s="1"/>
  <c r="WZ12" i="4"/>
  <c r="XA12" i="4" s="1"/>
  <c r="XX12" i="4"/>
  <c r="XY12" i="4" s="1"/>
  <c r="XH12" i="4"/>
  <c r="XI12" i="4" s="1"/>
  <c r="VT12" i="4"/>
  <c r="VU12" i="4" s="1"/>
  <c r="XP12" i="4"/>
  <c r="XQ12" i="4" s="1"/>
  <c r="XN11" i="4"/>
  <c r="VV11" i="4"/>
  <c r="VN11" i="4"/>
  <c r="WX11" i="4"/>
  <c r="WL11" i="4"/>
  <c r="VB18" i="4"/>
  <c r="VD18" i="4" s="1"/>
  <c r="VA19" i="4"/>
  <c r="VC17" i="4"/>
  <c r="RP98" i="4"/>
  <c r="RQ98" i="4" s="1"/>
  <c r="RO99" i="4"/>
  <c r="SE100" i="4"/>
  <c r="SF99" i="4"/>
  <c r="SG99" i="4" s="1"/>
  <c r="SV99" i="4"/>
  <c r="SW99" i="4" s="1"/>
  <c r="SU100" i="4"/>
  <c r="TO100" i="4"/>
  <c r="TP99" i="4"/>
  <c r="TQ99" i="4" s="1"/>
  <c r="SQ100" i="4"/>
  <c r="SR99" i="4"/>
  <c r="SS99" i="4" s="1"/>
  <c r="TD99" i="4"/>
  <c r="TE99" i="4" s="1"/>
  <c r="TC100" i="4"/>
  <c r="SY100" i="4"/>
  <c r="SZ99" i="4"/>
  <c r="TA99" i="4" s="1"/>
  <c r="RK100" i="4"/>
  <c r="RL99" i="4"/>
  <c r="RM99" i="4" s="1"/>
  <c r="SA100" i="4"/>
  <c r="SB99" i="4"/>
  <c r="SC99" i="4" s="1"/>
  <c r="TK100" i="4"/>
  <c r="TL99" i="4"/>
  <c r="TM99" i="4" s="1"/>
  <c r="TG101" i="4"/>
  <c r="TH100" i="4"/>
  <c r="TI100" i="4" s="1"/>
  <c r="RT98" i="4"/>
  <c r="RU98" i="4" s="1"/>
  <c r="RS99" i="4"/>
  <c r="RC99" i="4"/>
  <c r="RD98" i="4"/>
  <c r="RE98" i="4" s="1"/>
  <c r="RX98" i="4"/>
  <c r="RY98" i="4" s="1"/>
  <c r="RW99" i="4"/>
  <c r="RH98" i="4"/>
  <c r="RI98" i="4" s="1"/>
  <c r="RG99" i="4"/>
  <c r="SM100" i="4"/>
  <c r="SN99" i="4"/>
  <c r="SO99" i="4" s="1"/>
  <c r="SJ100" i="4"/>
  <c r="SK100" i="4" s="1"/>
  <c r="SI101" i="4"/>
  <c r="XF12" i="4" l="1"/>
  <c r="YH12" i="4"/>
  <c r="XV12" i="4"/>
  <c r="WH12" i="4"/>
  <c r="YD12" i="4"/>
  <c r="VZ12" i="4"/>
  <c r="XJ12" i="4"/>
  <c r="WT12" i="4"/>
  <c r="WU12" i="4" s="1"/>
  <c r="XR12" i="4"/>
  <c r="WP12" i="4"/>
  <c r="WD12" i="4"/>
  <c r="WE12" i="4" s="1"/>
  <c r="WL12" i="4"/>
  <c r="XW11" i="4"/>
  <c r="XN12" i="4"/>
  <c r="VJ12" i="4"/>
  <c r="VS11" i="4"/>
  <c r="YI11" i="4"/>
  <c r="VO11" i="4"/>
  <c r="WY11" i="4"/>
  <c r="XB12" i="4"/>
  <c r="XC12" i="4" s="1"/>
  <c r="WA11" i="4"/>
  <c r="YA11" i="4"/>
  <c r="XO11" i="4"/>
  <c r="VK11" i="4"/>
  <c r="VR12" i="4"/>
  <c r="VN12" i="4"/>
  <c r="WQ11" i="4"/>
  <c r="WI11" i="4"/>
  <c r="WM11" i="4"/>
  <c r="XZ12" i="4"/>
  <c r="WX12" i="4"/>
  <c r="WY12" i="4" s="1"/>
  <c r="XC11" i="4"/>
  <c r="VW11" i="4"/>
  <c r="XS11" i="4"/>
  <c r="YE11" i="4"/>
  <c r="VV12" i="4"/>
  <c r="WE11" i="4"/>
  <c r="XK11" i="4"/>
  <c r="XG11" i="4"/>
  <c r="WU11" i="4"/>
  <c r="VA20" i="4"/>
  <c r="VB19" i="4"/>
  <c r="VD19" i="4" s="1"/>
  <c r="VC18" i="4"/>
  <c r="RT99" i="4"/>
  <c r="RU99" i="4" s="1"/>
  <c r="RS100" i="4"/>
  <c r="RL100" i="4"/>
  <c r="RM100" i="4" s="1"/>
  <c r="RK101" i="4"/>
  <c r="RG100" i="4"/>
  <c r="RH99" i="4"/>
  <c r="RI99" i="4" s="1"/>
  <c r="SV100" i="4"/>
  <c r="SW100" i="4" s="1"/>
  <c r="SU101" i="4"/>
  <c r="TH101" i="4"/>
  <c r="TI101" i="4" s="1"/>
  <c r="TG102" i="4"/>
  <c r="SY101" i="4"/>
  <c r="SZ100" i="4"/>
  <c r="TA100" i="4" s="1"/>
  <c r="SN100" i="4"/>
  <c r="SO100" i="4" s="1"/>
  <c r="SM101" i="4"/>
  <c r="RW100" i="4"/>
  <c r="RX99" i="4"/>
  <c r="RY99" i="4" s="1"/>
  <c r="TC101" i="4"/>
  <c r="TD100" i="4"/>
  <c r="TE100" i="4" s="1"/>
  <c r="TK101" i="4"/>
  <c r="TL100" i="4"/>
  <c r="TM100" i="4" s="1"/>
  <c r="SF100" i="4"/>
  <c r="SG100" i="4" s="1"/>
  <c r="SE101" i="4"/>
  <c r="TO101" i="4"/>
  <c r="TP100" i="4"/>
  <c r="TQ100" i="4" s="1"/>
  <c r="SI102" i="4"/>
  <c r="SJ101" i="4"/>
  <c r="SK101" i="4" s="1"/>
  <c r="RO100" i="4"/>
  <c r="RP99" i="4"/>
  <c r="RQ99" i="4" s="1"/>
  <c r="RC100" i="4"/>
  <c r="RD99" i="4"/>
  <c r="RE99" i="4" s="1"/>
  <c r="SB100" i="4"/>
  <c r="SC100" i="4" s="1"/>
  <c r="SA101" i="4"/>
  <c r="SR100" i="4"/>
  <c r="SS100" i="4" s="1"/>
  <c r="SQ101" i="4"/>
  <c r="XO12" i="4" l="1"/>
  <c r="XW12" i="4"/>
  <c r="WM12" i="4"/>
  <c r="YI12" i="4"/>
  <c r="XK12" i="4"/>
  <c r="YE12" i="4"/>
  <c r="VW12" i="4"/>
  <c r="YA12" i="4"/>
  <c r="WQ12" i="4"/>
  <c r="WI12" i="4"/>
  <c r="VS12" i="4"/>
  <c r="XS12" i="4"/>
  <c r="WA12" i="4"/>
  <c r="VK12" i="4"/>
  <c r="XG12" i="4"/>
  <c r="VO12" i="4"/>
  <c r="VA21" i="4"/>
  <c r="VB20" i="4"/>
  <c r="VD20" i="4" s="1"/>
  <c r="VC19" i="4"/>
  <c r="SE102" i="4"/>
  <c r="SF101" i="4"/>
  <c r="SG101" i="4" s="1"/>
  <c r="SN101" i="4"/>
  <c r="SO101" i="4" s="1"/>
  <c r="SM102" i="4"/>
  <c r="RC101" i="4"/>
  <c r="RD100" i="4"/>
  <c r="RE100" i="4" s="1"/>
  <c r="RH100" i="4"/>
  <c r="RI100" i="4" s="1"/>
  <c r="RG101" i="4"/>
  <c r="SA102" i="4"/>
  <c r="SB101" i="4"/>
  <c r="SC101" i="4" s="1"/>
  <c r="RL101" i="4"/>
  <c r="RM101" i="4" s="1"/>
  <c r="RK102" i="4"/>
  <c r="RP100" i="4"/>
  <c r="RQ100" i="4" s="1"/>
  <c r="RO101" i="4"/>
  <c r="TL101" i="4"/>
  <c r="TM101" i="4" s="1"/>
  <c r="TK102" i="4"/>
  <c r="SZ101" i="4"/>
  <c r="TA101" i="4" s="1"/>
  <c r="SY102" i="4"/>
  <c r="TP101" i="4"/>
  <c r="TQ101" i="4" s="1"/>
  <c r="TO102" i="4"/>
  <c r="RW101" i="4"/>
  <c r="RX100" i="4"/>
  <c r="RY100" i="4" s="1"/>
  <c r="TG103" i="4"/>
  <c r="TH102" i="4"/>
  <c r="TI102" i="4" s="1"/>
  <c r="RT100" i="4"/>
  <c r="RU100" i="4" s="1"/>
  <c r="RS101" i="4"/>
  <c r="SU102" i="4"/>
  <c r="SV101" i="4"/>
  <c r="SW101" i="4" s="1"/>
  <c r="SR101" i="4"/>
  <c r="SS101" i="4" s="1"/>
  <c r="SQ102" i="4"/>
  <c r="SI103" i="4"/>
  <c r="SJ102" i="4"/>
  <c r="SK102" i="4" s="1"/>
  <c r="TC102" i="4"/>
  <c r="TD101" i="4"/>
  <c r="TE101" i="4" s="1"/>
  <c r="VC20" i="4" l="1"/>
  <c r="VA22" i="4"/>
  <c r="VB21" i="4"/>
  <c r="VD21" i="4" s="1"/>
  <c r="RH101" i="4"/>
  <c r="RI101" i="4" s="1"/>
  <c r="RG102" i="4"/>
  <c r="TH103" i="4"/>
  <c r="TI103" i="4" s="1"/>
  <c r="TG104" i="4"/>
  <c r="RX101" i="4"/>
  <c r="RY101" i="4" s="1"/>
  <c r="RW102" i="4"/>
  <c r="RC102" i="4"/>
  <c r="RD101" i="4"/>
  <c r="RE101" i="4" s="1"/>
  <c r="TL102" i="4"/>
  <c r="TM102" i="4" s="1"/>
  <c r="TK103" i="4"/>
  <c r="SJ103" i="4"/>
  <c r="SK103" i="4" s="1"/>
  <c r="SI104" i="4"/>
  <c r="RP101" i="4"/>
  <c r="RQ101" i="4" s="1"/>
  <c r="RO102" i="4"/>
  <c r="TP102" i="4"/>
  <c r="TQ102" i="4" s="1"/>
  <c r="TO103" i="4"/>
  <c r="RL102" i="4"/>
  <c r="RM102" i="4" s="1"/>
  <c r="RK103" i="4"/>
  <c r="SN102" i="4"/>
  <c r="SO102" i="4" s="1"/>
  <c r="SM103" i="4"/>
  <c r="SU103" i="4"/>
  <c r="SV102" i="4"/>
  <c r="SW102" i="4" s="1"/>
  <c r="SQ103" i="4"/>
  <c r="SR102" i="4"/>
  <c r="SS102" i="4" s="1"/>
  <c r="RS102" i="4"/>
  <c r="RT101" i="4"/>
  <c r="RU101" i="4" s="1"/>
  <c r="SY103" i="4"/>
  <c r="SZ102" i="4"/>
  <c r="TA102" i="4" s="1"/>
  <c r="TD102" i="4"/>
  <c r="TE102" i="4" s="1"/>
  <c r="TC103" i="4"/>
  <c r="SA103" i="4"/>
  <c r="SB102" i="4"/>
  <c r="SC102" i="4" s="1"/>
  <c r="SE103" i="4"/>
  <c r="SF102" i="4"/>
  <c r="SG102" i="4" s="1"/>
  <c r="VG13" i="4" l="1"/>
  <c r="VC21" i="4"/>
  <c r="VF13" i="4" s="1"/>
  <c r="VB22" i="4"/>
  <c r="VD22" i="4" s="1"/>
  <c r="VA23" i="4"/>
  <c r="SA104" i="4"/>
  <c r="SB103" i="4"/>
  <c r="SC103" i="4" s="1"/>
  <c r="SQ104" i="4"/>
  <c r="SR103" i="4"/>
  <c r="SS103" i="4" s="1"/>
  <c r="SU104" i="4"/>
  <c r="SV103" i="4"/>
  <c r="SW103" i="4" s="1"/>
  <c r="SM104" i="4"/>
  <c r="SN103" i="4"/>
  <c r="SO103" i="4" s="1"/>
  <c r="SJ104" i="4"/>
  <c r="SK104" i="4" s="1"/>
  <c r="SI105" i="4"/>
  <c r="TH104" i="4"/>
  <c r="TI104" i="4" s="1"/>
  <c r="TG105" i="4"/>
  <c r="TO104" i="4"/>
  <c r="TP103" i="4"/>
  <c r="TQ103" i="4" s="1"/>
  <c r="RO103" i="4"/>
  <c r="RP102" i="4"/>
  <c r="RQ102" i="4" s="1"/>
  <c r="RX102" i="4"/>
  <c r="RY102" i="4" s="1"/>
  <c r="RW103" i="4"/>
  <c r="SY104" i="4"/>
  <c r="SZ103" i="4"/>
  <c r="TA103" i="4" s="1"/>
  <c r="RD102" i="4"/>
  <c r="RE102" i="4" s="1"/>
  <c r="RC103" i="4"/>
  <c r="TD103" i="4"/>
  <c r="TE103" i="4" s="1"/>
  <c r="TC104" i="4"/>
  <c r="RK104" i="4"/>
  <c r="RL103" i="4"/>
  <c r="RM103" i="4" s="1"/>
  <c r="TK104" i="4"/>
  <c r="TL103" i="4"/>
  <c r="TM103" i="4" s="1"/>
  <c r="RG103" i="4"/>
  <c r="RH102" i="4"/>
  <c r="RI102" i="4" s="1"/>
  <c r="SE104" i="4"/>
  <c r="SF103" i="4"/>
  <c r="SG103" i="4" s="1"/>
  <c r="RT102" i="4"/>
  <c r="RU102" i="4" s="1"/>
  <c r="RS103" i="4"/>
  <c r="VH13" i="4" l="1"/>
  <c r="VI13" i="4" s="1"/>
  <c r="VL13" i="4"/>
  <c r="VM13" i="4" s="1"/>
  <c r="XL13" i="4"/>
  <c r="XM13" i="4" s="1"/>
  <c r="VX13" i="4"/>
  <c r="VY13" i="4" s="1"/>
  <c r="YB13" i="4"/>
  <c r="YC13" i="4" s="1"/>
  <c r="VP13" i="4"/>
  <c r="VQ13" i="4" s="1"/>
  <c r="WB13" i="4"/>
  <c r="WC13" i="4" s="1"/>
  <c r="WR13" i="4"/>
  <c r="WS13" i="4" s="1"/>
  <c r="WN13" i="4"/>
  <c r="WO13" i="4" s="1"/>
  <c r="WZ13" i="4"/>
  <c r="XA13" i="4" s="1"/>
  <c r="XX13" i="4"/>
  <c r="XY13" i="4" s="1"/>
  <c r="YF13" i="4"/>
  <c r="YG13" i="4" s="1"/>
  <c r="VT13" i="4"/>
  <c r="VU13" i="4" s="1"/>
  <c r="XP13" i="4"/>
  <c r="XQ13" i="4" s="1"/>
  <c r="WJ13" i="4"/>
  <c r="WK13" i="4" s="1"/>
  <c r="XH13" i="4"/>
  <c r="XI13" i="4" s="1"/>
  <c r="WV13" i="4"/>
  <c r="WW13" i="4" s="1"/>
  <c r="WF13" i="4"/>
  <c r="WG13" i="4" s="1"/>
  <c r="XT13" i="4"/>
  <c r="XU13" i="4" s="1"/>
  <c r="XD13" i="4"/>
  <c r="XE13" i="4" s="1"/>
  <c r="VB23" i="4"/>
  <c r="VD23" i="4" s="1"/>
  <c r="VA24" i="4"/>
  <c r="VC22" i="4"/>
  <c r="VF14" i="4" s="1"/>
  <c r="RP103" i="4"/>
  <c r="RQ103" i="4" s="1"/>
  <c r="RO104" i="4"/>
  <c r="RH103" i="4"/>
  <c r="RI103" i="4" s="1"/>
  <c r="RG104" i="4"/>
  <c r="TP104" i="4"/>
  <c r="TQ104" i="4" s="1"/>
  <c r="TO105" i="4"/>
  <c r="SV104" i="4"/>
  <c r="SW104" i="4" s="1"/>
  <c r="SU105" i="4"/>
  <c r="TH105" i="4"/>
  <c r="TI105" i="4" s="1"/>
  <c r="TG106" i="4"/>
  <c r="TH106" i="4" s="1"/>
  <c r="TI106" i="4" s="1"/>
  <c r="TL104" i="4"/>
  <c r="TM104" i="4" s="1"/>
  <c r="TK105" i="4"/>
  <c r="SZ104" i="4"/>
  <c r="TA104" i="4" s="1"/>
  <c r="SY105" i="4"/>
  <c r="SR104" i="4"/>
  <c r="SS104" i="4" s="1"/>
  <c r="SQ105" i="4"/>
  <c r="SF104" i="4"/>
  <c r="SG104" i="4" s="1"/>
  <c r="SE105" i="4"/>
  <c r="SN104" i="4"/>
  <c r="SO104" i="4" s="1"/>
  <c r="SM105" i="4"/>
  <c r="RT103" i="4"/>
  <c r="RU103" i="4" s="1"/>
  <c r="RS104" i="4"/>
  <c r="TD104" i="4"/>
  <c r="TE104" i="4" s="1"/>
  <c r="TC105" i="4"/>
  <c r="RD103" i="4"/>
  <c r="RE103" i="4" s="1"/>
  <c r="RC104" i="4"/>
  <c r="RX103" i="4"/>
  <c r="RY103" i="4" s="1"/>
  <c r="RW104" i="4"/>
  <c r="SI106" i="4"/>
  <c r="SJ106" i="4" s="1"/>
  <c r="SK106" i="4" s="1"/>
  <c r="SJ105" i="4"/>
  <c r="SK105" i="4" s="1"/>
  <c r="RL104" i="4"/>
  <c r="RM104" i="4" s="1"/>
  <c r="RK105" i="4"/>
  <c r="SB104" i="4"/>
  <c r="SC104" i="4" s="1"/>
  <c r="SA105" i="4"/>
  <c r="WD13" i="4" l="1"/>
  <c r="VV13" i="4"/>
  <c r="XF13" i="4"/>
  <c r="YH13" i="4"/>
  <c r="VZ13" i="4"/>
  <c r="XJ13" i="4"/>
  <c r="WL13" i="4"/>
  <c r="XV13" i="4"/>
  <c r="XZ13" i="4"/>
  <c r="XN13" i="4"/>
  <c r="VH14" i="4"/>
  <c r="VI14" i="4" s="1"/>
  <c r="VL14" i="4"/>
  <c r="VM14" i="4" s="1"/>
  <c r="XL14" i="4"/>
  <c r="XM14" i="4" s="1"/>
  <c r="VX14" i="4"/>
  <c r="VY14" i="4" s="1"/>
  <c r="XX14" i="4"/>
  <c r="XY14" i="4" s="1"/>
  <c r="VT14" i="4"/>
  <c r="VU14" i="4" s="1"/>
  <c r="WZ14" i="4"/>
  <c r="XA14" i="4" s="1"/>
  <c r="WF14" i="4"/>
  <c r="WG14" i="4" s="1"/>
  <c r="WV14" i="4"/>
  <c r="WW14" i="4" s="1"/>
  <c r="WB14" i="4"/>
  <c r="WC14" i="4" s="1"/>
  <c r="XT14" i="4"/>
  <c r="XU14" i="4" s="1"/>
  <c r="XD14" i="4"/>
  <c r="XE14" i="4" s="1"/>
  <c r="WJ14" i="4"/>
  <c r="WK14" i="4" s="1"/>
  <c r="XH14" i="4"/>
  <c r="XI14" i="4" s="1"/>
  <c r="WR14" i="4"/>
  <c r="WS14" i="4" s="1"/>
  <c r="WN14" i="4"/>
  <c r="WO14" i="4" s="1"/>
  <c r="YF14" i="4"/>
  <c r="YG14" i="4" s="1"/>
  <c r="XP14" i="4"/>
  <c r="XQ14" i="4" s="1"/>
  <c r="VP14" i="4"/>
  <c r="VQ14" i="4" s="1"/>
  <c r="YB14" i="4"/>
  <c r="YC14" i="4" s="1"/>
  <c r="VR13" i="4"/>
  <c r="YD13" i="4"/>
  <c r="WH13" i="4"/>
  <c r="XB13" i="4"/>
  <c r="VN13" i="4"/>
  <c r="WT13" i="4"/>
  <c r="XR13" i="4"/>
  <c r="WX13" i="4"/>
  <c r="WP13" i="4"/>
  <c r="VJ13" i="4"/>
  <c r="VB24" i="4"/>
  <c r="VD24" i="4" s="1"/>
  <c r="VA25" i="4"/>
  <c r="VC23" i="4"/>
  <c r="UN7" i="4"/>
  <c r="AJ220" i="10" s="1"/>
  <c r="UN27" i="4"/>
  <c r="AJ240" i="10" s="1"/>
  <c r="UN20" i="4"/>
  <c r="AJ233" i="10" s="1"/>
  <c r="UN45" i="4"/>
  <c r="UN29" i="4"/>
  <c r="AJ242" i="10" s="1"/>
  <c r="UN18" i="4"/>
  <c r="AJ231" i="10" s="1"/>
  <c r="UN48" i="4"/>
  <c r="UN22" i="4"/>
  <c r="AJ235" i="10" s="1"/>
  <c r="UN12" i="4"/>
  <c r="AJ225" i="10" s="1"/>
  <c r="UN24" i="4"/>
  <c r="AJ237" i="10" s="1"/>
  <c r="UN38" i="4"/>
  <c r="UN23" i="4"/>
  <c r="AJ236" i="10" s="1"/>
  <c r="UN53" i="4"/>
  <c r="UN46" i="4"/>
  <c r="UN9" i="4"/>
  <c r="AJ222" i="10" s="1"/>
  <c r="UN41" i="4"/>
  <c r="UN52" i="4"/>
  <c r="UN50" i="4"/>
  <c r="UN31" i="4"/>
  <c r="AJ244" i="10" s="1"/>
  <c r="UN51" i="4"/>
  <c r="UN17" i="4"/>
  <c r="AJ230" i="10" s="1"/>
  <c r="UN11" i="4"/>
  <c r="AJ224" i="10" s="1"/>
  <c r="UN15" i="4"/>
  <c r="AJ228" i="10" s="1"/>
  <c r="UN34" i="4"/>
  <c r="AJ247" i="10" s="1"/>
  <c r="UN49" i="4"/>
  <c r="UN42" i="4"/>
  <c r="UN30" i="4"/>
  <c r="AJ243" i="10" s="1"/>
  <c r="UN35" i="4"/>
  <c r="AJ248" i="10" s="1"/>
  <c r="UN32" i="4"/>
  <c r="AJ245" i="10" s="1"/>
  <c r="UN16" i="4"/>
  <c r="AJ229" i="10" s="1"/>
  <c r="UN39" i="4"/>
  <c r="UN28" i="4"/>
  <c r="AJ241" i="10" s="1"/>
  <c r="UN56" i="4"/>
  <c r="UN47" i="4"/>
  <c r="UN14" i="4"/>
  <c r="AJ227" i="10" s="1"/>
  <c r="UN25" i="4"/>
  <c r="AJ238" i="10" s="1"/>
  <c r="UN33" i="4"/>
  <c r="AJ246" i="10" s="1"/>
  <c r="UN54" i="4"/>
  <c r="UN36" i="4"/>
  <c r="AJ249" i="10" s="1"/>
  <c r="UN55" i="4"/>
  <c r="UN13" i="4"/>
  <c r="AJ226" i="10" s="1"/>
  <c r="UN44" i="4"/>
  <c r="UN37" i="4"/>
  <c r="UN43" i="4"/>
  <c r="UN40" i="4"/>
  <c r="UN26" i="4"/>
  <c r="AJ239" i="10" s="1"/>
  <c r="UN21" i="4"/>
  <c r="AJ234" i="10" s="1"/>
  <c r="UN19" i="4"/>
  <c r="AJ232" i="10" s="1"/>
  <c r="UN8" i="4"/>
  <c r="AJ221" i="10" s="1"/>
  <c r="UN10" i="4"/>
  <c r="AJ223" i="10" s="1"/>
  <c r="UT30" i="4"/>
  <c r="AP243" i="10" s="1"/>
  <c r="UT47" i="4"/>
  <c r="UT14" i="4"/>
  <c r="AP227" i="10" s="1"/>
  <c r="UT15" i="4"/>
  <c r="AP228" i="10" s="1"/>
  <c r="UT52" i="4"/>
  <c r="UT55" i="4"/>
  <c r="UT43" i="4"/>
  <c r="UT46" i="4"/>
  <c r="UT23" i="4"/>
  <c r="AP236" i="10" s="1"/>
  <c r="UT24" i="4"/>
  <c r="AP237" i="10" s="1"/>
  <c r="UT9" i="4"/>
  <c r="AP222" i="10" s="1"/>
  <c r="UT32" i="4"/>
  <c r="AP245" i="10" s="1"/>
  <c r="UT50" i="4"/>
  <c r="UT53" i="4"/>
  <c r="UT33" i="4"/>
  <c r="AP246" i="10" s="1"/>
  <c r="UT17" i="4"/>
  <c r="AP230" i="10" s="1"/>
  <c r="UT7" i="4"/>
  <c r="AP220" i="10" s="1"/>
  <c r="UT20" i="4"/>
  <c r="AP233" i="10" s="1"/>
  <c r="UT49" i="4"/>
  <c r="UT10" i="4"/>
  <c r="AP223" i="10" s="1"/>
  <c r="UT8" i="4"/>
  <c r="AP221" i="10" s="1"/>
  <c r="UT42" i="4"/>
  <c r="UT35" i="4"/>
  <c r="AP248" i="10" s="1"/>
  <c r="UT11" i="4"/>
  <c r="AP224" i="10" s="1"/>
  <c r="UT48" i="4"/>
  <c r="UT34" i="4"/>
  <c r="AP247" i="10" s="1"/>
  <c r="UT16" i="4"/>
  <c r="AP229" i="10" s="1"/>
  <c r="UT25" i="4"/>
  <c r="AP238" i="10" s="1"/>
  <c r="UT12" i="4"/>
  <c r="AP225" i="10" s="1"/>
  <c r="UT56" i="4"/>
  <c r="UT41" i="4"/>
  <c r="UT27" i="4"/>
  <c r="AP240" i="10" s="1"/>
  <c r="UT22" i="4"/>
  <c r="AP235" i="10" s="1"/>
  <c r="UT21" i="4"/>
  <c r="AP234" i="10" s="1"/>
  <c r="UT26" i="4"/>
  <c r="AP239" i="10" s="1"/>
  <c r="UT51" i="4"/>
  <c r="UT38" i="4"/>
  <c r="UT29" i="4"/>
  <c r="AP242" i="10" s="1"/>
  <c r="UT13" i="4"/>
  <c r="AP226" i="10" s="1"/>
  <c r="UT44" i="4"/>
  <c r="UT40" i="4"/>
  <c r="UT37" i="4"/>
  <c r="UT45" i="4"/>
  <c r="UT36" i="4"/>
  <c r="AP249" i="10" s="1"/>
  <c r="UT19" i="4"/>
  <c r="AP232" i="10" s="1"/>
  <c r="UT28" i="4"/>
  <c r="AP241" i="10" s="1"/>
  <c r="UT54" i="4"/>
  <c r="UT31" i="4"/>
  <c r="AP244" i="10" s="1"/>
  <c r="UT18" i="4"/>
  <c r="AP231" i="10" s="1"/>
  <c r="UT39" i="4"/>
  <c r="TD105" i="4"/>
  <c r="TE105" i="4" s="1"/>
  <c r="TC106" i="4"/>
  <c r="TD106" i="4" s="1"/>
  <c r="TE106" i="4" s="1"/>
  <c r="RX104" i="4"/>
  <c r="RY104" i="4" s="1"/>
  <c r="RW105" i="4"/>
  <c r="SM106" i="4"/>
  <c r="SN106" i="4" s="1"/>
  <c r="SO106" i="4" s="1"/>
  <c r="SN105" i="4"/>
  <c r="SO105" i="4" s="1"/>
  <c r="TK106" i="4"/>
  <c r="TL106" i="4" s="1"/>
  <c r="TM106" i="4" s="1"/>
  <c r="TL105" i="4"/>
  <c r="TM105" i="4" s="1"/>
  <c r="RG105" i="4"/>
  <c r="RH104" i="4"/>
  <c r="RI104" i="4" s="1"/>
  <c r="SA106" i="4"/>
  <c r="SB106" i="4" s="1"/>
  <c r="SC106" i="4" s="1"/>
  <c r="SB105" i="4"/>
  <c r="SC105" i="4" s="1"/>
  <c r="RD104" i="4"/>
  <c r="RE104" i="4" s="1"/>
  <c r="RC105" i="4"/>
  <c r="SF105" i="4"/>
  <c r="SG105" i="4" s="1"/>
  <c r="SE106" i="4"/>
  <c r="SF106" i="4" s="1"/>
  <c r="SG106" i="4" s="1"/>
  <c r="RP104" i="4"/>
  <c r="RQ104" i="4" s="1"/>
  <c r="RO105" i="4"/>
  <c r="RK106" i="4"/>
  <c r="RL106" i="4" s="1"/>
  <c r="RM106" i="4" s="1"/>
  <c r="RL105" i="4"/>
  <c r="RM105" i="4" s="1"/>
  <c r="SR105" i="4"/>
  <c r="SS105" i="4" s="1"/>
  <c r="SQ106" i="4"/>
  <c r="SR106" i="4" s="1"/>
  <c r="SS106" i="4" s="1"/>
  <c r="SV105" i="4"/>
  <c r="SW105" i="4" s="1"/>
  <c r="SU106" i="4"/>
  <c r="SV106" i="4" s="1"/>
  <c r="SW106" i="4" s="1"/>
  <c r="RT104" i="4"/>
  <c r="RU104" i="4" s="1"/>
  <c r="RS105" i="4"/>
  <c r="SY106" i="4"/>
  <c r="SZ106" i="4" s="1"/>
  <c r="TA106" i="4" s="1"/>
  <c r="SZ105" i="4"/>
  <c r="TA105" i="4" s="1"/>
  <c r="TO106" i="4"/>
  <c r="TP106" i="4" s="1"/>
  <c r="TQ106" i="4" s="1"/>
  <c r="TP105" i="4"/>
  <c r="TQ105" i="4" s="1"/>
  <c r="WD14" i="4" l="1"/>
  <c r="WE14" i="4" s="1"/>
  <c r="YD14" i="4"/>
  <c r="YE14" i="4" s="1"/>
  <c r="XF14" i="4"/>
  <c r="VZ14" i="4"/>
  <c r="WA14" i="4" s="1"/>
  <c r="VR14" i="4"/>
  <c r="XN14" i="4"/>
  <c r="XO14" i="4" s="1"/>
  <c r="XR14" i="4"/>
  <c r="XJ14" i="4"/>
  <c r="XK14" i="4" s="1"/>
  <c r="VV14" i="4"/>
  <c r="VN14" i="4"/>
  <c r="VO14" i="4" s="1"/>
  <c r="VJ14" i="4"/>
  <c r="XZ14" i="4"/>
  <c r="YA14" i="4" s="1"/>
  <c r="YI13" i="4"/>
  <c r="XC13" i="4"/>
  <c r="YH14" i="4"/>
  <c r="YI14" i="4" s="1"/>
  <c r="VK13" i="4"/>
  <c r="WU13" i="4"/>
  <c r="XW13" i="4"/>
  <c r="WM13" i="4"/>
  <c r="XS13" i="4"/>
  <c r="WL14" i="4"/>
  <c r="WM14" i="4" s="1"/>
  <c r="WT14" i="4"/>
  <c r="YE13" i="4"/>
  <c r="XO13" i="4"/>
  <c r="XK13" i="4"/>
  <c r="VW13" i="4"/>
  <c r="WY13" i="4"/>
  <c r="WX14" i="4"/>
  <c r="WY14" i="4" s="1"/>
  <c r="XV14" i="4"/>
  <c r="WI13" i="4"/>
  <c r="WH14" i="4"/>
  <c r="WQ13" i="4"/>
  <c r="VO13" i="4"/>
  <c r="WA13" i="4"/>
  <c r="WE13" i="4"/>
  <c r="XB14" i="4"/>
  <c r="XC14" i="4" s="1"/>
  <c r="XG13" i="4"/>
  <c r="WP14" i="4"/>
  <c r="VS13" i="4"/>
  <c r="YA13" i="4"/>
  <c r="VB25" i="4"/>
  <c r="VD25" i="4" s="1"/>
  <c r="VG15" i="4" s="1"/>
  <c r="VA26" i="4"/>
  <c r="VC24" i="4"/>
  <c r="AO215" i="13"/>
  <c r="AP255" i="10"/>
  <c r="AI214" i="13"/>
  <c r="AJ254" i="10"/>
  <c r="AO212" i="13"/>
  <c r="AP252" i="10"/>
  <c r="AO210" i="13"/>
  <c r="AP250" i="10"/>
  <c r="AI216" i="13"/>
  <c r="AJ256" i="10"/>
  <c r="AI218" i="13"/>
  <c r="AJ258" i="10"/>
  <c r="AO211" i="13"/>
  <c r="AP251" i="10"/>
  <c r="AI219" i="13"/>
  <c r="AJ259" i="10"/>
  <c r="AO213" i="13"/>
  <c r="AP253" i="10"/>
  <c r="AI210" i="13"/>
  <c r="AJ250" i="10"/>
  <c r="AI211" i="13"/>
  <c r="AJ251" i="10"/>
  <c r="AO218" i="13"/>
  <c r="AP258" i="10"/>
  <c r="AI213" i="13"/>
  <c r="AJ253" i="10"/>
  <c r="AO217" i="13"/>
  <c r="AP257" i="10"/>
  <c r="AO219" i="13"/>
  <c r="AP259" i="10"/>
  <c r="AI217" i="13"/>
  <c r="AJ257" i="10"/>
  <c r="AI215" i="13"/>
  <c r="AJ255" i="10"/>
  <c r="AI212" i="13"/>
  <c r="AJ252" i="10"/>
  <c r="AO214" i="13"/>
  <c r="AP254" i="10"/>
  <c r="AO216" i="13"/>
  <c r="AP256" i="10"/>
  <c r="AO201" i="13"/>
  <c r="AI201" i="13"/>
  <c r="AI194" i="13"/>
  <c r="AO209" i="13"/>
  <c r="AO205" i="13"/>
  <c r="AO189" i="13"/>
  <c r="AO182" i="13"/>
  <c r="AI205" i="13"/>
  <c r="AO194" i="13"/>
  <c r="AO207" i="13"/>
  <c r="AO193" i="13"/>
  <c r="AO197" i="13"/>
  <c r="AI198" i="13"/>
  <c r="AI208" i="13"/>
  <c r="AI196" i="13"/>
  <c r="AO202" i="13"/>
  <c r="AO185" i="13"/>
  <c r="AI188" i="13"/>
  <c r="AO183" i="13"/>
  <c r="AI191" i="13"/>
  <c r="AI206" i="13"/>
  <c r="AI202" i="13"/>
  <c r="AO191" i="13"/>
  <c r="AO195" i="13"/>
  <c r="AO180" i="13"/>
  <c r="AO196" i="13"/>
  <c r="AO203" i="13"/>
  <c r="AI187" i="13"/>
  <c r="AI203" i="13"/>
  <c r="AI204" i="13"/>
  <c r="AI193" i="13"/>
  <c r="AI195" i="13"/>
  <c r="AO181" i="13"/>
  <c r="AI209" i="13"/>
  <c r="AI182" i="13"/>
  <c r="AO198" i="13"/>
  <c r="AI199" i="13"/>
  <c r="AI184" i="13"/>
  <c r="AO204" i="13"/>
  <c r="AO200" i="13"/>
  <c r="AO184" i="13"/>
  <c r="AO190" i="13"/>
  <c r="AI183" i="13"/>
  <c r="AI197" i="13"/>
  <c r="AI200" i="13"/>
  <c r="AI192" i="13"/>
  <c r="AI207" i="13"/>
  <c r="AO192" i="13"/>
  <c r="AO188" i="13"/>
  <c r="AI189" i="13"/>
  <c r="AO199" i="13"/>
  <c r="AO187" i="13"/>
  <c r="AI190" i="13"/>
  <c r="AO186" i="13"/>
  <c r="AO208" i="13"/>
  <c r="AO206" i="13"/>
  <c r="AI181" i="13"/>
  <c r="AI186" i="13"/>
  <c r="AI185" i="13"/>
  <c r="AI180" i="13"/>
  <c r="UP7" i="4"/>
  <c r="UL7" i="4"/>
  <c r="AH220" i="10" s="1"/>
  <c r="UL8" i="4"/>
  <c r="AH221" i="10" s="1"/>
  <c r="UV53" i="4"/>
  <c r="UV25" i="4"/>
  <c r="AR238" i="10" s="1"/>
  <c r="UV15" i="4"/>
  <c r="AR228" i="10" s="1"/>
  <c r="UV17" i="4"/>
  <c r="AR230" i="10" s="1"/>
  <c r="UV56" i="4"/>
  <c r="UV47" i="4"/>
  <c r="UV10" i="4"/>
  <c r="AR223" i="10" s="1"/>
  <c r="UV55" i="4"/>
  <c r="UV35" i="4"/>
  <c r="AR248" i="10" s="1"/>
  <c r="UV37" i="4"/>
  <c r="UV7" i="4"/>
  <c r="AR220" i="10" s="1"/>
  <c r="UV18" i="4"/>
  <c r="AR231" i="10" s="1"/>
  <c r="UV20" i="4"/>
  <c r="AR233" i="10" s="1"/>
  <c r="UV30" i="4"/>
  <c r="AR243" i="10" s="1"/>
  <c r="UV49" i="4"/>
  <c r="UV45" i="4"/>
  <c r="UV32" i="4"/>
  <c r="AR245" i="10" s="1"/>
  <c r="UV9" i="4"/>
  <c r="AR222" i="10" s="1"/>
  <c r="UV52" i="4"/>
  <c r="UV26" i="4"/>
  <c r="AR239" i="10" s="1"/>
  <c r="UV29" i="4"/>
  <c r="AR242" i="10" s="1"/>
  <c r="UV23" i="4"/>
  <c r="AR236" i="10" s="1"/>
  <c r="UV19" i="4"/>
  <c r="AR232" i="10" s="1"/>
  <c r="UV43" i="4"/>
  <c r="UV38" i="4"/>
  <c r="UV40" i="4"/>
  <c r="UV33" i="4"/>
  <c r="AR246" i="10" s="1"/>
  <c r="UV13" i="4"/>
  <c r="AR226" i="10" s="1"/>
  <c r="UV31" i="4"/>
  <c r="AR244" i="10" s="1"/>
  <c r="UV24" i="4"/>
  <c r="AR237" i="10" s="1"/>
  <c r="UV39" i="4"/>
  <c r="UV16" i="4"/>
  <c r="AR229" i="10" s="1"/>
  <c r="UV51" i="4"/>
  <c r="UV27" i="4"/>
  <c r="AR240" i="10" s="1"/>
  <c r="UV42" i="4"/>
  <c r="UV11" i="4"/>
  <c r="AR224" i="10" s="1"/>
  <c r="UV46" i="4"/>
  <c r="UV34" i="4"/>
  <c r="AR247" i="10" s="1"/>
  <c r="UV8" i="4"/>
  <c r="AR221" i="10" s="1"/>
  <c r="UV41" i="4"/>
  <c r="UV54" i="4"/>
  <c r="UV21" i="4"/>
  <c r="AR234" i="10" s="1"/>
  <c r="UV36" i="4"/>
  <c r="AR249" i="10" s="1"/>
  <c r="UV50" i="4"/>
  <c r="UV12" i="4"/>
  <c r="AR225" i="10" s="1"/>
  <c r="UV48" i="4"/>
  <c r="UV14" i="4"/>
  <c r="AR227" i="10" s="1"/>
  <c r="UV44" i="4"/>
  <c r="UV22" i="4"/>
  <c r="AR235" i="10" s="1"/>
  <c r="UV28" i="4"/>
  <c r="AR241" i="10" s="1"/>
  <c r="UO40" i="4"/>
  <c r="UO12" i="4"/>
  <c r="AK225" i="10" s="1"/>
  <c r="UO20" i="4"/>
  <c r="AK233" i="10" s="1"/>
  <c r="UO41" i="4"/>
  <c r="UO52" i="4"/>
  <c r="UO19" i="4"/>
  <c r="AK232" i="10" s="1"/>
  <c r="UO43" i="4"/>
  <c r="UO54" i="4"/>
  <c r="UO17" i="4"/>
  <c r="AK230" i="10" s="1"/>
  <c r="UO11" i="4"/>
  <c r="AK224" i="10" s="1"/>
  <c r="UO33" i="4"/>
  <c r="AK246" i="10" s="1"/>
  <c r="UO21" i="4"/>
  <c r="AK234" i="10" s="1"/>
  <c r="UO25" i="4"/>
  <c r="AK238" i="10" s="1"/>
  <c r="UO26" i="4"/>
  <c r="AK239" i="10" s="1"/>
  <c r="UO16" i="4"/>
  <c r="AK229" i="10" s="1"/>
  <c r="UO13" i="4"/>
  <c r="AK226" i="10" s="1"/>
  <c r="UO29" i="4"/>
  <c r="AK242" i="10" s="1"/>
  <c r="UO50" i="4"/>
  <c r="UO8" i="4"/>
  <c r="AK221" i="10" s="1"/>
  <c r="UO46" i="4"/>
  <c r="UO34" i="4"/>
  <c r="AK247" i="10" s="1"/>
  <c r="UO9" i="4"/>
  <c r="AK222" i="10" s="1"/>
  <c r="UO35" i="4"/>
  <c r="AK248" i="10" s="1"/>
  <c r="UO15" i="4"/>
  <c r="AK228" i="10" s="1"/>
  <c r="UO44" i="4"/>
  <c r="UO30" i="4"/>
  <c r="AK243" i="10" s="1"/>
  <c r="UO56" i="4"/>
  <c r="UO38" i="4"/>
  <c r="UO37" i="4"/>
  <c r="UO28" i="4"/>
  <c r="AK241" i="10" s="1"/>
  <c r="UO51" i="4"/>
  <c r="UO14" i="4"/>
  <c r="AK227" i="10" s="1"/>
  <c r="UO27" i="4"/>
  <c r="AK240" i="10" s="1"/>
  <c r="UO31" i="4"/>
  <c r="AK244" i="10" s="1"/>
  <c r="UO55" i="4"/>
  <c r="UO49" i="4"/>
  <c r="UO47" i="4"/>
  <c r="UO32" i="4"/>
  <c r="AK245" i="10" s="1"/>
  <c r="UO42" i="4"/>
  <c r="UO23" i="4"/>
  <c r="AK236" i="10" s="1"/>
  <c r="UO10" i="4"/>
  <c r="AK223" i="10" s="1"/>
  <c r="UO22" i="4"/>
  <c r="AK235" i="10" s="1"/>
  <c r="UO48" i="4"/>
  <c r="UO18" i="4"/>
  <c r="AK231" i="10" s="1"/>
  <c r="UO45" i="4"/>
  <c r="UO36" i="4"/>
  <c r="AK249" i="10" s="1"/>
  <c r="UO53" i="4"/>
  <c r="UO7" i="4"/>
  <c r="AK220" i="10" s="1"/>
  <c r="UO24" i="4"/>
  <c r="AK237" i="10" s="1"/>
  <c r="UO39" i="4"/>
  <c r="UR19" i="4"/>
  <c r="AN232" i="10" s="1"/>
  <c r="UR42" i="4"/>
  <c r="UR24" i="4"/>
  <c r="AN237" i="10" s="1"/>
  <c r="UR26" i="4"/>
  <c r="AN239" i="10" s="1"/>
  <c r="UR33" i="4"/>
  <c r="AN246" i="10" s="1"/>
  <c r="UR8" i="4"/>
  <c r="AN221" i="10" s="1"/>
  <c r="UR46" i="4"/>
  <c r="UR34" i="4"/>
  <c r="AN247" i="10" s="1"/>
  <c r="UR7" i="4"/>
  <c r="AN220" i="10" s="1"/>
  <c r="UR18" i="4"/>
  <c r="AN231" i="10" s="1"/>
  <c r="UR12" i="4"/>
  <c r="AN225" i="10" s="1"/>
  <c r="UR15" i="4"/>
  <c r="AN228" i="10" s="1"/>
  <c r="UR25" i="4"/>
  <c r="AN238" i="10" s="1"/>
  <c r="UR53" i="4"/>
  <c r="UR52" i="4"/>
  <c r="UR10" i="4"/>
  <c r="AN223" i="10" s="1"/>
  <c r="UR56" i="4"/>
  <c r="UR44" i="4"/>
  <c r="UR55" i="4"/>
  <c r="UR50" i="4"/>
  <c r="UR39" i="4"/>
  <c r="UR36" i="4"/>
  <c r="AN249" i="10" s="1"/>
  <c r="UR48" i="4"/>
  <c r="UR28" i="4"/>
  <c r="AN241" i="10" s="1"/>
  <c r="UR21" i="4"/>
  <c r="AN234" i="10" s="1"/>
  <c r="UR37" i="4"/>
  <c r="UR29" i="4"/>
  <c r="AN242" i="10" s="1"/>
  <c r="UR38" i="4"/>
  <c r="UR43" i="4"/>
  <c r="UR47" i="4"/>
  <c r="UR35" i="4"/>
  <c r="AN248" i="10" s="1"/>
  <c r="UR30" i="4"/>
  <c r="AN243" i="10" s="1"/>
  <c r="UR32" i="4"/>
  <c r="AN245" i="10" s="1"/>
  <c r="UR17" i="4"/>
  <c r="AN230" i="10" s="1"/>
  <c r="UR22" i="4"/>
  <c r="AN235" i="10" s="1"/>
  <c r="UR16" i="4"/>
  <c r="AN229" i="10" s="1"/>
  <c r="UR23" i="4"/>
  <c r="AN236" i="10" s="1"/>
  <c r="UR41" i="4"/>
  <c r="UR51" i="4"/>
  <c r="UR9" i="4"/>
  <c r="AN222" i="10" s="1"/>
  <c r="UR20" i="4"/>
  <c r="AN233" i="10" s="1"/>
  <c r="UR27" i="4"/>
  <c r="AN240" i="10" s="1"/>
  <c r="UR11" i="4"/>
  <c r="AN224" i="10" s="1"/>
  <c r="UR54" i="4"/>
  <c r="UR49" i="4"/>
  <c r="UR45" i="4"/>
  <c r="UR14" i="4"/>
  <c r="AN227" i="10" s="1"/>
  <c r="UR13" i="4"/>
  <c r="AN226" i="10" s="1"/>
  <c r="UR31" i="4"/>
  <c r="AN244" i="10" s="1"/>
  <c r="UR40" i="4"/>
  <c r="UL11" i="4"/>
  <c r="AH224" i="10" s="1"/>
  <c r="UL28" i="4"/>
  <c r="AH241" i="10" s="1"/>
  <c r="UL42" i="4"/>
  <c r="UL43" i="4"/>
  <c r="UL35" i="4"/>
  <c r="AH248" i="10" s="1"/>
  <c r="UL13" i="4"/>
  <c r="AH226" i="10" s="1"/>
  <c r="UL37" i="4"/>
  <c r="UL54" i="4"/>
  <c r="UL44" i="4"/>
  <c r="UL56" i="4"/>
  <c r="UL38" i="4"/>
  <c r="UL41" i="4"/>
  <c r="UL22" i="4"/>
  <c r="AH235" i="10" s="1"/>
  <c r="UL46" i="4"/>
  <c r="UL21" i="4"/>
  <c r="AH234" i="10" s="1"/>
  <c r="UL53" i="4"/>
  <c r="UL15" i="4"/>
  <c r="AH228" i="10" s="1"/>
  <c r="UL29" i="4"/>
  <c r="AH242" i="10" s="1"/>
  <c r="UL49" i="4"/>
  <c r="UL17" i="4"/>
  <c r="AH230" i="10" s="1"/>
  <c r="UL25" i="4"/>
  <c r="AH238" i="10" s="1"/>
  <c r="UL33" i="4"/>
  <c r="AH246" i="10" s="1"/>
  <c r="UL50" i="4"/>
  <c r="UL51" i="4"/>
  <c r="UL27" i="4"/>
  <c r="AH240" i="10" s="1"/>
  <c r="UL39" i="4"/>
  <c r="UL23" i="4"/>
  <c r="AH236" i="10" s="1"/>
  <c r="UL52" i="4"/>
  <c r="UL26" i="4"/>
  <c r="AH239" i="10" s="1"/>
  <c r="UL48" i="4"/>
  <c r="UL30" i="4"/>
  <c r="AH243" i="10" s="1"/>
  <c r="UL24" i="4"/>
  <c r="AH237" i="10" s="1"/>
  <c r="UL16" i="4"/>
  <c r="AH229" i="10" s="1"/>
  <c r="UL45" i="4"/>
  <c r="UL20" i="4"/>
  <c r="AH233" i="10" s="1"/>
  <c r="UL40" i="4"/>
  <c r="UL18" i="4"/>
  <c r="AH231" i="10" s="1"/>
  <c r="UL32" i="4"/>
  <c r="AH245" i="10" s="1"/>
  <c r="UL55" i="4"/>
  <c r="UL19" i="4"/>
  <c r="AH232" i="10" s="1"/>
  <c r="UL10" i="4"/>
  <c r="AH223" i="10" s="1"/>
  <c r="UL31" i="4"/>
  <c r="AH244" i="10" s="1"/>
  <c r="UL36" i="4"/>
  <c r="AH249" i="10" s="1"/>
  <c r="UL12" i="4"/>
  <c r="AH225" i="10" s="1"/>
  <c r="UL9" i="4"/>
  <c r="AH222" i="10" s="1"/>
  <c r="UL34" i="4"/>
  <c r="AH247" i="10" s="1"/>
  <c r="UL14" i="4"/>
  <c r="AH227" i="10" s="1"/>
  <c r="UL47" i="4"/>
  <c r="US56" i="4"/>
  <c r="US48" i="4"/>
  <c r="US15" i="4"/>
  <c r="AO228" i="10" s="1"/>
  <c r="US38" i="4"/>
  <c r="US53" i="4"/>
  <c r="US21" i="4"/>
  <c r="AO234" i="10" s="1"/>
  <c r="US27" i="4"/>
  <c r="AO240" i="10" s="1"/>
  <c r="US28" i="4"/>
  <c r="AO241" i="10" s="1"/>
  <c r="US19" i="4"/>
  <c r="AO232" i="10" s="1"/>
  <c r="US43" i="4"/>
  <c r="US23" i="4"/>
  <c r="AO236" i="10" s="1"/>
  <c r="US20" i="4"/>
  <c r="AO233" i="10" s="1"/>
  <c r="US42" i="4"/>
  <c r="US13" i="4"/>
  <c r="AO226" i="10" s="1"/>
  <c r="US54" i="4"/>
  <c r="US49" i="4"/>
  <c r="US18" i="4"/>
  <c r="AO231" i="10" s="1"/>
  <c r="US14" i="4"/>
  <c r="AO227" i="10" s="1"/>
  <c r="US47" i="4"/>
  <c r="US37" i="4"/>
  <c r="US34" i="4"/>
  <c r="AO247" i="10" s="1"/>
  <c r="US17" i="4"/>
  <c r="AO230" i="10" s="1"/>
  <c r="US33" i="4"/>
  <c r="AO246" i="10" s="1"/>
  <c r="US40" i="4"/>
  <c r="US44" i="4"/>
  <c r="US35" i="4"/>
  <c r="AO248" i="10" s="1"/>
  <c r="US41" i="4"/>
  <c r="US51" i="4"/>
  <c r="US36" i="4"/>
  <c r="AO249" i="10" s="1"/>
  <c r="US30" i="4"/>
  <c r="AO243" i="10" s="1"/>
  <c r="US31" i="4"/>
  <c r="AO244" i="10" s="1"/>
  <c r="US7" i="4"/>
  <c r="AO220" i="10" s="1"/>
  <c r="US9" i="4"/>
  <c r="AO222" i="10" s="1"/>
  <c r="US46" i="4"/>
  <c r="US8" i="4"/>
  <c r="AO221" i="10" s="1"/>
  <c r="US26" i="4"/>
  <c r="AO239" i="10" s="1"/>
  <c r="US10" i="4"/>
  <c r="AO223" i="10" s="1"/>
  <c r="US25" i="4"/>
  <c r="AO238" i="10" s="1"/>
  <c r="US12" i="4"/>
  <c r="AO225" i="10" s="1"/>
  <c r="US45" i="4"/>
  <c r="US22" i="4"/>
  <c r="AO235" i="10" s="1"/>
  <c r="US52" i="4"/>
  <c r="US16" i="4"/>
  <c r="AO229" i="10" s="1"/>
  <c r="US11" i="4"/>
  <c r="AO224" i="10" s="1"/>
  <c r="US24" i="4"/>
  <c r="AO237" i="10" s="1"/>
  <c r="US55" i="4"/>
  <c r="US50" i="4"/>
  <c r="US32" i="4"/>
  <c r="AO245" i="10" s="1"/>
  <c r="US29" i="4"/>
  <c r="AO242" i="10" s="1"/>
  <c r="US39" i="4"/>
  <c r="UP17" i="4"/>
  <c r="AL230" i="10" s="1"/>
  <c r="UP47" i="4"/>
  <c r="UP11" i="4"/>
  <c r="AL224" i="10" s="1"/>
  <c r="UP41" i="4"/>
  <c r="UP38" i="4"/>
  <c r="UP14" i="4"/>
  <c r="AL227" i="10" s="1"/>
  <c r="UP53" i="4"/>
  <c r="UP30" i="4"/>
  <c r="AL243" i="10" s="1"/>
  <c r="UP23" i="4"/>
  <c r="AL236" i="10" s="1"/>
  <c r="UP29" i="4"/>
  <c r="AL242" i="10" s="1"/>
  <c r="UP12" i="4"/>
  <c r="AL225" i="10" s="1"/>
  <c r="UP31" i="4"/>
  <c r="AL244" i="10" s="1"/>
  <c r="UP55" i="4"/>
  <c r="UP13" i="4"/>
  <c r="AL226" i="10" s="1"/>
  <c r="UP25" i="4"/>
  <c r="AL238" i="10" s="1"/>
  <c r="UP19" i="4"/>
  <c r="AL232" i="10" s="1"/>
  <c r="UP18" i="4"/>
  <c r="AL231" i="10" s="1"/>
  <c r="UP56" i="4"/>
  <c r="UP9" i="4"/>
  <c r="AL222" i="10" s="1"/>
  <c r="UP26" i="4"/>
  <c r="AL239" i="10" s="1"/>
  <c r="UP39" i="4"/>
  <c r="UP36" i="4"/>
  <c r="AL249" i="10" s="1"/>
  <c r="UP10" i="4"/>
  <c r="AL223" i="10" s="1"/>
  <c r="UP45" i="4"/>
  <c r="UP48" i="4"/>
  <c r="UP40" i="4"/>
  <c r="UP33" i="4"/>
  <c r="AL246" i="10" s="1"/>
  <c r="UP46" i="4"/>
  <c r="UP44" i="4"/>
  <c r="UP43" i="4"/>
  <c r="UP28" i="4"/>
  <c r="AL241" i="10" s="1"/>
  <c r="UP52" i="4"/>
  <c r="UP32" i="4"/>
  <c r="AL245" i="10" s="1"/>
  <c r="UP22" i="4"/>
  <c r="AL235" i="10" s="1"/>
  <c r="UP54" i="4"/>
  <c r="UP24" i="4"/>
  <c r="AL237" i="10" s="1"/>
  <c r="UP42" i="4"/>
  <c r="UP16" i="4"/>
  <c r="AL229" i="10" s="1"/>
  <c r="UP21" i="4"/>
  <c r="AL234" i="10" s="1"/>
  <c r="UP35" i="4"/>
  <c r="AL248" i="10" s="1"/>
  <c r="UP34" i="4"/>
  <c r="AL247" i="10" s="1"/>
  <c r="UP15" i="4"/>
  <c r="AL228" i="10" s="1"/>
  <c r="UP51" i="4"/>
  <c r="UP50" i="4"/>
  <c r="UP20" i="4"/>
  <c r="AL233" i="10" s="1"/>
  <c r="UP27" i="4"/>
  <c r="AL240" i="10" s="1"/>
  <c r="UP49" i="4"/>
  <c r="UP8" i="4"/>
  <c r="AL221" i="10" s="1"/>
  <c r="UP37" i="4"/>
  <c r="UQ9" i="4"/>
  <c r="AM222" i="10" s="1"/>
  <c r="UQ15" i="4"/>
  <c r="AM228" i="10" s="1"/>
  <c r="UQ48" i="4"/>
  <c r="UQ36" i="4"/>
  <c r="AM249" i="10" s="1"/>
  <c r="UQ45" i="4"/>
  <c r="UQ35" i="4"/>
  <c r="AM248" i="10" s="1"/>
  <c r="UQ32" i="4"/>
  <c r="AM245" i="10" s="1"/>
  <c r="UQ20" i="4"/>
  <c r="AM233" i="10" s="1"/>
  <c r="UQ28" i="4"/>
  <c r="AM241" i="10" s="1"/>
  <c r="UQ34" i="4"/>
  <c r="AM247" i="10" s="1"/>
  <c r="UQ55" i="4"/>
  <c r="UQ30" i="4"/>
  <c r="AM243" i="10" s="1"/>
  <c r="UQ43" i="4"/>
  <c r="UQ27" i="4"/>
  <c r="AM240" i="10" s="1"/>
  <c r="UQ53" i="4"/>
  <c r="UQ44" i="4"/>
  <c r="UQ22" i="4"/>
  <c r="AM235" i="10" s="1"/>
  <c r="UQ37" i="4"/>
  <c r="UQ21" i="4"/>
  <c r="AM234" i="10" s="1"/>
  <c r="UQ12" i="4"/>
  <c r="AM225" i="10" s="1"/>
  <c r="UQ11" i="4"/>
  <c r="AM224" i="10" s="1"/>
  <c r="UQ50" i="4"/>
  <c r="UQ39" i="4"/>
  <c r="UQ31" i="4"/>
  <c r="AM244" i="10" s="1"/>
  <c r="UQ52" i="4"/>
  <c r="UQ40" i="4"/>
  <c r="UQ23" i="4"/>
  <c r="AM236" i="10" s="1"/>
  <c r="UQ7" i="4"/>
  <c r="AM220" i="10" s="1"/>
  <c r="UQ47" i="4"/>
  <c r="UQ26" i="4"/>
  <c r="AM239" i="10" s="1"/>
  <c r="UQ13" i="4"/>
  <c r="AM226" i="10" s="1"/>
  <c r="UQ51" i="4"/>
  <c r="UQ16" i="4"/>
  <c r="AM229" i="10" s="1"/>
  <c r="UQ19" i="4"/>
  <c r="AM232" i="10" s="1"/>
  <c r="UQ49" i="4"/>
  <c r="UQ46" i="4"/>
  <c r="UQ24" i="4"/>
  <c r="AM237" i="10" s="1"/>
  <c r="UQ56" i="4"/>
  <c r="UQ18" i="4"/>
  <c r="AM231" i="10" s="1"/>
  <c r="UQ29" i="4"/>
  <c r="AM242" i="10" s="1"/>
  <c r="UQ25" i="4"/>
  <c r="AM238" i="10" s="1"/>
  <c r="UQ42" i="4"/>
  <c r="UQ41" i="4"/>
  <c r="UQ8" i="4"/>
  <c r="AM221" i="10" s="1"/>
  <c r="UQ10" i="4"/>
  <c r="AM223" i="10" s="1"/>
  <c r="UQ14" i="4"/>
  <c r="AM227" i="10" s="1"/>
  <c r="UQ17" i="4"/>
  <c r="AM230" i="10" s="1"/>
  <c r="UQ33" i="4"/>
  <c r="AM246" i="10" s="1"/>
  <c r="UQ38" i="4"/>
  <c r="UQ54" i="4"/>
  <c r="UM8" i="4"/>
  <c r="AI221" i="10" s="1"/>
  <c r="UM14" i="4"/>
  <c r="AI227" i="10" s="1"/>
  <c r="UM30" i="4"/>
  <c r="AI243" i="10" s="1"/>
  <c r="UM47" i="4"/>
  <c r="UM27" i="4"/>
  <c r="AI240" i="10" s="1"/>
  <c r="UM33" i="4"/>
  <c r="AI246" i="10" s="1"/>
  <c r="UM51" i="4"/>
  <c r="UM17" i="4"/>
  <c r="AI230" i="10" s="1"/>
  <c r="UM25" i="4"/>
  <c r="AI238" i="10" s="1"/>
  <c r="UM23" i="4"/>
  <c r="AI236" i="10" s="1"/>
  <c r="UM46" i="4"/>
  <c r="UM32" i="4"/>
  <c r="AI245" i="10" s="1"/>
  <c r="UM21" i="4"/>
  <c r="AI234" i="10" s="1"/>
  <c r="UM44" i="4"/>
  <c r="UM35" i="4"/>
  <c r="AI248" i="10" s="1"/>
  <c r="UM13" i="4"/>
  <c r="AI226" i="10" s="1"/>
  <c r="UM56" i="4"/>
  <c r="UM29" i="4"/>
  <c r="AI242" i="10" s="1"/>
  <c r="UM28" i="4"/>
  <c r="AI241" i="10" s="1"/>
  <c r="UM7" i="4"/>
  <c r="AI220" i="10" s="1"/>
  <c r="UM20" i="4"/>
  <c r="AI233" i="10" s="1"/>
  <c r="UM53" i="4"/>
  <c r="UM38" i="4"/>
  <c r="UM49" i="4"/>
  <c r="UM15" i="4"/>
  <c r="AI228" i="10" s="1"/>
  <c r="UM18" i="4"/>
  <c r="AI231" i="10" s="1"/>
  <c r="UM9" i="4"/>
  <c r="AI222" i="10" s="1"/>
  <c r="UM19" i="4"/>
  <c r="AI232" i="10" s="1"/>
  <c r="UM24" i="4"/>
  <c r="AI237" i="10" s="1"/>
  <c r="UM11" i="4"/>
  <c r="AI224" i="10" s="1"/>
  <c r="UM34" i="4"/>
  <c r="AI247" i="10" s="1"/>
  <c r="UM12" i="4"/>
  <c r="AI225" i="10" s="1"/>
  <c r="UM40" i="4"/>
  <c r="UM36" i="4"/>
  <c r="AI249" i="10" s="1"/>
  <c r="UM16" i="4"/>
  <c r="AI229" i="10" s="1"/>
  <c r="UM37" i="4"/>
  <c r="UM54" i="4"/>
  <c r="UM10" i="4"/>
  <c r="AI223" i="10" s="1"/>
  <c r="UM41" i="4"/>
  <c r="UM26" i="4"/>
  <c r="AI239" i="10" s="1"/>
  <c r="UM45" i="4"/>
  <c r="UM48" i="4"/>
  <c r="UM43" i="4"/>
  <c r="UM52" i="4"/>
  <c r="UM39" i="4"/>
  <c r="UM31" i="4"/>
  <c r="AI244" i="10" s="1"/>
  <c r="UM22" i="4"/>
  <c r="AI235" i="10" s="1"/>
  <c r="UM55" i="4"/>
  <c r="UM42" i="4"/>
  <c r="UM50" i="4"/>
  <c r="UH38" i="4"/>
  <c r="UH28" i="4"/>
  <c r="AD241" i="10" s="1"/>
  <c r="UH21" i="4"/>
  <c r="AD234" i="10" s="1"/>
  <c r="UH43" i="4"/>
  <c r="UH34" i="4"/>
  <c r="AD247" i="10" s="1"/>
  <c r="UH46" i="4"/>
  <c r="UH23" i="4"/>
  <c r="AD236" i="10" s="1"/>
  <c r="UH18" i="4"/>
  <c r="AD231" i="10" s="1"/>
  <c r="UH7" i="4"/>
  <c r="AD220" i="10" s="1"/>
  <c r="UH37" i="4"/>
  <c r="UH13" i="4"/>
  <c r="AD226" i="10" s="1"/>
  <c r="UH26" i="4"/>
  <c r="AD239" i="10" s="1"/>
  <c r="UH53" i="4"/>
  <c r="UH12" i="4"/>
  <c r="AD225" i="10" s="1"/>
  <c r="UH15" i="4"/>
  <c r="AD228" i="10" s="1"/>
  <c r="UH8" i="4"/>
  <c r="AD221" i="10" s="1"/>
  <c r="UH20" i="4"/>
  <c r="AD233" i="10" s="1"/>
  <c r="UH35" i="4"/>
  <c r="AD248" i="10" s="1"/>
  <c r="UH39" i="4"/>
  <c r="UH36" i="4"/>
  <c r="AD249" i="10" s="1"/>
  <c r="UH32" i="4"/>
  <c r="AD245" i="10" s="1"/>
  <c r="UH14" i="4"/>
  <c r="AD227" i="10" s="1"/>
  <c r="UH17" i="4"/>
  <c r="AD230" i="10" s="1"/>
  <c r="UH27" i="4"/>
  <c r="AD240" i="10" s="1"/>
  <c r="UH9" i="4"/>
  <c r="AD222" i="10" s="1"/>
  <c r="UH10" i="4"/>
  <c r="AD223" i="10" s="1"/>
  <c r="UH44" i="4"/>
  <c r="UH47" i="4"/>
  <c r="UH30" i="4"/>
  <c r="AD243" i="10" s="1"/>
  <c r="UH56" i="4"/>
  <c r="UH16" i="4"/>
  <c r="AD229" i="10" s="1"/>
  <c r="UH48" i="4"/>
  <c r="UH25" i="4"/>
  <c r="AD238" i="10" s="1"/>
  <c r="UH45" i="4"/>
  <c r="UH29" i="4"/>
  <c r="AD242" i="10" s="1"/>
  <c r="UH19" i="4"/>
  <c r="AD232" i="10" s="1"/>
  <c r="UH33" i="4"/>
  <c r="AD246" i="10" s="1"/>
  <c r="UH49" i="4"/>
  <c r="UH52" i="4"/>
  <c r="UH41" i="4"/>
  <c r="UH50" i="4"/>
  <c r="UH31" i="4"/>
  <c r="AD244" i="10" s="1"/>
  <c r="UH51" i="4"/>
  <c r="UH40" i="4"/>
  <c r="UH22" i="4"/>
  <c r="AD235" i="10" s="1"/>
  <c r="UH11" i="4"/>
  <c r="AD224" i="10" s="1"/>
  <c r="UH54" i="4"/>
  <c r="UH55" i="4"/>
  <c r="UH24" i="4"/>
  <c r="AD237" i="10" s="1"/>
  <c r="UH42" i="4"/>
  <c r="UU15" i="4"/>
  <c r="AQ228" i="10" s="1"/>
  <c r="UU35" i="4"/>
  <c r="AQ248" i="10" s="1"/>
  <c r="UU31" i="4"/>
  <c r="AQ244" i="10" s="1"/>
  <c r="UU27" i="4"/>
  <c r="AQ240" i="10" s="1"/>
  <c r="UU40" i="4"/>
  <c r="UU49" i="4"/>
  <c r="UU36" i="4"/>
  <c r="AQ249" i="10" s="1"/>
  <c r="UU32" i="4"/>
  <c r="AQ245" i="10" s="1"/>
  <c r="UU29" i="4"/>
  <c r="AQ242" i="10" s="1"/>
  <c r="UU17" i="4"/>
  <c r="AQ230" i="10" s="1"/>
  <c r="UU43" i="4"/>
  <c r="UU10" i="4"/>
  <c r="AQ223" i="10" s="1"/>
  <c r="UU53" i="4"/>
  <c r="UU39" i="4"/>
  <c r="UU51" i="4"/>
  <c r="UU30" i="4"/>
  <c r="AQ243" i="10" s="1"/>
  <c r="UU21" i="4"/>
  <c r="AQ234" i="10" s="1"/>
  <c r="UU8" i="4"/>
  <c r="AQ221" i="10" s="1"/>
  <c r="UU16" i="4"/>
  <c r="AQ229" i="10" s="1"/>
  <c r="UU20" i="4"/>
  <c r="AQ233" i="10" s="1"/>
  <c r="UU25" i="4"/>
  <c r="AQ238" i="10" s="1"/>
  <c r="UU52" i="4"/>
  <c r="UU42" i="4"/>
  <c r="UU7" i="4"/>
  <c r="AQ220" i="10" s="1"/>
  <c r="UU48" i="4"/>
  <c r="UU12" i="4"/>
  <c r="AQ225" i="10" s="1"/>
  <c r="UU50" i="4"/>
  <c r="UU55" i="4"/>
  <c r="UU56" i="4"/>
  <c r="UU33" i="4"/>
  <c r="AQ246" i="10" s="1"/>
  <c r="UU23" i="4"/>
  <c r="AQ236" i="10" s="1"/>
  <c r="UU54" i="4"/>
  <c r="UU37" i="4"/>
  <c r="UU18" i="4"/>
  <c r="AQ231" i="10" s="1"/>
  <c r="UU38" i="4"/>
  <c r="UU13" i="4"/>
  <c r="AQ226" i="10" s="1"/>
  <c r="UU47" i="4"/>
  <c r="UU34" i="4"/>
  <c r="AQ247" i="10" s="1"/>
  <c r="UU24" i="4"/>
  <c r="AQ237" i="10" s="1"/>
  <c r="UU19" i="4"/>
  <c r="AQ232" i="10" s="1"/>
  <c r="UU11" i="4"/>
  <c r="AQ224" i="10" s="1"/>
  <c r="UU22" i="4"/>
  <c r="AQ235" i="10" s="1"/>
  <c r="UU28" i="4"/>
  <c r="AQ241" i="10" s="1"/>
  <c r="UU14" i="4"/>
  <c r="AQ227" i="10" s="1"/>
  <c r="UU41" i="4"/>
  <c r="UU9" i="4"/>
  <c r="AQ222" i="10" s="1"/>
  <c r="UU44" i="4"/>
  <c r="UU46" i="4"/>
  <c r="UU26" i="4"/>
  <c r="AQ239" i="10" s="1"/>
  <c r="UU45" i="4"/>
  <c r="RX105" i="4"/>
  <c r="RY105" i="4" s="1"/>
  <c r="RW106" i="4"/>
  <c r="RX106" i="4" s="1"/>
  <c r="RY106" i="4" s="1"/>
  <c r="RS106" i="4"/>
  <c r="RT106" i="4" s="1"/>
  <c r="RU106" i="4" s="1"/>
  <c r="RT105" i="4"/>
  <c r="RU105" i="4" s="1"/>
  <c r="RO106" i="4"/>
  <c r="RP106" i="4" s="1"/>
  <c r="RQ106" i="4" s="1"/>
  <c r="RP105" i="4"/>
  <c r="RQ105" i="4" s="1"/>
  <c r="RC106" i="4"/>
  <c r="RD106" i="4" s="1"/>
  <c r="RE106" i="4" s="1"/>
  <c r="RD105" i="4"/>
  <c r="RE105" i="4" s="1"/>
  <c r="RG106" i="4"/>
  <c r="RH106" i="4" s="1"/>
  <c r="RI106" i="4" s="1"/>
  <c r="RH105" i="4"/>
  <c r="RI105" i="4" s="1"/>
  <c r="UF7" i="4" l="1"/>
  <c r="WU14" i="4"/>
  <c r="XW14" i="4"/>
  <c r="XG14" i="4"/>
  <c r="WQ14" i="4"/>
  <c r="XS14" i="4"/>
  <c r="VA27" i="4"/>
  <c r="VB26" i="4"/>
  <c r="VD26" i="4" s="1"/>
  <c r="VC25" i="4"/>
  <c r="VF15" i="4" s="1"/>
  <c r="AL217" i="13"/>
  <c r="AM257" i="10"/>
  <c r="AN214" i="13"/>
  <c r="AO254" i="10"/>
  <c r="AG211" i="13"/>
  <c r="AH251" i="10"/>
  <c r="AQ211" i="13"/>
  <c r="AR251" i="10"/>
  <c r="AN212" i="13"/>
  <c r="AO252" i="10"/>
  <c r="AG218" i="13"/>
  <c r="AH258" i="10"/>
  <c r="AQ214" i="13"/>
  <c r="AR254" i="10"/>
  <c r="AN217" i="13"/>
  <c r="AO257" i="10"/>
  <c r="AJ210" i="13"/>
  <c r="AK250" i="10"/>
  <c r="AP217" i="13"/>
  <c r="AQ257" i="10"/>
  <c r="AN213" i="13"/>
  <c r="AO253" i="10"/>
  <c r="AM215" i="13"/>
  <c r="AN255" i="10"/>
  <c r="AJ219" i="13"/>
  <c r="AK259" i="10"/>
  <c r="AP212" i="13"/>
  <c r="AQ252" i="10"/>
  <c r="AC214" i="13"/>
  <c r="AD254" i="10"/>
  <c r="AL219" i="13"/>
  <c r="AM259" i="10"/>
  <c r="AK215" i="13"/>
  <c r="AL255" i="10"/>
  <c r="AK217" i="13"/>
  <c r="AL257" i="10"/>
  <c r="AK212" i="13"/>
  <c r="AL252" i="10"/>
  <c r="AK211" i="13"/>
  <c r="AL251" i="10"/>
  <c r="AG210" i="13"/>
  <c r="AH250" i="10"/>
  <c r="AQ219" i="13"/>
  <c r="AR259" i="10"/>
  <c r="AG215" i="13"/>
  <c r="AH255" i="10"/>
  <c r="AM216" i="13"/>
  <c r="AN256" i="10"/>
  <c r="AP210" i="13"/>
  <c r="AQ250" i="10"/>
  <c r="AK218" i="13"/>
  <c r="AL258" i="10"/>
  <c r="AN216" i="13"/>
  <c r="AO256" i="10"/>
  <c r="AQ218" i="13"/>
  <c r="AR258" i="10"/>
  <c r="AC215" i="13"/>
  <c r="AD255" i="10"/>
  <c r="AH216" i="13"/>
  <c r="AI256" i="10"/>
  <c r="AH219" i="13"/>
  <c r="AI259" i="10"/>
  <c r="AM210" i="13"/>
  <c r="AN250" i="10"/>
  <c r="AK180" i="13"/>
  <c r="AL220" i="10"/>
  <c r="AP214" i="13"/>
  <c r="AQ254" i="10"/>
  <c r="AP213" i="13"/>
  <c r="AQ253" i="10"/>
  <c r="AH215" i="13"/>
  <c r="AI255" i="10"/>
  <c r="AH218" i="13"/>
  <c r="AI258" i="10"/>
  <c r="AH213" i="13"/>
  <c r="AI253" i="10"/>
  <c r="AL214" i="13"/>
  <c r="AM254" i="10"/>
  <c r="AK219" i="13"/>
  <c r="AL259" i="10"/>
  <c r="AK214" i="13"/>
  <c r="AL254" i="10"/>
  <c r="AG219" i="13"/>
  <c r="AH259" i="10"/>
  <c r="AJ212" i="13"/>
  <c r="AK252" i="10"/>
  <c r="AH217" i="13"/>
  <c r="AI257" i="10"/>
  <c r="AK210" i="13"/>
  <c r="AL250" i="10"/>
  <c r="AM212" i="13"/>
  <c r="AN252" i="10"/>
  <c r="AC212" i="13"/>
  <c r="AD252" i="10"/>
  <c r="AN219" i="13"/>
  <c r="AO259" i="10"/>
  <c r="AG212" i="13"/>
  <c r="AH252" i="10"/>
  <c r="AQ217" i="13"/>
  <c r="AR257" i="10"/>
  <c r="AQ216" i="13"/>
  <c r="AR256" i="10"/>
  <c r="AC210" i="13"/>
  <c r="AD250" i="10"/>
  <c r="AH210" i="13"/>
  <c r="AI250" i="10"/>
  <c r="AC211" i="13"/>
  <c r="AD251" i="10"/>
  <c r="AL218" i="13"/>
  <c r="AM258" i="10"/>
  <c r="AK216" i="13"/>
  <c r="AL256" i="10"/>
  <c r="AM213" i="13"/>
  <c r="AN253" i="10"/>
  <c r="AJ211" i="13"/>
  <c r="AK251" i="10"/>
  <c r="AC219" i="13"/>
  <c r="AD259" i="10"/>
  <c r="AL215" i="13"/>
  <c r="AM255" i="10"/>
  <c r="AL213" i="13"/>
  <c r="AM253" i="10"/>
  <c r="AL210" i="13"/>
  <c r="AM250" i="10"/>
  <c r="AN215" i="13"/>
  <c r="AO255" i="10"/>
  <c r="AM219" i="13"/>
  <c r="AN259" i="10"/>
  <c r="AJ217" i="13"/>
  <c r="AK257" i="10"/>
  <c r="AJ213" i="13"/>
  <c r="AK253" i="10"/>
  <c r="AQ215" i="13"/>
  <c r="AR255" i="10"/>
  <c r="AP218" i="13"/>
  <c r="AQ258" i="10"/>
  <c r="AC213" i="13"/>
  <c r="AD253" i="10"/>
  <c r="AC216" i="13"/>
  <c r="AD256" i="10"/>
  <c r="AJ215" i="13"/>
  <c r="AK255" i="10"/>
  <c r="AJ216" i="13"/>
  <c r="AK256" i="10"/>
  <c r="AC217" i="13"/>
  <c r="AD257" i="10"/>
  <c r="AH212" i="13"/>
  <c r="AI252" i="10"/>
  <c r="AL212" i="13"/>
  <c r="AM252" i="10"/>
  <c r="AM211" i="13"/>
  <c r="AN251" i="10"/>
  <c r="AP219" i="13"/>
  <c r="AQ259" i="10"/>
  <c r="AC218" i="13"/>
  <c r="AD258" i="10"/>
  <c r="AG217" i="13"/>
  <c r="AH257" i="10"/>
  <c r="AJ218" i="13"/>
  <c r="AK258" i="10"/>
  <c r="AQ212" i="13"/>
  <c r="AR252" i="10"/>
  <c r="AP215" i="13"/>
  <c r="AQ255" i="10"/>
  <c r="AL216" i="13"/>
  <c r="AM256" i="10"/>
  <c r="AN218" i="13"/>
  <c r="AO258" i="10"/>
  <c r="AM217" i="13"/>
  <c r="AN257" i="10"/>
  <c r="AJ214" i="13"/>
  <c r="AK254" i="10"/>
  <c r="AP211" i="13"/>
  <c r="AQ251" i="10"/>
  <c r="AP216" i="13"/>
  <c r="AQ256" i="10"/>
  <c r="AH214" i="13"/>
  <c r="AI254" i="10"/>
  <c r="AH211" i="13"/>
  <c r="AI251" i="10"/>
  <c r="AL211" i="13"/>
  <c r="AM251" i="10"/>
  <c r="AK213" i="13"/>
  <c r="AL253" i="10"/>
  <c r="AN210" i="13"/>
  <c r="AO250" i="10"/>
  <c r="AN211" i="13"/>
  <c r="AO251" i="10"/>
  <c r="AG213" i="13"/>
  <c r="AH253" i="10"/>
  <c r="AG214" i="13"/>
  <c r="AH254" i="10"/>
  <c r="AG216" i="13"/>
  <c r="AH256" i="10"/>
  <c r="AM218" i="13"/>
  <c r="AN258" i="10"/>
  <c r="AM214" i="13"/>
  <c r="AN254" i="10"/>
  <c r="AQ213" i="13"/>
  <c r="AR253" i="10"/>
  <c r="AQ210" i="13"/>
  <c r="AR250" i="10"/>
  <c r="AP207" i="13"/>
  <c r="AC200" i="13"/>
  <c r="AH196" i="13"/>
  <c r="AL180" i="13"/>
  <c r="AK193" i="13"/>
  <c r="AN204" i="13"/>
  <c r="AG187" i="13"/>
  <c r="AG194" i="13"/>
  <c r="AM205" i="13"/>
  <c r="AM192" i="13"/>
  <c r="AJ181" i="13"/>
  <c r="AQ185" i="13"/>
  <c r="AQ193" i="13"/>
  <c r="AC196" i="13"/>
  <c r="AH188" i="13"/>
  <c r="AH181" i="13"/>
  <c r="AL194" i="13"/>
  <c r="AK197" i="13"/>
  <c r="AN190" i="13"/>
  <c r="AM186" i="13"/>
  <c r="AM207" i="13"/>
  <c r="AJ203" i="13"/>
  <c r="AQ191" i="13"/>
  <c r="AP193" i="13"/>
  <c r="AL207" i="13"/>
  <c r="AK206" i="13"/>
  <c r="AN197" i="13"/>
  <c r="AN207" i="13"/>
  <c r="AG191" i="13"/>
  <c r="AG208" i="13"/>
  <c r="AQ209" i="13"/>
  <c r="AQ180" i="13"/>
  <c r="AC195" i="13"/>
  <c r="AC205" i="13"/>
  <c r="AH208" i="13"/>
  <c r="AL198" i="13"/>
  <c r="AL201" i="13"/>
  <c r="AN184" i="13"/>
  <c r="AN193" i="13"/>
  <c r="AJ187" i="13"/>
  <c r="AQ201" i="13"/>
  <c r="AP195" i="13"/>
  <c r="AP191" i="13"/>
  <c r="AP185" i="13"/>
  <c r="AP181" i="13"/>
  <c r="AP190" i="13"/>
  <c r="AP208" i="13"/>
  <c r="AC192" i="13"/>
  <c r="AC209" i="13"/>
  <c r="AC199" i="13"/>
  <c r="AH204" i="13"/>
  <c r="AH183" i="13"/>
  <c r="AH184" i="13"/>
  <c r="AH206" i="13"/>
  <c r="AL206" i="13"/>
  <c r="AL202" i="13"/>
  <c r="AL204" i="13"/>
  <c r="AL193" i="13"/>
  <c r="AK207" i="13"/>
  <c r="AK205" i="13"/>
  <c r="AK191" i="13"/>
  <c r="AK196" i="13"/>
  <c r="AK190" i="13"/>
  <c r="AN189" i="13"/>
  <c r="AN181" i="13"/>
  <c r="AN196" i="13"/>
  <c r="AN188" i="13"/>
  <c r="AG209" i="13"/>
  <c r="AG193" i="13"/>
  <c r="AG196" i="13"/>
  <c r="AM196" i="13"/>
  <c r="AM198" i="13"/>
  <c r="AM206" i="13"/>
  <c r="AJ208" i="13"/>
  <c r="AJ189" i="13"/>
  <c r="AQ195" i="13"/>
  <c r="AQ205" i="13"/>
  <c r="AQ208" i="13"/>
  <c r="AP182" i="13"/>
  <c r="AC181" i="13"/>
  <c r="AH209" i="13"/>
  <c r="AH187" i="13"/>
  <c r="AL185" i="13"/>
  <c r="AN206" i="13"/>
  <c r="AM194" i="13"/>
  <c r="AJ193" i="13"/>
  <c r="AQ202" i="13"/>
  <c r="AC190" i="13"/>
  <c r="AH198" i="13"/>
  <c r="AL196" i="13"/>
  <c r="AK204" i="13"/>
  <c r="AN203" i="13"/>
  <c r="AG207" i="13"/>
  <c r="AG206" i="13"/>
  <c r="AM182" i="13"/>
  <c r="AM183" i="13"/>
  <c r="AJ204" i="13"/>
  <c r="AJ185" i="13"/>
  <c r="AQ199" i="13"/>
  <c r="AC184" i="13"/>
  <c r="AC185" i="13"/>
  <c r="AH185" i="13"/>
  <c r="AK185" i="13"/>
  <c r="AN209" i="13"/>
  <c r="AG182" i="13"/>
  <c r="AG195" i="13"/>
  <c r="AM208" i="13"/>
  <c r="AJ197" i="13"/>
  <c r="AJ202" i="13"/>
  <c r="AQ188" i="13"/>
  <c r="AP204" i="13"/>
  <c r="AC203" i="13"/>
  <c r="AH195" i="13"/>
  <c r="AH207" i="13"/>
  <c r="AL189" i="13"/>
  <c r="AL182" i="13"/>
  <c r="AK202" i="13"/>
  <c r="AM209" i="13"/>
  <c r="AJ196" i="13"/>
  <c r="AP184" i="13"/>
  <c r="AP194" i="13"/>
  <c r="AP202" i="13"/>
  <c r="AP188" i="13"/>
  <c r="AC202" i="13"/>
  <c r="AC186" i="13"/>
  <c r="AC194" i="13"/>
  <c r="AH197" i="13"/>
  <c r="AH193" i="13"/>
  <c r="AH194" i="13"/>
  <c r="AH200" i="13"/>
  <c r="AL190" i="13"/>
  <c r="AL191" i="13"/>
  <c r="AL186" i="13"/>
  <c r="AL205" i="13"/>
  <c r="AK181" i="13"/>
  <c r="AK208" i="13"/>
  <c r="AK192" i="13"/>
  <c r="AK203" i="13"/>
  <c r="AN208" i="13"/>
  <c r="AN187" i="13"/>
  <c r="AG204" i="13"/>
  <c r="AG202" i="13"/>
  <c r="AG201" i="13"/>
  <c r="AM189" i="13"/>
  <c r="AM188" i="13"/>
  <c r="AM199" i="13"/>
  <c r="AJ209" i="13"/>
  <c r="AJ205" i="13"/>
  <c r="AJ201" i="13"/>
  <c r="AJ182" i="13"/>
  <c r="AJ199" i="13"/>
  <c r="AJ192" i="13"/>
  <c r="AQ189" i="13"/>
  <c r="AG181" i="13"/>
  <c r="AH202" i="13"/>
  <c r="AL181" i="13"/>
  <c r="AL203" i="13"/>
  <c r="AG203" i="13"/>
  <c r="AM204" i="13"/>
  <c r="AJ206" i="13"/>
  <c r="AQ204" i="13"/>
  <c r="AP198" i="13"/>
  <c r="AC189" i="13"/>
  <c r="AK199" i="13"/>
  <c r="AN198" i="13"/>
  <c r="AN194" i="13"/>
  <c r="AM203" i="13"/>
  <c r="AQ184" i="13"/>
  <c r="AQ190" i="13"/>
  <c r="AP186" i="13"/>
  <c r="AP183" i="13"/>
  <c r="AH186" i="13"/>
  <c r="AL192" i="13"/>
  <c r="AL188" i="13"/>
  <c r="AK182" i="13"/>
  <c r="AN183" i="13"/>
  <c r="AG198" i="13"/>
  <c r="AJ200" i="13"/>
  <c r="AP201" i="13"/>
  <c r="AP189" i="13"/>
  <c r="AC206" i="13"/>
  <c r="AK188" i="13"/>
  <c r="AN199" i="13"/>
  <c r="AG190" i="13"/>
  <c r="AM181" i="13"/>
  <c r="AJ188" i="13"/>
  <c r="AQ194" i="13"/>
  <c r="AQ182" i="13"/>
  <c r="AP199" i="13"/>
  <c r="AP192" i="13"/>
  <c r="AP180" i="13"/>
  <c r="AP203" i="13"/>
  <c r="AP205" i="13"/>
  <c r="AC204" i="13"/>
  <c r="AC183" i="13"/>
  <c r="AC208" i="13"/>
  <c r="AC201" i="13"/>
  <c r="AH192" i="13"/>
  <c r="AH180" i="13"/>
  <c r="AH205" i="13"/>
  <c r="AL187" i="13"/>
  <c r="AL199" i="13"/>
  <c r="AL200" i="13"/>
  <c r="AL208" i="13"/>
  <c r="AK194" i="13"/>
  <c r="AK201" i="13"/>
  <c r="AK183" i="13"/>
  <c r="AK198" i="13"/>
  <c r="AN202" i="13"/>
  <c r="AN195" i="13"/>
  <c r="AN182" i="13"/>
  <c r="AN191" i="13"/>
  <c r="AN192" i="13"/>
  <c r="AG183" i="13"/>
  <c r="AG189" i="13"/>
  <c r="AG200" i="13"/>
  <c r="AG188" i="13"/>
  <c r="AG184" i="13"/>
  <c r="AM184" i="13"/>
  <c r="AM195" i="13"/>
  <c r="AM202" i="13"/>
  <c r="AM185" i="13"/>
  <c r="AM197" i="13"/>
  <c r="AJ207" i="13"/>
  <c r="AJ198" i="13"/>
  <c r="AQ187" i="13"/>
  <c r="AQ181" i="13"/>
  <c r="AQ192" i="13"/>
  <c r="AQ183" i="13"/>
  <c r="AG180" i="13"/>
  <c r="AP206" i="13"/>
  <c r="AC191" i="13"/>
  <c r="AH191" i="13"/>
  <c r="AL209" i="13"/>
  <c r="AN185" i="13"/>
  <c r="AN200" i="13"/>
  <c r="AM193" i="13"/>
  <c r="AM180" i="13"/>
  <c r="AC188" i="13"/>
  <c r="AN186" i="13"/>
  <c r="AG205" i="13"/>
  <c r="AG186" i="13"/>
  <c r="AM201" i="13"/>
  <c r="AJ195" i="13"/>
  <c r="AJ184" i="13"/>
  <c r="AQ186" i="13"/>
  <c r="AP187" i="13"/>
  <c r="AP200" i="13"/>
  <c r="AC187" i="13"/>
  <c r="AH199" i="13"/>
  <c r="AH190" i="13"/>
  <c r="AK184" i="13"/>
  <c r="AG199" i="13"/>
  <c r="AM187" i="13"/>
  <c r="AJ183" i="13"/>
  <c r="AJ190" i="13"/>
  <c r="AQ206" i="13"/>
  <c r="AC207" i="13"/>
  <c r="AL195" i="13"/>
  <c r="AK195" i="13"/>
  <c r="AG185" i="13"/>
  <c r="AJ180" i="13"/>
  <c r="AJ186" i="13"/>
  <c r="AQ200" i="13"/>
  <c r="AQ198" i="13"/>
  <c r="AP197" i="13"/>
  <c r="AP196" i="13"/>
  <c r="AP209" i="13"/>
  <c r="AC197" i="13"/>
  <c r="AC198" i="13"/>
  <c r="AC182" i="13"/>
  <c r="AC193" i="13"/>
  <c r="AC180" i="13"/>
  <c r="AH189" i="13"/>
  <c r="AH182" i="13"/>
  <c r="AH201" i="13"/>
  <c r="AH203" i="13"/>
  <c r="AL183" i="13"/>
  <c r="AL197" i="13"/>
  <c r="AL184" i="13"/>
  <c r="AK200" i="13"/>
  <c r="AK189" i="13"/>
  <c r="AK209" i="13"/>
  <c r="AK186" i="13"/>
  <c r="AK187" i="13"/>
  <c r="AN205" i="13"/>
  <c r="AN180" i="13"/>
  <c r="AN201" i="13"/>
  <c r="AG192" i="13"/>
  <c r="AG197" i="13"/>
  <c r="AM200" i="13"/>
  <c r="AM190" i="13"/>
  <c r="AM191" i="13"/>
  <c r="AJ191" i="13"/>
  <c r="AJ194" i="13"/>
  <c r="AQ207" i="13"/>
  <c r="AQ197" i="13"/>
  <c r="AQ196" i="13"/>
  <c r="AQ203" i="13"/>
  <c r="UI24" i="4"/>
  <c r="AE237" i="10" s="1"/>
  <c r="UI22" i="4"/>
  <c r="AE235" i="10" s="1"/>
  <c r="UI23" i="4"/>
  <c r="AE236" i="10" s="1"/>
  <c r="UI51" i="4"/>
  <c r="UI15" i="4"/>
  <c r="AE228" i="10" s="1"/>
  <c r="UI42" i="4"/>
  <c r="UI16" i="4"/>
  <c r="AE229" i="10" s="1"/>
  <c r="UI55" i="4"/>
  <c r="UI50" i="4"/>
  <c r="UI56" i="4"/>
  <c r="UI20" i="4"/>
  <c r="AE233" i="10" s="1"/>
  <c r="UI41" i="4"/>
  <c r="UI35" i="4"/>
  <c r="AE248" i="10" s="1"/>
  <c r="UI7" i="4"/>
  <c r="AE220" i="10" s="1"/>
  <c r="UI43" i="4"/>
  <c r="UI28" i="4"/>
  <c r="AE241" i="10" s="1"/>
  <c r="UI53" i="4"/>
  <c r="UI11" i="4"/>
  <c r="AE224" i="10" s="1"/>
  <c r="UI9" i="4"/>
  <c r="AE222" i="10" s="1"/>
  <c r="UI40" i="4"/>
  <c r="UI46" i="4"/>
  <c r="UI26" i="4"/>
  <c r="AE239" i="10" s="1"/>
  <c r="UI30" i="4"/>
  <c r="AE243" i="10" s="1"/>
  <c r="UI25" i="4"/>
  <c r="AE238" i="10" s="1"/>
  <c r="UI18" i="4"/>
  <c r="AE231" i="10" s="1"/>
  <c r="UI27" i="4"/>
  <c r="AE240" i="10" s="1"/>
  <c r="UI32" i="4"/>
  <c r="AE245" i="10" s="1"/>
  <c r="UI34" i="4"/>
  <c r="AE247" i="10" s="1"/>
  <c r="UI45" i="4"/>
  <c r="UI14" i="4"/>
  <c r="AE227" i="10" s="1"/>
  <c r="UI52" i="4"/>
  <c r="UI37" i="4"/>
  <c r="UI48" i="4"/>
  <c r="UI17" i="4"/>
  <c r="AE230" i="10" s="1"/>
  <c r="UI33" i="4"/>
  <c r="AE246" i="10" s="1"/>
  <c r="UI8" i="4"/>
  <c r="AE221" i="10" s="1"/>
  <c r="UI47" i="4"/>
  <c r="UI49" i="4"/>
  <c r="UI54" i="4"/>
  <c r="UI12" i="4"/>
  <c r="AE225" i="10" s="1"/>
  <c r="UI36" i="4"/>
  <c r="AE249" i="10" s="1"/>
  <c r="UI21" i="4"/>
  <c r="AE234" i="10" s="1"/>
  <c r="UI19" i="4"/>
  <c r="AE232" i="10" s="1"/>
  <c r="UI39" i="4"/>
  <c r="UI31" i="4"/>
  <c r="AE244" i="10" s="1"/>
  <c r="UI38" i="4"/>
  <c r="UI44" i="4"/>
  <c r="UI10" i="4"/>
  <c r="AE223" i="10" s="1"/>
  <c r="UI13" i="4"/>
  <c r="AE226" i="10" s="1"/>
  <c r="UI29" i="4"/>
  <c r="AE242" i="10" s="1"/>
  <c r="UG33" i="4"/>
  <c r="AC246" i="10" s="1"/>
  <c r="UG30" i="4"/>
  <c r="AC243" i="10" s="1"/>
  <c r="UG32" i="4"/>
  <c r="AC245" i="10" s="1"/>
  <c r="UG15" i="4"/>
  <c r="AC228" i="10" s="1"/>
  <c r="UG10" i="4"/>
  <c r="AC223" i="10" s="1"/>
  <c r="UG21" i="4"/>
  <c r="AC234" i="10" s="1"/>
  <c r="UG38" i="4"/>
  <c r="UG18" i="4"/>
  <c r="AC231" i="10" s="1"/>
  <c r="UG54" i="4"/>
  <c r="UG16" i="4"/>
  <c r="AC229" i="10" s="1"/>
  <c r="UG36" i="4"/>
  <c r="AC249" i="10" s="1"/>
  <c r="UG20" i="4"/>
  <c r="AC233" i="10" s="1"/>
  <c r="UG55" i="4"/>
  <c r="UG35" i="4"/>
  <c r="AC248" i="10" s="1"/>
  <c r="UG53" i="4"/>
  <c r="UG47" i="4"/>
  <c r="UG49" i="4"/>
  <c r="UG29" i="4"/>
  <c r="AC242" i="10" s="1"/>
  <c r="UG44" i="4"/>
  <c r="UG8" i="4"/>
  <c r="AC221" i="10" s="1"/>
  <c r="UG34" i="4"/>
  <c r="AC247" i="10" s="1"/>
  <c r="UG27" i="4"/>
  <c r="AC240" i="10" s="1"/>
  <c r="UG50" i="4"/>
  <c r="UG37" i="4"/>
  <c r="UG9" i="4"/>
  <c r="AC222" i="10" s="1"/>
  <c r="UG40" i="4"/>
  <c r="UG17" i="4"/>
  <c r="AC230" i="10" s="1"/>
  <c r="UG7" i="4"/>
  <c r="AC220" i="10" s="1"/>
  <c r="UG31" i="4"/>
  <c r="AC244" i="10" s="1"/>
  <c r="UG52" i="4"/>
  <c r="UG28" i="4"/>
  <c r="AC241" i="10" s="1"/>
  <c r="UG24" i="4"/>
  <c r="AC237" i="10" s="1"/>
  <c r="UG22" i="4"/>
  <c r="AC235" i="10" s="1"/>
  <c r="UG25" i="4"/>
  <c r="AC238" i="10" s="1"/>
  <c r="UG39" i="4"/>
  <c r="UG13" i="4"/>
  <c r="AC226" i="10" s="1"/>
  <c r="UG48" i="4"/>
  <c r="UG23" i="4"/>
  <c r="AC236" i="10" s="1"/>
  <c r="UG51" i="4"/>
  <c r="UG19" i="4"/>
  <c r="AC232" i="10" s="1"/>
  <c r="UG11" i="4"/>
  <c r="AC224" i="10" s="1"/>
  <c r="UG43" i="4"/>
  <c r="UG26" i="4"/>
  <c r="AC239" i="10" s="1"/>
  <c r="UG12" i="4"/>
  <c r="AC225" i="10" s="1"/>
  <c r="UG14" i="4"/>
  <c r="AC227" i="10" s="1"/>
  <c r="UG42" i="4"/>
  <c r="UG45" i="4"/>
  <c r="UG46" i="4"/>
  <c r="UG41" i="4"/>
  <c r="UG56" i="4"/>
  <c r="UJ11" i="4"/>
  <c r="AF224" i="10" s="1"/>
  <c r="UJ8" i="4"/>
  <c r="AF221" i="10" s="1"/>
  <c r="UJ13" i="4"/>
  <c r="AF226" i="10" s="1"/>
  <c r="UJ35" i="4"/>
  <c r="AF248" i="10" s="1"/>
  <c r="UJ12" i="4"/>
  <c r="AF225" i="10" s="1"/>
  <c r="UJ54" i="4"/>
  <c r="UJ39" i="4"/>
  <c r="UJ33" i="4"/>
  <c r="AF246" i="10" s="1"/>
  <c r="UJ53" i="4"/>
  <c r="UJ56" i="4"/>
  <c r="UJ50" i="4"/>
  <c r="UJ46" i="4"/>
  <c r="UJ48" i="4"/>
  <c r="UJ14" i="4"/>
  <c r="AF227" i="10" s="1"/>
  <c r="UJ16" i="4"/>
  <c r="AF229" i="10" s="1"/>
  <c r="UJ23" i="4"/>
  <c r="AF236" i="10" s="1"/>
  <c r="UJ10" i="4"/>
  <c r="AF223" i="10" s="1"/>
  <c r="UJ40" i="4"/>
  <c r="UJ37" i="4"/>
  <c r="UJ32" i="4"/>
  <c r="AF245" i="10" s="1"/>
  <c r="UJ20" i="4"/>
  <c r="AF233" i="10" s="1"/>
  <c r="UJ27" i="4"/>
  <c r="AF240" i="10" s="1"/>
  <c r="UJ31" i="4"/>
  <c r="AF244" i="10" s="1"/>
  <c r="UJ25" i="4"/>
  <c r="AF238" i="10" s="1"/>
  <c r="UJ43" i="4"/>
  <c r="UJ49" i="4"/>
  <c r="UJ30" i="4"/>
  <c r="AF243" i="10" s="1"/>
  <c r="UJ52" i="4"/>
  <c r="UJ42" i="4"/>
  <c r="UJ29" i="4"/>
  <c r="AF242" i="10" s="1"/>
  <c r="UJ19" i="4"/>
  <c r="AF232" i="10" s="1"/>
  <c r="UJ34" i="4"/>
  <c r="AF247" i="10" s="1"/>
  <c r="UJ45" i="4"/>
  <c r="UJ21" i="4"/>
  <c r="AF234" i="10" s="1"/>
  <c r="UJ28" i="4"/>
  <c r="AF241" i="10" s="1"/>
  <c r="UJ26" i="4"/>
  <c r="AF239" i="10" s="1"/>
  <c r="UJ17" i="4"/>
  <c r="AF230" i="10" s="1"/>
  <c r="UJ47" i="4"/>
  <c r="UJ7" i="4"/>
  <c r="AF220" i="10" s="1"/>
  <c r="UJ44" i="4"/>
  <c r="UJ9" i="4"/>
  <c r="AF222" i="10" s="1"/>
  <c r="UJ51" i="4"/>
  <c r="UJ22" i="4"/>
  <c r="AF235" i="10" s="1"/>
  <c r="UJ18" i="4"/>
  <c r="AF231" i="10" s="1"/>
  <c r="UJ55" i="4"/>
  <c r="UJ38" i="4"/>
  <c r="UJ41" i="4"/>
  <c r="UJ15" i="4"/>
  <c r="AF228" i="10" s="1"/>
  <c r="UJ36" i="4"/>
  <c r="AF249" i="10" s="1"/>
  <c r="UJ24" i="4"/>
  <c r="AF237" i="10" s="1"/>
  <c r="UK21" i="4"/>
  <c r="AG234" i="10" s="1"/>
  <c r="UK35" i="4"/>
  <c r="AG248" i="10" s="1"/>
  <c r="UK36" i="4"/>
  <c r="AG249" i="10" s="1"/>
  <c r="UK9" i="4"/>
  <c r="AG222" i="10" s="1"/>
  <c r="UK49" i="4"/>
  <c r="UK26" i="4"/>
  <c r="AG239" i="10" s="1"/>
  <c r="UK29" i="4"/>
  <c r="AG242" i="10" s="1"/>
  <c r="UK38" i="4"/>
  <c r="UK20" i="4"/>
  <c r="AG233" i="10" s="1"/>
  <c r="UK15" i="4"/>
  <c r="AG228" i="10" s="1"/>
  <c r="UK50" i="4"/>
  <c r="UK34" i="4"/>
  <c r="AG247" i="10" s="1"/>
  <c r="UK31" i="4"/>
  <c r="AG244" i="10" s="1"/>
  <c r="UK22" i="4"/>
  <c r="AG235" i="10" s="1"/>
  <c r="UK14" i="4"/>
  <c r="AG227" i="10" s="1"/>
  <c r="UK24" i="4"/>
  <c r="AG237" i="10" s="1"/>
  <c r="UK37" i="4"/>
  <c r="UK47" i="4"/>
  <c r="UK30" i="4"/>
  <c r="AG243" i="10" s="1"/>
  <c r="UK19" i="4"/>
  <c r="AG232" i="10" s="1"/>
  <c r="UK52" i="4"/>
  <c r="UK16" i="4"/>
  <c r="AG229" i="10" s="1"/>
  <c r="UK11" i="4"/>
  <c r="AG224" i="10" s="1"/>
  <c r="UK8" i="4"/>
  <c r="AG221" i="10" s="1"/>
  <c r="UK56" i="4"/>
  <c r="UK54" i="4"/>
  <c r="UK51" i="4"/>
  <c r="UK43" i="4"/>
  <c r="UK40" i="4"/>
  <c r="UK39" i="4"/>
  <c r="UK27" i="4"/>
  <c r="AG240" i="10" s="1"/>
  <c r="UK53" i="4"/>
  <c r="UK42" i="4"/>
  <c r="UK10" i="4"/>
  <c r="AG223" i="10" s="1"/>
  <c r="UK18" i="4"/>
  <c r="AG231" i="10" s="1"/>
  <c r="UK44" i="4"/>
  <c r="UK28" i="4"/>
  <c r="AG241" i="10" s="1"/>
  <c r="UK55" i="4"/>
  <c r="UK13" i="4"/>
  <c r="AG226" i="10" s="1"/>
  <c r="UK45" i="4"/>
  <c r="UK12" i="4"/>
  <c r="AG225" i="10" s="1"/>
  <c r="UK25" i="4"/>
  <c r="AG238" i="10" s="1"/>
  <c r="UK23" i="4"/>
  <c r="AG236" i="10" s="1"/>
  <c r="UK41" i="4"/>
  <c r="UK32" i="4"/>
  <c r="AG245" i="10" s="1"/>
  <c r="UK17" i="4"/>
  <c r="AG230" i="10" s="1"/>
  <c r="UK7" i="4"/>
  <c r="AG220" i="10" s="1"/>
  <c r="UK46" i="4"/>
  <c r="UK33" i="4"/>
  <c r="AG246" i="10" s="1"/>
  <c r="UK48" i="4"/>
  <c r="UF18" i="4"/>
  <c r="AB231" i="10" s="1"/>
  <c r="UF17" i="4"/>
  <c r="AB230" i="10" s="1"/>
  <c r="UF12" i="4"/>
  <c r="AB225" i="10" s="1"/>
  <c r="UF33" i="4"/>
  <c r="AB246" i="10" s="1"/>
  <c r="UF52" i="4"/>
  <c r="UF25" i="4"/>
  <c r="AB238" i="10" s="1"/>
  <c r="UF8" i="4"/>
  <c r="AB221" i="10" s="1"/>
  <c r="UF38" i="4"/>
  <c r="UF54" i="4"/>
  <c r="UF23" i="4"/>
  <c r="AB236" i="10" s="1"/>
  <c r="UF24" i="4"/>
  <c r="AB237" i="10" s="1"/>
  <c r="UF49" i="4"/>
  <c r="UF29" i="4"/>
  <c r="AB242" i="10" s="1"/>
  <c r="UF32" i="4"/>
  <c r="AB245" i="10" s="1"/>
  <c r="UF13" i="4"/>
  <c r="AB226" i="10" s="1"/>
  <c r="UF14" i="4"/>
  <c r="AB227" i="10" s="1"/>
  <c r="UF21" i="4"/>
  <c r="AB234" i="10" s="1"/>
  <c r="UF37" i="4"/>
  <c r="UF55" i="4"/>
  <c r="UF48" i="4"/>
  <c r="UF51" i="4"/>
  <c r="UF26" i="4"/>
  <c r="AB239" i="10" s="1"/>
  <c r="UF15" i="4"/>
  <c r="AB228" i="10" s="1"/>
  <c r="UF36" i="4"/>
  <c r="AB249" i="10" s="1"/>
  <c r="UF11" i="4"/>
  <c r="AB224" i="10" s="1"/>
  <c r="UF10" i="4"/>
  <c r="AB223" i="10" s="1"/>
  <c r="UF42" i="4"/>
  <c r="UF41" i="4"/>
  <c r="UF19" i="4"/>
  <c r="AB232" i="10" s="1"/>
  <c r="UF27" i="4"/>
  <c r="AB240" i="10" s="1"/>
  <c r="UF46" i="4"/>
  <c r="UF20" i="4"/>
  <c r="AB233" i="10" s="1"/>
  <c r="UF56" i="4"/>
  <c r="UF40" i="4"/>
  <c r="UF35" i="4"/>
  <c r="AB248" i="10" s="1"/>
  <c r="UF44" i="4"/>
  <c r="UF16" i="4"/>
  <c r="AB229" i="10" s="1"/>
  <c r="UF9" i="4"/>
  <c r="AB222" i="10" s="1"/>
  <c r="UF31" i="4"/>
  <c r="AB244" i="10" s="1"/>
  <c r="UF30" i="4"/>
  <c r="AB243" i="10" s="1"/>
  <c r="UF39" i="4"/>
  <c r="UF45" i="4"/>
  <c r="UF28" i="4"/>
  <c r="AB241" i="10" s="1"/>
  <c r="UF47" i="4"/>
  <c r="UF34" i="4"/>
  <c r="AB247" i="10" s="1"/>
  <c r="UF43" i="4"/>
  <c r="UF50" i="4"/>
  <c r="UF53" i="4"/>
  <c r="UF22" i="4"/>
  <c r="AB235" i="10" s="1"/>
  <c r="AB220" i="10" l="1"/>
  <c r="AA180" i="13"/>
  <c r="VH15" i="4"/>
  <c r="VI15" i="4" s="1"/>
  <c r="VL15" i="4"/>
  <c r="VM15" i="4" s="1"/>
  <c r="XL15" i="4"/>
  <c r="XM15" i="4" s="1"/>
  <c r="YF15" i="4"/>
  <c r="YG15" i="4" s="1"/>
  <c r="YB15" i="4"/>
  <c r="YC15" i="4" s="1"/>
  <c r="XX15" i="4"/>
  <c r="XY15" i="4" s="1"/>
  <c r="VP15" i="4"/>
  <c r="VQ15" i="4" s="1"/>
  <c r="XP15" i="4"/>
  <c r="XQ15" i="4" s="1"/>
  <c r="WF15" i="4"/>
  <c r="WG15" i="4" s="1"/>
  <c r="WN15" i="4"/>
  <c r="WO15" i="4" s="1"/>
  <c r="WZ15" i="4"/>
  <c r="XA15" i="4" s="1"/>
  <c r="XT15" i="4"/>
  <c r="XU15" i="4" s="1"/>
  <c r="WR15" i="4"/>
  <c r="WS15" i="4" s="1"/>
  <c r="WJ15" i="4"/>
  <c r="WK15" i="4" s="1"/>
  <c r="VT15" i="4"/>
  <c r="VU15" i="4" s="1"/>
  <c r="WB15" i="4"/>
  <c r="WC15" i="4" s="1"/>
  <c r="VX15" i="4"/>
  <c r="VY15" i="4" s="1"/>
  <c r="XH15" i="4"/>
  <c r="XI15" i="4" s="1"/>
  <c r="XD15" i="4"/>
  <c r="XE15" i="4" s="1"/>
  <c r="WV15" i="4"/>
  <c r="WW15" i="4" s="1"/>
  <c r="VC26" i="4"/>
  <c r="VA28" i="4"/>
  <c r="VB27" i="4"/>
  <c r="VD27" i="4" s="1"/>
  <c r="AF217" i="13"/>
  <c r="AG257" i="10"/>
  <c r="AA212" i="13"/>
  <c r="AB252" i="10"/>
  <c r="AB215" i="13"/>
  <c r="AC255" i="10"/>
  <c r="AE212" i="13"/>
  <c r="AF252" i="10"/>
  <c r="AA218" i="13"/>
  <c r="AB258" i="10"/>
  <c r="AA210" i="13"/>
  <c r="AB250" i="10"/>
  <c r="AF214" i="13"/>
  <c r="AG254" i="10"/>
  <c r="AF216" i="13"/>
  <c r="AG256" i="10"/>
  <c r="AE211" i="13"/>
  <c r="AF251" i="10"/>
  <c r="AB219" i="13"/>
  <c r="AC259" i="10"/>
  <c r="AB211" i="13"/>
  <c r="AC251" i="10"/>
  <c r="AE210" i="13"/>
  <c r="AF250" i="10"/>
  <c r="AF213" i="13"/>
  <c r="AG253" i="10"/>
  <c r="AE214" i="13"/>
  <c r="AF254" i="10"/>
  <c r="AB214" i="13"/>
  <c r="AC254" i="10"/>
  <c r="AB218" i="13"/>
  <c r="AC258" i="10"/>
  <c r="AF215" i="13"/>
  <c r="AG255" i="10"/>
  <c r="AF210" i="13"/>
  <c r="AG250" i="10"/>
  <c r="AF218" i="13"/>
  <c r="AG258" i="10"/>
  <c r="AE213" i="13"/>
  <c r="AF253" i="10"/>
  <c r="AD211" i="13"/>
  <c r="AE251" i="10"/>
  <c r="AD215" i="13"/>
  <c r="AE255" i="10"/>
  <c r="AE218" i="13"/>
  <c r="AF258" i="10"/>
  <c r="AE216" i="13"/>
  <c r="AF256" i="10"/>
  <c r="AB212" i="13"/>
  <c r="AC252" i="10"/>
  <c r="AB217" i="13"/>
  <c r="AC257" i="10"/>
  <c r="AD218" i="13"/>
  <c r="AE258" i="10"/>
  <c r="AD219" i="13"/>
  <c r="AE259" i="10"/>
  <c r="AA215" i="13"/>
  <c r="AB255" i="10"/>
  <c r="AA213" i="13"/>
  <c r="AB253" i="10"/>
  <c r="AB210" i="13"/>
  <c r="AC250" i="10"/>
  <c r="AE215" i="13"/>
  <c r="AF255" i="10"/>
  <c r="AA211" i="13"/>
  <c r="AB251" i="10"/>
  <c r="AE219" i="13"/>
  <c r="AF259" i="10"/>
  <c r="AD210" i="13"/>
  <c r="AE250" i="10"/>
  <c r="AA219" i="13"/>
  <c r="AB259" i="10"/>
  <c r="AD217" i="13"/>
  <c r="AE257" i="10"/>
  <c r="AD216" i="13"/>
  <c r="AE256" i="10"/>
  <c r="AA216" i="13"/>
  <c r="AB256" i="10"/>
  <c r="AF219" i="13"/>
  <c r="AG259" i="10"/>
  <c r="AF211" i="13"/>
  <c r="AG251" i="10"/>
  <c r="AA217" i="13"/>
  <c r="AB257" i="10"/>
  <c r="AA214" i="13"/>
  <c r="AB254" i="10"/>
  <c r="AF212" i="13"/>
  <c r="AG252" i="10"/>
  <c r="AE217" i="13"/>
  <c r="AF257" i="10"/>
  <c r="AB216" i="13"/>
  <c r="AC256" i="10"/>
  <c r="AB213" i="13"/>
  <c r="AC253" i="10"/>
  <c r="AD212" i="13"/>
  <c r="AE252" i="10"/>
  <c r="AD213" i="13"/>
  <c r="AE253" i="10"/>
  <c r="AD214" i="13"/>
  <c r="AE254" i="10"/>
  <c r="AA191" i="13"/>
  <c r="AF203" i="13"/>
  <c r="AB201" i="13"/>
  <c r="AD186" i="13"/>
  <c r="AA203" i="13"/>
  <c r="AA187" i="13"/>
  <c r="AF183" i="13"/>
  <c r="AF208" i="13"/>
  <c r="AE205" i="13"/>
  <c r="AB196" i="13"/>
  <c r="AB194" i="13"/>
  <c r="AD198" i="13"/>
  <c r="AA186" i="13"/>
  <c r="AF194" i="13"/>
  <c r="AB187" i="13"/>
  <c r="AA205" i="13"/>
  <c r="AE197" i="13"/>
  <c r="AB185" i="13"/>
  <c r="AB188" i="13"/>
  <c r="AD180" i="13"/>
  <c r="AA207" i="13"/>
  <c r="AA189" i="13"/>
  <c r="AA192" i="13"/>
  <c r="AA202" i="13"/>
  <c r="AF180" i="13"/>
  <c r="AF186" i="13"/>
  <c r="AF200" i="13"/>
  <c r="AF184" i="13"/>
  <c r="AF187" i="13"/>
  <c r="AF202" i="13"/>
  <c r="AE209" i="13"/>
  <c r="AE182" i="13"/>
  <c r="AE183" i="13"/>
  <c r="AE184" i="13"/>
  <c r="AB199" i="13"/>
  <c r="AB190" i="13"/>
  <c r="AB209" i="13"/>
  <c r="AB205" i="13"/>
  <c r="AD204" i="13"/>
  <c r="AD208" i="13"/>
  <c r="AD188" i="13"/>
  <c r="AA184" i="13"/>
  <c r="AF196" i="13"/>
  <c r="AE190" i="13"/>
  <c r="AE185" i="13"/>
  <c r="AD209" i="13"/>
  <c r="AA209" i="13"/>
  <c r="AF198" i="13"/>
  <c r="AF188" i="13"/>
  <c r="AE199" i="13"/>
  <c r="AE208" i="13"/>
  <c r="AB200" i="13"/>
  <c r="AD185" i="13"/>
  <c r="AF185" i="13"/>
  <c r="AF193" i="13"/>
  <c r="AE203" i="13"/>
  <c r="AD203" i="13"/>
  <c r="AA182" i="13"/>
  <c r="AA198" i="13"/>
  <c r="AF181" i="13"/>
  <c r="AB186" i="13"/>
  <c r="AB193" i="13"/>
  <c r="AD187" i="13"/>
  <c r="AF190" i="13"/>
  <c r="AF195" i="13"/>
  <c r="AF199" i="13"/>
  <c r="AE188" i="13"/>
  <c r="AE207" i="13"/>
  <c r="AE198" i="13"/>
  <c r="AE196" i="13"/>
  <c r="AE206" i="13"/>
  <c r="AB198" i="13"/>
  <c r="AB202" i="13"/>
  <c r="AB189" i="13"/>
  <c r="AB203" i="13"/>
  <c r="AD181" i="13"/>
  <c r="AD207" i="13"/>
  <c r="AD197" i="13"/>
  <c r="AE191" i="13"/>
  <c r="AD183" i="13"/>
  <c r="AD201" i="13"/>
  <c r="AA204" i="13"/>
  <c r="AF206" i="13"/>
  <c r="AE201" i="13"/>
  <c r="AE186" i="13"/>
  <c r="AB207" i="13"/>
  <c r="AD189" i="13"/>
  <c r="AA199" i="13"/>
  <c r="AB180" i="13"/>
  <c r="AD199" i="13"/>
  <c r="AA206" i="13"/>
  <c r="AF189" i="13"/>
  <c r="AA201" i="13"/>
  <c r="AA208" i="13"/>
  <c r="AA197" i="13"/>
  <c r="AA185" i="13"/>
  <c r="AF205" i="13"/>
  <c r="AF201" i="13"/>
  <c r="AF204" i="13"/>
  <c r="AE180" i="13"/>
  <c r="AE192" i="13"/>
  <c r="AE204" i="13"/>
  <c r="AE189" i="13"/>
  <c r="AB184" i="13"/>
  <c r="AB195" i="13"/>
  <c r="AB182" i="13"/>
  <c r="AB206" i="13"/>
  <c r="AD192" i="13"/>
  <c r="AD206" i="13"/>
  <c r="AD205" i="13"/>
  <c r="AD182" i="13"/>
  <c r="AD193" i="13"/>
  <c r="AD196" i="13"/>
  <c r="AA195" i="13"/>
  <c r="AA194" i="13"/>
  <c r="AF191" i="13"/>
  <c r="AF209" i="13"/>
  <c r="AE193" i="13"/>
  <c r="AD191" i="13"/>
  <c r="AA193" i="13"/>
  <c r="AB208" i="13"/>
  <c r="AA188" i="13"/>
  <c r="AA181" i="13"/>
  <c r="AE195" i="13"/>
  <c r="AB204" i="13"/>
  <c r="AB183" i="13"/>
  <c r="AA200" i="13"/>
  <c r="AF197" i="13"/>
  <c r="AE194" i="13"/>
  <c r="AE181" i="13"/>
  <c r="AB181" i="13"/>
  <c r="AA183" i="13"/>
  <c r="AA196" i="13"/>
  <c r="AA190" i="13"/>
  <c r="AF192" i="13"/>
  <c r="AF207" i="13"/>
  <c r="AF182" i="13"/>
  <c r="AE202" i="13"/>
  <c r="AE200" i="13"/>
  <c r="AE187" i="13"/>
  <c r="AB192" i="13"/>
  <c r="AB197" i="13"/>
  <c r="AB191" i="13"/>
  <c r="AD202" i="13"/>
  <c r="AD194" i="13"/>
  <c r="AD190" i="13"/>
  <c r="AD200" i="13"/>
  <c r="AD184" i="13"/>
  <c r="AD195" i="13"/>
  <c r="XR15" i="4" l="1"/>
  <c r="WX15" i="4"/>
  <c r="XV15" i="4"/>
  <c r="YH15" i="4"/>
  <c r="WD15" i="4"/>
  <c r="VV15" i="4"/>
  <c r="YD15" i="4"/>
  <c r="XF15" i="4"/>
  <c r="XB15" i="4"/>
  <c r="XN15" i="4"/>
  <c r="VR15" i="4"/>
  <c r="XZ15" i="4"/>
  <c r="WT15" i="4"/>
  <c r="XJ15" i="4"/>
  <c r="WP15" i="4"/>
  <c r="VN15" i="4"/>
  <c r="WL15" i="4"/>
  <c r="VZ15" i="4"/>
  <c r="WH15" i="4"/>
  <c r="VJ15" i="4"/>
  <c r="VC27" i="4"/>
  <c r="VB28" i="4"/>
  <c r="VD28" i="4" s="1"/>
  <c r="VA29" i="4"/>
  <c r="VK15" i="4" l="1"/>
  <c r="YI15" i="4"/>
  <c r="WQ15" i="4"/>
  <c r="VS15" i="4"/>
  <c r="XW15" i="4"/>
  <c r="YE15" i="4"/>
  <c r="VO15" i="4"/>
  <c r="YA15" i="4"/>
  <c r="WI15" i="4"/>
  <c r="WA15" i="4"/>
  <c r="VW15" i="4"/>
  <c r="XK15" i="4"/>
  <c r="XO15" i="4"/>
  <c r="WY15" i="4"/>
  <c r="XG15" i="4"/>
  <c r="WU15" i="4"/>
  <c r="XC15" i="4"/>
  <c r="WE15" i="4"/>
  <c r="XS15" i="4"/>
  <c r="WM15" i="4"/>
  <c r="VA30" i="4"/>
  <c r="VB29" i="4"/>
  <c r="VD29" i="4" s="1"/>
  <c r="VC28" i="4"/>
  <c r="VC29" i="4" l="1"/>
  <c r="VA31" i="4"/>
  <c r="VB30" i="4"/>
  <c r="VD30" i="4" s="1"/>
  <c r="VC30" i="4" l="1"/>
  <c r="VA32" i="4"/>
  <c r="VB31" i="4"/>
  <c r="VD31" i="4" s="1"/>
  <c r="VC31" i="4" l="1"/>
  <c r="VA33" i="4"/>
  <c r="VB32" i="4"/>
  <c r="VD32" i="4" s="1"/>
  <c r="VC32" i="4" l="1"/>
  <c r="VB33" i="4"/>
  <c r="VD33" i="4" s="1"/>
  <c r="VA34" i="4"/>
  <c r="VA35" i="4" l="1"/>
  <c r="VB34" i="4"/>
  <c r="VC33" i="4"/>
  <c r="VD34" i="4" l="1"/>
  <c r="VA36" i="4"/>
  <c r="VB35" i="4"/>
  <c r="VC34" i="4"/>
  <c r="VD35" i="4" l="1"/>
  <c r="VC35" i="4"/>
  <c r="VA37" i="4"/>
  <c r="VB36" i="4"/>
  <c r="VD36" i="4" s="1"/>
  <c r="VC36" i="4" l="1"/>
  <c r="VA38" i="4"/>
  <c r="VB37" i="4"/>
  <c r="VD37" i="4" l="1"/>
  <c r="VC37" i="4"/>
  <c r="VA39" i="4"/>
  <c r="VB38" i="4"/>
  <c r="VD38" i="4" s="1"/>
  <c r="VC38" i="4" l="1"/>
  <c r="VB39" i="4"/>
  <c r="VA40" i="4"/>
  <c r="VD39" i="4" l="1"/>
  <c r="VB40" i="4"/>
  <c r="VD40" i="4" s="1"/>
  <c r="VA41" i="4"/>
  <c r="VC39" i="4"/>
  <c r="VC40" i="4" l="1"/>
  <c r="VB41" i="4"/>
  <c r="VD41" i="4" s="1"/>
  <c r="VA42" i="4"/>
  <c r="VC41" i="4" l="1"/>
  <c r="VA43" i="4"/>
  <c r="VB42" i="4"/>
  <c r="VD42" i="4" s="1"/>
  <c r="VB43" i="4" l="1"/>
  <c r="VD43" i="4" s="1"/>
  <c r="VA44" i="4"/>
  <c r="VC42" i="4"/>
  <c r="VA45" i="4" l="1"/>
  <c r="VB44" i="4"/>
  <c r="VD44" i="4" s="1"/>
  <c r="VC43" i="4"/>
  <c r="VC44" i="4" l="1"/>
  <c r="VB45" i="4"/>
  <c r="VD45" i="4" s="1"/>
  <c r="VA46" i="4"/>
  <c r="VB46" i="4" l="1"/>
  <c r="VD46" i="4" s="1"/>
  <c r="VA47" i="4"/>
  <c r="VC45" i="4"/>
  <c r="VA48" i="4" l="1"/>
  <c r="VB47" i="4"/>
  <c r="VD47" i="4" s="1"/>
  <c r="VC46" i="4"/>
  <c r="VC47" i="4" l="1"/>
  <c r="VA49" i="4"/>
  <c r="VB48" i="4"/>
  <c r="VD48" i="4" s="1"/>
  <c r="VC48" i="4" l="1"/>
  <c r="VB49" i="4"/>
  <c r="VD49" i="4" s="1"/>
  <c r="VA50" i="4"/>
  <c r="VB50" i="4" l="1"/>
  <c r="VD50" i="4" s="1"/>
  <c r="VA51" i="4"/>
  <c r="VC49" i="4"/>
  <c r="VC50" i="4" l="1"/>
  <c r="VB51" i="4"/>
  <c r="VD51" i="4" s="1"/>
  <c r="VA52" i="4"/>
  <c r="VA53" i="4" l="1"/>
  <c r="VB52" i="4"/>
  <c r="VD52" i="4" s="1"/>
  <c r="VC51" i="4"/>
  <c r="VB53" i="4" l="1"/>
  <c r="VD53" i="4" s="1"/>
  <c r="VA54" i="4"/>
  <c r="VC52" i="4"/>
  <c r="VA55" i="4" l="1"/>
  <c r="VB54" i="4"/>
  <c r="VD54" i="4" s="1"/>
  <c r="VC53" i="4"/>
  <c r="VC54" i="4" l="1"/>
  <c r="VA56" i="4"/>
  <c r="VB55" i="4"/>
  <c r="VD55" i="4" s="1"/>
  <c r="VC55" i="4" l="1"/>
  <c r="VB56" i="4"/>
  <c r="VD56" i="4" s="1"/>
  <c r="VA57" i="4"/>
  <c r="VA58" i="4" l="1"/>
  <c r="VB57" i="4"/>
  <c r="VD57" i="4" s="1"/>
  <c r="VC56" i="4"/>
  <c r="VC57" i="4" l="1"/>
  <c r="VA59" i="4"/>
  <c r="VB58" i="4"/>
  <c r="VD58" i="4" s="1"/>
  <c r="VC58" i="4" l="1"/>
  <c r="VA60" i="4"/>
  <c r="VB59" i="4"/>
  <c r="VD59" i="4" s="1"/>
  <c r="VC59" i="4" l="1"/>
  <c r="VA61" i="4"/>
  <c r="VB60" i="4"/>
  <c r="VD60" i="4" s="1"/>
  <c r="VC60" i="4" l="1"/>
  <c r="VA62" i="4"/>
  <c r="VB61" i="4"/>
  <c r="VD61" i="4" l="1"/>
  <c r="VC61" i="4"/>
  <c r="VA63" i="4"/>
  <c r="VB62" i="4"/>
  <c r="VD62" i="4" s="1"/>
  <c r="VC62" i="4" l="1"/>
  <c r="VB63" i="4"/>
  <c r="VD63" i="4" s="1"/>
  <c r="VA64" i="4"/>
  <c r="VB64" i="4" l="1"/>
  <c r="VD64" i="4" s="1"/>
  <c r="VA65" i="4"/>
  <c r="VC63" i="4"/>
  <c r="VC64" i="4" l="1"/>
  <c r="VA66" i="4"/>
  <c r="VB65" i="4"/>
  <c r="VD65" i="4" s="1"/>
  <c r="VC65" i="4" l="1"/>
  <c r="VB66" i="4"/>
  <c r="VA67" i="4"/>
  <c r="VD66" i="4" l="1"/>
  <c r="VA68" i="4"/>
  <c r="VB67" i="4"/>
  <c r="VD67" i="4" s="1"/>
  <c r="VC66" i="4"/>
  <c r="VC67" i="4" l="1"/>
  <c r="VA69" i="4"/>
  <c r="VB68" i="4"/>
  <c r="VD68" i="4" s="1"/>
  <c r="VB69" i="4" l="1"/>
  <c r="VD69" i="4" s="1"/>
  <c r="VA70" i="4"/>
  <c r="VC68" i="4"/>
  <c r="VC69" i="4" l="1"/>
  <c r="VB70" i="4"/>
  <c r="VD70" i="4" s="1"/>
  <c r="VA71" i="4"/>
  <c r="VB71" i="4" l="1"/>
  <c r="VD71" i="4" s="1"/>
  <c r="VA72" i="4"/>
  <c r="VC70" i="4"/>
  <c r="VA73" i="4" l="1"/>
  <c r="VB72" i="4"/>
  <c r="VD72" i="4" s="1"/>
  <c r="VC71" i="4"/>
  <c r="VC72" i="4" l="1"/>
  <c r="VB73" i="4"/>
  <c r="VD73" i="4" s="1"/>
  <c r="VA74" i="4"/>
  <c r="VC73" i="4" l="1"/>
  <c r="VB74" i="4"/>
  <c r="VD74" i="4" s="1"/>
  <c r="VA75" i="4"/>
  <c r="VB75" i="4" l="1"/>
  <c r="VA76" i="4"/>
  <c r="VC74" i="4"/>
  <c r="VD75" i="4" l="1"/>
  <c r="VB76" i="4"/>
  <c r="VD76" i="4" s="1"/>
  <c r="VA77" i="4"/>
  <c r="VC75" i="4"/>
  <c r="VA78" i="4" l="1"/>
  <c r="VB77" i="4"/>
  <c r="VC76" i="4"/>
  <c r="VD77" i="4" l="1"/>
  <c r="VC77" i="4"/>
  <c r="VB78" i="4"/>
  <c r="VA79" i="4"/>
  <c r="VD78" i="4" l="1"/>
  <c r="VA80" i="4"/>
  <c r="VB79" i="4"/>
  <c r="VD79" i="4" s="1"/>
  <c r="VC78" i="4"/>
  <c r="VC79" i="4" l="1"/>
  <c r="VA81" i="4"/>
  <c r="VB80" i="4"/>
  <c r="VD80" i="4" l="1"/>
  <c r="VC80" i="4"/>
  <c r="VA82" i="4"/>
  <c r="VB81" i="4"/>
  <c r="VD81" i="4" l="1"/>
  <c r="VB82" i="4"/>
  <c r="VA83" i="4"/>
  <c r="VC81" i="4"/>
  <c r="VD82" i="4" l="1"/>
  <c r="VB83" i="4"/>
  <c r="VA84" i="4"/>
  <c r="VC82" i="4"/>
  <c r="VD83" i="4" l="1"/>
  <c r="VB84" i="4"/>
  <c r="VD84" i="4" s="1"/>
  <c r="VA85" i="4"/>
  <c r="VC83" i="4"/>
  <c r="VA86" i="4" l="1"/>
  <c r="VB85" i="4"/>
  <c r="VD85" i="4" s="1"/>
  <c r="VC84" i="4"/>
  <c r="VB86" i="4" l="1"/>
  <c r="VD86" i="4" s="1"/>
  <c r="VA87" i="4"/>
  <c r="VC85" i="4"/>
  <c r="VB87" i="4" l="1"/>
  <c r="VD87" i="4" s="1"/>
  <c r="VA88" i="4"/>
  <c r="VC86" i="4"/>
  <c r="VA89" i="4" l="1"/>
  <c r="VB88" i="4"/>
  <c r="VD88" i="4" s="1"/>
  <c r="VC87" i="4"/>
  <c r="VC88" i="4" l="1"/>
  <c r="VA90" i="4"/>
  <c r="VB89" i="4"/>
  <c r="VD89" i="4" s="1"/>
  <c r="VC89" i="4" l="1"/>
  <c r="VA91" i="4"/>
  <c r="VB90" i="4"/>
  <c r="VD90" i="4" s="1"/>
  <c r="VC90" i="4" l="1"/>
  <c r="VB91" i="4"/>
  <c r="VD91" i="4" s="1"/>
  <c r="VA92" i="4"/>
  <c r="VA93" i="4" l="1"/>
  <c r="VB92" i="4"/>
  <c r="VD92" i="4" s="1"/>
  <c r="VC91" i="4"/>
  <c r="VC92" i="4" l="1"/>
  <c r="VA94" i="4"/>
  <c r="VB93" i="4"/>
  <c r="VD93" i="4" s="1"/>
  <c r="VC93" i="4" l="1"/>
  <c r="VA95" i="4"/>
  <c r="VB94" i="4"/>
  <c r="VD94" i="4" s="1"/>
  <c r="VC94" i="4" l="1"/>
  <c r="VB95" i="4"/>
  <c r="VD95" i="4" s="1"/>
  <c r="VA96" i="4"/>
  <c r="VA97" i="4" l="1"/>
  <c r="VB96" i="4"/>
  <c r="VD96" i="4" s="1"/>
  <c r="VC95" i="4"/>
  <c r="VC96" i="4" l="1"/>
  <c r="VB97" i="4"/>
  <c r="VD97" i="4" s="1"/>
  <c r="VA98" i="4"/>
  <c r="VA99" i="4" l="1"/>
  <c r="VB98" i="4"/>
  <c r="VD98" i="4" s="1"/>
  <c r="VC97" i="4"/>
  <c r="VC98" i="4" l="1"/>
  <c r="VA100" i="4"/>
  <c r="VB99" i="4"/>
  <c r="VD99" i="4" s="1"/>
  <c r="VC99" i="4" l="1"/>
  <c r="VA101" i="4"/>
  <c r="VB100" i="4"/>
  <c r="VD100" i="4" s="1"/>
  <c r="VC100" i="4" l="1"/>
  <c r="VA102" i="4"/>
  <c r="VB101" i="4"/>
  <c r="VD101" i="4" s="1"/>
  <c r="VC101" i="4" l="1"/>
  <c r="VA103" i="4"/>
  <c r="VB102" i="4"/>
  <c r="VD102" i="4" s="1"/>
  <c r="VB103" i="4" l="1"/>
  <c r="VD103" i="4" s="1"/>
  <c r="VA104" i="4"/>
  <c r="VC102" i="4"/>
  <c r="VA105" i="4" l="1"/>
  <c r="VB104" i="4"/>
  <c r="VD104" i="4" s="1"/>
  <c r="VC103" i="4"/>
  <c r="VC104" i="4" l="1"/>
  <c r="VA106" i="4"/>
  <c r="VB106" i="4" s="1"/>
  <c r="VD106" i="4" s="1"/>
  <c r="VB105" i="4"/>
  <c r="VD105" i="4" s="1"/>
  <c r="VG21" i="4" l="1"/>
  <c r="VG22" i="4"/>
  <c r="VF22" i="4"/>
  <c r="VF21" i="4"/>
  <c r="VG16" i="4"/>
  <c r="VF16" i="4"/>
  <c r="VF17" i="4"/>
  <c r="VF18" i="4"/>
  <c r="VG19" i="4"/>
  <c r="VF19" i="4"/>
  <c r="VF20" i="4"/>
  <c r="VG23" i="4"/>
  <c r="VG25" i="4"/>
  <c r="VF24" i="4"/>
  <c r="VF23" i="4"/>
  <c r="VF25" i="4"/>
  <c r="VF72" i="4"/>
  <c r="VG89" i="4"/>
  <c r="VG63" i="4"/>
  <c r="VG64" i="4"/>
  <c r="VF26" i="4"/>
  <c r="VF55" i="4"/>
  <c r="VG37" i="4"/>
  <c r="VG101" i="4"/>
  <c r="VG31" i="4"/>
  <c r="VG62" i="4"/>
  <c r="VF46" i="4"/>
  <c r="VG58" i="4"/>
  <c r="VG28" i="4"/>
  <c r="VG73" i="4"/>
  <c r="VG103" i="4"/>
  <c r="VG57" i="4"/>
  <c r="VG70" i="4"/>
  <c r="VG102" i="4"/>
  <c r="VF75" i="4"/>
  <c r="VG78" i="4"/>
  <c r="VG88" i="4"/>
  <c r="VF77" i="4"/>
  <c r="VG48" i="4"/>
  <c r="VG82" i="4"/>
  <c r="VF82" i="4"/>
  <c r="VF68" i="4"/>
  <c r="VF45" i="4"/>
  <c r="VG14" i="4"/>
  <c r="VF30" i="4"/>
  <c r="VG55" i="4"/>
  <c r="VF50" i="4"/>
  <c r="VF104" i="4"/>
  <c r="VF41" i="4"/>
  <c r="VF52" i="4"/>
  <c r="VG66" i="4"/>
  <c r="VG76" i="4"/>
  <c r="VF87" i="4"/>
  <c r="VF86" i="4"/>
  <c r="VG96" i="4"/>
  <c r="VG79" i="4"/>
  <c r="VF73" i="4"/>
  <c r="VG92" i="4"/>
  <c r="VG38" i="4"/>
  <c r="VG20" i="4"/>
  <c r="VG61" i="4"/>
  <c r="VF83" i="4"/>
  <c r="VG81" i="4"/>
  <c r="VG52" i="4"/>
  <c r="VF33" i="4"/>
  <c r="VG106" i="4"/>
  <c r="VF43" i="4"/>
  <c r="VF89" i="4"/>
  <c r="VG26" i="4"/>
  <c r="VF40" i="4"/>
  <c r="VF36" i="4"/>
  <c r="VF94" i="4"/>
  <c r="VF96" i="4"/>
  <c r="VF37" i="4"/>
  <c r="VF64" i="4"/>
  <c r="VG65" i="4"/>
  <c r="VF80" i="4"/>
  <c r="VG50" i="4"/>
  <c r="VF103" i="4"/>
  <c r="VF90" i="4"/>
  <c r="VG44" i="4"/>
  <c r="VG24" i="4"/>
  <c r="VF39" i="4"/>
  <c r="VF58" i="4"/>
  <c r="VF63" i="4"/>
  <c r="VG84" i="4"/>
  <c r="VG41" i="4"/>
  <c r="VG93" i="4"/>
  <c r="VF99" i="4"/>
  <c r="VF76" i="4"/>
  <c r="VF44" i="4"/>
  <c r="VG105" i="4"/>
  <c r="VG69" i="4"/>
  <c r="VG100" i="4"/>
  <c r="VF62" i="4"/>
  <c r="VG35" i="4"/>
  <c r="VF97" i="4"/>
  <c r="VG18" i="4"/>
  <c r="VG99" i="4"/>
  <c r="VF34" i="4"/>
  <c r="VG45" i="4"/>
  <c r="VG91" i="4"/>
  <c r="VF95" i="4"/>
  <c r="VG85" i="4"/>
  <c r="VG32" i="4"/>
  <c r="VG29" i="4"/>
  <c r="VF57" i="4"/>
  <c r="VG33" i="4"/>
  <c r="VF105" i="4"/>
  <c r="VF48" i="4"/>
  <c r="VG60" i="4"/>
  <c r="VF49" i="4"/>
  <c r="VG77" i="4"/>
  <c r="VF81" i="4"/>
  <c r="VF29" i="4"/>
  <c r="VF70" i="4"/>
  <c r="VF92" i="4"/>
  <c r="VF51" i="4"/>
  <c r="VG39" i="4"/>
  <c r="VG42" i="4"/>
  <c r="VG71" i="4"/>
  <c r="VF85" i="4"/>
  <c r="VF78" i="4"/>
  <c r="VG95" i="4"/>
  <c r="VG75" i="4"/>
  <c r="VG47" i="4"/>
  <c r="VF31" i="4"/>
  <c r="VG53" i="4"/>
  <c r="VG104" i="4"/>
  <c r="VF74" i="4"/>
  <c r="VF84" i="4"/>
  <c r="VG68" i="4"/>
  <c r="VF53" i="4"/>
  <c r="VF66" i="4"/>
  <c r="VG87" i="4"/>
  <c r="VG83" i="4"/>
  <c r="VF88" i="4"/>
  <c r="VF67" i="4"/>
  <c r="VF42" i="4"/>
  <c r="VF91" i="4"/>
  <c r="VF35" i="4"/>
  <c r="VF32" i="4"/>
  <c r="VF59" i="4"/>
  <c r="VF65" i="4"/>
  <c r="VG94" i="4"/>
  <c r="VF38" i="4"/>
  <c r="VG86" i="4"/>
  <c r="VG36" i="4"/>
  <c r="VG67" i="4"/>
  <c r="VG90" i="4"/>
  <c r="VF28" i="4"/>
  <c r="VG49" i="4"/>
  <c r="VG46" i="4"/>
  <c r="VF100" i="4"/>
  <c r="VG27" i="4"/>
  <c r="VG56" i="4"/>
  <c r="VF61" i="4"/>
  <c r="VG51" i="4"/>
  <c r="VG59" i="4"/>
  <c r="VF102" i="4"/>
  <c r="VG40" i="4"/>
  <c r="VF69" i="4"/>
  <c r="VG30" i="4"/>
  <c r="VG17" i="4"/>
  <c r="VG54" i="4"/>
  <c r="VF56" i="4"/>
  <c r="VF54" i="4"/>
  <c r="VF27" i="4"/>
  <c r="VF101" i="4"/>
  <c r="VG43" i="4"/>
  <c r="VF60" i="4"/>
  <c r="VG80" i="4"/>
  <c r="VF106" i="4"/>
  <c r="VF93" i="4"/>
  <c r="VF47" i="4"/>
  <c r="VF71" i="4"/>
  <c r="VG34" i="4"/>
  <c r="VG74" i="4"/>
  <c r="VF79" i="4"/>
  <c r="VG97" i="4"/>
  <c r="VF98" i="4"/>
  <c r="VG98" i="4"/>
  <c r="VG72" i="4"/>
  <c r="VC105" i="4"/>
  <c r="VC106" i="4"/>
  <c r="WI14" i="4" l="1"/>
  <c r="VK14" i="4"/>
  <c r="VP21" i="4"/>
  <c r="YF21" i="4"/>
  <c r="WF21" i="4"/>
  <c r="XP21" i="4"/>
  <c r="WZ21" i="4"/>
  <c r="VX21" i="4"/>
  <c r="VH21" i="4"/>
  <c r="WJ21" i="4"/>
  <c r="WN21" i="4"/>
  <c r="WB21" i="4"/>
  <c r="VL21" i="4"/>
  <c r="YB21" i="4"/>
  <c r="XT21" i="4"/>
  <c r="XX21" i="4"/>
  <c r="XH21" i="4"/>
  <c r="VT21" i="4"/>
  <c r="XL21" i="4"/>
  <c r="WR21" i="4"/>
  <c r="XD21" i="4"/>
  <c r="WV21" i="4"/>
  <c r="VL22" i="4"/>
  <c r="XT22" i="4"/>
  <c r="WV22" i="4"/>
  <c r="WJ22" i="4"/>
  <c r="WB22" i="4"/>
  <c r="XD22" i="4"/>
  <c r="VX22" i="4"/>
  <c r="XL22" i="4"/>
  <c r="VP22" i="4"/>
  <c r="WN22" i="4"/>
  <c r="WF22" i="4"/>
  <c r="VT22" i="4"/>
  <c r="VH22" i="4"/>
  <c r="XH22" i="4"/>
  <c r="WR22" i="4"/>
  <c r="WZ22" i="4"/>
  <c r="XP22" i="4"/>
  <c r="YF22" i="4"/>
  <c r="XX22" i="4"/>
  <c r="YB22" i="4"/>
  <c r="WB18" i="4"/>
  <c r="WR18" i="4"/>
  <c r="WZ18" i="4"/>
  <c r="XD18" i="4"/>
  <c r="YF18" i="4"/>
  <c r="VH18" i="4"/>
  <c r="WJ18" i="4"/>
  <c r="YB18" i="4"/>
  <c r="VT18" i="4"/>
  <c r="WF18" i="4"/>
  <c r="XL18" i="4"/>
  <c r="WV18" i="4"/>
  <c r="XH18" i="4"/>
  <c r="VL18" i="4"/>
  <c r="VP18" i="4"/>
  <c r="WN18" i="4"/>
  <c r="VX18" i="4"/>
  <c r="XX18" i="4"/>
  <c r="XT18" i="4"/>
  <c r="XP18" i="4"/>
  <c r="VL23" i="4"/>
  <c r="WB23" i="4"/>
  <c r="WN23" i="4"/>
  <c r="WJ23" i="4"/>
  <c r="XX23" i="4"/>
  <c r="XL23" i="4"/>
  <c r="VX23" i="4"/>
  <c r="XH23" i="4"/>
  <c r="XT23" i="4"/>
  <c r="WV23" i="4"/>
  <c r="XP23" i="4"/>
  <c r="VT23" i="4"/>
  <c r="XD23" i="4"/>
  <c r="YF23" i="4"/>
  <c r="WF23" i="4"/>
  <c r="VH23" i="4"/>
  <c r="YB23" i="4"/>
  <c r="VP23" i="4"/>
  <c r="WZ23" i="4"/>
  <c r="WR23" i="4"/>
  <c r="VH20" i="4"/>
  <c r="XD20" i="4"/>
  <c r="WJ20" i="4"/>
  <c r="XP20" i="4"/>
  <c r="WN20" i="4"/>
  <c r="VX20" i="4"/>
  <c r="WV20" i="4"/>
  <c r="XT20" i="4"/>
  <c r="VL20" i="4"/>
  <c r="WF20" i="4"/>
  <c r="VT20" i="4"/>
  <c r="VP20" i="4"/>
  <c r="YB20" i="4"/>
  <c r="XL20" i="4"/>
  <c r="XX20" i="4"/>
  <c r="YF20" i="4"/>
  <c r="WB20" i="4"/>
  <c r="WZ20" i="4"/>
  <c r="XH20" i="4"/>
  <c r="WR20" i="4"/>
  <c r="VL17" i="4"/>
  <c r="WZ17" i="4"/>
  <c r="VT17" i="4"/>
  <c r="WF17" i="4"/>
  <c r="XH17" i="4"/>
  <c r="XL17" i="4"/>
  <c r="XX17" i="4"/>
  <c r="VX17" i="4"/>
  <c r="WJ17" i="4"/>
  <c r="WN17" i="4"/>
  <c r="VP17" i="4"/>
  <c r="XT17" i="4"/>
  <c r="WB17" i="4"/>
  <c r="XP17" i="4"/>
  <c r="WR17" i="4"/>
  <c r="WV17" i="4"/>
  <c r="YF17" i="4"/>
  <c r="VH17" i="4"/>
  <c r="XD17" i="4"/>
  <c r="YB17" i="4"/>
  <c r="XL24" i="4"/>
  <c r="WZ24" i="4"/>
  <c r="VX24" i="4"/>
  <c r="XH24" i="4"/>
  <c r="WV24" i="4"/>
  <c r="YB24" i="4"/>
  <c r="WJ24" i="4"/>
  <c r="YF24" i="4"/>
  <c r="XP24" i="4"/>
  <c r="WN24" i="4"/>
  <c r="VL24" i="4"/>
  <c r="VP24" i="4"/>
  <c r="VT24" i="4"/>
  <c r="VH24" i="4"/>
  <c r="XT24" i="4"/>
  <c r="WR24" i="4"/>
  <c r="XD24" i="4"/>
  <c r="XX24" i="4"/>
  <c r="WB24" i="4"/>
  <c r="WF24" i="4"/>
  <c r="XL19" i="4"/>
  <c r="WF19" i="4"/>
  <c r="XH19" i="4"/>
  <c r="VP19" i="4"/>
  <c r="XT19" i="4"/>
  <c r="WZ19" i="4"/>
  <c r="WN19" i="4"/>
  <c r="VT19" i="4"/>
  <c r="WB19" i="4"/>
  <c r="WJ19" i="4"/>
  <c r="VH19" i="4"/>
  <c r="YF19" i="4"/>
  <c r="WV19" i="4"/>
  <c r="XP19" i="4"/>
  <c r="YB19" i="4"/>
  <c r="VL19" i="4"/>
  <c r="WR19" i="4"/>
  <c r="VX19" i="4"/>
  <c r="XD19" i="4"/>
  <c r="XX19" i="4"/>
  <c r="WR16" i="4"/>
  <c r="WS16" i="4" s="1"/>
  <c r="WT16" i="4" s="1"/>
  <c r="WU16" i="4" s="1"/>
  <c r="XH16" i="4"/>
  <c r="XI16" i="4" s="1"/>
  <c r="XJ16" i="4" s="1"/>
  <c r="XK16" i="4" s="1"/>
  <c r="WZ16" i="4"/>
  <c r="XA16" i="4" s="1"/>
  <c r="XB16" i="4" s="1"/>
  <c r="XC16" i="4" s="1"/>
  <c r="VP16" i="4"/>
  <c r="VQ16" i="4" s="1"/>
  <c r="VR16" i="4" s="1"/>
  <c r="VS16" i="4" s="1"/>
  <c r="WN16" i="4"/>
  <c r="WO16" i="4" s="1"/>
  <c r="WP16" i="4" s="1"/>
  <c r="WQ16" i="4" s="1"/>
  <c r="XL16" i="4"/>
  <c r="XM16" i="4" s="1"/>
  <c r="XN16" i="4" s="1"/>
  <c r="XO16" i="4" s="1"/>
  <c r="XD16" i="4"/>
  <c r="XE16" i="4" s="1"/>
  <c r="XF16" i="4" s="1"/>
  <c r="XG16" i="4" s="1"/>
  <c r="VH16" i="4"/>
  <c r="VI16" i="4" s="1"/>
  <c r="VJ16" i="4" s="1"/>
  <c r="VK16" i="4" s="1"/>
  <c r="WV16" i="4"/>
  <c r="WW16" i="4" s="1"/>
  <c r="WX16" i="4" s="1"/>
  <c r="WY16" i="4" s="1"/>
  <c r="WJ16" i="4"/>
  <c r="WK16" i="4" s="1"/>
  <c r="WL16" i="4" s="1"/>
  <c r="WM16" i="4" s="1"/>
  <c r="YF16" i="4"/>
  <c r="YG16" i="4" s="1"/>
  <c r="YH16" i="4" s="1"/>
  <c r="YI16" i="4" s="1"/>
  <c r="VX16" i="4"/>
  <c r="VY16" i="4" s="1"/>
  <c r="VZ16" i="4" s="1"/>
  <c r="WA16" i="4" s="1"/>
  <c r="VL16" i="4"/>
  <c r="VM16" i="4" s="1"/>
  <c r="VN16" i="4" s="1"/>
  <c r="VO16" i="4" s="1"/>
  <c r="WF16" i="4"/>
  <c r="WG16" i="4" s="1"/>
  <c r="WH16" i="4" s="1"/>
  <c r="WI16" i="4" s="1"/>
  <c r="WB16" i="4"/>
  <c r="WC16" i="4" s="1"/>
  <c r="WD16" i="4" s="1"/>
  <c r="WE16" i="4" s="1"/>
  <c r="XT16" i="4"/>
  <c r="XU16" i="4" s="1"/>
  <c r="XV16" i="4" s="1"/>
  <c r="XW16" i="4" s="1"/>
  <c r="XP16" i="4"/>
  <c r="XQ16" i="4" s="1"/>
  <c r="XR16" i="4" s="1"/>
  <c r="XS16" i="4" s="1"/>
  <c r="XX16" i="4"/>
  <c r="XY16" i="4" s="1"/>
  <c r="XZ16" i="4" s="1"/>
  <c r="YA16" i="4" s="1"/>
  <c r="YB16" i="4"/>
  <c r="YC16" i="4" s="1"/>
  <c r="YD16" i="4" s="1"/>
  <c r="YE16" i="4" s="1"/>
  <c r="VT16" i="4"/>
  <c r="VU16" i="4" s="1"/>
  <c r="VV16" i="4" s="1"/>
  <c r="VW16" i="4" s="1"/>
  <c r="VL25" i="4"/>
  <c r="WV25" i="4"/>
  <c r="YB25" i="4"/>
  <c r="VP25" i="4"/>
  <c r="XP25" i="4"/>
  <c r="WZ25" i="4"/>
  <c r="XT25" i="4"/>
  <c r="XL25" i="4"/>
  <c r="WN25" i="4"/>
  <c r="WB25" i="4"/>
  <c r="YF25" i="4"/>
  <c r="VT25" i="4"/>
  <c r="WR25" i="4"/>
  <c r="XX25" i="4"/>
  <c r="WJ25" i="4"/>
  <c r="XD25" i="4"/>
  <c r="XH25" i="4"/>
  <c r="VH25" i="4"/>
  <c r="WF25" i="4"/>
  <c r="VX25" i="4"/>
  <c r="VW14" i="4"/>
  <c r="VS14" i="4"/>
  <c r="VL71" i="4"/>
  <c r="VH71" i="4"/>
  <c r="XL71" i="4"/>
  <c r="VT71" i="4"/>
  <c r="VP71" i="4"/>
  <c r="XD71" i="4"/>
  <c r="YB71" i="4"/>
  <c r="WF71" i="4"/>
  <c r="WN71" i="4"/>
  <c r="WR71" i="4"/>
  <c r="WJ71" i="4"/>
  <c r="WB71" i="4"/>
  <c r="VX71" i="4"/>
  <c r="YF71" i="4"/>
  <c r="WZ71" i="4"/>
  <c r="XX71" i="4"/>
  <c r="XH71" i="4"/>
  <c r="XT71" i="4"/>
  <c r="XP71" i="4"/>
  <c r="WV71" i="4"/>
  <c r="VL27" i="4"/>
  <c r="VH27" i="4"/>
  <c r="XL27" i="4"/>
  <c r="VT27" i="4"/>
  <c r="WB27" i="4"/>
  <c r="XD27" i="4"/>
  <c r="VP27" i="4"/>
  <c r="VX27" i="4"/>
  <c r="WN27" i="4"/>
  <c r="WR27" i="4"/>
  <c r="YB27" i="4"/>
  <c r="WJ27" i="4"/>
  <c r="YF27" i="4"/>
  <c r="WV27" i="4"/>
  <c r="XT27" i="4"/>
  <c r="XP27" i="4"/>
  <c r="WF27" i="4"/>
  <c r="XX27" i="4"/>
  <c r="XH27" i="4"/>
  <c r="WZ27" i="4"/>
  <c r="VL102" i="4"/>
  <c r="VH102" i="4"/>
  <c r="XL102" i="4"/>
  <c r="VX102" i="4"/>
  <c r="WN102" i="4"/>
  <c r="WZ102" i="4"/>
  <c r="WF102" i="4"/>
  <c r="WJ102" i="4"/>
  <c r="XX102" i="4"/>
  <c r="XT102" i="4"/>
  <c r="VT102" i="4"/>
  <c r="VP102" i="4"/>
  <c r="XD102" i="4"/>
  <c r="YB102" i="4"/>
  <c r="XH102" i="4"/>
  <c r="XP102" i="4"/>
  <c r="WB102" i="4"/>
  <c r="YF102" i="4"/>
  <c r="WR102" i="4"/>
  <c r="WV102" i="4"/>
  <c r="VL65" i="4"/>
  <c r="VH65" i="4"/>
  <c r="XL65" i="4"/>
  <c r="WB65" i="4"/>
  <c r="VX65" i="4"/>
  <c r="WR65" i="4"/>
  <c r="WF65" i="4"/>
  <c r="WN65" i="4"/>
  <c r="WJ65" i="4"/>
  <c r="YF65" i="4"/>
  <c r="WZ65" i="4"/>
  <c r="XT65" i="4"/>
  <c r="XP65" i="4"/>
  <c r="VP65" i="4"/>
  <c r="XD65" i="4"/>
  <c r="YB65" i="4"/>
  <c r="XX65" i="4"/>
  <c r="WV65" i="4"/>
  <c r="VT65" i="4"/>
  <c r="XH65" i="4"/>
  <c r="VL49" i="4"/>
  <c r="VH49" i="4"/>
  <c r="XL49" i="4"/>
  <c r="XD49" i="4"/>
  <c r="VX49" i="4"/>
  <c r="WR49" i="4"/>
  <c r="YB49" i="4"/>
  <c r="WN49" i="4"/>
  <c r="VP49" i="4"/>
  <c r="WF49" i="4"/>
  <c r="XX49" i="4"/>
  <c r="YF49" i="4"/>
  <c r="XT49" i="4"/>
  <c r="WB49" i="4"/>
  <c r="XP49" i="4"/>
  <c r="WJ49" i="4"/>
  <c r="XH49" i="4"/>
  <c r="VT49" i="4"/>
  <c r="WZ49" i="4"/>
  <c r="WV49" i="4"/>
  <c r="VL90" i="4"/>
  <c r="VH90" i="4"/>
  <c r="XL90" i="4"/>
  <c r="VT90" i="4"/>
  <c r="WB90" i="4"/>
  <c r="XD90" i="4"/>
  <c r="YB90" i="4"/>
  <c r="VP90" i="4"/>
  <c r="WR90" i="4"/>
  <c r="WZ90" i="4"/>
  <c r="WJ90" i="4"/>
  <c r="XP90" i="4"/>
  <c r="XX90" i="4"/>
  <c r="WF90" i="4"/>
  <c r="WN90" i="4"/>
  <c r="YF90" i="4"/>
  <c r="WV90" i="4"/>
  <c r="VX90" i="4"/>
  <c r="XT90" i="4"/>
  <c r="XH90" i="4"/>
  <c r="VL94" i="4"/>
  <c r="VH94" i="4"/>
  <c r="XL94" i="4"/>
  <c r="VT94" i="4"/>
  <c r="VP94" i="4"/>
  <c r="WR94" i="4"/>
  <c r="WF94" i="4"/>
  <c r="WJ94" i="4"/>
  <c r="XD94" i="4"/>
  <c r="YB94" i="4"/>
  <c r="WZ94" i="4"/>
  <c r="WN94" i="4"/>
  <c r="YF94" i="4"/>
  <c r="WV94" i="4"/>
  <c r="XP94" i="4"/>
  <c r="XT94" i="4"/>
  <c r="XX94" i="4"/>
  <c r="WB94" i="4"/>
  <c r="VX94" i="4"/>
  <c r="XH94" i="4"/>
  <c r="VL104" i="4"/>
  <c r="VH104" i="4"/>
  <c r="XL104" i="4"/>
  <c r="VX104" i="4"/>
  <c r="WR104" i="4"/>
  <c r="YB104" i="4"/>
  <c r="WZ104" i="4"/>
  <c r="VP104" i="4"/>
  <c r="XD104" i="4"/>
  <c r="WJ104" i="4"/>
  <c r="WB104" i="4"/>
  <c r="WN104" i="4"/>
  <c r="YF104" i="4"/>
  <c r="WV104" i="4"/>
  <c r="XH104" i="4"/>
  <c r="XP104" i="4"/>
  <c r="WF104" i="4"/>
  <c r="XX104" i="4"/>
  <c r="XT104" i="4"/>
  <c r="VT104" i="4"/>
  <c r="VL79" i="4"/>
  <c r="VH79" i="4"/>
  <c r="XL79" i="4"/>
  <c r="VT79" i="4"/>
  <c r="WB79" i="4"/>
  <c r="WZ79" i="4"/>
  <c r="WF79" i="4"/>
  <c r="WN79" i="4"/>
  <c r="VX79" i="4"/>
  <c r="WR79" i="4"/>
  <c r="WJ79" i="4"/>
  <c r="XX79" i="4"/>
  <c r="XT79" i="4"/>
  <c r="XD79" i="4"/>
  <c r="WV79" i="4"/>
  <c r="XH79" i="4"/>
  <c r="XP79" i="4"/>
  <c r="VP79" i="4"/>
  <c r="YF79" i="4"/>
  <c r="YB79" i="4"/>
  <c r="VL60" i="4"/>
  <c r="VH60" i="4"/>
  <c r="XL60" i="4"/>
  <c r="XD60" i="4"/>
  <c r="VT60" i="4"/>
  <c r="VP60" i="4"/>
  <c r="VX60" i="4"/>
  <c r="WR60" i="4"/>
  <c r="YB60" i="4"/>
  <c r="WZ60" i="4"/>
  <c r="WF60" i="4"/>
  <c r="WN60" i="4"/>
  <c r="XP60" i="4"/>
  <c r="YF60" i="4"/>
  <c r="XH60" i="4"/>
  <c r="XX60" i="4"/>
  <c r="XT60" i="4"/>
  <c r="WJ60" i="4"/>
  <c r="WV60" i="4"/>
  <c r="WB60" i="4"/>
  <c r="VL42" i="4"/>
  <c r="VH42" i="4"/>
  <c r="XL42" i="4"/>
  <c r="XD42" i="4"/>
  <c r="WR42" i="4"/>
  <c r="WF42" i="4"/>
  <c r="VP42" i="4"/>
  <c r="WB42" i="4"/>
  <c r="WN42" i="4"/>
  <c r="XP42" i="4"/>
  <c r="VT42" i="4"/>
  <c r="WZ42" i="4"/>
  <c r="WJ42" i="4"/>
  <c r="YF42" i="4"/>
  <c r="WV42" i="4"/>
  <c r="XT42" i="4"/>
  <c r="YB42" i="4"/>
  <c r="VX42" i="4"/>
  <c r="XX42" i="4"/>
  <c r="XH42" i="4"/>
  <c r="VL84" i="4"/>
  <c r="VH84" i="4"/>
  <c r="XL84" i="4"/>
  <c r="VP84" i="4"/>
  <c r="XD84" i="4"/>
  <c r="WR84" i="4"/>
  <c r="YB84" i="4"/>
  <c r="WF84" i="4"/>
  <c r="XH84" i="4"/>
  <c r="XT84" i="4"/>
  <c r="WJ84" i="4"/>
  <c r="XX84" i="4"/>
  <c r="WV84" i="4"/>
  <c r="WB84" i="4"/>
  <c r="VX84" i="4"/>
  <c r="YF84" i="4"/>
  <c r="WN84" i="4"/>
  <c r="WZ84" i="4"/>
  <c r="VT84" i="4"/>
  <c r="XP84" i="4"/>
  <c r="VL78" i="4"/>
  <c r="VH78" i="4"/>
  <c r="XL78" i="4"/>
  <c r="VT78" i="4"/>
  <c r="WR78" i="4"/>
  <c r="WF78" i="4"/>
  <c r="VP78" i="4"/>
  <c r="XD78" i="4"/>
  <c r="WZ78" i="4"/>
  <c r="WV78" i="4"/>
  <c r="YB78" i="4"/>
  <c r="YF78" i="4"/>
  <c r="XH78" i="4"/>
  <c r="XP78" i="4"/>
  <c r="WN78" i="4"/>
  <c r="VX78" i="4"/>
  <c r="WJ78" i="4"/>
  <c r="XX78" i="4"/>
  <c r="XT78" i="4"/>
  <c r="WB78" i="4"/>
  <c r="VL29" i="4"/>
  <c r="VH29" i="4"/>
  <c r="XL29" i="4"/>
  <c r="XD29" i="4"/>
  <c r="VX29" i="4"/>
  <c r="WZ29" i="4"/>
  <c r="VT29" i="4"/>
  <c r="VP29" i="4"/>
  <c r="XH29" i="4"/>
  <c r="XT29" i="4"/>
  <c r="WV29" i="4"/>
  <c r="WN29" i="4"/>
  <c r="XX29" i="4"/>
  <c r="YF29" i="4"/>
  <c r="XP29" i="4"/>
  <c r="WB29" i="4"/>
  <c r="WR29" i="4"/>
  <c r="YB29" i="4"/>
  <c r="WF29" i="4"/>
  <c r="WJ29" i="4"/>
  <c r="VL95" i="4"/>
  <c r="VH95" i="4"/>
  <c r="XL95" i="4"/>
  <c r="VT95" i="4"/>
  <c r="XD95" i="4"/>
  <c r="VX95" i="4"/>
  <c r="VP95" i="4"/>
  <c r="WJ95" i="4"/>
  <c r="WB95" i="4"/>
  <c r="WZ95" i="4"/>
  <c r="WN95" i="4"/>
  <c r="YF95" i="4"/>
  <c r="WV95" i="4"/>
  <c r="XH95" i="4"/>
  <c r="XP95" i="4"/>
  <c r="WR95" i="4"/>
  <c r="XX95" i="4"/>
  <c r="XT95" i="4"/>
  <c r="YB95" i="4"/>
  <c r="WF95" i="4"/>
  <c r="VL62" i="4"/>
  <c r="VH62" i="4"/>
  <c r="XL62" i="4"/>
  <c r="VT62" i="4"/>
  <c r="VP62" i="4"/>
  <c r="WB62" i="4"/>
  <c r="VX62" i="4"/>
  <c r="WN62" i="4"/>
  <c r="XD62" i="4"/>
  <c r="XH62" i="4"/>
  <c r="XP62" i="4"/>
  <c r="WF62" i="4"/>
  <c r="YF62" i="4"/>
  <c r="YB62" i="4"/>
  <c r="WZ62" i="4"/>
  <c r="WJ62" i="4"/>
  <c r="WV62" i="4"/>
  <c r="XT62" i="4"/>
  <c r="WR62" i="4"/>
  <c r="XX62" i="4"/>
  <c r="VL103" i="4"/>
  <c r="VH103" i="4"/>
  <c r="XL103" i="4"/>
  <c r="VP103" i="4"/>
  <c r="XD103" i="4"/>
  <c r="VX103" i="4"/>
  <c r="WB103" i="4"/>
  <c r="YB103" i="4"/>
  <c r="WF103" i="4"/>
  <c r="WJ103" i="4"/>
  <c r="WZ103" i="4"/>
  <c r="YF103" i="4"/>
  <c r="XH103" i="4"/>
  <c r="XP103" i="4"/>
  <c r="XX103" i="4"/>
  <c r="XT103" i="4"/>
  <c r="WR103" i="4"/>
  <c r="VT103" i="4"/>
  <c r="WV103" i="4"/>
  <c r="WN103" i="4"/>
  <c r="VL36" i="4"/>
  <c r="VH36" i="4"/>
  <c r="XL36" i="4"/>
  <c r="VT36" i="4"/>
  <c r="VP36" i="4"/>
  <c r="XD36" i="4"/>
  <c r="YB36" i="4"/>
  <c r="WF36" i="4"/>
  <c r="WB36" i="4"/>
  <c r="XT36" i="4"/>
  <c r="XX36" i="4"/>
  <c r="YF36" i="4"/>
  <c r="XH36" i="4"/>
  <c r="WR36" i="4"/>
  <c r="WZ36" i="4"/>
  <c r="WV36" i="4"/>
  <c r="VX36" i="4"/>
  <c r="WN36" i="4"/>
  <c r="WJ36" i="4"/>
  <c r="XP36" i="4"/>
  <c r="VL50" i="4"/>
  <c r="VH50" i="4"/>
  <c r="XL50" i="4"/>
  <c r="VP50" i="4"/>
  <c r="WF50" i="4"/>
  <c r="VT50" i="4"/>
  <c r="WB50" i="4"/>
  <c r="XD50" i="4"/>
  <c r="WR50" i="4"/>
  <c r="WJ50" i="4"/>
  <c r="VX50" i="4"/>
  <c r="XX50" i="4"/>
  <c r="WV50" i="4"/>
  <c r="XP50" i="4"/>
  <c r="WN50" i="4"/>
  <c r="XH50" i="4"/>
  <c r="XT50" i="4"/>
  <c r="YF50" i="4"/>
  <c r="YB50" i="4"/>
  <c r="WZ50" i="4"/>
  <c r="VL93" i="4"/>
  <c r="VH93" i="4"/>
  <c r="XL93" i="4"/>
  <c r="WB93" i="4"/>
  <c r="XD93" i="4"/>
  <c r="VX93" i="4"/>
  <c r="VT93" i="4"/>
  <c r="WN93" i="4"/>
  <c r="WZ93" i="4"/>
  <c r="WF93" i="4"/>
  <c r="WJ93" i="4"/>
  <c r="YF93" i="4"/>
  <c r="WV93" i="4"/>
  <c r="XH93" i="4"/>
  <c r="XP93" i="4"/>
  <c r="YB93" i="4"/>
  <c r="XX93" i="4"/>
  <c r="XT93" i="4"/>
  <c r="WR93" i="4"/>
  <c r="VP93" i="4"/>
  <c r="VL56" i="4"/>
  <c r="VH56" i="4"/>
  <c r="XL56" i="4"/>
  <c r="VP56" i="4"/>
  <c r="WB56" i="4"/>
  <c r="VT56" i="4"/>
  <c r="WZ56" i="4"/>
  <c r="WF56" i="4"/>
  <c r="XX56" i="4"/>
  <c r="YF56" i="4"/>
  <c r="YB56" i="4"/>
  <c r="XD56" i="4"/>
  <c r="XH56" i="4"/>
  <c r="XT56" i="4"/>
  <c r="WV56" i="4"/>
  <c r="XP56" i="4"/>
  <c r="VX56" i="4"/>
  <c r="WJ56" i="4"/>
  <c r="WR56" i="4"/>
  <c r="WN56" i="4"/>
  <c r="VL69" i="4"/>
  <c r="VH69" i="4"/>
  <c r="XL69" i="4"/>
  <c r="VT69" i="4"/>
  <c r="VP69" i="4"/>
  <c r="WB69" i="4"/>
  <c r="XD69" i="4"/>
  <c r="WR69" i="4"/>
  <c r="WZ69" i="4"/>
  <c r="WN69" i="4"/>
  <c r="XX69" i="4"/>
  <c r="XT69" i="4"/>
  <c r="WJ69" i="4"/>
  <c r="XP69" i="4"/>
  <c r="VX69" i="4"/>
  <c r="YB69" i="4"/>
  <c r="WF69" i="4"/>
  <c r="XH69" i="4"/>
  <c r="YF69" i="4"/>
  <c r="WV69" i="4"/>
  <c r="VL100" i="4"/>
  <c r="VH100" i="4"/>
  <c r="XL100" i="4"/>
  <c r="WB100" i="4"/>
  <c r="XD100" i="4"/>
  <c r="VX100" i="4"/>
  <c r="VP100" i="4"/>
  <c r="VT100" i="4"/>
  <c r="WN100" i="4"/>
  <c r="WV100" i="4"/>
  <c r="XH100" i="4"/>
  <c r="WZ100" i="4"/>
  <c r="WJ100" i="4"/>
  <c r="XX100" i="4"/>
  <c r="XT100" i="4"/>
  <c r="WR100" i="4"/>
  <c r="XP100" i="4"/>
  <c r="YB100" i="4"/>
  <c r="WF100" i="4"/>
  <c r="YF100" i="4"/>
  <c r="VL38" i="4"/>
  <c r="VH38" i="4"/>
  <c r="XL38" i="4"/>
  <c r="VT38" i="4"/>
  <c r="VP38" i="4"/>
  <c r="WB38" i="4"/>
  <c r="WZ38" i="4"/>
  <c r="VX38" i="4"/>
  <c r="WR38" i="4"/>
  <c r="WN38" i="4"/>
  <c r="XD38" i="4"/>
  <c r="WF38" i="4"/>
  <c r="XX38" i="4"/>
  <c r="XH38" i="4"/>
  <c r="WJ38" i="4"/>
  <c r="YF38" i="4"/>
  <c r="XP38" i="4"/>
  <c r="WV38" i="4"/>
  <c r="XT38" i="4"/>
  <c r="YB38" i="4"/>
  <c r="VL32" i="4"/>
  <c r="VH32" i="4"/>
  <c r="XL32" i="4"/>
  <c r="XD32" i="4"/>
  <c r="VP32" i="4"/>
  <c r="WB32" i="4"/>
  <c r="WZ32" i="4"/>
  <c r="VX32" i="4"/>
  <c r="WF32" i="4"/>
  <c r="WJ32" i="4"/>
  <c r="WR32" i="4"/>
  <c r="YB32" i="4"/>
  <c r="XH32" i="4"/>
  <c r="VT32" i="4"/>
  <c r="XX32" i="4"/>
  <c r="WV32" i="4"/>
  <c r="XT32" i="4"/>
  <c r="WN32" i="4"/>
  <c r="YF32" i="4"/>
  <c r="XP32" i="4"/>
  <c r="VL67" i="4"/>
  <c r="VH67" i="4"/>
  <c r="XL67" i="4"/>
  <c r="VT67" i="4"/>
  <c r="WB67" i="4"/>
  <c r="VP67" i="4"/>
  <c r="WR67" i="4"/>
  <c r="WZ67" i="4"/>
  <c r="VX67" i="4"/>
  <c r="YB67" i="4"/>
  <c r="WF67" i="4"/>
  <c r="XX67" i="4"/>
  <c r="WN67" i="4"/>
  <c r="WV67" i="4"/>
  <c r="XT67" i="4"/>
  <c r="XD67" i="4"/>
  <c r="WJ67" i="4"/>
  <c r="YF67" i="4"/>
  <c r="XH67" i="4"/>
  <c r="XP67" i="4"/>
  <c r="VL66" i="4"/>
  <c r="VH66" i="4"/>
  <c r="XL66" i="4"/>
  <c r="VX66" i="4"/>
  <c r="VT66" i="4"/>
  <c r="WB66" i="4"/>
  <c r="XD66" i="4"/>
  <c r="YB66" i="4"/>
  <c r="WZ66" i="4"/>
  <c r="WN66" i="4"/>
  <c r="WJ66" i="4"/>
  <c r="YF66" i="4"/>
  <c r="XT66" i="4"/>
  <c r="VP66" i="4"/>
  <c r="WR66" i="4"/>
  <c r="XX66" i="4"/>
  <c r="WF66" i="4"/>
  <c r="WV66" i="4"/>
  <c r="XH66" i="4"/>
  <c r="XP66" i="4"/>
  <c r="VL74" i="4"/>
  <c r="VH74" i="4"/>
  <c r="XL74" i="4"/>
  <c r="XD74" i="4"/>
  <c r="VT74" i="4"/>
  <c r="VP74" i="4"/>
  <c r="WR74" i="4"/>
  <c r="YB74" i="4"/>
  <c r="WZ74" i="4"/>
  <c r="VX74" i="4"/>
  <c r="WJ74" i="4"/>
  <c r="XP74" i="4"/>
  <c r="WF74" i="4"/>
  <c r="XX74" i="4"/>
  <c r="WV74" i="4"/>
  <c r="WB74" i="4"/>
  <c r="WN74" i="4"/>
  <c r="XH74" i="4"/>
  <c r="XT74" i="4"/>
  <c r="YF74" i="4"/>
  <c r="VL85" i="4"/>
  <c r="VH85" i="4"/>
  <c r="XL85" i="4"/>
  <c r="VX85" i="4"/>
  <c r="WF85" i="4"/>
  <c r="XH85" i="4"/>
  <c r="XT85" i="4"/>
  <c r="WR85" i="4"/>
  <c r="VT85" i="4"/>
  <c r="WV85" i="4"/>
  <c r="XP85" i="4"/>
  <c r="VP85" i="4"/>
  <c r="XX85" i="4"/>
  <c r="YF85" i="4"/>
  <c r="WB85" i="4"/>
  <c r="WZ85" i="4"/>
  <c r="XD85" i="4"/>
  <c r="YB85" i="4"/>
  <c r="WN85" i="4"/>
  <c r="WJ85" i="4"/>
  <c r="VL51" i="4"/>
  <c r="VH51" i="4"/>
  <c r="XL51" i="4"/>
  <c r="VT51" i="4"/>
  <c r="XD51" i="4"/>
  <c r="VP51" i="4"/>
  <c r="YB51" i="4"/>
  <c r="WB51" i="4"/>
  <c r="VX51" i="4"/>
  <c r="WN51" i="4"/>
  <c r="YF51" i="4"/>
  <c r="XP51" i="4"/>
  <c r="WV51" i="4"/>
  <c r="XT51" i="4"/>
  <c r="WZ51" i="4"/>
  <c r="WF51" i="4"/>
  <c r="WJ51" i="4"/>
  <c r="XX51" i="4"/>
  <c r="XH51" i="4"/>
  <c r="WR51" i="4"/>
  <c r="VL81" i="4"/>
  <c r="VH81" i="4"/>
  <c r="XL81" i="4"/>
  <c r="VT81" i="4"/>
  <c r="WB81" i="4"/>
  <c r="XD81" i="4"/>
  <c r="VX81" i="4"/>
  <c r="WN81" i="4"/>
  <c r="WJ81" i="4"/>
  <c r="XX81" i="4"/>
  <c r="YF81" i="4"/>
  <c r="YB81" i="4"/>
  <c r="WV81" i="4"/>
  <c r="XT81" i="4"/>
  <c r="XP81" i="4"/>
  <c r="WR81" i="4"/>
  <c r="VP81" i="4"/>
  <c r="WZ81" i="4"/>
  <c r="WF81" i="4"/>
  <c r="XH81" i="4"/>
  <c r="VL48" i="4"/>
  <c r="VH48" i="4"/>
  <c r="XL48" i="4"/>
  <c r="WB48" i="4"/>
  <c r="VT48" i="4"/>
  <c r="VP48" i="4"/>
  <c r="XD48" i="4"/>
  <c r="WZ48" i="4"/>
  <c r="WR48" i="4"/>
  <c r="YB48" i="4"/>
  <c r="WN48" i="4"/>
  <c r="WV48" i="4"/>
  <c r="XH48" i="4"/>
  <c r="YF48" i="4"/>
  <c r="XP48" i="4"/>
  <c r="VX48" i="4"/>
  <c r="WJ48" i="4"/>
  <c r="XX48" i="4"/>
  <c r="XT48" i="4"/>
  <c r="WF48" i="4"/>
  <c r="VL76" i="4"/>
  <c r="VH76" i="4"/>
  <c r="XL76" i="4"/>
  <c r="VT76" i="4"/>
  <c r="XD76" i="4"/>
  <c r="WB76" i="4"/>
  <c r="YB76" i="4"/>
  <c r="WZ76" i="4"/>
  <c r="WR76" i="4"/>
  <c r="WN76" i="4"/>
  <c r="VX76" i="4"/>
  <c r="WJ76" i="4"/>
  <c r="WV76" i="4"/>
  <c r="VP76" i="4"/>
  <c r="YF76" i="4"/>
  <c r="XT76" i="4"/>
  <c r="WF76" i="4"/>
  <c r="XX76" i="4"/>
  <c r="XH76" i="4"/>
  <c r="XP76" i="4"/>
  <c r="VL37" i="4"/>
  <c r="VH37" i="4"/>
  <c r="XL37" i="4"/>
  <c r="XD37" i="4"/>
  <c r="WB37" i="4"/>
  <c r="VP37" i="4"/>
  <c r="VX37" i="4"/>
  <c r="WF37" i="4"/>
  <c r="YB37" i="4"/>
  <c r="WZ37" i="4"/>
  <c r="WN37" i="4"/>
  <c r="XH37" i="4"/>
  <c r="XT37" i="4"/>
  <c r="WR37" i="4"/>
  <c r="XX37" i="4"/>
  <c r="XP37" i="4"/>
  <c r="VT37" i="4"/>
  <c r="YF37" i="4"/>
  <c r="WV37" i="4"/>
  <c r="WJ37" i="4"/>
  <c r="VL40" i="4"/>
  <c r="VH40" i="4"/>
  <c r="XL40" i="4"/>
  <c r="WB40" i="4"/>
  <c r="VP40" i="4"/>
  <c r="XD40" i="4"/>
  <c r="WN40" i="4"/>
  <c r="VT40" i="4"/>
  <c r="YB40" i="4"/>
  <c r="WZ40" i="4"/>
  <c r="WF40" i="4"/>
  <c r="XH40" i="4"/>
  <c r="XT40" i="4"/>
  <c r="WJ40" i="4"/>
  <c r="XX40" i="4"/>
  <c r="YF40" i="4"/>
  <c r="XP40" i="4"/>
  <c r="VX40" i="4"/>
  <c r="WV40" i="4"/>
  <c r="WR40" i="4"/>
  <c r="VL83" i="4"/>
  <c r="VH83" i="4"/>
  <c r="XL83" i="4"/>
  <c r="VP83" i="4"/>
  <c r="XD83" i="4"/>
  <c r="WR83" i="4"/>
  <c r="WZ83" i="4"/>
  <c r="WF83" i="4"/>
  <c r="WB83" i="4"/>
  <c r="WN83" i="4"/>
  <c r="XX83" i="4"/>
  <c r="VT83" i="4"/>
  <c r="YB83" i="4"/>
  <c r="XH83" i="4"/>
  <c r="XT83" i="4"/>
  <c r="VX83" i="4"/>
  <c r="XP83" i="4"/>
  <c r="WJ83" i="4"/>
  <c r="YF83" i="4"/>
  <c r="WV83" i="4"/>
  <c r="VL86" i="4"/>
  <c r="VH86" i="4"/>
  <c r="XL86" i="4"/>
  <c r="VT86" i="4"/>
  <c r="VP86" i="4"/>
  <c r="WB86" i="4"/>
  <c r="XD86" i="4"/>
  <c r="YB86" i="4"/>
  <c r="WF86" i="4"/>
  <c r="WN86" i="4"/>
  <c r="VX86" i="4"/>
  <c r="XX86" i="4"/>
  <c r="XH86" i="4"/>
  <c r="WZ86" i="4"/>
  <c r="WJ86" i="4"/>
  <c r="WV86" i="4"/>
  <c r="YF86" i="4"/>
  <c r="WR86" i="4"/>
  <c r="XP86" i="4"/>
  <c r="XT86" i="4"/>
  <c r="VL52" i="4"/>
  <c r="VH52" i="4"/>
  <c r="XL52" i="4"/>
  <c r="VT52" i="4"/>
  <c r="XD52" i="4"/>
  <c r="VP52" i="4"/>
  <c r="WB52" i="4"/>
  <c r="WR52" i="4"/>
  <c r="VX52" i="4"/>
  <c r="YB52" i="4"/>
  <c r="WV52" i="4"/>
  <c r="XP52" i="4"/>
  <c r="WJ52" i="4"/>
  <c r="XX52" i="4"/>
  <c r="XT52" i="4"/>
  <c r="WN52" i="4"/>
  <c r="YF52" i="4"/>
  <c r="XH52" i="4"/>
  <c r="WZ52" i="4"/>
  <c r="WF52" i="4"/>
  <c r="VL68" i="4"/>
  <c r="VH68" i="4"/>
  <c r="XL68" i="4"/>
  <c r="VP68" i="4"/>
  <c r="WN68" i="4"/>
  <c r="XD68" i="4"/>
  <c r="WR68" i="4"/>
  <c r="WZ68" i="4"/>
  <c r="VT68" i="4"/>
  <c r="WB68" i="4"/>
  <c r="WJ68" i="4"/>
  <c r="XX68" i="4"/>
  <c r="XT68" i="4"/>
  <c r="YF68" i="4"/>
  <c r="YB68" i="4"/>
  <c r="XH68" i="4"/>
  <c r="VX68" i="4"/>
  <c r="WF68" i="4"/>
  <c r="WV68" i="4"/>
  <c r="XP68" i="4"/>
  <c r="VL77" i="4"/>
  <c r="VH77" i="4"/>
  <c r="XL77" i="4"/>
  <c r="VT77" i="4"/>
  <c r="VP77" i="4"/>
  <c r="VX77" i="4"/>
  <c r="WR77" i="4"/>
  <c r="WZ77" i="4"/>
  <c r="WB77" i="4"/>
  <c r="YB77" i="4"/>
  <c r="WF77" i="4"/>
  <c r="WN77" i="4"/>
  <c r="XT77" i="4"/>
  <c r="XH77" i="4"/>
  <c r="WJ77" i="4"/>
  <c r="XP77" i="4"/>
  <c r="XX77" i="4"/>
  <c r="XD77" i="4"/>
  <c r="YF77" i="4"/>
  <c r="WV77" i="4"/>
  <c r="VL55" i="4"/>
  <c r="VH55" i="4"/>
  <c r="XL55" i="4"/>
  <c r="VP55" i="4"/>
  <c r="WB55" i="4"/>
  <c r="XD55" i="4"/>
  <c r="VX55" i="4"/>
  <c r="WN55" i="4"/>
  <c r="WZ55" i="4"/>
  <c r="XX55" i="4"/>
  <c r="XP55" i="4"/>
  <c r="WF55" i="4"/>
  <c r="WV55" i="4"/>
  <c r="VT55" i="4"/>
  <c r="WR55" i="4"/>
  <c r="YB55" i="4"/>
  <c r="YF55" i="4"/>
  <c r="XT55" i="4"/>
  <c r="WJ55" i="4"/>
  <c r="XH55" i="4"/>
  <c r="VL91" i="4"/>
  <c r="VH91" i="4"/>
  <c r="XL91" i="4"/>
  <c r="VT91" i="4"/>
  <c r="VP91" i="4"/>
  <c r="WB91" i="4"/>
  <c r="YB91" i="4"/>
  <c r="WJ91" i="4"/>
  <c r="XD91" i="4"/>
  <c r="WF91" i="4"/>
  <c r="WR91" i="4"/>
  <c r="XX91" i="4"/>
  <c r="VX91" i="4"/>
  <c r="YF91" i="4"/>
  <c r="WV91" i="4"/>
  <c r="WN91" i="4"/>
  <c r="XH91" i="4"/>
  <c r="XT91" i="4"/>
  <c r="WZ91" i="4"/>
  <c r="XP91" i="4"/>
  <c r="VL70" i="4"/>
  <c r="VH70" i="4"/>
  <c r="XL70" i="4"/>
  <c r="VP70" i="4"/>
  <c r="WB70" i="4"/>
  <c r="XD70" i="4"/>
  <c r="VT70" i="4"/>
  <c r="WZ70" i="4"/>
  <c r="WF70" i="4"/>
  <c r="WN70" i="4"/>
  <c r="YB70" i="4"/>
  <c r="WR70" i="4"/>
  <c r="YF70" i="4"/>
  <c r="WV70" i="4"/>
  <c r="XP70" i="4"/>
  <c r="XH70" i="4"/>
  <c r="VX70" i="4"/>
  <c r="WJ70" i="4"/>
  <c r="XT70" i="4"/>
  <c r="XX70" i="4"/>
  <c r="VL34" i="4"/>
  <c r="VH34" i="4"/>
  <c r="XL34" i="4"/>
  <c r="VP34" i="4"/>
  <c r="WB34" i="4"/>
  <c r="VT34" i="4"/>
  <c r="XD34" i="4"/>
  <c r="VX34" i="4"/>
  <c r="WR34" i="4"/>
  <c r="YB34" i="4"/>
  <c r="WZ34" i="4"/>
  <c r="WF34" i="4"/>
  <c r="WJ34" i="4"/>
  <c r="YF34" i="4"/>
  <c r="WV34" i="4"/>
  <c r="XH34" i="4"/>
  <c r="WN34" i="4"/>
  <c r="XT34" i="4"/>
  <c r="XP34" i="4"/>
  <c r="XX34" i="4"/>
  <c r="VL58" i="4"/>
  <c r="VH58" i="4"/>
  <c r="XL58" i="4"/>
  <c r="WB58" i="4"/>
  <c r="XD58" i="4"/>
  <c r="VT58" i="4"/>
  <c r="VP58" i="4"/>
  <c r="VX58" i="4"/>
  <c r="YB58" i="4"/>
  <c r="WN58" i="4"/>
  <c r="WR58" i="4"/>
  <c r="WJ58" i="4"/>
  <c r="XT58" i="4"/>
  <c r="XP58" i="4"/>
  <c r="WZ58" i="4"/>
  <c r="WF58" i="4"/>
  <c r="XX58" i="4"/>
  <c r="WV58" i="4"/>
  <c r="XH58" i="4"/>
  <c r="YF58" i="4"/>
  <c r="VL89" i="4"/>
  <c r="VH89" i="4"/>
  <c r="XL89" i="4"/>
  <c r="WB89" i="4"/>
  <c r="VX89" i="4"/>
  <c r="VT89" i="4"/>
  <c r="VP89" i="4"/>
  <c r="YB89" i="4"/>
  <c r="WF89" i="4"/>
  <c r="XD89" i="4"/>
  <c r="WJ89" i="4"/>
  <c r="YF89" i="4"/>
  <c r="XT89" i="4"/>
  <c r="WZ89" i="4"/>
  <c r="WR89" i="4"/>
  <c r="WN89" i="4"/>
  <c r="XX89" i="4"/>
  <c r="XP89" i="4"/>
  <c r="WV89" i="4"/>
  <c r="XH89" i="4"/>
  <c r="VL47" i="4"/>
  <c r="VH47" i="4"/>
  <c r="XL47" i="4"/>
  <c r="VT47" i="4"/>
  <c r="VP47" i="4"/>
  <c r="WB47" i="4"/>
  <c r="WR47" i="4"/>
  <c r="YB47" i="4"/>
  <c r="WZ47" i="4"/>
  <c r="WN47" i="4"/>
  <c r="VX47" i="4"/>
  <c r="WF47" i="4"/>
  <c r="WJ47" i="4"/>
  <c r="WV47" i="4"/>
  <c r="XH47" i="4"/>
  <c r="XD47" i="4"/>
  <c r="XX47" i="4"/>
  <c r="XT47" i="4"/>
  <c r="XP47" i="4"/>
  <c r="YF47" i="4"/>
  <c r="VL54" i="4"/>
  <c r="VH54" i="4"/>
  <c r="XL54" i="4"/>
  <c r="VT54" i="4"/>
  <c r="XD54" i="4"/>
  <c r="VP54" i="4"/>
  <c r="WB54" i="4"/>
  <c r="WZ54" i="4"/>
  <c r="WJ54" i="4"/>
  <c r="YF54" i="4"/>
  <c r="WR54" i="4"/>
  <c r="WN54" i="4"/>
  <c r="XX54" i="4"/>
  <c r="XH54" i="4"/>
  <c r="XT54" i="4"/>
  <c r="WV54" i="4"/>
  <c r="YB54" i="4"/>
  <c r="XP54" i="4"/>
  <c r="WF54" i="4"/>
  <c r="VX54" i="4"/>
  <c r="VL28" i="4"/>
  <c r="VH28" i="4"/>
  <c r="XL28" i="4"/>
  <c r="XD28" i="4"/>
  <c r="VT28" i="4"/>
  <c r="WR28" i="4"/>
  <c r="YB28" i="4"/>
  <c r="WF28" i="4"/>
  <c r="WB28" i="4"/>
  <c r="WZ28" i="4"/>
  <c r="WN28" i="4"/>
  <c r="WV28" i="4"/>
  <c r="XH28" i="4"/>
  <c r="XP28" i="4"/>
  <c r="XT28" i="4"/>
  <c r="VP28" i="4"/>
  <c r="VX28" i="4"/>
  <c r="WJ28" i="4"/>
  <c r="YF28" i="4"/>
  <c r="XX28" i="4"/>
  <c r="VL59" i="4"/>
  <c r="VH59" i="4"/>
  <c r="XL59" i="4"/>
  <c r="VP59" i="4"/>
  <c r="VT59" i="4"/>
  <c r="WB59" i="4"/>
  <c r="VX59" i="4"/>
  <c r="YB59" i="4"/>
  <c r="WN59" i="4"/>
  <c r="XD59" i="4"/>
  <c r="WF59" i="4"/>
  <c r="WJ59" i="4"/>
  <c r="XX59" i="4"/>
  <c r="WZ59" i="4"/>
  <c r="WR59" i="4"/>
  <c r="WV59" i="4"/>
  <c r="XH59" i="4"/>
  <c r="XT59" i="4"/>
  <c r="XP59" i="4"/>
  <c r="YF59" i="4"/>
  <c r="VL31" i="4"/>
  <c r="VH31" i="4"/>
  <c r="XL31" i="4"/>
  <c r="XD31" i="4"/>
  <c r="WB31" i="4"/>
  <c r="VT31" i="4"/>
  <c r="WR31" i="4"/>
  <c r="WF31" i="4"/>
  <c r="WN31" i="4"/>
  <c r="VP31" i="4"/>
  <c r="YB31" i="4"/>
  <c r="XX31" i="4"/>
  <c r="YF31" i="4"/>
  <c r="XP31" i="4"/>
  <c r="VX31" i="4"/>
  <c r="WZ31" i="4"/>
  <c r="XT31" i="4"/>
  <c r="WJ31" i="4"/>
  <c r="WV31" i="4"/>
  <c r="XH31" i="4"/>
  <c r="VL57" i="4"/>
  <c r="VH57" i="4"/>
  <c r="XL57" i="4"/>
  <c r="XD57" i="4"/>
  <c r="WZ57" i="4"/>
  <c r="VX57" i="4"/>
  <c r="WR57" i="4"/>
  <c r="YB57" i="4"/>
  <c r="VP57" i="4"/>
  <c r="WB57" i="4"/>
  <c r="WF57" i="4"/>
  <c r="WN57" i="4"/>
  <c r="WV57" i="4"/>
  <c r="WJ57" i="4"/>
  <c r="XP57" i="4"/>
  <c r="XX57" i="4"/>
  <c r="XH57" i="4"/>
  <c r="XT57" i="4"/>
  <c r="VT57" i="4"/>
  <c r="YF57" i="4"/>
  <c r="VL44" i="4"/>
  <c r="VH44" i="4"/>
  <c r="XL44" i="4"/>
  <c r="WB44" i="4"/>
  <c r="VT44" i="4"/>
  <c r="VP44" i="4"/>
  <c r="WN44" i="4"/>
  <c r="VX44" i="4"/>
  <c r="WF44" i="4"/>
  <c r="WR44" i="4"/>
  <c r="XX44" i="4"/>
  <c r="YF44" i="4"/>
  <c r="XH44" i="4"/>
  <c r="XT44" i="4"/>
  <c r="YB44" i="4"/>
  <c r="WZ44" i="4"/>
  <c r="WJ44" i="4"/>
  <c r="WV44" i="4"/>
  <c r="XP44" i="4"/>
  <c r="XD44" i="4"/>
  <c r="VL39" i="4"/>
  <c r="VH39" i="4"/>
  <c r="XL39" i="4"/>
  <c r="YB39" i="4"/>
  <c r="WN39" i="4"/>
  <c r="VX39" i="4"/>
  <c r="WR39" i="4"/>
  <c r="XH39" i="4"/>
  <c r="XT39" i="4"/>
  <c r="WZ39" i="4"/>
  <c r="XP39" i="4"/>
  <c r="VP39" i="4"/>
  <c r="WF39" i="4"/>
  <c r="YF39" i="4"/>
  <c r="VT39" i="4"/>
  <c r="WB39" i="4"/>
  <c r="WJ39" i="4"/>
  <c r="XX39" i="4"/>
  <c r="XD39" i="4"/>
  <c r="WV39" i="4"/>
  <c r="VL64" i="4"/>
  <c r="VH64" i="4"/>
  <c r="XL64" i="4"/>
  <c r="XD64" i="4"/>
  <c r="WZ64" i="4"/>
  <c r="WN64" i="4"/>
  <c r="WB64" i="4"/>
  <c r="WR64" i="4"/>
  <c r="WF64" i="4"/>
  <c r="VX64" i="4"/>
  <c r="XH64" i="4"/>
  <c r="YB64" i="4"/>
  <c r="XX64" i="4"/>
  <c r="YF64" i="4"/>
  <c r="XT64" i="4"/>
  <c r="VT64" i="4"/>
  <c r="WJ64" i="4"/>
  <c r="VP64" i="4"/>
  <c r="WV64" i="4"/>
  <c r="XP64" i="4"/>
  <c r="VL43" i="4"/>
  <c r="VH43" i="4"/>
  <c r="XL43" i="4"/>
  <c r="WB43" i="4"/>
  <c r="XD43" i="4"/>
  <c r="VT43" i="4"/>
  <c r="WF43" i="4"/>
  <c r="WR43" i="4"/>
  <c r="YB43" i="4"/>
  <c r="XX43" i="4"/>
  <c r="YF43" i="4"/>
  <c r="XH43" i="4"/>
  <c r="XP43" i="4"/>
  <c r="VX43" i="4"/>
  <c r="WZ43" i="4"/>
  <c r="WN43" i="4"/>
  <c r="VP43" i="4"/>
  <c r="WV43" i="4"/>
  <c r="WJ43" i="4"/>
  <c r="XT43" i="4"/>
  <c r="VL45" i="4"/>
  <c r="VH45" i="4"/>
  <c r="XL45" i="4"/>
  <c r="VP45" i="4"/>
  <c r="WR45" i="4"/>
  <c r="VT45" i="4"/>
  <c r="WB45" i="4"/>
  <c r="VX45" i="4"/>
  <c r="WZ45" i="4"/>
  <c r="WF45" i="4"/>
  <c r="YB45" i="4"/>
  <c r="WJ45" i="4"/>
  <c r="XP45" i="4"/>
  <c r="YF45" i="4"/>
  <c r="WV45" i="4"/>
  <c r="XD45" i="4"/>
  <c r="WN45" i="4"/>
  <c r="XT45" i="4"/>
  <c r="XX45" i="4"/>
  <c r="XH45" i="4"/>
  <c r="VL75" i="4"/>
  <c r="VH75" i="4"/>
  <c r="XL75" i="4"/>
  <c r="VT75" i="4"/>
  <c r="VP75" i="4"/>
  <c r="XD75" i="4"/>
  <c r="WB75" i="4"/>
  <c r="VX75" i="4"/>
  <c r="WZ75" i="4"/>
  <c r="WF75" i="4"/>
  <c r="WJ75" i="4"/>
  <c r="YB75" i="4"/>
  <c r="XX75" i="4"/>
  <c r="XT75" i="4"/>
  <c r="XP75" i="4"/>
  <c r="WV75" i="4"/>
  <c r="WN75" i="4"/>
  <c r="YF75" i="4"/>
  <c r="XH75" i="4"/>
  <c r="WR75" i="4"/>
  <c r="VL46" i="4"/>
  <c r="VH46" i="4"/>
  <c r="XL46" i="4"/>
  <c r="VT46" i="4"/>
  <c r="WF46" i="4"/>
  <c r="VP46" i="4"/>
  <c r="VX46" i="4"/>
  <c r="YB46" i="4"/>
  <c r="XX46" i="4"/>
  <c r="WV46" i="4"/>
  <c r="WR46" i="4"/>
  <c r="XD46" i="4"/>
  <c r="WB46" i="4"/>
  <c r="WZ46" i="4"/>
  <c r="WJ46" i="4"/>
  <c r="XP46" i="4"/>
  <c r="WN46" i="4"/>
  <c r="XH46" i="4"/>
  <c r="XT46" i="4"/>
  <c r="YF46" i="4"/>
  <c r="VL98" i="4"/>
  <c r="VH98" i="4"/>
  <c r="XL98" i="4"/>
  <c r="VT98" i="4"/>
  <c r="VP98" i="4"/>
  <c r="VX98" i="4"/>
  <c r="WZ98" i="4"/>
  <c r="WN98" i="4"/>
  <c r="WR98" i="4"/>
  <c r="YB98" i="4"/>
  <c r="XH98" i="4"/>
  <c r="WF98" i="4"/>
  <c r="WJ98" i="4"/>
  <c r="WV98" i="4"/>
  <c r="XT98" i="4"/>
  <c r="XX98" i="4"/>
  <c r="YF98" i="4"/>
  <c r="XP98" i="4"/>
  <c r="XD98" i="4"/>
  <c r="WB98" i="4"/>
  <c r="VL106" i="4"/>
  <c r="VH106" i="4"/>
  <c r="XL106" i="4"/>
  <c r="WB106" i="4"/>
  <c r="XD106" i="4"/>
  <c r="VT106" i="4"/>
  <c r="VX106" i="4"/>
  <c r="WN106" i="4"/>
  <c r="YB106" i="4"/>
  <c r="VP106" i="4"/>
  <c r="WR106" i="4"/>
  <c r="WJ106" i="4"/>
  <c r="WZ106" i="4"/>
  <c r="WF106" i="4"/>
  <c r="XT106" i="4"/>
  <c r="XH106" i="4"/>
  <c r="XP106" i="4"/>
  <c r="XX106" i="4"/>
  <c r="YF106" i="4"/>
  <c r="WV106" i="4"/>
  <c r="VL101" i="4"/>
  <c r="VH101" i="4"/>
  <c r="XL101" i="4"/>
  <c r="VP101" i="4"/>
  <c r="WB101" i="4"/>
  <c r="XD101" i="4"/>
  <c r="WR101" i="4"/>
  <c r="WJ101" i="4"/>
  <c r="WN101" i="4"/>
  <c r="VT101" i="4"/>
  <c r="YB101" i="4"/>
  <c r="XT101" i="4"/>
  <c r="WZ101" i="4"/>
  <c r="XP101" i="4"/>
  <c r="VX101" i="4"/>
  <c r="WF101" i="4"/>
  <c r="YF101" i="4"/>
  <c r="XX101" i="4"/>
  <c r="WV101" i="4"/>
  <c r="XH101" i="4"/>
  <c r="VL61" i="4"/>
  <c r="VH61" i="4"/>
  <c r="XL61" i="4"/>
  <c r="VT61" i="4"/>
  <c r="VP61" i="4"/>
  <c r="WB61" i="4"/>
  <c r="XD61" i="4"/>
  <c r="WR61" i="4"/>
  <c r="WZ61" i="4"/>
  <c r="WN61" i="4"/>
  <c r="VX61" i="4"/>
  <c r="YB61" i="4"/>
  <c r="XH61" i="4"/>
  <c r="WF61" i="4"/>
  <c r="WV61" i="4"/>
  <c r="XT61" i="4"/>
  <c r="WJ61" i="4"/>
  <c r="XX61" i="4"/>
  <c r="YF61" i="4"/>
  <c r="XP61" i="4"/>
  <c r="VL35" i="4"/>
  <c r="VH35" i="4"/>
  <c r="XL35" i="4"/>
  <c r="VT35" i="4"/>
  <c r="VP35" i="4"/>
  <c r="VX35" i="4"/>
  <c r="XD35" i="4"/>
  <c r="WR35" i="4"/>
  <c r="YB35" i="4"/>
  <c r="WF35" i="4"/>
  <c r="WV35" i="4"/>
  <c r="XP35" i="4"/>
  <c r="WN35" i="4"/>
  <c r="WJ35" i="4"/>
  <c r="WB35" i="4"/>
  <c r="YF35" i="4"/>
  <c r="XT35" i="4"/>
  <c r="XX35" i="4"/>
  <c r="XH35" i="4"/>
  <c r="WZ35" i="4"/>
  <c r="VL88" i="4"/>
  <c r="VH88" i="4"/>
  <c r="XL88" i="4"/>
  <c r="VX88" i="4"/>
  <c r="VT88" i="4"/>
  <c r="XD88" i="4"/>
  <c r="WJ88" i="4"/>
  <c r="VP88" i="4"/>
  <c r="WB88" i="4"/>
  <c r="WR88" i="4"/>
  <c r="WF88" i="4"/>
  <c r="WN88" i="4"/>
  <c r="XX88" i="4"/>
  <c r="YF88" i="4"/>
  <c r="WV88" i="4"/>
  <c r="XP88" i="4"/>
  <c r="XT88" i="4"/>
  <c r="YB88" i="4"/>
  <c r="XH88" i="4"/>
  <c r="WZ88" i="4"/>
  <c r="VL53" i="4"/>
  <c r="VH53" i="4"/>
  <c r="XL53" i="4"/>
  <c r="WB53" i="4"/>
  <c r="WF53" i="4"/>
  <c r="VT53" i="4"/>
  <c r="WZ53" i="4"/>
  <c r="WJ53" i="4"/>
  <c r="WN53" i="4"/>
  <c r="XP53" i="4"/>
  <c r="XX53" i="4"/>
  <c r="YF53" i="4"/>
  <c r="WV53" i="4"/>
  <c r="WR53" i="4"/>
  <c r="YB53" i="4"/>
  <c r="XH53" i="4"/>
  <c r="XD53" i="4"/>
  <c r="XT53" i="4"/>
  <c r="VP53" i="4"/>
  <c r="VX53" i="4"/>
  <c r="VL92" i="4"/>
  <c r="VH92" i="4"/>
  <c r="XL92" i="4"/>
  <c r="VP92" i="4"/>
  <c r="WB92" i="4"/>
  <c r="XD92" i="4"/>
  <c r="WZ92" i="4"/>
  <c r="WR92" i="4"/>
  <c r="YB92" i="4"/>
  <c r="WF92" i="4"/>
  <c r="WJ92" i="4"/>
  <c r="VT92" i="4"/>
  <c r="WV92" i="4"/>
  <c r="XH92" i="4"/>
  <c r="XP92" i="4"/>
  <c r="VX92" i="4"/>
  <c r="XX92" i="4"/>
  <c r="YF92" i="4"/>
  <c r="WN92" i="4"/>
  <c r="XT92" i="4"/>
  <c r="VL105" i="4"/>
  <c r="VH105" i="4"/>
  <c r="XL105" i="4"/>
  <c r="VP105" i="4"/>
  <c r="VX105" i="4"/>
  <c r="XD105" i="4"/>
  <c r="VT105" i="4"/>
  <c r="WB105" i="4"/>
  <c r="WZ105" i="4"/>
  <c r="WF105" i="4"/>
  <c r="YB105" i="4"/>
  <c r="WJ105" i="4"/>
  <c r="XX105" i="4"/>
  <c r="YF105" i="4"/>
  <c r="WV105" i="4"/>
  <c r="XH105" i="4"/>
  <c r="XP105" i="4"/>
  <c r="WN105" i="4"/>
  <c r="WR105" i="4"/>
  <c r="XT105" i="4"/>
  <c r="VL97" i="4"/>
  <c r="VH97" i="4"/>
  <c r="XL97" i="4"/>
  <c r="WB97" i="4"/>
  <c r="YB97" i="4"/>
  <c r="WF97" i="4"/>
  <c r="WN97" i="4"/>
  <c r="VT97" i="4"/>
  <c r="VP97" i="4"/>
  <c r="XD97" i="4"/>
  <c r="VX97" i="4"/>
  <c r="WZ97" i="4"/>
  <c r="XT97" i="4"/>
  <c r="XP97" i="4"/>
  <c r="YF97" i="4"/>
  <c r="XH97" i="4"/>
  <c r="WV97" i="4"/>
  <c r="WR97" i="4"/>
  <c r="WJ97" i="4"/>
  <c r="XX97" i="4"/>
  <c r="VL99" i="4"/>
  <c r="VH99" i="4"/>
  <c r="XL99" i="4"/>
  <c r="VT99" i="4"/>
  <c r="WB99" i="4"/>
  <c r="VP99" i="4"/>
  <c r="XD99" i="4"/>
  <c r="VX99" i="4"/>
  <c r="WR99" i="4"/>
  <c r="WZ99" i="4"/>
  <c r="WF99" i="4"/>
  <c r="XX99" i="4"/>
  <c r="XT99" i="4"/>
  <c r="YF99" i="4"/>
  <c r="WJ99" i="4"/>
  <c r="WV99" i="4"/>
  <c r="YB99" i="4"/>
  <c r="WN99" i="4"/>
  <c r="XH99" i="4"/>
  <c r="XP99" i="4"/>
  <c r="VL63" i="4"/>
  <c r="VH63" i="4"/>
  <c r="XL63" i="4"/>
  <c r="XD63" i="4"/>
  <c r="VX63" i="4"/>
  <c r="WN63" i="4"/>
  <c r="VT63" i="4"/>
  <c r="WB63" i="4"/>
  <c r="WF63" i="4"/>
  <c r="WR63" i="4"/>
  <c r="WZ63" i="4"/>
  <c r="WJ63" i="4"/>
  <c r="YF63" i="4"/>
  <c r="WV63" i="4"/>
  <c r="XT63" i="4"/>
  <c r="XH63" i="4"/>
  <c r="XP63" i="4"/>
  <c r="VP63" i="4"/>
  <c r="YB63" i="4"/>
  <c r="XX63" i="4"/>
  <c r="VL80" i="4"/>
  <c r="VH80" i="4"/>
  <c r="XL80" i="4"/>
  <c r="WB80" i="4"/>
  <c r="VT80" i="4"/>
  <c r="VP80" i="4"/>
  <c r="XD80" i="4"/>
  <c r="VX80" i="4"/>
  <c r="WZ80" i="4"/>
  <c r="YB80" i="4"/>
  <c r="WV80" i="4"/>
  <c r="XT80" i="4"/>
  <c r="WR80" i="4"/>
  <c r="WF80" i="4"/>
  <c r="YF80" i="4"/>
  <c r="XH80" i="4"/>
  <c r="XP80" i="4"/>
  <c r="WJ80" i="4"/>
  <c r="XX80" i="4"/>
  <c r="WN80" i="4"/>
  <c r="VL96" i="4"/>
  <c r="VH96" i="4"/>
  <c r="XL96" i="4"/>
  <c r="VP96" i="4"/>
  <c r="VT96" i="4"/>
  <c r="WN96" i="4"/>
  <c r="XD96" i="4"/>
  <c r="WJ96" i="4"/>
  <c r="WZ96" i="4"/>
  <c r="YF96" i="4"/>
  <c r="XH96" i="4"/>
  <c r="XT96" i="4"/>
  <c r="YB96" i="4"/>
  <c r="WB96" i="4"/>
  <c r="WR96" i="4"/>
  <c r="WF96" i="4"/>
  <c r="XX96" i="4"/>
  <c r="WV96" i="4"/>
  <c r="VX96" i="4"/>
  <c r="XP96" i="4"/>
  <c r="VL33" i="4"/>
  <c r="VH33" i="4"/>
  <c r="XL33" i="4"/>
  <c r="WB33" i="4"/>
  <c r="VP33" i="4"/>
  <c r="YB33" i="4"/>
  <c r="WR33" i="4"/>
  <c r="WF33" i="4"/>
  <c r="VT33" i="4"/>
  <c r="XD33" i="4"/>
  <c r="WZ33" i="4"/>
  <c r="XP33" i="4"/>
  <c r="WV33" i="4"/>
  <c r="VX33" i="4"/>
  <c r="WN33" i="4"/>
  <c r="WJ33" i="4"/>
  <c r="XX33" i="4"/>
  <c r="XH33" i="4"/>
  <c r="XT33" i="4"/>
  <c r="YF33" i="4"/>
  <c r="VL73" i="4"/>
  <c r="VH73" i="4"/>
  <c r="XL73" i="4"/>
  <c r="VP73" i="4"/>
  <c r="XD73" i="4"/>
  <c r="WB73" i="4"/>
  <c r="VX73" i="4"/>
  <c r="WN73" i="4"/>
  <c r="VT73" i="4"/>
  <c r="WZ73" i="4"/>
  <c r="WF73" i="4"/>
  <c r="XP73" i="4"/>
  <c r="WJ73" i="4"/>
  <c r="XX73" i="4"/>
  <c r="YF73" i="4"/>
  <c r="XH73" i="4"/>
  <c r="WV73" i="4"/>
  <c r="YB73" i="4"/>
  <c r="WR73" i="4"/>
  <c r="XT73" i="4"/>
  <c r="VL87" i="4"/>
  <c r="VH87" i="4"/>
  <c r="XL87" i="4"/>
  <c r="WB87" i="4"/>
  <c r="XD87" i="4"/>
  <c r="VX87" i="4"/>
  <c r="WR87" i="4"/>
  <c r="WF87" i="4"/>
  <c r="WN87" i="4"/>
  <c r="YB87" i="4"/>
  <c r="VT87" i="4"/>
  <c r="XH87" i="4"/>
  <c r="WV87" i="4"/>
  <c r="XP87" i="4"/>
  <c r="VP87" i="4"/>
  <c r="WZ87" i="4"/>
  <c r="WJ87" i="4"/>
  <c r="YF87" i="4"/>
  <c r="XX87" i="4"/>
  <c r="XT87" i="4"/>
  <c r="VL41" i="4"/>
  <c r="VH41" i="4"/>
  <c r="XL41" i="4"/>
  <c r="XD41" i="4"/>
  <c r="WR41" i="4"/>
  <c r="YB41" i="4"/>
  <c r="WZ41" i="4"/>
  <c r="VP41" i="4"/>
  <c r="WN41" i="4"/>
  <c r="XX41" i="4"/>
  <c r="YF41" i="4"/>
  <c r="VX41" i="4"/>
  <c r="WF41" i="4"/>
  <c r="WV41" i="4"/>
  <c r="XH41" i="4"/>
  <c r="XP41" i="4"/>
  <c r="VT41" i="4"/>
  <c r="WJ41" i="4"/>
  <c r="XT41" i="4"/>
  <c r="WB41" i="4"/>
  <c r="VL30" i="4"/>
  <c r="VH30" i="4"/>
  <c r="XL30" i="4"/>
  <c r="VT30" i="4"/>
  <c r="WB30" i="4"/>
  <c r="XD30" i="4"/>
  <c r="VX30" i="4"/>
  <c r="YB30" i="4"/>
  <c r="WN30" i="4"/>
  <c r="VP30" i="4"/>
  <c r="WZ30" i="4"/>
  <c r="WJ30" i="4"/>
  <c r="XP30" i="4"/>
  <c r="WF30" i="4"/>
  <c r="XX30" i="4"/>
  <c r="WV30" i="4"/>
  <c r="XH30" i="4"/>
  <c r="WR30" i="4"/>
  <c r="YF30" i="4"/>
  <c r="XT30" i="4"/>
  <c r="VL82" i="4"/>
  <c r="VH82" i="4"/>
  <c r="XL82" i="4"/>
  <c r="VP82" i="4"/>
  <c r="WB82" i="4"/>
  <c r="XD82" i="4"/>
  <c r="VX82" i="4"/>
  <c r="WR82" i="4"/>
  <c r="WN82" i="4"/>
  <c r="VT82" i="4"/>
  <c r="WJ82" i="4"/>
  <c r="WV82" i="4"/>
  <c r="XH82" i="4"/>
  <c r="WZ82" i="4"/>
  <c r="XX82" i="4"/>
  <c r="YB82" i="4"/>
  <c r="YF82" i="4"/>
  <c r="XT82" i="4"/>
  <c r="XP82" i="4"/>
  <c r="WF82" i="4"/>
  <c r="VL26" i="4"/>
  <c r="VH26" i="4"/>
  <c r="XL26" i="4"/>
  <c r="WB26" i="4"/>
  <c r="XD26" i="4"/>
  <c r="VP26" i="4"/>
  <c r="VT26" i="4"/>
  <c r="WZ26" i="4"/>
  <c r="WF26" i="4"/>
  <c r="WN26" i="4"/>
  <c r="VX26" i="4"/>
  <c r="YB26" i="4"/>
  <c r="WR26" i="4"/>
  <c r="WJ26" i="4"/>
  <c r="XT26" i="4"/>
  <c r="XH26" i="4"/>
  <c r="XX26" i="4"/>
  <c r="YF26" i="4"/>
  <c r="WV26" i="4"/>
  <c r="XP26" i="4"/>
  <c r="VL72" i="4"/>
  <c r="VH72" i="4"/>
  <c r="XL72" i="4"/>
  <c r="WB72" i="4"/>
  <c r="VT72" i="4"/>
  <c r="YB72" i="4"/>
  <c r="WZ72" i="4"/>
  <c r="WF72" i="4"/>
  <c r="VP72" i="4"/>
  <c r="WR72" i="4"/>
  <c r="YF72" i="4"/>
  <c r="WV72" i="4"/>
  <c r="XP72" i="4"/>
  <c r="XH72" i="4"/>
  <c r="VX72" i="4"/>
  <c r="WN72" i="4"/>
  <c r="WJ72" i="4"/>
  <c r="XD72" i="4"/>
  <c r="XT72" i="4"/>
  <c r="XX72" i="4"/>
  <c r="YC17" i="4" l="1"/>
  <c r="YD17" i="4" s="1"/>
  <c r="YE17" i="4" s="1"/>
  <c r="WW17" i="4"/>
  <c r="WX17" i="4" s="1"/>
  <c r="WY17" i="4" s="1"/>
  <c r="WG17" i="4"/>
  <c r="WH17" i="4" s="1"/>
  <c r="WI17" i="4" s="1"/>
  <c r="WS17" i="4"/>
  <c r="WT17" i="4" s="1"/>
  <c r="WU17" i="4" s="1"/>
  <c r="XY17" i="4"/>
  <c r="XZ17" i="4" s="1"/>
  <c r="YA17" i="4" s="1"/>
  <c r="XI17" i="4"/>
  <c r="XJ17" i="4" s="1"/>
  <c r="XK17" i="4" s="1"/>
  <c r="WK17" i="4"/>
  <c r="WL17" i="4" s="1"/>
  <c r="WM17" i="4" s="1"/>
  <c r="XU17" i="4"/>
  <c r="XV17" i="4" s="1"/>
  <c r="XW17" i="4" s="1"/>
  <c r="VY17" i="4"/>
  <c r="VZ17" i="4" s="1"/>
  <c r="WA17" i="4" s="1"/>
  <c r="XE17" i="4"/>
  <c r="XF17" i="4" s="1"/>
  <c r="XG17" i="4" s="1"/>
  <c r="VQ17" i="4"/>
  <c r="VR17" i="4" s="1"/>
  <c r="VS17" i="4" s="1"/>
  <c r="VU17" i="4"/>
  <c r="VV17" i="4" s="1"/>
  <c r="VW17" i="4" s="1"/>
  <c r="VI17" i="4"/>
  <c r="VJ17" i="4" s="1"/>
  <c r="VK17" i="4" s="1"/>
  <c r="XQ17" i="4"/>
  <c r="XR17" i="4" s="1"/>
  <c r="XS17" i="4" s="1"/>
  <c r="WO17" i="4"/>
  <c r="WP17" i="4" s="1"/>
  <c r="WQ17" i="4" s="1"/>
  <c r="XM17" i="4"/>
  <c r="XN17" i="4" s="1"/>
  <c r="XO17" i="4" s="1"/>
  <c r="XA17" i="4"/>
  <c r="XB17" i="4" s="1"/>
  <c r="XC17" i="4" s="1"/>
  <c r="YG17" i="4"/>
  <c r="YH17" i="4" s="1"/>
  <c r="YI17" i="4" s="1"/>
  <c r="WC17" i="4"/>
  <c r="WD17" i="4" s="1"/>
  <c r="WE17" i="4" s="1"/>
  <c r="VM17" i="4"/>
  <c r="VN17" i="4" s="1"/>
  <c r="VO17" i="4" s="1"/>
  <c r="YC18" i="4" l="1"/>
  <c r="YD18" i="4" s="1"/>
  <c r="YE18" i="4" s="1"/>
  <c r="WW18" i="4"/>
  <c r="WX18" i="4" s="1"/>
  <c r="WY18" i="4" s="1"/>
  <c r="WG18" i="4"/>
  <c r="WH18" i="4" s="1"/>
  <c r="WI18" i="4" s="1"/>
  <c r="WS18" i="4"/>
  <c r="WT18" i="4" s="1"/>
  <c r="WU18" i="4" s="1"/>
  <c r="XY18" i="4"/>
  <c r="XZ18" i="4" s="1"/>
  <c r="YA18" i="4" s="1"/>
  <c r="XI18" i="4"/>
  <c r="XJ18" i="4" s="1"/>
  <c r="XK18" i="4" s="1"/>
  <c r="YG18" i="4"/>
  <c r="YH18" i="4" s="1"/>
  <c r="YI18" i="4" s="1"/>
  <c r="VI18" i="4"/>
  <c r="WK18" i="4"/>
  <c r="VU18" i="4"/>
  <c r="VV18" i="4" s="1"/>
  <c r="VW18" i="4" s="1"/>
  <c r="XA18" i="4"/>
  <c r="XB18" i="4" s="1"/>
  <c r="XC18" i="4" s="1"/>
  <c r="WC18" i="4"/>
  <c r="WD18" i="4" s="1"/>
  <c r="WE18" i="4" s="1"/>
  <c r="VY18" i="4"/>
  <c r="VZ18" i="4" s="1"/>
  <c r="WA18" i="4" s="1"/>
  <c r="XU18" i="4"/>
  <c r="XE18" i="4"/>
  <c r="XM18" i="4"/>
  <c r="VQ18" i="4"/>
  <c r="WO18" i="4"/>
  <c r="VM18" i="4"/>
  <c r="XQ18" i="4"/>
  <c r="WS19" i="4" l="1"/>
  <c r="WT19" i="4" s="1"/>
  <c r="WU19" i="4" s="1"/>
  <c r="WC19" i="4"/>
  <c r="WC20" i="4" s="1"/>
  <c r="WG19" i="4"/>
  <c r="WG20" i="4" s="1"/>
  <c r="YC19" i="4"/>
  <c r="WW19" i="4"/>
  <c r="WX19" i="4" s="1"/>
  <c r="WY19" i="4" s="1"/>
  <c r="XY19" i="4"/>
  <c r="XZ19" i="4" s="1"/>
  <c r="YA19" i="4" s="1"/>
  <c r="XI19" i="4"/>
  <c r="XI20" i="4" s="1"/>
  <c r="VU19" i="4"/>
  <c r="VV19" i="4" s="1"/>
  <c r="VW19" i="4" s="1"/>
  <c r="YG19" i="4"/>
  <c r="YH19" i="4" s="1"/>
  <c r="YI19" i="4" s="1"/>
  <c r="XA19" i="4"/>
  <c r="XB19" i="4" s="1"/>
  <c r="XC19" i="4" s="1"/>
  <c r="VY19" i="4"/>
  <c r="VY20" i="4" s="1"/>
  <c r="WL18" i="4"/>
  <c r="WM18" i="4" s="1"/>
  <c r="WK19" i="4"/>
  <c r="VJ18" i="4"/>
  <c r="VK18" i="4" s="1"/>
  <c r="VI19" i="4"/>
  <c r="XV18" i="4"/>
  <c r="XW18" i="4" s="1"/>
  <c r="XU19" i="4"/>
  <c r="XR18" i="4"/>
  <c r="XS18" i="4" s="1"/>
  <c r="XQ19" i="4"/>
  <c r="XN18" i="4"/>
  <c r="XO18" i="4" s="1"/>
  <c r="XM19" i="4"/>
  <c r="VN18" i="4"/>
  <c r="VO18" i="4" s="1"/>
  <c r="VM19" i="4"/>
  <c r="VR18" i="4"/>
  <c r="VS18" i="4" s="1"/>
  <c r="VQ19" i="4"/>
  <c r="WP18" i="4"/>
  <c r="WQ18" i="4" s="1"/>
  <c r="WO19" i="4"/>
  <c r="XF18" i="4"/>
  <c r="XG18" i="4" s="1"/>
  <c r="XE19" i="4"/>
  <c r="WS20" i="4" l="1"/>
  <c r="WT20" i="4" s="1"/>
  <c r="WU20" i="4" s="1"/>
  <c r="WD19" i="4"/>
  <c r="WE19" i="4" s="1"/>
  <c r="WH19" i="4"/>
  <c r="WI19" i="4" s="1"/>
  <c r="VU20" i="4"/>
  <c r="VU21" i="4" s="1"/>
  <c r="XJ19" i="4"/>
  <c r="XK19" i="4" s="1"/>
  <c r="WW20" i="4"/>
  <c r="WW21" i="4" s="1"/>
  <c r="WW22" i="4" s="1"/>
  <c r="YD19" i="4"/>
  <c r="YE19" i="4" s="1"/>
  <c r="YC20" i="4"/>
  <c r="XY20" i="4"/>
  <c r="XZ20" i="4" s="1"/>
  <c r="YA20" i="4" s="1"/>
  <c r="XA20" i="4"/>
  <c r="XB20" i="4" s="1"/>
  <c r="XC20" i="4" s="1"/>
  <c r="YG20" i="4"/>
  <c r="VZ19" i="4"/>
  <c r="WA19" i="4" s="1"/>
  <c r="VJ19" i="4"/>
  <c r="VK19" i="4" s="1"/>
  <c r="VI20" i="4"/>
  <c r="WL19" i="4"/>
  <c r="WM19" i="4" s="1"/>
  <c r="WK20" i="4"/>
  <c r="XV19" i="4"/>
  <c r="XW19" i="4" s="1"/>
  <c r="XU20" i="4"/>
  <c r="WH20" i="4"/>
  <c r="WI20" i="4" s="1"/>
  <c r="WG21" i="4"/>
  <c r="XF19" i="4"/>
  <c r="XG19" i="4" s="1"/>
  <c r="XE20" i="4"/>
  <c r="WP19" i="4"/>
  <c r="WQ19" i="4" s="1"/>
  <c r="WO20" i="4"/>
  <c r="XN19" i="4"/>
  <c r="XO19" i="4" s="1"/>
  <c r="XM20" i="4"/>
  <c r="XJ20" i="4"/>
  <c r="XK20" i="4" s="1"/>
  <c r="XI21" i="4"/>
  <c r="VR19" i="4"/>
  <c r="VS19" i="4" s="1"/>
  <c r="VQ20" i="4"/>
  <c r="VZ20" i="4"/>
  <c r="WA20" i="4" s="1"/>
  <c r="VY21" i="4"/>
  <c r="VN19" i="4"/>
  <c r="VO19" i="4" s="1"/>
  <c r="VM20" i="4"/>
  <c r="WD20" i="4"/>
  <c r="WE20" i="4" s="1"/>
  <c r="WC21" i="4"/>
  <c r="XR19" i="4"/>
  <c r="XS19" i="4" s="1"/>
  <c r="XQ20" i="4"/>
  <c r="WS21" i="4" l="1"/>
  <c r="VV20" i="4"/>
  <c r="VW20" i="4" s="1"/>
  <c r="XY21" i="4"/>
  <c r="XY22" i="4" s="1"/>
  <c r="WX21" i="4"/>
  <c r="WY21" i="4" s="1"/>
  <c r="WX20" i="4"/>
  <c r="WY20" i="4" s="1"/>
  <c r="YD20" i="4"/>
  <c r="YE20" i="4" s="1"/>
  <c r="YC21" i="4"/>
  <c r="XA21" i="4"/>
  <c r="XB21" i="4" s="1"/>
  <c r="XC21" i="4" s="1"/>
  <c r="YG21" i="4"/>
  <c r="YH20" i="4"/>
  <c r="YI20" i="4" s="1"/>
  <c r="WL20" i="4"/>
  <c r="WM20" i="4" s="1"/>
  <c r="WK21" i="4"/>
  <c r="VI21" i="4"/>
  <c r="VJ20" i="4"/>
  <c r="VK20" i="4" s="1"/>
  <c r="WG22" i="4"/>
  <c r="WH21" i="4"/>
  <c r="WI21" i="4" s="1"/>
  <c r="XV20" i="4"/>
  <c r="XW20" i="4" s="1"/>
  <c r="XU21" i="4"/>
  <c r="XR20" i="4"/>
  <c r="XS20" i="4" s="1"/>
  <c r="XQ21" i="4"/>
  <c r="VN20" i="4"/>
  <c r="VO20" i="4" s="1"/>
  <c r="VM21" i="4"/>
  <c r="VZ21" i="4"/>
  <c r="WA21" i="4" s="1"/>
  <c r="VY22" i="4"/>
  <c r="VR20" i="4"/>
  <c r="VS20" i="4" s="1"/>
  <c r="VQ21" i="4"/>
  <c r="XJ21" i="4"/>
  <c r="XK21" i="4" s="1"/>
  <c r="XI22" i="4"/>
  <c r="WP20" i="4"/>
  <c r="WQ20" i="4" s="1"/>
  <c r="WO21" i="4"/>
  <c r="WD21" i="4"/>
  <c r="WE21" i="4" s="1"/>
  <c r="WC22" i="4"/>
  <c r="WX22" i="4"/>
  <c r="WY22" i="4" s="1"/>
  <c r="WW23" i="4"/>
  <c r="XN20" i="4"/>
  <c r="XO20" i="4" s="1"/>
  <c r="XM21" i="4"/>
  <c r="VV21" i="4"/>
  <c r="VW21" i="4" s="1"/>
  <c r="VU22" i="4"/>
  <c r="XF20" i="4"/>
  <c r="XG20" i="4" s="1"/>
  <c r="XE21" i="4"/>
  <c r="WS22" i="4" l="1"/>
  <c r="WT21" i="4"/>
  <c r="WU21" i="4" s="1"/>
  <c r="XZ21" i="4"/>
  <c r="YA21" i="4" s="1"/>
  <c r="XA22" i="4"/>
  <c r="XB22" i="4" s="1"/>
  <c r="XC22" i="4" s="1"/>
  <c r="YD21" i="4"/>
  <c r="YE21" i="4" s="1"/>
  <c r="YC22" i="4"/>
  <c r="YH21" i="4"/>
  <c r="YI21" i="4" s="1"/>
  <c r="YG22" i="4"/>
  <c r="VJ21" i="4"/>
  <c r="VK21" i="4" s="1"/>
  <c r="VI22" i="4"/>
  <c r="WL21" i="4"/>
  <c r="WM21" i="4" s="1"/>
  <c r="WK22" i="4"/>
  <c r="XV21" i="4"/>
  <c r="XW21" i="4" s="1"/>
  <c r="XU22" i="4"/>
  <c r="WH22" i="4"/>
  <c r="WI22" i="4" s="1"/>
  <c r="WG23" i="4"/>
  <c r="XF21" i="4"/>
  <c r="XG21" i="4" s="1"/>
  <c r="XE22" i="4"/>
  <c r="VV22" i="4"/>
  <c r="VW22" i="4" s="1"/>
  <c r="VU23" i="4"/>
  <c r="XN21" i="4"/>
  <c r="XO21" i="4" s="1"/>
  <c r="XM22" i="4"/>
  <c r="WX23" i="4"/>
  <c r="WY23" i="4" s="1"/>
  <c r="WW24" i="4"/>
  <c r="WP21" i="4"/>
  <c r="WQ21" i="4" s="1"/>
  <c r="WO22" i="4"/>
  <c r="XZ22" i="4"/>
  <c r="YA22" i="4" s="1"/>
  <c r="XY23" i="4"/>
  <c r="XJ22" i="4"/>
  <c r="XK22" i="4" s="1"/>
  <c r="XI23" i="4"/>
  <c r="VR21" i="4"/>
  <c r="VS21" i="4" s="1"/>
  <c r="VQ22" i="4"/>
  <c r="VN21" i="4"/>
  <c r="VO21" i="4" s="1"/>
  <c r="VM22" i="4"/>
  <c r="WD22" i="4"/>
  <c r="WE22" i="4" s="1"/>
  <c r="WC23" i="4"/>
  <c r="VZ22" i="4"/>
  <c r="WA22" i="4" s="1"/>
  <c r="VY23" i="4"/>
  <c r="XR21" i="4"/>
  <c r="XS21" i="4" s="1"/>
  <c r="XQ22" i="4"/>
  <c r="WT22" i="4" l="1"/>
  <c r="WU22" i="4" s="1"/>
  <c r="WS23" i="4"/>
  <c r="XA23" i="4"/>
  <c r="XA24" i="4" s="1"/>
  <c r="YC23" i="4"/>
  <c r="YD22" i="4"/>
  <c r="YE22" i="4" s="1"/>
  <c r="YG23" i="4"/>
  <c r="YH22" i="4"/>
  <c r="YI22" i="4" s="1"/>
  <c r="VI23" i="4"/>
  <c r="VJ22" i="4"/>
  <c r="VK22" i="4" s="1"/>
  <c r="WL22" i="4"/>
  <c r="WM22" i="4" s="1"/>
  <c r="WK23" i="4"/>
  <c r="WH23" i="4"/>
  <c r="WI23" i="4" s="1"/>
  <c r="WG24" i="4"/>
  <c r="XU23" i="4"/>
  <c r="XV22" i="4"/>
  <c r="XW22" i="4" s="1"/>
  <c r="XR22" i="4"/>
  <c r="XS22" i="4" s="1"/>
  <c r="XQ23" i="4"/>
  <c r="VN22" i="4"/>
  <c r="VO22" i="4" s="1"/>
  <c r="VM23" i="4"/>
  <c r="XJ23" i="4"/>
  <c r="XK23" i="4" s="1"/>
  <c r="XI24" i="4"/>
  <c r="WP22" i="4"/>
  <c r="WQ22" i="4" s="1"/>
  <c r="WO23" i="4"/>
  <c r="VV23" i="4"/>
  <c r="VW23" i="4" s="1"/>
  <c r="VU24" i="4"/>
  <c r="VZ23" i="4"/>
  <c r="WA23" i="4" s="1"/>
  <c r="VY24" i="4"/>
  <c r="WD23" i="4"/>
  <c r="WE23" i="4" s="1"/>
  <c r="WC24" i="4"/>
  <c r="VR22" i="4"/>
  <c r="VS22" i="4" s="1"/>
  <c r="VQ23" i="4"/>
  <c r="XZ23" i="4"/>
  <c r="YA23" i="4" s="1"/>
  <c r="XY24" i="4"/>
  <c r="WX24" i="4"/>
  <c r="WY24" i="4" s="1"/>
  <c r="WW25" i="4"/>
  <c r="XN22" i="4"/>
  <c r="XO22" i="4" s="1"/>
  <c r="XM23" i="4"/>
  <c r="XF22" i="4"/>
  <c r="XG22" i="4" s="1"/>
  <c r="XE23" i="4"/>
  <c r="WS24" i="4" l="1"/>
  <c r="WT23" i="4"/>
  <c r="WU23" i="4" s="1"/>
  <c r="XB23" i="4"/>
  <c r="XC23" i="4" s="1"/>
  <c r="YD23" i="4"/>
  <c r="YE23" i="4" s="1"/>
  <c r="YC24" i="4"/>
  <c r="YG24" i="4"/>
  <c r="YH23" i="4"/>
  <c r="YI23" i="4" s="1"/>
  <c r="WK24" i="4"/>
  <c r="WL23" i="4"/>
  <c r="WM23" i="4" s="1"/>
  <c r="VJ23" i="4"/>
  <c r="VK23" i="4" s="1"/>
  <c r="VI24" i="4"/>
  <c r="XU24" i="4"/>
  <c r="XV23" i="4"/>
  <c r="XW23" i="4" s="1"/>
  <c r="WH24" i="4"/>
  <c r="WI24" i="4" s="1"/>
  <c r="WG25" i="4"/>
  <c r="XF23" i="4"/>
  <c r="XG23" i="4" s="1"/>
  <c r="XE24" i="4"/>
  <c r="WX25" i="4"/>
  <c r="WY25" i="4" s="1"/>
  <c r="WW26" i="4"/>
  <c r="VR23" i="4"/>
  <c r="VS23" i="4" s="1"/>
  <c r="VQ24" i="4"/>
  <c r="XB24" i="4"/>
  <c r="XC24" i="4" s="1"/>
  <c r="XA25" i="4"/>
  <c r="VV24" i="4"/>
  <c r="VW24" i="4" s="1"/>
  <c r="VU25" i="4"/>
  <c r="WP23" i="4"/>
  <c r="WQ23" i="4" s="1"/>
  <c r="WO24" i="4"/>
  <c r="VN23" i="4"/>
  <c r="VO23" i="4" s="1"/>
  <c r="VM24" i="4"/>
  <c r="XN23" i="4"/>
  <c r="XO23" i="4" s="1"/>
  <c r="XM24" i="4"/>
  <c r="XZ24" i="4"/>
  <c r="YA24" i="4" s="1"/>
  <c r="XY25" i="4"/>
  <c r="WD24" i="4"/>
  <c r="WE24" i="4" s="1"/>
  <c r="WC25" i="4"/>
  <c r="VZ24" i="4"/>
  <c r="WA24" i="4" s="1"/>
  <c r="VY25" i="4"/>
  <c r="XJ24" i="4"/>
  <c r="XK24" i="4" s="1"/>
  <c r="XI25" i="4"/>
  <c r="XR23" i="4"/>
  <c r="XS23" i="4" s="1"/>
  <c r="XQ24" i="4"/>
  <c r="WS25" i="4" l="1"/>
  <c r="WT24" i="4"/>
  <c r="WU24" i="4" s="1"/>
  <c r="YD24" i="4"/>
  <c r="YE24" i="4" s="1"/>
  <c r="YC25" i="4"/>
  <c r="YH24" i="4"/>
  <c r="YI24" i="4" s="1"/>
  <c r="YG25" i="4"/>
  <c r="VJ24" i="4"/>
  <c r="VK24" i="4" s="1"/>
  <c r="VI25" i="4"/>
  <c r="WL24" i="4"/>
  <c r="WM24" i="4" s="1"/>
  <c r="WK25" i="4"/>
  <c r="WH25" i="4"/>
  <c r="WI25" i="4" s="1"/>
  <c r="WG26" i="4"/>
  <c r="XU25" i="4"/>
  <c r="XV24" i="4"/>
  <c r="XW24" i="4" s="1"/>
  <c r="XR24" i="4"/>
  <c r="XS24" i="4" s="1"/>
  <c r="XQ25" i="4"/>
  <c r="WD25" i="4"/>
  <c r="WE25" i="4" s="1"/>
  <c r="WC26" i="4"/>
  <c r="XZ25" i="4"/>
  <c r="YA25" i="4" s="1"/>
  <c r="XY26" i="4"/>
  <c r="VN24" i="4"/>
  <c r="VO24" i="4" s="1"/>
  <c r="VM25" i="4"/>
  <c r="VV25" i="4"/>
  <c r="VW25" i="4" s="1"/>
  <c r="VU26" i="4"/>
  <c r="XB25" i="4"/>
  <c r="XC25" i="4" s="1"/>
  <c r="XA26" i="4"/>
  <c r="WW27" i="4"/>
  <c r="WX26" i="4"/>
  <c r="WY26" i="4" s="1"/>
  <c r="XJ25" i="4"/>
  <c r="XK25" i="4" s="1"/>
  <c r="XI26" i="4"/>
  <c r="VZ25" i="4"/>
  <c r="WA25" i="4" s="1"/>
  <c r="VY26" i="4"/>
  <c r="XN24" i="4"/>
  <c r="XO24" i="4" s="1"/>
  <c r="XM25" i="4"/>
  <c r="WP24" i="4"/>
  <c r="WQ24" i="4" s="1"/>
  <c r="WO25" i="4"/>
  <c r="VR24" i="4"/>
  <c r="VS24" i="4" s="1"/>
  <c r="VQ25" i="4"/>
  <c r="XF24" i="4"/>
  <c r="XG24" i="4" s="1"/>
  <c r="XE25" i="4"/>
  <c r="WT25" i="4" l="1"/>
  <c r="WU25" i="4" s="1"/>
  <c r="WS26" i="4"/>
  <c r="YD25" i="4"/>
  <c r="YE25" i="4" s="1"/>
  <c r="YC26" i="4"/>
  <c r="YH25" i="4"/>
  <c r="YI25" i="4" s="1"/>
  <c r="YG26" i="4"/>
  <c r="WK26" i="4"/>
  <c r="WL25" i="4"/>
  <c r="WM25" i="4" s="1"/>
  <c r="VJ25" i="4"/>
  <c r="VK25" i="4" s="1"/>
  <c r="VI26" i="4"/>
  <c r="XU26" i="4"/>
  <c r="XV25" i="4"/>
  <c r="XW25" i="4" s="1"/>
  <c r="WH26" i="4"/>
  <c r="WI26" i="4" s="1"/>
  <c r="WG27" i="4"/>
  <c r="XF25" i="4"/>
  <c r="XG25" i="4" s="1"/>
  <c r="XE26" i="4"/>
  <c r="XJ26" i="4"/>
  <c r="XK26" i="4" s="1"/>
  <c r="XI27" i="4"/>
  <c r="VU27" i="4"/>
  <c r="VV26" i="4"/>
  <c r="VW26" i="4" s="1"/>
  <c r="WD26" i="4"/>
  <c r="WE26" i="4" s="1"/>
  <c r="WC27" i="4"/>
  <c r="WX27" i="4"/>
  <c r="WY27" i="4" s="1"/>
  <c r="WW28" i="4"/>
  <c r="VR25" i="4"/>
  <c r="VS25" i="4" s="1"/>
  <c r="VQ26" i="4"/>
  <c r="WP25" i="4"/>
  <c r="WQ25" i="4" s="1"/>
  <c r="WO26" i="4"/>
  <c r="XN25" i="4"/>
  <c r="XO25" i="4" s="1"/>
  <c r="XM26" i="4"/>
  <c r="VZ26" i="4"/>
  <c r="WA26" i="4" s="1"/>
  <c r="VY27" i="4"/>
  <c r="XA27" i="4"/>
  <c r="XB26" i="4"/>
  <c r="XC26" i="4" s="1"/>
  <c r="VN25" i="4"/>
  <c r="VO25" i="4" s="1"/>
  <c r="VM26" i="4"/>
  <c r="XY27" i="4"/>
  <c r="XZ26" i="4"/>
  <c r="YA26" i="4" s="1"/>
  <c r="XR25" i="4"/>
  <c r="XS25" i="4" s="1"/>
  <c r="XQ26" i="4"/>
  <c r="WT26" i="4" l="1"/>
  <c r="WU26" i="4" s="1"/>
  <c r="WS27" i="4"/>
  <c r="YC27" i="4"/>
  <c r="YD26" i="4"/>
  <c r="YE26" i="4" s="1"/>
  <c r="YH26" i="4"/>
  <c r="YI26" i="4" s="1"/>
  <c r="YG27" i="4"/>
  <c r="VI27" i="4"/>
  <c r="VJ26" i="4"/>
  <c r="VK26" i="4" s="1"/>
  <c r="WL26" i="4"/>
  <c r="WM26" i="4" s="1"/>
  <c r="WK27" i="4"/>
  <c r="WG28" i="4"/>
  <c r="WH27" i="4"/>
  <c r="WI27" i="4" s="1"/>
  <c r="XU27" i="4"/>
  <c r="XV26" i="4"/>
  <c r="XW26" i="4" s="1"/>
  <c r="XQ27" i="4"/>
  <c r="XR26" i="4"/>
  <c r="XS26" i="4" s="1"/>
  <c r="XN26" i="4"/>
  <c r="XO26" i="4" s="1"/>
  <c r="XM27" i="4"/>
  <c r="VQ27" i="4"/>
  <c r="VR26" i="4"/>
  <c r="VS26" i="4" s="1"/>
  <c r="WX28" i="4"/>
  <c r="WY28" i="4" s="1"/>
  <c r="WW29" i="4"/>
  <c r="XF26" i="4"/>
  <c r="XG26" i="4" s="1"/>
  <c r="XE27" i="4"/>
  <c r="VN26" i="4"/>
  <c r="VO26" i="4" s="1"/>
  <c r="VM27" i="4"/>
  <c r="VY28" i="4"/>
  <c r="VZ27" i="4"/>
  <c r="WA27" i="4" s="1"/>
  <c r="WP26" i="4"/>
  <c r="WQ26" i="4" s="1"/>
  <c r="WO27" i="4"/>
  <c r="WC28" i="4"/>
  <c r="WD27" i="4"/>
  <c r="WE27" i="4" s="1"/>
  <c r="XI28" i="4"/>
  <c r="XJ27" i="4"/>
  <c r="XK27" i="4" s="1"/>
  <c r="XZ27" i="4"/>
  <c r="YA27" i="4" s="1"/>
  <c r="XY28" i="4"/>
  <c r="XA28" i="4"/>
  <c r="XB27" i="4"/>
  <c r="XC27" i="4" s="1"/>
  <c r="VU28" i="4"/>
  <c r="VV27" i="4"/>
  <c r="VW27" i="4" s="1"/>
  <c r="WT27" i="4" l="1"/>
  <c r="WU27" i="4" s="1"/>
  <c r="WS28" i="4"/>
  <c r="YD27" i="4"/>
  <c r="YE27" i="4" s="1"/>
  <c r="YC28" i="4"/>
  <c r="YH27" i="4"/>
  <c r="YI27" i="4" s="1"/>
  <c r="YG28" i="4"/>
  <c r="WK28" i="4"/>
  <c r="WL27" i="4"/>
  <c r="WM27" i="4" s="1"/>
  <c r="VI28" i="4"/>
  <c r="VJ27" i="4"/>
  <c r="VK27" i="4" s="1"/>
  <c r="XV27" i="4"/>
  <c r="XW27" i="4" s="1"/>
  <c r="XU28" i="4"/>
  <c r="WG29" i="4"/>
  <c r="WH28" i="4"/>
  <c r="WI28" i="4" s="1"/>
  <c r="XY29" i="4"/>
  <c r="XZ28" i="4"/>
  <c r="YA28" i="4" s="1"/>
  <c r="WX29" i="4"/>
  <c r="WY29" i="4" s="1"/>
  <c r="WW30" i="4"/>
  <c r="XM28" i="4"/>
  <c r="XN27" i="4"/>
  <c r="XO27" i="4" s="1"/>
  <c r="WC29" i="4"/>
  <c r="WD28" i="4"/>
  <c r="WE28" i="4" s="1"/>
  <c r="WP27" i="4"/>
  <c r="WQ27" i="4" s="1"/>
  <c r="WO28" i="4"/>
  <c r="VM28" i="4"/>
  <c r="VN27" i="4"/>
  <c r="VO27" i="4" s="1"/>
  <c r="XF27" i="4"/>
  <c r="XG27" i="4" s="1"/>
  <c r="XE28" i="4"/>
  <c r="VY29" i="4"/>
  <c r="VZ28" i="4"/>
  <c r="WA28" i="4" s="1"/>
  <c r="VV28" i="4"/>
  <c r="VW28" i="4" s="1"/>
  <c r="VU29" i="4"/>
  <c r="XB28" i="4"/>
  <c r="XC28" i="4" s="1"/>
  <c r="XA29" i="4"/>
  <c r="XI29" i="4"/>
  <c r="XJ28" i="4"/>
  <c r="XK28" i="4" s="1"/>
  <c r="VR27" i="4"/>
  <c r="VS27" i="4" s="1"/>
  <c r="VQ28" i="4"/>
  <c r="XR27" i="4"/>
  <c r="XS27" i="4" s="1"/>
  <c r="XQ28" i="4"/>
  <c r="WS29" i="4" l="1"/>
  <c r="WT28" i="4"/>
  <c r="WU28" i="4" s="1"/>
  <c r="YC29" i="4"/>
  <c r="YD28" i="4"/>
  <c r="YE28" i="4" s="1"/>
  <c r="YG29" i="4"/>
  <c r="YH28" i="4"/>
  <c r="YI28" i="4" s="1"/>
  <c r="VJ28" i="4"/>
  <c r="VK28" i="4" s="1"/>
  <c r="VI29" i="4"/>
  <c r="WL28" i="4"/>
  <c r="WM28" i="4" s="1"/>
  <c r="WK29" i="4"/>
  <c r="WG30" i="4"/>
  <c r="WH29" i="4"/>
  <c r="WI29" i="4" s="1"/>
  <c r="XV28" i="4"/>
  <c r="XW28" i="4" s="1"/>
  <c r="XU29" i="4"/>
  <c r="XQ29" i="4"/>
  <c r="XR28" i="4"/>
  <c r="XS28" i="4" s="1"/>
  <c r="VU30" i="4"/>
  <c r="VV29" i="4"/>
  <c r="VW29" i="4" s="1"/>
  <c r="XE29" i="4"/>
  <c r="XF28" i="4"/>
  <c r="XG28" i="4" s="1"/>
  <c r="XI30" i="4"/>
  <c r="XJ29" i="4"/>
  <c r="XK29" i="4" s="1"/>
  <c r="VQ29" i="4"/>
  <c r="VR28" i="4"/>
  <c r="VS28" i="4" s="1"/>
  <c r="XB29" i="4"/>
  <c r="XC29" i="4" s="1"/>
  <c r="XA30" i="4"/>
  <c r="WP28" i="4"/>
  <c r="WQ28" i="4" s="1"/>
  <c r="WO29" i="4"/>
  <c r="WX30" i="4"/>
  <c r="WY30" i="4" s="1"/>
  <c r="WW31" i="4"/>
  <c r="VZ29" i="4"/>
  <c r="WA29" i="4" s="1"/>
  <c r="VY30" i="4"/>
  <c r="VN28" i="4"/>
  <c r="VO28" i="4" s="1"/>
  <c r="VM29" i="4"/>
  <c r="WC30" i="4"/>
  <c r="WD29" i="4"/>
  <c r="WE29" i="4" s="1"/>
  <c r="XN28" i="4"/>
  <c r="XO28" i="4" s="1"/>
  <c r="XM29" i="4"/>
  <c r="XZ29" i="4"/>
  <c r="YA29" i="4" s="1"/>
  <c r="XY30" i="4"/>
  <c r="WS30" i="4" l="1"/>
  <c r="WT29" i="4"/>
  <c r="WU29" i="4" s="1"/>
  <c r="YD29" i="4"/>
  <c r="YE29" i="4" s="1"/>
  <c r="YC30" i="4"/>
  <c r="YG30" i="4"/>
  <c r="YH29" i="4"/>
  <c r="YI29" i="4" s="1"/>
  <c r="WK30" i="4"/>
  <c r="WL29" i="4"/>
  <c r="WM29" i="4" s="1"/>
  <c r="VJ29" i="4"/>
  <c r="VK29" i="4" s="1"/>
  <c r="VI30" i="4"/>
  <c r="XV29" i="4"/>
  <c r="XW29" i="4" s="1"/>
  <c r="XU30" i="4"/>
  <c r="WG31" i="4"/>
  <c r="WH30" i="4"/>
  <c r="WI30" i="4" s="1"/>
  <c r="XY31" i="4"/>
  <c r="XZ30" i="4"/>
  <c r="YA30" i="4" s="1"/>
  <c r="VN29" i="4"/>
  <c r="VO29" i="4" s="1"/>
  <c r="VM30" i="4"/>
  <c r="WX31" i="4"/>
  <c r="WY31" i="4" s="1"/>
  <c r="WW32" i="4"/>
  <c r="VR29" i="4"/>
  <c r="VS29" i="4" s="1"/>
  <c r="VQ30" i="4"/>
  <c r="VV30" i="4"/>
  <c r="VW30" i="4" s="1"/>
  <c r="VU31" i="4"/>
  <c r="XN29" i="4"/>
  <c r="XO29" i="4" s="1"/>
  <c r="XM30" i="4"/>
  <c r="VZ30" i="4"/>
  <c r="WA30" i="4" s="1"/>
  <c r="VY31" i="4"/>
  <c r="WP29" i="4"/>
  <c r="WQ29" i="4" s="1"/>
  <c r="WO30" i="4"/>
  <c r="XB30" i="4"/>
  <c r="XC30" i="4" s="1"/>
  <c r="XA31" i="4"/>
  <c r="WC31" i="4"/>
  <c r="WD30" i="4"/>
  <c r="WE30" i="4" s="1"/>
  <c r="XJ30" i="4"/>
  <c r="XK30" i="4" s="1"/>
  <c r="XI31" i="4"/>
  <c r="XE30" i="4"/>
  <c r="XF29" i="4"/>
  <c r="XG29" i="4" s="1"/>
  <c r="XR29" i="4"/>
  <c r="XS29" i="4" s="1"/>
  <c r="XQ30" i="4"/>
  <c r="WS31" i="4" l="1"/>
  <c r="WT30" i="4"/>
  <c r="WU30" i="4" s="1"/>
  <c r="YD30" i="4"/>
  <c r="YE30" i="4" s="1"/>
  <c r="YC31" i="4"/>
  <c r="YG31" i="4"/>
  <c r="YH30" i="4"/>
  <c r="YI30" i="4" s="1"/>
  <c r="VJ30" i="4"/>
  <c r="VK30" i="4" s="1"/>
  <c r="VI31" i="4"/>
  <c r="WL30" i="4"/>
  <c r="WM30" i="4" s="1"/>
  <c r="WK31" i="4"/>
  <c r="WG32" i="4"/>
  <c r="WH31" i="4"/>
  <c r="WI31" i="4" s="1"/>
  <c r="XU31" i="4"/>
  <c r="XV30" i="4"/>
  <c r="XW30" i="4" s="1"/>
  <c r="XE31" i="4"/>
  <c r="XF30" i="4"/>
  <c r="XG30" i="4" s="1"/>
  <c r="VY32" i="4"/>
  <c r="VZ31" i="4"/>
  <c r="WA31" i="4" s="1"/>
  <c r="WC32" i="4"/>
  <c r="WD31" i="4"/>
  <c r="WE31" i="4" s="1"/>
  <c r="XQ31" i="4"/>
  <c r="XR30" i="4"/>
  <c r="XS30" i="4" s="1"/>
  <c r="XB31" i="4"/>
  <c r="XC31" i="4" s="1"/>
  <c r="XA32" i="4"/>
  <c r="VV31" i="4"/>
  <c r="VW31" i="4" s="1"/>
  <c r="VU32" i="4"/>
  <c r="VM31" i="4"/>
  <c r="VN30" i="4"/>
  <c r="VO30" i="4" s="1"/>
  <c r="XI32" i="4"/>
  <c r="XJ31" i="4"/>
  <c r="XK31" i="4" s="1"/>
  <c r="WO31" i="4"/>
  <c r="WP30" i="4"/>
  <c r="WQ30" i="4" s="1"/>
  <c r="XM31" i="4"/>
  <c r="XN30" i="4"/>
  <c r="XO30" i="4" s="1"/>
  <c r="VR30" i="4"/>
  <c r="VS30" i="4" s="1"/>
  <c r="VQ31" i="4"/>
  <c r="WW33" i="4"/>
  <c r="WX32" i="4"/>
  <c r="WY32" i="4" s="1"/>
  <c r="XY32" i="4"/>
  <c r="XZ31" i="4"/>
  <c r="YA31" i="4" s="1"/>
  <c r="WT31" i="4" l="1"/>
  <c r="WU31" i="4" s="1"/>
  <c r="WS32" i="4"/>
  <c r="YD31" i="4"/>
  <c r="YE31" i="4" s="1"/>
  <c r="YC32" i="4"/>
  <c r="YG32" i="4"/>
  <c r="YH31" i="4"/>
  <c r="YI31" i="4" s="1"/>
  <c r="VJ31" i="4"/>
  <c r="VK31" i="4" s="1"/>
  <c r="VI32" i="4"/>
  <c r="WL31" i="4"/>
  <c r="WM31" i="4" s="1"/>
  <c r="WK32" i="4"/>
  <c r="XV31" i="4"/>
  <c r="XW31" i="4" s="1"/>
  <c r="XU32" i="4"/>
  <c r="WG33" i="4"/>
  <c r="WH32" i="4"/>
  <c r="WI32" i="4" s="1"/>
  <c r="VQ32" i="4"/>
  <c r="VR31" i="4"/>
  <c r="VS31" i="4" s="1"/>
  <c r="XB32" i="4"/>
  <c r="XC32" i="4" s="1"/>
  <c r="XA33" i="4"/>
  <c r="XZ32" i="4"/>
  <c r="YA32" i="4" s="1"/>
  <c r="XY33" i="4"/>
  <c r="XN31" i="4"/>
  <c r="XO31" i="4" s="1"/>
  <c r="XM32" i="4"/>
  <c r="XI33" i="4"/>
  <c r="XJ32" i="4"/>
  <c r="XK32" i="4" s="1"/>
  <c r="WD32" i="4"/>
  <c r="WE32" i="4" s="1"/>
  <c r="WC33" i="4"/>
  <c r="VV32" i="4"/>
  <c r="VW32" i="4" s="1"/>
  <c r="VU33" i="4"/>
  <c r="VM32" i="4"/>
  <c r="VN31" i="4"/>
  <c r="VO31" i="4" s="1"/>
  <c r="VZ32" i="4"/>
  <c r="WA32" i="4" s="1"/>
  <c r="VY33" i="4"/>
  <c r="WX33" i="4"/>
  <c r="WY33" i="4" s="1"/>
  <c r="WW34" i="4"/>
  <c r="WP31" i="4"/>
  <c r="WQ31" i="4" s="1"/>
  <c r="WO32" i="4"/>
  <c r="XQ32" i="4"/>
  <c r="XR31" i="4"/>
  <c r="XS31" i="4" s="1"/>
  <c r="XE32" i="4"/>
  <c r="XF31" i="4"/>
  <c r="XG31" i="4" s="1"/>
  <c r="WS33" i="4" l="1"/>
  <c r="WT32" i="4"/>
  <c r="WU32" i="4" s="1"/>
  <c r="YC33" i="4"/>
  <c r="YD32" i="4"/>
  <c r="YE32" i="4" s="1"/>
  <c r="YG33" i="4"/>
  <c r="YH32" i="4"/>
  <c r="YI32" i="4" s="1"/>
  <c r="VI33" i="4"/>
  <c r="VJ32" i="4"/>
  <c r="VK32" i="4" s="1"/>
  <c r="WK33" i="4"/>
  <c r="WL32" i="4"/>
  <c r="WM32" i="4" s="1"/>
  <c r="WG34" i="4"/>
  <c r="WH33" i="4"/>
  <c r="WI33" i="4" s="1"/>
  <c r="XV32" i="4"/>
  <c r="XW32" i="4" s="1"/>
  <c r="XU33" i="4"/>
  <c r="WD33" i="4"/>
  <c r="WE33" i="4" s="1"/>
  <c r="WC34" i="4"/>
  <c r="XF32" i="4"/>
  <c r="XG32" i="4" s="1"/>
  <c r="XE33" i="4"/>
  <c r="XQ33" i="4"/>
  <c r="XR32" i="4"/>
  <c r="XS32" i="4" s="1"/>
  <c r="WO33" i="4"/>
  <c r="WP32" i="4"/>
  <c r="WQ32" i="4" s="1"/>
  <c r="WW35" i="4"/>
  <c r="WX34" i="4"/>
  <c r="WY34" i="4" s="1"/>
  <c r="VV33" i="4"/>
  <c r="VW33" i="4" s="1"/>
  <c r="VU34" i="4"/>
  <c r="XZ33" i="4"/>
  <c r="YA33" i="4" s="1"/>
  <c r="XY34" i="4"/>
  <c r="XB33" i="4"/>
  <c r="XC33" i="4" s="1"/>
  <c r="XA34" i="4"/>
  <c r="VY34" i="4"/>
  <c r="VZ33" i="4"/>
  <c r="WA33" i="4" s="1"/>
  <c r="XN32" i="4"/>
  <c r="XO32" i="4" s="1"/>
  <c r="XM33" i="4"/>
  <c r="VM33" i="4"/>
  <c r="VN32" i="4"/>
  <c r="VO32" i="4" s="1"/>
  <c r="XI34" i="4"/>
  <c r="XJ33" i="4"/>
  <c r="XK33" i="4" s="1"/>
  <c r="VQ33" i="4"/>
  <c r="VR32" i="4"/>
  <c r="VS32" i="4" s="1"/>
  <c r="WT33" i="4" l="1"/>
  <c r="WU33" i="4" s="1"/>
  <c r="WS34" i="4"/>
  <c r="YC34" i="4"/>
  <c r="YD33" i="4"/>
  <c r="YE33" i="4" s="1"/>
  <c r="YH33" i="4"/>
  <c r="YI33" i="4" s="1"/>
  <c r="YG34" i="4"/>
  <c r="WK34" i="4"/>
  <c r="WL33" i="4"/>
  <c r="WM33" i="4" s="1"/>
  <c r="VI34" i="4"/>
  <c r="VJ33" i="4"/>
  <c r="VK33" i="4" s="1"/>
  <c r="XU34" i="4"/>
  <c r="XV33" i="4"/>
  <c r="XW33" i="4" s="1"/>
  <c r="WG35" i="4"/>
  <c r="WH34" i="4"/>
  <c r="WI34" i="4" s="1"/>
  <c r="WC35" i="4"/>
  <c r="WD34" i="4"/>
  <c r="WE34" i="4" s="1"/>
  <c r="VQ34" i="4"/>
  <c r="VR33" i="4"/>
  <c r="VS33" i="4" s="1"/>
  <c r="VM34" i="4"/>
  <c r="VN33" i="4"/>
  <c r="VO33" i="4" s="1"/>
  <c r="WO34" i="4"/>
  <c r="WP33" i="4"/>
  <c r="WQ33" i="4" s="1"/>
  <c r="XY35" i="4"/>
  <c r="XZ34" i="4"/>
  <c r="YA34" i="4" s="1"/>
  <c r="XN33" i="4"/>
  <c r="XO33" i="4" s="1"/>
  <c r="XM34" i="4"/>
  <c r="XA35" i="4"/>
  <c r="XB34" i="4"/>
  <c r="XC34" i="4" s="1"/>
  <c r="VV34" i="4"/>
  <c r="VW34" i="4" s="1"/>
  <c r="VU35" i="4"/>
  <c r="XF33" i="4"/>
  <c r="XG33" i="4" s="1"/>
  <c r="XE34" i="4"/>
  <c r="XJ34" i="4"/>
  <c r="XK34" i="4" s="1"/>
  <c r="XI35" i="4"/>
  <c r="VY35" i="4"/>
  <c r="VZ34" i="4"/>
  <c r="WA34" i="4" s="1"/>
  <c r="WX35" i="4"/>
  <c r="WY35" i="4" s="1"/>
  <c r="WW36" i="4"/>
  <c r="XR33" i="4"/>
  <c r="XS33" i="4" s="1"/>
  <c r="XQ34" i="4"/>
  <c r="WS35" i="4" l="1"/>
  <c r="WT34" i="4"/>
  <c r="WU34" i="4" s="1"/>
  <c r="YD34" i="4"/>
  <c r="YE34" i="4" s="1"/>
  <c r="YC35" i="4"/>
  <c r="YG35" i="4"/>
  <c r="YH34" i="4"/>
  <c r="YI34" i="4" s="1"/>
  <c r="VJ34" i="4"/>
  <c r="VK34" i="4" s="1"/>
  <c r="VI35" i="4"/>
  <c r="WK35" i="4"/>
  <c r="WL34" i="4"/>
  <c r="WM34" i="4" s="1"/>
  <c r="WH35" i="4"/>
  <c r="WI35" i="4" s="1"/>
  <c r="WG36" i="4"/>
  <c r="XV34" i="4"/>
  <c r="XW34" i="4" s="1"/>
  <c r="XU35" i="4"/>
  <c r="XQ35" i="4"/>
  <c r="XR34" i="4"/>
  <c r="XS34" i="4" s="1"/>
  <c r="WW37" i="4"/>
  <c r="WX36" i="4"/>
  <c r="WY36" i="4" s="1"/>
  <c r="XI36" i="4"/>
  <c r="XJ35" i="4"/>
  <c r="XK35" i="4" s="1"/>
  <c r="VU36" i="4"/>
  <c r="VV35" i="4"/>
  <c r="VW35" i="4" s="1"/>
  <c r="XN34" i="4"/>
  <c r="XO34" i="4" s="1"/>
  <c r="XM35" i="4"/>
  <c r="XF34" i="4"/>
  <c r="XG34" i="4" s="1"/>
  <c r="XE35" i="4"/>
  <c r="VY36" i="4"/>
  <c r="VZ35" i="4"/>
  <c r="WA35" i="4" s="1"/>
  <c r="XA36" i="4"/>
  <c r="XB35" i="4"/>
  <c r="XC35" i="4" s="1"/>
  <c r="XZ35" i="4"/>
  <c r="YA35" i="4" s="1"/>
  <c r="XY36" i="4"/>
  <c r="WO35" i="4"/>
  <c r="WP34" i="4"/>
  <c r="WQ34" i="4" s="1"/>
  <c r="VQ35" i="4"/>
  <c r="VR34" i="4"/>
  <c r="VS34" i="4" s="1"/>
  <c r="VM35" i="4"/>
  <c r="VN34" i="4"/>
  <c r="VO34" i="4" s="1"/>
  <c r="WC36" i="4"/>
  <c r="WD35" i="4"/>
  <c r="WE35" i="4" s="1"/>
  <c r="WT35" i="4" l="1"/>
  <c r="WU35" i="4" s="1"/>
  <c r="WS36" i="4"/>
  <c r="YD35" i="4"/>
  <c r="YE35" i="4" s="1"/>
  <c r="YC36" i="4"/>
  <c r="YG36" i="4"/>
  <c r="YH35" i="4"/>
  <c r="YI35" i="4" s="1"/>
  <c r="VJ35" i="4"/>
  <c r="VK35" i="4" s="1"/>
  <c r="VI36" i="4"/>
  <c r="WL35" i="4"/>
  <c r="WM35" i="4" s="1"/>
  <c r="WK36" i="4"/>
  <c r="XV35" i="4"/>
  <c r="XW35" i="4" s="1"/>
  <c r="XU36" i="4"/>
  <c r="WG37" i="4"/>
  <c r="WH36" i="4"/>
  <c r="WI36" i="4" s="1"/>
  <c r="VQ36" i="4"/>
  <c r="VR35" i="4"/>
  <c r="VS35" i="4" s="1"/>
  <c r="VZ36" i="4"/>
  <c r="WA36" i="4" s="1"/>
  <c r="VY37" i="4"/>
  <c r="VV36" i="4"/>
  <c r="VW36" i="4" s="1"/>
  <c r="VU37" i="4"/>
  <c r="WX37" i="4"/>
  <c r="WY37" i="4" s="1"/>
  <c r="WW38" i="4"/>
  <c r="XF35" i="4"/>
  <c r="XG35" i="4" s="1"/>
  <c r="XE36" i="4"/>
  <c r="XM36" i="4"/>
  <c r="XN35" i="4"/>
  <c r="XO35" i="4" s="1"/>
  <c r="XZ36" i="4"/>
  <c r="YA36" i="4" s="1"/>
  <c r="XY37" i="4"/>
  <c r="WC37" i="4"/>
  <c r="WD36" i="4"/>
  <c r="WE36" i="4" s="1"/>
  <c r="VM36" i="4"/>
  <c r="VN35" i="4"/>
  <c r="VO35" i="4" s="1"/>
  <c r="WP35" i="4"/>
  <c r="WQ35" i="4" s="1"/>
  <c r="WO36" i="4"/>
  <c r="XA37" i="4"/>
  <c r="XB36" i="4"/>
  <c r="XC36" i="4" s="1"/>
  <c r="XI37" i="4"/>
  <c r="XJ36" i="4"/>
  <c r="XK36" i="4" s="1"/>
  <c r="XR35" i="4"/>
  <c r="XS35" i="4" s="1"/>
  <c r="XQ36" i="4"/>
  <c r="WT36" i="4" l="1"/>
  <c r="WU36" i="4" s="1"/>
  <c r="WS37" i="4"/>
  <c r="YD36" i="4"/>
  <c r="YE36" i="4" s="1"/>
  <c r="YC37" i="4"/>
  <c r="YH36" i="4"/>
  <c r="YI36" i="4" s="1"/>
  <c r="YG37" i="4"/>
  <c r="VJ36" i="4"/>
  <c r="VK36" i="4" s="1"/>
  <c r="VI37" i="4"/>
  <c r="WK37" i="4"/>
  <c r="WL36" i="4"/>
  <c r="WM36" i="4" s="1"/>
  <c r="WH37" i="4"/>
  <c r="WI37" i="4" s="1"/>
  <c r="WG38" i="4"/>
  <c r="XV36" i="4"/>
  <c r="XW36" i="4" s="1"/>
  <c r="XU37" i="4"/>
  <c r="XR36" i="4"/>
  <c r="XS36" i="4" s="1"/>
  <c r="XQ37" i="4"/>
  <c r="WO37" i="4"/>
  <c r="WP36" i="4"/>
  <c r="WQ36" i="4" s="1"/>
  <c r="XE37" i="4"/>
  <c r="XF36" i="4"/>
  <c r="XG36" i="4" s="1"/>
  <c r="WX38" i="4"/>
  <c r="WY38" i="4" s="1"/>
  <c r="WW39" i="4"/>
  <c r="WD37" i="4"/>
  <c r="WE37" i="4" s="1"/>
  <c r="WC38" i="4"/>
  <c r="VQ37" i="4"/>
  <c r="VR36" i="4"/>
  <c r="VS36" i="4" s="1"/>
  <c r="XZ37" i="4"/>
  <c r="YA37" i="4" s="1"/>
  <c r="XY38" i="4"/>
  <c r="VU38" i="4"/>
  <c r="VV37" i="4"/>
  <c r="VW37" i="4" s="1"/>
  <c r="VY38" i="4"/>
  <c r="VZ37" i="4"/>
  <c r="WA37" i="4" s="1"/>
  <c r="XN36" i="4"/>
  <c r="XO36" i="4" s="1"/>
  <c r="XM37" i="4"/>
  <c r="XJ37" i="4"/>
  <c r="XK37" i="4" s="1"/>
  <c r="XI38" i="4"/>
  <c r="XB37" i="4"/>
  <c r="XC37" i="4" s="1"/>
  <c r="XA38" i="4"/>
  <c r="VM37" i="4"/>
  <c r="VN36" i="4"/>
  <c r="VO36" i="4" s="1"/>
  <c r="WS38" i="4" l="1"/>
  <c r="WT37" i="4"/>
  <c r="WU37" i="4" s="1"/>
  <c r="YC38" i="4"/>
  <c r="YD37" i="4"/>
  <c r="YE37" i="4" s="1"/>
  <c r="YH37" i="4"/>
  <c r="YI37" i="4" s="1"/>
  <c r="YG38" i="4"/>
  <c r="WK38" i="4"/>
  <c r="WL37" i="4"/>
  <c r="WM37" i="4" s="1"/>
  <c r="VI38" i="4"/>
  <c r="VJ37" i="4"/>
  <c r="VK37" i="4" s="1"/>
  <c r="XU38" i="4"/>
  <c r="XV37" i="4"/>
  <c r="XW37" i="4" s="1"/>
  <c r="WG39" i="4"/>
  <c r="WH38" i="4"/>
  <c r="WI38" i="4" s="1"/>
  <c r="XN37" i="4"/>
  <c r="XO37" i="4" s="1"/>
  <c r="XM38" i="4"/>
  <c r="XY39" i="4"/>
  <c r="XZ38" i="4"/>
  <c r="YA38" i="4" s="1"/>
  <c r="VV38" i="4"/>
  <c r="VW38" i="4" s="1"/>
  <c r="VU39" i="4"/>
  <c r="VQ38" i="4"/>
  <c r="VR37" i="4"/>
  <c r="VS37" i="4" s="1"/>
  <c r="XF37" i="4"/>
  <c r="XG37" i="4" s="1"/>
  <c r="XE38" i="4"/>
  <c r="XI39" i="4"/>
  <c r="XJ38" i="4"/>
  <c r="XK38" i="4" s="1"/>
  <c r="WC39" i="4"/>
  <c r="WD38" i="4"/>
  <c r="WE38" i="4" s="1"/>
  <c r="WW40" i="4"/>
  <c r="WX39" i="4"/>
  <c r="WY39" i="4" s="1"/>
  <c r="XR37" i="4"/>
  <c r="XS37" i="4" s="1"/>
  <c r="XQ38" i="4"/>
  <c r="XA39" i="4"/>
  <c r="XB38" i="4"/>
  <c r="XC38" i="4" s="1"/>
  <c r="VN37" i="4"/>
  <c r="VO37" i="4" s="1"/>
  <c r="VM38" i="4"/>
  <c r="VZ38" i="4"/>
  <c r="WA38" i="4" s="1"/>
  <c r="VY39" i="4"/>
  <c r="WP37" i="4"/>
  <c r="WQ37" i="4" s="1"/>
  <c r="WO38" i="4"/>
  <c r="WT38" i="4" l="1"/>
  <c r="WU38" i="4" s="1"/>
  <c r="WS39" i="4"/>
  <c r="YC39" i="4"/>
  <c r="YD38" i="4"/>
  <c r="YE38" i="4" s="1"/>
  <c r="YH38" i="4"/>
  <c r="YI38" i="4" s="1"/>
  <c r="YG39" i="4"/>
  <c r="VI39" i="4"/>
  <c r="VJ38" i="4"/>
  <c r="VK38" i="4" s="1"/>
  <c r="WK39" i="4"/>
  <c r="WL38" i="4"/>
  <c r="WM38" i="4" s="1"/>
  <c r="WG40" i="4"/>
  <c r="WH39" i="4"/>
  <c r="WI39" i="4" s="1"/>
  <c r="XV38" i="4"/>
  <c r="XW38" i="4" s="1"/>
  <c r="XU39" i="4"/>
  <c r="VM39" i="4"/>
  <c r="VN38" i="4"/>
  <c r="VO38" i="4" s="1"/>
  <c r="XF38" i="4"/>
  <c r="XG38" i="4" s="1"/>
  <c r="XE39" i="4"/>
  <c r="XN38" i="4"/>
  <c r="XO38" i="4" s="1"/>
  <c r="XM39" i="4"/>
  <c r="XA40" i="4"/>
  <c r="XB39" i="4"/>
  <c r="XC39" i="4" s="1"/>
  <c r="WX40" i="4"/>
  <c r="WY40" i="4" s="1"/>
  <c r="WW41" i="4"/>
  <c r="XJ39" i="4"/>
  <c r="XK39" i="4" s="1"/>
  <c r="XI40" i="4"/>
  <c r="VR38" i="4"/>
  <c r="VS38" i="4" s="1"/>
  <c r="VQ39" i="4"/>
  <c r="VZ39" i="4"/>
  <c r="WA39" i="4" s="1"/>
  <c r="VY40" i="4"/>
  <c r="XQ39" i="4"/>
  <c r="XR38" i="4"/>
  <c r="XS38" i="4" s="1"/>
  <c r="VU40" i="4"/>
  <c r="VV39" i="4"/>
  <c r="VW39" i="4" s="1"/>
  <c r="WP38" i="4"/>
  <c r="WQ38" i="4" s="1"/>
  <c r="WO39" i="4"/>
  <c r="WC40" i="4"/>
  <c r="WD39" i="4"/>
  <c r="WE39" i="4" s="1"/>
  <c r="XZ39" i="4"/>
  <c r="YA39" i="4" s="1"/>
  <c r="XY40" i="4"/>
  <c r="WS40" i="4" l="1"/>
  <c r="WT39" i="4"/>
  <c r="WU39" i="4" s="1"/>
  <c r="YD39" i="4"/>
  <c r="YE39" i="4" s="1"/>
  <c r="YC40" i="4"/>
  <c r="YG40" i="4"/>
  <c r="YH39" i="4"/>
  <c r="YI39" i="4" s="1"/>
  <c r="WK40" i="4"/>
  <c r="WL39" i="4"/>
  <c r="WM39" i="4" s="1"/>
  <c r="VI40" i="4"/>
  <c r="VJ39" i="4"/>
  <c r="VK39" i="4" s="1"/>
  <c r="XV39" i="4"/>
  <c r="XW39" i="4" s="1"/>
  <c r="XU40" i="4"/>
  <c r="WG41" i="4"/>
  <c r="WH40" i="4"/>
  <c r="WI40" i="4" s="1"/>
  <c r="XY41" i="4"/>
  <c r="XZ40" i="4"/>
  <c r="YA40" i="4" s="1"/>
  <c r="VY41" i="4"/>
  <c r="VZ40" i="4"/>
  <c r="WA40" i="4" s="1"/>
  <c r="VR39" i="4"/>
  <c r="VS39" i="4" s="1"/>
  <c r="VQ40" i="4"/>
  <c r="WX41" i="4"/>
  <c r="WY41" i="4" s="1"/>
  <c r="WW42" i="4"/>
  <c r="XF39" i="4"/>
  <c r="XG39" i="4" s="1"/>
  <c r="XE40" i="4"/>
  <c r="WP39" i="4"/>
  <c r="WQ39" i="4" s="1"/>
  <c r="WO40" i="4"/>
  <c r="XJ40" i="4"/>
  <c r="XK40" i="4" s="1"/>
  <c r="XI41" i="4"/>
  <c r="XN39" i="4"/>
  <c r="XO39" i="4" s="1"/>
  <c r="XM40" i="4"/>
  <c r="WD40" i="4"/>
  <c r="WE40" i="4" s="1"/>
  <c r="WC41" i="4"/>
  <c r="VV40" i="4"/>
  <c r="VW40" i="4" s="1"/>
  <c r="VU41" i="4"/>
  <c r="XR39" i="4"/>
  <c r="XS39" i="4" s="1"/>
  <c r="XQ40" i="4"/>
  <c r="XA41" i="4"/>
  <c r="XB40" i="4"/>
  <c r="XC40" i="4" s="1"/>
  <c r="VM40" i="4"/>
  <c r="VN39" i="4"/>
  <c r="VO39" i="4" s="1"/>
  <c r="WT40" i="4" l="1"/>
  <c r="WU40" i="4" s="1"/>
  <c r="WS41" i="4"/>
  <c r="YC41" i="4"/>
  <c r="YD40" i="4"/>
  <c r="YE40" i="4" s="1"/>
  <c r="YG41" i="4"/>
  <c r="YH40" i="4"/>
  <c r="YI40" i="4" s="1"/>
  <c r="VI41" i="4"/>
  <c r="VJ40" i="4"/>
  <c r="VK40" i="4" s="1"/>
  <c r="WK41" i="4"/>
  <c r="WL40" i="4"/>
  <c r="WM40" i="4" s="1"/>
  <c r="WG42" i="4"/>
  <c r="WH41" i="4"/>
  <c r="WI41" i="4" s="1"/>
  <c r="XV40" i="4"/>
  <c r="XW40" i="4" s="1"/>
  <c r="XU41" i="4"/>
  <c r="VU42" i="4"/>
  <c r="VV41" i="4"/>
  <c r="VW41" i="4" s="1"/>
  <c r="XM41" i="4"/>
  <c r="XN40" i="4"/>
  <c r="XO40" i="4" s="1"/>
  <c r="WO41" i="4"/>
  <c r="WP40" i="4"/>
  <c r="WQ40" i="4" s="1"/>
  <c r="XE41" i="4"/>
  <c r="XF40" i="4"/>
  <c r="XG40" i="4" s="1"/>
  <c r="VQ41" i="4"/>
  <c r="VR40" i="4"/>
  <c r="VS40" i="4" s="1"/>
  <c r="XR40" i="4"/>
  <c r="XS40" i="4" s="1"/>
  <c r="XQ41" i="4"/>
  <c r="WC42" i="4"/>
  <c r="WD41" i="4"/>
  <c r="WE41" i="4" s="1"/>
  <c r="XI42" i="4"/>
  <c r="XJ41" i="4"/>
  <c r="XK41" i="4" s="1"/>
  <c r="WW43" i="4"/>
  <c r="WX42" i="4"/>
  <c r="WY42" i="4" s="1"/>
  <c r="VN40" i="4"/>
  <c r="VO40" i="4" s="1"/>
  <c r="VM41" i="4"/>
  <c r="XA42" i="4"/>
  <c r="XB41" i="4"/>
  <c r="XC41" i="4" s="1"/>
  <c r="VZ41" i="4"/>
  <c r="WA41" i="4" s="1"/>
  <c r="VY42" i="4"/>
  <c r="XZ41" i="4"/>
  <c r="YA41" i="4" s="1"/>
  <c r="XY42" i="4"/>
  <c r="WS42" i="4" l="1"/>
  <c r="WT41" i="4"/>
  <c r="WU41" i="4" s="1"/>
  <c r="YC42" i="4"/>
  <c r="YD41" i="4"/>
  <c r="YE41" i="4" s="1"/>
  <c r="YH41" i="4"/>
  <c r="YI41" i="4" s="1"/>
  <c r="YG42" i="4"/>
  <c r="WL41" i="4"/>
  <c r="WM41" i="4" s="1"/>
  <c r="WK42" i="4"/>
  <c r="VI42" i="4"/>
  <c r="VJ41" i="4"/>
  <c r="VK41" i="4" s="1"/>
  <c r="XU42" i="4"/>
  <c r="XV41" i="4"/>
  <c r="XW41" i="4" s="1"/>
  <c r="WG43" i="4"/>
  <c r="WH42" i="4"/>
  <c r="WI42" i="4" s="1"/>
  <c r="XZ42" i="4"/>
  <c r="YA42" i="4" s="1"/>
  <c r="XY43" i="4"/>
  <c r="XQ42" i="4"/>
  <c r="XR41" i="4"/>
  <c r="XS41" i="4" s="1"/>
  <c r="XB42" i="4"/>
  <c r="XC42" i="4" s="1"/>
  <c r="XA43" i="4"/>
  <c r="WX43" i="4"/>
  <c r="WY43" i="4" s="1"/>
  <c r="WW44" i="4"/>
  <c r="XI43" i="4"/>
  <c r="XJ42" i="4"/>
  <c r="XK42" i="4" s="1"/>
  <c r="VQ42" i="4"/>
  <c r="VR41" i="4"/>
  <c r="VS41" i="4" s="1"/>
  <c r="XN41" i="4"/>
  <c r="XO41" i="4" s="1"/>
  <c r="XM42" i="4"/>
  <c r="VY43" i="4"/>
  <c r="VZ42" i="4"/>
  <c r="WA42" i="4" s="1"/>
  <c r="VN41" i="4"/>
  <c r="VO41" i="4" s="1"/>
  <c r="VM42" i="4"/>
  <c r="WC43" i="4"/>
  <c r="WD42" i="4"/>
  <c r="WE42" i="4" s="1"/>
  <c r="XE42" i="4"/>
  <c r="XF41" i="4"/>
  <c r="XG41" i="4" s="1"/>
  <c r="WP41" i="4"/>
  <c r="WQ41" i="4" s="1"/>
  <c r="WO42" i="4"/>
  <c r="VU43" i="4"/>
  <c r="VV42" i="4"/>
  <c r="VW42" i="4" s="1"/>
  <c r="WT42" i="4" l="1"/>
  <c r="WU42" i="4" s="1"/>
  <c r="WS43" i="4"/>
  <c r="YC43" i="4"/>
  <c r="YD42" i="4"/>
  <c r="YE42" i="4" s="1"/>
  <c r="YH42" i="4"/>
  <c r="YI42" i="4" s="1"/>
  <c r="YG43" i="4"/>
  <c r="VJ42" i="4"/>
  <c r="VK42" i="4" s="1"/>
  <c r="VI43" i="4"/>
  <c r="WL42" i="4"/>
  <c r="WM42" i="4" s="1"/>
  <c r="WK43" i="4"/>
  <c r="WH43" i="4"/>
  <c r="WI43" i="4" s="1"/>
  <c r="WG44" i="4"/>
  <c r="XV42" i="4"/>
  <c r="XW42" i="4" s="1"/>
  <c r="XU43" i="4"/>
  <c r="WX44" i="4"/>
  <c r="WY44" i="4" s="1"/>
  <c r="WW45" i="4"/>
  <c r="VV43" i="4"/>
  <c r="VW43" i="4" s="1"/>
  <c r="VU44" i="4"/>
  <c r="XE43" i="4"/>
  <c r="XF42" i="4"/>
  <c r="XG42" i="4" s="1"/>
  <c r="VQ43" i="4"/>
  <c r="VR42" i="4"/>
  <c r="VS42" i="4" s="1"/>
  <c r="XR42" i="4"/>
  <c r="XS42" i="4" s="1"/>
  <c r="XQ43" i="4"/>
  <c r="WO43" i="4"/>
  <c r="WP42" i="4"/>
  <c r="WQ42" i="4" s="1"/>
  <c r="VN42" i="4"/>
  <c r="VO42" i="4" s="1"/>
  <c r="VM43" i="4"/>
  <c r="XY44" i="4"/>
  <c r="XZ43" i="4"/>
  <c r="YA43" i="4" s="1"/>
  <c r="XN42" i="4"/>
  <c r="XO42" i="4" s="1"/>
  <c r="XM43" i="4"/>
  <c r="XA44" i="4"/>
  <c r="XB43" i="4"/>
  <c r="XC43" i="4" s="1"/>
  <c r="WC44" i="4"/>
  <c r="WD43" i="4"/>
  <c r="WE43" i="4" s="1"/>
  <c r="VZ43" i="4"/>
  <c r="WA43" i="4" s="1"/>
  <c r="VY44" i="4"/>
  <c r="XI44" i="4"/>
  <c r="XJ43" i="4"/>
  <c r="XK43" i="4" s="1"/>
  <c r="WT43" i="4" l="1"/>
  <c r="WU43" i="4" s="1"/>
  <c r="WS44" i="4"/>
  <c r="YD43" i="4"/>
  <c r="YE43" i="4" s="1"/>
  <c r="YC44" i="4"/>
  <c r="YG44" i="4"/>
  <c r="YH43" i="4"/>
  <c r="YI43" i="4" s="1"/>
  <c r="WK44" i="4"/>
  <c r="WL43" i="4"/>
  <c r="WM43" i="4" s="1"/>
  <c r="VJ43" i="4"/>
  <c r="VK43" i="4" s="1"/>
  <c r="VI44" i="4"/>
  <c r="XV43" i="4"/>
  <c r="XW43" i="4" s="1"/>
  <c r="XU44" i="4"/>
  <c r="WG45" i="4"/>
  <c r="WH44" i="4"/>
  <c r="WI44" i="4" s="1"/>
  <c r="VN43" i="4"/>
  <c r="VO43" i="4" s="1"/>
  <c r="VM44" i="4"/>
  <c r="XQ44" i="4"/>
  <c r="XR43" i="4"/>
  <c r="XS43" i="4" s="1"/>
  <c r="VV44" i="4"/>
  <c r="VW44" i="4" s="1"/>
  <c r="VU45" i="4"/>
  <c r="XJ44" i="4"/>
  <c r="XK44" i="4" s="1"/>
  <c r="XI45" i="4"/>
  <c r="XB44" i="4"/>
  <c r="XC44" i="4" s="1"/>
  <c r="XA45" i="4"/>
  <c r="XZ44" i="4"/>
  <c r="YA44" i="4" s="1"/>
  <c r="XY45" i="4"/>
  <c r="VY45" i="4"/>
  <c r="VZ44" i="4"/>
  <c r="WA44" i="4" s="1"/>
  <c r="XN43" i="4"/>
  <c r="XO43" i="4" s="1"/>
  <c r="XM44" i="4"/>
  <c r="WX45" i="4"/>
  <c r="WY45" i="4" s="1"/>
  <c r="WW46" i="4"/>
  <c r="WD44" i="4"/>
  <c r="WE44" i="4" s="1"/>
  <c r="WC45" i="4"/>
  <c r="WP43" i="4"/>
  <c r="WQ43" i="4" s="1"/>
  <c r="WO44" i="4"/>
  <c r="VQ44" i="4"/>
  <c r="VR43" i="4"/>
  <c r="VS43" i="4" s="1"/>
  <c r="XE44" i="4"/>
  <c r="XF43" i="4"/>
  <c r="XG43" i="4" s="1"/>
  <c r="WS45" i="4" l="1"/>
  <c r="WT44" i="4"/>
  <c r="WU44" i="4" s="1"/>
  <c r="YC45" i="4"/>
  <c r="YD44" i="4"/>
  <c r="YE44" i="4" s="1"/>
  <c r="YG45" i="4"/>
  <c r="YH44" i="4"/>
  <c r="YI44" i="4" s="1"/>
  <c r="VI45" i="4"/>
  <c r="VJ44" i="4"/>
  <c r="VK44" i="4" s="1"/>
  <c r="WL44" i="4"/>
  <c r="WM44" i="4" s="1"/>
  <c r="WK45" i="4"/>
  <c r="WH45" i="4"/>
  <c r="WI45" i="4" s="1"/>
  <c r="WG46" i="4"/>
  <c r="XU45" i="4"/>
  <c r="XV44" i="4"/>
  <c r="XW44" i="4" s="1"/>
  <c r="XY46" i="4"/>
  <c r="XZ45" i="4"/>
  <c r="YA45" i="4" s="1"/>
  <c r="XB45" i="4"/>
  <c r="XC45" i="4" s="1"/>
  <c r="XA46" i="4"/>
  <c r="XI46" i="4"/>
  <c r="XJ45" i="4"/>
  <c r="XK45" i="4" s="1"/>
  <c r="XF44" i="4"/>
  <c r="XG44" i="4" s="1"/>
  <c r="XE45" i="4"/>
  <c r="VY46" i="4"/>
  <c r="VZ45" i="4"/>
  <c r="WA45" i="4" s="1"/>
  <c r="XR44" i="4"/>
  <c r="XS44" i="4" s="1"/>
  <c r="XQ45" i="4"/>
  <c r="WC46" i="4"/>
  <c r="WD45" i="4"/>
  <c r="WE45" i="4" s="1"/>
  <c r="XM45" i="4"/>
  <c r="XN44" i="4"/>
  <c r="XO44" i="4" s="1"/>
  <c r="VU46" i="4"/>
  <c r="VV45" i="4"/>
  <c r="VW45" i="4" s="1"/>
  <c r="VM45" i="4"/>
  <c r="VN44" i="4"/>
  <c r="VO44" i="4" s="1"/>
  <c r="WO45" i="4"/>
  <c r="WP44" i="4"/>
  <c r="WQ44" i="4" s="1"/>
  <c r="WW47" i="4"/>
  <c r="WX46" i="4"/>
  <c r="WY46" i="4" s="1"/>
  <c r="VR44" i="4"/>
  <c r="VS44" i="4" s="1"/>
  <c r="VQ45" i="4"/>
  <c r="WS46" i="4" l="1"/>
  <c r="WT45" i="4"/>
  <c r="WU45" i="4" s="1"/>
  <c r="YD45" i="4"/>
  <c r="YE45" i="4" s="1"/>
  <c r="YC46" i="4"/>
  <c r="YH45" i="4"/>
  <c r="YI45" i="4" s="1"/>
  <c r="YG46" i="4"/>
  <c r="WK46" i="4"/>
  <c r="WL45" i="4"/>
  <c r="WM45" i="4" s="1"/>
  <c r="VI46" i="4"/>
  <c r="VJ45" i="4"/>
  <c r="VK45" i="4" s="1"/>
  <c r="XV45" i="4"/>
  <c r="XW45" i="4" s="1"/>
  <c r="XU46" i="4"/>
  <c r="WH46" i="4"/>
  <c r="WI46" i="4" s="1"/>
  <c r="WG47" i="4"/>
  <c r="XQ46" i="4"/>
  <c r="XR45" i="4"/>
  <c r="XS45" i="4" s="1"/>
  <c r="XE46" i="4"/>
  <c r="XF45" i="4"/>
  <c r="XG45" i="4" s="1"/>
  <c r="WW48" i="4"/>
  <c r="WX47" i="4"/>
  <c r="WY47" i="4" s="1"/>
  <c r="XN45" i="4"/>
  <c r="XO45" i="4" s="1"/>
  <c r="XM46" i="4"/>
  <c r="WD46" i="4"/>
  <c r="WE46" i="4" s="1"/>
  <c r="WC47" i="4"/>
  <c r="VQ46" i="4"/>
  <c r="VR45" i="4"/>
  <c r="VS45" i="4" s="1"/>
  <c r="XA47" i="4"/>
  <c r="XB46" i="4"/>
  <c r="XC46" i="4" s="1"/>
  <c r="VM46" i="4"/>
  <c r="VN45" i="4"/>
  <c r="VO45" i="4" s="1"/>
  <c r="WP45" i="4"/>
  <c r="WQ45" i="4" s="1"/>
  <c r="WO46" i="4"/>
  <c r="VV46" i="4"/>
  <c r="VW46" i="4" s="1"/>
  <c r="VU47" i="4"/>
  <c r="VZ46" i="4"/>
  <c r="WA46" i="4" s="1"/>
  <c r="VY47" i="4"/>
  <c r="XI47" i="4"/>
  <c r="XJ46" i="4"/>
  <c r="XK46" i="4" s="1"/>
  <c r="XZ46" i="4"/>
  <c r="YA46" i="4" s="1"/>
  <c r="XY47" i="4"/>
  <c r="WS47" i="4" l="1"/>
  <c r="WT46" i="4"/>
  <c r="WU46" i="4" s="1"/>
  <c r="YD46" i="4"/>
  <c r="YE46" i="4" s="1"/>
  <c r="YC47" i="4"/>
  <c r="YG47" i="4"/>
  <c r="YH46" i="4"/>
  <c r="YI46" i="4" s="1"/>
  <c r="VI47" i="4"/>
  <c r="VJ46" i="4"/>
  <c r="VK46" i="4" s="1"/>
  <c r="WL46" i="4"/>
  <c r="WM46" i="4" s="1"/>
  <c r="WK47" i="4"/>
  <c r="WH47" i="4"/>
  <c r="WI47" i="4" s="1"/>
  <c r="WG48" i="4"/>
  <c r="XV46" i="4"/>
  <c r="XW46" i="4" s="1"/>
  <c r="XU47" i="4"/>
  <c r="XZ47" i="4"/>
  <c r="YA47" i="4" s="1"/>
  <c r="XY48" i="4"/>
  <c r="VY48" i="4"/>
  <c r="VZ47" i="4"/>
  <c r="WA47" i="4" s="1"/>
  <c r="VV47" i="4"/>
  <c r="VW47" i="4" s="1"/>
  <c r="VU48" i="4"/>
  <c r="WD47" i="4"/>
  <c r="WE47" i="4" s="1"/>
  <c r="WC48" i="4"/>
  <c r="VN46" i="4"/>
  <c r="VO46" i="4" s="1"/>
  <c r="VM47" i="4"/>
  <c r="XF46" i="4"/>
  <c r="XG46" i="4" s="1"/>
  <c r="XE47" i="4"/>
  <c r="WP46" i="4"/>
  <c r="WQ46" i="4" s="1"/>
  <c r="WO47" i="4"/>
  <c r="XN46" i="4"/>
  <c r="XO46" i="4" s="1"/>
  <c r="XM47" i="4"/>
  <c r="XI48" i="4"/>
  <c r="XJ47" i="4"/>
  <c r="XK47" i="4" s="1"/>
  <c r="XA48" i="4"/>
  <c r="XB47" i="4"/>
  <c r="XC47" i="4" s="1"/>
  <c r="VQ47" i="4"/>
  <c r="VR46" i="4"/>
  <c r="VS46" i="4" s="1"/>
  <c r="WW49" i="4"/>
  <c r="WX48" i="4"/>
  <c r="WY48" i="4" s="1"/>
  <c r="XR46" i="4"/>
  <c r="XS46" i="4" s="1"/>
  <c r="XQ47" i="4"/>
  <c r="WS48" i="4" l="1"/>
  <c r="WT47" i="4"/>
  <c r="WU47" i="4" s="1"/>
  <c r="YC48" i="4"/>
  <c r="YD47" i="4"/>
  <c r="YE47" i="4" s="1"/>
  <c r="YG48" i="4"/>
  <c r="YH47" i="4"/>
  <c r="YI47" i="4" s="1"/>
  <c r="WL47" i="4"/>
  <c r="WM47" i="4" s="1"/>
  <c r="WK48" i="4"/>
  <c r="VJ47" i="4"/>
  <c r="VK47" i="4" s="1"/>
  <c r="VI48" i="4"/>
  <c r="XV47" i="4"/>
  <c r="XW47" i="4" s="1"/>
  <c r="XU48" i="4"/>
  <c r="WG49" i="4"/>
  <c r="WH48" i="4"/>
  <c r="WI48" i="4" s="1"/>
  <c r="WP47" i="4"/>
  <c r="WQ47" i="4" s="1"/>
  <c r="WO48" i="4"/>
  <c r="WD48" i="4"/>
  <c r="WE48" i="4" s="1"/>
  <c r="WC49" i="4"/>
  <c r="WW50" i="4"/>
  <c r="WX49" i="4"/>
  <c r="WY49" i="4" s="1"/>
  <c r="VY49" i="4"/>
  <c r="VZ48" i="4"/>
  <c r="WA48" i="4" s="1"/>
  <c r="XM48" i="4"/>
  <c r="XN47" i="4"/>
  <c r="XO47" i="4" s="1"/>
  <c r="XE48" i="4"/>
  <c r="XF47" i="4"/>
  <c r="XG47" i="4" s="1"/>
  <c r="VN47" i="4"/>
  <c r="VO47" i="4" s="1"/>
  <c r="VM48" i="4"/>
  <c r="VU49" i="4"/>
  <c r="VV48" i="4"/>
  <c r="VW48" i="4" s="1"/>
  <c r="XZ48" i="4"/>
  <c r="YA48" i="4" s="1"/>
  <c r="XY49" i="4"/>
  <c r="XQ48" i="4"/>
  <c r="XR47" i="4"/>
  <c r="XS47" i="4" s="1"/>
  <c r="VR47" i="4"/>
  <c r="VS47" i="4" s="1"/>
  <c r="VQ48" i="4"/>
  <c r="XA49" i="4"/>
  <c r="XB48" i="4"/>
  <c r="XC48" i="4" s="1"/>
  <c r="XI49" i="4"/>
  <c r="XJ48" i="4"/>
  <c r="XK48" i="4" s="1"/>
  <c r="WT48" i="4" l="1"/>
  <c r="WU48" i="4" s="1"/>
  <c r="WS49" i="4"/>
  <c r="YC49" i="4"/>
  <c r="YD48" i="4"/>
  <c r="YE48" i="4" s="1"/>
  <c r="YH48" i="4"/>
  <c r="YI48" i="4" s="1"/>
  <c r="YG49" i="4"/>
  <c r="WL48" i="4"/>
  <c r="WM48" i="4" s="1"/>
  <c r="WK49" i="4"/>
  <c r="VJ48" i="4"/>
  <c r="VK48" i="4" s="1"/>
  <c r="VI49" i="4"/>
  <c r="WG50" i="4"/>
  <c r="WH49" i="4"/>
  <c r="WI49" i="4" s="1"/>
  <c r="XU49" i="4"/>
  <c r="XV48" i="4"/>
  <c r="XW48" i="4" s="1"/>
  <c r="VR48" i="4"/>
  <c r="VS48" i="4" s="1"/>
  <c r="VQ49" i="4"/>
  <c r="XZ49" i="4"/>
  <c r="YA49" i="4" s="1"/>
  <c r="XY50" i="4"/>
  <c r="VM49" i="4"/>
  <c r="VN48" i="4"/>
  <c r="VO48" i="4" s="1"/>
  <c r="WO49" i="4"/>
  <c r="WP48" i="4"/>
  <c r="WQ48" i="4" s="1"/>
  <c r="WD49" i="4"/>
  <c r="WE49" i="4" s="1"/>
  <c r="WC50" i="4"/>
  <c r="XJ49" i="4"/>
  <c r="XK49" i="4" s="1"/>
  <c r="XI50" i="4"/>
  <c r="XF48" i="4"/>
  <c r="XG48" i="4" s="1"/>
  <c r="XE49" i="4"/>
  <c r="XB49" i="4"/>
  <c r="XC49" i="4" s="1"/>
  <c r="XA50" i="4"/>
  <c r="XQ49" i="4"/>
  <c r="XR48" i="4"/>
  <c r="XS48" i="4" s="1"/>
  <c r="VV49" i="4"/>
  <c r="VW49" i="4" s="1"/>
  <c r="VU50" i="4"/>
  <c r="XN48" i="4"/>
  <c r="XO48" i="4" s="1"/>
  <c r="XM49" i="4"/>
  <c r="VZ49" i="4"/>
  <c r="WA49" i="4" s="1"/>
  <c r="VY50" i="4"/>
  <c r="WW51" i="4"/>
  <c r="WX50" i="4"/>
  <c r="WY50" i="4" s="1"/>
  <c r="WT49" i="4" l="1"/>
  <c r="WU49" i="4" s="1"/>
  <c r="WS50" i="4"/>
  <c r="YC50" i="4"/>
  <c r="YD49" i="4"/>
  <c r="YE49" i="4" s="1"/>
  <c r="YH49" i="4"/>
  <c r="YI49" i="4" s="1"/>
  <c r="YG50" i="4"/>
  <c r="WK50" i="4"/>
  <c r="WL49" i="4"/>
  <c r="WM49" i="4" s="1"/>
  <c r="VJ49" i="4"/>
  <c r="VK49" i="4" s="1"/>
  <c r="VI50" i="4"/>
  <c r="XV49" i="4"/>
  <c r="XW49" i="4" s="1"/>
  <c r="XU50" i="4"/>
  <c r="WG51" i="4"/>
  <c r="WH50" i="4"/>
  <c r="WI50" i="4" s="1"/>
  <c r="VZ50" i="4"/>
  <c r="WA50" i="4" s="1"/>
  <c r="VY51" i="4"/>
  <c r="VV50" i="4"/>
  <c r="VW50" i="4" s="1"/>
  <c r="VU51" i="4"/>
  <c r="XB50" i="4"/>
  <c r="XC50" i="4" s="1"/>
  <c r="XA51" i="4"/>
  <c r="XJ50" i="4"/>
  <c r="XK50" i="4" s="1"/>
  <c r="XI51" i="4"/>
  <c r="XY51" i="4"/>
  <c r="XZ50" i="4"/>
  <c r="YA50" i="4" s="1"/>
  <c r="WW52" i="4"/>
  <c r="WX51" i="4"/>
  <c r="WY51" i="4" s="1"/>
  <c r="WO50" i="4"/>
  <c r="WP49" i="4"/>
  <c r="WQ49" i="4" s="1"/>
  <c r="XN49" i="4"/>
  <c r="XO49" i="4" s="1"/>
  <c r="XM50" i="4"/>
  <c r="XE50" i="4"/>
  <c r="XF49" i="4"/>
  <c r="XG49" i="4" s="1"/>
  <c r="WD50" i="4"/>
  <c r="WE50" i="4" s="1"/>
  <c r="WC51" i="4"/>
  <c r="VQ50" i="4"/>
  <c r="VR49" i="4"/>
  <c r="VS49" i="4" s="1"/>
  <c r="XR49" i="4"/>
  <c r="XS49" i="4" s="1"/>
  <c r="XQ50" i="4"/>
  <c r="VM50" i="4"/>
  <c r="VN49" i="4"/>
  <c r="VO49" i="4" s="1"/>
  <c r="WS51" i="4" l="1"/>
  <c r="WT50" i="4"/>
  <c r="WU50" i="4" s="1"/>
  <c r="YD50" i="4"/>
  <c r="YE50" i="4" s="1"/>
  <c r="YC51" i="4"/>
  <c r="YG51" i="4"/>
  <c r="YH50" i="4"/>
  <c r="YI50" i="4" s="1"/>
  <c r="VI51" i="4"/>
  <c r="VJ50" i="4"/>
  <c r="VK50" i="4" s="1"/>
  <c r="WK51" i="4"/>
  <c r="WL50" i="4"/>
  <c r="WM50" i="4" s="1"/>
  <c r="WH51" i="4"/>
  <c r="WI51" i="4" s="1"/>
  <c r="WG52" i="4"/>
  <c r="XV50" i="4"/>
  <c r="XW50" i="4" s="1"/>
  <c r="XU51" i="4"/>
  <c r="XY52" i="4"/>
  <c r="XZ51" i="4"/>
  <c r="YA51" i="4" s="1"/>
  <c r="WX52" i="4"/>
  <c r="WY52" i="4" s="1"/>
  <c r="WW53" i="4"/>
  <c r="VR50" i="4"/>
  <c r="VS50" i="4" s="1"/>
  <c r="VQ51" i="4"/>
  <c r="XE51" i="4"/>
  <c r="XF50" i="4"/>
  <c r="XG50" i="4" s="1"/>
  <c r="XQ51" i="4"/>
  <c r="XR50" i="4"/>
  <c r="XS50" i="4" s="1"/>
  <c r="WC52" i="4"/>
  <c r="WD51" i="4"/>
  <c r="WE51" i="4" s="1"/>
  <c r="XN50" i="4"/>
  <c r="XO50" i="4" s="1"/>
  <c r="XM51" i="4"/>
  <c r="VU52" i="4"/>
  <c r="VV51" i="4"/>
  <c r="VW51" i="4" s="1"/>
  <c r="VN50" i="4"/>
  <c r="VO50" i="4" s="1"/>
  <c r="VM51" i="4"/>
  <c r="WP50" i="4"/>
  <c r="WQ50" i="4" s="1"/>
  <c r="WO51" i="4"/>
  <c r="XI52" i="4"/>
  <c r="XJ51" i="4"/>
  <c r="XK51" i="4" s="1"/>
  <c r="XA52" i="4"/>
  <c r="XB51" i="4"/>
  <c r="XC51" i="4" s="1"/>
  <c r="VZ51" i="4"/>
  <c r="WA51" i="4" s="1"/>
  <c r="VY52" i="4"/>
  <c r="WS52" i="4" l="1"/>
  <c r="WT51" i="4"/>
  <c r="WU51" i="4" s="1"/>
  <c r="YD51" i="4"/>
  <c r="YE51" i="4" s="1"/>
  <c r="YC52" i="4"/>
  <c r="YG52" i="4"/>
  <c r="YH51" i="4"/>
  <c r="YI51" i="4" s="1"/>
  <c r="WK52" i="4"/>
  <c r="WL51" i="4"/>
  <c r="WM51" i="4" s="1"/>
  <c r="VI52" i="4"/>
  <c r="VJ51" i="4"/>
  <c r="VK51" i="4" s="1"/>
  <c r="XV51" i="4"/>
  <c r="XW51" i="4" s="1"/>
  <c r="XU52" i="4"/>
  <c r="WH52" i="4"/>
  <c r="WI52" i="4" s="1"/>
  <c r="WG53" i="4"/>
  <c r="VY53" i="4"/>
  <c r="VZ52" i="4"/>
  <c r="WA52" i="4" s="1"/>
  <c r="XN51" i="4"/>
  <c r="XO51" i="4" s="1"/>
  <c r="XM52" i="4"/>
  <c r="XJ52" i="4"/>
  <c r="XK52" i="4" s="1"/>
  <c r="XI53" i="4"/>
  <c r="VV52" i="4"/>
  <c r="VW52" i="4" s="1"/>
  <c r="VU53" i="4"/>
  <c r="XQ52" i="4"/>
  <c r="XR51" i="4"/>
  <c r="XS51" i="4" s="1"/>
  <c r="XE52" i="4"/>
  <c r="XF51" i="4"/>
  <c r="XG51" i="4" s="1"/>
  <c r="XZ52" i="4"/>
  <c r="YA52" i="4" s="1"/>
  <c r="XY53" i="4"/>
  <c r="WP51" i="4"/>
  <c r="WQ51" i="4" s="1"/>
  <c r="WO52" i="4"/>
  <c r="VM52" i="4"/>
  <c r="VN51" i="4"/>
  <c r="VO51" i="4" s="1"/>
  <c r="VR51" i="4"/>
  <c r="VS51" i="4" s="1"/>
  <c r="VQ52" i="4"/>
  <c r="WW54" i="4"/>
  <c r="WX53" i="4"/>
  <c r="WY53" i="4" s="1"/>
  <c r="XA53" i="4"/>
  <c r="XB52" i="4"/>
  <c r="XC52" i="4" s="1"/>
  <c r="WC53" i="4"/>
  <c r="WD52" i="4"/>
  <c r="WE52" i="4" s="1"/>
  <c r="WT52" i="4" l="1"/>
  <c r="WU52" i="4" s="1"/>
  <c r="WS53" i="4"/>
  <c r="YD52" i="4"/>
  <c r="YE52" i="4" s="1"/>
  <c r="YC53" i="4"/>
  <c r="YH52" i="4"/>
  <c r="YI52" i="4" s="1"/>
  <c r="YG53" i="4"/>
  <c r="VI53" i="4"/>
  <c r="VJ52" i="4"/>
  <c r="VK52" i="4" s="1"/>
  <c r="WL52" i="4"/>
  <c r="WM52" i="4" s="1"/>
  <c r="WK53" i="4"/>
  <c r="WH53" i="4"/>
  <c r="WI53" i="4" s="1"/>
  <c r="WG54" i="4"/>
  <c r="XU53" i="4"/>
  <c r="XV52" i="4"/>
  <c r="XW52" i="4" s="1"/>
  <c r="VR52" i="4"/>
  <c r="VS52" i="4" s="1"/>
  <c r="VQ53" i="4"/>
  <c r="XN52" i="4"/>
  <c r="XO52" i="4" s="1"/>
  <c r="XM53" i="4"/>
  <c r="XE53" i="4"/>
  <c r="XF52" i="4"/>
  <c r="XG52" i="4" s="1"/>
  <c r="WP52" i="4"/>
  <c r="WQ52" i="4" s="1"/>
  <c r="WO53" i="4"/>
  <c r="XI54" i="4"/>
  <c r="XJ53" i="4"/>
  <c r="XK53" i="4" s="1"/>
  <c r="XZ53" i="4"/>
  <c r="YA53" i="4" s="1"/>
  <c r="XY54" i="4"/>
  <c r="VU54" i="4"/>
  <c r="VV53" i="4"/>
  <c r="VW53" i="4" s="1"/>
  <c r="WD53" i="4"/>
  <c r="WE53" i="4" s="1"/>
  <c r="WC54" i="4"/>
  <c r="XA54" i="4"/>
  <c r="XB53" i="4"/>
  <c r="XC53" i="4" s="1"/>
  <c r="WX54" i="4"/>
  <c r="WY54" i="4" s="1"/>
  <c r="WW55" i="4"/>
  <c r="VN52" i="4"/>
  <c r="VO52" i="4" s="1"/>
  <c r="VM53" i="4"/>
  <c r="XR52" i="4"/>
  <c r="XS52" i="4" s="1"/>
  <c r="XQ53" i="4"/>
  <c r="VZ53" i="4"/>
  <c r="WA53" i="4" s="1"/>
  <c r="VY54" i="4"/>
  <c r="WS54" i="4" l="1"/>
  <c r="WT53" i="4"/>
  <c r="WU53" i="4" s="1"/>
  <c r="YD53" i="4"/>
  <c r="YE53" i="4" s="1"/>
  <c r="YC54" i="4"/>
  <c r="YH53" i="4"/>
  <c r="YI53" i="4" s="1"/>
  <c r="YG54" i="4"/>
  <c r="WK54" i="4"/>
  <c r="WL53" i="4"/>
  <c r="WM53" i="4" s="1"/>
  <c r="VJ53" i="4"/>
  <c r="VK53" i="4" s="1"/>
  <c r="VI54" i="4"/>
  <c r="WG55" i="4"/>
  <c r="WH54" i="4"/>
  <c r="WI54" i="4" s="1"/>
  <c r="XU54" i="4"/>
  <c r="XV53" i="4"/>
  <c r="XW53" i="4" s="1"/>
  <c r="VZ54" i="4"/>
  <c r="WA54" i="4" s="1"/>
  <c r="VY55" i="4"/>
  <c r="VM54" i="4"/>
  <c r="VN53" i="4"/>
  <c r="VO53" i="4" s="1"/>
  <c r="XY55" i="4"/>
  <c r="XZ54" i="4"/>
  <c r="YA54" i="4" s="1"/>
  <c r="WP53" i="4"/>
  <c r="WQ53" i="4" s="1"/>
  <c r="WO54" i="4"/>
  <c r="VR53" i="4"/>
  <c r="VS53" i="4" s="1"/>
  <c r="VQ54" i="4"/>
  <c r="XA55" i="4"/>
  <c r="XB54" i="4"/>
  <c r="XC54" i="4" s="1"/>
  <c r="XJ54" i="4"/>
  <c r="XK54" i="4" s="1"/>
  <c r="XI55" i="4"/>
  <c r="XE54" i="4"/>
  <c r="XF53" i="4"/>
  <c r="XG53" i="4" s="1"/>
  <c r="XQ54" i="4"/>
  <c r="XR53" i="4"/>
  <c r="XS53" i="4" s="1"/>
  <c r="WX55" i="4"/>
  <c r="WY55" i="4" s="1"/>
  <c r="WW56" i="4"/>
  <c r="WC55" i="4"/>
  <c r="WD54" i="4"/>
  <c r="WE54" i="4" s="1"/>
  <c r="XN53" i="4"/>
  <c r="XO53" i="4" s="1"/>
  <c r="XM54" i="4"/>
  <c r="VU55" i="4"/>
  <c r="VV54" i="4"/>
  <c r="VW54" i="4" s="1"/>
  <c r="WS55" i="4" l="1"/>
  <c r="WT54" i="4"/>
  <c r="WU54" i="4" s="1"/>
  <c r="YC55" i="4"/>
  <c r="YD54" i="4"/>
  <c r="YE54" i="4" s="1"/>
  <c r="YH54" i="4"/>
  <c r="YI54" i="4" s="1"/>
  <c r="YG55" i="4"/>
  <c r="VI55" i="4"/>
  <c r="VJ54" i="4"/>
  <c r="VK54" i="4" s="1"/>
  <c r="WK55" i="4"/>
  <c r="WL54" i="4"/>
  <c r="WM54" i="4" s="1"/>
  <c r="XV54" i="4"/>
  <c r="XW54" i="4" s="1"/>
  <c r="XU55" i="4"/>
  <c r="WG56" i="4"/>
  <c r="WH55" i="4"/>
  <c r="WI55" i="4" s="1"/>
  <c r="WX56" i="4"/>
  <c r="WY56" i="4" s="1"/>
  <c r="WW57" i="4"/>
  <c r="XJ55" i="4"/>
  <c r="XK55" i="4" s="1"/>
  <c r="XI56" i="4"/>
  <c r="VR54" i="4"/>
  <c r="VS54" i="4" s="1"/>
  <c r="VQ55" i="4"/>
  <c r="VV55" i="4"/>
  <c r="VW55" i="4" s="1"/>
  <c r="VU56" i="4"/>
  <c r="XZ55" i="4"/>
  <c r="YA55" i="4" s="1"/>
  <c r="XY56" i="4"/>
  <c r="VN54" i="4"/>
  <c r="VO54" i="4" s="1"/>
  <c r="VM55" i="4"/>
  <c r="XN54" i="4"/>
  <c r="XO54" i="4" s="1"/>
  <c r="XM55" i="4"/>
  <c r="WP54" i="4"/>
  <c r="WQ54" i="4" s="1"/>
  <c r="WO55" i="4"/>
  <c r="VZ55" i="4"/>
  <c r="WA55" i="4" s="1"/>
  <c r="VY56" i="4"/>
  <c r="WD55" i="4"/>
  <c r="WE55" i="4" s="1"/>
  <c r="WC56" i="4"/>
  <c r="XQ55" i="4"/>
  <c r="XR54" i="4"/>
  <c r="XS54" i="4" s="1"/>
  <c r="XF54" i="4"/>
  <c r="XG54" i="4" s="1"/>
  <c r="XE55" i="4"/>
  <c r="XB55" i="4"/>
  <c r="XC55" i="4" s="1"/>
  <c r="XA56" i="4"/>
  <c r="WT55" i="4" l="1"/>
  <c r="WU55" i="4" s="1"/>
  <c r="WS56" i="4"/>
  <c r="YD55" i="4"/>
  <c r="YE55" i="4" s="1"/>
  <c r="YC56" i="4"/>
  <c r="YH55" i="4"/>
  <c r="YI55" i="4" s="1"/>
  <c r="YG56" i="4"/>
  <c r="WL55" i="4"/>
  <c r="WM55" i="4" s="1"/>
  <c r="WK56" i="4"/>
  <c r="VI56" i="4"/>
  <c r="VJ55" i="4"/>
  <c r="VK55" i="4" s="1"/>
  <c r="WH56" i="4"/>
  <c r="WI56" i="4" s="1"/>
  <c r="WG57" i="4"/>
  <c r="XU56" i="4"/>
  <c r="XV55" i="4"/>
  <c r="XW55" i="4" s="1"/>
  <c r="XA57" i="4"/>
  <c r="XB56" i="4"/>
  <c r="XC56" i="4" s="1"/>
  <c r="XM56" i="4"/>
  <c r="XN55" i="4"/>
  <c r="XO55" i="4" s="1"/>
  <c r="VN55" i="4"/>
  <c r="VO55" i="4" s="1"/>
  <c r="VM56" i="4"/>
  <c r="VR55" i="4"/>
  <c r="VS55" i="4" s="1"/>
  <c r="VQ56" i="4"/>
  <c r="XR55" i="4"/>
  <c r="XS55" i="4" s="1"/>
  <c r="XQ56" i="4"/>
  <c r="XE56" i="4"/>
  <c r="XF55" i="4"/>
  <c r="XG55" i="4" s="1"/>
  <c r="WD56" i="4"/>
  <c r="WE56" i="4" s="1"/>
  <c r="WC57" i="4"/>
  <c r="VZ56" i="4"/>
  <c r="WA56" i="4" s="1"/>
  <c r="VY57" i="4"/>
  <c r="WO56" i="4"/>
  <c r="WP55" i="4"/>
  <c r="WQ55" i="4" s="1"/>
  <c r="XZ56" i="4"/>
  <c r="YA56" i="4" s="1"/>
  <c r="XY57" i="4"/>
  <c r="VV56" i="4"/>
  <c r="VW56" i="4" s="1"/>
  <c r="VU57" i="4"/>
  <c r="XJ56" i="4"/>
  <c r="XK56" i="4" s="1"/>
  <c r="XI57" i="4"/>
  <c r="WW58" i="4"/>
  <c r="WX57" i="4"/>
  <c r="WY57" i="4" s="1"/>
  <c r="WS57" i="4" l="1"/>
  <c r="WT56" i="4"/>
  <c r="WU56" i="4" s="1"/>
  <c r="YD56" i="4"/>
  <c r="YE56" i="4" s="1"/>
  <c r="YC57" i="4"/>
  <c r="YG57" i="4"/>
  <c r="YH56" i="4"/>
  <c r="YI56" i="4" s="1"/>
  <c r="VI57" i="4"/>
  <c r="VJ56" i="4"/>
  <c r="VK56" i="4" s="1"/>
  <c r="WL56" i="4"/>
  <c r="WM56" i="4" s="1"/>
  <c r="WK57" i="4"/>
  <c r="XV56" i="4"/>
  <c r="XW56" i="4" s="1"/>
  <c r="XU57" i="4"/>
  <c r="WG58" i="4"/>
  <c r="WH57" i="4"/>
  <c r="WI57" i="4" s="1"/>
  <c r="WD57" i="4"/>
  <c r="WE57" i="4" s="1"/>
  <c r="WC58" i="4"/>
  <c r="WP56" i="4"/>
  <c r="WQ56" i="4" s="1"/>
  <c r="WO57" i="4"/>
  <c r="XM57" i="4"/>
  <c r="XN56" i="4"/>
  <c r="XO56" i="4" s="1"/>
  <c r="VU58" i="4"/>
  <c r="VV57" i="4"/>
  <c r="VW57" i="4" s="1"/>
  <c r="VY58" i="4"/>
  <c r="VZ57" i="4"/>
  <c r="WA57" i="4" s="1"/>
  <c r="XR56" i="4"/>
  <c r="XS56" i="4" s="1"/>
  <c r="XQ57" i="4"/>
  <c r="VR56" i="4"/>
  <c r="VS56" i="4" s="1"/>
  <c r="VQ57" i="4"/>
  <c r="VN56" i="4"/>
  <c r="VO56" i="4" s="1"/>
  <c r="VM57" i="4"/>
  <c r="XJ57" i="4"/>
  <c r="XK57" i="4" s="1"/>
  <c r="XI58" i="4"/>
  <c r="XY58" i="4"/>
  <c r="XZ57" i="4"/>
  <c r="YA57" i="4" s="1"/>
  <c r="WW59" i="4"/>
  <c r="WX58" i="4"/>
  <c r="WY58" i="4" s="1"/>
  <c r="XF56" i="4"/>
  <c r="XG56" i="4" s="1"/>
  <c r="XE57" i="4"/>
  <c r="XA58" i="4"/>
  <c r="XB57" i="4"/>
  <c r="XC57" i="4" s="1"/>
  <c r="WT57" i="4" l="1"/>
  <c r="WU57" i="4" s="1"/>
  <c r="WS58" i="4"/>
  <c r="YD57" i="4"/>
  <c r="YE57" i="4" s="1"/>
  <c r="YC58" i="4"/>
  <c r="YH57" i="4"/>
  <c r="YI57" i="4" s="1"/>
  <c r="YG58" i="4"/>
  <c r="WL57" i="4"/>
  <c r="WM57" i="4" s="1"/>
  <c r="WK58" i="4"/>
  <c r="VI58" i="4"/>
  <c r="VJ57" i="4"/>
  <c r="VK57" i="4" s="1"/>
  <c r="WG59" i="4"/>
  <c r="WH58" i="4"/>
  <c r="WI58" i="4" s="1"/>
  <c r="XU58" i="4"/>
  <c r="XV57" i="4"/>
  <c r="XW57" i="4" s="1"/>
  <c r="XJ58" i="4"/>
  <c r="XK58" i="4" s="1"/>
  <c r="XI59" i="4"/>
  <c r="VN57" i="4"/>
  <c r="VO57" i="4" s="1"/>
  <c r="VM58" i="4"/>
  <c r="XR57" i="4"/>
  <c r="XS57" i="4" s="1"/>
  <c r="XQ58" i="4"/>
  <c r="XA59" i="4"/>
  <c r="XB58" i="4"/>
  <c r="XC58" i="4" s="1"/>
  <c r="WX59" i="4"/>
  <c r="WY59" i="4" s="1"/>
  <c r="WW60" i="4"/>
  <c r="XM58" i="4"/>
  <c r="XN57" i="4"/>
  <c r="XO57" i="4" s="1"/>
  <c r="XE58" i="4"/>
  <c r="XF57" i="4"/>
  <c r="XG57" i="4" s="1"/>
  <c r="VR57" i="4"/>
  <c r="VS57" i="4" s="1"/>
  <c r="VQ58" i="4"/>
  <c r="WO58" i="4"/>
  <c r="WP57" i="4"/>
  <c r="WQ57" i="4" s="1"/>
  <c r="WC59" i="4"/>
  <c r="WD58" i="4"/>
  <c r="WE58" i="4" s="1"/>
  <c r="XY59" i="4"/>
  <c r="XZ58" i="4"/>
  <c r="YA58" i="4" s="1"/>
  <c r="VY59" i="4"/>
  <c r="VZ58" i="4"/>
  <c r="WA58" i="4" s="1"/>
  <c r="VU59" i="4"/>
  <c r="VV58" i="4"/>
  <c r="VW58" i="4" s="1"/>
  <c r="WS59" i="4" l="1"/>
  <c r="WT58" i="4"/>
  <c r="WU58" i="4" s="1"/>
  <c r="YC59" i="4"/>
  <c r="YD58" i="4"/>
  <c r="YE58" i="4" s="1"/>
  <c r="YG59" i="4"/>
  <c r="YH58" i="4"/>
  <c r="YI58" i="4" s="1"/>
  <c r="WL58" i="4"/>
  <c r="WM58" i="4" s="1"/>
  <c r="WK59" i="4"/>
  <c r="VJ58" i="4"/>
  <c r="VK58" i="4" s="1"/>
  <c r="VI59" i="4"/>
  <c r="XV58" i="4"/>
  <c r="XW58" i="4" s="1"/>
  <c r="XU59" i="4"/>
  <c r="WH59" i="4"/>
  <c r="WI59" i="4" s="1"/>
  <c r="WG60" i="4"/>
  <c r="VM59" i="4"/>
  <c r="VN58" i="4"/>
  <c r="VO58" i="4" s="1"/>
  <c r="VU60" i="4"/>
  <c r="VV59" i="4"/>
  <c r="VW59" i="4" s="1"/>
  <c r="WC60" i="4"/>
  <c r="WD59" i="4"/>
  <c r="WE59" i="4" s="1"/>
  <c r="XE59" i="4"/>
  <c r="XF58" i="4"/>
  <c r="XG58" i="4" s="1"/>
  <c r="XB59" i="4"/>
  <c r="XC59" i="4" s="1"/>
  <c r="XA60" i="4"/>
  <c r="VQ59" i="4"/>
  <c r="VR58" i="4"/>
  <c r="VS58" i="4" s="1"/>
  <c r="WW61" i="4"/>
  <c r="WX60" i="4"/>
  <c r="WY60" i="4" s="1"/>
  <c r="XQ59" i="4"/>
  <c r="XR58" i="4"/>
  <c r="XS58" i="4" s="1"/>
  <c r="XJ59" i="4"/>
  <c r="XK59" i="4" s="1"/>
  <c r="XI60" i="4"/>
  <c r="VY60" i="4"/>
  <c r="VZ59" i="4"/>
  <c r="WA59" i="4" s="1"/>
  <c r="XZ59" i="4"/>
  <c r="YA59" i="4" s="1"/>
  <c r="XY60" i="4"/>
  <c r="WO59" i="4"/>
  <c r="WP58" i="4"/>
  <c r="WQ58" i="4" s="1"/>
  <c r="XM59" i="4"/>
  <c r="XN58" i="4"/>
  <c r="XO58" i="4" s="1"/>
  <c r="WT59" i="4" l="1"/>
  <c r="WU59" i="4" s="1"/>
  <c r="WS60" i="4"/>
  <c r="YC60" i="4"/>
  <c r="YD59" i="4"/>
  <c r="YE59" i="4" s="1"/>
  <c r="YG60" i="4"/>
  <c r="YH59" i="4"/>
  <c r="YI59" i="4" s="1"/>
  <c r="VI60" i="4"/>
  <c r="VJ59" i="4"/>
  <c r="VK59" i="4" s="1"/>
  <c r="WK60" i="4"/>
  <c r="WL59" i="4"/>
  <c r="WM59" i="4" s="1"/>
  <c r="WG61" i="4"/>
  <c r="WH60" i="4"/>
  <c r="WI60" i="4" s="1"/>
  <c r="XU60" i="4"/>
  <c r="XV59" i="4"/>
  <c r="XW59" i="4" s="1"/>
  <c r="WP59" i="4"/>
  <c r="WQ59" i="4" s="1"/>
  <c r="WO60" i="4"/>
  <c r="VY61" i="4"/>
  <c r="VZ60" i="4"/>
  <c r="WA60" i="4" s="1"/>
  <c r="XR59" i="4"/>
  <c r="XS59" i="4" s="1"/>
  <c r="XQ60" i="4"/>
  <c r="VR59" i="4"/>
  <c r="VS59" i="4" s="1"/>
  <c r="VQ60" i="4"/>
  <c r="XF59" i="4"/>
  <c r="XG59" i="4" s="1"/>
  <c r="XE60" i="4"/>
  <c r="WC61" i="4"/>
  <c r="WD60" i="4"/>
  <c r="WE60" i="4" s="1"/>
  <c r="VV60" i="4"/>
  <c r="VW60" i="4" s="1"/>
  <c r="VU61" i="4"/>
  <c r="VN59" i="4"/>
  <c r="VO59" i="4" s="1"/>
  <c r="VM60" i="4"/>
  <c r="XY61" i="4"/>
  <c r="XZ60" i="4"/>
  <c r="YA60" i="4" s="1"/>
  <c r="XI61" i="4"/>
  <c r="XJ60" i="4"/>
  <c r="XK60" i="4" s="1"/>
  <c r="XA61" i="4"/>
  <c r="XB60" i="4"/>
  <c r="XC60" i="4" s="1"/>
  <c r="XM60" i="4"/>
  <c r="XN59" i="4"/>
  <c r="XO59" i="4" s="1"/>
  <c r="WW62" i="4"/>
  <c r="WX61" i="4"/>
  <c r="WY61" i="4" s="1"/>
  <c r="WT60" i="4" l="1"/>
  <c r="WU60" i="4" s="1"/>
  <c r="WS61" i="4"/>
  <c r="YC61" i="4"/>
  <c r="YD60" i="4"/>
  <c r="YE60" i="4" s="1"/>
  <c r="YH60" i="4"/>
  <c r="YI60" i="4" s="1"/>
  <c r="YG61" i="4"/>
  <c r="WK61" i="4"/>
  <c r="WL60" i="4"/>
  <c r="WM60" i="4" s="1"/>
  <c r="VJ60" i="4"/>
  <c r="VK60" i="4" s="1"/>
  <c r="VI61" i="4"/>
  <c r="XV60" i="4"/>
  <c r="XW60" i="4" s="1"/>
  <c r="XU61" i="4"/>
  <c r="WH61" i="4"/>
  <c r="WI61" i="4" s="1"/>
  <c r="WG62" i="4"/>
  <c r="VU62" i="4"/>
  <c r="VV61" i="4"/>
  <c r="VW61" i="4" s="1"/>
  <c r="XF60" i="4"/>
  <c r="XG60" i="4" s="1"/>
  <c r="XE61" i="4"/>
  <c r="WO61" i="4"/>
  <c r="WP60" i="4"/>
  <c r="WQ60" i="4" s="1"/>
  <c r="XM61" i="4"/>
  <c r="XN60" i="4"/>
  <c r="XO60" i="4" s="1"/>
  <c r="XA62" i="4"/>
  <c r="XB61" i="4"/>
  <c r="XC61" i="4" s="1"/>
  <c r="XY62" i="4"/>
  <c r="XZ61" i="4"/>
  <c r="YA61" i="4" s="1"/>
  <c r="VM61" i="4"/>
  <c r="VN60" i="4"/>
  <c r="VO60" i="4" s="1"/>
  <c r="VQ61" i="4"/>
  <c r="VR60" i="4"/>
  <c r="VS60" i="4" s="1"/>
  <c r="XQ61" i="4"/>
  <c r="XR60" i="4"/>
  <c r="XS60" i="4" s="1"/>
  <c r="WX62" i="4"/>
  <c r="WY62" i="4" s="1"/>
  <c r="WW63" i="4"/>
  <c r="XJ61" i="4"/>
  <c r="XK61" i="4" s="1"/>
  <c r="XI62" i="4"/>
  <c r="WC62" i="4"/>
  <c r="WD61" i="4"/>
  <c r="WE61" i="4" s="1"/>
  <c r="VZ61" i="4"/>
  <c r="WA61" i="4" s="1"/>
  <c r="VY62" i="4"/>
  <c r="WS62" i="4" l="1"/>
  <c r="WT61" i="4"/>
  <c r="WU61" i="4" s="1"/>
  <c r="YC62" i="4"/>
  <c r="YD61" i="4"/>
  <c r="YE61" i="4" s="1"/>
  <c r="YG62" i="4"/>
  <c r="YH61" i="4"/>
  <c r="YI61" i="4" s="1"/>
  <c r="VJ61" i="4"/>
  <c r="VK61" i="4" s="1"/>
  <c r="VI62" i="4"/>
  <c r="WK62" i="4"/>
  <c r="WL61" i="4"/>
  <c r="WM61" i="4" s="1"/>
  <c r="WH62" i="4"/>
  <c r="WI62" i="4" s="1"/>
  <c r="WG63" i="4"/>
  <c r="XU62" i="4"/>
  <c r="XV61" i="4"/>
  <c r="XW61" i="4" s="1"/>
  <c r="VY63" i="4"/>
  <c r="VZ62" i="4"/>
  <c r="WA62" i="4" s="1"/>
  <c r="XI63" i="4"/>
  <c r="XJ62" i="4"/>
  <c r="XK62" i="4" s="1"/>
  <c r="WX63" i="4"/>
  <c r="WY63" i="4" s="1"/>
  <c r="WW64" i="4"/>
  <c r="XQ62" i="4"/>
  <c r="XR61" i="4"/>
  <c r="XS61" i="4" s="1"/>
  <c r="XB62" i="4"/>
  <c r="XC62" i="4" s="1"/>
  <c r="XA63" i="4"/>
  <c r="XF61" i="4"/>
  <c r="XG61" i="4" s="1"/>
  <c r="XE62" i="4"/>
  <c r="VR61" i="4"/>
  <c r="VS61" i="4" s="1"/>
  <c r="VQ62" i="4"/>
  <c r="XM62" i="4"/>
  <c r="XN61" i="4"/>
  <c r="XO61" i="4" s="1"/>
  <c r="WC63" i="4"/>
  <c r="WD62" i="4"/>
  <c r="WE62" i="4" s="1"/>
  <c r="VM62" i="4"/>
  <c r="VN61" i="4"/>
  <c r="VO61" i="4" s="1"/>
  <c r="XZ62" i="4"/>
  <c r="YA62" i="4" s="1"/>
  <c r="XY63" i="4"/>
  <c r="WP61" i="4"/>
  <c r="WQ61" i="4" s="1"/>
  <c r="WO62" i="4"/>
  <c r="VU63" i="4"/>
  <c r="VV62" i="4"/>
  <c r="VW62" i="4" s="1"/>
  <c r="WS63" i="4" l="1"/>
  <c r="WT62" i="4"/>
  <c r="WU62" i="4" s="1"/>
  <c r="YD62" i="4"/>
  <c r="YE62" i="4" s="1"/>
  <c r="YC63" i="4"/>
  <c r="YG63" i="4"/>
  <c r="YH62" i="4"/>
  <c r="YI62" i="4" s="1"/>
  <c r="WK63" i="4"/>
  <c r="WL62" i="4"/>
  <c r="WM62" i="4" s="1"/>
  <c r="VJ62" i="4"/>
  <c r="VK62" i="4" s="1"/>
  <c r="VI63" i="4"/>
  <c r="XV62" i="4"/>
  <c r="XW62" i="4" s="1"/>
  <c r="XU63" i="4"/>
  <c r="WG64" i="4"/>
  <c r="WH63" i="4"/>
  <c r="WI63" i="4" s="1"/>
  <c r="XY64" i="4"/>
  <c r="XZ63" i="4"/>
  <c r="YA63" i="4" s="1"/>
  <c r="VR62" i="4"/>
  <c r="VS62" i="4" s="1"/>
  <c r="VQ63" i="4"/>
  <c r="VU64" i="4"/>
  <c r="VV63" i="4"/>
  <c r="VW63" i="4" s="1"/>
  <c r="WD63" i="4"/>
  <c r="WE63" i="4" s="1"/>
  <c r="WC64" i="4"/>
  <c r="XJ63" i="4"/>
  <c r="XK63" i="4" s="1"/>
  <c r="XI64" i="4"/>
  <c r="WP62" i="4"/>
  <c r="WQ62" i="4" s="1"/>
  <c r="WO63" i="4"/>
  <c r="XE63" i="4"/>
  <c r="XF62" i="4"/>
  <c r="XG62" i="4" s="1"/>
  <c r="XA64" i="4"/>
  <c r="XB63" i="4"/>
  <c r="XC63" i="4" s="1"/>
  <c r="WX64" i="4"/>
  <c r="WY64" i="4" s="1"/>
  <c r="WW65" i="4"/>
  <c r="VM63" i="4"/>
  <c r="VN62" i="4"/>
  <c r="VO62" i="4" s="1"/>
  <c r="XN62" i="4"/>
  <c r="XO62" i="4" s="1"/>
  <c r="XM63" i="4"/>
  <c r="XR62" i="4"/>
  <c r="XS62" i="4" s="1"/>
  <c r="XQ63" i="4"/>
  <c r="VZ63" i="4"/>
  <c r="WA63" i="4" s="1"/>
  <c r="VY64" i="4"/>
  <c r="WS64" i="4" l="1"/>
  <c r="WT63" i="4"/>
  <c r="WU63" i="4" s="1"/>
  <c r="YC64" i="4"/>
  <c r="YD63" i="4"/>
  <c r="YE63" i="4" s="1"/>
  <c r="YG64" i="4"/>
  <c r="YH63" i="4"/>
  <c r="YI63" i="4" s="1"/>
  <c r="VJ63" i="4"/>
  <c r="VK63" i="4" s="1"/>
  <c r="VI64" i="4"/>
  <c r="WL63" i="4"/>
  <c r="WM63" i="4" s="1"/>
  <c r="WK64" i="4"/>
  <c r="WG65" i="4"/>
  <c r="WH64" i="4"/>
  <c r="WI64" i="4" s="1"/>
  <c r="XU64" i="4"/>
  <c r="XV63" i="4"/>
  <c r="XW63" i="4" s="1"/>
  <c r="WP63" i="4"/>
  <c r="WQ63" i="4" s="1"/>
  <c r="WO64" i="4"/>
  <c r="VR63" i="4"/>
  <c r="VS63" i="4" s="1"/>
  <c r="VQ64" i="4"/>
  <c r="XQ64" i="4"/>
  <c r="XR63" i="4"/>
  <c r="XS63" i="4" s="1"/>
  <c r="XN63" i="4"/>
  <c r="XO63" i="4" s="1"/>
  <c r="XM64" i="4"/>
  <c r="WX65" i="4"/>
  <c r="WY65" i="4" s="1"/>
  <c r="WW66" i="4"/>
  <c r="XI65" i="4"/>
  <c r="XJ64" i="4"/>
  <c r="XK64" i="4" s="1"/>
  <c r="WC65" i="4"/>
  <c r="WD64" i="4"/>
  <c r="WE64" i="4" s="1"/>
  <c r="VY65" i="4"/>
  <c r="VZ64" i="4"/>
  <c r="WA64" i="4" s="1"/>
  <c r="VN63" i="4"/>
  <c r="VO63" i="4" s="1"/>
  <c r="VM64" i="4"/>
  <c r="XB64" i="4"/>
  <c r="XC64" i="4" s="1"/>
  <c r="XA65" i="4"/>
  <c r="XF63" i="4"/>
  <c r="XG63" i="4" s="1"/>
  <c r="XE64" i="4"/>
  <c r="VU65" i="4"/>
  <c r="VV64" i="4"/>
  <c r="VW64" i="4" s="1"/>
  <c r="XY65" i="4"/>
  <c r="XZ64" i="4"/>
  <c r="YA64" i="4" s="1"/>
  <c r="WS65" i="4" l="1"/>
  <c r="WT64" i="4"/>
  <c r="WU64" i="4" s="1"/>
  <c r="YC65" i="4"/>
  <c r="YD64" i="4"/>
  <c r="YE64" i="4" s="1"/>
  <c r="YG65" i="4"/>
  <c r="YH64" i="4"/>
  <c r="YI64" i="4" s="1"/>
  <c r="VJ64" i="4"/>
  <c r="VK64" i="4" s="1"/>
  <c r="VI65" i="4"/>
  <c r="WK65" i="4"/>
  <c r="WL64" i="4"/>
  <c r="WM64" i="4" s="1"/>
  <c r="XV64" i="4"/>
  <c r="XW64" i="4" s="1"/>
  <c r="XU65" i="4"/>
  <c r="WG66" i="4"/>
  <c r="WH65" i="4"/>
  <c r="WI65" i="4" s="1"/>
  <c r="XA66" i="4"/>
  <c r="XB65" i="4"/>
  <c r="XC65" i="4" s="1"/>
  <c r="XY66" i="4"/>
  <c r="XZ65" i="4"/>
  <c r="YA65" i="4" s="1"/>
  <c r="WC66" i="4"/>
  <c r="WD65" i="4"/>
  <c r="WE65" i="4" s="1"/>
  <c r="XQ65" i="4"/>
  <c r="XR64" i="4"/>
  <c r="XS64" i="4" s="1"/>
  <c r="XE65" i="4"/>
  <c r="XF64" i="4"/>
  <c r="XG64" i="4" s="1"/>
  <c r="XN64" i="4"/>
  <c r="XO64" i="4" s="1"/>
  <c r="XM65" i="4"/>
  <c r="VQ65" i="4"/>
  <c r="VR64" i="4"/>
  <c r="VS64" i="4" s="1"/>
  <c r="WO65" i="4"/>
  <c r="WP64" i="4"/>
  <c r="WQ64" i="4" s="1"/>
  <c r="VM65" i="4"/>
  <c r="VN64" i="4"/>
  <c r="VO64" i="4" s="1"/>
  <c r="WW67" i="4"/>
  <c r="WX66" i="4"/>
  <c r="WY66" i="4" s="1"/>
  <c r="VV65" i="4"/>
  <c r="VW65" i="4" s="1"/>
  <c r="VU66" i="4"/>
  <c r="VY66" i="4"/>
  <c r="VZ65" i="4"/>
  <c r="WA65" i="4" s="1"/>
  <c r="XJ65" i="4"/>
  <c r="XK65" i="4" s="1"/>
  <c r="XI66" i="4"/>
  <c r="WS66" i="4" l="1"/>
  <c r="WT65" i="4"/>
  <c r="WU65" i="4" s="1"/>
  <c r="YC66" i="4"/>
  <c r="YD65" i="4"/>
  <c r="YE65" i="4" s="1"/>
  <c r="YG66" i="4"/>
  <c r="YH65" i="4"/>
  <c r="YI65" i="4" s="1"/>
  <c r="VJ65" i="4"/>
  <c r="VK65" i="4" s="1"/>
  <c r="VI66" i="4"/>
  <c r="WK66" i="4"/>
  <c r="WL65" i="4"/>
  <c r="WM65" i="4" s="1"/>
  <c r="WG67" i="4"/>
  <c r="WH66" i="4"/>
  <c r="WI66" i="4" s="1"/>
  <c r="XV65" i="4"/>
  <c r="XW65" i="4" s="1"/>
  <c r="XU66" i="4"/>
  <c r="XM66" i="4"/>
  <c r="XN65" i="4"/>
  <c r="XO65" i="4" s="1"/>
  <c r="VY67" i="4"/>
  <c r="VZ66" i="4"/>
  <c r="WA66" i="4" s="1"/>
  <c r="XR65" i="4"/>
  <c r="XS65" i="4" s="1"/>
  <c r="XQ66" i="4"/>
  <c r="XY67" i="4"/>
  <c r="XZ66" i="4"/>
  <c r="YA66" i="4" s="1"/>
  <c r="XI67" i="4"/>
  <c r="XJ66" i="4"/>
  <c r="XK66" i="4" s="1"/>
  <c r="VV66" i="4"/>
  <c r="VW66" i="4" s="1"/>
  <c r="VU67" i="4"/>
  <c r="WW68" i="4"/>
  <c r="WX67" i="4"/>
  <c r="WY67" i="4" s="1"/>
  <c r="WP65" i="4"/>
  <c r="WQ65" i="4" s="1"/>
  <c r="WO66" i="4"/>
  <c r="VN65" i="4"/>
  <c r="VO65" i="4" s="1"/>
  <c r="VM66" i="4"/>
  <c r="VQ66" i="4"/>
  <c r="VR65" i="4"/>
  <c r="VS65" i="4" s="1"/>
  <c r="XE66" i="4"/>
  <c r="XF65" i="4"/>
  <c r="XG65" i="4" s="1"/>
  <c r="WC67" i="4"/>
  <c r="WD66" i="4"/>
  <c r="WE66" i="4" s="1"/>
  <c r="XB66" i="4"/>
  <c r="XC66" i="4" s="1"/>
  <c r="XA67" i="4"/>
  <c r="WS67" i="4" l="1"/>
  <c r="WT66" i="4"/>
  <c r="WU66" i="4" s="1"/>
  <c r="YD66" i="4"/>
  <c r="YE66" i="4" s="1"/>
  <c r="YC67" i="4"/>
  <c r="YG67" i="4"/>
  <c r="YH66" i="4"/>
  <c r="YI66" i="4" s="1"/>
  <c r="WL66" i="4"/>
  <c r="WM66" i="4" s="1"/>
  <c r="WK67" i="4"/>
  <c r="VI67" i="4"/>
  <c r="VJ66" i="4"/>
  <c r="VK66" i="4" s="1"/>
  <c r="XU67" i="4"/>
  <c r="XV66" i="4"/>
  <c r="XW66" i="4" s="1"/>
  <c r="WH67" i="4"/>
  <c r="WI67" i="4" s="1"/>
  <c r="WG68" i="4"/>
  <c r="WD67" i="4"/>
  <c r="WE67" i="4" s="1"/>
  <c r="WC68" i="4"/>
  <c r="VY68" i="4"/>
  <c r="VZ67" i="4"/>
  <c r="WA67" i="4" s="1"/>
  <c r="XA68" i="4"/>
  <c r="XB67" i="4"/>
  <c r="XC67" i="4" s="1"/>
  <c r="VM67" i="4"/>
  <c r="VN66" i="4"/>
  <c r="VO66" i="4" s="1"/>
  <c r="WO67" i="4"/>
  <c r="WP66" i="4"/>
  <c r="WQ66" i="4" s="1"/>
  <c r="VV67" i="4"/>
  <c r="VW67" i="4" s="1"/>
  <c r="VU68" i="4"/>
  <c r="XR66" i="4"/>
  <c r="XS66" i="4" s="1"/>
  <c r="XQ67" i="4"/>
  <c r="XE67" i="4"/>
  <c r="XF66" i="4"/>
  <c r="XG66" i="4" s="1"/>
  <c r="VQ67" i="4"/>
  <c r="VR66" i="4"/>
  <c r="VS66" i="4" s="1"/>
  <c r="WX68" i="4"/>
  <c r="WY68" i="4" s="1"/>
  <c r="WW69" i="4"/>
  <c r="XI68" i="4"/>
  <c r="XJ67" i="4"/>
  <c r="XK67" i="4" s="1"/>
  <c r="XY68" i="4"/>
  <c r="XZ67" i="4"/>
  <c r="YA67" i="4" s="1"/>
  <c r="XM67" i="4"/>
  <c r="XN66" i="4"/>
  <c r="XO66" i="4" s="1"/>
  <c r="WT67" i="4" l="1"/>
  <c r="WU67" i="4" s="1"/>
  <c r="WS68" i="4"/>
  <c r="YD67" i="4"/>
  <c r="YE67" i="4" s="1"/>
  <c r="YC68" i="4"/>
  <c r="YG68" i="4"/>
  <c r="YH67" i="4"/>
  <c r="YI67" i="4" s="1"/>
  <c r="WK68" i="4"/>
  <c r="WL67" i="4"/>
  <c r="WM67" i="4" s="1"/>
  <c r="VJ67" i="4"/>
  <c r="VK67" i="4" s="1"/>
  <c r="VI68" i="4"/>
  <c r="WH68" i="4"/>
  <c r="WI68" i="4" s="1"/>
  <c r="WG69" i="4"/>
  <c r="XU68" i="4"/>
  <c r="XV67" i="4"/>
  <c r="XW67" i="4" s="1"/>
  <c r="XQ68" i="4"/>
  <c r="XR67" i="4"/>
  <c r="XS67" i="4" s="1"/>
  <c r="VV68" i="4"/>
  <c r="VW68" i="4" s="1"/>
  <c r="VU69" i="4"/>
  <c r="XM68" i="4"/>
  <c r="XN67" i="4"/>
  <c r="XO67" i="4" s="1"/>
  <c r="XE68" i="4"/>
  <c r="XF67" i="4"/>
  <c r="XG67" i="4" s="1"/>
  <c r="VN67" i="4"/>
  <c r="VO67" i="4" s="1"/>
  <c r="VM68" i="4"/>
  <c r="XB68" i="4"/>
  <c r="XC68" i="4" s="1"/>
  <c r="XA69" i="4"/>
  <c r="WC69" i="4"/>
  <c r="WD68" i="4"/>
  <c r="WE68" i="4" s="1"/>
  <c r="WX69" i="4"/>
  <c r="WY69" i="4" s="1"/>
  <c r="WW70" i="4"/>
  <c r="XY69" i="4"/>
  <c r="XZ68" i="4"/>
  <c r="YA68" i="4" s="1"/>
  <c r="XJ68" i="4"/>
  <c r="XK68" i="4" s="1"/>
  <c r="XI69" i="4"/>
  <c r="VR67" i="4"/>
  <c r="VS67" i="4" s="1"/>
  <c r="VQ68" i="4"/>
  <c r="WO68" i="4"/>
  <c r="WP67" i="4"/>
  <c r="WQ67" i="4" s="1"/>
  <c r="VZ68" i="4"/>
  <c r="WA68" i="4" s="1"/>
  <c r="VY69" i="4"/>
  <c r="WT68" i="4" l="1"/>
  <c r="WU68" i="4" s="1"/>
  <c r="WS69" i="4"/>
  <c r="YC69" i="4"/>
  <c r="YD68" i="4"/>
  <c r="YE68" i="4" s="1"/>
  <c r="YH68" i="4"/>
  <c r="YI68" i="4" s="1"/>
  <c r="YG69" i="4"/>
  <c r="VJ68" i="4"/>
  <c r="VK68" i="4" s="1"/>
  <c r="VI69" i="4"/>
  <c r="WL68" i="4"/>
  <c r="WM68" i="4" s="1"/>
  <c r="WK69" i="4"/>
  <c r="XU69" i="4"/>
  <c r="XV68" i="4"/>
  <c r="XW68" i="4" s="1"/>
  <c r="WG70" i="4"/>
  <c r="WH69" i="4"/>
  <c r="WI69" i="4" s="1"/>
  <c r="VZ69" i="4"/>
  <c r="WA69" i="4" s="1"/>
  <c r="VY70" i="4"/>
  <c r="VM69" i="4"/>
  <c r="VN68" i="4"/>
  <c r="VO68" i="4" s="1"/>
  <c r="WP68" i="4"/>
  <c r="WQ68" i="4" s="1"/>
  <c r="WO69" i="4"/>
  <c r="XZ69" i="4"/>
  <c r="YA69" i="4" s="1"/>
  <c r="XY70" i="4"/>
  <c r="XN68" i="4"/>
  <c r="XO68" i="4" s="1"/>
  <c r="XM69" i="4"/>
  <c r="VR68" i="4"/>
  <c r="VS68" i="4" s="1"/>
  <c r="VQ69" i="4"/>
  <c r="XA70" i="4"/>
  <c r="XB69" i="4"/>
  <c r="XC69" i="4" s="1"/>
  <c r="XJ69" i="4"/>
  <c r="XK69" i="4" s="1"/>
  <c r="XI70" i="4"/>
  <c r="WX70" i="4"/>
  <c r="WY70" i="4" s="1"/>
  <c r="WW71" i="4"/>
  <c r="VV69" i="4"/>
  <c r="VW69" i="4" s="1"/>
  <c r="VU70" i="4"/>
  <c r="WC70" i="4"/>
  <c r="WD69" i="4"/>
  <c r="WE69" i="4" s="1"/>
  <c r="XF68" i="4"/>
  <c r="XG68" i="4" s="1"/>
  <c r="XE69" i="4"/>
  <c r="XR68" i="4"/>
  <c r="XS68" i="4" s="1"/>
  <c r="XQ69" i="4"/>
  <c r="WT69" i="4" l="1"/>
  <c r="WU69" i="4" s="1"/>
  <c r="WS70" i="4"/>
  <c r="YD69" i="4"/>
  <c r="YE69" i="4" s="1"/>
  <c r="YC70" i="4"/>
  <c r="YH69" i="4"/>
  <c r="YI69" i="4" s="1"/>
  <c r="YG70" i="4"/>
  <c r="VJ69" i="4"/>
  <c r="VK69" i="4" s="1"/>
  <c r="VI70" i="4"/>
  <c r="WL69" i="4"/>
  <c r="WM69" i="4" s="1"/>
  <c r="WK70" i="4"/>
  <c r="WG71" i="4"/>
  <c r="WH70" i="4"/>
  <c r="WI70" i="4" s="1"/>
  <c r="XU70" i="4"/>
  <c r="XV69" i="4"/>
  <c r="XW69" i="4" s="1"/>
  <c r="XY71" i="4"/>
  <c r="XZ70" i="4"/>
  <c r="YA70" i="4" s="1"/>
  <c r="WP69" i="4"/>
  <c r="WQ69" i="4" s="1"/>
  <c r="WO70" i="4"/>
  <c r="WC71" i="4"/>
  <c r="WD70" i="4"/>
  <c r="WE70" i="4" s="1"/>
  <c r="XF69" i="4"/>
  <c r="XG69" i="4" s="1"/>
  <c r="XE70" i="4"/>
  <c r="VU71" i="4"/>
  <c r="VV70" i="4"/>
  <c r="XI71" i="4"/>
  <c r="XJ70" i="4"/>
  <c r="XK70" i="4" s="1"/>
  <c r="VQ70" i="4"/>
  <c r="VR69" i="4"/>
  <c r="XM70" i="4"/>
  <c r="XN69" i="4"/>
  <c r="XO69" i="4" s="1"/>
  <c r="VY71" i="4"/>
  <c r="VZ70" i="4"/>
  <c r="WA70" i="4" s="1"/>
  <c r="XR69" i="4"/>
  <c r="XS69" i="4" s="1"/>
  <c r="XQ70" i="4"/>
  <c r="WX71" i="4"/>
  <c r="WY71" i="4" s="1"/>
  <c r="WW72" i="4"/>
  <c r="XA71" i="4"/>
  <c r="XB70" i="4"/>
  <c r="XC70" i="4" s="1"/>
  <c r="VM70" i="4"/>
  <c r="VN69" i="4"/>
  <c r="VO69" i="4" s="1"/>
  <c r="WS71" i="4" l="1"/>
  <c r="WT70" i="4"/>
  <c r="WU70" i="4" s="1"/>
  <c r="VS69" i="4"/>
  <c r="VW70" i="4"/>
  <c r="YD70" i="4"/>
  <c r="YE70" i="4" s="1"/>
  <c r="YC71" i="4"/>
  <c r="YG71" i="4"/>
  <c r="YH70" i="4"/>
  <c r="YI70" i="4" s="1"/>
  <c r="VJ70" i="4"/>
  <c r="VI71" i="4"/>
  <c r="WL70" i="4"/>
  <c r="WM70" i="4" s="1"/>
  <c r="WK71" i="4"/>
  <c r="XU71" i="4"/>
  <c r="XV70" i="4"/>
  <c r="XW70" i="4" s="1"/>
  <c r="WH71" i="4"/>
  <c r="WI71" i="4" s="1"/>
  <c r="WG72" i="4"/>
  <c r="XY72" i="4"/>
  <c r="XZ71" i="4"/>
  <c r="YA71" i="4" s="1"/>
  <c r="VM71" i="4"/>
  <c r="VN70" i="4"/>
  <c r="VO70" i="4" s="1"/>
  <c r="XA72" i="4"/>
  <c r="XB71" i="4"/>
  <c r="XC71" i="4" s="1"/>
  <c r="VZ71" i="4"/>
  <c r="WA71" i="4" s="1"/>
  <c r="VY72" i="4"/>
  <c r="VQ71" i="4"/>
  <c r="VR70" i="4"/>
  <c r="VS70" i="4" s="1"/>
  <c r="VU72" i="4"/>
  <c r="VV71" i="4"/>
  <c r="VW71" i="4" s="1"/>
  <c r="XM71" i="4"/>
  <c r="XN70" i="4"/>
  <c r="XO70" i="4" s="1"/>
  <c r="XJ71" i="4"/>
  <c r="XK71" i="4" s="1"/>
  <c r="XI72" i="4"/>
  <c r="WC72" i="4"/>
  <c r="WD71" i="4"/>
  <c r="WE71" i="4" s="1"/>
  <c r="XE71" i="4"/>
  <c r="XF70" i="4"/>
  <c r="XG70" i="4" s="1"/>
  <c r="WO71" i="4"/>
  <c r="WP70" i="4"/>
  <c r="WQ70" i="4" s="1"/>
  <c r="WX72" i="4"/>
  <c r="WY72" i="4" s="1"/>
  <c r="WW73" i="4"/>
  <c r="XQ71" i="4"/>
  <c r="XR70" i="4"/>
  <c r="XS70" i="4" s="1"/>
  <c r="WT71" i="4" l="1"/>
  <c r="WU71" i="4" s="1"/>
  <c r="WS72" i="4"/>
  <c r="VK70" i="4"/>
  <c r="YD71" i="4"/>
  <c r="YE71" i="4" s="1"/>
  <c r="YC72" i="4"/>
  <c r="YG72" i="4"/>
  <c r="YH71" i="4"/>
  <c r="YI71" i="4" s="1"/>
  <c r="WK72" i="4"/>
  <c r="WL71" i="4"/>
  <c r="WM71" i="4" s="1"/>
  <c r="VI72" i="4"/>
  <c r="VJ71" i="4"/>
  <c r="VK71" i="4" s="1"/>
  <c r="WG73" i="4"/>
  <c r="WH72" i="4"/>
  <c r="WI72" i="4" s="1"/>
  <c r="XU72" i="4"/>
  <c r="XV71" i="4"/>
  <c r="XW71" i="4" s="1"/>
  <c r="XI73" i="4"/>
  <c r="XJ72" i="4"/>
  <c r="XK72" i="4" s="1"/>
  <c r="XQ72" i="4"/>
  <c r="XR71" i="4"/>
  <c r="XS71" i="4" s="1"/>
  <c r="VR71" i="4"/>
  <c r="VQ72" i="4"/>
  <c r="XB72" i="4"/>
  <c r="XC72" i="4" s="1"/>
  <c r="XA73" i="4"/>
  <c r="XZ72" i="4"/>
  <c r="YA72" i="4" s="1"/>
  <c r="XY73" i="4"/>
  <c r="WW74" i="4"/>
  <c r="WX73" i="4"/>
  <c r="WY73" i="4" s="1"/>
  <c r="VY73" i="4"/>
  <c r="VZ72" i="4"/>
  <c r="WA72" i="4" s="1"/>
  <c r="WO72" i="4"/>
  <c r="WP71" i="4"/>
  <c r="WQ71" i="4" s="1"/>
  <c r="XF71" i="4"/>
  <c r="XG71" i="4" s="1"/>
  <c r="XE72" i="4"/>
  <c r="WD72" i="4"/>
  <c r="WE72" i="4" s="1"/>
  <c r="WC73" i="4"/>
  <c r="XM72" i="4"/>
  <c r="XN71" i="4"/>
  <c r="XO71" i="4" s="1"/>
  <c r="VU73" i="4"/>
  <c r="VV72" i="4"/>
  <c r="VW72" i="4" s="1"/>
  <c r="VM72" i="4"/>
  <c r="VN71" i="4"/>
  <c r="VO71" i="4" s="1"/>
  <c r="WS73" i="4" l="1"/>
  <c r="WT72" i="4"/>
  <c r="WU72" i="4" s="1"/>
  <c r="YC73" i="4"/>
  <c r="YD72" i="4"/>
  <c r="YE72" i="4" s="1"/>
  <c r="VS71" i="4"/>
  <c r="YH72" i="4"/>
  <c r="YI72" i="4" s="1"/>
  <c r="YG73" i="4"/>
  <c r="VI73" i="4"/>
  <c r="VJ72" i="4"/>
  <c r="WK73" i="4"/>
  <c r="WL72" i="4"/>
  <c r="WM72" i="4" s="1"/>
  <c r="XV72" i="4"/>
  <c r="XW72" i="4" s="1"/>
  <c r="XU73" i="4"/>
  <c r="WH73" i="4"/>
  <c r="WI73" i="4" s="1"/>
  <c r="WG74" i="4"/>
  <c r="XE73" i="4"/>
  <c r="XF72" i="4"/>
  <c r="XG72" i="4" s="1"/>
  <c r="XY74" i="4"/>
  <c r="XZ73" i="4"/>
  <c r="YA73" i="4" s="1"/>
  <c r="VR72" i="4"/>
  <c r="VQ73" i="4"/>
  <c r="VV73" i="4"/>
  <c r="VW73" i="4" s="1"/>
  <c r="VU74" i="4"/>
  <c r="XM73" i="4"/>
  <c r="XN72" i="4"/>
  <c r="XO72" i="4" s="1"/>
  <c r="WP72" i="4"/>
  <c r="WQ72" i="4" s="1"/>
  <c r="WO73" i="4"/>
  <c r="VZ73" i="4"/>
  <c r="WA73" i="4" s="1"/>
  <c r="VY74" i="4"/>
  <c r="WD73" i="4"/>
  <c r="WE73" i="4" s="1"/>
  <c r="WC74" i="4"/>
  <c r="XA74" i="4"/>
  <c r="XB73" i="4"/>
  <c r="XC73" i="4" s="1"/>
  <c r="VN72" i="4"/>
  <c r="VO72" i="4" s="1"/>
  <c r="VM73" i="4"/>
  <c r="WX74" i="4"/>
  <c r="WY74" i="4" s="1"/>
  <c r="WW75" i="4"/>
  <c r="XR72" i="4"/>
  <c r="XS72" i="4" s="1"/>
  <c r="XQ73" i="4"/>
  <c r="XI74" i="4"/>
  <c r="XJ73" i="4"/>
  <c r="XK73" i="4" s="1"/>
  <c r="WS74" i="4" l="1"/>
  <c r="WT73" i="4"/>
  <c r="WU73" i="4" s="1"/>
  <c r="VK72" i="4"/>
  <c r="VS72" i="4"/>
  <c r="YD73" i="4"/>
  <c r="YE73" i="4" s="1"/>
  <c r="YC74" i="4"/>
  <c r="YG74" i="4"/>
  <c r="YH73" i="4"/>
  <c r="YI73" i="4" s="1"/>
  <c r="WK74" i="4"/>
  <c r="WL73" i="4"/>
  <c r="WM73" i="4" s="1"/>
  <c r="VI74" i="4"/>
  <c r="VJ73" i="4"/>
  <c r="WH74" i="4"/>
  <c r="WI74" i="4" s="1"/>
  <c r="WG75" i="4"/>
  <c r="XU74" i="4"/>
  <c r="XV73" i="4"/>
  <c r="XW73" i="4" s="1"/>
  <c r="VM74" i="4"/>
  <c r="VN73" i="4"/>
  <c r="VO73" i="4" s="1"/>
  <c r="WD74" i="4"/>
  <c r="WE74" i="4" s="1"/>
  <c r="WC75" i="4"/>
  <c r="WO74" i="4"/>
  <c r="WP73" i="4"/>
  <c r="WQ73" i="4" s="1"/>
  <c r="VV74" i="4"/>
  <c r="VW74" i="4" s="1"/>
  <c r="VU75" i="4"/>
  <c r="XJ74" i="4"/>
  <c r="XK74" i="4" s="1"/>
  <c r="XI75" i="4"/>
  <c r="XB74" i="4"/>
  <c r="XC74" i="4" s="1"/>
  <c r="XA75" i="4"/>
  <c r="XZ74" i="4"/>
  <c r="YA74" i="4" s="1"/>
  <c r="XY75" i="4"/>
  <c r="XR73" i="4"/>
  <c r="XS73" i="4" s="1"/>
  <c r="XQ74" i="4"/>
  <c r="VZ74" i="4"/>
  <c r="WA74" i="4" s="1"/>
  <c r="VY75" i="4"/>
  <c r="VQ74" i="4"/>
  <c r="VR73" i="4"/>
  <c r="WX75" i="4"/>
  <c r="WY75" i="4" s="1"/>
  <c r="WW76" i="4"/>
  <c r="XN73" i="4"/>
  <c r="XO73" i="4" s="1"/>
  <c r="XM74" i="4"/>
  <c r="XE74" i="4"/>
  <c r="XF73" i="4"/>
  <c r="XG73" i="4" s="1"/>
  <c r="WS75" i="4" l="1"/>
  <c r="WT74" i="4"/>
  <c r="WU74" i="4" s="1"/>
  <c r="VS73" i="4"/>
  <c r="YD74" i="4"/>
  <c r="YE74" i="4" s="1"/>
  <c r="YC75" i="4"/>
  <c r="VK73" i="4"/>
  <c r="YH74" i="4"/>
  <c r="YI74" i="4" s="1"/>
  <c r="YG75" i="4"/>
  <c r="VI75" i="4"/>
  <c r="VJ74" i="4"/>
  <c r="VK74" i="4" s="1"/>
  <c r="WK75" i="4"/>
  <c r="WL74" i="4"/>
  <c r="WM74" i="4" s="1"/>
  <c r="XU75" i="4"/>
  <c r="XV74" i="4"/>
  <c r="XW74" i="4" s="1"/>
  <c r="WG76" i="4"/>
  <c r="WH75" i="4"/>
  <c r="WI75" i="4" s="1"/>
  <c r="XN74" i="4"/>
  <c r="XO74" i="4" s="1"/>
  <c r="XM75" i="4"/>
  <c r="WW77" i="4"/>
  <c r="WX76" i="4"/>
  <c r="WY76" i="4" s="1"/>
  <c r="XQ75" i="4"/>
  <c r="XR74" i="4"/>
  <c r="XS74" i="4" s="1"/>
  <c r="XJ75" i="4"/>
  <c r="XK75" i="4" s="1"/>
  <c r="XI76" i="4"/>
  <c r="WC76" i="4"/>
  <c r="WD75" i="4"/>
  <c r="WE75" i="4" s="1"/>
  <c r="XE75" i="4"/>
  <c r="XF74" i="4"/>
  <c r="XG74" i="4" s="1"/>
  <c r="WP74" i="4"/>
  <c r="WQ74" i="4" s="1"/>
  <c r="WO75" i="4"/>
  <c r="XY76" i="4"/>
  <c r="XZ75" i="4"/>
  <c r="YA75" i="4" s="1"/>
  <c r="XA76" i="4"/>
  <c r="XB75" i="4"/>
  <c r="XC75" i="4" s="1"/>
  <c r="VU76" i="4"/>
  <c r="VV75" i="4"/>
  <c r="VW75" i="4" s="1"/>
  <c r="VY76" i="4"/>
  <c r="VZ75" i="4"/>
  <c r="WA75" i="4" s="1"/>
  <c r="VR74" i="4"/>
  <c r="VQ75" i="4"/>
  <c r="VM75" i="4"/>
  <c r="VN74" i="4"/>
  <c r="VO74" i="4" s="1"/>
  <c r="WT75" i="4" l="1"/>
  <c r="WU75" i="4" s="1"/>
  <c r="WS76" i="4"/>
  <c r="VS74" i="4"/>
  <c r="YC76" i="4"/>
  <c r="YD75" i="4"/>
  <c r="YE75" i="4" s="1"/>
  <c r="YH75" i="4"/>
  <c r="YI75" i="4" s="1"/>
  <c r="YG76" i="4"/>
  <c r="WL75" i="4"/>
  <c r="WM75" i="4" s="1"/>
  <c r="WK76" i="4"/>
  <c r="VJ75" i="4"/>
  <c r="VK75" i="4" s="1"/>
  <c r="VI76" i="4"/>
  <c r="WG77" i="4"/>
  <c r="WH76" i="4"/>
  <c r="WI76" i="4" s="1"/>
  <c r="XU76" i="4"/>
  <c r="XV75" i="4"/>
  <c r="XW75" i="4" s="1"/>
  <c r="VQ76" i="4"/>
  <c r="VR75" i="4"/>
  <c r="XJ76" i="4"/>
  <c r="XK76" i="4" s="1"/>
  <c r="XI77" i="4"/>
  <c r="VM76" i="4"/>
  <c r="VN75" i="4"/>
  <c r="VO75" i="4" s="1"/>
  <c r="VV76" i="4"/>
  <c r="VW76" i="4" s="1"/>
  <c r="VU77" i="4"/>
  <c r="XY77" i="4"/>
  <c r="XZ76" i="4"/>
  <c r="YA76" i="4" s="1"/>
  <c r="XF75" i="4"/>
  <c r="XG75" i="4" s="1"/>
  <c r="XE76" i="4"/>
  <c r="WW78" i="4"/>
  <c r="WX77" i="4"/>
  <c r="WY77" i="4" s="1"/>
  <c r="WP75" i="4"/>
  <c r="WQ75" i="4" s="1"/>
  <c r="WO76" i="4"/>
  <c r="XN75" i="4"/>
  <c r="XO75" i="4" s="1"/>
  <c r="XM76" i="4"/>
  <c r="VZ76" i="4"/>
  <c r="WA76" i="4" s="1"/>
  <c r="VY77" i="4"/>
  <c r="XB76" i="4"/>
  <c r="XC76" i="4" s="1"/>
  <c r="XA77" i="4"/>
  <c r="WD76" i="4"/>
  <c r="WE76" i="4" s="1"/>
  <c r="WC77" i="4"/>
  <c r="XQ76" i="4"/>
  <c r="XR75" i="4"/>
  <c r="XS75" i="4" s="1"/>
  <c r="WT76" i="4" l="1"/>
  <c r="WU76" i="4" s="1"/>
  <c r="WS77" i="4"/>
  <c r="VS75" i="4"/>
  <c r="YD76" i="4"/>
  <c r="YE76" i="4" s="1"/>
  <c r="YC77" i="4"/>
  <c r="YH76" i="4"/>
  <c r="YI76" i="4" s="1"/>
  <c r="YG77" i="4"/>
  <c r="VJ76" i="4"/>
  <c r="VK76" i="4" s="1"/>
  <c r="VI77" i="4"/>
  <c r="WK77" i="4"/>
  <c r="WL76" i="4"/>
  <c r="WM76" i="4" s="1"/>
  <c r="XU77" i="4"/>
  <c r="XV76" i="4"/>
  <c r="XW76" i="4" s="1"/>
  <c r="WG78" i="4"/>
  <c r="WH77" i="4"/>
  <c r="WI77" i="4" s="1"/>
  <c r="XN76" i="4"/>
  <c r="XO76" i="4" s="1"/>
  <c r="XM77" i="4"/>
  <c r="XQ77" i="4"/>
  <c r="XR76" i="4"/>
  <c r="XS76" i="4" s="1"/>
  <c r="WX78" i="4"/>
  <c r="WY78" i="4" s="1"/>
  <c r="WW79" i="4"/>
  <c r="VN76" i="4"/>
  <c r="VO76" i="4" s="1"/>
  <c r="VM77" i="4"/>
  <c r="WC78" i="4"/>
  <c r="WD77" i="4"/>
  <c r="WE77" i="4" s="1"/>
  <c r="VZ77" i="4"/>
  <c r="WA77" i="4" s="1"/>
  <c r="VY78" i="4"/>
  <c r="XE77" i="4"/>
  <c r="XF76" i="4"/>
  <c r="XG76" i="4" s="1"/>
  <c r="XI78" i="4"/>
  <c r="XJ77" i="4"/>
  <c r="XK77" i="4" s="1"/>
  <c r="XB77" i="4"/>
  <c r="XC77" i="4" s="1"/>
  <c r="XA78" i="4"/>
  <c r="WP76" i="4"/>
  <c r="WQ76" i="4" s="1"/>
  <c r="WO77" i="4"/>
  <c r="VV77" i="4"/>
  <c r="VW77" i="4" s="1"/>
  <c r="VU78" i="4"/>
  <c r="XZ77" i="4"/>
  <c r="YA77" i="4" s="1"/>
  <c r="XY78" i="4"/>
  <c r="VQ77" i="4"/>
  <c r="VR76" i="4"/>
  <c r="WT77" i="4" l="1"/>
  <c r="WU77" i="4" s="1"/>
  <c r="WS78" i="4"/>
  <c r="VS76" i="4"/>
  <c r="YD77" i="4"/>
  <c r="YE77" i="4" s="1"/>
  <c r="YC78" i="4"/>
  <c r="YH77" i="4"/>
  <c r="YI77" i="4" s="1"/>
  <c r="YG78" i="4"/>
  <c r="WK78" i="4"/>
  <c r="WL77" i="4"/>
  <c r="WM77" i="4" s="1"/>
  <c r="VI78" i="4"/>
  <c r="VJ77" i="4"/>
  <c r="VK77" i="4" s="1"/>
  <c r="WH78" i="4"/>
  <c r="WI78" i="4" s="1"/>
  <c r="WG79" i="4"/>
  <c r="XU78" i="4"/>
  <c r="XV77" i="4"/>
  <c r="XW77" i="4" s="1"/>
  <c r="VU79" i="4"/>
  <c r="VV78" i="4"/>
  <c r="VW78" i="4" s="1"/>
  <c r="XB78" i="4"/>
  <c r="XC78" i="4" s="1"/>
  <c r="XA79" i="4"/>
  <c r="VN77" i="4"/>
  <c r="VO77" i="4" s="1"/>
  <c r="VM78" i="4"/>
  <c r="VQ78" i="4"/>
  <c r="VR77" i="4"/>
  <c r="XE78" i="4"/>
  <c r="XF77" i="4"/>
  <c r="XG77" i="4" s="1"/>
  <c r="WD78" i="4"/>
  <c r="WE78" i="4" s="1"/>
  <c r="WC79" i="4"/>
  <c r="WO78" i="4"/>
  <c r="WP77" i="4"/>
  <c r="WQ77" i="4" s="1"/>
  <c r="VY79" i="4"/>
  <c r="VZ78" i="4"/>
  <c r="WA78" i="4" s="1"/>
  <c r="WX79" i="4"/>
  <c r="WY79" i="4" s="1"/>
  <c r="WW80" i="4"/>
  <c r="XN77" i="4"/>
  <c r="XO77" i="4" s="1"/>
  <c r="XM78" i="4"/>
  <c r="XZ78" i="4"/>
  <c r="YA78" i="4" s="1"/>
  <c r="XY79" i="4"/>
  <c r="XJ78" i="4"/>
  <c r="XK78" i="4" s="1"/>
  <c r="XI79" i="4"/>
  <c r="XR77" i="4"/>
  <c r="XS77" i="4" s="1"/>
  <c r="XQ78" i="4"/>
  <c r="WT78" i="4" l="1"/>
  <c r="WU78" i="4" s="1"/>
  <c r="WS79" i="4"/>
  <c r="VS77" i="4"/>
  <c r="YD78" i="4"/>
  <c r="YE78" i="4" s="1"/>
  <c r="YC79" i="4"/>
  <c r="YG79" i="4"/>
  <c r="YH78" i="4"/>
  <c r="YI78" i="4" s="1"/>
  <c r="VJ78" i="4"/>
  <c r="VK78" i="4" s="1"/>
  <c r="VI79" i="4"/>
  <c r="WL78" i="4"/>
  <c r="WM78" i="4" s="1"/>
  <c r="WK79" i="4"/>
  <c r="XU79" i="4"/>
  <c r="XV78" i="4"/>
  <c r="XW78" i="4" s="1"/>
  <c r="WH79" i="4"/>
  <c r="WI79" i="4" s="1"/>
  <c r="WG80" i="4"/>
  <c r="XR78" i="4"/>
  <c r="XS78" i="4" s="1"/>
  <c r="XQ79" i="4"/>
  <c r="XJ79" i="4"/>
  <c r="XK79" i="4" s="1"/>
  <c r="XI80" i="4"/>
  <c r="XY80" i="4"/>
  <c r="XZ79" i="4"/>
  <c r="YA79" i="4" s="1"/>
  <c r="WW81" i="4"/>
  <c r="WX80" i="4"/>
  <c r="WY80" i="4" s="1"/>
  <c r="XA80" i="4"/>
  <c r="XB79" i="4"/>
  <c r="XC79" i="4" s="1"/>
  <c r="VY80" i="4"/>
  <c r="VZ79" i="4"/>
  <c r="WA79" i="4" s="1"/>
  <c r="VR78" i="4"/>
  <c r="VS78" i="4" s="1"/>
  <c r="VQ79" i="4"/>
  <c r="XN78" i="4"/>
  <c r="XO78" i="4" s="1"/>
  <c r="XM79" i="4"/>
  <c r="WC80" i="4"/>
  <c r="WD79" i="4"/>
  <c r="WE79" i="4" s="1"/>
  <c r="VN78" i="4"/>
  <c r="VO78" i="4" s="1"/>
  <c r="VM79" i="4"/>
  <c r="WO79" i="4"/>
  <c r="WP78" i="4"/>
  <c r="WQ78" i="4" s="1"/>
  <c r="XE79" i="4"/>
  <c r="XF78" i="4"/>
  <c r="XG78" i="4" s="1"/>
  <c r="VU80" i="4"/>
  <c r="VV79" i="4"/>
  <c r="VW79" i="4" s="1"/>
  <c r="WT79" i="4" l="1"/>
  <c r="WU79" i="4" s="1"/>
  <c r="WS80" i="4"/>
  <c r="YD79" i="4"/>
  <c r="YE79" i="4" s="1"/>
  <c r="YC80" i="4"/>
  <c r="YH79" i="4"/>
  <c r="YI79" i="4" s="1"/>
  <c r="YG80" i="4"/>
  <c r="VI80" i="4"/>
  <c r="VJ79" i="4"/>
  <c r="VK79" i="4" s="1"/>
  <c r="WL79" i="4"/>
  <c r="WM79" i="4" s="1"/>
  <c r="WK80" i="4"/>
  <c r="WG81" i="4"/>
  <c r="WH80" i="4"/>
  <c r="WI80" i="4" s="1"/>
  <c r="XV79" i="4"/>
  <c r="XW79" i="4" s="1"/>
  <c r="XU80" i="4"/>
  <c r="XM80" i="4"/>
  <c r="XN79" i="4"/>
  <c r="XO79" i="4" s="1"/>
  <c r="VR79" i="4"/>
  <c r="VS79" i="4" s="1"/>
  <c r="VQ80" i="4"/>
  <c r="XI81" i="4"/>
  <c r="XJ80" i="4"/>
  <c r="XK80" i="4" s="1"/>
  <c r="VU81" i="4"/>
  <c r="VV80" i="4"/>
  <c r="VW80" i="4" s="1"/>
  <c r="XB80" i="4"/>
  <c r="XC80" i="4" s="1"/>
  <c r="XA81" i="4"/>
  <c r="WW82" i="4"/>
  <c r="WX81" i="4"/>
  <c r="WY81" i="4" s="1"/>
  <c r="XR79" i="4"/>
  <c r="XS79" i="4" s="1"/>
  <c r="XQ80" i="4"/>
  <c r="VN79" i="4"/>
  <c r="VO79" i="4" s="1"/>
  <c r="VM80" i="4"/>
  <c r="XE80" i="4"/>
  <c r="XF79" i="4"/>
  <c r="XG79" i="4" s="1"/>
  <c r="WO80" i="4"/>
  <c r="WP79" i="4"/>
  <c r="WQ79" i="4" s="1"/>
  <c r="WC81" i="4"/>
  <c r="WD80" i="4"/>
  <c r="WE80" i="4" s="1"/>
  <c r="VZ80" i="4"/>
  <c r="WA80" i="4" s="1"/>
  <c r="VY81" i="4"/>
  <c r="XY81" i="4"/>
  <c r="XZ80" i="4"/>
  <c r="YA80" i="4" s="1"/>
  <c r="WS81" i="4" l="1"/>
  <c r="WT80" i="4"/>
  <c r="WU80" i="4" s="1"/>
  <c r="YC81" i="4"/>
  <c r="YD80" i="4"/>
  <c r="YE80" i="4" s="1"/>
  <c r="YH80" i="4"/>
  <c r="YI80" i="4" s="1"/>
  <c r="YG81" i="4"/>
  <c r="WL80" i="4"/>
  <c r="WM80" i="4" s="1"/>
  <c r="WK81" i="4"/>
  <c r="VI81" i="4"/>
  <c r="VJ80" i="4"/>
  <c r="VK80" i="4" s="1"/>
  <c r="XV80" i="4"/>
  <c r="XW80" i="4" s="1"/>
  <c r="XU81" i="4"/>
  <c r="WG82" i="4"/>
  <c r="WH81" i="4"/>
  <c r="WI81" i="4" s="1"/>
  <c r="VM81" i="4"/>
  <c r="VN80" i="4"/>
  <c r="VO80" i="4" s="1"/>
  <c r="VR80" i="4"/>
  <c r="VS80" i="4" s="1"/>
  <c r="VQ81" i="4"/>
  <c r="XY82" i="4"/>
  <c r="XZ81" i="4"/>
  <c r="YA81" i="4" s="1"/>
  <c r="WC82" i="4"/>
  <c r="WD81" i="4"/>
  <c r="WE81" i="4" s="1"/>
  <c r="WX82" i="4"/>
  <c r="WY82" i="4" s="1"/>
  <c r="WW83" i="4"/>
  <c r="VV81" i="4"/>
  <c r="VW81" i="4" s="1"/>
  <c r="VU82" i="4"/>
  <c r="VY82" i="4"/>
  <c r="VZ81" i="4"/>
  <c r="WA81" i="4" s="1"/>
  <c r="XR80" i="4"/>
  <c r="XS80" i="4" s="1"/>
  <c r="XQ81" i="4"/>
  <c r="XA82" i="4"/>
  <c r="XB81" i="4"/>
  <c r="XC81" i="4" s="1"/>
  <c r="WO81" i="4"/>
  <c r="WP80" i="4"/>
  <c r="WQ80" i="4" s="1"/>
  <c r="XE81" i="4"/>
  <c r="XF80" i="4"/>
  <c r="XG80" i="4" s="1"/>
  <c r="XJ81" i="4"/>
  <c r="XK81" i="4" s="1"/>
  <c r="XI82" i="4"/>
  <c r="XM81" i="4"/>
  <c r="XN80" i="4"/>
  <c r="XO80" i="4" s="1"/>
  <c r="WS82" i="4" l="1"/>
  <c r="WT81" i="4"/>
  <c r="WU81" i="4" s="1"/>
  <c r="YD81" i="4"/>
  <c r="YE81" i="4" s="1"/>
  <c r="YC82" i="4"/>
  <c r="YG82" i="4"/>
  <c r="YH81" i="4"/>
  <c r="YI81" i="4" s="1"/>
  <c r="VJ81" i="4"/>
  <c r="VK81" i="4" s="1"/>
  <c r="VI82" i="4"/>
  <c r="WK82" i="4"/>
  <c r="WL81" i="4"/>
  <c r="WM81" i="4" s="1"/>
  <c r="WH82" i="4"/>
  <c r="WI82" i="4" s="1"/>
  <c r="WG83" i="4"/>
  <c r="XV81" i="4"/>
  <c r="XW81" i="4" s="1"/>
  <c r="XU82" i="4"/>
  <c r="WW84" i="4"/>
  <c r="WX83" i="4"/>
  <c r="WY83" i="4" s="1"/>
  <c r="XN81" i="4"/>
  <c r="XO81" i="4" s="1"/>
  <c r="XM82" i="4"/>
  <c r="WO82" i="4"/>
  <c r="WP81" i="4"/>
  <c r="WQ81" i="4" s="1"/>
  <c r="XA83" i="4"/>
  <c r="XB82" i="4"/>
  <c r="XC82" i="4" s="1"/>
  <c r="VZ82" i="4"/>
  <c r="WA82" i="4" s="1"/>
  <c r="VY83" i="4"/>
  <c r="XZ82" i="4"/>
  <c r="YA82" i="4" s="1"/>
  <c r="XY83" i="4"/>
  <c r="XI83" i="4"/>
  <c r="XJ82" i="4"/>
  <c r="XK82" i="4" s="1"/>
  <c r="XR81" i="4"/>
  <c r="XS81" i="4" s="1"/>
  <c r="XQ82" i="4"/>
  <c r="VV82" i="4"/>
  <c r="VW82" i="4" s="1"/>
  <c r="VU83" i="4"/>
  <c r="VR81" i="4"/>
  <c r="VS81" i="4" s="1"/>
  <c r="VQ82" i="4"/>
  <c r="XF81" i="4"/>
  <c r="XG81" i="4" s="1"/>
  <c r="XE82" i="4"/>
  <c r="WC83" i="4"/>
  <c r="WD82" i="4"/>
  <c r="WE82" i="4" s="1"/>
  <c r="VM82" i="4"/>
  <c r="VN81" i="4"/>
  <c r="VO81" i="4" s="1"/>
  <c r="WS83" i="4" l="1"/>
  <c r="WT82" i="4"/>
  <c r="WU82" i="4" s="1"/>
  <c r="YD82" i="4"/>
  <c r="YE82" i="4" s="1"/>
  <c r="YC83" i="4"/>
  <c r="YG83" i="4"/>
  <c r="YH82" i="4"/>
  <c r="YI82" i="4" s="1"/>
  <c r="VJ82" i="4"/>
  <c r="VK82" i="4" s="1"/>
  <c r="VI83" i="4"/>
  <c r="WK83" i="4"/>
  <c r="WL82" i="4"/>
  <c r="WM82" i="4" s="1"/>
  <c r="XU83" i="4"/>
  <c r="XV82" i="4"/>
  <c r="XW82" i="4" s="1"/>
  <c r="WG84" i="4"/>
  <c r="WH83" i="4"/>
  <c r="WI83" i="4" s="1"/>
  <c r="XF82" i="4"/>
  <c r="XG82" i="4" s="1"/>
  <c r="XE83" i="4"/>
  <c r="VY84" i="4"/>
  <c r="VZ83" i="4"/>
  <c r="WA83" i="4" s="1"/>
  <c r="WC84" i="4"/>
  <c r="WD83" i="4"/>
  <c r="WE83" i="4" s="1"/>
  <c r="XB83" i="4"/>
  <c r="XC83" i="4" s="1"/>
  <c r="XA84" i="4"/>
  <c r="VR82" i="4"/>
  <c r="VS82" i="4" s="1"/>
  <c r="VQ83" i="4"/>
  <c r="XR82" i="4"/>
  <c r="XS82" i="4" s="1"/>
  <c r="XQ83" i="4"/>
  <c r="XZ83" i="4"/>
  <c r="YA83" i="4" s="1"/>
  <c r="XY84" i="4"/>
  <c r="XM83" i="4"/>
  <c r="XN82" i="4"/>
  <c r="XO82" i="4" s="1"/>
  <c r="VU84" i="4"/>
  <c r="VV83" i="4"/>
  <c r="VW83" i="4" s="1"/>
  <c r="VM83" i="4"/>
  <c r="VN82" i="4"/>
  <c r="VO82" i="4" s="1"/>
  <c r="XJ83" i="4"/>
  <c r="XK83" i="4" s="1"/>
  <c r="XI84" i="4"/>
  <c r="WP82" i="4"/>
  <c r="WQ82" i="4" s="1"/>
  <c r="WO83" i="4"/>
  <c r="WW85" i="4"/>
  <c r="WX84" i="4"/>
  <c r="WY84" i="4" s="1"/>
  <c r="WT83" i="4" l="1"/>
  <c r="WU83" i="4" s="1"/>
  <c r="WS84" i="4"/>
  <c r="YC84" i="4"/>
  <c r="YD83" i="4"/>
  <c r="YE83" i="4" s="1"/>
  <c r="YH83" i="4"/>
  <c r="YI83" i="4" s="1"/>
  <c r="YG84" i="4"/>
  <c r="WL83" i="4"/>
  <c r="WM83" i="4" s="1"/>
  <c r="WK84" i="4"/>
  <c r="VI84" i="4"/>
  <c r="VJ83" i="4"/>
  <c r="VK83" i="4" s="1"/>
  <c r="WG85" i="4"/>
  <c r="WH84" i="4"/>
  <c r="WI84" i="4" s="1"/>
  <c r="XV83" i="4"/>
  <c r="XW83" i="4" s="1"/>
  <c r="XU84" i="4"/>
  <c r="WW86" i="4"/>
  <c r="WX85" i="4"/>
  <c r="WY85" i="4" s="1"/>
  <c r="XM84" i="4"/>
  <c r="XN83" i="4"/>
  <c r="XO83" i="4" s="1"/>
  <c r="WD84" i="4"/>
  <c r="WE84" i="4" s="1"/>
  <c r="WC85" i="4"/>
  <c r="VY85" i="4"/>
  <c r="VZ84" i="4"/>
  <c r="WA84" i="4" s="1"/>
  <c r="XI85" i="4"/>
  <c r="XJ84" i="4"/>
  <c r="XK84" i="4" s="1"/>
  <c r="XY85" i="4"/>
  <c r="XZ84" i="4"/>
  <c r="YA84" i="4" s="1"/>
  <c r="VQ84" i="4"/>
  <c r="VR83" i="4"/>
  <c r="VS83" i="4" s="1"/>
  <c r="XA85" i="4"/>
  <c r="XB84" i="4"/>
  <c r="XC84" i="4" s="1"/>
  <c r="WO84" i="4"/>
  <c r="WP83" i="4"/>
  <c r="WQ83" i="4" s="1"/>
  <c r="XQ84" i="4"/>
  <c r="XR83" i="4"/>
  <c r="XS83" i="4" s="1"/>
  <c r="XF83" i="4"/>
  <c r="XG83" i="4" s="1"/>
  <c r="XE84" i="4"/>
  <c r="VN83" i="4"/>
  <c r="VO83" i="4" s="1"/>
  <c r="VM84" i="4"/>
  <c r="VU85" i="4"/>
  <c r="VV84" i="4"/>
  <c r="VW84" i="4" s="1"/>
  <c r="WT84" i="4" l="1"/>
  <c r="WU84" i="4" s="1"/>
  <c r="WS85" i="4"/>
  <c r="YC85" i="4"/>
  <c r="YD84" i="4"/>
  <c r="YE84" i="4" s="1"/>
  <c r="YH84" i="4"/>
  <c r="YI84" i="4" s="1"/>
  <c r="YG85" i="4"/>
  <c r="WL84" i="4"/>
  <c r="WM84" i="4" s="1"/>
  <c r="WK85" i="4"/>
  <c r="VJ84" i="4"/>
  <c r="VK84" i="4" s="1"/>
  <c r="VI85" i="4"/>
  <c r="XV84" i="4"/>
  <c r="XW84" i="4" s="1"/>
  <c r="XU85" i="4"/>
  <c r="WH85" i="4"/>
  <c r="WI85" i="4" s="1"/>
  <c r="WG86" i="4"/>
  <c r="VM85" i="4"/>
  <c r="VN84" i="4"/>
  <c r="VO84" i="4" s="1"/>
  <c r="XB85" i="4"/>
  <c r="XC85" i="4" s="1"/>
  <c r="XA86" i="4"/>
  <c r="XY86" i="4"/>
  <c r="XZ85" i="4"/>
  <c r="YA85" i="4" s="1"/>
  <c r="XJ85" i="4"/>
  <c r="XK85" i="4" s="1"/>
  <c r="XI86" i="4"/>
  <c r="XM85" i="4"/>
  <c r="XN84" i="4"/>
  <c r="XO84" i="4" s="1"/>
  <c r="XE85" i="4"/>
  <c r="XF84" i="4"/>
  <c r="XG84" i="4" s="1"/>
  <c r="WD85" i="4"/>
  <c r="WE85" i="4" s="1"/>
  <c r="WC86" i="4"/>
  <c r="VV85" i="4"/>
  <c r="VW85" i="4" s="1"/>
  <c r="VU86" i="4"/>
  <c r="XQ85" i="4"/>
  <c r="XR84" i="4"/>
  <c r="XS84" i="4" s="1"/>
  <c r="WO85" i="4"/>
  <c r="WP84" i="4"/>
  <c r="WQ84" i="4" s="1"/>
  <c r="VR84" i="4"/>
  <c r="VS84" i="4" s="1"/>
  <c r="VQ85" i="4"/>
  <c r="VY86" i="4"/>
  <c r="VZ85" i="4"/>
  <c r="WA85" i="4" s="1"/>
  <c r="WW87" i="4"/>
  <c r="WX86" i="4"/>
  <c r="WY86" i="4" s="1"/>
  <c r="WT85" i="4" l="1"/>
  <c r="WU85" i="4" s="1"/>
  <c r="WS86" i="4"/>
  <c r="YD85" i="4"/>
  <c r="YE85" i="4" s="1"/>
  <c r="YC86" i="4"/>
  <c r="YG86" i="4"/>
  <c r="YH85" i="4"/>
  <c r="YI85" i="4" s="1"/>
  <c r="WL85" i="4"/>
  <c r="WM85" i="4" s="1"/>
  <c r="WK86" i="4"/>
  <c r="VJ85" i="4"/>
  <c r="VK85" i="4" s="1"/>
  <c r="VI86" i="4"/>
  <c r="WH86" i="4"/>
  <c r="WI86" i="4" s="1"/>
  <c r="WG87" i="4"/>
  <c r="XV85" i="4"/>
  <c r="XW85" i="4" s="1"/>
  <c r="XU86" i="4"/>
  <c r="XB86" i="4"/>
  <c r="XC86" i="4" s="1"/>
  <c r="XA87" i="4"/>
  <c r="WX87" i="4"/>
  <c r="WY87" i="4" s="1"/>
  <c r="WW88" i="4"/>
  <c r="XR85" i="4"/>
  <c r="XS85" i="4" s="1"/>
  <c r="XQ86" i="4"/>
  <c r="XF85" i="4"/>
  <c r="XG85" i="4" s="1"/>
  <c r="XE86" i="4"/>
  <c r="VM86" i="4"/>
  <c r="VN85" i="4"/>
  <c r="VO85" i="4" s="1"/>
  <c r="VU87" i="4"/>
  <c r="VV86" i="4"/>
  <c r="VW86" i="4" s="1"/>
  <c r="WC87" i="4"/>
  <c r="WD86" i="4"/>
  <c r="WE86" i="4" s="1"/>
  <c r="VR85" i="4"/>
  <c r="VS85" i="4" s="1"/>
  <c r="VQ86" i="4"/>
  <c r="XI87" i="4"/>
  <c r="XJ86" i="4"/>
  <c r="XK86" i="4" s="1"/>
  <c r="VY87" i="4"/>
  <c r="VZ86" i="4"/>
  <c r="WA86" i="4" s="1"/>
  <c r="WP85" i="4"/>
  <c r="WQ85" i="4" s="1"/>
  <c r="WO86" i="4"/>
  <c r="XN85" i="4"/>
  <c r="XO85" i="4" s="1"/>
  <c r="XM86" i="4"/>
  <c r="XY87" i="4"/>
  <c r="XZ86" i="4"/>
  <c r="YA86" i="4" s="1"/>
  <c r="WT86" i="4" l="1"/>
  <c r="WU86" i="4" s="1"/>
  <c r="WS87" i="4"/>
  <c r="YD86" i="4"/>
  <c r="YE86" i="4" s="1"/>
  <c r="YC87" i="4"/>
  <c r="YH86" i="4"/>
  <c r="YI86" i="4" s="1"/>
  <c r="YG87" i="4"/>
  <c r="WL86" i="4"/>
  <c r="WM86" i="4" s="1"/>
  <c r="WK87" i="4"/>
  <c r="VJ86" i="4"/>
  <c r="VK86" i="4" s="1"/>
  <c r="VI87" i="4"/>
  <c r="XU87" i="4"/>
  <c r="XV86" i="4"/>
  <c r="XW86" i="4" s="1"/>
  <c r="WG88" i="4"/>
  <c r="WH87" i="4"/>
  <c r="WI87" i="4" s="1"/>
  <c r="XE87" i="4"/>
  <c r="XF86" i="4"/>
  <c r="XG86" i="4" s="1"/>
  <c r="XR86" i="4"/>
  <c r="XS86" i="4" s="1"/>
  <c r="XQ87" i="4"/>
  <c r="XA88" i="4"/>
  <c r="XB87" i="4"/>
  <c r="XC87" i="4" s="1"/>
  <c r="XZ87" i="4"/>
  <c r="YA87" i="4" s="1"/>
  <c r="XY88" i="4"/>
  <c r="VZ87" i="4"/>
  <c r="WA87" i="4" s="1"/>
  <c r="VY88" i="4"/>
  <c r="XI88" i="4"/>
  <c r="XJ87" i="4"/>
  <c r="XK87" i="4" s="1"/>
  <c r="VV87" i="4"/>
  <c r="VW87" i="4" s="1"/>
  <c r="VU88" i="4"/>
  <c r="XN86" i="4"/>
  <c r="XO86" i="4" s="1"/>
  <c r="XM87" i="4"/>
  <c r="WO87" i="4"/>
  <c r="WP86" i="4"/>
  <c r="WQ86" i="4" s="1"/>
  <c r="VR86" i="4"/>
  <c r="VS86" i="4" s="1"/>
  <c r="VQ87" i="4"/>
  <c r="WX88" i="4"/>
  <c r="WY88" i="4" s="1"/>
  <c r="WW89" i="4"/>
  <c r="WC88" i="4"/>
  <c r="WD87" i="4"/>
  <c r="WE87" i="4" s="1"/>
  <c r="VN86" i="4"/>
  <c r="VO86" i="4" s="1"/>
  <c r="VM87" i="4"/>
  <c r="WT87" i="4" l="1"/>
  <c r="WU87" i="4" s="1"/>
  <c r="WS88" i="4"/>
  <c r="YC88" i="4"/>
  <c r="YD87" i="4"/>
  <c r="YE87" i="4" s="1"/>
  <c r="YG88" i="4"/>
  <c r="YH87" i="4"/>
  <c r="YI87" i="4" s="1"/>
  <c r="VJ87" i="4"/>
  <c r="VK87" i="4" s="1"/>
  <c r="VI88" i="4"/>
  <c r="WK88" i="4"/>
  <c r="WL87" i="4"/>
  <c r="WM87" i="4" s="1"/>
  <c r="WH88" i="4"/>
  <c r="WI88" i="4" s="1"/>
  <c r="WG89" i="4"/>
  <c r="XV87" i="4"/>
  <c r="XW87" i="4" s="1"/>
  <c r="XU88" i="4"/>
  <c r="VV88" i="4"/>
  <c r="VW88" i="4" s="1"/>
  <c r="VU89" i="4"/>
  <c r="VY89" i="4"/>
  <c r="VZ88" i="4"/>
  <c r="WA88" i="4" s="1"/>
  <c r="WP87" i="4"/>
  <c r="WQ87" i="4" s="1"/>
  <c r="WO88" i="4"/>
  <c r="XA89" i="4"/>
  <c r="XB88" i="4"/>
  <c r="XC88" i="4" s="1"/>
  <c r="XF87" i="4"/>
  <c r="XG87" i="4" s="1"/>
  <c r="XE88" i="4"/>
  <c r="WX89" i="4"/>
  <c r="WY89" i="4" s="1"/>
  <c r="WW90" i="4"/>
  <c r="XN87" i="4"/>
  <c r="XO87" i="4" s="1"/>
  <c r="XM88" i="4"/>
  <c r="XZ88" i="4"/>
  <c r="YA88" i="4" s="1"/>
  <c r="XY89" i="4"/>
  <c r="XQ88" i="4"/>
  <c r="XR87" i="4"/>
  <c r="XS87" i="4" s="1"/>
  <c r="VM88" i="4"/>
  <c r="VN87" i="4"/>
  <c r="VO87" i="4" s="1"/>
  <c r="VR87" i="4"/>
  <c r="VS87" i="4" s="1"/>
  <c r="VQ88" i="4"/>
  <c r="WD88" i="4"/>
  <c r="WE88" i="4" s="1"/>
  <c r="WC89" i="4"/>
  <c r="XI89" i="4"/>
  <c r="XJ88" i="4"/>
  <c r="XK88" i="4" s="1"/>
  <c r="WS89" i="4" l="1"/>
  <c r="WT88" i="4"/>
  <c r="WU88" i="4" s="1"/>
  <c r="YC89" i="4"/>
  <c r="YD88" i="4"/>
  <c r="YE88" i="4" s="1"/>
  <c r="YH88" i="4"/>
  <c r="YI88" i="4" s="1"/>
  <c r="YG89" i="4"/>
  <c r="WK89" i="4"/>
  <c r="WL88" i="4"/>
  <c r="WM88" i="4" s="1"/>
  <c r="VJ88" i="4"/>
  <c r="VK88" i="4" s="1"/>
  <c r="VI89" i="4"/>
  <c r="XV88" i="4"/>
  <c r="XW88" i="4" s="1"/>
  <c r="XU89" i="4"/>
  <c r="WG90" i="4"/>
  <c r="WH89" i="4"/>
  <c r="WI89" i="4" s="1"/>
  <c r="WD89" i="4"/>
  <c r="WE89" i="4" s="1"/>
  <c r="WC90" i="4"/>
  <c r="XM89" i="4"/>
  <c r="XN88" i="4"/>
  <c r="XO88" i="4" s="1"/>
  <c r="WX90" i="4"/>
  <c r="WY90" i="4" s="1"/>
  <c r="WW91" i="4"/>
  <c r="WO89" i="4"/>
  <c r="WP88" i="4"/>
  <c r="WQ88" i="4" s="1"/>
  <c r="VU90" i="4"/>
  <c r="VV89" i="4"/>
  <c r="VW89" i="4" s="1"/>
  <c r="XQ89" i="4"/>
  <c r="XR88" i="4"/>
  <c r="XS88" i="4" s="1"/>
  <c r="XA90" i="4"/>
  <c r="XB89" i="4"/>
  <c r="XC89" i="4" s="1"/>
  <c r="VQ89" i="4"/>
  <c r="VR88" i="4"/>
  <c r="VS88" i="4" s="1"/>
  <c r="XZ89" i="4"/>
  <c r="YA89" i="4" s="1"/>
  <c r="XY90" i="4"/>
  <c r="XE89" i="4"/>
  <c r="XF88" i="4"/>
  <c r="XG88" i="4" s="1"/>
  <c r="XJ89" i="4"/>
  <c r="XK89" i="4" s="1"/>
  <c r="XI90" i="4"/>
  <c r="VN88" i="4"/>
  <c r="VO88" i="4" s="1"/>
  <c r="VM89" i="4"/>
  <c r="VY90" i="4"/>
  <c r="VZ89" i="4"/>
  <c r="WA89" i="4" s="1"/>
  <c r="WT89" i="4" l="1"/>
  <c r="WU89" i="4" s="1"/>
  <c r="WS90" i="4"/>
  <c r="YC90" i="4"/>
  <c r="YD89" i="4"/>
  <c r="YE89" i="4" s="1"/>
  <c r="YG90" i="4"/>
  <c r="YH89" i="4"/>
  <c r="YI89" i="4" s="1"/>
  <c r="VJ89" i="4"/>
  <c r="VK89" i="4" s="1"/>
  <c r="VI90" i="4"/>
  <c r="WL89" i="4"/>
  <c r="WM89" i="4" s="1"/>
  <c r="WK90" i="4"/>
  <c r="WH90" i="4"/>
  <c r="WI90" i="4" s="1"/>
  <c r="WG91" i="4"/>
  <c r="XV89" i="4"/>
  <c r="XW89" i="4" s="1"/>
  <c r="XU90" i="4"/>
  <c r="VM90" i="4"/>
  <c r="VN89" i="4"/>
  <c r="VO89" i="4" s="1"/>
  <c r="WW92" i="4"/>
  <c r="WX91" i="4"/>
  <c r="WY91" i="4" s="1"/>
  <c r="XF89" i="4"/>
  <c r="XG89" i="4" s="1"/>
  <c r="XE90" i="4"/>
  <c r="VQ90" i="4"/>
  <c r="VR89" i="4"/>
  <c r="VS89" i="4" s="1"/>
  <c r="XB90" i="4"/>
  <c r="XC90" i="4" s="1"/>
  <c r="XA91" i="4"/>
  <c r="VV90" i="4"/>
  <c r="VW90" i="4" s="1"/>
  <c r="VU91" i="4"/>
  <c r="XJ90" i="4"/>
  <c r="XK90" i="4" s="1"/>
  <c r="XI91" i="4"/>
  <c r="XZ90" i="4"/>
  <c r="YA90" i="4" s="1"/>
  <c r="XY91" i="4"/>
  <c r="WC91" i="4"/>
  <c r="WD90" i="4"/>
  <c r="WE90" i="4" s="1"/>
  <c r="VZ90" i="4"/>
  <c r="WA90" i="4" s="1"/>
  <c r="VY91" i="4"/>
  <c r="XR89" i="4"/>
  <c r="XS89" i="4" s="1"/>
  <c r="XQ90" i="4"/>
  <c r="WP89" i="4"/>
  <c r="WQ89" i="4" s="1"/>
  <c r="WO90" i="4"/>
  <c r="XN89" i="4"/>
  <c r="XO89" i="4" s="1"/>
  <c r="XM90" i="4"/>
  <c r="WS91" i="4" l="1"/>
  <c r="WT90" i="4"/>
  <c r="WU90" i="4" s="1"/>
  <c r="YC91" i="4"/>
  <c r="YD90" i="4"/>
  <c r="YE90" i="4" s="1"/>
  <c r="YG91" i="4"/>
  <c r="YH90" i="4"/>
  <c r="YI90" i="4" s="1"/>
  <c r="VJ90" i="4"/>
  <c r="VK90" i="4" s="1"/>
  <c r="VI91" i="4"/>
  <c r="WK91" i="4"/>
  <c r="WL90" i="4"/>
  <c r="WM90" i="4" s="1"/>
  <c r="XU91" i="4"/>
  <c r="XV90" i="4"/>
  <c r="XW90" i="4" s="1"/>
  <c r="WG92" i="4"/>
  <c r="WH91" i="4"/>
  <c r="WI91" i="4" s="1"/>
  <c r="WP90" i="4"/>
  <c r="WQ90" i="4" s="1"/>
  <c r="WO91" i="4"/>
  <c r="XZ91" i="4"/>
  <c r="YA91" i="4" s="1"/>
  <c r="XY92" i="4"/>
  <c r="XB91" i="4"/>
  <c r="XC91" i="4" s="1"/>
  <c r="XA92" i="4"/>
  <c r="XM91" i="4"/>
  <c r="XN90" i="4"/>
  <c r="XO90" i="4" s="1"/>
  <c r="XR90" i="4"/>
  <c r="XS90" i="4" s="1"/>
  <c r="XQ91" i="4"/>
  <c r="VU92" i="4"/>
  <c r="VV91" i="4"/>
  <c r="VW91" i="4" s="1"/>
  <c r="VZ91" i="4"/>
  <c r="WA91" i="4" s="1"/>
  <c r="VY92" i="4"/>
  <c r="XI92" i="4"/>
  <c r="XJ91" i="4"/>
  <c r="XK91" i="4" s="1"/>
  <c r="XE91" i="4"/>
  <c r="XF90" i="4"/>
  <c r="XG90" i="4" s="1"/>
  <c r="WC92" i="4"/>
  <c r="WD91" i="4"/>
  <c r="WE91" i="4" s="1"/>
  <c r="VR90" i="4"/>
  <c r="VS90" i="4" s="1"/>
  <c r="VQ91" i="4"/>
  <c r="WW93" i="4"/>
  <c r="WX92" i="4"/>
  <c r="WY92" i="4" s="1"/>
  <c r="VN90" i="4"/>
  <c r="VO90" i="4" s="1"/>
  <c r="VM91" i="4"/>
  <c r="WT91" i="4" l="1"/>
  <c r="WU91" i="4" s="1"/>
  <c r="WS92" i="4"/>
  <c r="YC92" i="4"/>
  <c r="YD91" i="4"/>
  <c r="YE91" i="4" s="1"/>
  <c r="YG92" i="4"/>
  <c r="YH91" i="4"/>
  <c r="YI91" i="4" s="1"/>
  <c r="WK92" i="4"/>
  <c r="WL91" i="4"/>
  <c r="WM91" i="4" s="1"/>
  <c r="VJ91" i="4"/>
  <c r="VK91" i="4" s="1"/>
  <c r="VI92" i="4"/>
  <c r="WG93" i="4"/>
  <c r="WH92" i="4"/>
  <c r="WI92" i="4" s="1"/>
  <c r="XU92" i="4"/>
  <c r="XV91" i="4"/>
  <c r="XW91" i="4" s="1"/>
  <c r="XQ92" i="4"/>
  <c r="XR91" i="4"/>
  <c r="XS91" i="4" s="1"/>
  <c r="WD92" i="4"/>
  <c r="WE92" i="4" s="1"/>
  <c r="WC93" i="4"/>
  <c r="VU93" i="4"/>
  <c r="VV92" i="4"/>
  <c r="VW92" i="4" s="1"/>
  <c r="VZ92" i="4"/>
  <c r="WA92" i="4" s="1"/>
  <c r="VY93" i="4"/>
  <c r="XZ92" i="4"/>
  <c r="YA92" i="4" s="1"/>
  <c r="XY93" i="4"/>
  <c r="WP91" i="4"/>
  <c r="WQ91" i="4" s="1"/>
  <c r="WO92" i="4"/>
  <c r="VN91" i="4"/>
  <c r="VO91" i="4" s="1"/>
  <c r="VM92" i="4"/>
  <c r="VQ92" i="4"/>
  <c r="VR91" i="4"/>
  <c r="VS91" i="4" s="1"/>
  <c r="XA93" i="4"/>
  <c r="XB92" i="4"/>
  <c r="XC92" i="4" s="1"/>
  <c r="XJ92" i="4"/>
  <c r="XK92" i="4" s="1"/>
  <c r="XI93" i="4"/>
  <c r="WW94" i="4"/>
  <c r="WX93" i="4"/>
  <c r="WY93" i="4" s="1"/>
  <c r="XE92" i="4"/>
  <c r="XF91" i="4"/>
  <c r="XG91" i="4" s="1"/>
  <c r="XM92" i="4"/>
  <c r="XN91" i="4"/>
  <c r="XO91" i="4" s="1"/>
  <c r="WT92" i="4" l="1"/>
  <c r="WU92" i="4" s="1"/>
  <c r="WS93" i="4"/>
  <c r="YC93" i="4"/>
  <c r="YD92" i="4"/>
  <c r="YE92" i="4" s="1"/>
  <c r="YH92" i="4"/>
  <c r="YI92" i="4" s="1"/>
  <c r="YG93" i="4"/>
  <c r="VI93" i="4"/>
  <c r="VJ92" i="4"/>
  <c r="VK92" i="4" s="1"/>
  <c r="WK93" i="4"/>
  <c r="WL92" i="4"/>
  <c r="WM92" i="4" s="1"/>
  <c r="XV92" i="4"/>
  <c r="XW92" i="4" s="1"/>
  <c r="XU93" i="4"/>
  <c r="WG94" i="4"/>
  <c r="WH93" i="4"/>
  <c r="WI93" i="4" s="1"/>
  <c r="XI94" i="4"/>
  <c r="XJ93" i="4"/>
  <c r="XK93" i="4" s="1"/>
  <c r="WO93" i="4"/>
  <c r="WP92" i="4"/>
  <c r="WQ92" i="4" s="1"/>
  <c r="VR92" i="4"/>
  <c r="VS92" i="4" s="1"/>
  <c r="VQ93" i="4"/>
  <c r="VN92" i="4"/>
  <c r="VO92" i="4" s="1"/>
  <c r="VM93" i="4"/>
  <c r="XY94" i="4"/>
  <c r="XZ93" i="4"/>
  <c r="YA93" i="4" s="1"/>
  <c r="VZ93" i="4"/>
  <c r="WA93" i="4" s="1"/>
  <c r="VY94" i="4"/>
  <c r="WC94" i="4"/>
  <c r="WD93" i="4"/>
  <c r="WE93" i="4" s="1"/>
  <c r="VV93" i="4"/>
  <c r="VW93" i="4" s="1"/>
  <c r="VU94" i="4"/>
  <c r="XM93" i="4"/>
  <c r="XN92" i="4"/>
  <c r="XO92" i="4" s="1"/>
  <c r="XE93" i="4"/>
  <c r="XF92" i="4"/>
  <c r="XG92" i="4" s="1"/>
  <c r="WX94" i="4"/>
  <c r="WY94" i="4" s="1"/>
  <c r="WW95" i="4"/>
  <c r="XA94" i="4"/>
  <c r="XB93" i="4"/>
  <c r="XC93" i="4" s="1"/>
  <c r="XQ93" i="4"/>
  <c r="XR92" i="4"/>
  <c r="XS92" i="4" s="1"/>
  <c r="WS94" i="4" l="1"/>
  <c r="WT93" i="4"/>
  <c r="WU93" i="4" s="1"/>
  <c r="YC94" i="4"/>
  <c r="YD93" i="4"/>
  <c r="YE93" i="4" s="1"/>
  <c r="YH93" i="4"/>
  <c r="YI93" i="4" s="1"/>
  <c r="YG94" i="4"/>
  <c r="WK94" i="4"/>
  <c r="WL93" i="4"/>
  <c r="WM93" i="4" s="1"/>
  <c r="VI94" i="4"/>
  <c r="VJ93" i="4"/>
  <c r="VK93" i="4" s="1"/>
  <c r="WG95" i="4"/>
  <c r="WH94" i="4"/>
  <c r="WI94" i="4" s="1"/>
  <c r="XV93" i="4"/>
  <c r="XW93" i="4" s="1"/>
  <c r="XU94" i="4"/>
  <c r="VV94" i="4"/>
  <c r="VW94" i="4" s="1"/>
  <c r="VU95" i="4"/>
  <c r="VZ94" i="4"/>
  <c r="WA94" i="4" s="1"/>
  <c r="VY95" i="4"/>
  <c r="VN93" i="4"/>
  <c r="VO93" i="4" s="1"/>
  <c r="VM94" i="4"/>
  <c r="XB94" i="4"/>
  <c r="XC94" i="4" s="1"/>
  <c r="XA95" i="4"/>
  <c r="XF93" i="4"/>
  <c r="XG93" i="4" s="1"/>
  <c r="XE94" i="4"/>
  <c r="XI95" i="4"/>
  <c r="XJ94" i="4"/>
  <c r="XK94" i="4" s="1"/>
  <c r="WX95" i="4"/>
  <c r="WY95" i="4" s="1"/>
  <c r="WW96" i="4"/>
  <c r="VQ94" i="4"/>
  <c r="VR93" i="4"/>
  <c r="VS93" i="4" s="1"/>
  <c r="XR93" i="4"/>
  <c r="XS93" i="4" s="1"/>
  <c r="XQ94" i="4"/>
  <c r="XN93" i="4"/>
  <c r="XO93" i="4" s="1"/>
  <c r="XM94" i="4"/>
  <c r="WD94" i="4"/>
  <c r="WE94" i="4" s="1"/>
  <c r="WC95" i="4"/>
  <c r="XY95" i="4"/>
  <c r="XZ94" i="4"/>
  <c r="YA94" i="4" s="1"/>
  <c r="WO94" i="4"/>
  <c r="WP93" i="4"/>
  <c r="WQ93" i="4" s="1"/>
  <c r="WT94" i="4" l="1"/>
  <c r="WU94" i="4" s="1"/>
  <c r="WS95" i="4"/>
  <c r="YD94" i="4"/>
  <c r="YE94" i="4" s="1"/>
  <c r="YC95" i="4"/>
  <c r="YH94" i="4"/>
  <c r="YI94" i="4" s="1"/>
  <c r="YG95" i="4"/>
  <c r="VJ94" i="4"/>
  <c r="VK94" i="4" s="1"/>
  <c r="VI95" i="4"/>
  <c r="WL94" i="4"/>
  <c r="WM94" i="4" s="1"/>
  <c r="WK95" i="4"/>
  <c r="XU95" i="4"/>
  <c r="XV94" i="4"/>
  <c r="XW94" i="4" s="1"/>
  <c r="WH95" i="4"/>
  <c r="WI95" i="4" s="1"/>
  <c r="WG96" i="4"/>
  <c r="WW97" i="4"/>
  <c r="WX96" i="4"/>
  <c r="WY96" i="4" s="1"/>
  <c r="XA96" i="4"/>
  <c r="XB95" i="4"/>
  <c r="XC95" i="4" s="1"/>
  <c r="VU96" i="4"/>
  <c r="VV95" i="4"/>
  <c r="VW95" i="4" s="1"/>
  <c r="WP94" i="4"/>
  <c r="WQ94" i="4" s="1"/>
  <c r="WO95" i="4"/>
  <c r="XZ95" i="4"/>
  <c r="YA95" i="4" s="1"/>
  <c r="XY96" i="4"/>
  <c r="WD95" i="4"/>
  <c r="WE95" i="4" s="1"/>
  <c r="WC96" i="4"/>
  <c r="XQ95" i="4"/>
  <c r="XR94" i="4"/>
  <c r="XS94" i="4" s="1"/>
  <c r="XE95" i="4"/>
  <c r="XF94" i="4"/>
  <c r="XG94" i="4" s="1"/>
  <c r="VY96" i="4"/>
  <c r="VZ95" i="4"/>
  <c r="WA95" i="4" s="1"/>
  <c r="XM95" i="4"/>
  <c r="XN94" i="4"/>
  <c r="XO94" i="4" s="1"/>
  <c r="VN94" i="4"/>
  <c r="VO94" i="4" s="1"/>
  <c r="VM95" i="4"/>
  <c r="VR94" i="4"/>
  <c r="VS94" i="4" s="1"/>
  <c r="VQ95" i="4"/>
  <c r="XJ95" i="4"/>
  <c r="XK95" i="4" s="1"/>
  <c r="XI96" i="4"/>
  <c r="WT95" i="4" l="1"/>
  <c r="WU95" i="4" s="1"/>
  <c r="WS96" i="4"/>
  <c r="YD95" i="4"/>
  <c r="YE95" i="4" s="1"/>
  <c r="YC96" i="4"/>
  <c r="YG96" i="4"/>
  <c r="YH95" i="4"/>
  <c r="YI95" i="4" s="1"/>
  <c r="WL95" i="4"/>
  <c r="WM95" i="4" s="1"/>
  <c r="WK96" i="4"/>
  <c r="VI96" i="4"/>
  <c r="VJ95" i="4"/>
  <c r="VK95" i="4" s="1"/>
  <c r="WG97" i="4"/>
  <c r="WH96" i="4"/>
  <c r="WI96" i="4" s="1"/>
  <c r="XU96" i="4"/>
  <c r="XV95" i="4"/>
  <c r="XW95" i="4" s="1"/>
  <c r="VY97" i="4"/>
  <c r="VZ96" i="4"/>
  <c r="WA96" i="4" s="1"/>
  <c r="XE96" i="4"/>
  <c r="XF95" i="4"/>
  <c r="XG95" i="4" s="1"/>
  <c r="XB96" i="4"/>
  <c r="XC96" i="4" s="1"/>
  <c r="XA97" i="4"/>
  <c r="XJ96" i="4"/>
  <c r="XK96" i="4" s="1"/>
  <c r="XI97" i="4"/>
  <c r="VQ96" i="4"/>
  <c r="VR95" i="4"/>
  <c r="VS95" i="4" s="1"/>
  <c r="VN95" i="4"/>
  <c r="VO95" i="4" s="1"/>
  <c r="VM96" i="4"/>
  <c r="XZ96" i="4"/>
  <c r="YA96" i="4" s="1"/>
  <c r="XY97" i="4"/>
  <c r="WD96" i="4"/>
  <c r="WE96" i="4" s="1"/>
  <c r="WC97" i="4"/>
  <c r="WP95" i="4"/>
  <c r="WQ95" i="4" s="1"/>
  <c r="WO96" i="4"/>
  <c r="XN95" i="4"/>
  <c r="XO95" i="4" s="1"/>
  <c r="XM96" i="4"/>
  <c r="XR95" i="4"/>
  <c r="XS95" i="4" s="1"/>
  <c r="XQ96" i="4"/>
  <c r="VV96" i="4"/>
  <c r="VW96" i="4" s="1"/>
  <c r="VU97" i="4"/>
  <c r="WX97" i="4"/>
  <c r="WY97" i="4" s="1"/>
  <c r="WW98" i="4"/>
  <c r="WS97" i="4" l="1"/>
  <c r="WT96" i="4"/>
  <c r="WU96" i="4" s="1"/>
  <c r="YD96" i="4"/>
  <c r="YE96" i="4" s="1"/>
  <c r="YC97" i="4"/>
  <c r="YG97" i="4"/>
  <c r="YH96" i="4"/>
  <c r="YI96" i="4" s="1"/>
  <c r="VJ96" i="4"/>
  <c r="VK96" i="4" s="1"/>
  <c r="VI97" i="4"/>
  <c r="WL96" i="4"/>
  <c r="WM96" i="4" s="1"/>
  <c r="WK97" i="4"/>
  <c r="XU97" i="4"/>
  <c r="XV96" i="4"/>
  <c r="XW96" i="4" s="1"/>
  <c r="WG98" i="4"/>
  <c r="WH97" i="4"/>
  <c r="WI97" i="4" s="1"/>
  <c r="XN96" i="4"/>
  <c r="XO96" i="4" s="1"/>
  <c r="XM97" i="4"/>
  <c r="WC98" i="4"/>
  <c r="WD97" i="4"/>
  <c r="VN96" i="4"/>
  <c r="VO96" i="4" s="1"/>
  <c r="VM97" i="4"/>
  <c r="XJ97" i="4"/>
  <c r="XI98" i="4"/>
  <c r="VY98" i="4"/>
  <c r="VZ97" i="4"/>
  <c r="WA97" i="4" s="1"/>
  <c r="VV97" i="4"/>
  <c r="VW97" i="4" s="1"/>
  <c r="VU98" i="4"/>
  <c r="XR96" i="4"/>
  <c r="XS96" i="4" s="1"/>
  <c r="XQ97" i="4"/>
  <c r="WP96" i="4"/>
  <c r="WQ96" i="4" s="1"/>
  <c r="WO97" i="4"/>
  <c r="XA98" i="4"/>
  <c r="XB97" i="4"/>
  <c r="WW99" i="4"/>
  <c r="WX98" i="4"/>
  <c r="WY98" i="4" s="1"/>
  <c r="XZ97" i="4"/>
  <c r="XY98" i="4"/>
  <c r="VR96" i="4"/>
  <c r="VS96" i="4" s="1"/>
  <c r="VQ97" i="4"/>
  <c r="XE97" i="4"/>
  <c r="XF96" i="4"/>
  <c r="WS98" i="4" l="1"/>
  <c r="WT97" i="4"/>
  <c r="WU97" i="4" s="1"/>
  <c r="YD97" i="4"/>
  <c r="YE97" i="4" s="1"/>
  <c r="YC98" i="4"/>
  <c r="YH97" i="4"/>
  <c r="YI97" i="4" s="1"/>
  <c r="YG98" i="4"/>
  <c r="WL97" i="4"/>
  <c r="WM97" i="4" s="1"/>
  <c r="WK98" i="4"/>
  <c r="VI98" i="4"/>
  <c r="VJ97" i="4"/>
  <c r="VK97" i="4" s="1"/>
  <c r="WH98" i="4"/>
  <c r="WI98" i="4" s="1"/>
  <c r="WG99" i="4"/>
  <c r="XU98" i="4"/>
  <c r="XV97" i="4"/>
  <c r="XW97" i="4" s="1"/>
  <c r="XG96" i="4"/>
  <c r="XY99" i="4"/>
  <c r="XZ98" i="4"/>
  <c r="XC97" i="4"/>
  <c r="WP97" i="4"/>
  <c r="WO98" i="4"/>
  <c r="VU99" i="4"/>
  <c r="VV98" i="4"/>
  <c r="WE97" i="4"/>
  <c r="XI99" i="4"/>
  <c r="XJ98" i="4"/>
  <c r="XE98" i="4"/>
  <c r="XF97" i="4"/>
  <c r="YA97" i="4"/>
  <c r="XB98" i="4"/>
  <c r="XC98" i="4" s="1"/>
  <c r="XA99" i="4"/>
  <c r="XK97" i="4"/>
  <c r="WC99" i="4"/>
  <c r="WD98" i="4"/>
  <c r="VR97" i="4"/>
  <c r="VQ98" i="4"/>
  <c r="XR97" i="4"/>
  <c r="XQ98" i="4"/>
  <c r="VM98" i="4"/>
  <c r="VN97" i="4"/>
  <c r="XM98" i="4"/>
  <c r="XN97" i="4"/>
  <c r="WX99" i="4"/>
  <c r="WW100" i="4"/>
  <c r="VZ98" i="4"/>
  <c r="VY99" i="4"/>
  <c r="WT98" i="4" l="1"/>
  <c r="WU98" i="4" s="1"/>
  <c r="WS99" i="4"/>
  <c r="YC99" i="4"/>
  <c r="YD98" i="4"/>
  <c r="YE98" i="4" s="1"/>
  <c r="YH98" i="4"/>
  <c r="YI98" i="4" s="1"/>
  <c r="YG99" i="4"/>
  <c r="WL98" i="4"/>
  <c r="WM98" i="4" s="1"/>
  <c r="WK99" i="4"/>
  <c r="VI99" i="4"/>
  <c r="VJ98" i="4"/>
  <c r="VK98" i="4" s="1"/>
  <c r="XV98" i="4"/>
  <c r="XW98" i="4" s="1"/>
  <c r="XU99" i="4"/>
  <c r="WG100" i="4"/>
  <c r="WH99" i="4"/>
  <c r="WI99" i="4" s="1"/>
  <c r="VO97" i="4"/>
  <c r="XQ99" i="4"/>
  <c r="XR98" i="4"/>
  <c r="XS98" i="4" s="1"/>
  <c r="VQ99" i="4"/>
  <c r="VR98" i="4"/>
  <c r="XA100" i="4"/>
  <c r="XB99" i="4"/>
  <c r="XK98" i="4"/>
  <c r="VU100" i="4"/>
  <c r="VV99" i="4"/>
  <c r="VW99" i="4" s="1"/>
  <c r="VY100" i="4"/>
  <c r="VZ99" i="4"/>
  <c r="WA99" i="4" s="1"/>
  <c r="WX100" i="4"/>
  <c r="WY100" i="4" s="1"/>
  <c r="WW101" i="4"/>
  <c r="XO97" i="4"/>
  <c r="WE98" i="4"/>
  <c r="XG97" i="4"/>
  <c r="WQ97" i="4"/>
  <c r="YA98" i="4"/>
  <c r="VN98" i="4"/>
  <c r="VO98" i="4" s="1"/>
  <c r="VM99" i="4"/>
  <c r="XS97" i="4"/>
  <c r="VS97" i="4"/>
  <c r="XI100" i="4"/>
  <c r="XJ99" i="4"/>
  <c r="VW98" i="4"/>
  <c r="WA98" i="4"/>
  <c r="WY99" i="4"/>
  <c r="XM99" i="4"/>
  <c r="XN98" i="4"/>
  <c r="XO98" i="4" s="1"/>
  <c r="WC100" i="4"/>
  <c r="WD99" i="4"/>
  <c r="XE99" i="4"/>
  <c r="XF98" i="4"/>
  <c r="WP98" i="4"/>
  <c r="WQ98" i="4" s="1"/>
  <c r="WO99" i="4"/>
  <c r="XY100" i="4"/>
  <c r="XZ99" i="4"/>
  <c r="WT99" i="4" l="1"/>
  <c r="WU99" i="4" s="1"/>
  <c r="WS100" i="4"/>
  <c r="YD99" i="4"/>
  <c r="YE99" i="4" s="1"/>
  <c r="YC100" i="4"/>
  <c r="VS98" i="4"/>
  <c r="YG100" i="4"/>
  <c r="YH99" i="4"/>
  <c r="YI99" i="4" s="1"/>
  <c r="VJ99" i="4"/>
  <c r="VK99" i="4" s="1"/>
  <c r="VI100" i="4"/>
  <c r="WK100" i="4"/>
  <c r="WL99" i="4"/>
  <c r="WM99" i="4" s="1"/>
  <c r="WG101" i="4"/>
  <c r="WH100" i="4"/>
  <c r="WI100" i="4" s="1"/>
  <c r="XV99" i="4"/>
  <c r="XW99" i="4" s="1"/>
  <c r="XU100" i="4"/>
  <c r="XJ100" i="4"/>
  <c r="XI101" i="4"/>
  <c r="VQ100" i="4"/>
  <c r="VR99" i="4"/>
  <c r="XF99" i="4"/>
  <c r="XG99" i="4" s="1"/>
  <c r="XE100" i="4"/>
  <c r="WW102" i="4"/>
  <c r="WX101" i="4"/>
  <c r="WO100" i="4"/>
  <c r="WP99" i="4"/>
  <c r="WE99" i="4"/>
  <c r="XC99" i="4"/>
  <c r="XR99" i="4"/>
  <c r="XQ100" i="4"/>
  <c r="YA99" i="4"/>
  <c r="XG98" i="4"/>
  <c r="VZ100" i="4"/>
  <c r="VY101" i="4"/>
  <c r="VV100" i="4"/>
  <c r="VU101" i="4"/>
  <c r="XY101" i="4"/>
  <c r="XZ100" i="4"/>
  <c r="YA100" i="4" s="1"/>
  <c r="XN99" i="4"/>
  <c r="XO99" i="4" s="1"/>
  <c r="XM100" i="4"/>
  <c r="WC101" i="4"/>
  <c r="WD100" i="4"/>
  <c r="XK99" i="4"/>
  <c r="VM100" i="4"/>
  <c r="VN99" i="4"/>
  <c r="VO99" i="4" s="1"/>
  <c r="XA101" i="4"/>
  <c r="XB100" i="4"/>
  <c r="WT100" i="4" l="1"/>
  <c r="WU100" i="4" s="1"/>
  <c r="WS101" i="4"/>
  <c r="YC101" i="4"/>
  <c r="YD100" i="4"/>
  <c r="YE100" i="4" s="1"/>
  <c r="YH100" i="4"/>
  <c r="YI100" i="4" s="1"/>
  <c r="YG101" i="4"/>
  <c r="WK101" i="4"/>
  <c r="WL100" i="4"/>
  <c r="WM100" i="4" s="1"/>
  <c r="VI101" i="4"/>
  <c r="VJ100" i="4"/>
  <c r="VK100" i="4" s="1"/>
  <c r="XU101" i="4"/>
  <c r="XV100" i="4"/>
  <c r="XW100" i="4" s="1"/>
  <c r="WG102" i="4"/>
  <c r="WH101" i="4"/>
  <c r="WI101" i="4" s="1"/>
  <c r="WE100" i="4"/>
  <c r="XM101" i="4"/>
  <c r="XN100" i="4"/>
  <c r="XK100" i="4"/>
  <c r="WD101" i="4"/>
  <c r="WC102" i="4"/>
  <c r="VU102" i="4"/>
  <c r="VV101" i="4"/>
  <c r="VW101" i="4" s="1"/>
  <c r="XR100" i="4"/>
  <c r="XQ101" i="4"/>
  <c r="WO101" i="4"/>
  <c r="WP100" i="4"/>
  <c r="WY101" i="4"/>
  <c r="XF100" i="4"/>
  <c r="XE101" i="4"/>
  <c r="VS99" i="4"/>
  <c r="XC100" i="4"/>
  <c r="VW100" i="4"/>
  <c r="XS99" i="4"/>
  <c r="WX102" i="4"/>
  <c r="WW103" i="4"/>
  <c r="VR100" i="4"/>
  <c r="VQ101" i="4"/>
  <c r="WA100" i="4"/>
  <c r="WQ99" i="4"/>
  <c r="XB101" i="4"/>
  <c r="XA102" i="4"/>
  <c r="VN100" i="4"/>
  <c r="VM101" i="4"/>
  <c r="XZ101" i="4"/>
  <c r="XY102" i="4"/>
  <c r="VY102" i="4"/>
  <c r="VZ101" i="4"/>
  <c r="XJ101" i="4"/>
  <c r="XI102" i="4"/>
  <c r="WT101" i="4" l="1"/>
  <c r="WU101" i="4" s="1"/>
  <c r="WS102" i="4"/>
  <c r="YD101" i="4"/>
  <c r="YE101" i="4" s="1"/>
  <c r="YC102" i="4"/>
  <c r="YH101" i="4"/>
  <c r="YI101" i="4" s="1"/>
  <c r="YG102" i="4"/>
  <c r="VI102" i="4"/>
  <c r="VJ101" i="4"/>
  <c r="VK101" i="4" s="1"/>
  <c r="WL101" i="4"/>
  <c r="WM101" i="4" s="1"/>
  <c r="WK102" i="4"/>
  <c r="WG103" i="4"/>
  <c r="WH102" i="4"/>
  <c r="WI102" i="4" s="1"/>
  <c r="XU102" i="4"/>
  <c r="XV101" i="4"/>
  <c r="XW101" i="4" s="1"/>
  <c r="VR101" i="4"/>
  <c r="VQ102" i="4"/>
  <c r="XA103" i="4"/>
  <c r="XB102" i="4"/>
  <c r="VS100" i="4"/>
  <c r="VY103" i="4"/>
  <c r="VZ102" i="4"/>
  <c r="VO100" i="4"/>
  <c r="WY102" i="4"/>
  <c r="XJ102" i="4"/>
  <c r="XI103" i="4"/>
  <c r="YA101" i="4"/>
  <c r="XK101" i="4"/>
  <c r="WA101" i="4"/>
  <c r="VN101" i="4"/>
  <c r="VO101" i="4" s="1"/>
  <c r="VM102" i="4"/>
  <c r="XC101" i="4"/>
  <c r="XQ102" i="4"/>
  <c r="XR101" i="4"/>
  <c r="WC103" i="4"/>
  <c r="WD102" i="4"/>
  <c r="XS100" i="4"/>
  <c r="WE101" i="4"/>
  <c r="XZ102" i="4"/>
  <c r="XY103" i="4"/>
  <c r="XE102" i="4"/>
  <c r="XF101" i="4"/>
  <c r="WQ100" i="4"/>
  <c r="XO100" i="4"/>
  <c r="WX103" i="4"/>
  <c r="WY103" i="4" s="1"/>
  <c r="WW104" i="4"/>
  <c r="XG100" i="4"/>
  <c r="WO102" i="4"/>
  <c r="WP101" i="4"/>
  <c r="VU103" i="4"/>
  <c r="VV102" i="4"/>
  <c r="XN101" i="4"/>
  <c r="XM102" i="4"/>
  <c r="WS103" i="4" l="1"/>
  <c r="WT102" i="4"/>
  <c r="WU102" i="4" s="1"/>
  <c r="YC103" i="4"/>
  <c r="YD102" i="4"/>
  <c r="YE102" i="4" s="1"/>
  <c r="YG103" i="4"/>
  <c r="YH102" i="4"/>
  <c r="YI102" i="4" s="1"/>
  <c r="WK103" i="4"/>
  <c r="WL102" i="4"/>
  <c r="WM102" i="4" s="1"/>
  <c r="VJ102" i="4"/>
  <c r="VK102" i="4" s="1"/>
  <c r="VI103" i="4"/>
  <c r="XU103" i="4"/>
  <c r="XV102" i="4"/>
  <c r="XW102" i="4" s="1"/>
  <c r="WH103" i="4"/>
  <c r="WI103" i="4" s="1"/>
  <c r="WG104" i="4"/>
  <c r="WP102" i="4"/>
  <c r="WO103" i="4"/>
  <c r="WE102" i="4"/>
  <c r="XI104" i="4"/>
  <c r="XJ103" i="4"/>
  <c r="XK102" i="4"/>
  <c r="WA102" i="4"/>
  <c r="XB103" i="4"/>
  <c r="XA104" i="4"/>
  <c r="VQ103" i="4"/>
  <c r="VR102" i="4"/>
  <c r="XO101" i="4"/>
  <c r="WW105" i="4"/>
  <c r="WX104" i="4"/>
  <c r="XC102" i="4"/>
  <c r="WD103" i="4"/>
  <c r="WC104" i="4"/>
  <c r="VW102" i="4"/>
  <c r="XG101" i="4"/>
  <c r="XY104" i="4"/>
  <c r="XZ103" i="4"/>
  <c r="XS101" i="4"/>
  <c r="VN102" i="4"/>
  <c r="VM103" i="4"/>
  <c r="VZ103" i="4"/>
  <c r="VY104" i="4"/>
  <c r="VS101" i="4"/>
  <c r="XN102" i="4"/>
  <c r="XM103" i="4"/>
  <c r="VU104" i="4"/>
  <c r="VV103" i="4"/>
  <c r="VW103" i="4" s="1"/>
  <c r="WQ101" i="4"/>
  <c r="XF102" i="4"/>
  <c r="XE103" i="4"/>
  <c r="YA102" i="4"/>
  <c r="XR102" i="4"/>
  <c r="XQ103" i="4"/>
  <c r="WT103" i="4" l="1"/>
  <c r="WU103" i="4" s="1"/>
  <c r="WS104" i="4"/>
  <c r="YC104" i="4"/>
  <c r="YD103" i="4"/>
  <c r="YE103" i="4" s="1"/>
  <c r="YG104" i="4"/>
  <c r="YH103" i="4"/>
  <c r="YI103" i="4" s="1"/>
  <c r="VI104" i="4"/>
  <c r="VJ103" i="4"/>
  <c r="VK103" i="4" s="1"/>
  <c r="WL103" i="4"/>
  <c r="WM103" i="4" s="1"/>
  <c r="WK104" i="4"/>
  <c r="WG105" i="4"/>
  <c r="WH104" i="4"/>
  <c r="XV103" i="4"/>
  <c r="XW103" i="4" s="1"/>
  <c r="XU104" i="4"/>
  <c r="XS102" i="4"/>
  <c r="XM104" i="4"/>
  <c r="XN103" i="4"/>
  <c r="WX105" i="4"/>
  <c r="WW106" i="4"/>
  <c r="WX106" i="4" s="1"/>
  <c r="WY106" i="4" s="1"/>
  <c r="XK103" i="4"/>
  <c r="XG102" i="4"/>
  <c r="XZ104" i="4"/>
  <c r="XY105" i="4"/>
  <c r="XO102" i="4"/>
  <c r="WQ102" i="4"/>
  <c r="XR103" i="4"/>
  <c r="XS103" i="4" s="1"/>
  <c r="XQ104" i="4"/>
  <c r="XE104" i="4"/>
  <c r="XF103" i="4"/>
  <c r="XG103" i="4" s="1"/>
  <c r="WA103" i="4"/>
  <c r="VM104" i="4"/>
  <c r="VN103" i="4"/>
  <c r="VV104" i="4"/>
  <c r="VU105" i="4"/>
  <c r="VY105" i="4"/>
  <c r="VZ104" i="4"/>
  <c r="VO102" i="4"/>
  <c r="YA103" i="4"/>
  <c r="WY104" i="4"/>
  <c r="VR103" i="4"/>
  <c r="VQ104" i="4"/>
  <c r="WO104" i="4"/>
  <c r="WP103" i="4"/>
  <c r="WD104" i="4"/>
  <c r="WC105" i="4"/>
  <c r="XA105" i="4"/>
  <c r="XB104" i="4"/>
  <c r="XI105" i="4"/>
  <c r="XJ104" i="4"/>
  <c r="WE103" i="4"/>
  <c r="VS102" i="4"/>
  <c r="XC103" i="4"/>
  <c r="WT104" i="4" l="1"/>
  <c r="WU104" i="4" s="1"/>
  <c r="WS105" i="4"/>
  <c r="YD104" i="4"/>
  <c r="YE104" i="4" s="1"/>
  <c r="YC105" i="4"/>
  <c r="YV40" i="4"/>
  <c r="AL293" i="10" s="1"/>
  <c r="YH104" i="4"/>
  <c r="YI104" i="4" s="1"/>
  <c r="YG105" i="4"/>
  <c r="YV34" i="4"/>
  <c r="AL287" i="10" s="1"/>
  <c r="YV45" i="4"/>
  <c r="AK258" i="13" s="1"/>
  <c r="YV38" i="4"/>
  <c r="AL291" i="10" s="1"/>
  <c r="YV55" i="4"/>
  <c r="YV11" i="4"/>
  <c r="AK224" i="13" s="1"/>
  <c r="YV36" i="4"/>
  <c r="AL289" i="10" s="1"/>
  <c r="YV23" i="4"/>
  <c r="AL276" i="10" s="1"/>
  <c r="YV15" i="4"/>
  <c r="AK228" i="13" s="1"/>
  <c r="YV44" i="4"/>
  <c r="AK257" i="13" s="1"/>
  <c r="YV52" i="4"/>
  <c r="YV14" i="4"/>
  <c r="AK227" i="13" s="1"/>
  <c r="YV7" i="4"/>
  <c r="AL260" i="10" s="1"/>
  <c r="YV47" i="4"/>
  <c r="YV51" i="4"/>
  <c r="YV49" i="4"/>
  <c r="YV50" i="4"/>
  <c r="YV20" i="4"/>
  <c r="AL273" i="10" s="1"/>
  <c r="YV16" i="4"/>
  <c r="AK229" i="13" s="1"/>
  <c r="YV13" i="4"/>
  <c r="AK226" i="13" s="1"/>
  <c r="YV46" i="4"/>
  <c r="AL299" i="10" s="1"/>
  <c r="WK105" i="4"/>
  <c r="WL104" i="4"/>
  <c r="VJ104" i="4"/>
  <c r="VK104" i="4" s="1"/>
  <c r="VI105" i="4"/>
  <c r="YV22" i="4"/>
  <c r="AK235" i="13" s="1"/>
  <c r="XV104" i="4"/>
  <c r="XU105" i="4"/>
  <c r="WI104" i="4"/>
  <c r="WG106" i="4"/>
  <c r="WH106" i="4" s="1"/>
  <c r="WI106" i="4" s="1"/>
  <c r="WH105" i="4"/>
  <c r="VS103" i="4"/>
  <c r="VW104" i="4"/>
  <c r="XK104" i="4"/>
  <c r="VY106" i="4"/>
  <c r="VZ106" i="4" s="1"/>
  <c r="WA106" i="4" s="1"/>
  <c r="VZ105" i="4"/>
  <c r="WA105" i="4" s="1"/>
  <c r="VO103" i="4"/>
  <c r="YA104" i="4"/>
  <c r="XM105" i="4"/>
  <c r="XN104" i="4"/>
  <c r="XO104" i="4" s="1"/>
  <c r="XC104" i="4"/>
  <c r="WD105" i="4"/>
  <c r="WC106" i="4"/>
  <c r="WD106" i="4" s="1"/>
  <c r="WE106" i="4" s="1"/>
  <c r="XB105" i="4"/>
  <c r="XA106" i="4"/>
  <c r="XB106" i="4" s="1"/>
  <c r="XC106" i="4" s="1"/>
  <c r="WE104" i="4"/>
  <c r="VN104" i="4"/>
  <c r="VM105" i="4"/>
  <c r="XE105" i="4"/>
  <c r="XF104" i="4"/>
  <c r="WY105" i="4"/>
  <c r="YV24" i="4"/>
  <c r="YV28" i="4"/>
  <c r="YV56" i="4"/>
  <c r="YV17" i="4"/>
  <c r="YV37" i="4"/>
  <c r="YV8" i="4"/>
  <c r="YV48" i="4"/>
  <c r="YV19" i="4"/>
  <c r="YV53" i="4"/>
  <c r="YV18" i="4"/>
  <c r="YV10" i="4"/>
  <c r="YV25" i="4"/>
  <c r="YV31" i="4"/>
  <c r="YV33" i="4"/>
  <c r="YV54" i="4"/>
  <c r="YV9" i="4"/>
  <c r="YV30" i="4"/>
  <c r="YV21" i="4"/>
  <c r="YV42" i="4"/>
  <c r="YV35" i="4"/>
  <c r="YV12" i="4"/>
  <c r="YV27" i="4"/>
  <c r="YV39" i="4"/>
  <c r="YV29" i="4"/>
  <c r="YV32" i="4"/>
  <c r="YV41" i="4"/>
  <c r="YV43" i="4"/>
  <c r="YV26" i="4"/>
  <c r="WA104" i="4"/>
  <c r="XZ105" i="4"/>
  <c r="XY106" i="4"/>
  <c r="XZ106" i="4" s="1"/>
  <c r="YA106" i="4" s="1"/>
  <c r="XO103" i="4"/>
  <c r="XJ105" i="4"/>
  <c r="XI106" i="4"/>
  <c r="XJ106" i="4" s="1"/>
  <c r="XK106" i="4" s="1"/>
  <c r="WQ103" i="4"/>
  <c r="WP104" i="4"/>
  <c r="WO105" i="4"/>
  <c r="VQ105" i="4"/>
  <c r="VR104" i="4"/>
  <c r="VV105" i="4"/>
  <c r="VU106" i="4"/>
  <c r="VV106" i="4" s="1"/>
  <c r="VW106" i="4" s="1"/>
  <c r="XR104" i="4"/>
  <c r="XS104" i="4" s="1"/>
  <c r="XQ105" i="4"/>
  <c r="WS106" i="4" l="1"/>
  <c r="WT106" i="4" s="1"/>
  <c r="WU106" i="4" s="1"/>
  <c r="WT105" i="4"/>
  <c r="AL275" i="10"/>
  <c r="YC106" i="4"/>
  <c r="YD106" i="4" s="1"/>
  <c r="YE106" i="4" s="1"/>
  <c r="YD105" i="4"/>
  <c r="YO7" i="4"/>
  <c r="AL266" i="10"/>
  <c r="AK253" i="13"/>
  <c r="AL297" i="10"/>
  <c r="AK220" i="13"/>
  <c r="YY38" i="4"/>
  <c r="AN251" i="13" s="1"/>
  <c r="YH105" i="4"/>
  <c r="YG106" i="4"/>
  <c r="YH106" i="4" s="1"/>
  <c r="YI106" i="4" s="1"/>
  <c r="AL298" i="10"/>
  <c r="AL264" i="10"/>
  <c r="AK247" i="13"/>
  <c r="AK236" i="13"/>
  <c r="AL269" i="10"/>
  <c r="AK251" i="13"/>
  <c r="AL268" i="10"/>
  <c r="AK233" i="13"/>
  <c r="YP21" i="4"/>
  <c r="AE234" i="13" s="1"/>
  <c r="AK249" i="13"/>
  <c r="YP18" i="4"/>
  <c r="AE231" i="13" s="1"/>
  <c r="YP50" i="4"/>
  <c r="YP32" i="4"/>
  <c r="AF285" i="10" s="1"/>
  <c r="YP38" i="4"/>
  <c r="AE251" i="13" s="1"/>
  <c r="YP19" i="4"/>
  <c r="AF272" i="10" s="1"/>
  <c r="AK259" i="13"/>
  <c r="AL267" i="10"/>
  <c r="YY13" i="4"/>
  <c r="AN226" i="13" s="1"/>
  <c r="ZC51" i="4"/>
  <c r="YR27" i="4"/>
  <c r="AH280" i="10" s="1"/>
  <c r="ZC10" i="4"/>
  <c r="AR223" i="13" s="1"/>
  <c r="YY52" i="4"/>
  <c r="YQ25" i="4"/>
  <c r="AG278" i="10" s="1"/>
  <c r="ZC40" i="4"/>
  <c r="AS293" i="10" s="1"/>
  <c r="WM104" i="4"/>
  <c r="YO21" i="4"/>
  <c r="AD234" i="13" s="1"/>
  <c r="ZC31" i="4"/>
  <c r="AR244" i="13" s="1"/>
  <c r="VI106" i="4"/>
  <c r="VJ106" i="4" s="1"/>
  <c r="VK106" i="4" s="1"/>
  <c r="VJ105" i="4"/>
  <c r="WL105" i="4"/>
  <c r="WK106" i="4"/>
  <c r="WL106" i="4" s="1"/>
  <c r="WM106" i="4" s="1"/>
  <c r="XV105" i="4"/>
  <c r="XU106" i="4"/>
  <c r="XV106" i="4" s="1"/>
  <c r="XW106" i="4" s="1"/>
  <c r="YP17" i="4"/>
  <c r="AE230" i="13" s="1"/>
  <c r="YP24" i="4"/>
  <c r="AF277" i="10" s="1"/>
  <c r="YR17" i="4"/>
  <c r="YP20" i="4"/>
  <c r="AE233" i="13" s="1"/>
  <c r="YP37" i="4"/>
  <c r="AE250" i="13" s="1"/>
  <c r="YP26" i="4"/>
  <c r="AF279" i="10" s="1"/>
  <c r="YP34" i="4"/>
  <c r="AF287" i="10" s="1"/>
  <c r="ZC30" i="4"/>
  <c r="AR243" i="13" s="1"/>
  <c r="ZC32" i="4"/>
  <c r="AR245" i="13" s="1"/>
  <c r="YP54" i="4"/>
  <c r="YR34" i="4"/>
  <c r="YR13" i="4"/>
  <c r="YR28" i="4"/>
  <c r="YR12" i="4"/>
  <c r="YR11" i="4"/>
  <c r="YR29" i="4"/>
  <c r="YR51" i="4"/>
  <c r="YR37" i="4"/>
  <c r="YR36" i="4"/>
  <c r="YR55" i="4"/>
  <c r="YR41" i="4"/>
  <c r="YR46" i="4"/>
  <c r="YR10" i="4"/>
  <c r="YR30" i="4"/>
  <c r="YR40" i="4"/>
  <c r="YR22" i="4"/>
  <c r="YR19" i="4"/>
  <c r="YR21" i="4"/>
  <c r="YR48" i="4"/>
  <c r="YR7" i="4"/>
  <c r="YR47" i="4"/>
  <c r="YR23" i="4"/>
  <c r="YR43" i="4"/>
  <c r="YR44" i="4"/>
  <c r="YR14" i="4"/>
  <c r="YR45" i="4"/>
  <c r="YR38" i="4"/>
  <c r="YR8" i="4"/>
  <c r="YR52" i="4"/>
  <c r="YR33" i="4"/>
  <c r="YR49" i="4"/>
  <c r="YR50" i="4"/>
  <c r="YR24" i="4"/>
  <c r="YR32" i="4"/>
  <c r="YR25" i="4"/>
  <c r="YR54" i="4"/>
  <c r="YR31" i="4"/>
  <c r="YR20" i="4"/>
  <c r="YR42" i="4"/>
  <c r="YR9" i="4"/>
  <c r="WI105" i="4"/>
  <c r="YR39" i="4"/>
  <c r="YR18" i="4"/>
  <c r="YR53" i="4"/>
  <c r="YR15" i="4"/>
  <c r="YR56" i="4"/>
  <c r="YP27" i="4"/>
  <c r="AF280" i="10" s="1"/>
  <c r="YO50" i="4"/>
  <c r="YP53" i="4"/>
  <c r="YY35" i="4"/>
  <c r="AN248" i="13" s="1"/>
  <c r="YP52" i="4"/>
  <c r="YR35" i="4"/>
  <c r="XW104" i="4"/>
  <c r="YP8" i="4"/>
  <c r="AE221" i="13" s="1"/>
  <c r="YY9" i="4"/>
  <c r="AN222" i="13" s="1"/>
  <c r="YP14" i="4"/>
  <c r="AF267" i="10" s="1"/>
  <c r="YP48" i="4"/>
  <c r="YP30" i="4"/>
  <c r="AE243" i="13" s="1"/>
  <c r="YP56" i="4"/>
  <c r="YP33" i="4"/>
  <c r="AF286" i="10" s="1"/>
  <c r="YP40" i="4"/>
  <c r="AF293" i="10" s="1"/>
  <c r="YR26" i="4"/>
  <c r="YR16" i="4"/>
  <c r="XQ106" i="4"/>
  <c r="XR106" i="4" s="1"/>
  <c r="XS106" i="4" s="1"/>
  <c r="XR105" i="4"/>
  <c r="XS105" i="4" s="1"/>
  <c r="YO24" i="4"/>
  <c r="VR105" i="4"/>
  <c r="VS105" i="4" s="1"/>
  <c r="VQ106" i="4"/>
  <c r="VR106" i="4" s="1"/>
  <c r="VS106" i="4" s="1"/>
  <c r="YO54" i="4"/>
  <c r="YO16" i="4"/>
  <c r="YO30" i="4"/>
  <c r="YO40" i="4"/>
  <c r="XK105" i="4"/>
  <c r="YY47" i="4"/>
  <c r="YA105" i="4"/>
  <c r="ZC8" i="4"/>
  <c r="ZC45" i="4"/>
  <c r="ZC27" i="4"/>
  <c r="ZC7" i="4"/>
  <c r="ZC11" i="4"/>
  <c r="ZC50" i="4"/>
  <c r="YP49" i="4"/>
  <c r="AK254" i="13"/>
  <c r="AL294" i="10"/>
  <c r="AK240" i="13"/>
  <c r="AL280" i="10"/>
  <c r="AL274" i="10"/>
  <c r="AK234" i="13"/>
  <c r="AL286" i="10"/>
  <c r="AK246" i="13"/>
  <c r="AL271" i="10"/>
  <c r="AK231" i="13"/>
  <c r="AK221" i="13"/>
  <c r="AL261" i="10"/>
  <c r="AK241" i="13"/>
  <c r="AL281" i="10"/>
  <c r="YY26" i="4"/>
  <c r="XE106" i="4"/>
  <c r="XF106" i="4" s="1"/>
  <c r="XG106" i="4" s="1"/>
  <c r="XF105" i="4"/>
  <c r="XG105" i="4" s="1"/>
  <c r="YP43" i="4"/>
  <c r="YP7" i="4"/>
  <c r="YW30" i="4"/>
  <c r="YW19" i="4"/>
  <c r="YW26" i="4"/>
  <c r="YW20" i="4"/>
  <c r="YW53" i="4"/>
  <c r="YW52" i="4"/>
  <c r="YW46" i="4"/>
  <c r="YW50" i="4"/>
  <c r="YW18" i="4"/>
  <c r="YW40" i="4"/>
  <c r="YW28" i="4"/>
  <c r="YW23" i="4"/>
  <c r="YW44" i="4"/>
  <c r="YW54" i="4"/>
  <c r="YW15" i="4"/>
  <c r="YW42" i="4"/>
  <c r="YW11" i="4"/>
  <c r="YW8" i="4"/>
  <c r="YW10" i="4"/>
  <c r="YW22" i="4"/>
  <c r="YW12" i="4"/>
  <c r="YW32" i="4"/>
  <c r="YW51" i="4"/>
  <c r="YW45" i="4"/>
  <c r="YW7" i="4"/>
  <c r="YW56" i="4"/>
  <c r="YW33" i="4"/>
  <c r="YW9" i="4"/>
  <c r="YW55" i="4"/>
  <c r="YW27" i="4"/>
  <c r="YO19" i="4"/>
  <c r="YP45" i="4"/>
  <c r="YQ46" i="4"/>
  <c r="YQ24" i="4"/>
  <c r="YQ26" i="4"/>
  <c r="YQ45" i="4"/>
  <c r="YQ16" i="4"/>
  <c r="YQ22" i="4"/>
  <c r="YQ14" i="4"/>
  <c r="YQ38" i="4"/>
  <c r="YQ47" i="4"/>
  <c r="YQ19" i="4"/>
  <c r="YQ41" i="4"/>
  <c r="YQ48" i="4"/>
  <c r="YQ7" i="4"/>
  <c r="YQ52" i="4"/>
  <c r="YQ40" i="4"/>
  <c r="YQ36" i="4"/>
  <c r="YQ49" i="4"/>
  <c r="YQ43" i="4"/>
  <c r="YQ37" i="4"/>
  <c r="YQ21" i="4"/>
  <c r="YQ9" i="4"/>
  <c r="YQ23" i="4"/>
  <c r="YQ51" i="4"/>
  <c r="YQ44" i="4"/>
  <c r="YQ54" i="4"/>
  <c r="YQ31" i="4"/>
  <c r="YQ42" i="4"/>
  <c r="YQ39" i="4"/>
  <c r="YQ20" i="4"/>
  <c r="YQ8" i="4"/>
  <c r="YQ28" i="4"/>
  <c r="YQ12" i="4"/>
  <c r="YQ35" i="4"/>
  <c r="YQ15" i="4"/>
  <c r="YQ13" i="4"/>
  <c r="YQ11" i="4"/>
  <c r="YQ17" i="4"/>
  <c r="YQ34" i="4"/>
  <c r="YQ30" i="4"/>
  <c r="YQ27" i="4"/>
  <c r="YQ29" i="4"/>
  <c r="YQ32" i="4"/>
  <c r="YQ33" i="4"/>
  <c r="YQ10" i="4"/>
  <c r="YQ18" i="4"/>
  <c r="YQ56" i="4"/>
  <c r="YW48" i="4"/>
  <c r="YW35" i="4"/>
  <c r="YW47" i="4"/>
  <c r="YW34" i="4"/>
  <c r="XN105" i="4"/>
  <c r="XO105" i="4" s="1"/>
  <c r="XM106" i="4"/>
  <c r="XN106" i="4" s="1"/>
  <c r="XO106" i="4" s="1"/>
  <c r="ZC41" i="4"/>
  <c r="ZC42" i="4"/>
  <c r="ZC21" i="4"/>
  <c r="ZC55" i="4"/>
  <c r="ZC29" i="4"/>
  <c r="YP46" i="4"/>
  <c r="YP9" i="4"/>
  <c r="YP22" i="4"/>
  <c r="YO36" i="4"/>
  <c r="YO48" i="4"/>
  <c r="YY37" i="4"/>
  <c r="YO49" i="4"/>
  <c r="YO46" i="4"/>
  <c r="VW105" i="4"/>
  <c r="YO29" i="4"/>
  <c r="YO53" i="4"/>
  <c r="YO8" i="4"/>
  <c r="YO56" i="4"/>
  <c r="YO28" i="4"/>
  <c r="YO18" i="4"/>
  <c r="YO52" i="4"/>
  <c r="YO35" i="4"/>
  <c r="YO39" i="4"/>
  <c r="WO106" i="4"/>
  <c r="WP106" i="4" s="1"/>
  <c r="WQ106" i="4" s="1"/>
  <c r="WP105" i="4"/>
  <c r="AK245" i="13"/>
  <c r="AL285" i="10"/>
  <c r="AK225" i="13"/>
  <c r="AL265" i="10"/>
  <c r="AK243" i="13"/>
  <c r="AL283" i="10"/>
  <c r="AK244" i="13"/>
  <c r="AL284" i="10"/>
  <c r="AK250" i="13"/>
  <c r="AL290" i="10"/>
  <c r="AL277" i="10"/>
  <c r="AK237" i="13"/>
  <c r="VN105" i="4"/>
  <c r="VO105" i="4" s="1"/>
  <c r="VM106" i="4"/>
  <c r="VN106" i="4" s="1"/>
  <c r="VO106" i="4" s="1"/>
  <c r="XC105" i="4"/>
  <c r="YW39" i="4"/>
  <c r="YW29" i="4"/>
  <c r="WE105" i="4"/>
  <c r="YQ53" i="4"/>
  <c r="YQ50" i="4"/>
  <c r="YO37" i="4"/>
  <c r="YO10" i="4"/>
  <c r="YP47" i="4"/>
  <c r="YO12" i="4"/>
  <c r="YO47" i="4"/>
  <c r="YO32" i="4"/>
  <c r="YP13" i="4"/>
  <c r="YP16" i="4"/>
  <c r="YP29" i="4"/>
  <c r="WQ104" i="4"/>
  <c r="YO42" i="4"/>
  <c r="YO44" i="4"/>
  <c r="YO23" i="4"/>
  <c r="YP10" i="4"/>
  <c r="YP51" i="4"/>
  <c r="AL279" i="10"/>
  <c r="AK239" i="13"/>
  <c r="AK242" i="13"/>
  <c r="AL282" i="10"/>
  <c r="AL288" i="10"/>
  <c r="AK248" i="13"/>
  <c r="AK222" i="13"/>
  <c r="AL262" i="10"/>
  <c r="AL278" i="10"/>
  <c r="AK238" i="13"/>
  <c r="AL272" i="10"/>
  <c r="AK232" i="13"/>
  <c r="AL270" i="10"/>
  <c r="AK230" i="13"/>
  <c r="YY10" i="4"/>
  <c r="YP41" i="4"/>
  <c r="YP15" i="4"/>
  <c r="YP12" i="4"/>
  <c r="VO104" i="4"/>
  <c r="YQ55" i="4"/>
  <c r="YW17" i="4"/>
  <c r="YW14" i="4"/>
  <c r="YW41" i="4"/>
  <c r="YW16" i="4"/>
  <c r="ZC14" i="4"/>
  <c r="ZC49" i="4"/>
  <c r="ZC33" i="4"/>
  <c r="ZC34" i="4"/>
  <c r="YP44" i="4"/>
  <c r="YP35" i="4"/>
  <c r="YP55" i="4"/>
  <c r="YO9" i="4"/>
  <c r="YO26" i="4"/>
  <c r="YP28" i="4"/>
  <c r="YO41" i="4"/>
  <c r="YO38" i="4"/>
  <c r="YO55" i="4"/>
  <c r="YP11" i="4"/>
  <c r="YO51" i="4"/>
  <c r="VS104" i="4"/>
  <c r="YO25" i="4"/>
  <c r="YO20" i="4"/>
  <c r="YY21" i="4"/>
  <c r="YY54" i="4"/>
  <c r="YY20" i="4"/>
  <c r="YY30" i="4"/>
  <c r="YY33" i="4"/>
  <c r="YY17" i="4"/>
  <c r="YY56" i="4"/>
  <c r="YY48" i="4"/>
  <c r="YY16" i="4"/>
  <c r="YY25" i="4"/>
  <c r="YY8" i="4"/>
  <c r="YY24" i="4"/>
  <c r="YY53" i="4"/>
  <c r="YY43" i="4"/>
  <c r="YY15" i="4"/>
  <c r="YY40" i="4"/>
  <c r="YY34" i="4"/>
  <c r="YY51" i="4"/>
  <c r="YY55" i="4"/>
  <c r="YY11" i="4"/>
  <c r="YY22" i="4"/>
  <c r="YY27" i="4"/>
  <c r="YY12" i="4"/>
  <c r="YY19" i="4"/>
  <c r="YY36" i="4"/>
  <c r="YY44" i="4"/>
  <c r="YY42" i="4"/>
  <c r="YY23" i="4"/>
  <c r="YY31" i="4"/>
  <c r="YY18" i="4"/>
  <c r="YY28" i="4"/>
  <c r="YY41" i="4"/>
  <c r="YY45" i="4"/>
  <c r="YY7" i="4"/>
  <c r="YY46" i="4"/>
  <c r="YY32" i="4"/>
  <c r="YY50" i="4"/>
  <c r="YY49" i="4"/>
  <c r="YY39" i="4"/>
  <c r="YY14" i="4"/>
  <c r="YY29" i="4"/>
  <c r="YO33" i="4"/>
  <c r="ZC9" i="4"/>
  <c r="ZC53" i="4"/>
  <c r="ZC15" i="4"/>
  <c r="ZC16" i="4"/>
  <c r="ZC43" i="4"/>
  <c r="ZC54" i="4"/>
  <c r="ZC38" i="4"/>
  <c r="ZC24" i="4"/>
  <c r="ZC18" i="4"/>
  <c r="ZC19" i="4"/>
  <c r="ZC26" i="4"/>
  <c r="ZC20" i="4"/>
  <c r="ZC48" i="4"/>
  <c r="ZC52" i="4"/>
  <c r="ZC46" i="4"/>
  <c r="ZC35" i="4"/>
  <c r="ZC17" i="4"/>
  <c r="ZC13" i="4"/>
  <c r="ZC39" i="4"/>
  <c r="ZC36" i="4"/>
  <c r="ZC25" i="4"/>
  <c r="ZC44" i="4"/>
  <c r="ZC47" i="4"/>
  <c r="YP39" i="4"/>
  <c r="AK256" i="13"/>
  <c r="AL296" i="10"/>
  <c r="AL292" i="10"/>
  <c r="AK252" i="13"/>
  <c r="AL295" i="10"/>
  <c r="AK255" i="13"/>
  <c r="AK223" i="13"/>
  <c r="AL263" i="10"/>
  <c r="XG104" i="4"/>
  <c r="YP36" i="4"/>
  <c r="YP31" i="4"/>
  <c r="YO45" i="4"/>
  <c r="YO43" i="4"/>
  <c r="YO17" i="4"/>
  <c r="YP25" i="4"/>
  <c r="YW43" i="4"/>
  <c r="YW37" i="4"/>
  <c r="YW21" i="4"/>
  <c r="ZC56" i="4"/>
  <c r="ZC37" i="4"/>
  <c r="ZC12" i="4"/>
  <c r="ZC28" i="4"/>
  <c r="ZC23" i="4"/>
  <c r="ZC22" i="4"/>
  <c r="YP23" i="4"/>
  <c r="YP42" i="4"/>
  <c r="YO31" i="4"/>
  <c r="YO11" i="4"/>
  <c r="YO13" i="4"/>
  <c r="YU32" i="4" l="1"/>
  <c r="YU21" i="4"/>
  <c r="AK274" i="10" s="1"/>
  <c r="YU55" i="4"/>
  <c r="YU46" i="4"/>
  <c r="AJ259" i="13" s="1"/>
  <c r="YU15" i="4"/>
  <c r="YU20" i="4"/>
  <c r="YU27" i="4"/>
  <c r="YU18" i="4"/>
  <c r="AK271" i="10" s="1"/>
  <c r="YU16" i="4"/>
  <c r="YU48" i="4"/>
  <c r="YU43" i="4"/>
  <c r="YU52" i="4"/>
  <c r="YU25" i="4"/>
  <c r="AJ238" i="13" s="1"/>
  <c r="YU38" i="4"/>
  <c r="AK291" i="10" s="1"/>
  <c r="YU26" i="4"/>
  <c r="AK279" i="10" s="1"/>
  <c r="YU11" i="4"/>
  <c r="YU44" i="4"/>
  <c r="YU50" i="4"/>
  <c r="YU56" i="4"/>
  <c r="YU22" i="4"/>
  <c r="YU9" i="4"/>
  <c r="YU28" i="4"/>
  <c r="YU14" i="4"/>
  <c r="YU30" i="4"/>
  <c r="YU49" i="4"/>
  <c r="YU41" i="4"/>
  <c r="AK294" i="10" s="1"/>
  <c r="YU31" i="4"/>
  <c r="YU51" i="4"/>
  <c r="YU24" i="4"/>
  <c r="YU35" i="4"/>
  <c r="YU39" i="4"/>
  <c r="AK292" i="10" s="1"/>
  <c r="YU47" i="4"/>
  <c r="WU105" i="4"/>
  <c r="YU10" i="4"/>
  <c r="YU8" i="4"/>
  <c r="YU12" i="4"/>
  <c r="YU45" i="4"/>
  <c r="YU23" i="4"/>
  <c r="YU13" i="4"/>
  <c r="YU36" i="4"/>
  <c r="YU17" i="4"/>
  <c r="YU34" i="4"/>
  <c r="YU37" i="4"/>
  <c r="YU29" i="4"/>
  <c r="YU54" i="4"/>
  <c r="YU19" i="4"/>
  <c r="YU40" i="4"/>
  <c r="YU7" i="4"/>
  <c r="YU33" i="4"/>
  <c r="YU53" i="4"/>
  <c r="YU42" i="4"/>
  <c r="ZD54" i="4"/>
  <c r="AO291" i="10"/>
  <c r="ZD21" i="4"/>
  <c r="AS234" i="13" s="1"/>
  <c r="AE246" i="13"/>
  <c r="ZD39" i="4"/>
  <c r="AS252" i="13" s="1"/>
  <c r="ZD45" i="4"/>
  <c r="AT298" i="10" s="1"/>
  <c r="AD220" i="13"/>
  <c r="AE260" i="10"/>
  <c r="YN9" i="4"/>
  <c r="YN8" i="4"/>
  <c r="YN7" i="4"/>
  <c r="YN11" i="4"/>
  <c r="YN10" i="4"/>
  <c r="ZD22" i="4"/>
  <c r="AS235" i="13" s="1"/>
  <c r="YL7" i="4"/>
  <c r="YL8" i="4"/>
  <c r="YL9" i="4"/>
  <c r="ZD42" i="4"/>
  <c r="ZD48" i="4"/>
  <c r="ZD51" i="4"/>
  <c r="YE105" i="4"/>
  <c r="ZD56" i="4"/>
  <c r="ZD16" i="4"/>
  <c r="ZD7" i="4"/>
  <c r="ZD19" i="4"/>
  <c r="ZD44" i="4"/>
  <c r="ZD18" i="4"/>
  <c r="ZD46" i="4"/>
  <c r="ZD26" i="4"/>
  <c r="ZD55" i="4"/>
  <c r="ZD53" i="4"/>
  <c r="ZD41" i="4"/>
  <c r="ZD30" i="4"/>
  <c r="ZD17" i="4"/>
  <c r="ZD9" i="4"/>
  <c r="ZD52" i="4"/>
  <c r="ZD25" i="4"/>
  <c r="ZD15" i="4"/>
  <c r="ZD31" i="4"/>
  <c r="ZD23" i="4"/>
  <c r="ZD13" i="4"/>
  <c r="ZD14" i="4"/>
  <c r="ZD40" i="4"/>
  <c r="ZD33" i="4"/>
  <c r="ZD49" i="4"/>
  <c r="ZD28" i="4"/>
  <c r="ZD20" i="4"/>
  <c r="ZD27" i="4"/>
  <c r="ZD11" i="4"/>
  <c r="ZD34" i="4"/>
  <c r="ZD37" i="4"/>
  <c r="ZD38" i="4"/>
  <c r="ZD24" i="4"/>
  <c r="ZD12" i="4"/>
  <c r="ZD36" i="4"/>
  <c r="ZD43" i="4"/>
  <c r="ZD32" i="4"/>
  <c r="ZD10" i="4"/>
  <c r="ZD47" i="4"/>
  <c r="ZD8" i="4"/>
  <c r="ZD29" i="4"/>
  <c r="ZD35" i="4"/>
  <c r="ZD50" i="4"/>
  <c r="ZE18" i="4"/>
  <c r="AT231" i="13" s="1"/>
  <c r="AF290" i="10"/>
  <c r="AF238" i="13"/>
  <c r="AF274" i="10"/>
  <c r="AE232" i="13"/>
  <c r="ZB18" i="4"/>
  <c r="AQ231" i="13" s="1"/>
  <c r="AF273" i="10"/>
  <c r="AF291" i="10"/>
  <c r="ZE51" i="4"/>
  <c r="AF261" i="10"/>
  <c r="ZE26" i="4"/>
  <c r="AT239" i="13" s="1"/>
  <c r="YS25" i="4"/>
  <c r="AI278" i="10" s="1"/>
  <c r="YL34" i="4"/>
  <c r="AB287" i="10" s="1"/>
  <c r="ZE23" i="4"/>
  <c r="AU276" i="10" s="1"/>
  <c r="ZE7" i="4"/>
  <c r="AU260" i="10" s="1"/>
  <c r="ZE43" i="4"/>
  <c r="AT256" i="13" s="1"/>
  <c r="ZE37" i="4"/>
  <c r="AU290" i="10" s="1"/>
  <c r="ZE56" i="4"/>
  <c r="AO266" i="10"/>
  <c r="ZE12" i="4"/>
  <c r="AU265" i="10" s="1"/>
  <c r="ZE19" i="4"/>
  <c r="AU272" i="10" s="1"/>
  <c r="ZE50" i="4"/>
  <c r="ZE25" i="4"/>
  <c r="ZB41" i="4"/>
  <c r="AQ254" i="13" s="1"/>
  <c r="AG240" i="13"/>
  <c r="ZE29" i="4"/>
  <c r="ZE48" i="4"/>
  <c r="ZE40" i="4"/>
  <c r="AT253" i="13" s="1"/>
  <c r="ZE27" i="4"/>
  <c r="AU280" i="10" s="1"/>
  <c r="ZE45" i="4"/>
  <c r="ZE44" i="4"/>
  <c r="ZE53" i="4"/>
  <c r="ZE33" i="4"/>
  <c r="ZE24" i="4"/>
  <c r="ZE55" i="4"/>
  <c r="YT14" i="4"/>
  <c r="AJ267" i="10" s="1"/>
  <c r="ZE41" i="4"/>
  <c r="ZE47" i="4"/>
  <c r="YI105" i="4"/>
  <c r="ZE16" i="4"/>
  <c r="ZE21" i="4"/>
  <c r="ZE39" i="4"/>
  <c r="ZE38" i="4"/>
  <c r="ZE17" i="4"/>
  <c r="ZE35" i="4"/>
  <c r="ZE15" i="4"/>
  <c r="ZE14" i="4"/>
  <c r="ZE13" i="4"/>
  <c r="ZE42" i="4"/>
  <c r="ZE9" i="4"/>
  <c r="ZE49" i="4"/>
  <c r="ZE32" i="4"/>
  <c r="ZE30" i="4"/>
  <c r="ZE46" i="4"/>
  <c r="ZE20" i="4"/>
  <c r="ZE10" i="4"/>
  <c r="ZE54" i="4"/>
  <c r="ZE31" i="4"/>
  <c r="ZE34" i="4"/>
  <c r="ZE36" i="4"/>
  <c r="ZE28" i="4"/>
  <c r="ZE22" i="4"/>
  <c r="ZE52" i="4"/>
  <c r="ZE11" i="4"/>
  <c r="ZE8" i="4"/>
  <c r="AE239" i="13"/>
  <c r="AS284" i="10"/>
  <c r="YL56" i="4"/>
  <c r="YN42" i="4"/>
  <c r="AC255" i="13" s="1"/>
  <c r="YL37" i="4"/>
  <c r="AA250" i="13" s="1"/>
  <c r="YL51" i="4"/>
  <c r="ZB15" i="4"/>
  <c r="AR268" i="10" s="1"/>
  <c r="YX18" i="4"/>
  <c r="AM231" i="13" s="1"/>
  <c r="AO262" i="10"/>
  <c r="AE237" i="13"/>
  <c r="AE245" i="13"/>
  <c r="AF271" i="10"/>
  <c r="YT25" i="4"/>
  <c r="AJ278" i="10" s="1"/>
  <c r="YT40" i="4"/>
  <c r="AJ293" i="10" s="1"/>
  <c r="YS56" i="4"/>
  <c r="AE227" i="13"/>
  <c r="AE274" i="10"/>
  <c r="AS263" i="10"/>
  <c r="YS35" i="4"/>
  <c r="AH248" i="13" s="1"/>
  <c r="YS22" i="4"/>
  <c r="AI275" i="10" s="1"/>
  <c r="YS40" i="4"/>
  <c r="AI293" i="10" s="1"/>
  <c r="ZB22" i="4"/>
  <c r="YS41" i="4"/>
  <c r="AI294" i="10" s="1"/>
  <c r="YN53" i="4"/>
  <c r="AE253" i="13"/>
  <c r="YL53" i="4"/>
  <c r="YS43" i="4"/>
  <c r="AI296" i="10" s="1"/>
  <c r="YL13" i="4"/>
  <c r="YL46" i="4"/>
  <c r="YL26" i="4"/>
  <c r="YL47" i="4"/>
  <c r="YL41" i="4"/>
  <c r="AB294" i="10" s="1"/>
  <c r="YN26" i="4"/>
  <c r="AC239" i="13" s="1"/>
  <c r="AE240" i="13"/>
  <c r="YL36" i="4"/>
  <c r="YL15" i="4"/>
  <c r="YS13" i="4"/>
  <c r="YS54" i="4"/>
  <c r="YS47" i="4"/>
  <c r="YS29" i="4"/>
  <c r="YS53" i="4"/>
  <c r="YL24" i="4"/>
  <c r="YL49" i="4"/>
  <c r="YL38" i="4"/>
  <c r="AA251" i="13" s="1"/>
  <c r="YN43" i="4"/>
  <c r="AC256" i="13" s="1"/>
  <c r="AF283" i="10"/>
  <c r="AR253" i="13"/>
  <c r="AS283" i="10"/>
  <c r="YM20" i="4"/>
  <c r="AB233" i="13" s="1"/>
  <c r="AF270" i="10"/>
  <c r="ZB9" i="4"/>
  <c r="AQ222" i="13" s="1"/>
  <c r="YS34" i="4"/>
  <c r="WM105" i="4"/>
  <c r="YS7" i="4"/>
  <c r="YS33" i="4"/>
  <c r="YS11" i="4"/>
  <c r="YS17" i="4"/>
  <c r="YS48" i="4"/>
  <c r="YS42" i="4"/>
  <c r="YS52" i="4"/>
  <c r="YS28" i="4"/>
  <c r="YS19" i="4"/>
  <c r="YS37" i="4"/>
  <c r="YS46" i="4"/>
  <c r="YS38" i="4"/>
  <c r="YS26" i="4"/>
  <c r="YS10" i="4"/>
  <c r="YS30" i="4"/>
  <c r="YS39" i="4"/>
  <c r="YS50" i="4"/>
  <c r="YS32" i="4"/>
  <c r="YS12" i="4"/>
  <c r="YS24" i="4"/>
  <c r="YS15" i="4"/>
  <c r="YS51" i="4"/>
  <c r="YS8" i="4"/>
  <c r="YL35" i="4"/>
  <c r="YL45" i="4"/>
  <c r="YL54" i="4"/>
  <c r="YL21" i="4"/>
  <c r="YS16" i="4"/>
  <c r="YS31" i="4"/>
  <c r="YS44" i="4"/>
  <c r="YS20" i="4"/>
  <c r="YS45" i="4"/>
  <c r="YS49" i="4"/>
  <c r="YL16" i="4"/>
  <c r="YL43" i="4"/>
  <c r="YL20" i="4"/>
  <c r="YL18" i="4"/>
  <c r="YL17" i="4"/>
  <c r="YL42" i="4"/>
  <c r="YL52" i="4"/>
  <c r="YL10" i="4"/>
  <c r="YS9" i="4"/>
  <c r="YS36" i="4"/>
  <c r="YL22" i="4"/>
  <c r="AB275" i="10" s="1"/>
  <c r="YN14" i="4"/>
  <c r="AD267" i="10" s="1"/>
  <c r="ZB12" i="4"/>
  <c r="AQ225" i="13" s="1"/>
  <c r="ZB10" i="4"/>
  <c r="AR263" i="10" s="1"/>
  <c r="ZB47" i="4"/>
  <c r="YL28" i="4"/>
  <c r="YL14" i="4"/>
  <c r="YL11" i="4"/>
  <c r="YL23" i="4"/>
  <c r="YL29" i="4"/>
  <c r="VK105" i="4"/>
  <c r="YL33" i="4"/>
  <c r="YL39" i="4"/>
  <c r="YL55" i="4"/>
  <c r="YL12" i="4"/>
  <c r="YL50" i="4"/>
  <c r="YL48" i="4"/>
  <c r="YL40" i="4"/>
  <c r="YL44" i="4"/>
  <c r="YL27" i="4"/>
  <c r="YL32" i="4"/>
  <c r="YL30" i="4"/>
  <c r="YS55" i="4"/>
  <c r="YS21" i="4"/>
  <c r="YS23" i="4"/>
  <c r="YS18" i="4"/>
  <c r="YS14" i="4"/>
  <c r="YS27" i="4"/>
  <c r="YL25" i="4"/>
  <c r="YL31" i="4"/>
  <c r="YL19" i="4"/>
  <c r="AG255" i="13"/>
  <c r="AH295" i="10"/>
  <c r="AG256" i="13"/>
  <c r="AH296" i="10"/>
  <c r="AH293" i="10"/>
  <c r="AG253" i="13"/>
  <c r="AH281" i="10"/>
  <c r="AG241" i="13"/>
  <c r="ZB17" i="4"/>
  <c r="ZB28" i="4"/>
  <c r="XW105" i="4"/>
  <c r="ZB29" i="4"/>
  <c r="ZB27" i="4"/>
  <c r="ZB38" i="4"/>
  <c r="ZB7" i="4"/>
  <c r="ZB19" i="4"/>
  <c r="ZB25" i="4"/>
  <c r="ZB44" i="4"/>
  <c r="ZB46" i="4"/>
  <c r="ZB16" i="4"/>
  <c r="ZB53" i="4"/>
  <c r="ZB56" i="4"/>
  <c r="ZB40" i="4"/>
  <c r="ZB23" i="4"/>
  <c r="ZB24" i="4"/>
  <c r="ZB50" i="4"/>
  <c r="ZB54" i="4"/>
  <c r="YX40" i="4"/>
  <c r="AN293" i="10" s="1"/>
  <c r="ZB32" i="4"/>
  <c r="AH273" i="10"/>
  <c r="AG233" i="13"/>
  <c r="AG246" i="13"/>
  <c r="AH286" i="10"/>
  <c r="AH276" i="10"/>
  <c r="AG236" i="13"/>
  <c r="AG243" i="13"/>
  <c r="AH283" i="10"/>
  <c r="AG242" i="13"/>
  <c r="AH282" i="10"/>
  <c r="ZB49" i="4"/>
  <c r="YN34" i="4"/>
  <c r="AC247" i="13" s="1"/>
  <c r="YN39" i="4"/>
  <c r="AC252" i="13" s="1"/>
  <c r="YN24" i="4"/>
  <c r="AD277" i="10" s="1"/>
  <c r="YM46" i="4"/>
  <c r="AC299" i="10" s="1"/>
  <c r="AS285" i="10"/>
  <c r="AE247" i="13"/>
  <c r="AO288" i="10"/>
  <c r="YN29" i="4"/>
  <c r="AC242" i="13" s="1"/>
  <c r="AH269" i="10"/>
  <c r="AG229" i="13"/>
  <c r="ZB55" i="4"/>
  <c r="ZB14" i="4"/>
  <c r="ZB13" i="4"/>
  <c r="ZB30" i="4"/>
  <c r="ZB42" i="4"/>
  <c r="ZB37" i="4"/>
  <c r="AH268" i="10"/>
  <c r="AG228" i="13"/>
  <c r="AH284" i="10"/>
  <c r="AG244" i="13"/>
  <c r="AG237" i="13"/>
  <c r="AH277" i="10"/>
  <c r="AH267" i="10"/>
  <c r="AG227" i="13"/>
  <c r="AH272" i="10"/>
  <c r="AG232" i="13"/>
  <c r="AH263" i="10"/>
  <c r="AG223" i="13"/>
  <c r="AG249" i="13"/>
  <c r="AH289" i="10"/>
  <c r="AH264" i="10"/>
  <c r="AG224" i="13"/>
  <c r="AH287" i="10"/>
  <c r="AG247" i="13"/>
  <c r="ZB33" i="4"/>
  <c r="ZB31" i="4"/>
  <c r="ZB11" i="4"/>
  <c r="AH271" i="10"/>
  <c r="AG231" i="13"/>
  <c r="AH278" i="10"/>
  <c r="AG238" i="13"/>
  <c r="AG251" i="13"/>
  <c r="AH291" i="10"/>
  <c r="AG254" i="13"/>
  <c r="AH294" i="10"/>
  <c r="AH270" i="10"/>
  <c r="AG230" i="13"/>
  <c r="YM32" i="4"/>
  <c r="AB245" i="13" s="1"/>
  <c r="ZB34" i="4"/>
  <c r="ZB51" i="4"/>
  <c r="AG252" i="13"/>
  <c r="AH292" i="10"/>
  <c r="AH285" i="10"/>
  <c r="AG245" i="13"/>
  <c r="AH298" i="10"/>
  <c r="AG258" i="13"/>
  <c r="AG234" i="13"/>
  <c r="AH274" i="10"/>
  <c r="AH266" i="10"/>
  <c r="AG226" i="13"/>
  <c r="ZB35" i="4"/>
  <c r="ZB43" i="4"/>
  <c r="YN15" i="4"/>
  <c r="AC228" i="13" s="1"/>
  <c r="YN25" i="4"/>
  <c r="AC238" i="13" s="1"/>
  <c r="YN35" i="4"/>
  <c r="AD288" i="10" s="1"/>
  <c r="AG239" i="13"/>
  <c r="AH279" i="10"/>
  <c r="ZB8" i="4"/>
  <c r="ZB36" i="4"/>
  <c r="ZB45" i="4"/>
  <c r="ZB39" i="4"/>
  <c r="AG248" i="13"/>
  <c r="AH288" i="10"/>
  <c r="AG222" i="13"/>
  <c r="AH262" i="10"/>
  <c r="AH261" i="10"/>
  <c r="AG221" i="13"/>
  <c r="AH297" i="10"/>
  <c r="AG257" i="13"/>
  <c r="AH260" i="10"/>
  <c r="AG220" i="13"/>
  <c r="AH275" i="10"/>
  <c r="AG235" i="13"/>
  <c r="AH299" i="10"/>
  <c r="AG259" i="13"/>
  <c r="AH290" i="10"/>
  <c r="AG250" i="13"/>
  <c r="AH265" i="10"/>
  <c r="AG225" i="13"/>
  <c r="ZB20" i="4"/>
  <c r="ZB48" i="4"/>
  <c r="ZB21" i="4"/>
  <c r="ZB26" i="4"/>
  <c r="ZB52" i="4"/>
  <c r="AE264" i="10"/>
  <c r="AD224" i="13"/>
  <c r="AM296" i="10"/>
  <c r="AL256" i="13"/>
  <c r="AS296" i="10"/>
  <c r="AR256" i="13"/>
  <c r="AO292" i="10"/>
  <c r="AN252" i="13"/>
  <c r="AN233" i="13"/>
  <c r="AO273" i="10"/>
  <c r="AE294" i="10"/>
  <c r="AD254" i="13"/>
  <c r="AE266" i="10"/>
  <c r="AD226" i="13"/>
  <c r="AR236" i="13"/>
  <c r="AS276" i="10"/>
  <c r="AL250" i="13"/>
  <c r="AM290" i="10"/>
  <c r="AS297" i="10"/>
  <c r="AR257" i="13"/>
  <c r="AR226" i="13"/>
  <c r="AS266" i="10"/>
  <c r="AS272" i="10"/>
  <c r="AR232" i="13"/>
  <c r="AO267" i="10"/>
  <c r="AN227" i="13"/>
  <c r="AO285" i="10"/>
  <c r="AN245" i="13"/>
  <c r="AO294" i="10"/>
  <c r="AN254" i="13"/>
  <c r="AN236" i="13"/>
  <c r="AO276" i="10"/>
  <c r="AO272" i="10"/>
  <c r="AN232" i="13"/>
  <c r="AO264" i="10"/>
  <c r="AN224" i="13"/>
  <c r="AO293" i="10"/>
  <c r="AN253" i="13"/>
  <c r="AO277" i="10"/>
  <c r="AN237" i="13"/>
  <c r="AN243" i="13"/>
  <c r="AO283" i="10"/>
  <c r="AE273" i="10"/>
  <c r="AD233" i="13"/>
  <c r="AE291" i="10"/>
  <c r="AD251" i="13"/>
  <c r="AF288" i="10"/>
  <c r="AE248" i="13"/>
  <c r="AM267" i="10"/>
  <c r="AL227" i="13"/>
  <c r="AF265" i="10"/>
  <c r="AE225" i="13"/>
  <c r="AE226" i="13"/>
  <c r="AF266" i="10"/>
  <c r="AE265" i="10"/>
  <c r="AD225" i="13"/>
  <c r="AK285" i="10"/>
  <c r="AJ245" i="13"/>
  <c r="AM282" i="10"/>
  <c r="AL242" i="13"/>
  <c r="YT30" i="4"/>
  <c r="YT27" i="4"/>
  <c r="YT9" i="4"/>
  <c r="YT26" i="4"/>
  <c r="YT16" i="4"/>
  <c r="YT38" i="4"/>
  <c r="YT41" i="4"/>
  <c r="YT35" i="4"/>
  <c r="YT17" i="4"/>
  <c r="YT44" i="4"/>
  <c r="YT20" i="4"/>
  <c r="YT13" i="4"/>
  <c r="YT7" i="4"/>
  <c r="YT53" i="4"/>
  <c r="YT37" i="4"/>
  <c r="YT33" i="4"/>
  <c r="YT46" i="4"/>
  <c r="YT47" i="4"/>
  <c r="YT39" i="4"/>
  <c r="YT32" i="4"/>
  <c r="YT54" i="4"/>
  <c r="YT52" i="4"/>
  <c r="YT19" i="4"/>
  <c r="YT15" i="4"/>
  <c r="YT56" i="4"/>
  <c r="YT50" i="4"/>
  <c r="YT8" i="4"/>
  <c r="YT42" i="4"/>
  <c r="YT34" i="4"/>
  <c r="YT49" i="4"/>
  <c r="YT43" i="4"/>
  <c r="YT11" i="4"/>
  <c r="YT36" i="4"/>
  <c r="YT10" i="4"/>
  <c r="YT24" i="4"/>
  <c r="YT28" i="4"/>
  <c r="YT48" i="4"/>
  <c r="YT51" i="4"/>
  <c r="YT12" i="4"/>
  <c r="YT18" i="4"/>
  <c r="YT55" i="4"/>
  <c r="YT31" i="4"/>
  <c r="YT29" i="4"/>
  <c r="AE288" i="10"/>
  <c r="AD248" i="13"/>
  <c r="YO27" i="4"/>
  <c r="YO34" i="4"/>
  <c r="YO22" i="4"/>
  <c r="YO14" i="4"/>
  <c r="YO15" i="4"/>
  <c r="AE299" i="10"/>
  <c r="AD259" i="13"/>
  <c r="AE289" i="10"/>
  <c r="AD249" i="13"/>
  <c r="AS282" i="10"/>
  <c r="AR242" i="13"/>
  <c r="AS294" i="10"/>
  <c r="AR254" i="13"/>
  <c r="AG286" i="10"/>
  <c r="AF246" i="13"/>
  <c r="AF243" i="13"/>
  <c r="AG283" i="10"/>
  <c r="AG266" i="10"/>
  <c r="AF226" i="13"/>
  <c r="AG281" i="10"/>
  <c r="AF241" i="13"/>
  <c r="AG295" i="10"/>
  <c r="AF255" i="13"/>
  <c r="AG290" i="10"/>
  <c r="AF250" i="13"/>
  <c r="AF253" i="13"/>
  <c r="AG293" i="10"/>
  <c r="AF254" i="13"/>
  <c r="AG294" i="10"/>
  <c r="AF227" i="13"/>
  <c r="AG267" i="10"/>
  <c r="AF239" i="13"/>
  <c r="AG279" i="10"/>
  <c r="AM260" i="10"/>
  <c r="AL220" i="13"/>
  <c r="AM265" i="10"/>
  <c r="AL225" i="13"/>
  <c r="AL224" i="13"/>
  <c r="AM264" i="10"/>
  <c r="AL257" i="13"/>
  <c r="AM297" i="10"/>
  <c r="AM271" i="10"/>
  <c r="AL231" i="13"/>
  <c r="AL243" i="13"/>
  <c r="AM283" i="10"/>
  <c r="AF296" i="10"/>
  <c r="AE256" i="13"/>
  <c r="AR240" i="13"/>
  <c r="AS280" i="10"/>
  <c r="AE277" i="10"/>
  <c r="AD237" i="13"/>
  <c r="ZA53" i="4"/>
  <c r="ZA45" i="4"/>
  <c r="ZA48" i="4"/>
  <c r="ZA46" i="4"/>
  <c r="ZA20" i="4"/>
  <c r="ZA43" i="4"/>
  <c r="ZA49" i="4"/>
  <c r="ZA24" i="4"/>
  <c r="ZA44" i="4"/>
  <c r="ZA8" i="4"/>
  <c r="ZA36" i="4"/>
  <c r="ZA38" i="4"/>
  <c r="ZA10" i="4"/>
  <c r="ZA37" i="4"/>
  <c r="ZA7" i="4"/>
  <c r="ZA30" i="4"/>
  <c r="ZA22" i="4"/>
  <c r="ZA35" i="4"/>
  <c r="ZA55" i="4"/>
  <c r="ZA42" i="4"/>
  <c r="ZA12" i="4"/>
  <c r="ZA41" i="4"/>
  <c r="ZA25" i="4"/>
  <c r="ZA27" i="4"/>
  <c r="ZA54" i="4"/>
  <c r="ZA39" i="4"/>
  <c r="ZA51" i="4"/>
  <c r="ZA18" i="4"/>
  <c r="ZA19" i="4"/>
  <c r="ZA47" i="4"/>
  <c r="ZA9" i="4"/>
  <c r="ZA34" i="4"/>
  <c r="ZA14" i="4"/>
  <c r="ZA33" i="4"/>
  <c r="ZA52" i="4"/>
  <c r="ZA11" i="4"/>
  <c r="ZA13" i="4"/>
  <c r="ZA56" i="4"/>
  <c r="ZA29" i="4"/>
  <c r="ZA40" i="4"/>
  <c r="ZA32" i="4"/>
  <c r="ZA15" i="4"/>
  <c r="ZA23" i="4"/>
  <c r="ZA17" i="4"/>
  <c r="ZA31" i="4"/>
  <c r="ZA50" i="4"/>
  <c r="ZA26" i="4"/>
  <c r="ZA21" i="4"/>
  <c r="ZA16" i="4"/>
  <c r="ZA28" i="4"/>
  <c r="AF295" i="10"/>
  <c r="AE255" i="13"/>
  <c r="AD230" i="13"/>
  <c r="AE270" i="10"/>
  <c r="AR230" i="13"/>
  <c r="AS270" i="10"/>
  <c r="AS262" i="10"/>
  <c r="AR222" i="13"/>
  <c r="AO281" i="10"/>
  <c r="AN241" i="13"/>
  <c r="AN255" i="13"/>
  <c r="AO295" i="10"/>
  <c r="AN228" i="13"/>
  <c r="AO268" i="10"/>
  <c r="AO261" i="10"/>
  <c r="AN221" i="13"/>
  <c r="AD238" i="13"/>
  <c r="AE278" i="10"/>
  <c r="AR227" i="13"/>
  <c r="AS267" i="10"/>
  <c r="AE228" i="13"/>
  <c r="AF268" i="10"/>
  <c r="AF263" i="10"/>
  <c r="AE223" i="13"/>
  <c r="AE263" i="10"/>
  <c r="AD223" i="13"/>
  <c r="AL252" i="13"/>
  <c r="AM292" i="10"/>
  <c r="YM7" i="4"/>
  <c r="YM31" i="4"/>
  <c r="YM24" i="4"/>
  <c r="YM17" i="4"/>
  <c r="YM39" i="4"/>
  <c r="YM38" i="4"/>
  <c r="YM48" i="4"/>
  <c r="YM37" i="4"/>
  <c r="YM22" i="4"/>
  <c r="YM43" i="4"/>
  <c r="YM25" i="4"/>
  <c r="YM10" i="4"/>
  <c r="YM55" i="4"/>
  <c r="YM33" i="4"/>
  <c r="YM13" i="4"/>
  <c r="YM29" i="4"/>
  <c r="YM15" i="4"/>
  <c r="YM18" i="4"/>
  <c r="YM19" i="4"/>
  <c r="YM40" i="4"/>
  <c r="YM35" i="4"/>
  <c r="YM45" i="4"/>
  <c r="YM14" i="4"/>
  <c r="YM34" i="4"/>
  <c r="YM27" i="4"/>
  <c r="YM9" i="4"/>
  <c r="YM12" i="4"/>
  <c r="YM41" i="4"/>
  <c r="YM56" i="4"/>
  <c r="YM28" i="4"/>
  <c r="YM23" i="4"/>
  <c r="YM51" i="4"/>
  <c r="YM36" i="4"/>
  <c r="YM47" i="4"/>
  <c r="YM49" i="4"/>
  <c r="YM50" i="4"/>
  <c r="YM21" i="4"/>
  <c r="YM30" i="4"/>
  <c r="YM42" i="4"/>
  <c r="YM26" i="4"/>
  <c r="YM44" i="4"/>
  <c r="YM52" i="4"/>
  <c r="YM53" i="4"/>
  <c r="YM16" i="4"/>
  <c r="AD221" i="13"/>
  <c r="AE261" i="10"/>
  <c r="AF275" i="10"/>
  <c r="AE235" i="13"/>
  <c r="AL247" i="13"/>
  <c r="AM287" i="10"/>
  <c r="AG285" i="10"/>
  <c r="AF245" i="13"/>
  <c r="AG287" i="10"/>
  <c r="AF247" i="13"/>
  <c r="AF228" i="13"/>
  <c r="AG268" i="10"/>
  <c r="AF221" i="13"/>
  <c r="AG261" i="10"/>
  <c r="AF244" i="13"/>
  <c r="AG284" i="10"/>
  <c r="AF236" i="13"/>
  <c r="AG276" i="10"/>
  <c r="AG296" i="10"/>
  <c r="AF256" i="13"/>
  <c r="AG272" i="10"/>
  <c r="AF232" i="13"/>
  <c r="AG275" i="10"/>
  <c r="AF235" i="13"/>
  <c r="AG277" i="10"/>
  <c r="AF237" i="13"/>
  <c r="AL222" i="13"/>
  <c r="AM262" i="10"/>
  <c r="AL258" i="13"/>
  <c r="AM298" i="10"/>
  <c r="AM275" i="10"/>
  <c r="AL235" i="13"/>
  <c r="AM295" i="10"/>
  <c r="AL255" i="13"/>
  <c r="AM276" i="10"/>
  <c r="AL236" i="13"/>
  <c r="AM273" i="10"/>
  <c r="AL233" i="13"/>
  <c r="AR258" i="13"/>
  <c r="AS298" i="10"/>
  <c r="AD244" i="13"/>
  <c r="AE284" i="10"/>
  <c r="AE236" i="13"/>
  <c r="AF276" i="10"/>
  <c r="AS265" i="10"/>
  <c r="AR225" i="13"/>
  <c r="AE238" i="13"/>
  <c r="AF278" i="10"/>
  <c r="AD256" i="13"/>
  <c r="AE296" i="10"/>
  <c r="AF284" i="10"/>
  <c r="AE244" i="13"/>
  <c r="AE252" i="13"/>
  <c r="AF292" i="10"/>
  <c r="AS289" i="10"/>
  <c r="AR249" i="13"/>
  <c r="AR248" i="13"/>
  <c r="AS288" i="10"/>
  <c r="AR233" i="13"/>
  <c r="AS273" i="10"/>
  <c r="AS277" i="10"/>
  <c r="AR237" i="13"/>
  <c r="AS269" i="10"/>
  <c r="AR229" i="13"/>
  <c r="AE286" i="10"/>
  <c r="AD246" i="13"/>
  <c r="AO260" i="10"/>
  <c r="AN220" i="13"/>
  <c r="AN231" i="13"/>
  <c r="AO271" i="10"/>
  <c r="AO297" i="10"/>
  <c r="AN257" i="13"/>
  <c r="AN240" i="13"/>
  <c r="AO280" i="10"/>
  <c r="AO296" i="10"/>
  <c r="AN256" i="13"/>
  <c r="AO278" i="10"/>
  <c r="AN238" i="13"/>
  <c r="AO270" i="10"/>
  <c r="AN230" i="13"/>
  <c r="AF264" i="10"/>
  <c r="AE224" i="13"/>
  <c r="AF281" i="10"/>
  <c r="AE241" i="13"/>
  <c r="AD222" i="13"/>
  <c r="AE262" i="10"/>
  <c r="AS287" i="10"/>
  <c r="AR247" i="13"/>
  <c r="AL229" i="13"/>
  <c r="AM269" i="10"/>
  <c r="YM8" i="4"/>
  <c r="YM11" i="4"/>
  <c r="AF294" i="10"/>
  <c r="AE254" i="13"/>
  <c r="AD236" i="13"/>
  <c r="AE276" i="10"/>
  <c r="YT45" i="4"/>
  <c r="AF282" i="10"/>
  <c r="AE242" i="13"/>
  <c r="AE285" i="10"/>
  <c r="AD245" i="13"/>
  <c r="AE290" i="10"/>
  <c r="AD250" i="13"/>
  <c r="YW31" i="4"/>
  <c r="YW25" i="4"/>
  <c r="YW24" i="4"/>
  <c r="YW38" i="4"/>
  <c r="YW36" i="4"/>
  <c r="YW49" i="4"/>
  <c r="YW13" i="4"/>
  <c r="AE271" i="10"/>
  <c r="AD231" i="13"/>
  <c r="AO290" i="10"/>
  <c r="AN250" i="13"/>
  <c r="AE222" i="13"/>
  <c r="AF262" i="10"/>
  <c r="AR234" i="13"/>
  <c r="AS274" i="10"/>
  <c r="AG271" i="10"/>
  <c r="AF231" i="13"/>
  <c r="AG282" i="10"/>
  <c r="AF242" i="13"/>
  <c r="AF230" i="13"/>
  <c r="AG270" i="10"/>
  <c r="AF248" i="13"/>
  <c r="AG288" i="10"/>
  <c r="AF233" i="13"/>
  <c r="AG273" i="10"/>
  <c r="AG262" i="10"/>
  <c r="AF222" i="13"/>
  <c r="AG260" i="10"/>
  <c r="AF220" i="13"/>
  <c r="AG269" i="10"/>
  <c r="AF229" i="13"/>
  <c r="AG299" i="10"/>
  <c r="AF259" i="13"/>
  <c r="AE272" i="10"/>
  <c r="AD232" i="13"/>
  <c r="AM286" i="10"/>
  <c r="AL246" i="13"/>
  <c r="AL223" i="13"/>
  <c r="AM263" i="10"/>
  <c r="AL228" i="13"/>
  <c r="AM268" i="10"/>
  <c r="AM281" i="10"/>
  <c r="AL241" i="13"/>
  <c r="AL259" i="13"/>
  <c r="AM299" i="10"/>
  <c r="AL239" i="13"/>
  <c r="AM279" i="10"/>
  <c r="YX50" i="4"/>
  <c r="YX53" i="4"/>
  <c r="YX45" i="4"/>
  <c r="YX48" i="4"/>
  <c r="YX46" i="4"/>
  <c r="YX39" i="4"/>
  <c r="YX51" i="4"/>
  <c r="YX56" i="4"/>
  <c r="YX26" i="4"/>
  <c r="YX35" i="4"/>
  <c r="YX54" i="4"/>
  <c r="YX10" i="4"/>
  <c r="YX37" i="4"/>
  <c r="YX19" i="4"/>
  <c r="YX8" i="4"/>
  <c r="YX16" i="4"/>
  <c r="YX34" i="4"/>
  <c r="YX24" i="4"/>
  <c r="YX30" i="4"/>
  <c r="YX25" i="4"/>
  <c r="YX32" i="4"/>
  <c r="YX55" i="4"/>
  <c r="YX42" i="4"/>
  <c r="YX38" i="4"/>
  <c r="YX43" i="4"/>
  <c r="YX17" i="4"/>
  <c r="YX52" i="4"/>
  <c r="YX22" i="4"/>
  <c r="YX27" i="4"/>
  <c r="YX12" i="4"/>
  <c r="YX29" i="4"/>
  <c r="YX23" i="4"/>
  <c r="YX41" i="4"/>
  <c r="YX11" i="4"/>
  <c r="YX7" i="4"/>
  <c r="YX28" i="4"/>
  <c r="YX44" i="4"/>
  <c r="YX9" i="4"/>
  <c r="YX36" i="4"/>
  <c r="YX21" i="4"/>
  <c r="YX13" i="4"/>
  <c r="YX14" i="4"/>
  <c r="YX49" i="4"/>
  <c r="YX33" i="4"/>
  <c r="YX20" i="4"/>
  <c r="YX47" i="4"/>
  <c r="YX15" i="4"/>
  <c r="YX31" i="4"/>
  <c r="AS264" i="10"/>
  <c r="AR224" i="13"/>
  <c r="AR221" i="13"/>
  <c r="AS261" i="10"/>
  <c r="AE293" i="10"/>
  <c r="AD253" i="13"/>
  <c r="AE269" i="10"/>
  <c r="AD229" i="13"/>
  <c r="YN49" i="4"/>
  <c r="YN40" i="4"/>
  <c r="YN45" i="4"/>
  <c r="YN12" i="4"/>
  <c r="YN52" i="4"/>
  <c r="YN41" i="4"/>
  <c r="YN17" i="4"/>
  <c r="YN23" i="4"/>
  <c r="YN47" i="4"/>
  <c r="YN22" i="4"/>
  <c r="YN31" i="4"/>
  <c r="YN55" i="4"/>
  <c r="YN32" i="4"/>
  <c r="YN27" i="4"/>
  <c r="YN50" i="4"/>
  <c r="YN38" i="4"/>
  <c r="YN21" i="4"/>
  <c r="YN13" i="4"/>
  <c r="YN54" i="4"/>
  <c r="YN56" i="4"/>
  <c r="YN18" i="4"/>
  <c r="YN48" i="4"/>
  <c r="YN20" i="4"/>
  <c r="YN37" i="4"/>
  <c r="YN44" i="4"/>
  <c r="YN33" i="4"/>
  <c r="YN16" i="4"/>
  <c r="YN28" i="4"/>
  <c r="YN19" i="4"/>
  <c r="YN36" i="4"/>
  <c r="YN51" i="4"/>
  <c r="YN46" i="4"/>
  <c r="AS281" i="10"/>
  <c r="AR241" i="13"/>
  <c r="AS278" i="10"/>
  <c r="AR238" i="13"/>
  <c r="AS271" i="10"/>
  <c r="AR231" i="13"/>
  <c r="AO299" i="10"/>
  <c r="AN259" i="13"/>
  <c r="AN225" i="13"/>
  <c r="AO265" i="10"/>
  <c r="AF297" i="10"/>
  <c r="AE257" i="13"/>
  <c r="AS275" i="10"/>
  <c r="AR235" i="13"/>
  <c r="AS290" i="10"/>
  <c r="AR250" i="13"/>
  <c r="AM274" i="10"/>
  <c r="AL234" i="13"/>
  <c r="AD258" i="13"/>
  <c r="AE298" i="10"/>
  <c r="AF289" i="10"/>
  <c r="AE249" i="13"/>
  <c r="AR252" i="13"/>
  <c r="AS292" i="10"/>
  <c r="AR259" i="13"/>
  <c r="AS299" i="10"/>
  <c r="AS279" i="10"/>
  <c r="AR239" i="13"/>
  <c r="AS291" i="10"/>
  <c r="AR251" i="13"/>
  <c r="AS268" i="10"/>
  <c r="AR228" i="13"/>
  <c r="AN242" i="13"/>
  <c r="AO282" i="10"/>
  <c r="AO298" i="10"/>
  <c r="AN258" i="13"/>
  <c r="AN244" i="13"/>
  <c r="AO284" i="10"/>
  <c r="AN249" i="13"/>
  <c r="AO289" i="10"/>
  <c r="AN235" i="13"/>
  <c r="AO275" i="10"/>
  <c r="AO287" i="10"/>
  <c r="AN247" i="13"/>
  <c r="AO269" i="10"/>
  <c r="AN229" i="13"/>
  <c r="AN246" i="13"/>
  <c r="AO286" i="10"/>
  <c r="AN234" i="13"/>
  <c r="AO274" i="10"/>
  <c r="AE279" i="10"/>
  <c r="AD239" i="13"/>
  <c r="AR246" i="13"/>
  <c r="AS286" i="10"/>
  <c r="AM294" i="10"/>
  <c r="AL254" i="13"/>
  <c r="AM270" i="10"/>
  <c r="AL230" i="13"/>
  <c r="YM54" i="4"/>
  <c r="AN223" i="13"/>
  <c r="AO263" i="10"/>
  <c r="AD257" i="13"/>
  <c r="AE297" i="10"/>
  <c r="AD255" i="13"/>
  <c r="AE295" i="10"/>
  <c r="AE229" i="13"/>
  <c r="AF269" i="10"/>
  <c r="WQ105" i="4"/>
  <c r="YT22" i="4"/>
  <c r="YT21" i="4"/>
  <c r="YT23" i="4"/>
  <c r="AD252" i="13"/>
  <c r="AE292" i="10"/>
  <c r="AD241" i="13"/>
  <c r="AE281" i="10"/>
  <c r="AD242" i="13"/>
  <c r="AE282" i="10"/>
  <c r="AE259" i="13"/>
  <c r="AF299" i="10"/>
  <c r="AS295" i="10"/>
  <c r="AR255" i="13"/>
  <c r="YZ49" i="4"/>
  <c r="YZ42" i="4"/>
  <c r="YZ30" i="4"/>
  <c r="YZ24" i="4"/>
  <c r="YZ56" i="4"/>
  <c r="YZ38" i="4"/>
  <c r="YZ41" i="4"/>
  <c r="YZ15" i="4"/>
  <c r="YZ55" i="4"/>
  <c r="YZ12" i="4"/>
  <c r="YZ10" i="4"/>
  <c r="YZ7" i="4"/>
  <c r="YZ36" i="4"/>
  <c r="YZ48" i="4"/>
  <c r="YZ39" i="4"/>
  <c r="YZ40" i="4"/>
  <c r="YZ51" i="4"/>
  <c r="YZ27" i="4"/>
  <c r="YZ13" i="4"/>
  <c r="YZ23" i="4"/>
  <c r="YZ50" i="4"/>
  <c r="YZ18" i="4"/>
  <c r="YZ35" i="4"/>
  <c r="YZ54" i="4"/>
  <c r="YZ37" i="4"/>
  <c r="YZ32" i="4"/>
  <c r="YZ16" i="4"/>
  <c r="YZ9" i="4"/>
  <c r="YZ44" i="4"/>
  <c r="YZ25" i="4"/>
  <c r="YZ28" i="4"/>
  <c r="YZ21" i="4"/>
  <c r="YZ14" i="4"/>
  <c r="YZ46" i="4"/>
  <c r="YZ11" i="4"/>
  <c r="YZ45" i="4"/>
  <c r="YZ8" i="4"/>
  <c r="YZ43" i="4"/>
  <c r="YZ17" i="4"/>
  <c r="YZ29" i="4"/>
  <c r="YZ52" i="4"/>
  <c r="YZ26" i="4"/>
  <c r="YZ34" i="4"/>
  <c r="YZ19" i="4"/>
  <c r="YZ20" i="4"/>
  <c r="YZ33" i="4"/>
  <c r="YZ31" i="4"/>
  <c r="YZ47" i="4"/>
  <c r="YZ22" i="4"/>
  <c r="YZ53" i="4"/>
  <c r="AL248" i="13"/>
  <c r="AM288" i="10"/>
  <c r="AF223" i="13"/>
  <c r="AG263" i="10"/>
  <c r="AF240" i="13"/>
  <c r="AG280" i="10"/>
  <c r="AG264" i="10"/>
  <c r="AF224" i="13"/>
  <c r="AF225" i="13"/>
  <c r="AG265" i="10"/>
  <c r="AF252" i="13"/>
  <c r="AG292" i="10"/>
  <c r="AG297" i="10"/>
  <c r="AF257" i="13"/>
  <c r="AG274" i="10"/>
  <c r="AF234" i="13"/>
  <c r="AG289" i="10"/>
  <c r="AF249" i="13"/>
  <c r="AG291" i="10"/>
  <c r="AF251" i="13"/>
  <c r="AF258" i="13"/>
  <c r="AG298" i="10"/>
  <c r="AF298" i="10"/>
  <c r="AE258" i="13"/>
  <c r="AL240" i="13"/>
  <c r="AM280" i="10"/>
  <c r="AM285" i="10"/>
  <c r="AL245" i="13"/>
  <c r="AM261" i="10"/>
  <c r="AL221" i="13"/>
  <c r="AM293" i="10"/>
  <c r="AL253" i="13"/>
  <c r="AL232" i="13"/>
  <c r="AM272" i="10"/>
  <c r="AE220" i="13"/>
  <c r="AF260" i="10"/>
  <c r="AN239" i="13"/>
  <c r="AO279" i="10"/>
  <c r="AR220" i="13"/>
  <c r="AS260" i="10"/>
  <c r="AE283" i="10"/>
  <c r="AD243" i="13"/>
  <c r="YN30" i="4"/>
  <c r="AJ252" i="13" l="1"/>
  <c r="AJ231" i="13"/>
  <c r="AJ239" i="13"/>
  <c r="AJ234" i="13"/>
  <c r="AT292" i="10"/>
  <c r="AK278" i="10"/>
  <c r="AS258" i="13"/>
  <c r="AK299" i="10"/>
  <c r="AJ251" i="13"/>
  <c r="AJ254" i="13"/>
  <c r="AJ246" i="13"/>
  <c r="AK286" i="10"/>
  <c r="AK270" i="10"/>
  <c r="AJ230" i="13"/>
  <c r="AJ237" i="13"/>
  <c r="AK277" i="10"/>
  <c r="AJ222" i="13"/>
  <c r="AK262" i="10"/>
  <c r="AK273" i="10"/>
  <c r="AJ233" i="13"/>
  <c r="AK260" i="10"/>
  <c r="AJ220" i="13"/>
  <c r="AJ242" i="13"/>
  <c r="AK282" i="10"/>
  <c r="AK264" i="10"/>
  <c r="AJ224" i="13"/>
  <c r="AJ255" i="13"/>
  <c r="AK295" i="10"/>
  <c r="AJ253" i="13"/>
  <c r="AK293" i="10"/>
  <c r="AJ250" i="13"/>
  <c r="AK290" i="10"/>
  <c r="AJ226" i="13"/>
  <c r="AK266" i="10"/>
  <c r="AJ221" i="13"/>
  <c r="AK261" i="10"/>
  <c r="AJ244" i="13"/>
  <c r="AK284" i="10"/>
  <c r="AJ227" i="13"/>
  <c r="AK267" i="10"/>
  <c r="AJ256" i="13"/>
  <c r="AK296" i="10"/>
  <c r="AK298" i="10"/>
  <c r="AJ258" i="13"/>
  <c r="AJ257" i="13"/>
  <c r="AK297" i="10"/>
  <c r="AJ229" i="13"/>
  <c r="AK269" i="10"/>
  <c r="AK289" i="10"/>
  <c r="AJ249" i="13"/>
  <c r="AK265" i="10"/>
  <c r="AJ225" i="13"/>
  <c r="AK283" i="10"/>
  <c r="AJ243" i="13"/>
  <c r="AJ235" i="13"/>
  <c r="AK275" i="10"/>
  <c r="AK268" i="10"/>
  <c r="AJ228" i="13"/>
  <c r="AJ232" i="13"/>
  <c r="AK272" i="10"/>
  <c r="AJ247" i="13"/>
  <c r="AK287" i="10"/>
  <c r="AJ236" i="13"/>
  <c r="AK276" i="10"/>
  <c r="AK263" i="10"/>
  <c r="AJ223" i="13"/>
  <c r="AJ248" i="13"/>
  <c r="AK288" i="10"/>
  <c r="AJ241" i="13"/>
  <c r="AK281" i="10"/>
  <c r="AK280" i="10"/>
  <c r="AJ240" i="13"/>
  <c r="AT274" i="10"/>
  <c r="AU271" i="10"/>
  <c r="AT275" i="10"/>
  <c r="AT289" i="10"/>
  <c r="AS249" i="13"/>
  <c r="AS250" i="13"/>
  <c r="AT290" i="10"/>
  <c r="AT273" i="10"/>
  <c r="AS233" i="13"/>
  <c r="AS253" i="13"/>
  <c r="AT293" i="10"/>
  <c r="AT284" i="10"/>
  <c r="AS244" i="13"/>
  <c r="AT262" i="10"/>
  <c r="AS222" i="13"/>
  <c r="AS231" i="13"/>
  <c r="AT271" i="10"/>
  <c r="AS229" i="13"/>
  <c r="AT269" i="10"/>
  <c r="AA220" i="13"/>
  <c r="AB260" i="10"/>
  <c r="AC220" i="13"/>
  <c r="AD260" i="10"/>
  <c r="AT288" i="10"/>
  <c r="AS248" i="13"/>
  <c r="AT263" i="10"/>
  <c r="AS223" i="13"/>
  <c r="AT265" i="10"/>
  <c r="AS225" i="13"/>
  <c r="AS247" i="13"/>
  <c r="AT287" i="10"/>
  <c r="AT281" i="10"/>
  <c r="AS241" i="13"/>
  <c r="AS227" i="13"/>
  <c r="AT267" i="10"/>
  <c r="AT268" i="10"/>
  <c r="AS228" i="13"/>
  <c r="AS230" i="13"/>
  <c r="AT270" i="10"/>
  <c r="AT297" i="10"/>
  <c r="AS257" i="13"/>
  <c r="AS255" i="13"/>
  <c r="AT295" i="10"/>
  <c r="AD261" i="10"/>
  <c r="AC221" i="13"/>
  <c r="AC222" i="13"/>
  <c r="AD262" i="10"/>
  <c r="AT282" i="10"/>
  <c r="AS242" i="13"/>
  <c r="AS245" i="13"/>
  <c r="AT285" i="10"/>
  <c r="AT277" i="10"/>
  <c r="AS237" i="13"/>
  <c r="AS224" i="13"/>
  <c r="AT264" i="10"/>
  <c r="AT266" i="10"/>
  <c r="AS226" i="13"/>
  <c r="AT278" i="10"/>
  <c r="AS238" i="13"/>
  <c r="AT283" i="10"/>
  <c r="AS243" i="13"/>
  <c r="AT279" i="10"/>
  <c r="AS239" i="13"/>
  <c r="AS232" i="13"/>
  <c r="AT272" i="10"/>
  <c r="AB262" i="10"/>
  <c r="AA222" i="13"/>
  <c r="AC223" i="13"/>
  <c r="AD263" i="10"/>
  <c r="AS221" i="13"/>
  <c r="AT261" i="10"/>
  <c r="AT296" i="10"/>
  <c r="AS256" i="13"/>
  <c r="AT291" i="10"/>
  <c r="AS251" i="13"/>
  <c r="AS240" i="13"/>
  <c r="AT280" i="10"/>
  <c r="AS246" i="13"/>
  <c r="AT286" i="10"/>
  <c r="AS236" i="13"/>
  <c r="AT276" i="10"/>
  <c r="AT294" i="10"/>
  <c r="AS254" i="13"/>
  <c r="AS259" i="13"/>
  <c r="AT299" i="10"/>
  <c r="AS220" i="13"/>
  <c r="AT260" i="10"/>
  <c r="AB261" i="10"/>
  <c r="AA221" i="13"/>
  <c r="AC224" i="13"/>
  <c r="AD264" i="10"/>
  <c r="AA247" i="13"/>
  <c r="AI253" i="13"/>
  <c r="AR271" i="10"/>
  <c r="AH235" i="13"/>
  <c r="AH238" i="13"/>
  <c r="AT220" i="13"/>
  <c r="AH254" i="13"/>
  <c r="AH256" i="13"/>
  <c r="AI227" i="13"/>
  <c r="AU296" i="10"/>
  <c r="AT240" i="13"/>
  <c r="AT236" i="13"/>
  <c r="AU279" i="10"/>
  <c r="AU293" i="10"/>
  <c r="AT225" i="13"/>
  <c r="AC237" i="13"/>
  <c r="AR294" i="10"/>
  <c r="AT232" i="13"/>
  <c r="AU282" i="10"/>
  <c r="AT242" i="13"/>
  <c r="AT238" i="13"/>
  <c r="AU278" i="10"/>
  <c r="AT250" i="13"/>
  <c r="AU275" i="10"/>
  <c r="AT235" i="13"/>
  <c r="AU299" i="10"/>
  <c r="AT259" i="13"/>
  <c r="AT228" i="13"/>
  <c r="AU268" i="10"/>
  <c r="AT246" i="13"/>
  <c r="AU286" i="10"/>
  <c r="AU261" i="10"/>
  <c r="AT221" i="13"/>
  <c r="AT255" i="13"/>
  <c r="AU295" i="10"/>
  <c r="AB290" i="10"/>
  <c r="AR262" i="10"/>
  <c r="AT224" i="13"/>
  <c r="AU264" i="10"/>
  <c r="AT249" i="13"/>
  <c r="AU289" i="10"/>
  <c r="AU263" i="10"/>
  <c r="AT223" i="13"/>
  <c r="AU285" i="10"/>
  <c r="AT245" i="13"/>
  <c r="AT226" i="13"/>
  <c r="AU266" i="10"/>
  <c r="AU270" i="10"/>
  <c r="AT230" i="13"/>
  <c r="AU269" i="10"/>
  <c r="AT229" i="13"/>
  <c r="AT257" i="13"/>
  <c r="AU297" i="10"/>
  <c r="AH253" i="13"/>
  <c r="AU284" i="10"/>
  <c r="AT244" i="13"/>
  <c r="AT222" i="13"/>
  <c r="AU262" i="10"/>
  <c r="AT252" i="13"/>
  <c r="AU292" i="10"/>
  <c r="AT241" i="13"/>
  <c r="AU281" i="10"/>
  <c r="AU283" i="10"/>
  <c r="AT243" i="13"/>
  <c r="AT248" i="13"/>
  <c r="AU288" i="10"/>
  <c r="AT234" i="13"/>
  <c r="AU274" i="10"/>
  <c r="AU294" i="10"/>
  <c r="AT254" i="13"/>
  <c r="AB291" i="10"/>
  <c r="AD295" i="10"/>
  <c r="AT247" i="13"/>
  <c r="AU287" i="10"/>
  <c r="AU273" i="10"/>
  <c r="AT233" i="13"/>
  <c r="AU267" i="10"/>
  <c r="AT227" i="13"/>
  <c r="AT251" i="13"/>
  <c r="AU291" i="10"/>
  <c r="AU277" i="10"/>
  <c r="AT237" i="13"/>
  <c r="AU298" i="10"/>
  <c r="AT258" i="13"/>
  <c r="AN271" i="10"/>
  <c r="AD278" i="10"/>
  <c r="AC273" i="10"/>
  <c r="AI288" i="10"/>
  <c r="AQ228" i="13"/>
  <c r="AC248" i="13"/>
  <c r="AD287" i="10"/>
  <c r="AA254" i="13"/>
  <c r="AI238" i="13"/>
  <c r="AD279" i="10"/>
  <c r="AA235" i="13"/>
  <c r="AD296" i="10"/>
  <c r="AM253" i="13"/>
  <c r="AD282" i="10"/>
  <c r="AQ223" i="13"/>
  <c r="AQ235" i="13"/>
  <c r="AR275" i="10"/>
  <c r="AI267" i="10"/>
  <c r="AH227" i="13"/>
  <c r="AA257" i="13"/>
  <c r="AB297" i="10"/>
  <c r="AA227" i="13"/>
  <c r="AB267" i="10"/>
  <c r="AI262" i="10"/>
  <c r="AH222" i="13"/>
  <c r="AB298" i="10"/>
  <c r="AA258" i="13"/>
  <c r="AI272" i="10"/>
  <c r="AH232" i="13"/>
  <c r="AC285" i="10"/>
  <c r="AB284" i="10"/>
  <c r="AA244" i="13"/>
  <c r="AA253" i="13"/>
  <c r="AB293" i="10"/>
  <c r="AB282" i="10"/>
  <c r="AA242" i="13"/>
  <c r="AB270" i="10"/>
  <c r="AA230" i="13"/>
  <c r="AH258" i="13"/>
  <c r="AI298" i="10"/>
  <c r="AB288" i="10"/>
  <c r="AA248" i="13"/>
  <c r="AH252" i="13"/>
  <c r="AI292" i="10"/>
  <c r="AI281" i="10"/>
  <c r="AH241" i="13"/>
  <c r="AB266" i="10"/>
  <c r="AA226" i="13"/>
  <c r="AC227" i="13"/>
  <c r="AR265" i="10"/>
  <c r="AA238" i="13"/>
  <c r="AB278" i="10"/>
  <c r="AH236" i="13"/>
  <c r="AI276" i="10"/>
  <c r="AA245" i="13"/>
  <c r="AB285" i="10"/>
  <c r="AB292" i="10"/>
  <c r="AA252" i="13"/>
  <c r="AB276" i="10"/>
  <c r="AA236" i="13"/>
  <c r="AB296" i="10"/>
  <c r="AA256" i="13"/>
  <c r="AH233" i="13"/>
  <c r="AI273" i="10"/>
  <c r="AB274" i="10"/>
  <c r="AA234" i="13"/>
  <c r="AI261" i="10"/>
  <c r="AH221" i="13"/>
  <c r="AH225" i="13"/>
  <c r="AI265" i="10"/>
  <c r="AH243" i="13"/>
  <c r="AI283" i="10"/>
  <c r="AH259" i="13"/>
  <c r="AI299" i="10"/>
  <c r="AH224" i="13"/>
  <c r="AI264" i="10"/>
  <c r="AI287" i="10"/>
  <c r="AH247" i="13"/>
  <c r="AH226" i="13"/>
  <c r="AI266" i="10"/>
  <c r="AA232" i="13"/>
  <c r="AB272" i="10"/>
  <c r="AB265" i="10"/>
  <c r="AA225" i="13"/>
  <c r="AA255" i="13"/>
  <c r="AB295" i="10"/>
  <c r="AB271" i="10"/>
  <c r="AA231" i="13"/>
  <c r="AI284" i="10"/>
  <c r="AH244" i="13"/>
  <c r="AH228" i="13"/>
  <c r="AI268" i="10"/>
  <c r="AI279" i="10"/>
  <c r="AH239" i="13"/>
  <c r="AH220" i="13"/>
  <c r="AI260" i="10"/>
  <c r="AA249" i="13"/>
  <c r="AB289" i="10"/>
  <c r="AA259" i="13"/>
  <c r="AB299" i="10"/>
  <c r="AH231" i="13"/>
  <c r="AI271" i="10"/>
  <c r="AA243" i="13"/>
  <c r="AB283" i="10"/>
  <c r="AB281" i="10"/>
  <c r="AA241" i="13"/>
  <c r="AB263" i="10"/>
  <c r="AA223" i="13"/>
  <c r="AA233" i="13"/>
  <c r="AB273" i="10"/>
  <c r="AH229" i="13"/>
  <c r="AI269" i="10"/>
  <c r="AI277" i="10"/>
  <c r="AH237" i="13"/>
  <c r="AH251" i="13"/>
  <c r="AI291" i="10"/>
  <c r="AH230" i="13"/>
  <c r="AI270" i="10"/>
  <c r="AA237" i="13"/>
  <c r="AB277" i="10"/>
  <c r="AB279" i="10"/>
  <c r="AA239" i="13"/>
  <c r="AI280" i="10"/>
  <c r="AH240" i="13"/>
  <c r="AI274" i="10"/>
  <c r="AH234" i="13"/>
  <c r="AA240" i="13"/>
  <c r="AB280" i="10"/>
  <c r="AA246" i="13"/>
  <c r="AB286" i="10"/>
  <c r="AA224" i="13"/>
  <c r="AB264" i="10"/>
  <c r="AH249" i="13"/>
  <c r="AI289" i="10"/>
  <c r="AA229" i="13"/>
  <c r="AB269" i="10"/>
  <c r="AI297" i="10"/>
  <c r="AH257" i="13"/>
  <c r="AH245" i="13"/>
  <c r="AI285" i="10"/>
  <c r="AI263" i="10"/>
  <c r="AH223" i="13"/>
  <c r="AI290" i="10"/>
  <c r="AH250" i="13"/>
  <c r="AI295" i="10"/>
  <c r="AH255" i="13"/>
  <c r="AI286" i="10"/>
  <c r="AH246" i="13"/>
  <c r="AI282" i="10"/>
  <c r="AH242" i="13"/>
  <c r="AB268" i="10"/>
  <c r="AA228" i="13"/>
  <c r="AQ250" i="13"/>
  <c r="AR290" i="10"/>
  <c r="AQ251" i="13"/>
  <c r="AR291" i="10"/>
  <c r="AR285" i="10"/>
  <c r="AQ245" i="13"/>
  <c r="AR277" i="10"/>
  <c r="AQ237" i="13"/>
  <c r="AR280" i="10"/>
  <c r="AQ240" i="13"/>
  <c r="AR270" i="10"/>
  <c r="AQ230" i="13"/>
  <c r="AD268" i="10"/>
  <c r="AD292" i="10"/>
  <c r="AB259" i="13"/>
  <c r="AQ233" i="13"/>
  <c r="AR273" i="10"/>
  <c r="AR298" i="10"/>
  <c r="AQ258" i="13"/>
  <c r="AQ256" i="13"/>
  <c r="AR296" i="10"/>
  <c r="AQ243" i="13"/>
  <c r="AR283" i="10"/>
  <c r="AR276" i="10"/>
  <c r="AQ236" i="13"/>
  <c r="AR269" i="10"/>
  <c r="AQ229" i="13"/>
  <c r="AQ232" i="13"/>
  <c r="AR272" i="10"/>
  <c r="AQ242" i="13"/>
  <c r="AR282" i="10"/>
  <c r="AR274" i="10"/>
  <c r="AQ234" i="13"/>
  <c r="AQ221" i="13"/>
  <c r="AR261" i="10"/>
  <c r="AQ244" i="13"/>
  <c r="AR284" i="10"/>
  <c r="AR267" i="10"/>
  <c r="AQ227" i="13"/>
  <c r="AR297" i="10"/>
  <c r="AQ257" i="13"/>
  <c r="AR281" i="10"/>
  <c r="AQ241" i="13"/>
  <c r="AQ252" i="13"/>
  <c r="AR292" i="10"/>
  <c r="AQ246" i="13"/>
  <c r="AR286" i="10"/>
  <c r="AR295" i="10"/>
  <c r="AQ255" i="13"/>
  <c r="AR278" i="10"/>
  <c r="AQ238" i="13"/>
  <c r="AR279" i="10"/>
  <c r="AQ239" i="13"/>
  <c r="AR289" i="10"/>
  <c r="AQ249" i="13"/>
  <c r="AQ248" i="13"/>
  <c r="AR288" i="10"/>
  <c r="AR287" i="10"/>
  <c r="AQ247" i="13"/>
  <c r="AR264" i="10"/>
  <c r="AQ224" i="13"/>
  <c r="AR266" i="10"/>
  <c r="AQ226" i="13"/>
  <c r="AR293" i="10"/>
  <c r="AQ253" i="13"/>
  <c r="AR299" i="10"/>
  <c r="AQ259" i="13"/>
  <c r="AR260" i="10"/>
  <c r="AQ220" i="13"/>
  <c r="AC243" i="13"/>
  <c r="AD283" i="10"/>
  <c r="AO235" i="13"/>
  <c r="AP275" i="10"/>
  <c r="AP267" i="10"/>
  <c r="AO227" i="13"/>
  <c r="AO257" i="13"/>
  <c r="AP297" i="10"/>
  <c r="AD299" i="10"/>
  <c r="AC259" i="13"/>
  <c r="AC250" i="13"/>
  <c r="AD290" i="10"/>
  <c r="AD291" i="10"/>
  <c r="AC251" i="13"/>
  <c r="AC225" i="13"/>
  <c r="AD265" i="10"/>
  <c r="AM227" i="13"/>
  <c r="AN267" i="10"/>
  <c r="AN264" i="10"/>
  <c r="AM224" i="13"/>
  <c r="AM225" i="13"/>
  <c r="AN265" i="10"/>
  <c r="AN277" i="10"/>
  <c r="AM237" i="13"/>
  <c r="AM248" i="13"/>
  <c r="AN288" i="10"/>
  <c r="AM289" i="10"/>
  <c r="AL249" i="13"/>
  <c r="AC269" i="10"/>
  <c r="AB229" i="13"/>
  <c r="AC287" i="10"/>
  <c r="AB247" i="13"/>
  <c r="AC293" i="10"/>
  <c r="AB253" i="13"/>
  <c r="AC263" i="10"/>
  <c r="AB223" i="13"/>
  <c r="AC270" i="10"/>
  <c r="AB230" i="13"/>
  <c r="AQ281" i="10"/>
  <c r="AP241" i="13"/>
  <c r="AP228" i="13"/>
  <c r="AQ268" i="10"/>
  <c r="AQ294" i="10"/>
  <c r="AP254" i="13"/>
  <c r="AQ288" i="10"/>
  <c r="AP248" i="13"/>
  <c r="AP221" i="13"/>
  <c r="AQ261" i="10"/>
  <c r="AQ298" i="10"/>
  <c r="AP258" i="13"/>
  <c r="AE268" i="10"/>
  <c r="AD228" i="13"/>
  <c r="AJ284" i="10"/>
  <c r="AI244" i="13"/>
  <c r="AJ297" i="10"/>
  <c r="AI257" i="13"/>
  <c r="AJ280" i="10"/>
  <c r="AI240" i="13"/>
  <c r="AO242" i="13"/>
  <c r="AP282" i="10"/>
  <c r="AP298" i="10"/>
  <c r="AO258" i="13"/>
  <c r="AO222" i="13"/>
  <c r="AP262" i="10"/>
  <c r="AP293" i="10"/>
  <c r="AO253" i="13"/>
  <c r="AO228" i="13"/>
  <c r="AP268" i="10"/>
  <c r="AO237" i="13"/>
  <c r="AP277" i="10"/>
  <c r="AD273" i="10"/>
  <c r="AC233" i="13"/>
  <c r="AC244" i="13"/>
  <c r="AD284" i="10"/>
  <c r="AC258" i="13"/>
  <c r="AD298" i="10"/>
  <c r="AM226" i="13"/>
  <c r="AN266" i="10"/>
  <c r="AM257" i="13"/>
  <c r="AN297" i="10"/>
  <c r="AM240" i="13"/>
  <c r="AN280" i="10"/>
  <c r="AM256" i="13"/>
  <c r="AN296" i="10"/>
  <c r="AM247" i="13"/>
  <c r="AN287" i="10"/>
  <c r="AN290" i="10"/>
  <c r="AM250" i="13"/>
  <c r="AN279" i="10"/>
  <c r="AM239" i="13"/>
  <c r="AM291" i="10"/>
  <c r="AL251" i="13"/>
  <c r="AJ298" i="10"/>
  <c r="AI258" i="13"/>
  <c r="AB255" i="13"/>
  <c r="AC295" i="10"/>
  <c r="AC276" i="10"/>
  <c r="AB236" i="13"/>
  <c r="AB225" i="13"/>
  <c r="AC265" i="10"/>
  <c r="AC267" i="10"/>
  <c r="AB227" i="13"/>
  <c r="AC272" i="10"/>
  <c r="AB232" i="13"/>
  <c r="AB226" i="13"/>
  <c r="AC266" i="10"/>
  <c r="AC278" i="10"/>
  <c r="AB238" i="13"/>
  <c r="AC277" i="10"/>
  <c r="AB237" i="13"/>
  <c r="AP229" i="13"/>
  <c r="AQ269" i="10"/>
  <c r="AP244" i="13"/>
  <c r="AQ284" i="10"/>
  <c r="AQ285" i="10"/>
  <c r="AP245" i="13"/>
  <c r="AP226" i="13"/>
  <c r="AQ266" i="10"/>
  <c r="AP227" i="13"/>
  <c r="AQ267" i="10"/>
  <c r="AQ272" i="10"/>
  <c r="AP232" i="13"/>
  <c r="AP225" i="13"/>
  <c r="AQ265" i="10"/>
  <c r="AQ275" i="10"/>
  <c r="AP235" i="13"/>
  <c r="AQ263" i="10"/>
  <c r="AP223" i="13"/>
  <c r="AP257" i="13"/>
  <c r="AQ297" i="10"/>
  <c r="AP233" i="13"/>
  <c r="AQ273" i="10"/>
  <c r="AE267" i="10"/>
  <c r="AD227" i="13"/>
  <c r="AI249" i="13"/>
  <c r="AJ289" i="10"/>
  <c r="AJ287" i="10"/>
  <c r="AI247" i="13"/>
  <c r="AI259" i="13"/>
  <c r="AJ299" i="10"/>
  <c r="AI220" i="13"/>
  <c r="AJ260" i="10"/>
  <c r="AI230" i="13"/>
  <c r="AJ270" i="10"/>
  <c r="AJ269" i="10"/>
  <c r="AI229" i="13"/>
  <c r="AI243" i="13"/>
  <c r="AJ283" i="10"/>
  <c r="AO244" i="13"/>
  <c r="AP284" i="10"/>
  <c r="AP287" i="10"/>
  <c r="AO247" i="13"/>
  <c r="AO230" i="13"/>
  <c r="AP270" i="10"/>
  <c r="AO224" i="13"/>
  <c r="AP264" i="10"/>
  <c r="AP281" i="10"/>
  <c r="AO241" i="13"/>
  <c r="AP269" i="10"/>
  <c r="AO229" i="13"/>
  <c r="AO248" i="13"/>
  <c r="AP288" i="10"/>
  <c r="AP266" i="10"/>
  <c r="AO226" i="13"/>
  <c r="AP292" i="10"/>
  <c r="AO252" i="13"/>
  <c r="AO223" i="13"/>
  <c r="AP263" i="10"/>
  <c r="AO254" i="13"/>
  <c r="AP294" i="10"/>
  <c r="AO243" i="13"/>
  <c r="AP283" i="10"/>
  <c r="AI234" i="13"/>
  <c r="AJ274" i="10"/>
  <c r="AD289" i="10"/>
  <c r="AC249" i="13"/>
  <c r="AD286" i="10"/>
  <c r="AC246" i="13"/>
  <c r="AD266" i="10"/>
  <c r="AC226" i="13"/>
  <c r="AC240" i="13"/>
  <c r="AD280" i="10"/>
  <c r="AC235" i="13"/>
  <c r="AD275" i="10"/>
  <c r="AD294" i="10"/>
  <c r="AC254" i="13"/>
  <c r="AC253" i="13"/>
  <c r="AD293" i="10"/>
  <c r="AM244" i="13"/>
  <c r="AN284" i="10"/>
  <c r="AN286" i="10"/>
  <c r="AM246" i="13"/>
  <c r="AN274" i="10"/>
  <c r="AM234" i="13"/>
  <c r="AM241" i="13"/>
  <c r="AN281" i="10"/>
  <c r="AM236" i="13"/>
  <c r="AN276" i="10"/>
  <c r="AM235" i="13"/>
  <c r="AN275" i="10"/>
  <c r="AM251" i="13"/>
  <c r="AN291" i="10"/>
  <c r="AN278" i="10"/>
  <c r="AM238" i="13"/>
  <c r="AN269" i="10"/>
  <c r="AM229" i="13"/>
  <c r="AM223" i="13"/>
  <c r="AN263" i="10"/>
  <c r="AL226" i="13"/>
  <c r="AM266" i="10"/>
  <c r="AL237" i="13"/>
  <c r="AM277" i="10"/>
  <c r="AC264" i="10"/>
  <c r="AB224" i="13"/>
  <c r="AC283" i="10"/>
  <c r="AB243" i="13"/>
  <c r="AC281" i="10"/>
  <c r="AB241" i="13"/>
  <c r="AB222" i="13"/>
  <c r="AC262" i="10"/>
  <c r="AC298" i="10"/>
  <c r="AB258" i="13"/>
  <c r="AB231" i="13"/>
  <c r="AC271" i="10"/>
  <c r="AB246" i="13"/>
  <c r="AC286" i="10"/>
  <c r="AC296" i="10"/>
  <c r="AB256" i="13"/>
  <c r="AC291" i="10"/>
  <c r="AB251" i="13"/>
  <c r="AB244" i="13"/>
  <c r="AC284" i="10"/>
  <c r="AP234" i="13"/>
  <c r="AQ274" i="10"/>
  <c r="AQ270" i="10"/>
  <c r="AP230" i="13"/>
  <c r="AQ293" i="10"/>
  <c r="AP253" i="13"/>
  <c r="AP224" i="13"/>
  <c r="AQ264" i="10"/>
  <c r="AP247" i="13"/>
  <c r="AQ287" i="10"/>
  <c r="AQ271" i="10"/>
  <c r="AP231" i="13"/>
  <c r="AP240" i="13"/>
  <c r="AQ280" i="10"/>
  <c r="AQ295" i="10"/>
  <c r="AP255" i="13"/>
  <c r="AP243" i="13"/>
  <c r="AQ283" i="10"/>
  <c r="AP251" i="13"/>
  <c r="AQ291" i="10"/>
  <c r="AQ277" i="10"/>
  <c r="AP237" i="13"/>
  <c r="AP259" i="13"/>
  <c r="AQ299" i="10"/>
  <c r="AE275" i="10"/>
  <c r="AD235" i="13"/>
  <c r="AJ271" i="10"/>
  <c r="AI231" i="13"/>
  <c r="AI241" i="13"/>
  <c r="AJ281" i="10"/>
  <c r="AJ264" i="10"/>
  <c r="AI224" i="13"/>
  <c r="AJ295" i="10"/>
  <c r="AI255" i="13"/>
  <c r="AJ268" i="10"/>
  <c r="AI228" i="13"/>
  <c r="AI245" i="13"/>
  <c r="AJ285" i="10"/>
  <c r="AJ286" i="10"/>
  <c r="AI246" i="13"/>
  <c r="AI226" i="13"/>
  <c r="AJ266" i="10"/>
  <c r="AJ288" i="10"/>
  <c r="AI248" i="13"/>
  <c r="AJ279" i="10"/>
  <c r="AI239" i="13"/>
  <c r="AO233" i="13"/>
  <c r="AP273" i="10"/>
  <c r="AO221" i="13"/>
  <c r="AP261" i="10"/>
  <c r="AP290" i="10"/>
  <c r="AO250" i="13"/>
  <c r="AO249" i="13"/>
  <c r="AP289" i="10"/>
  <c r="AC241" i="13"/>
  <c r="AD281" i="10"/>
  <c r="AD276" i="10"/>
  <c r="AC236" i="13"/>
  <c r="AN262" i="10"/>
  <c r="AM222" i="13"/>
  <c r="AN270" i="10"/>
  <c r="AM230" i="13"/>
  <c r="AN272" i="10"/>
  <c r="AM232" i="13"/>
  <c r="AM252" i="13"/>
  <c r="AN292" i="10"/>
  <c r="AM284" i="10"/>
  <c r="AL244" i="13"/>
  <c r="AB239" i="13"/>
  <c r="AC279" i="10"/>
  <c r="AC294" i="10"/>
  <c r="AB254" i="13"/>
  <c r="AB242" i="13"/>
  <c r="AC282" i="10"/>
  <c r="AC290" i="10"/>
  <c r="AB250" i="13"/>
  <c r="AP246" i="13"/>
  <c r="AQ286" i="10"/>
  <c r="AQ292" i="10"/>
  <c r="AP252" i="13"/>
  <c r="AQ290" i="10"/>
  <c r="AP250" i="13"/>
  <c r="AQ296" i="10"/>
  <c r="AP256" i="13"/>
  <c r="AD240" i="13"/>
  <c r="AE280" i="10"/>
  <c r="AI223" i="13"/>
  <c r="AJ263" i="10"/>
  <c r="AI251" i="13"/>
  <c r="AJ291" i="10"/>
  <c r="AP272" i="10"/>
  <c r="AO232" i="13"/>
  <c r="AP274" i="10"/>
  <c r="AO234" i="13"/>
  <c r="AP276" i="10"/>
  <c r="AO236" i="13"/>
  <c r="AO220" i="13"/>
  <c r="AP260" i="10"/>
  <c r="AI236" i="13"/>
  <c r="AJ276" i="10"/>
  <c r="AC229" i="13"/>
  <c r="AD269" i="10"/>
  <c r="AD270" i="10"/>
  <c r="AC230" i="13"/>
  <c r="AM233" i="13"/>
  <c r="AN273" i="10"/>
  <c r="AM254" i="13"/>
  <c r="AN294" i="10"/>
  <c r="AN285" i="10"/>
  <c r="AM245" i="13"/>
  <c r="AN299" i="10"/>
  <c r="AM259" i="13"/>
  <c r="AO246" i="13"/>
  <c r="AP286" i="10"/>
  <c r="AP279" i="10"/>
  <c r="AO239" i="13"/>
  <c r="AO256" i="13"/>
  <c r="AP296" i="10"/>
  <c r="AO259" i="13"/>
  <c r="AP299" i="10"/>
  <c r="AP278" i="10"/>
  <c r="AO238" i="13"/>
  <c r="AP285" i="10"/>
  <c r="AO245" i="13"/>
  <c r="AP271" i="10"/>
  <c r="AO231" i="13"/>
  <c r="AP280" i="10"/>
  <c r="AO240" i="13"/>
  <c r="AP265" i="10"/>
  <c r="AO225" i="13"/>
  <c r="AP291" i="10"/>
  <c r="AO251" i="13"/>
  <c r="AP295" i="10"/>
  <c r="AO255" i="13"/>
  <c r="AI235" i="13"/>
  <c r="AJ275" i="10"/>
  <c r="AC232" i="13"/>
  <c r="AD272" i="10"/>
  <c r="AC257" i="13"/>
  <c r="AD297" i="10"/>
  <c r="AC231" i="13"/>
  <c r="AD271" i="10"/>
  <c r="AC234" i="13"/>
  <c r="AD274" i="10"/>
  <c r="AD285" i="10"/>
  <c r="AC245" i="13"/>
  <c r="AN268" i="10"/>
  <c r="AM228" i="13"/>
  <c r="AN289" i="10"/>
  <c r="AM249" i="13"/>
  <c r="AN260" i="10"/>
  <c r="AM220" i="13"/>
  <c r="AM242" i="13"/>
  <c r="AN282" i="10"/>
  <c r="AN295" i="10"/>
  <c r="AM255" i="13"/>
  <c r="AN283" i="10"/>
  <c r="AM243" i="13"/>
  <c r="AM221" i="13"/>
  <c r="AN261" i="10"/>
  <c r="AM258" i="13"/>
  <c r="AN298" i="10"/>
  <c r="AL238" i="13"/>
  <c r="AM278" i="10"/>
  <c r="AB221" i="13"/>
  <c r="AC261" i="10"/>
  <c r="AC297" i="10"/>
  <c r="AB257" i="13"/>
  <c r="AC274" i="10"/>
  <c r="AB234" i="13"/>
  <c r="AB249" i="13"/>
  <c r="AC289" i="10"/>
  <c r="AB240" i="13"/>
  <c r="AC280" i="10"/>
  <c r="AB248" i="13"/>
  <c r="AC288" i="10"/>
  <c r="AC268" i="10"/>
  <c r="AB228" i="13"/>
  <c r="AB235" i="13"/>
  <c r="AC275" i="10"/>
  <c r="AB252" i="13"/>
  <c r="AC292" i="10"/>
  <c r="AC260" i="10"/>
  <c r="AB220" i="13"/>
  <c r="AQ279" i="10"/>
  <c r="AP239" i="13"/>
  <c r="AQ276" i="10"/>
  <c r="AP236" i="13"/>
  <c r="AQ282" i="10"/>
  <c r="AP242" i="13"/>
  <c r="AP222" i="13"/>
  <c r="AQ262" i="10"/>
  <c r="AQ278" i="10"/>
  <c r="AP238" i="13"/>
  <c r="AP220" i="13"/>
  <c r="AQ260" i="10"/>
  <c r="AQ289" i="10"/>
  <c r="AP249" i="13"/>
  <c r="AD247" i="13"/>
  <c r="AE287" i="10"/>
  <c r="AI242" i="13"/>
  <c r="AJ282" i="10"/>
  <c r="AI225" i="13"/>
  <c r="AJ265" i="10"/>
  <c r="AI237" i="13"/>
  <c r="AJ277" i="10"/>
  <c r="AJ296" i="10"/>
  <c r="AI256" i="13"/>
  <c r="AI221" i="13"/>
  <c r="AJ261" i="10"/>
  <c r="AI232" i="13"/>
  <c r="AJ272" i="10"/>
  <c r="AJ292" i="10"/>
  <c r="AI252" i="13"/>
  <c r="AJ290" i="10"/>
  <c r="AI250" i="13"/>
  <c r="AI233" i="13"/>
  <c r="AJ273" i="10"/>
  <c r="AJ294" i="10"/>
  <c r="AI254" i="13"/>
  <c r="AJ262" i="10"/>
  <c r="AI222" i="13"/>
</calcChain>
</file>

<file path=xl/comments1.xml><?xml version="1.0" encoding="utf-8"?>
<comments xmlns="http://schemas.openxmlformats.org/spreadsheetml/2006/main">
  <authors>
    <author>的場 萌実</author>
  </authors>
  <commentList>
    <comment ref="C19" authorId="0" shapeId="0">
      <text>
        <r>
          <rPr>
            <sz val="12"/>
            <color indexed="81"/>
            <rFont val="ＭＳ Ｐゴシック"/>
            <family val="3"/>
            <charset val="128"/>
          </rPr>
          <t xml:space="preserve">大雨警報（土砂災害）が発表され、かつ、土砂災害警戒判定メッシュ情報で大雨警報の土壌雨量指数基準を超過した場合
</t>
        </r>
      </text>
    </comment>
    <comment ref="C20" authorId="0" shapeId="0">
      <text>
        <r>
          <rPr>
            <sz val="12"/>
            <color indexed="81"/>
            <rFont val="ＭＳ Ｐゴシック"/>
            <family val="3"/>
            <charset val="128"/>
          </rPr>
          <t>数時間後に避難経路等の事前通行規制等の基準値に達することが想定される場合</t>
        </r>
      </text>
    </comment>
    <comment ref="C21" authorId="0" shapeId="0">
      <text>
        <r>
          <rPr>
            <sz val="12"/>
            <color indexed="81"/>
            <rFont val="ＭＳ Ｐゴシック"/>
            <family val="3"/>
            <charset val="128"/>
          </rPr>
          <t>大雨注意報が発表され、当該注意報の中で、夜間～翌日早朝に大雨警報（土砂災害）に切り替える可能性が言及されている場合</t>
        </r>
      </text>
    </comment>
    <comment ref="C22" authorId="0" shapeId="0">
      <text>
        <r>
          <rPr>
            <sz val="12"/>
            <color indexed="81"/>
            <rFont val="ＭＳ Ｐゴシック"/>
            <family val="3"/>
            <charset val="128"/>
          </rPr>
          <t>強い降雨を伴う台風が夜間から明け方に接近・通過することが予想される場合</t>
        </r>
        <r>
          <rPr>
            <sz val="9"/>
            <color indexed="81"/>
            <rFont val="ＭＳ Ｐゴシック"/>
            <family val="3"/>
            <charset val="128"/>
          </rPr>
          <t xml:space="preserve">
</t>
        </r>
      </text>
    </comment>
    <comment ref="C24" authorId="0" shapeId="0">
      <text>
        <r>
          <rPr>
            <sz val="12"/>
            <color indexed="81"/>
            <rFont val="ＭＳ Ｐゴシック"/>
            <family val="3"/>
            <charset val="128"/>
          </rPr>
          <t>土砂災害警戒情報が発表された場合</t>
        </r>
      </text>
    </comment>
    <comment ref="C25" authorId="0" shapeId="0">
      <text>
        <r>
          <rPr>
            <sz val="12"/>
            <color indexed="81"/>
            <rFont val="ＭＳ Ｐゴシック"/>
            <family val="3"/>
            <charset val="128"/>
          </rPr>
          <t xml:space="preserve">大雨警報（土砂災害）が発表され、かつ、土砂災害警戒メッシュ情報の予測値で土砂災害警戒情報の判定基準を超過し、さらに降雨が継続する見込みである場合
</t>
        </r>
      </text>
    </comment>
    <comment ref="C26" authorId="0" shapeId="0">
      <text>
        <r>
          <rPr>
            <sz val="12"/>
            <color indexed="81"/>
            <rFont val="ＭＳ Ｐゴシック"/>
            <family val="3"/>
            <charset val="128"/>
          </rPr>
          <t xml:space="preserve">大雨警報（土砂災害）が発表されている状況で、記録的短時間大雨情報が発表された場合
</t>
        </r>
      </text>
    </comment>
    <comment ref="C27" authorId="0" shapeId="0">
      <text>
        <r>
          <rPr>
            <sz val="12"/>
            <color indexed="81"/>
            <rFont val="ＭＳ Ｐゴシック"/>
            <family val="3"/>
            <charset val="128"/>
          </rPr>
          <t>土砂災害の前兆現象（湧き水・地下水の濁り、渓流の水量の変化等）が発見された場合</t>
        </r>
      </text>
    </comment>
    <comment ref="D32" authorId="0" shapeId="0">
      <text>
        <r>
          <rPr>
            <sz val="12"/>
            <color indexed="81"/>
            <rFont val="ＭＳ Ｐゴシック"/>
            <family val="3"/>
            <charset val="128"/>
          </rPr>
          <t>氾濫危険水位（又は当該市町村・区域の危険水位）に到達した場合</t>
        </r>
      </text>
    </comment>
    <comment ref="D33" authorId="0" shapeId="0">
      <text>
        <r>
          <rPr>
            <sz val="12"/>
            <color indexed="81"/>
            <rFont val="ＭＳ Ｐゴシック"/>
            <family val="3"/>
            <charset val="128"/>
          </rPr>
          <t>氾濫注意水位（又は避難判断水位）を超えた状態で、氾濫注意情報（又は氾濫警戒情報）の水位予測により、水位が堤防高（又は背後地盤高）を越えることが予想される場合（急激な水位上昇による氾濫のおそれのある場合）</t>
        </r>
      </text>
    </comment>
    <comment ref="D34" authorId="0" shapeId="0">
      <text>
        <r>
          <rPr>
            <sz val="12"/>
            <color indexed="81"/>
            <rFont val="ＭＳ Ｐゴシック"/>
            <family val="3"/>
            <charset val="128"/>
          </rPr>
          <t xml:space="preserve">氾濫注意水位（又は避難判断水位）を超えた状態で、気象情報、降水短時間予報で、さらに降雨が予想される場合（急激な水位上昇による氾濫のおそれのある場合）
</t>
        </r>
      </text>
    </comment>
    <comment ref="D40" authorId="0" shapeId="0">
      <text>
        <r>
          <rPr>
            <sz val="12"/>
            <color indexed="81"/>
            <rFont val="ＭＳ Ｐゴシック"/>
            <family val="3"/>
            <charset val="128"/>
          </rPr>
          <t>氾濫危険水位（特別警戒水位）に到達した場合</t>
        </r>
      </text>
    </comment>
    <comment ref="D41" authorId="0" shapeId="0">
      <text>
        <r>
          <rPr>
            <sz val="12"/>
            <color indexed="81"/>
            <rFont val="ＭＳ Ｐゴシック"/>
            <family val="3"/>
            <charset val="128"/>
          </rPr>
          <t>氾濫注意水位（又は避難判断水位）を超えた状態で、上流域の今後の気象情報、降水短時間予報で、さらに降雨が予想される場合（急激な水位上昇による氾濫のおそれのある場合）</t>
        </r>
        <r>
          <rPr>
            <sz val="9"/>
            <color indexed="81"/>
            <rFont val="ＭＳ Ｐゴシック"/>
            <family val="3"/>
            <charset val="128"/>
          </rPr>
          <t xml:space="preserve">
</t>
        </r>
      </text>
    </comment>
  </commentList>
</comments>
</file>

<file path=xl/sharedStrings.xml><?xml version="1.0" encoding="utf-8"?>
<sst xmlns="http://schemas.openxmlformats.org/spreadsheetml/2006/main" count="2054" uniqueCount="543">
  <si>
    <t>目標</t>
    <rPh sb="0" eb="2">
      <t>モクヒョウ</t>
    </rPh>
    <phoneticPr fontId="1"/>
  </si>
  <si>
    <t>現象</t>
    <rPh sb="0" eb="2">
      <t>ゲンショウ</t>
    </rPh>
    <phoneticPr fontId="1"/>
  </si>
  <si>
    <t>気象予警報</t>
    <rPh sb="0" eb="2">
      <t>キショウ</t>
    </rPh>
    <rPh sb="2" eb="3">
      <t>ヨ</t>
    </rPh>
    <rPh sb="3" eb="5">
      <t>ケイホウ</t>
    </rPh>
    <phoneticPr fontId="1"/>
  </si>
  <si>
    <t>大雨注意報</t>
    <rPh sb="0" eb="2">
      <t>オオアメ</t>
    </rPh>
    <rPh sb="2" eb="5">
      <t>チュウイホウ</t>
    </rPh>
    <phoneticPr fontId="1"/>
  </si>
  <si>
    <t>警報級</t>
    <rPh sb="0" eb="2">
      <t>ケイホウ</t>
    </rPh>
    <rPh sb="2" eb="3">
      <t>キュウ</t>
    </rPh>
    <phoneticPr fontId="1"/>
  </si>
  <si>
    <t>洪水</t>
    <rPh sb="0" eb="2">
      <t>コウズイ</t>
    </rPh>
    <phoneticPr fontId="1"/>
  </si>
  <si>
    <t>高潮警報</t>
    <rPh sb="0" eb="2">
      <t>タカシオ</t>
    </rPh>
    <rPh sb="2" eb="4">
      <t>ケイホウ</t>
    </rPh>
    <phoneticPr fontId="1"/>
  </si>
  <si>
    <t>台風
情報</t>
    <rPh sb="0" eb="2">
      <t>タイフウ</t>
    </rPh>
    <rPh sb="3" eb="5">
      <t>ジョウホウ</t>
    </rPh>
    <phoneticPr fontId="1"/>
  </si>
  <si>
    <t>避難情報</t>
    <rPh sb="0" eb="2">
      <t>ヒナン</t>
    </rPh>
    <rPh sb="2" eb="4">
      <t>ジョウホウ</t>
    </rPh>
    <phoneticPr fontId="1"/>
  </si>
  <si>
    <t>防災情報</t>
    <rPh sb="0" eb="2">
      <t>ボウサイ</t>
    </rPh>
    <rPh sb="2" eb="4">
      <t>ジョウホウ</t>
    </rPh>
    <phoneticPr fontId="1"/>
  </si>
  <si>
    <t>-</t>
    <phoneticPr fontId="1"/>
  </si>
  <si>
    <t>レベル1</t>
    <phoneticPr fontId="1"/>
  </si>
  <si>
    <t>レベル2</t>
    <phoneticPr fontId="1"/>
  </si>
  <si>
    <t>レベル3</t>
    <phoneticPr fontId="1"/>
  </si>
  <si>
    <t>レベル4</t>
    <phoneticPr fontId="1"/>
  </si>
  <si>
    <t>レベル5</t>
    <phoneticPr fontId="1"/>
  </si>
  <si>
    <t>レベル2
移行判断</t>
    <rPh sb="5" eb="7">
      <t>イコウ</t>
    </rPh>
    <rPh sb="7" eb="9">
      <t>ハンダン</t>
    </rPh>
    <phoneticPr fontId="1"/>
  </si>
  <si>
    <t>タイムライン
発動</t>
    <rPh sb="7" eb="9">
      <t>ハツドウ</t>
    </rPh>
    <phoneticPr fontId="1"/>
  </si>
  <si>
    <t>レベル3
移行判断</t>
    <rPh sb="5" eb="7">
      <t>イコウ</t>
    </rPh>
    <rPh sb="7" eb="9">
      <t>ハンダン</t>
    </rPh>
    <phoneticPr fontId="1"/>
  </si>
  <si>
    <t>レベル4
移行判断</t>
    <rPh sb="5" eb="7">
      <t>イコウ</t>
    </rPh>
    <rPh sb="7" eb="9">
      <t>ハンダン</t>
    </rPh>
    <phoneticPr fontId="1"/>
  </si>
  <si>
    <t>レベル5
移行判断</t>
    <rPh sb="5" eb="7">
      <t>イコウ</t>
    </rPh>
    <rPh sb="7" eb="9">
      <t>ハンダン</t>
    </rPh>
    <phoneticPr fontId="1"/>
  </si>
  <si>
    <t>内部調整</t>
    <rPh sb="0" eb="2">
      <t>ナイブ</t>
    </rPh>
    <rPh sb="2" eb="4">
      <t>チョウセイ</t>
    </rPh>
    <phoneticPr fontId="1"/>
  </si>
  <si>
    <t>機関調整</t>
    <rPh sb="0" eb="2">
      <t>キカン</t>
    </rPh>
    <rPh sb="2" eb="4">
      <t>チョウセイ</t>
    </rPh>
    <phoneticPr fontId="1"/>
  </si>
  <si>
    <t>地域調整</t>
    <rPh sb="0" eb="2">
      <t>チイキ</t>
    </rPh>
    <rPh sb="2" eb="4">
      <t>チョウセイ</t>
    </rPh>
    <phoneticPr fontId="1"/>
  </si>
  <si>
    <t>避難対応</t>
    <rPh sb="0" eb="2">
      <t>ヒナン</t>
    </rPh>
    <rPh sb="2" eb="4">
      <t>タイオウ</t>
    </rPh>
    <phoneticPr fontId="1"/>
  </si>
  <si>
    <t>水害対応</t>
    <rPh sb="0" eb="2">
      <t>スイガイ</t>
    </rPh>
    <rPh sb="2" eb="4">
      <t>タイオウ</t>
    </rPh>
    <phoneticPr fontId="1"/>
  </si>
  <si>
    <t>台風情報</t>
    <rPh sb="0" eb="2">
      <t>タイフウ</t>
    </rPh>
    <rPh sb="2" eb="4">
      <t>ジョウホウ</t>
    </rPh>
    <phoneticPr fontId="1"/>
  </si>
  <si>
    <t>氾濫注意水位超過</t>
    <rPh sb="0" eb="2">
      <t>ハンラン</t>
    </rPh>
    <rPh sb="2" eb="4">
      <t>チュウイ</t>
    </rPh>
    <rPh sb="4" eb="6">
      <t>スイイ</t>
    </rPh>
    <rPh sb="6" eb="8">
      <t>チョウカ</t>
    </rPh>
    <phoneticPr fontId="1"/>
  </si>
  <si>
    <t>警報級の可能性</t>
    <rPh sb="0" eb="2">
      <t>ケイホウ</t>
    </rPh>
    <rPh sb="2" eb="3">
      <t>キュウ</t>
    </rPh>
    <rPh sb="4" eb="7">
      <t>カノウセイ</t>
    </rPh>
    <phoneticPr fontId="1"/>
  </si>
  <si>
    <t>氾濫注意
情報</t>
    <rPh sb="0" eb="2">
      <t>ハンラン</t>
    </rPh>
    <rPh sb="2" eb="4">
      <t>チュウイ</t>
    </rPh>
    <rPh sb="5" eb="7">
      <t>ジョウホウ</t>
    </rPh>
    <phoneticPr fontId="1"/>
  </si>
  <si>
    <t>土砂災害</t>
    <rPh sb="0" eb="2">
      <t>ドシャ</t>
    </rPh>
    <rPh sb="2" eb="4">
      <t>サイガイ</t>
    </rPh>
    <phoneticPr fontId="1"/>
  </si>
  <si>
    <t>土砂災害警戒情報</t>
    <rPh sb="0" eb="2">
      <t>ドシャ</t>
    </rPh>
    <rPh sb="2" eb="4">
      <t>サイガイ</t>
    </rPh>
    <rPh sb="4" eb="6">
      <t>ケイカイ</t>
    </rPh>
    <rPh sb="6" eb="8">
      <t>ジョウホウ</t>
    </rPh>
    <phoneticPr fontId="1"/>
  </si>
  <si>
    <t>氾濫危険水位到達</t>
    <rPh sb="0" eb="2">
      <t>ハンラン</t>
    </rPh>
    <rPh sb="2" eb="4">
      <t>キケン</t>
    </rPh>
    <rPh sb="4" eb="6">
      <t>スイイ</t>
    </rPh>
    <rPh sb="6" eb="8">
      <t>トウタツ</t>
    </rPh>
    <phoneticPr fontId="1"/>
  </si>
  <si>
    <t>住民の行動</t>
    <rPh sb="0" eb="2">
      <t>ジュウミン</t>
    </rPh>
    <rPh sb="3" eb="5">
      <t>コウドウ</t>
    </rPh>
    <phoneticPr fontId="1"/>
  </si>
  <si>
    <t>連携する機関</t>
    <rPh sb="0" eb="2">
      <t>レンケイ</t>
    </rPh>
    <rPh sb="4" eb="6">
      <t>キカン</t>
    </rPh>
    <phoneticPr fontId="1"/>
  </si>
  <si>
    <t>消防
警察</t>
    <rPh sb="0" eb="2">
      <t>ショウボウ</t>
    </rPh>
    <rPh sb="3" eb="5">
      <t>ケイサツ</t>
    </rPh>
    <phoneticPr fontId="1"/>
  </si>
  <si>
    <t>地域
組織</t>
    <rPh sb="0" eb="2">
      <t>チイキ</t>
    </rPh>
    <rPh sb="3" eb="5">
      <t>ソシキ</t>
    </rPh>
    <phoneticPr fontId="1"/>
  </si>
  <si>
    <t>〇〇市（区市町村名）</t>
    <rPh sb="2" eb="3">
      <t>シ</t>
    </rPh>
    <rPh sb="4" eb="5">
      <t>ク</t>
    </rPh>
    <rPh sb="5" eb="8">
      <t>シチョウソン</t>
    </rPh>
    <rPh sb="8" eb="9">
      <t>メイ</t>
    </rPh>
    <phoneticPr fontId="1"/>
  </si>
  <si>
    <t>高潮
注意報</t>
    <rPh sb="0" eb="2">
      <t>タカシオ</t>
    </rPh>
    <rPh sb="3" eb="6">
      <t>チュウイホウ</t>
    </rPh>
    <phoneticPr fontId="1"/>
  </si>
  <si>
    <t>災害への心構えを高める</t>
    <phoneticPr fontId="1"/>
  </si>
  <si>
    <t>水位上昇</t>
    <rPh sb="0" eb="2">
      <t>スイイ</t>
    </rPh>
    <rPh sb="2" eb="4">
      <t>ジョウショウ</t>
    </rPh>
    <phoneticPr fontId="1"/>
  </si>
  <si>
    <t>状況</t>
    <rPh sb="0" eb="2">
      <t>ジョウキョウ</t>
    </rPh>
    <phoneticPr fontId="1"/>
  </si>
  <si>
    <t>降雨開始</t>
    <phoneticPr fontId="1"/>
  </si>
  <si>
    <t>警報級の可能性「風」「雨」で「高」または「中」の日がある場合</t>
    <phoneticPr fontId="1"/>
  </si>
  <si>
    <t>大雨警報</t>
    <rPh sb="0" eb="2">
      <t>オオアメ</t>
    </rPh>
    <rPh sb="2" eb="4">
      <t>ケイホウ</t>
    </rPh>
    <phoneticPr fontId="1"/>
  </si>
  <si>
    <t>記録的短時間大雨情報</t>
    <rPh sb="0" eb="3">
      <t>キロクテキ</t>
    </rPh>
    <rPh sb="3" eb="6">
      <t>タンジカン</t>
    </rPh>
    <rPh sb="6" eb="8">
      <t>オオアメ</t>
    </rPh>
    <rPh sb="8" eb="10">
      <t>ジョウホウ</t>
    </rPh>
    <phoneticPr fontId="1"/>
  </si>
  <si>
    <t>洪水注意報</t>
    <rPh sb="0" eb="2">
      <t>コウズイ</t>
    </rPh>
    <rPh sb="2" eb="5">
      <t>チュウイホウ</t>
    </rPh>
    <phoneticPr fontId="1"/>
  </si>
  <si>
    <t>洪水警報</t>
    <rPh sb="0" eb="2">
      <t>コウズイ</t>
    </rPh>
    <rPh sb="2" eb="4">
      <t>ケイホウ</t>
    </rPh>
    <phoneticPr fontId="1"/>
  </si>
  <si>
    <t>注意</t>
    <rPh sb="0" eb="2">
      <t>チュウイ</t>
    </rPh>
    <phoneticPr fontId="1"/>
  </si>
  <si>
    <t>警戒</t>
    <rPh sb="0" eb="2">
      <t>ケイカイ</t>
    </rPh>
    <phoneticPr fontId="1"/>
  </si>
  <si>
    <t>非常に危険</t>
    <rPh sb="0" eb="2">
      <t>ヒジョウ</t>
    </rPh>
    <rPh sb="3" eb="5">
      <t>キケン</t>
    </rPh>
    <phoneticPr fontId="1"/>
  </si>
  <si>
    <t>極めて危険</t>
    <rPh sb="0" eb="1">
      <t>キワ</t>
    </rPh>
    <rPh sb="3" eb="5">
      <t>キケン</t>
    </rPh>
    <phoneticPr fontId="1"/>
  </si>
  <si>
    <t>台風情報</t>
  </si>
  <si>
    <t>大雨警報</t>
  </si>
  <si>
    <t>洪水警報</t>
  </si>
  <si>
    <t>大雨</t>
    <phoneticPr fontId="1"/>
  </si>
  <si>
    <t>洪水</t>
    <phoneticPr fontId="1"/>
  </si>
  <si>
    <t>土砂災害警戒情報</t>
    <phoneticPr fontId="1"/>
  </si>
  <si>
    <t>大雨特別警報</t>
    <rPh sb="0" eb="2">
      <t>オオアメ</t>
    </rPh>
    <rPh sb="2" eb="4">
      <t>トクベツ</t>
    </rPh>
    <rPh sb="4" eb="6">
      <t>ケイホウ</t>
    </rPh>
    <phoneticPr fontId="1"/>
  </si>
  <si>
    <t>高潮注意報</t>
    <rPh sb="0" eb="2">
      <t>タカシオ</t>
    </rPh>
    <rPh sb="2" eb="5">
      <t>チュウイホウ</t>
    </rPh>
    <phoneticPr fontId="1"/>
  </si>
  <si>
    <t>高潮特別警報</t>
    <rPh sb="0" eb="2">
      <t>タカシオ</t>
    </rPh>
    <rPh sb="2" eb="4">
      <t>トクベツ</t>
    </rPh>
    <rPh sb="4" eb="6">
      <t>ケイホウ</t>
    </rPh>
    <phoneticPr fontId="1"/>
  </si>
  <si>
    <t>氾濫注意情報</t>
    <rPh sb="0" eb="2">
      <t>ハンラン</t>
    </rPh>
    <rPh sb="2" eb="4">
      <t>チュウイ</t>
    </rPh>
    <rPh sb="4" eb="6">
      <t>ジョウホウ</t>
    </rPh>
    <phoneticPr fontId="1"/>
  </si>
  <si>
    <t>氾濫警戒情報</t>
    <rPh sb="0" eb="2">
      <t>ハンラン</t>
    </rPh>
    <rPh sb="2" eb="4">
      <t>ケイカイ</t>
    </rPh>
    <rPh sb="4" eb="6">
      <t>ジョウホウ</t>
    </rPh>
    <phoneticPr fontId="1"/>
  </si>
  <si>
    <t>氾濫危険情報</t>
    <rPh sb="0" eb="2">
      <t>ハンラン</t>
    </rPh>
    <rPh sb="2" eb="4">
      <t>キケン</t>
    </rPh>
    <rPh sb="4" eb="6">
      <t>ジョウホウ</t>
    </rPh>
    <phoneticPr fontId="1"/>
  </si>
  <si>
    <t>水位到達情報</t>
    <rPh sb="0" eb="2">
      <t>スイイ</t>
    </rPh>
    <rPh sb="2" eb="4">
      <t>トウタツ</t>
    </rPh>
    <rPh sb="4" eb="6">
      <t>ジョウホウ</t>
    </rPh>
    <phoneticPr fontId="1"/>
  </si>
  <si>
    <t>氾濫注意水位</t>
    <rPh sb="0" eb="2">
      <t>ハンラン</t>
    </rPh>
    <rPh sb="2" eb="4">
      <t>チュウイ</t>
    </rPh>
    <rPh sb="4" eb="6">
      <t>スイイ</t>
    </rPh>
    <phoneticPr fontId="1"/>
  </si>
  <si>
    <t>水位到達情報</t>
    <phoneticPr fontId="1"/>
  </si>
  <si>
    <t>大項目</t>
    <rPh sb="0" eb="3">
      <t>ダイコウモク</t>
    </rPh>
    <phoneticPr fontId="9"/>
  </si>
  <si>
    <t>詳細</t>
    <rPh sb="0" eb="2">
      <t>ショウサイ</t>
    </rPh>
    <phoneticPr fontId="9"/>
  </si>
  <si>
    <t>レベル2</t>
    <phoneticPr fontId="1"/>
  </si>
  <si>
    <t>レベル3</t>
    <phoneticPr fontId="1"/>
  </si>
  <si>
    <t>レベル4</t>
    <phoneticPr fontId="1"/>
  </si>
  <si>
    <t>●</t>
  </si>
  <si>
    <t>なし</t>
    <phoneticPr fontId="1"/>
  </si>
  <si>
    <t>体制構築</t>
    <rPh sb="0" eb="2">
      <t>タイセイ</t>
    </rPh>
    <rPh sb="2" eb="4">
      <t>コウチク</t>
    </rPh>
    <phoneticPr fontId="9"/>
  </si>
  <si>
    <t>避難活動</t>
    <rPh sb="0" eb="2">
      <t>ヒナン</t>
    </rPh>
    <rPh sb="2" eb="4">
      <t>カツドウ</t>
    </rPh>
    <phoneticPr fontId="9"/>
  </si>
  <si>
    <t>水防活動、災害対策用資機材確保</t>
    <rPh sb="0" eb="2">
      <t>スイボウ</t>
    </rPh>
    <rPh sb="2" eb="4">
      <t>カツドウ</t>
    </rPh>
    <rPh sb="5" eb="7">
      <t>サイガイ</t>
    </rPh>
    <rPh sb="7" eb="9">
      <t>タイサク</t>
    </rPh>
    <rPh sb="9" eb="10">
      <t>ヨウ</t>
    </rPh>
    <rPh sb="10" eb="13">
      <t>シキザイ</t>
    </rPh>
    <rPh sb="13" eb="15">
      <t>カクホ</t>
    </rPh>
    <phoneticPr fontId="9"/>
  </si>
  <si>
    <t>支援活動</t>
    <rPh sb="0" eb="2">
      <t>シエン</t>
    </rPh>
    <rPh sb="2" eb="4">
      <t>カツドウ</t>
    </rPh>
    <phoneticPr fontId="9"/>
  </si>
  <si>
    <t>あり</t>
    <phoneticPr fontId="1"/>
  </si>
  <si>
    <r>
      <rPr>
        <sz val="11"/>
        <color theme="8"/>
        <rFont val="小塚ゴシック Pro B"/>
        <family val="2"/>
        <charset val="128"/>
      </rPr>
      <t>台風上陸の半日
～数時間前</t>
    </r>
    <r>
      <rPr>
        <sz val="11"/>
        <color theme="1"/>
        <rFont val="小塚ゴシック Pro B"/>
        <family val="2"/>
        <charset val="128"/>
      </rPr>
      <t xml:space="preserve">
</t>
    </r>
    <r>
      <rPr>
        <sz val="11"/>
        <color theme="9" tint="-0.499984740745262"/>
        <rFont val="小塚ゴシック Pro B"/>
        <family val="2"/>
        <charset val="128"/>
      </rPr>
      <t>大雨の半日
～数時間前</t>
    </r>
    <rPh sb="14" eb="16">
      <t>オオアメ</t>
    </rPh>
    <rPh sb="17" eb="19">
      <t>ハンニチ</t>
    </rPh>
    <rPh sb="21" eb="24">
      <t>スウジカン</t>
    </rPh>
    <rPh sb="24" eb="25">
      <t>マエ</t>
    </rPh>
    <phoneticPr fontId="1"/>
  </si>
  <si>
    <t>・台風が当該地域に接近して通過するおそれがあり、予想される風の強さや降水量より甚大な被害の発生するおそれがある場合</t>
    <phoneticPr fontId="1"/>
  </si>
  <si>
    <t>レベル1</t>
    <phoneticPr fontId="1"/>
  </si>
  <si>
    <t>レベル1</t>
    <phoneticPr fontId="1"/>
  </si>
  <si>
    <t>レベル2</t>
    <phoneticPr fontId="1"/>
  </si>
  <si>
    <t>レベル3</t>
    <phoneticPr fontId="1"/>
  </si>
  <si>
    <t>レベル4</t>
    <phoneticPr fontId="1"/>
  </si>
  <si>
    <t>-12h</t>
    <phoneticPr fontId="1"/>
  </si>
  <si>
    <t>時間
（目安）</t>
    <rPh sb="0" eb="2">
      <t>ジカン</t>
    </rPh>
    <rPh sb="4" eb="6">
      <t>メヤス</t>
    </rPh>
    <phoneticPr fontId="1"/>
  </si>
  <si>
    <t>-6h</t>
    <phoneticPr fontId="1"/>
  </si>
  <si>
    <t>-3h</t>
    <phoneticPr fontId="1"/>
  </si>
  <si>
    <t>-1</t>
    <phoneticPr fontId="1"/>
  </si>
  <si>
    <t>0</t>
    <phoneticPr fontId="1"/>
  </si>
  <si>
    <t>防災対応項目（「何を」）</t>
    <rPh sb="0" eb="2">
      <t>ボウサイ</t>
    </rPh>
    <rPh sb="2" eb="4">
      <t>タイオウ</t>
    </rPh>
    <rPh sb="4" eb="6">
      <t>コウモク</t>
    </rPh>
    <rPh sb="8" eb="9">
      <t>ナニ</t>
    </rPh>
    <phoneticPr fontId="9"/>
  </si>
  <si>
    <t>実施主体
（「誰が」）</t>
    <rPh sb="7" eb="8">
      <t>ダレ</t>
    </rPh>
    <phoneticPr fontId="1"/>
  </si>
  <si>
    <t>タイムラインレベル（「いつ」）</t>
    <phoneticPr fontId="1"/>
  </si>
  <si>
    <t>情報収集・提供</t>
    <phoneticPr fontId="9"/>
  </si>
  <si>
    <t>体制構築</t>
    <phoneticPr fontId="1"/>
  </si>
  <si>
    <t>レベル</t>
    <phoneticPr fontId="1"/>
  </si>
  <si>
    <t>避難判断水位超過</t>
    <phoneticPr fontId="1"/>
  </si>
  <si>
    <t>氾濫危険水位超過</t>
    <phoneticPr fontId="1"/>
  </si>
  <si>
    <t>氾濫発生</t>
    <phoneticPr fontId="1"/>
  </si>
  <si>
    <t>土砂災害発生</t>
    <phoneticPr fontId="1"/>
  </si>
  <si>
    <t>▼ レベル5移行判断</t>
    <phoneticPr fontId="1"/>
  </si>
  <si>
    <t>▼ レベル4移行判断</t>
    <phoneticPr fontId="1"/>
  </si>
  <si>
    <t>▼ レベル2移行判断</t>
    <phoneticPr fontId="1"/>
  </si>
  <si>
    <t>▼ レベル3移行判断</t>
    <phoneticPr fontId="1"/>
  </si>
  <si>
    <t>台風発生・接近
大雨の数日～1日前</t>
    <phoneticPr fontId="1"/>
  </si>
  <si>
    <t>タイム
ライン
レベル</t>
    <phoneticPr fontId="1"/>
  </si>
  <si>
    <t>記録的
短時間
大雨情報</t>
    <phoneticPr fontId="1"/>
  </si>
  <si>
    <t>土砂災害
警戒情報</t>
    <rPh sb="0" eb="2">
      <t>ドシャ</t>
    </rPh>
    <rPh sb="2" eb="4">
      <t>サイガイ</t>
    </rPh>
    <rPh sb="5" eb="7">
      <t>ケイカイ</t>
    </rPh>
    <rPh sb="7" eb="9">
      <t>ジョウホウ</t>
    </rPh>
    <phoneticPr fontId="1"/>
  </si>
  <si>
    <t>高潮
特別警報</t>
    <rPh sb="0" eb="2">
      <t>タカシオ</t>
    </rPh>
    <rPh sb="3" eb="5">
      <t>トクベツ</t>
    </rPh>
    <rPh sb="5" eb="7">
      <t>ケイホウ</t>
    </rPh>
    <phoneticPr fontId="1"/>
  </si>
  <si>
    <t>氾濫警戒
情報</t>
    <rPh sb="0" eb="2">
      <t>ハンラン</t>
    </rPh>
    <rPh sb="2" eb="4">
      <t>ケイカイ</t>
    </rPh>
    <rPh sb="5" eb="7">
      <t>ジョウホウ</t>
    </rPh>
    <phoneticPr fontId="1"/>
  </si>
  <si>
    <t>氾濫危険
情報</t>
    <rPh sb="0" eb="2">
      <t>ハンラン</t>
    </rPh>
    <rPh sb="2" eb="4">
      <t>キケン</t>
    </rPh>
    <rPh sb="5" eb="7">
      <t>ジョウホウ</t>
    </rPh>
    <phoneticPr fontId="1"/>
  </si>
  <si>
    <t>氾濫危険
水位到達</t>
    <rPh sb="0" eb="2">
      <t>ハンラン</t>
    </rPh>
    <rPh sb="2" eb="4">
      <t>キケン</t>
    </rPh>
    <rPh sb="5" eb="7">
      <t>スイイ</t>
    </rPh>
    <rPh sb="7" eb="9">
      <t>トウタツ</t>
    </rPh>
    <phoneticPr fontId="1"/>
  </si>
  <si>
    <t>非常に
危険</t>
    <rPh sb="0" eb="2">
      <t>ヒジョウ</t>
    </rPh>
    <rPh sb="4" eb="6">
      <t>キケン</t>
    </rPh>
    <phoneticPr fontId="1"/>
  </si>
  <si>
    <t>レベル4</t>
  </si>
  <si>
    <t>レベル5</t>
  </si>
  <si>
    <t>レベル1</t>
  </si>
  <si>
    <t>レベル2</t>
  </si>
  <si>
    <t>状況</t>
    <phoneticPr fontId="1"/>
  </si>
  <si>
    <t>大規模洪水タイムライン</t>
    <phoneticPr fontId="1"/>
  </si>
  <si>
    <t>土砂災害タイムライン</t>
    <phoneticPr fontId="1"/>
  </si>
  <si>
    <t>高潮タイムライン</t>
    <phoneticPr fontId="1"/>
  </si>
  <si>
    <t>レベル</t>
    <phoneticPr fontId="1"/>
  </si>
  <si>
    <t>川</t>
    <phoneticPr fontId="1"/>
  </si>
  <si>
    <t>観測所</t>
    <phoneticPr fontId="1"/>
  </si>
  <si>
    <t>m</t>
    <phoneticPr fontId="1"/>
  </si>
  <si>
    <t>累加雨量
(mm)</t>
    <phoneticPr fontId="1"/>
  </si>
  <si>
    <t>時間雨量
(m)</t>
    <phoneticPr fontId="1"/>
  </si>
  <si>
    <t>タイムライン</t>
    <phoneticPr fontId="1"/>
  </si>
  <si>
    <t>観測所名</t>
    <rPh sb="0" eb="2">
      <t>カンソク</t>
    </rPh>
    <rPh sb="2" eb="3">
      <t>ジョ</t>
    </rPh>
    <rPh sb="3" eb="4">
      <t>メイ</t>
    </rPh>
    <phoneticPr fontId="1"/>
  </si>
  <si>
    <t>河川名</t>
    <rPh sb="0" eb="2">
      <t>カセン</t>
    </rPh>
    <rPh sb="2" eb="3">
      <t>メイ</t>
    </rPh>
    <phoneticPr fontId="1"/>
  </si>
  <si>
    <t>基準値</t>
    <rPh sb="0" eb="3">
      <t>キジュンチ</t>
    </rPh>
    <phoneticPr fontId="1"/>
  </si>
  <si>
    <t>累加雨量(mm)</t>
    <rPh sb="0" eb="2">
      <t>ルイカ</t>
    </rPh>
    <rPh sb="2" eb="4">
      <t>ウリョウ</t>
    </rPh>
    <phoneticPr fontId="1"/>
  </si>
  <si>
    <t>時間雨量(m)</t>
    <phoneticPr fontId="1"/>
  </si>
  <si>
    <t>TRUE1</t>
  </si>
  <si>
    <t>TRUE2</t>
  </si>
  <si>
    <t>TRUE3</t>
  </si>
  <si>
    <t>TRUE4</t>
  </si>
  <si>
    <t>a</t>
    <phoneticPr fontId="1"/>
  </si>
  <si>
    <t>b</t>
    <phoneticPr fontId="1"/>
  </si>
  <si>
    <t>c</t>
    <phoneticPr fontId="1"/>
  </si>
  <si>
    <t>■ タイムラインひな形</t>
    <phoneticPr fontId="1"/>
  </si>
  <si>
    <t>土砂災害発生</t>
    <rPh sb="0" eb="2">
      <t>ドシャ</t>
    </rPh>
    <rPh sb="2" eb="4">
      <t>サイガイ</t>
    </rPh>
    <rPh sb="4" eb="6">
      <t>ハッセイ</t>
    </rPh>
    <phoneticPr fontId="1"/>
  </si>
  <si>
    <t>■タイムラインひな形（マルチハザード）</t>
    <rPh sb="9" eb="10">
      <t>ガタ</t>
    </rPh>
    <phoneticPr fontId="1"/>
  </si>
  <si>
    <t>部局名</t>
    <rPh sb="0" eb="2">
      <t>ブキョク</t>
    </rPh>
    <rPh sb="2" eb="3">
      <t>メイ</t>
    </rPh>
    <phoneticPr fontId="1"/>
  </si>
  <si>
    <t>氾濫発生</t>
    <rPh sb="0" eb="2">
      <t>ハンラン</t>
    </rPh>
    <rPh sb="2" eb="4">
      <t>ハッセイ</t>
    </rPh>
    <phoneticPr fontId="1"/>
  </si>
  <si>
    <t>洪水予報</t>
    <phoneticPr fontId="1"/>
  </si>
  <si>
    <t>（実施主体が全て「各課」）</t>
    <rPh sb="1" eb="3">
      <t>ジッシ</t>
    </rPh>
    <rPh sb="3" eb="5">
      <t>シュタイ</t>
    </rPh>
    <phoneticPr fontId="1"/>
  </si>
  <si>
    <t>自治体内の役割</t>
    <phoneticPr fontId="1"/>
  </si>
  <si>
    <t>1：あり、2：なし</t>
    <phoneticPr fontId="1"/>
  </si>
  <si>
    <t>自治体内の部局別役割</t>
    <rPh sb="0" eb="3">
      <t>ジチタイ</t>
    </rPh>
    <rPh sb="3" eb="4">
      <t>ナイ</t>
    </rPh>
    <rPh sb="5" eb="7">
      <t>ブキョク</t>
    </rPh>
    <rPh sb="7" eb="8">
      <t>ベツ</t>
    </rPh>
    <rPh sb="8" eb="10">
      <t>ヤクワリ</t>
    </rPh>
    <phoneticPr fontId="1"/>
  </si>
  <si>
    <t>中小河川洪水タイムライン</t>
    <phoneticPr fontId="1"/>
  </si>
  <si>
    <t>中小河川洪水タイムライン</t>
    <phoneticPr fontId="1"/>
  </si>
  <si>
    <t>土砂災害タイムライン</t>
    <phoneticPr fontId="1"/>
  </si>
  <si>
    <t>土砂災害</t>
  </si>
  <si>
    <t>土砂災害</t>
    <phoneticPr fontId="1"/>
  </si>
  <si>
    <t>高潮</t>
  </si>
  <si>
    <t>高潮</t>
    <phoneticPr fontId="1"/>
  </si>
  <si>
    <t>大規模
洪水</t>
  </si>
  <si>
    <t>大規模
洪水</t>
    <phoneticPr fontId="1"/>
  </si>
  <si>
    <t>中小河川
洪水</t>
  </si>
  <si>
    <t>中小河川
洪水</t>
    <phoneticPr fontId="1"/>
  </si>
  <si>
    <t>災害</t>
    <rPh sb="0" eb="2">
      <t>サイガイ</t>
    </rPh>
    <phoneticPr fontId="1"/>
  </si>
  <si>
    <t>発表情報と指標</t>
    <rPh sb="0" eb="2">
      <t>ハッピョウ</t>
    </rPh>
    <rPh sb="2" eb="4">
      <t>ジョウホウ</t>
    </rPh>
    <rPh sb="5" eb="7">
      <t>シヒョウ</t>
    </rPh>
    <phoneticPr fontId="1"/>
  </si>
  <si>
    <t>備考</t>
    <rPh sb="0" eb="2">
      <t>ビコウ</t>
    </rPh>
    <phoneticPr fontId="1"/>
  </si>
  <si>
    <t>①大河川上流</t>
    <rPh sb="1" eb="4">
      <t>ダイカセン</t>
    </rPh>
    <rPh sb="4" eb="6">
      <t>ジョウリュウ</t>
    </rPh>
    <phoneticPr fontId="1"/>
  </si>
  <si>
    <t>②大河川（丘陵）</t>
    <rPh sb="1" eb="4">
      <t>ダイカセン</t>
    </rPh>
    <rPh sb="5" eb="7">
      <t>キュウリョウ</t>
    </rPh>
    <phoneticPr fontId="1"/>
  </si>
  <si>
    <t>③大河川台地</t>
    <rPh sb="1" eb="4">
      <t>ダイカセン</t>
    </rPh>
    <rPh sb="4" eb="6">
      <t>ダイチ</t>
    </rPh>
    <phoneticPr fontId="1"/>
  </si>
  <si>
    <t>④大河川低地</t>
    <rPh sb="1" eb="4">
      <t>ダイカセン</t>
    </rPh>
    <rPh sb="4" eb="6">
      <t>テイチ</t>
    </rPh>
    <phoneticPr fontId="1"/>
  </si>
  <si>
    <t>⑤島しょ部</t>
    <rPh sb="1" eb="2">
      <t>トウ</t>
    </rPh>
    <rPh sb="4" eb="5">
      <t>ブ</t>
    </rPh>
    <phoneticPr fontId="1"/>
  </si>
  <si>
    <t>⑥中小河川沿川（区部）</t>
    <rPh sb="1" eb="3">
      <t>チュウショウ</t>
    </rPh>
    <rPh sb="3" eb="5">
      <t>カセン</t>
    </rPh>
    <rPh sb="5" eb="7">
      <t>エンセン</t>
    </rPh>
    <rPh sb="8" eb="10">
      <t>クブ</t>
    </rPh>
    <phoneticPr fontId="1"/>
  </si>
  <si>
    <t>⑦中小河川沿川（市部）</t>
    <rPh sb="1" eb="3">
      <t>チュウショウ</t>
    </rPh>
    <rPh sb="3" eb="5">
      <t>カセン</t>
    </rPh>
    <rPh sb="5" eb="7">
      <t>エンセン</t>
    </rPh>
    <rPh sb="8" eb="10">
      <t>シブ</t>
    </rPh>
    <phoneticPr fontId="1"/>
  </si>
  <si>
    <t>⑧中小河川沿川外</t>
    <rPh sb="1" eb="3">
      <t>チュウショウ</t>
    </rPh>
    <rPh sb="3" eb="5">
      <t>カセン</t>
    </rPh>
    <rPh sb="5" eb="7">
      <t>エンセン</t>
    </rPh>
    <rPh sb="7" eb="8">
      <t>ソト</t>
    </rPh>
    <phoneticPr fontId="1"/>
  </si>
  <si>
    <t>⑨土砂災害</t>
    <rPh sb="1" eb="3">
      <t>ドシャ</t>
    </rPh>
    <rPh sb="3" eb="5">
      <t>サイガイ</t>
    </rPh>
    <phoneticPr fontId="1"/>
  </si>
  <si>
    <t>基準値</t>
    <rPh sb="0" eb="2">
      <t>キジュン</t>
    </rPh>
    <rPh sb="2" eb="3">
      <t>チ</t>
    </rPh>
    <phoneticPr fontId="1"/>
  </si>
  <si>
    <t>気象庁</t>
    <rPh sb="0" eb="3">
      <t>キショウチョウ</t>
    </rPh>
    <phoneticPr fontId="1"/>
  </si>
  <si>
    <t>地域防災計画</t>
    <rPh sb="0" eb="2">
      <t>チイキ</t>
    </rPh>
    <rPh sb="2" eb="4">
      <t>ボウサイ</t>
    </rPh>
    <rPh sb="4" eb="6">
      <t>ケイカク</t>
    </rPh>
    <phoneticPr fontId="1"/>
  </si>
  <si>
    <t>土砂</t>
    <rPh sb="0" eb="2">
      <t>ドシャ</t>
    </rPh>
    <phoneticPr fontId="1"/>
  </si>
  <si>
    <t>表面雨量指数</t>
    <rPh sb="0" eb="2">
      <t>ヒョウメン</t>
    </rPh>
    <rPh sb="2" eb="4">
      <t>ウリョウ</t>
    </rPh>
    <rPh sb="4" eb="6">
      <t>シスウ</t>
    </rPh>
    <phoneticPr fontId="1"/>
  </si>
  <si>
    <t>-</t>
  </si>
  <si>
    <t>土壌雨量指数</t>
    <rPh sb="0" eb="2">
      <t>ドジョウ</t>
    </rPh>
    <rPh sb="2" eb="4">
      <t>ウリョウ</t>
    </rPh>
    <rPh sb="4" eb="6">
      <t>シスウ</t>
    </rPh>
    <phoneticPr fontId="1"/>
  </si>
  <si>
    <t>3時間雨量</t>
    <rPh sb="1" eb="3">
      <t>ジカン</t>
    </rPh>
    <rPh sb="3" eb="5">
      <t>ウリョウ</t>
    </rPh>
    <phoneticPr fontId="1"/>
  </si>
  <si>
    <t>(mm)</t>
    <phoneticPr fontId="1"/>
  </si>
  <si>
    <t>1時間雨量</t>
    <rPh sb="1" eb="3">
      <t>ジカン</t>
    </rPh>
    <rPh sb="3" eb="5">
      <t>ウリョウ</t>
    </rPh>
    <phoneticPr fontId="1"/>
  </si>
  <si>
    <t>浸水害</t>
    <rPh sb="0" eb="2">
      <t>シンスイ</t>
    </rPh>
    <rPh sb="2" eb="3">
      <t>ガイ</t>
    </rPh>
    <phoneticPr fontId="1"/>
  </si>
  <si>
    <t>(mm)</t>
    <phoneticPr fontId="1"/>
  </si>
  <si>
    <t>-</t>
    <phoneticPr fontId="1"/>
  </si>
  <si>
    <t>48時間雨量</t>
    <rPh sb="2" eb="4">
      <t>ジカン</t>
    </rPh>
    <rPh sb="4" eb="6">
      <t>ウリョウ</t>
    </rPh>
    <phoneticPr fontId="1"/>
  </si>
  <si>
    <t>土砂災害警戒メッシュ情報</t>
    <rPh sb="0" eb="2">
      <t>ドシャ</t>
    </rPh>
    <rPh sb="2" eb="4">
      <t>サイガイ</t>
    </rPh>
    <rPh sb="4" eb="6">
      <t>ケイカイ</t>
    </rPh>
    <rPh sb="10" eb="12">
      <t>ジョウホウ</t>
    </rPh>
    <phoneticPr fontId="1"/>
  </si>
  <si>
    <t>事前調査結果</t>
    <rPh sb="0" eb="2">
      <t>ジゼン</t>
    </rPh>
    <rPh sb="2" eb="4">
      <t>チョウサ</t>
    </rPh>
    <rPh sb="4" eb="6">
      <t>ケッカ</t>
    </rPh>
    <phoneticPr fontId="1"/>
  </si>
  <si>
    <t>大雨警報＋土砂災害警戒判定メッシュ情報</t>
    <rPh sb="0" eb="2">
      <t>オオアメ</t>
    </rPh>
    <rPh sb="2" eb="4">
      <t>ケイホウ</t>
    </rPh>
    <rPh sb="5" eb="7">
      <t>ドシャ</t>
    </rPh>
    <rPh sb="7" eb="9">
      <t>サイガイ</t>
    </rPh>
    <rPh sb="9" eb="11">
      <t>ケイカイ</t>
    </rPh>
    <rPh sb="11" eb="13">
      <t>ハンテイ</t>
    </rPh>
    <rPh sb="17" eb="19">
      <t>ジョウホウ</t>
    </rPh>
    <phoneticPr fontId="1"/>
  </si>
  <si>
    <t>降雨予測（避難経路等の規制基準値到達）</t>
    <rPh sb="0" eb="2">
      <t>コウウ</t>
    </rPh>
    <rPh sb="2" eb="4">
      <t>ヨソク</t>
    </rPh>
    <rPh sb="5" eb="7">
      <t>ヒナン</t>
    </rPh>
    <rPh sb="7" eb="9">
      <t>ケイロ</t>
    </rPh>
    <rPh sb="9" eb="10">
      <t>トウ</t>
    </rPh>
    <rPh sb="11" eb="13">
      <t>キセイ</t>
    </rPh>
    <rPh sb="13" eb="16">
      <t>キジュンチ</t>
    </rPh>
    <rPh sb="16" eb="18">
      <t>トウタツ</t>
    </rPh>
    <phoneticPr fontId="1"/>
  </si>
  <si>
    <t>大雨注意報＋警報級の可能性（夜間～翌日早朝）</t>
    <rPh sb="0" eb="2">
      <t>オオアメ</t>
    </rPh>
    <rPh sb="2" eb="5">
      <t>チュウイホウ</t>
    </rPh>
    <rPh sb="6" eb="8">
      <t>ケイホウ</t>
    </rPh>
    <rPh sb="8" eb="9">
      <t>キュウ</t>
    </rPh>
    <rPh sb="10" eb="13">
      <t>カノウセイ</t>
    </rPh>
    <rPh sb="14" eb="16">
      <t>ヤカン</t>
    </rPh>
    <rPh sb="17" eb="19">
      <t>ヨクジツ</t>
    </rPh>
    <rPh sb="19" eb="21">
      <t>ソウチョウ</t>
    </rPh>
    <phoneticPr fontId="1"/>
  </si>
  <si>
    <t>強い降雨を伴う台風の接近（夜間～明け方）</t>
    <rPh sb="0" eb="1">
      <t>ツヨ</t>
    </rPh>
    <rPh sb="2" eb="4">
      <t>コウウ</t>
    </rPh>
    <rPh sb="5" eb="6">
      <t>トモナ</t>
    </rPh>
    <rPh sb="7" eb="9">
      <t>タイフウ</t>
    </rPh>
    <rPh sb="10" eb="12">
      <t>セッキン</t>
    </rPh>
    <rPh sb="13" eb="15">
      <t>ヤカン</t>
    </rPh>
    <rPh sb="16" eb="17">
      <t>ア</t>
    </rPh>
    <rPh sb="18" eb="19">
      <t>ガタ</t>
    </rPh>
    <phoneticPr fontId="1"/>
  </si>
  <si>
    <t>その他</t>
    <rPh sb="2" eb="3">
      <t>タ</t>
    </rPh>
    <phoneticPr fontId="1"/>
  </si>
  <si>
    <t>大雨警報（土砂災害）＋降雨予測</t>
    <rPh sb="0" eb="2">
      <t>オオアメ</t>
    </rPh>
    <rPh sb="2" eb="4">
      <t>ケイホウ</t>
    </rPh>
    <rPh sb="5" eb="7">
      <t>ドシャ</t>
    </rPh>
    <rPh sb="7" eb="9">
      <t>サイガイ</t>
    </rPh>
    <rPh sb="11" eb="13">
      <t>コウウ</t>
    </rPh>
    <rPh sb="13" eb="15">
      <t>ヨソク</t>
    </rPh>
    <phoneticPr fontId="1"/>
  </si>
  <si>
    <t>大雨警報（土砂災害）＋記録的短時間大雨情報</t>
    <rPh sb="0" eb="2">
      <t>オオアメ</t>
    </rPh>
    <rPh sb="2" eb="4">
      <t>ケイホウ</t>
    </rPh>
    <rPh sb="5" eb="7">
      <t>ドシャ</t>
    </rPh>
    <rPh sb="7" eb="9">
      <t>サイガイ</t>
    </rPh>
    <rPh sb="11" eb="14">
      <t>キロクテキ</t>
    </rPh>
    <rPh sb="14" eb="17">
      <t>タンジカン</t>
    </rPh>
    <rPh sb="17" eb="19">
      <t>オオアメ</t>
    </rPh>
    <rPh sb="19" eb="21">
      <t>ジョウホウ</t>
    </rPh>
    <phoneticPr fontId="1"/>
  </si>
  <si>
    <t>土砂災害の前兆現象</t>
    <rPh sb="0" eb="2">
      <t>ドシャ</t>
    </rPh>
    <rPh sb="2" eb="4">
      <t>サイガイ</t>
    </rPh>
    <rPh sb="5" eb="7">
      <t>ゼンチョウ</t>
    </rPh>
    <rPh sb="7" eb="9">
      <t>ゲンショウ</t>
    </rPh>
    <phoneticPr fontId="1"/>
  </si>
  <si>
    <t>洪水予報河川</t>
    <rPh sb="0" eb="2">
      <t>コウズイ</t>
    </rPh>
    <rPh sb="2" eb="4">
      <t>ヨホウ</t>
    </rPh>
    <rPh sb="4" eb="6">
      <t>カセン</t>
    </rPh>
    <phoneticPr fontId="1"/>
  </si>
  <si>
    <t>荒川(熊谷)＝5.50
荒川(治水橋)＝12.6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rPh sb="42" eb="45">
      <t>カンダガワ</t>
    </rPh>
    <rPh sb="46" eb="48">
      <t>バンヤ</t>
    </rPh>
    <rPh sb="48" eb="49">
      <t>バシ</t>
    </rPh>
    <rPh sb="57" eb="60">
      <t>カンダガワ</t>
    </rPh>
    <rPh sb="61" eb="63">
      <t>ワダ</t>
    </rPh>
    <rPh sb="63" eb="64">
      <t>ミ</t>
    </rPh>
    <rPh sb="64" eb="65">
      <t>ハシ</t>
    </rPh>
    <rPh sb="73" eb="75">
      <t>カンダ</t>
    </rPh>
    <rPh sb="75" eb="76">
      <t>カワ</t>
    </rPh>
    <rPh sb="77" eb="78">
      <t>ミナミ</t>
    </rPh>
    <rPh sb="78" eb="80">
      <t>コタキ</t>
    </rPh>
    <rPh sb="80" eb="81">
      <t>バシ</t>
    </rPh>
    <rPh sb="89" eb="92">
      <t>カンダガワ</t>
    </rPh>
    <rPh sb="93" eb="96">
      <t>イイダバシ</t>
    </rPh>
    <phoneticPr fontId="1"/>
  </si>
  <si>
    <t>荒川(岩淵水門(上))＝7.70
渋谷川・古川(渋谷橋)＝9.19
渋谷川・古川(四ノ橋)＝4.88</t>
    <rPh sb="0" eb="2">
      <t>アラカワ</t>
    </rPh>
    <rPh sb="3" eb="5">
      <t>イワブチ</t>
    </rPh>
    <rPh sb="5" eb="7">
      <t>スイモン</t>
    </rPh>
    <rPh sb="8" eb="9">
      <t>ウエ</t>
    </rPh>
    <rPh sb="17" eb="19">
      <t>シブヤ</t>
    </rPh>
    <rPh sb="19" eb="20">
      <t>カワ</t>
    </rPh>
    <rPh sb="21" eb="23">
      <t>フルカワ</t>
    </rPh>
    <rPh sb="24" eb="26">
      <t>シブヤ</t>
    </rPh>
    <rPh sb="26" eb="27">
      <t>ハシ</t>
    </rPh>
    <rPh sb="34" eb="36">
      <t>シブヤ</t>
    </rPh>
    <rPh sb="36" eb="37">
      <t>カワ</t>
    </rPh>
    <rPh sb="38" eb="40">
      <t>フルカワ</t>
    </rPh>
    <rPh sb="41" eb="42">
      <t>ヨ</t>
    </rPh>
    <rPh sb="43" eb="44">
      <t>ハシ</t>
    </rPh>
    <phoneticPr fontId="1"/>
  </si>
  <si>
    <t>神田川(番屋橋)＝34.93
神田川(和田見橋)＝30.59
神田川(南小滝橋)＝20.10
神田川(飯田橋)＝5.27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</si>
  <si>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荒川(熊谷)＝5.60
荒川(治水橋)＝11.10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3" eb="46">
      <t>カンダガワ</t>
    </rPh>
    <rPh sb="47" eb="49">
      <t>バンヤ</t>
    </rPh>
    <rPh sb="49" eb="50">
      <t>バシ</t>
    </rPh>
    <rPh sb="58" eb="61">
      <t>カンダガワ</t>
    </rPh>
    <rPh sb="62" eb="64">
      <t>ワダ</t>
    </rPh>
    <rPh sb="64" eb="65">
      <t>ミ</t>
    </rPh>
    <rPh sb="65" eb="66">
      <t>ハシ</t>
    </rPh>
    <rPh sb="74" eb="76">
      <t>カンダ</t>
    </rPh>
    <rPh sb="76" eb="77">
      <t>カワ</t>
    </rPh>
    <rPh sb="78" eb="79">
      <t>ミナミ</t>
    </rPh>
    <rPh sb="79" eb="81">
      <t>コタキ</t>
    </rPh>
    <rPh sb="81" eb="82">
      <t>バシ</t>
    </rPh>
    <rPh sb="90" eb="93">
      <t>カンダガワ</t>
    </rPh>
    <rPh sb="94" eb="97">
      <t>イイダバシ</t>
    </rPh>
    <phoneticPr fontId="1"/>
  </si>
  <si>
    <t>荒川(熊谷)＝5.90
荒川(治水橋)＝12.40
荒川(岩淵水門(上)＝7.70
神田川(番屋橋)＝34.10
神田川(和田三橋)＝29.72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2" eb="45">
      <t>カンダガワ</t>
    </rPh>
    <rPh sb="46" eb="48">
      <t>バンヤ</t>
    </rPh>
    <rPh sb="48" eb="49">
      <t>ハシ</t>
    </rPh>
    <rPh sb="57" eb="60">
      <t>カンダガワ</t>
    </rPh>
    <rPh sb="61" eb="63">
      <t>ワダ</t>
    </rPh>
    <rPh sb="63" eb="65">
      <t>ミハシ</t>
    </rPh>
    <rPh sb="73" eb="76">
      <t>カンダガワ</t>
    </rPh>
    <rPh sb="77" eb="78">
      <t>ミナミ</t>
    </rPh>
    <rPh sb="78" eb="79">
      <t>ショウ</t>
    </rPh>
    <rPh sb="79" eb="80">
      <t>タキ</t>
    </rPh>
    <rPh sb="80" eb="81">
      <t>ハシ</t>
    </rPh>
    <rPh sb="89" eb="92">
      <t>カンダガワ</t>
    </rPh>
    <rPh sb="93" eb="95">
      <t>イイダ</t>
    </rPh>
    <rPh sb="95" eb="96">
      <t>ハシ</t>
    </rPh>
    <phoneticPr fontId="1"/>
  </si>
  <si>
    <t>荒川(岩淵水門(上))＝7.70</t>
    <rPh sb="0" eb="2">
      <t>アラカワ</t>
    </rPh>
    <rPh sb="3" eb="5">
      <t>イワブチ</t>
    </rPh>
    <rPh sb="5" eb="7">
      <t>スイモン</t>
    </rPh>
    <rPh sb="8" eb="9">
      <t>ウエ</t>
    </rPh>
    <phoneticPr fontId="1"/>
  </si>
  <si>
    <t>荒川(熊谷)＝5.50
荒川(治水橋)＝12.60
荒川(岩淵水門(上))＝7.70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</si>
  <si>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目黒川(青葉台)＝10.05
目黒川(荏原調節池上流)＝4.47</t>
    <rPh sb="4" eb="7">
      <t>アオバダイ</t>
    </rPh>
    <rPh sb="15" eb="17">
      <t>メグロ</t>
    </rPh>
    <rPh sb="17" eb="18">
      <t>ガワ</t>
    </rPh>
    <rPh sb="19" eb="20">
      <t>エ</t>
    </rPh>
    <rPh sb="20" eb="21">
      <t>ハラ</t>
    </rPh>
    <rPh sb="21" eb="23">
      <t>チョウセツ</t>
    </rPh>
    <rPh sb="23" eb="24">
      <t>イケ</t>
    </rPh>
    <rPh sb="24" eb="26">
      <t>ジョウリュウ</t>
    </rPh>
    <phoneticPr fontId="1"/>
  </si>
  <si>
    <t>荒川(熊谷)＝5.00
荒川(治水橋)＝12.1
荒川(岩淵水門(上))＝6.50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</si>
  <si>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荒川(岩淵水門(上))＝7.00</t>
    <rPh sb="0" eb="2">
      <t>アラカワ</t>
    </rPh>
    <rPh sb="3" eb="5">
      <t>イワブチ</t>
    </rPh>
    <rPh sb="5" eb="7">
      <t>スイモン</t>
    </rPh>
    <rPh sb="8" eb="9">
      <t>ウエ</t>
    </rPh>
    <phoneticPr fontId="1"/>
  </si>
  <si>
    <t>神田川(番屋橋)＝34.10
神田川(和田見橋)＝29.72
神田川(南小滝橋)＝17.96
神田川(飯田橋)＝3.67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</si>
  <si>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荒川(熊谷)＝4.80
荒川(治水橋)＝10.80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</si>
  <si>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荒川(熊谷)＝5.30
荒川(治水橋)＝12.00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</si>
  <si>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荒川(岩淵水門(上))＝6.50</t>
    <rPh sb="0" eb="2">
      <t>アラカワ</t>
    </rPh>
    <rPh sb="3" eb="5">
      <t>イワブチ</t>
    </rPh>
    <rPh sb="5" eb="7">
      <t>スイモン</t>
    </rPh>
    <rPh sb="8" eb="9">
      <t>ウエ</t>
    </rPh>
    <phoneticPr fontId="1"/>
  </si>
  <si>
    <t>荒川(熊谷)＝5.00
荒川(治水橋)＝12.10
荒川(岩淵水門(上))＝6.50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</si>
  <si>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</si>
  <si>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荒川(岩淵水門(上))＝4.10</t>
    <rPh sb="0" eb="2">
      <t>アラカワ</t>
    </rPh>
    <rPh sb="3" eb="5">
      <t>イワブチ</t>
    </rPh>
    <rPh sb="5" eb="7">
      <t>スイモン</t>
    </rPh>
    <rPh sb="8" eb="9">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</si>
  <si>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</si>
  <si>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荒川(熊谷)＝3.50
荒川(治水橋)＝7.50
荒川(岩淵水門(上))＝3.00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</si>
  <si>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事前調査結果</t>
    <phoneticPr fontId="1"/>
  </si>
  <si>
    <t>基準水位＋水位予測</t>
    <rPh sb="0" eb="2">
      <t>キジュン</t>
    </rPh>
    <rPh sb="2" eb="4">
      <t>スイイ</t>
    </rPh>
    <rPh sb="5" eb="7">
      <t>スイイ</t>
    </rPh>
    <rPh sb="7" eb="9">
      <t>ヨソク</t>
    </rPh>
    <phoneticPr fontId="1"/>
  </si>
  <si>
    <t>基準水位＋降雨予測</t>
    <rPh sb="0" eb="2">
      <t>キジュン</t>
    </rPh>
    <rPh sb="2" eb="4">
      <t>スイイ</t>
    </rPh>
    <rPh sb="5" eb="7">
      <t>コウウ</t>
    </rPh>
    <rPh sb="7" eb="9">
      <t>ヨソク</t>
    </rPh>
    <phoneticPr fontId="1"/>
  </si>
  <si>
    <t>異常発見時</t>
    <rPh sb="0" eb="2">
      <t>イジョウ</t>
    </rPh>
    <rPh sb="2" eb="4">
      <t>ハッケン</t>
    </rPh>
    <rPh sb="4" eb="5">
      <t>ジ</t>
    </rPh>
    <phoneticPr fontId="1"/>
  </si>
  <si>
    <t>水位周知河川</t>
    <rPh sb="0" eb="2">
      <t>スイイ</t>
    </rPh>
    <rPh sb="2" eb="4">
      <t>シュウチ</t>
    </rPh>
    <rPh sb="4" eb="6">
      <t>カセン</t>
    </rPh>
    <phoneticPr fontId="1"/>
  </si>
  <si>
    <t>氾濫危険水位</t>
    <rPh sb="0" eb="2">
      <t>ハンラン</t>
    </rPh>
    <rPh sb="2" eb="4">
      <t>キケン</t>
    </rPh>
    <rPh sb="4" eb="6">
      <t>スイイ</t>
    </rPh>
    <phoneticPr fontId="1"/>
  </si>
  <si>
    <t>避難判断水位</t>
    <rPh sb="0" eb="2">
      <t>ヒナン</t>
    </rPh>
    <rPh sb="2" eb="4">
      <t>ハンダン</t>
    </rPh>
    <rPh sb="4" eb="6">
      <t>スイイ</t>
    </rPh>
    <phoneticPr fontId="1"/>
  </si>
  <si>
    <t>妙正寺川(鷹盛橋左岸)＝36.54
妙正寺川(鷹盛橋右岸)＝0.57
妙正寺川(千歳橋左岸)＝33.75
妙正寺川(千歳橋右岸)＝1.0</t>
    <rPh sb="0" eb="3">
      <t>ミョウショウジ</t>
    </rPh>
    <rPh sb="3" eb="4">
      <t>カワ</t>
    </rPh>
    <rPh sb="5" eb="6">
      <t>タカ</t>
    </rPh>
    <rPh sb="6" eb="7">
      <t>モリ</t>
    </rPh>
    <rPh sb="7" eb="8">
      <t>ハシ</t>
    </rPh>
    <rPh sb="8" eb="10">
      <t>サガン</t>
    </rPh>
    <rPh sb="18" eb="21">
      <t>ミョウショウジ</t>
    </rPh>
    <rPh sb="21" eb="22">
      <t>カワ</t>
    </rPh>
    <rPh sb="23" eb="24">
      <t>タカ</t>
    </rPh>
    <rPh sb="24" eb="25">
      <t>モリ</t>
    </rPh>
    <rPh sb="25" eb="26">
      <t>ハシ</t>
    </rPh>
    <rPh sb="26" eb="28">
      <t>ウガン</t>
    </rPh>
    <rPh sb="35" eb="38">
      <t>ミョウショウジ</t>
    </rPh>
    <rPh sb="38" eb="39">
      <t>カワ</t>
    </rPh>
    <rPh sb="40" eb="42">
      <t>チトセ</t>
    </rPh>
    <rPh sb="42" eb="43">
      <t>ハシ</t>
    </rPh>
    <rPh sb="43" eb="45">
      <t>サガン</t>
    </rPh>
    <rPh sb="53" eb="56">
      <t>ミョウショウジ</t>
    </rPh>
    <rPh sb="56" eb="57">
      <t>カワ</t>
    </rPh>
    <rPh sb="58" eb="60">
      <t>チトセ</t>
    </rPh>
    <rPh sb="60" eb="61">
      <t>ハシ</t>
    </rPh>
    <rPh sb="61" eb="63">
      <t>ウガン</t>
    </rPh>
    <phoneticPr fontId="1"/>
  </si>
  <si>
    <t>レベル4’</t>
  </si>
  <si>
    <t>レベル3</t>
  </si>
  <si>
    <t>■タイムラインレベル早見表</t>
    <rPh sb="10" eb="12">
      <t>ハヤミ</t>
    </rPh>
    <rPh sb="12" eb="13">
      <t>ヒョウ</t>
    </rPh>
    <phoneticPr fontId="1"/>
  </si>
  <si>
    <t>レベル'4</t>
    <phoneticPr fontId="1"/>
  </si>
  <si>
    <t>レベル4'</t>
    <phoneticPr fontId="1"/>
  </si>
  <si>
    <t>4'</t>
    <phoneticPr fontId="1"/>
  </si>
  <si>
    <t>大雨警報（土砂災害）</t>
    <rPh sb="0" eb="2">
      <t>オオアメ</t>
    </rPh>
    <rPh sb="2" eb="4">
      <t>ケイホウ</t>
    </rPh>
    <rPh sb="5" eb="7">
      <t>ドシャ</t>
    </rPh>
    <rPh sb="7" eb="9">
      <t>サイガイ</t>
    </rPh>
    <phoneticPr fontId="1"/>
  </si>
  <si>
    <t>大雨特別警報（土砂災害）</t>
    <phoneticPr fontId="1"/>
  </si>
  <si>
    <t>土砂災害警戒判定メッシュ情報</t>
    <rPh sb="0" eb="2">
      <t>ドシャ</t>
    </rPh>
    <rPh sb="2" eb="4">
      <t>サイガイ</t>
    </rPh>
    <rPh sb="4" eb="6">
      <t>ケイカイ</t>
    </rPh>
    <rPh sb="6" eb="8">
      <t>ハンテイ</t>
    </rPh>
    <rPh sb="12" eb="14">
      <t>ジョウホウ</t>
    </rPh>
    <phoneticPr fontId="1"/>
  </si>
  <si>
    <t>氾濫発生情報</t>
    <rPh sb="0" eb="2">
      <t>ハンラン</t>
    </rPh>
    <rPh sb="2" eb="4">
      <t>ハッセイ</t>
    </rPh>
    <rPh sb="4" eb="6">
      <t>ジョウホウ</t>
    </rPh>
    <phoneticPr fontId="1"/>
  </si>
  <si>
    <t>避難判断水位到達</t>
    <rPh sb="0" eb="2">
      <t>ヒナン</t>
    </rPh>
    <rPh sb="2" eb="4">
      <t>ハンダン</t>
    </rPh>
    <rPh sb="4" eb="6">
      <t>スイイ</t>
    </rPh>
    <rPh sb="6" eb="8">
      <t>トウタツ</t>
    </rPh>
    <phoneticPr fontId="1"/>
  </si>
  <si>
    <t>氾濫注意水位到達</t>
    <rPh sb="0" eb="2">
      <t>ハンラン</t>
    </rPh>
    <rPh sb="2" eb="4">
      <t>チュウイ</t>
    </rPh>
    <rPh sb="4" eb="6">
      <t>スイイ</t>
    </rPh>
    <rPh sb="6" eb="8">
      <t>トウタツ</t>
    </rPh>
    <phoneticPr fontId="1"/>
  </si>
  <si>
    <t>大雨警報（浸水害）</t>
    <rPh sb="0" eb="2">
      <t>オオアメ</t>
    </rPh>
    <rPh sb="2" eb="4">
      <t>ケイホウ</t>
    </rPh>
    <rPh sb="5" eb="7">
      <t>シンスイ</t>
    </rPh>
    <rPh sb="7" eb="8">
      <t>ガイ</t>
    </rPh>
    <phoneticPr fontId="1"/>
  </si>
  <si>
    <t>大雨特別警報（浸水害）</t>
    <rPh sb="0" eb="2">
      <t>オオアメ</t>
    </rPh>
    <rPh sb="2" eb="4">
      <t>トクベツ</t>
    </rPh>
    <rPh sb="4" eb="6">
      <t>ケイホウ</t>
    </rPh>
    <phoneticPr fontId="1"/>
  </si>
  <si>
    <t>高潮</t>
    <rPh sb="0" eb="2">
      <t>タカシオ</t>
    </rPh>
    <phoneticPr fontId="1"/>
  </si>
  <si>
    <t>気象予警報</t>
    <phoneticPr fontId="1"/>
  </si>
  <si>
    <t>避難判断水位到達</t>
    <phoneticPr fontId="1"/>
  </si>
  <si>
    <t>大雨（土砂災害）</t>
    <phoneticPr fontId="1"/>
  </si>
  <si>
    <t>避難判断
水位到達</t>
    <rPh sb="0" eb="2">
      <t>ヒナン</t>
    </rPh>
    <rPh sb="2" eb="4">
      <t>ハンダン</t>
    </rPh>
    <rPh sb="5" eb="7">
      <t>スイイ</t>
    </rPh>
    <rPh sb="7" eb="9">
      <t>トウタツ</t>
    </rPh>
    <phoneticPr fontId="1"/>
  </si>
  <si>
    <t>大雨（浸水害）</t>
    <phoneticPr fontId="1"/>
  </si>
  <si>
    <t>全域</t>
    <phoneticPr fontId="1"/>
  </si>
  <si>
    <t>大雨（土砂災害）</t>
    <phoneticPr fontId="1"/>
  </si>
  <si>
    <t>警戒区域
（イエローゾーン）</t>
    <phoneticPr fontId="1"/>
  </si>
  <si>
    <t>特別警戒区域
（レッドーゾーン）</t>
    <phoneticPr fontId="1"/>
  </si>
  <si>
    <t>警報</t>
    <phoneticPr fontId="1"/>
  </si>
  <si>
    <t>記録的
短時間
大雨情報</t>
    <phoneticPr fontId="1"/>
  </si>
  <si>
    <t>指定河川
洪水予報</t>
    <rPh sb="0" eb="2">
      <t>シテイ</t>
    </rPh>
    <rPh sb="2" eb="4">
      <t>カセン</t>
    </rPh>
    <rPh sb="5" eb="7">
      <t>コウズイ</t>
    </rPh>
    <rPh sb="7" eb="9">
      <t>ヨホウ</t>
    </rPh>
    <phoneticPr fontId="1"/>
  </si>
  <si>
    <t>水位到達
情報</t>
    <rPh sb="0" eb="2">
      <t>スイイ</t>
    </rPh>
    <rPh sb="2" eb="4">
      <t>トウタツ</t>
    </rPh>
    <rPh sb="5" eb="7">
      <t>ジョウホウ</t>
    </rPh>
    <phoneticPr fontId="1"/>
  </si>
  <si>
    <t>土砂災害
警戒判定
メッシュ
情報</t>
    <rPh sb="0" eb="2">
      <t>ドシャ</t>
    </rPh>
    <rPh sb="2" eb="4">
      <t>サイガイ</t>
    </rPh>
    <rPh sb="5" eb="7">
      <t>ケイカイ</t>
    </rPh>
    <rPh sb="7" eb="9">
      <t>ハンテイ</t>
    </rPh>
    <rPh sb="15" eb="17">
      <t>ジョウホウ</t>
    </rPh>
    <phoneticPr fontId="1"/>
  </si>
  <si>
    <t>洪水警報
の危険度
分布</t>
    <phoneticPr fontId="1"/>
  </si>
  <si>
    <t>避難指示
（緊急）</t>
    <phoneticPr fontId="1"/>
  </si>
  <si>
    <t>行動項目・内容</t>
    <phoneticPr fontId="1"/>
  </si>
  <si>
    <t>氾濫発生情報</t>
    <phoneticPr fontId="1"/>
  </si>
  <si>
    <t>土砂災害
警戒判定メッシュ情報</t>
    <phoneticPr fontId="1"/>
  </si>
  <si>
    <t>洪水警報の危険度分布</t>
    <phoneticPr fontId="1"/>
  </si>
  <si>
    <t>洪水</t>
    <phoneticPr fontId="1"/>
  </si>
  <si>
    <t>指定河川洪水予報</t>
    <phoneticPr fontId="1"/>
  </si>
  <si>
    <t>高潮</t>
    <phoneticPr fontId="1"/>
  </si>
  <si>
    <t>全域</t>
    <phoneticPr fontId="1"/>
  </si>
  <si>
    <t>土砂災害</t>
    <phoneticPr fontId="1"/>
  </si>
  <si>
    <t>広域避難</t>
    <phoneticPr fontId="1"/>
  </si>
  <si>
    <t>防災情報</t>
    <phoneticPr fontId="1"/>
  </si>
  <si>
    <t>タイムラインレベル</t>
    <phoneticPr fontId="1"/>
  </si>
  <si>
    <t>避難情報</t>
    <phoneticPr fontId="1"/>
  </si>
  <si>
    <t>気象予警報</t>
    <phoneticPr fontId="1"/>
  </si>
  <si>
    <t>気象予警報</t>
    <phoneticPr fontId="1"/>
  </si>
  <si>
    <t>指定河川洪水予報</t>
    <phoneticPr fontId="1"/>
  </si>
  <si>
    <t>水位到達情報</t>
    <phoneticPr fontId="1"/>
  </si>
  <si>
    <t>土砂災害警戒判定メッシュ情報</t>
    <phoneticPr fontId="1"/>
  </si>
  <si>
    <t>洪水警報の危険度分布</t>
    <phoneticPr fontId="1"/>
  </si>
  <si>
    <t>洪水警報の危険度分布</t>
    <phoneticPr fontId="1"/>
  </si>
  <si>
    <t>警報級</t>
    <phoneticPr fontId="1"/>
  </si>
  <si>
    <t>洪水</t>
    <phoneticPr fontId="1"/>
  </si>
  <si>
    <t>洪水</t>
    <phoneticPr fontId="1"/>
  </si>
  <si>
    <t>土砂災害警戒情報</t>
    <phoneticPr fontId="1"/>
  </si>
  <si>
    <t>-72～
-24h</t>
    <phoneticPr fontId="1"/>
  </si>
  <si>
    <t>-12h</t>
    <phoneticPr fontId="1"/>
  </si>
  <si>
    <t>-6h</t>
    <phoneticPr fontId="1"/>
  </si>
  <si>
    <t>-1h</t>
    <phoneticPr fontId="1"/>
  </si>
  <si>
    <t>0h</t>
    <phoneticPr fontId="1"/>
  </si>
  <si>
    <t>-72h</t>
    <phoneticPr fontId="1"/>
  </si>
  <si>
    <r>
      <rPr>
        <b/>
        <sz val="9"/>
        <color theme="1"/>
        <rFont val="小塚ゴシック Pro B"/>
        <family val="2"/>
        <charset val="128"/>
      </rPr>
      <t>-48h</t>
    </r>
    <phoneticPr fontId="1"/>
  </si>
  <si>
    <t>-24h</t>
    <phoneticPr fontId="1"/>
  </si>
  <si>
    <r>
      <rPr>
        <b/>
        <sz val="9"/>
        <color theme="1"/>
        <rFont val="小塚ゴシック Pro B"/>
        <family val="2"/>
        <charset val="128"/>
      </rPr>
      <t>-9h</t>
    </r>
    <phoneticPr fontId="1"/>
  </si>
  <si>
    <t>台風情報</t>
    <phoneticPr fontId="1"/>
  </si>
  <si>
    <t>大雨（浸水害）</t>
    <phoneticPr fontId="1"/>
  </si>
  <si>
    <t>大雨（浸水害）</t>
    <phoneticPr fontId="1"/>
  </si>
  <si>
    <t>大雨（土砂災害）</t>
    <phoneticPr fontId="1"/>
  </si>
  <si>
    <t>土砂災害
警戒情報</t>
    <phoneticPr fontId="1"/>
  </si>
  <si>
    <t>高潮</t>
    <phoneticPr fontId="1"/>
  </si>
  <si>
    <t>高潮</t>
    <phoneticPr fontId="1"/>
  </si>
  <si>
    <t>避難情報</t>
    <phoneticPr fontId="1"/>
  </si>
  <si>
    <t>共同検討開始</t>
    <phoneticPr fontId="1"/>
  </si>
  <si>
    <t>自主的広域避難情報を発表</t>
    <phoneticPr fontId="1"/>
  </si>
  <si>
    <t>全域</t>
    <phoneticPr fontId="1"/>
  </si>
  <si>
    <t>警戒区域（イエローゾーン）</t>
    <phoneticPr fontId="1"/>
  </si>
  <si>
    <t>特別警戒区域（レッドーゾーン）</t>
    <phoneticPr fontId="1"/>
  </si>
  <si>
    <t>気象予警報</t>
    <phoneticPr fontId="1"/>
  </si>
  <si>
    <t>台風情報</t>
    <phoneticPr fontId="1"/>
  </si>
  <si>
    <t>■</t>
    <phoneticPr fontId="1"/>
  </si>
  <si>
    <t>記録的</t>
    <phoneticPr fontId="1"/>
  </si>
  <si>
    <t>警報級の
可能性</t>
    <phoneticPr fontId="1"/>
  </si>
  <si>
    <t>大雨
注意報</t>
    <phoneticPr fontId="1"/>
  </si>
  <si>
    <t>洪水
注意報</t>
    <phoneticPr fontId="1"/>
  </si>
  <si>
    <t>警報級</t>
    <phoneticPr fontId="1"/>
  </si>
  <si>
    <t>■</t>
  </si>
  <si>
    <t>大雨
（浸水害）</t>
    <phoneticPr fontId="1"/>
  </si>
  <si>
    <t>大雨
特別警報</t>
    <phoneticPr fontId="1"/>
  </si>
  <si>
    <t>記録的
短時間
大雨情報</t>
    <phoneticPr fontId="1"/>
  </si>
  <si>
    <t>極めて
危険</t>
    <phoneticPr fontId="1"/>
  </si>
  <si>
    <t>大雨
（土砂災害）</t>
    <phoneticPr fontId="1"/>
  </si>
  <si>
    <t>広域　-72h</t>
    <rPh sb="0" eb="2">
      <t>コウイキ</t>
    </rPh>
    <phoneticPr fontId="1"/>
  </si>
  <si>
    <t>共同検討開始</t>
  </si>
  <si>
    <t>広域　-48h</t>
    <phoneticPr fontId="1"/>
  </si>
  <si>
    <t>自主的広域避難情報を発表</t>
  </si>
  <si>
    <t>広域　-24h</t>
    <phoneticPr fontId="1"/>
  </si>
  <si>
    <t>広域　-9h</t>
    <phoneticPr fontId="1"/>
  </si>
  <si>
    <t>氾濫発生</t>
  </si>
  <si>
    <t>警戒区域
（イエローゾーン）</t>
    <phoneticPr fontId="1"/>
  </si>
  <si>
    <t>特別警戒区域
（レッドーゾーン）</t>
    <phoneticPr fontId="1"/>
  </si>
  <si>
    <t>警報</t>
    <phoneticPr fontId="1"/>
  </si>
  <si>
    <t>大雨（浸水害）
大雨（土砂災害）</t>
    <phoneticPr fontId="1"/>
  </si>
  <si>
    <t>氾濫発生
情報</t>
    <phoneticPr fontId="1"/>
  </si>
  <si>
    <t>氾濫注意
水位到達</t>
    <rPh sb="0" eb="2">
      <t>ハンラン</t>
    </rPh>
    <rPh sb="2" eb="4">
      <t>チュウイ</t>
    </rPh>
    <rPh sb="5" eb="7">
      <t>スイイ</t>
    </rPh>
    <phoneticPr fontId="1"/>
  </si>
  <si>
    <t/>
  </si>
  <si>
    <t>※該当無し</t>
    <rPh sb="1" eb="3">
      <t>ガイトウ</t>
    </rPh>
    <rPh sb="3" eb="4">
      <t>ナ</t>
    </rPh>
    <phoneticPr fontId="1"/>
  </si>
  <si>
    <t>※該当無し</t>
    <phoneticPr fontId="1"/>
  </si>
  <si>
    <t>レベル1</t>
    <phoneticPr fontId="1"/>
  </si>
  <si>
    <t>レベル2</t>
    <phoneticPr fontId="1"/>
  </si>
  <si>
    <t>防災情報</t>
    <phoneticPr fontId="1"/>
  </si>
  <si>
    <t>土砂災害警戒情報</t>
    <phoneticPr fontId="1"/>
  </si>
  <si>
    <t>荒</t>
    <rPh sb="0" eb="1">
      <t>アラ</t>
    </rPh>
    <phoneticPr fontId="1"/>
  </si>
  <si>
    <t>岩淵水門</t>
    <rPh sb="0" eb="2">
      <t>イワブチ</t>
    </rPh>
    <rPh sb="2" eb="4">
      <t>スイモン</t>
    </rPh>
    <phoneticPr fontId="1"/>
  </si>
  <si>
    <t>洪水予報　　　　　　　水位周知</t>
    <rPh sb="11" eb="13">
      <t>スイイ</t>
    </rPh>
    <rPh sb="13" eb="15">
      <t>シュウチ</t>
    </rPh>
    <phoneticPr fontId="1"/>
  </si>
  <si>
    <t>・洪水予報（水位周知）河川の水位が、氾濫注意水位に到達した場合</t>
    <rPh sb="6" eb="8">
      <t>スイイ</t>
    </rPh>
    <rPh sb="8" eb="10">
      <t>シュウチ</t>
    </rPh>
    <rPh sb="11" eb="13">
      <t>カセン</t>
    </rPh>
    <rPh sb="20" eb="22">
      <t>チュウイ</t>
    </rPh>
    <phoneticPr fontId="1"/>
  </si>
  <si>
    <t>芝川・新芝</t>
    <rPh sb="0" eb="2">
      <t>シバカワ</t>
    </rPh>
    <rPh sb="3" eb="4">
      <t>シン</t>
    </rPh>
    <rPh sb="4" eb="5">
      <t>シバ</t>
    </rPh>
    <phoneticPr fontId="1"/>
  </si>
  <si>
    <t>青木水門</t>
    <rPh sb="0" eb="2">
      <t>アオキ</t>
    </rPh>
    <rPh sb="2" eb="4">
      <t>スイモン</t>
    </rPh>
    <phoneticPr fontId="1"/>
  </si>
  <si>
    <t>・洪水予報（水位周知）河川の水位が、避難判断水位に到達した場合</t>
    <rPh sb="6" eb="8">
      <t>スイイ</t>
    </rPh>
    <rPh sb="8" eb="10">
      <t>シュウチ</t>
    </rPh>
    <rPh sb="11" eb="13">
      <t>カセン</t>
    </rPh>
    <rPh sb="18" eb="20">
      <t>ヒナン</t>
    </rPh>
    <rPh sb="20" eb="22">
      <t>ハンダン</t>
    </rPh>
    <rPh sb="22" eb="24">
      <t>スイイ</t>
    </rPh>
    <phoneticPr fontId="1"/>
  </si>
  <si>
    <t>・洪水予報（水位周知）河川の水位が、氾濫危険水位に到達した場合</t>
    <rPh sb="6" eb="8">
      <t>スイイ</t>
    </rPh>
    <rPh sb="8" eb="10">
      <t>シュウチ</t>
    </rPh>
    <rPh sb="11" eb="13">
      <t>カセン</t>
    </rPh>
    <rPh sb="18" eb="20">
      <t>ハンラン</t>
    </rPh>
    <rPh sb="20" eb="22">
      <t>キケン</t>
    </rPh>
    <rPh sb="22" eb="24">
      <t>スイイ</t>
    </rPh>
    <phoneticPr fontId="1"/>
  </si>
  <si>
    <t>大雨警報の危険度分布</t>
    <rPh sb="0" eb="2">
      <t>オオアメ</t>
    </rPh>
    <phoneticPr fontId="1"/>
  </si>
  <si>
    <t>-72～
-0h</t>
    <phoneticPr fontId="1"/>
  </si>
  <si>
    <t>注意報発令まで</t>
    <rPh sb="0" eb="3">
      <t>チュウイホウ</t>
    </rPh>
    <rPh sb="3" eb="5">
      <t>ハツレイ</t>
    </rPh>
    <phoneticPr fontId="1"/>
  </si>
  <si>
    <t>指定河川洪水予報　　　　　　　　　　　　　（水位周知）</t>
    <rPh sb="22" eb="24">
      <t>スイイ</t>
    </rPh>
    <rPh sb="24" eb="26">
      <t>シュウチ</t>
    </rPh>
    <phoneticPr fontId="1"/>
  </si>
  <si>
    <t>注意報発令前</t>
    <rPh sb="0" eb="3">
      <t>チュウイホウ</t>
    </rPh>
    <rPh sb="3" eb="5">
      <t>ハツレイ</t>
    </rPh>
    <rPh sb="5" eb="6">
      <t>マエ</t>
    </rPh>
    <phoneticPr fontId="1"/>
  </si>
  <si>
    <t>～0h</t>
    <phoneticPr fontId="1"/>
  </si>
  <si>
    <t>早期注意情報</t>
    <rPh sb="0" eb="2">
      <t>ソウキ</t>
    </rPh>
    <rPh sb="2" eb="4">
      <t>チュウイ</t>
    </rPh>
    <rPh sb="4" eb="6">
      <t>ジョウホウ</t>
    </rPh>
    <phoneticPr fontId="1"/>
  </si>
  <si>
    <t>大雨警報
の危険度
分布</t>
    <rPh sb="0" eb="2">
      <t>オオアメ</t>
    </rPh>
    <phoneticPr fontId="1"/>
  </si>
  <si>
    <t>もしくは</t>
    <phoneticPr fontId="1"/>
  </si>
  <si>
    <t>注意報発令後</t>
    <phoneticPr fontId="1"/>
  </si>
  <si>
    <t>0h～</t>
    <phoneticPr fontId="1"/>
  </si>
  <si>
    <t>水位上昇</t>
    <phoneticPr fontId="1"/>
  </si>
  <si>
    <t>氾濫注意情報</t>
    <rPh sb="0" eb="2">
      <t>ハンラン</t>
    </rPh>
    <rPh sb="2" eb="4">
      <t>チュウイ</t>
    </rPh>
    <rPh sb="4" eb="6">
      <t>ジョウホウ</t>
    </rPh>
    <phoneticPr fontId="1"/>
  </si>
  <si>
    <t>注意</t>
    <rPh sb="0" eb="2">
      <t>チュウイ</t>
    </rPh>
    <phoneticPr fontId="1"/>
  </si>
  <si>
    <t>警報発令後</t>
    <rPh sb="0" eb="2">
      <t>ケイホウ</t>
    </rPh>
    <phoneticPr fontId="1"/>
  </si>
  <si>
    <t>洪水警報</t>
    <rPh sb="0" eb="2">
      <t>コウズイ</t>
    </rPh>
    <rPh sb="2" eb="4">
      <t>ケイホウ</t>
    </rPh>
    <phoneticPr fontId="1"/>
  </si>
  <si>
    <t>警戒</t>
    <rPh sb="0" eb="2">
      <t>ケイカイ</t>
    </rPh>
    <phoneticPr fontId="1"/>
  </si>
  <si>
    <t>非常に　　　　　危険</t>
    <rPh sb="0" eb="2">
      <t>ヒジョウ</t>
    </rPh>
    <rPh sb="8" eb="10">
      <t>キケン</t>
    </rPh>
    <phoneticPr fontId="1"/>
  </si>
  <si>
    <t>大雨特別警報発令</t>
    <rPh sb="0" eb="2">
      <t>オオアメ</t>
    </rPh>
    <rPh sb="2" eb="4">
      <t>トクベツ</t>
    </rPh>
    <rPh sb="4" eb="6">
      <t>ケイホウ</t>
    </rPh>
    <rPh sb="6" eb="8">
      <t>ハツレイ</t>
    </rPh>
    <phoneticPr fontId="1"/>
  </si>
  <si>
    <t>危険度分布が極めて危険となった場合</t>
    <rPh sb="0" eb="3">
      <t>キケンド</t>
    </rPh>
    <rPh sb="3" eb="5">
      <t>ブンプ</t>
    </rPh>
    <rPh sb="6" eb="7">
      <t>キワ</t>
    </rPh>
    <rPh sb="9" eb="11">
      <t>キケン</t>
    </rPh>
    <rPh sb="15" eb="17">
      <t>バアイ</t>
    </rPh>
    <phoneticPr fontId="1"/>
  </si>
  <si>
    <t>水位上昇し、　　　　　　氾濫が発生</t>
    <rPh sb="0" eb="2">
      <t>スイイ</t>
    </rPh>
    <rPh sb="2" eb="4">
      <t>ジョウショウ</t>
    </rPh>
    <rPh sb="12" eb="14">
      <t>ハンラン</t>
    </rPh>
    <rPh sb="15" eb="17">
      <t>ハッセイ</t>
    </rPh>
    <phoneticPr fontId="1"/>
  </si>
  <si>
    <t>緊急を要する災害が迫っており、
命を守るための最善の行動</t>
    <rPh sb="0" eb="2">
      <t>キンキュウ</t>
    </rPh>
    <rPh sb="3" eb="4">
      <t>ヨウ</t>
    </rPh>
    <rPh sb="9" eb="10">
      <t>セマ</t>
    </rPh>
    <phoneticPr fontId="1"/>
  </si>
  <si>
    <t>区市町村</t>
    <rPh sb="0" eb="4">
      <t>クシチョウソン</t>
    </rPh>
    <phoneticPr fontId="1"/>
  </si>
  <si>
    <t>○</t>
    <phoneticPr fontId="1"/>
  </si>
  <si>
    <t>○</t>
    <phoneticPr fontId="1"/>
  </si>
  <si>
    <t>入力シート①　レベル移行判断</t>
    <rPh sb="10" eb="12">
      <t>イコウ</t>
    </rPh>
    <rPh sb="12" eb="14">
      <t>ハンダン</t>
    </rPh>
    <phoneticPr fontId="1"/>
  </si>
  <si>
    <t>入力シート②　行動項目</t>
    <rPh sb="0" eb="2">
      <t>ニュウリョク</t>
    </rPh>
    <rPh sb="7" eb="9">
      <t>コウドウ</t>
    </rPh>
    <rPh sb="9" eb="11">
      <t>コウモク</t>
    </rPh>
    <phoneticPr fontId="1"/>
  </si>
  <si>
    <t>地区連絡員</t>
    <phoneticPr fontId="1"/>
  </si>
  <si>
    <t>庁議</t>
    <phoneticPr fontId="1"/>
  </si>
  <si>
    <t>現状を市長へ報告</t>
  </si>
  <si>
    <t>庁内各課への注意喚起</t>
  </si>
  <si>
    <t>各部災害対応報告調査の実施</t>
  </si>
  <si>
    <t>台風に関する気象情報の伝達</t>
  </si>
  <si>
    <t>防災関係機関との連携</t>
  </si>
  <si>
    <t>川の防災情報等からの情報収集</t>
  </si>
  <si>
    <t>避難所の受け入れ状況に関する報告</t>
  </si>
  <si>
    <t>市民・事業者への注意喚起</t>
  </si>
  <si>
    <t>自主避難の呼びかけ</t>
  </si>
  <si>
    <t>休校、休園情報の伝達</t>
  </si>
  <si>
    <t>災害予警報発表の周知</t>
  </si>
  <si>
    <t>要配慮利用施設等への情報伝達</t>
  </si>
  <si>
    <t>●</t>
    <phoneticPr fontId="9"/>
  </si>
  <si>
    <t>臨時庁議の召集</t>
  </si>
  <si>
    <t>臨時庁議の開催</t>
    <phoneticPr fontId="1"/>
  </si>
  <si>
    <t>各部対応報告</t>
  </si>
  <si>
    <t>休校、休園等の判断</t>
  </si>
  <si>
    <t>地区連絡員への連絡体制の確認等</t>
  </si>
  <si>
    <t>非常連絡員への連絡体制の確認等</t>
  </si>
  <si>
    <t>宿日直者への連絡体制の確認等</t>
  </si>
  <si>
    <t>非常配備体制の伝達・周知</t>
  </si>
  <si>
    <t>第１非常配備の発令</t>
  </si>
  <si>
    <t>第２非常配備の発令</t>
  </si>
  <si>
    <t>第３非常配備の発令</t>
  </si>
  <si>
    <t>災害警戒本部の設置</t>
  </si>
  <si>
    <t>災害警戒本部の開催</t>
  </si>
  <si>
    <t>災害警戒本部各班の対応状況報告</t>
  </si>
  <si>
    <t>災害対策本部設置及び設置時の対応検討</t>
  </si>
  <si>
    <t>災害対策本部の設置</t>
  </si>
  <si>
    <t>避難所の開設準備</t>
  </si>
  <si>
    <t>避難所の開設決定</t>
  </si>
  <si>
    <t>避難所の開設</t>
  </si>
  <si>
    <t>避難所の運営</t>
  </si>
  <si>
    <t>避難行動要支援者登録非同意者名簿の配布及び避難支援依頼</t>
  </si>
  <si>
    <t>浸水想定区域内の要配慮者利用施設等への情報伝達</t>
  </si>
  <si>
    <t>リエゾンの受入</t>
  </si>
  <si>
    <t>災害時相互応援協定に基づく広域応援要請</t>
  </si>
  <si>
    <t>防災関係機関への応援要請</t>
  </si>
  <si>
    <t>自衛隊の災害派遣要請</t>
  </si>
  <si>
    <t>応援機関・自衛隊の受け入れ体制の整備</t>
  </si>
  <si>
    <t>各部</t>
  </si>
  <si>
    <t>各部</t>
    <phoneticPr fontId="1"/>
  </si>
  <si>
    <t>市長室</t>
    <rPh sb="0" eb="2">
      <t>シチョウ</t>
    </rPh>
    <rPh sb="2" eb="3">
      <t>シツ</t>
    </rPh>
    <phoneticPr fontId="1"/>
  </si>
  <si>
    <t>危機管理室</t>
    <rPh sb="0" eb="2">
      <t>キキ</t>
    </rPh>
    <rPh sb="2" eb="4">
      <t>カンリ</t>
    </rPh>
    <rPh sb="4" eb="5">
      <t>シツ</t>
    </rPh>
    <phoneticPr fontId="1"/>
  </si>
  <si>
    <t>市有施設へ安全対策を通知</t>
    <rPh sb="0" eb="1">
      <t>シ</t>
    </rPh>
    <rPh sb="1" eb="2">
      <t>ユウ</t>
    </rPh>
    <rPh sb="2" eb="4">
      <t>シセツ</t>
    </rPh>
    <phoneticPr fontId="9"/>
  </si>
  <si>
    <t>市民部</t>
    <rPh sb="0" eb="2">
      <t>シミン</t>
    </rPh>
    <rPh sb="2" eb="3">
      <t>ブ</t>
    </rPh>
    <phoneticPr fontId="1"/>
  </si>
  <si>
    <t>関係機関からの問い合わせ対応</t>
    <rPh sb="0" eb="2">
      <t>カンケイ</t>
    </rPh>
    <rPh sb="2" eb="4">
      <t>キカン</t>
    </rPh>
    <rPh sb="7" eb="8">
      <t>ト</t>
    </rPh>
    <rPh sb="9" eb="10">
      <t>ア</t>
    </rPh>
    <rPh sb="12" eb="14">
      <t>タイオウ</t>
    </rPh>
    <phoneticPr fontId="9"/>
  </si>
  <si>
    <t>市事業中止の判断</t>
    <rPh sb="0" eb="1">
      <t>シ</t>
    </rPh>
    <rPh sb="1" eb="3">
      <t>ジギョウ</t>
    </rPh>
    <phoneticPr fontId="9"/>
  </si>
  <si>
    <t>総務部</t>
  </si>
  <si>
    <t>総務部</t>
    <phoneticPr fontId="1"/>
  </si>
  <si>
    <t>教育委員会事務局</t>
    <rPh sb="0" eb="2">
      <t>キョウイク</t>
    </rPh>
    <rPh sb="2" eb="5">
      <t>イインカイ</t>
    </rPh>
    <rPh sb="5" eb="8">
      <t>ジムキョク</t>
    </rPh>
    <phoneticPr fontId="1"/>
  </si>
  <si>
    <t>市内の被害状況収集</t>
    <rPh sb="0" eb="2">
      <t>シナイ</t>
    </rPh>
    <rPh sb="1" eb="2">
      <t>ナイ</t>
    </rPh>
    <phoneticPr fontId="9"/>
  </si>
  <si>
    <t>土木部</t>
  </si>
  <si>
    <t>土木部</t>
    <phoneticPr fontId="1"/>
  </si>
  <si>
    <t>福祉部</t>
    <rPh sb="0" eb="2">
      <t>フクシ</t>
    </rPh>
    <rPh sb="2" eb="3">
      <t>ブ</t>
    </rPh>
    <phoneticPr fontId="1"/>
  </si>
  <si>
    <t>市事業中止の周知</t>
    <rPh sb="0" eb="1">
      <t>シ</t>
    </rPh>
    <rPh sb="1" eb="3">
      <t>ジギョウ</t>
    </rPh>
    <phoneticPr fontId="9"/>
  </si>
  <si>
    <t>市体制の広報</t>
    <rPh sb="0" eb="1">
      <t>シ</t>
    </rPh>
    <rPh sb="1" eb="3">
      <t>タイセイ</t>
    </rPh>
    <phoneticPr fontId="9"/>
  </si>
  <si>
    <t>外国人への情報提供</t>
    <rPh sb="0" eb="2">
      <t>ガイコク</t>
    </rPh>
    <rPh sb="2" eb="3">
      <t>ジン</t>
    </rPh>
    <rPh sb="5" eb="7">
      <t>ジョウホウ</t>
    </rPh>
    <rPh sb="7" eb="9">
      <t>テイキョウ</t>
    </rPh>
    <phoneticPr fontId="9"/>
  </si>
  <si>
    <t>交通事業者、工事業者への注意喚起</t>
    <rPh sb="0" eb="2">
      <t>コウツウ</t>
    </rPh>
    <rPh sb="2" eb="4">
      <t>ジギョウ</t>
    </rPh>
    <rPh sb="4" eb="5">
      <t>シャ</t>
    </rPh>
    <rPh sb="6" eb="8">
      <t>コウジ</t>
    </rPh>
    <rPh sb="8" eb="10">
      <t>ギョウシャ</t>
    </rPh>
    <rPh sb="12" eb="14">
      <t>チュウイ</t>
    </rPh>
    <rPh sb="14" eb="16">
      <t>カンキ</t>
    </rPh>
    <phoneticPr fontId="9"/>
  </si>
  <si>
    <t>交通規制情報の収集</t>
    <rPh sb="0" eb="2">
      <t>コウツウ</t>
    </rPh>
    <rPh sb="2" eb="4">
      <t>キセイ</t>
    </rPh>
    <rPh sb="4" eb="6">
      <t>ジョウホウ</t>
    </rPh>
    <rPh sb="7" eb="9">
      <t>シュウシュウ</t>
    </rPh>
    <phoneticPr fontId="9"/>
  </si>
  <si>
    <t>地下空間関係者への注意喚起</t>
    <rPh sb="0" eb="2">
      <t>チカ</t>
    </rPh>
    <rPh sb="2" eb="4">
      <t>クウカン</t>
    </rPh>
    <rPh sb="4" eb="7">
      <t>カンケイシャ</t>
    </rPh>
    <rPh sb="9" eb="11">
      <t>チュウイ</t>
    </rPh>
    <rPh sb="11" eb="13">
      <t>カンキ</t>
    </rPh>
    <phoneticPr fontId="9"/>
  </si>
  <si>
    <t>都市整備部</t>
    <rPh sb="0" eb="2">
      <t>トシ</t>
    </rPh>
    <rPh sb="2" eb="4">
      <t>セイビ</t>
    </rPh>
    <rPh sb="4" eb="5">
      <t>ブ</t>
    </rPh>
    <phoneticPr fontId="1"/>
  </si>
  <si>
    <t>土砂災害警戒区域住民への情報伝達</t>
    <rPh sb="0" eb="2">
      <t>ドシャ</t>
    </rPh>
    <rPh sb="2" eb="4">
      <t>サイガイ</t>
    </rPh>
    <rPh sb="4" eb="6">
      <t>ケイカイ</t>
    </rPh>
    <rPh sb="6" eb="8">
      <t>クイキ</t>
    </rPh>
    <rPh sb="8" eb="10">
      <t>ジュウミン</t>
    </rPh>
    <rPh sb="12" eb="14">
      <t>ジョウホウ</t>
    </rPh>
    <rPh sb="14" eb="16">
      <t>デンタツ</t>
    </rPh>
    <phoneticPr fontId="9"/>
  </si>
  <si>
    <t>TL運用体制の構築</t>
    <rPh sb="2" eb="4">
      <t>ウンヨウ</t>
    </rPh>
    <rPh sb="4" eb="6">
      <t>タイセイ</t>
    </rPh>
    <rPh sb="7" eb="9">
      <t>コウチク</t>
    </rPh>
    <phoneticPr fontId="9"/>
  </si>
  <si>
    <t>地下利用施設の避難検討</t>
    <rPh sb="0" eb="2">
      <t>チカ</t>
    </rPh>
    <rPh sb="2" eb="4">
      <t>リヨウ</t>
    </rPh>
    <rPh sb="4" eb="6">
      <t>シセツ</t>
    </rPh>
    <rPh sb="7" eb="9">
      <t>ヒナン</t>
    </rPh>
    <rPh sb="9" eb="11">
      <t>ケントウ</t>
    </rPh>
    <phoneticPr fontId="9"/>
  </si>
  <si>
    <t>広域避難の検討</t>
    <rPh sb="0" eb="2">
      <t>コウイキ</t>
    </rPh>
    <rPh sb="2" eb="4">
      <t>ヒナン</t>
    </rPh>
    <rPh sb="5" eb="7">
      <t>ケントウ</t>
    </rPh>
    <phoneticPr fontId="9"/>
  </si>
  <si>
    <t>外国人に対する避難・誘導対策の実施</t>
    <rPh sb="0" eb="2">
      <t>ガイコク</t>
    </rPh>
    <rPh sb="2" eb="3">
      <t>ジン</t>
    </rPh>
    <rPh sb="4" eb="5">
      <t>タイ</t>
    </rPh>
    <rPh sb="7" eb="9">
      <t>ヒナン</t>
    </rPh>
    <rPh sb="10" eb="12">
      <t>ユウドウ</t>
    </rPh>
    <rPh sb="12" eb="14">
      <t>タイサク</t>
    </rPh>
    <rPh sb="15" eb="17">
      <t>ジッシ</t>
    </rPh>
    <phoneticPr fontId="9"/>
  </si>
  <si>
    <t>避難誘導等従事者への避難指示</t>
    <rPh sb="0" eb="2">
      <t>ヒナン</t>
    </rPh>
    <rPh sb="2" eb="4">
      <t>ユウドウ</t>
    </rPh>
    <rPh sb="4" eb="5">
      <t>トウ</t>
    </rPh>
    <rPh sb="5" eb="8">
      <t>ジュウジシャ</t>
    </rPh>
    <rPh sb="10" eb="12">
      <t>ヒナン</t>
    </rPh>
    <rPh sb="12" eb="14">
      <t>シジ</t>
    </rPh>
    <phoneticPr fontId="9"/>
  </si>
  <si>
    <t>巡回パトロール</t>
    <rPh sb="0" eb="2">
      <t>ジュンカイ</t>
    </rPh>
    <phoneticPr fontId="9"/>
  </si>
  <si>
    <t>水門・排水機場等の監視及び排水樋管の操作</t>
    <rPh sb="0" eb="2">
      <t>スイモン</t>
    </rPh>
    <rPh sb="7" eb="8">
      <t>トウ</t>
    </rPh>
    <phoneticPr fontId="9"/>
  </si>
  <si>
    <t>レベル移行判断</t>
    <rPh sb="3" eb="5">
      <t>イコウ</t>
    </rPh>
    <rPh sb="5" eb="7">
      <t>ハンダン</t>
    </rPh>
    <phoneticPr fontId="1"/>
  </si>
  <si>
    <t>)</t>
    <phoneticPr fontId="1"/>
  </si>
  <si>
    <t>(</t>
    <phoneticPr fontId="1"/>
  </si>
  <si>
    <t>レベル</t>
    <phoneticPr fontId="1"/>
  </si>
  <si>
    <t>（レベル4）</t>
    <phoneticPr fontId="1"/>
  </si>
  <si>
    <t>-0h</t>
    <phoneticPr fontId="1"/>
  </si>
  <si>
    <t>0h-</t>
    <phoneticPr fontId="1"/>
  </si>
  <si>
    <t>大規模河川洪水　　　　　　　　　　　　　　中小河川洪水</t>
    <rPh sb="0" eb="3">
      <t>ダイキボ</t>
    </rPh>
    <rPh sb="3" eb="5">
      <t>カセン</t>
    </rPh>
    <rPh sb="21" eb="23">
      <t>チュウショウ</t>
    </rPh>
    <rPh sb="23" eb="25">
      <t>カセン</t>
    </rPh>
    <rPh sb="25" eb="27">
      <t>コウズイ</t>
    </rPh>
    <phoneticPr fontId="1"/>
  </si>
  <si>
    <t>高潮災害</t>
    <rPh sb="2" eb="4">
      <t>サイガイ</t>
    </rPh>
    <phoneticPr fontId="1"/>
  </si>
  <si>
    <r>
      <t>指定河川
洪水予報</t>
    </r>
    <r>
      <rPr>
        <sz val="6"/>
        <color theme="0"/>
        <rFont val="小塚ゴシック Pro B"/>
        <family val="3"/>
        <charset val="128"/>
      </rPr>
      <t>（水位周知）</t>
    </r>
    <rPh sb="0" eb="2">
      <t>シテイ</t>
    </rPh>
    <rPh sb="2" eb="4">
      <t>カセン</t>
    </rPh>
    <rPh sb="5" eb="7">
      <t>コウズイ</t>
    </rPh>
    <rPh sb="7" eb="9">
      <t>ヨホウ</t>
    </rPh>
    <rPh sb="10" eb="14">
      <t>スイイシュウチ</t>
    </rPh>
    <phoneticPr fontId="1"/>
  </si>
  <si>
    <r>
      <rPr>
        <sz val="11"/>
        <color theme="0"/>
        <rFont val="小塚ゴシック Pro B"/>
        <family val="3"/>
        <charset val="128"/>
      </rPr>
      <t>大雨</t>
    </r>
    <r>
      <rPr>
        <sz val="9"/>
        <color theme="0"/>
        <rFont val="小塚ゴシック Pro B"/>
        <family val="2"/>
        <charset val="128"/>
      </rPr>
      <t>　　　　　　　（浸水害）</t>
    </r>
    <phoneticPr fontId="1"/>
  </si>
  <si>
    <t>○○市</t>
    <rPh sb="2" eb="3">
      <t>シ</t>
    </rPh>
    <phoneticPr fontId="1"/>
  </si>
  <si>
    <r>
      <t>大雨
特別警報　　　　　　　　　　　　　　　</t>
    </r>
    <r>
      <rPr>
        <sz val="9"/>
        <color rgb="FFFF0000"/>
        <rFont val="小塚ゴシック Pro B"/>
        <family val="3"/>
        <charset val="128"/>
      </rPr>
      <t>（浸水害）</t>
    </r>
    <rPh sb="23" eb="25">
      <t>シンスイ</t>
    </rPh>
    <rPh sb="25" eb="26">
      <t>ガイ</t>
    </rPh>
    <phoneticPr fontId="1"/>
  </si>
  <si>
    <t>もしくは</t>
  </si>
  <si>
    <t>大雨特別警報　　　　　　　　　　　　発令後</t>
    <rPh sb="0" eb="2">
      <t>オオアメ</t>
    </rPh>
    <rPh sb="2" eb="4">
      <t>トクベツ</t>
    </rPh>
    <rPh sb="4" eb="6">
      <t>ケイホウ</t>
    </rPh>
    <phoneticPr fontId="1"/>
  </si>
  <si>
    <t>○</t>
    <phoneticPr fontId="1"/>
  </si>
  <si>
    <t>各部への対応指示</t>
    <rPh sb="0" eb="2">
      <t>カクブ</t>
    </rPh>
    <rPh sb="4" eb="6">
      <t>タイオウ</t>
    </rPh>
    <rPh sb="6" eb="8">
      <t>シジ</t>
    </rPh>
    <phoneticPr fontId="9"/>
  </si>
  <si>
    <t>風水害応急・復旧業務の推進（協力会社への指示）</t>
    <rPh sb="14" eb="16">
      <t>キョウリョク</t>
    </rPh>
    <rPh sb="16" eb="18">
      <t>ガイシャ</t>
    </rPh>
    <rPh sb="20" eb="22">
      <t>シジ</t>
    </rPh>
    <phoneticPr fontId="1"/>
  </si>
  <si>
    <t>　</t>
  </si>
  <si>
    <t>災害対策本部会議の開催</t>
    <phoneticPr fontId="1"/>
  </si>
  <si>
    <t>早期注意情報の「風」「雨」で「高」または「中」の日がある場合</t>
    <rPh sb="0" eb="2">
      <t>ソウキ</t>
    </rPh>
    <rPh sb="2" eb="4">
      <t>チュウイ</t>
    </rPh>
    <rPh sb="4" eb="6">
      <t>ジョウホウ</t>
    </rPh>
    <phoneticPr fontId="1"/>
  </si>
  <si>
    <t>気象情報の収集</t>
    <phoneticPr fontId="1"/>
  </si>
  <si>
    <t>土砂災害</t>
    <phoneticPr fontId="1"/>
  </si>
  <si>
    <t>気象予警報</t>
    <phoneticPr fontId="1"/>
  </si>
  <si>
    <t>大雨</t>
    <phoneticPr fontId="1"/>
  </si>
  <si>
    <t>レベル3</t>
    <phoneticPr fontId="1"/>
  </si>
  <si>
    <t>（レベル5）</t>
    <phoneticPr fontId="1"/>
  </si>
  <si>
    <t>大雨特別警報（土砂災害）</t>
    <phoneticPr fontId="1"/>
  </si>
  <si>
    <t>洪水</t>
    <phoneticPr fontId="1"/>
  </si>
  <si>
    <t>高潮</t>
    <phoneticPr fontId="1"/>
  </si>
  <si>
    <t>氾濫発生情報</t>
    <phoneticPr fontId="1"/>
  </si>
  <si>
    <t>水位到達情報</t>
    <phoneticPr fontId="1"/>
  </si>
  <si>
    <t>避難判断水位到達</t>
    <phoneticPr fontId="1"/>
  </si>
  <si>
    <t>土砂災害警戒情報</t>
    <phoneticPr fontId="1"/>
  </si>
  <si>
    <t>土砂災害
警戒判定メッシュ情報</t>
    <phoneticPr fontId="1"/>
  </si>
  <si>
    <t>洪水警報の危険度分布</t>
    <phoneticPr fontId="1"/>
  </si>
  <si>
    <t>注１：高潮警報に切り替える可能性に言及する高潮注意報が発表された場合</t>
    <rPh sb="0" eb="1">
      <t>チュウ</t>
    </rPh>
    <rPh sb="3" eb="5">
      <t>タカシオ</t>
    </rPh>
    <rPh sb="5" eb="7">
      <t>ケイホウ</t>
    </rPh>
    <rPh sb="8" eb="9">
      <t>キ</t>
    </rPh>
    <rPh sb="10" eb="11">
      <t>カ</t>
    </rPh>
    <phoneticPr fontId="1"/>
  </si>
  <si>
    <t>　　　戒レベル４）に相当する。</t>
    <rPh sb="10" eb="12">
      <t>ソウトウ</t>
    </rPh>
    <phoneticPr fontId="1"/>
  </si>
  <si>
    <t>注2：予想される現象が特に異常であるため、重大な高潮の発生するおそれが著しく大きい場合（警戒レベ</t>
    <rPh sb="0" eb="1">
      <t>チュウ</t>
    </rPh>
    <rPh sb="3" eb="5">
      <t>ヨソウ</t>
    </rPh>
    <rPh sb="8" eb="10">
      <t>ゲンショウ</t>
    </rPh>
    <rPh sb="11" eb="12">
      <t>トク</t>
    </rPh>
    <rPh sb="13" eb="15">
      <t>イジョウ</t>
    </rPh>
    <rPh sb="21" eb="23">
      <t>ジュウダイ</t>
    </rPh>
    <rPh sb="24" eb="26">
      <t>タカシオ</t>
    </rPh>
    <rPh sb="27" eb="29">
      <t>ハッセイ</t>
    </rPh>
    <rPh sb="35" eb="36">
      <t>イチジル</t>
    </rPh>
    <rPh sb="38" eb="39">
      <t>オオ</t>
    </rPh>
    <rPh sb="41" eb="43">
      <t>バアイ</t>
    </rPh>
    <rPh sb="44" eb="46">
      <t>ケイカイ</t>
    </rPh>
    <phoneticPr fontId="1"/>
  </si>
  <si>
    <t>　　　ル４相当情報【高潮】）</t>
    <phoneticPr fontId="1"/>
  </si>
  <si>
    <t>防災情報</t>
    <phoneticPr fontId="1"/>
  </si>
  <si>
    <t>気象予警報</t>
    <phoneticPr fontId="1"/>
  </si>
  <si>
    <t>高齢者等避難</t>
    <rPh sb="0" eb="3">
      <t>コウレイシャ</t>
    </rPh>
    <rPh sb="3" eb="4">
      <t>ナド</t>
    </rPh>
    <rPh sb="4" eb="6">
      <t>ヒナン</t>
    </rPh>
    <phoneticPr fontId="1"/>
  </si>
  <si>
    <t xml:space="preserve">避難指示
</t>
    <phoneticPr fontId="1"/>
  </si>
  <si>
    <t>緊急安全確保</t>
    <rPh sb="0" eb="2">
      <t>キンキュウ</t>
    </rPh>
    <rPh sb="2" eb="4">
      <t>アンゼン</t>
    </rPh>
    <rPh sb="4" eb="6">
      <t>カクホ</t>
    </rPh>
    <phoneticPr fontId="1"/>
  </si>
  <si>
    <t xml:space="preserve">
自らの避難行動を確認</t>
    <phoneticPr fontId="1"/>
  </si>
  <si>
    <t>危険な場所から高齢者等は避難</t>
    <rPh sb="0" eb="2">
      <t>キケン</t>
    </rPh>
    <rPh sb="3" eb="5">
      <t>バショ</t>
    </rPh>
    <rPh sb="7" eb="11">
      <t>コウレイシャナド</t>
    </rPh>
    <rPh sb="12" eb="14">
      <t>ヒナン</t>
    </rPh>
    <phoneticPr fontId="1"/>
  </si>
  <si>
    <t>危険な場所から全員避難</t>
    <rPh sb="0" eb="2">
      <t>キケン</t>
    </rPh>
    <rPh sb="3" eb="5">
      <t>バショ</t>
    </rPh>
    <rPh sb="7" eb="9">
      <t>ゼンイン</t>
    </rPh>
    <rPh sb="9" eb="11">
      <t>ヒナン</t>
    </rPh>
    <phoneticPr fontId="1"/>
  </si>
  <si>
    <t>命の危険
直ちに安全確保！</t>
    <rPh sb="0" eb="1">
      <t>イノチ</t>
    </rPh>
    <rPh sb="2" eb="4">
      <t>キケン</t>
    </rPh>
    <rPh sb="5" eb="6">
      <t>タダ</t>
    </rPh>
    <rPh sb="8" eb="10">
      <t>アンゼン</t>
    </rPh>
    <rPh sb="10" eb="12">
      <t>カクホ</t>
    </rPh>
    <phoneticPr fontId="1"/>
  </si>
  <si>
    <t>・洪水予報（水位周知）河川の水位が、氾濫開始相当水位に到達した場合</t>
    <rPh sb="6" eb="8">
      <t>スイイ</t>
    </rPh>
    <rPh sb="8" eb="10">
      <t>シュウチ</t>
    </rPh>
    <rPh sb="11" eb="13">
      <t>カセン</t>
    </rPh>
    <rPh sb="18" eb="20">
      <t>ハンラン</t>
    </rPh>
    <rPh sb="20" eb="22">
      <t>カイシ</t>
    </rPh>
    <rPh sb="22" eb="24">
      <t>ソウトウ</t>
    </rPh>
    <rPh sb="24" eb="26">
      <t>スイイ</t>
    </rPh>
    <rPh sb="25" eb="26">
      <t>クライ</t>
    </rPh>
    <phoneticPr fontId="1"/>
  </si>
  <si>
    <t>高齢者等避難発令の検討</t>
    <phoneticPr fontId="1"/>
  </si>
  <si>
    <t>避難指示発令の検討</t>
    <rPh sb="2" eb="4">
      <t>シジ</t>
    </rPh>
    <phoneticPr fontId="1"/>
  </si>
  <si>
    <t>高齢者等避難の発令</t>
  </si>
  <si>
    <t>避難指示の発令</t>
    <rPh sb="2" eb="4">
      <t>シジ</t>
    </rPh>
    <phoneticPr fontId="1"/>
  </si>
  <si>
    <t>避難指示等発令の助言要求</t>
    <rPh sb="2" eb="4">
      <t>シジ</t>
    </rPh>
    <phoneticPr fontId="1"/>
  </si>
  <si>
    <t>災害時対策用資機材及び備蓄物資の確認</t>
  </si>
  <si>
    <t>　　　 なお、暴風警報が発表されている際の高潮警報に切り替える可能性が高い注意報は、避難指示（警</t>
    <rPh sb="7" eb="9">
      <t>ボウフウ</t>
    </rPh>
    <rPh sb="9" eb="11">
      <t>ケイホウ</t>
    </rPh>
    <rPh sb="12" eb="14">
      <t>ハッピョウ</t>
    </rPh>
    <rPh sb="19" eb="20">
      <t>サイ</t>
    </rPh>
    <rPh sb="21" eb="23">
      <t>タカシオ</t>
    </rPh>
    <rPh sb="23" eb="25">
      <t>ケイホウ</t>
    </rPh>
    <rPh sb="26" eb="27">
      <t>キ</t>
    </rPh>
    <rPh sb="28" eb="29">
      <t>カ</t>
    </rPh>
    <rPh sb="31" eb="34">
      <t>カノウセイ</t>
    </rPh>
    <rPh sb="35" eb="36">
      <t>タカ</t>
    </rPh>
    <rPh sb="37" eb="40">
      <t>チュウイホウ</t>
    </rPh>
    <rPh sb="42" eb="44">
      <t>ヒナン</t>
    </rPh>
    <rPh sb="44" eb="46">
      <t>シジ</t>
    </rPh>
    <rPh sb="47" eb="48">
      <t>ケイ</t>
    </rPh>
    <phoneticPr fontId="1"/>
  </si>
  <si>
    <t>氾濫開始相当水位到達</t>
    <rPh sb="0" eb="6">
      <t>ハンランカイシソウトウ</t>
    </rPh>
    <rPh sb="6" eb="8">
      <t>スイイ</t>
    </rPh>
    <rPh sb="8" eb="10">
      <t>トウタツ</t>
    </rPh>
    <phoneticPr fontId="1"/>
  </si>
  <si>
    <t>危険な場所から高齢者等は避難</t>
    <rPh sb="0" eb="2">
      <t>キケン</t>
    </rPh>
    <rPh sb="3" eb="5">
      <t>バショ</t>
    </rPh>
    <rPh sb="7" eb="10">
      <t>コウレイシャ</t>
    </rPh>
    <rPh sb="10" eb="11">
      <t>トウ</t>
    </rPh>
    <rPh sb="12" eb="14">
      <t>ヒナン</t>
    </rPh>
    <phoneticPr fontId="1"/>
  </si>
  <si>
    <t>危険な場所から全員避難</t>
    <rPh sb="0" eb="2">
      <t>キケン</t>
    </rPh>
    <rPh sb="3" eb="5">
      <t>バショ</t>
    </rPh>
    <rPh sb="7" eb="9">
      <t>ゼンイン</t>
    </rPh>
    <rPh sb="9" eb="11">
      <t>ヒナン</t>
    </rPh>
    <phoneticPr fontId="1"/>
  </si>
  <si>
    <t>命の危険
直ちに安全確保！</t>
    <rPh sb="0" eb="1">
      <t>イノチ</t>
    </rPh>
    <rPh sb="2" eb="4">
      <t>キケン</t>
    </rPh>
    <rPh sb="5" eb="6">
      <t>タダ</t>
    </rPh>
    <rPh sb="8" eb="10">
      <t>アンゼン</t>
    </rPh>
    <rPh sb="10" eb="12">
      <t>カクホ</t>
    </rPh>
    <phoneticPr fontId="1"/>
  </si>
  <si>
    <t>避難情報等発令基準の整理</t>
    <rPh sb="2" eb="4">
      <t>ジョウホウ</t>
    </rPh>
    <phoneticPr fontId="1"/>
  </si>
  <si>
    <t>避難指示等</t>
    <rPh sb="4" eb="5">
      <t>トウ</t>
    </rPh>
    <phoneticPr fontId="1"/>
  </si>
  <si>
    <t>高齢者等避難</t>
    <phoneticPr fontId="1"/>
  </si>
  <si>
    <t>避難指示</t>
    <rPh sb="0" eb="2">
      <t>ヒナン</t>
    </rPh>
    <rPh sb="2" eb="4">
      <t>シジ</t>
    </rPh>
    <phoneticPr fontId="1"/>
  </si>
  <si>
    <t>避難指示</t>
    <phoneticPr fontId="1"/>
  </si>
  <si>
    <t>使用しない</t>
    <rPh sb="0" eb="2">
      <t>シヨウ</t>
    </rPh>
    <phoneticPr fontId="1"/>
  </si>
  <si>
    <t>高齢者等避難</t>
    <rPh sb="0" eb="4">
      <t>コウレイシャナド</t>
    </rPh>
    <rPh sb="4" eb="6">
      <t>ヒナン</t>
    </rPh>
    <phoneticPr fontId="1"/>
  </si>
  <si>
    <t>高潮氾濫発生情報</t>
    <rPh sb="0" eb="2">
      <t>タカシオ</t>
    </rPh>
    <rPh sb="2" eb="4">
      <t>ハンラン</t>
    </rPh>
    <rPh sb="4" eb="6">
      <t>ハッセイ</t>
    </rPh>
    <rPh sb="6" eb="8">
      <t>ジョウホウ</t>
    </rPh>
    <phoneticPr fontId="1"/>
  </si>
  <si>
    <t>氾濫開始相当水位到達を入れる場合AQ13に５を入力してください</t>
    <rPh sb="0" eb="2">
      <t>ハンラン</t>
    </rPh>
    <rPh sb="2" eb="4">
      <t>カイシ</t>
    </rPh>
    <rPh sb="4" eb="6">
      <t>ソウトウ</t>
    </rPh>
    <rPh sb="6" eb="8">
      <t>スイイ</t>
    </rPh>
    <rPh sb="8" eb="10">
      <t>トウタツ</t>
    </rPh>
    <rPh sb="11" eb="12">
      <t>イ</t>
    </rPh>
    <rPh sb="14" eb="16">
      <t>バアイ</t>
    </rPh>
    <rPh sb="23" eb="25">
      <t>ニュウリョク</t>
    </rPh>
    <phoneticPr fontId="1"/>
  </si>
  <si>
    <t>高潮氾濫発生情報を入れる場合AP13に５を入力してください</t>
    <rPh sb="0" eb="2">
      <t>タカシオ</t>
    </rPh>
    <rPh sb="2" eb="4">
      <t>ハンラン</t>
    </rPh>
    <rPh sb="4" eb="6">
      <t>ハッセイ</t>
    </rPh>
    <rPh sb="6" eb="8">
      <t>ジョウホウ</t>
    </rPh>
    <rPh sb="9" eb="10">
      <t>イ</t>
    </rPh>
    <rPh sb="12" eb="14">
      <t>バアイ</t>
    </rPh>
    <rPh sb="21" eb="23">
      <t>ニュウリョク</t>
    </rPh>
    <phoneticPr fontId="1"/>
  </si>
  <si>
    <t>入力シート③　避難情報等発令基準</t>
    <rPh sb="0" eb="2">
      <t>ニュウリョク</t>
    </rPh>
    <rPh sb="7" eb="9">
      <t>ヒナン</t>
    </rPh>
    <rPh sb="9" eb="11">
      <t>ジョウホウ</t>
    </rPh>
    <rPh sb="11" eb="12">
      <t>ナド</t>
    </rPh>
    <rPh sb="12" eb="14">
      <t>ハツレイ</t>
    </rPh>
    <rPh sb="14" eb="16">
      <t>キジュン</t>
    </rPh>
    <phoneticPr fontId="1"/>
  </si>
  <si>
    <t>氾濫開始相当水位到達</t>
    <rPh sb="0" eb="2">
      <t>ハンラン</t>
    </rPh>
    <rPh sb="2" eb="4">
      <t>カイシ</t>
    </rPh>
    <rPh sb="4" eb="6">
      <t>ソウトウ</t>
    </rPh>
    <rPh sb="6" eb="8">
      <t>スイイ</t>
    </rPh>
    <rPh sb="8" eb="10">
      <t>トウタツ</t>
    </rPh>
    <phoneticPr fontId="1"/>
  </si>
  <si>
    <t>避難指示等の呼びかけ及び被害状況の周知</t>
    <rPh sb="2" eb="4">
      <t>シジ</t>
    </rPh>
    <phoneticPr fontId="1"/>
  </si>
  <si>
    <t>もしくは高潮特別警報</t>
    <rPh sb="4" eb="6">
      <t>タカシオ</t>
    </rPh>
    <rPh sb="6" eb="8">
      <t>トクベツ</t>
    </rPh>
    <rPh sb="8" eb="10">
      <t>ケイホウ</t>
    </rPh>
    <phoneticPr fontId="1"/>
  </si>
  <si>
    <t>・指定河川洪水予報の水位予測により、氾濫危険水位に到達することが予想される場合（急激な水位上昇による氾濫のおそれのある場合</t>
    <rPh sb="59" eb="61">
      <t>バアイ</t>
    </rPh>
    <phoneticPr fontId="1"/>
  </si>
  <si>
    <t>・指定河川洪水予報の水位予測により堤防天端高（又は背後地盤高）を越えることが予想される場合（急激な水位上昇による氾濫のおそれのある場合）</t>
    <phoneticPr fontId="1"/>
  </si>
  <si>
    <t>・氾濫危険水位（又は当該市町村・区域の危険水位に相当する）を越えた状態で、指定河川洪水予報の水位予測により、堤防天端高（又は背後地盤高）に到達するおそれが高い場合（越水・溢水のおそれのある場合）</t>
    <phoneticPr fontId="1"/>
  </si>
  <si>
    <t>高潮氾濫発生情報</t>
    <rPh sb="0" eb="2">
      <t>タカシオ</t>
    </rPh>
    <rPh sb="2" eb="4">
      <t>ハンラン</t>
    </rPh>
    <rPh sb="4" eb="6">
      <t>ハッセイ</t>
    </rPh>
    <rPh sb="6" eb="8">
      <t>ジョウホウ</t>
    </rPh>
    <phoneticPr fontId="1"/>
  </si>
  <si>
    <t>氾濫開始相当水位到達</t>
    <rPh sb="0" eb="2">
      <t>ハンラン</t>
    </rPh>
    <rPh sb="2" eb="4">
      <t>カイシ</t>
    </rPh>
    <rPh sb="4" eb="6">
      <t>ソウトウ</t>
    </rPh>
    <rPh sb="6" eb="8">
      <t>スイイ</t>
    </rPh>
    <rPh sb="8" eb="10">
      <t>トウタツ</t>
    </rPh>
    <phoneticPr fontId="1"/>
  </si>
  <si>
    <t>・台風が当該地域に接近して通過するおそれがあり、予想される風の強さや降水量より甚大な被害の発生するおそれがある場合
・土砂災害の危険度分布が「注意」に変化した場合</t>
    <rPh sb="59" eb="61">
      <t>ドシャ</t>
    </rPh>
    <rPh sb="61" eb="63">
      <t>サイガイ</t>
    </rPh>
    <rPh sb="64" eb="67">
      <t>キケンド</t>
    </rPh>
    <rPh sb="67" eb="69">
      <t>ブンプ</t>
    </rPh>
    <rPh sb="71" eb="73">
      <t>チュウイ</t>
    </rPh>
    <rPh sb="75" eb="77">
      <t>ヘンカ</t>
    </rPh>
    <rPh sb="79" eb="81">
      <t>バアイ</t>
    </rPh>
    <phoneticPr fontId="1"/>
  </si>
  <si>
    <t>・大雨警報が発表され、土砂災害の危険度分布で「警戒」に変化した場合</t>
    <rPh sb="1" eb="3">
      <t>オオアメ</t>
    </rPh>
    <rPh sb="3" eb="5">
      <t>ケイホウ</t>
    </rPh>
    <rPh sb="6" eb="8">
      <t>ハッピョウ</t>
    </rPh>
    <rPh sb="11" eb="13">
      <t>ドシャ</t>
    </rPh>
    <rPh sb="13" eb="15">
      <t>サイガイ</t>
    </rPh>
    <rPh sb="16" eb="19">
      <t>キケンド</t>
    </rPh>
    <rPh sb="19" eb="21">
      <t>ブンプ</t>
    </rPh>
    <rPh sb="23" eb="25">
      <t>ケイカイ</t>
    </rPh>
    <phoneticPr fontId="1"/>
  </si>
  <si>
    <t>・土砂災害警戒情報が発表された場合
・土砂災害の危険度分布で「非常に危険」に変化した場合</t>
    <rPh sb="1" eb="3">
      <t>ドシャ</t>
    </rPh>
    <rPh sb="3" eb="5">
      <t>サイガイ</t>
    </rPh>
    <rPh sb="5" eb="7">
      <t>ケイカイ</t>
    </rPh>
    <rPh sb="7" eb="9">
      <t>ジョウホウ</t>
    </rPh>
    <rPh sb="10" eb="12">
      <t>ハッピョウ</t>
    </rPh>
    <rPh sb="15" eb="17">
      <t>バアイ</t>
    </rPh>
    <rPh sb="19" eb="21">
      <t>ドシャ</t>
    </rPh>
    <rPh sb="21" eb="23">
      <t>サイガイ</t>
    </rPh>
    <rPh sb="24" eb="27">
      <t>キケンド</t>
    </rPh>
    <rPh sb="27" eb="29">
      <t>ブンプ</t>
    </rPh>
    <rPh sb="31" eb="33">
      <t>ヒジョウ</t>
    </rPh>
    <rPh sb="34" eb="36">
      <t>キケン</t>
    </rPh>
    <phoneticPr fontId="1"/>
  </si>
  <si>
    <t>・大雨特別警報（土砂災害）が発表された場合</t>
    <rPh sb="1" eb="3">
      <t>オオアメ</t>
    </rPh>
    <rPh sb="3" eb="5">
      <t>トクベツ</t>
    </rPh>
    <rPh sb="5" eb="7">
      <t>ケイホウ</t>
    </rPh>
    <rPh sb="8" eb="10">
      <t>ドシャ</t>
    </rPh>
    <rPh sb="10" eb="12">
      <t>サイガイ</t>
    </rPh>
    <rPh sb="14" eb="16">
      <t>ハッピョウ</t>
    </rPh>
    <rPh sb="19" eb="21">
      <t>バアイ</t>
    </rPh>
    <phoneticPr fontId="1"/>
  </si>
  <si>
    <t>・台風が当該地域に接近して通過するおそれがあり、予想される風の強さや降水量より甚大な被害の発生するおそれがある場合</t>
  </si>
  <si>
    <t>・高潮注意報が発表されている状況において警報に切り替える可能性が高い旨に言及された場合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t>
    <rPh sb="14" eb="16">
      <t>ジョウキョウ</t>
    </rPh>
    <phoneticPr fontId="1"/>
  </si>
  <si>
    <t>・高潮警報又は高潮特別警報が発表された場合</t>
    <rPh sb="1" eb="3">
      <t>タカシオ</t>
    </rPh>
    <rPh sb="3" eb="5">
      <t>ケイホウ</t>
    </rPh>
    <rPh sb="5" eb="6">
      <t>マタ</t>
    </rPh>
    <rPh sb="7" eb="9">
      <t>タカシオ</t>
    </rPh>
    <rPh sb="9" eb="11">
      <t>トクベツ</t>
    </rPh>
    <rPh sb="11" eb="13">
      <t>ケイホウ</t>
    </rPh>
    <rPh sb="14" eb="16">
      <t>ハッピョウ</t>
    </rPh>
    <rPh sb="19" eb="21">
      <t>バアイ</t>
    </rPh>
    <phoneticPr fontId="1"/>
  </si>
  <si>
    <t>・予想される現象が特に異常であるため、重大な高潮の発生するおそれが著しく大きい場合
・潮位が「危険潮位※」を超え、浸水が発生したと推測される場合
・水門、陸閘等の異常が確認された場合
・水位周知海岸において、高潮氾濫発生情報が発表された場合
・異常な越波・越流が発生した場合
・海岸堤防等が倒壊した場合</t>
    <rPh sb="1" eb="3">
      <t>ヨソウ</t>
    </rPh>
    <rPh sb="6" eb="8">
      <t>ゲンショウ</t>
    </rPh>
    <rPh sb="9" eb="10">
      <t>トク</t>
    </rPh>
    <rPh sb="11" eb="13">
      <t>イジョウ</t>
    </rPh>
    <rPh sb="19" eb="21">
      <t>ジュウダイ</t>
    </rPh>
    <rPh sb="22" eb="24">
      <t>タカシオ</t>
    </rPh>
    <rPh sb="25" eb="27">
      <t>ハッセイ</t>
    </rPh>
    <rPh sb="33" eb="34">
      <t>イチジル</t>
    </rPh>
    <rPh sb="36" eb="37">
      <t>オオ</t>
    </rPh>
    <rPh sb="39" eb="41">
      <t>バアイ</t>
    </rPh>
    <rPh sb="93" eb="95">
      <t>スイイ</t>
    </rPh>
    <rPh sb="95" eb="97">
      <t>シュウチ</t>
    </rPh>
    <rPh sb="97" eb="99">
      <t>カイガン</t>
    </rPh>
    <rPh sb="104" eb="106">
      <t>タカシオ</t>
    </rPh>
    <rPh sb="106" eb="108">
      <t>ハンラン</t>
    </rPh>
    <rPh sb="108" eb="110">
      <t>ハッセイ</t>
    </rPh>
    <rPh sb="110" eb="112">
      <t>ジョウホウ</t>
    </rPh>
    <rPh sb="113" eb="115">
      <t>ハッピョウ</t>
    </rPh>
    <rPh sb="118" eb="120">
      <t>バアイ</t>
    </rPh>
    <phoneticPr fontId="1"/>
  </si>
  <si>
    <t>域内垂直避難（緊急）を発令</t>
    <rPh sb="0" eb="2">
      <t>イキナイ</t>
    </rPh>
    <rPh sb="2" eb="4">
      <t>スイチョク</t>
    </rPh>
    <rPh sb="4" eb="6">
      <t>ヒナン</t>
    </rPh>
    <rPh sb="7" eb="9">
      <t>キンキュウ</t>
    </rPh>
    <rPh sb="11" eb="13">
      <t>ハツレイ</t>
    </rPh>
    <phoneticPr fontId="1"/>
  </si>
  <si>
    <t>域内垂直避難(緊急）を発令</t>
    <rPh sb="0" eb="2">
      <t>イキナイ</t>
    </rPh>
    <rPh sb="2" eb="4">
      <t>スイチョク</t>
    </rPh>
    <rPh sb="4" eb="6">
      <t>ヒナン</t>
    </rPh>
    <rPh sb="7" eb="9">
      <t>キンキュウ</t>
    </rPh>
    <rPh sb="11" eb="13">
      <t>ハツレイ</t>
    </rPh>
    <phoneticPr fontId="1"/>
  </si>
  <si>
    <t>広域避難指示を発令</t>
    <rPh sb="0" eb="2">
      <t>コウイキ</t>
    </rPh>
    <rPh sb="2" eb="4">
      <t>ヒナン</t>
    </rPh>
    <rPh sb="4" eb="6">
      <t>シジ</t>
    </rPh>
    <rPh sb="7" eb="9">
      <t>ハツレイ</t>
    </rPh>
    <phoneticPr fontId="1"/>
  </si>
  <si>
    <t>レベル４</t>
    <phoneticPr fontId="1"/>
  </si>
  <si>
    <t>レベル４</t>
    <phoneticPr fontId="1"/>
  </si>
  <si>
    <r>
      <t>(レベル4）</t>
    </r>
    <r>
      <rPr>
        <vertAlign val="superscript"/>
        <sz val="11"/>
        <color theme="0"/>
        <rFont val="ＭＳ Ｐゴシック"/>
        <family val="3"/>
        <charset val="128"/>
        <scheme val="minor"/>
      </rPr>
      <t>注2</t>
    </r>
    <rPh sb="6" eb="7">
      <t>チュウ</t>
    </rPh>
    <phoneticPr fontId="1"/>
  </si>
  <si>
    <t>レベル２</t>
    <phoneticPr fontId="1"/>
  </si>
  <si>
    <r>
      <t>レベル3</t>
    </r>
    <r>
      <rPr>
        <vertAlign val="superscript"/>
        <sz val="11"/>
        <color theme="0"/>
        <rFont val="ＭＳ Ｐゴシック"/>
        <family val="3"/>
        <charset val="128"/>
        <scheme val="minor"/>
      </rPr>
      <t>注1</t>
    </r>
    <rPh sb="4" eb="5">
      <t>チュウ</t>
    </rPh>
    <phoneticPr fontId="1"/>
  </si>
  <si>
    <t>高齢者等避難
避難指示</t>
    <rPh sb="4" eb="6">
      <t>ヒナン</t>
    </rPh>
    <phoneticPr fontId="1"/>
  </si>
  <si>
    <t>注３：氾濫開始相当水位とはある河川の一連の区域で最も越水・溢水の可能性が高いと考えられる箇所におい
　　　て堤防天端高（又は背後地番高）など氾濫が開始する各箇所の水位を、その箇所を受け持つ水位観測所
　　　において換算した水位である。</t>
    <rPh sb="0" eb="1">
      <t>チュウ</t>
    </rPh>
    <rPh sb="3" eb="5">
      <t>ハンラン</t>
    </rPh>
    <rPh sb="5" eb="7">
      <t>カイシ</t>
    </rPh>
    <rPh sb="7" eb="9">
      <t>ソウトウ</t>
    </rPh>
    <rPh sb="9" eb="11">
      <t>スイイ</t>
    </rPh>
    <rPh sb="15" eb="17">
      <t>カセン</t>
    </rPh>
    <rPh sb="18" eb="20">
      <t>イチレン</t>
    </rPh>
    <rPh sb="21" eb="23">
      <t>クイキ</t>
    </rPh>
    <rPh sb="24" eb="25">
      <t>モット</t>
    </rPh>
    <rPh sb="26" eb="28">
      <t>エッスイ</t>
    </rPh>
    <rPh sb="29" eb="31">
      <t>イッスイ</t>
    </rPh>
    <rPh sb="32" eb="35">
      <t>カノウセイ</t>
    </rPh>
    <rPh sb="36" eb="37">
      <t>タカ</t>
    </rPh>
    <rPh sb="39" eb="40">
      <t>カンガ</t>
    </rPh>
    <rPh sb="44" eb="46">
      <t>カショ</t>
    </rPh>
    <rPh sb="54" eb="56">
      <t>テイボウ</t>
    </rPh>
    <rPh sb="56" eb="58">
      <t>テンバ</t>
    </rPh>
    <rPh sb="58" eb="59">
      <t>タカ</t>
    </rPh>
    <rPh sb="60" eb="61">
      <t>マタ</t>
    </rPh>
    <rPh sb="62" eb="64">
      <t>ハイゴ</t>
    </rPh>
    <rPh sb="64" eb="66">
      <t>チバン</t>
    </rPh>
    <rPh sb="66" eb="67">
      <t>タカ</t>
    </rPh>
    <rPh sb="70" eb="72">
      <t>ハンラン</t>
    </rPh>
    <rPh sb="73" eb="75">
      <t>カイシ</t>
    </rPh>
    <rPh sb="77" eb="80">
      <t>カクカショ</t>
    </rPh>
    <rPh sb="81" eb="83">
      <t>スイイ</t>
    </rPh>
    <rPh sb="87" eb="89">
      <t>カショ</t>
    </rPh>
    <rPh sb="90" eb="91">
      <t>ウ</t>
    </rPh>
    <rPh sb="92" eb="93">
      <t>モ</t>
    </rPh>
    <rPh sb="94" eb="96">
      <t>スイイ</t>
    </rPh>
    <rPh sb="96" eb="98">
      <t>カンソク</t>
    </rPh>
    <rPh sb="98" eb="99">
      <t>ジョ</t>
    </rPh>
    <rPh sb="107" eb="109">
      <t>カンサン</t>
    </rPh>
    <rPh sb="111" eb="113">
      <t>スイイ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</si>
</sst>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6">
    <font>
      <sz val="11"/>
      <color theme="1"/>
      <name val="ＭＳ Ｐゴシック"/>
      <family val="2"/>
      <charset val="128"/>
      <scheme val="minor"/>
    </font>
    <font>
      <sz val="6"/>
      <name val="ＭＳ Ｐゴシック"/>
      <family val="2"/>
      <charset val="128"/>
      <scheme val="minor"/>
    </font>
    <font>
      <sz val="11"/>
      <color theme="1"/>
      <name val="小塚ゴシック Pro B"/>
      <family val="2"/>
      <charset val="128"/>
    </font>
    <font>
      <b/>
      <sz val="18"/>
      <color theme="1"/>
      <name val="小塚ゴシック Pro B"/>
      <family val="2"/>
      <charset val="128"/>
    </font>
    <font>
      <sz val="11"/>
      <color theme="0"/>
      <name val="小塚ゴシック Pro B"/>
      <family val="2"/>
      <charset val="128"/>
    </font>
    <font>
      <sz val="11"/>
      <color rgb="FFFF0000"/>
      <name val="小塚ゴシック Pro B"/>
      <family val="2"/>
      <charset val="128"/>
    </font>
    <font>
      <sz val="18"/>
      <color theme="1"/>
      <name val="小塚ゴシック Pro B"/>
      <family val="2"/>
      <charset val="128"/>
    </font>
    <font>
      <sz val="8"/>
      <color theme="1"/>
      <name val="小塚ゴシック Pro B"/>
      <family val="2"/>
      <charset val="128"/>
    </font>
    <font>
      <sz val="11"/>
      <name val="小塚ゴシック Pro B"/>
      <family val="2"/>
      <charset val="128"/>
    </font>
    <font>
      <sz val="6"/>
      <name val="ＭＳ Ｐゴシック"/>
      <family val="3"/>
      <charset val="128"/>
    </font>
    <font>
      <sz val="10.5"/>
      <name val="小塚ゴシック Pro B"/>
      <family val="2"/>
      <charset val="128"/>
    </font>
    <font>
      <sz val="11"/>
      <color theme="8"/>
      <name val="小塚ゴシック Pro B"/>
      <family val="2"/>
      <charset val="128"/>
    </font>
    <font>
      <sz val="11"/>
      <color theme="9" tint="-0.499984740745262"/>
      <name val="小塚ゴシック Pro B"/>
      <family val="2"/>
      <charset val="128"/>
    </font>
    <font>
      <sz val="6"/>
      <color theme="0" tint="-0.499984740745262"/>
      <name val="小塚ゴシック Pro B"/>
      <family val="2"/>
      <charset val="128"/>
    </font>
    <font>
      <b/>
      <sz val="11"/>
      <color theme="1"/>
      <name val="小塚ゴシック Pro B"/>
      <family val="2"/>
      <charset val="128"/>
    </font>
    <font>
      <sz val="6"/>
      <name val="小塚ゴシック Pro B"/>
      <family val="2"/>
      <charset val="128"/>
    </font>
    <font>
      <sz val="10"/>
      <name val="小塚ゴシック Pro B"/>
      <family val="2"/>
      <charset val="128"/>
    </font>
    <font>
      <sz val="10"/>
      <color rgb="FF000000"/>
      <name val="Times New Roman"/>
      <family val="1"/>
    </font>
    <font>
      <sz val="9"/>
      <color theme="1"/>
      <name val="小塚ゴシック Pro B"/>
      <family val="2"/>
      <charset val="128"/>
    </font>
    <font>
      <sz val="9"/>
      <name val="小塚ゴシック Pro B"/>
      <family val="2"/>
      <charset val="128"/>
    </font>
    <font>
      <sz val="9"/>
      <color theme="0"/>
      <name val="小塚ゴシック Pro B"/>
      <family val="2"/>
      <charset val="128"/>
    </font>
    <font>
      <sz val="6"/>
      <color theme="1"/>
      <name val="小塚ゴシック Pro B"/>
      <family val="2"/>
      <charset val="128"/>
    </font>
    <font>
      <sz val="6"/>
      <color theme="0"/>
      <name val="小塚ゴシック Pro B"/>
      <family val="2"/>
      <charset val="128"/>
    </font>
    <font>
      <sz val="8"/>
      <name val="小塚ゴシック Pro B"/>
      <family val="2"/>
      <charset val="128"/>
    </font>
    <font>
      <sz val="6"/>
      <color theme="0" tint="-0.34998626667073579"/>
      <name val="小塚ゴシック Pro B"/>
      <family val="2"/>
      <charset val="128"/>
    </font>
    <font>
      <sz val="10.5"/>
      <color theme="1"/>
      <name val="小塚ゴシック Pro B"/>
      <family val="2"/>
      <charset val="128"/>
    </font>
    <font>
      <b/>
      <sz val="10.5"/>
      <color theme="0"/>
      <name val="小塚ゴシック Pro B"/>
      <family val="2"/>
      <charset val="128"/>
    </font>
    <font>
      <sz val="10.5"/>
      <color theme="0"/>
      <name val="小塚ゴシック Pro B"/>
      <family val="2"/>
      <charset val="128"/>
    </font>
    <font>
      <b/>
      <sz val="18"/>
      <color theme="1"/>
      <name val="游ゴシック Medium"/>
      <family val="3"/>
      <charset val="128"/>
    </font>
    <font>
      <sz val="11"/>
      <color theme="1"/>
      <name val="游ゴシック Medium"/>
      <family val="3"/>
      <charset val="128"/>
    </font>
    <font>
      <sz val="11"/>
      <color theme="0"/>
      <name val="游ゴシック Medium"/>
      <family val="3"/>
      <charset val="128"/>
    </font>
    <font>
      <sz val="11"/>
      <name val="游ゴシック Medium"/>
      <family val="3"/>
      <charset val="128"/>
    </font>
    <font>
      <b/>
      <sz val="11"/>
      <color theme="1"/>
      <name val="游ゴシック Medium"/>
      <family val="3"/>
      <charset val="128"/>
    </font>
    <font>
      <sz val="12"/>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theme="1"/>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0"/>
      <color rgb="FFFF0000"/>
      <name val="小塚ゴシック Pro B"/>
      <family val="2"/>
      <charset val="128"/>
    </font>
    <font>
      <b/>
      <sz val="11"/>
      <color theme="0"/>
      <name val="小塚ゴシック Pro B"/>
      <family val="2"/>
      <charset val="128"/>
    </font>
    <font>
      <b/>
      <sz val="18"/>
      <color theme="0"/>
      <name val="小塚ゴシック Pro B"/>
      <family val="2"/>
      <charset val="128"/>
    </font>
    <font>
      <sz val="6"/>
      <color rgb="FFFF0000"/>
      <name val="小塚ゴシック Pro B"/>
      <family val="2"/>
      <charset val="128"/>
    </font>
    <font>
      <sz val="9"/>
      <color theme="1"/>
      <name val="ＭＳ Ｐゴシック"/>
      <family val="3"/>
      <charset val="128"/>
    </font>
    <font>
      <sz val="12"/>
      <color theme="1"/>
      <name val="小塚ゴシック Pro B"/>
      <family val="2"/>
      <charset val="128"/>
    </font>
    <font>
      <b/>
      <sz val="9"/>
      <color theme="1"/>
      <name val="小塚ゴシック Pro B"/>
      <family val="2"/>
      <charset val="128"/>
    </font>
    <font>
      <sz val="9"/>
      <color theme="0"/>
      <name val="ＭＳ Ｐゴシック"/>
      <family val="3"/>
      <charset val="128"/>
    </font>
    <font>
      <sz val="9"/>
      <name val="ＭＳ Ｐゴシック"/>
      <family val="3"/>
      <charset val="128"/>
    </font>
    <font>
      <sz val="8"/>
      <color rgb="FFFF0000"/>
      <name val="小塚ゴシック Pro B"/>
      <family val="2"/>
      <charset val="128"/>
    </font>
    <font>
      <b/>
      <sz val="8"/>
      <color theme="1"/>
      <name val="小塚ゴシック Pro B"/>
      <family val="2"/>
      <charset val="128"/>
    </font>
    <font>
      <sz val="11"/>
      <color rgb="FFFF0000"/>
      <name val="小塚ゴシック Pro B"/>
      <family val="3"/>
      <charset val="128"/>
    </font>
    <font>
      <sz val="11"/>
      <color rgb="FF7030A0"/>
      <name val="小塚ゴシック Pro B"/>
      <family val="2"/>
      <charset val="128"/>
    </font>
    <font>
      <sz val="11"/>
      <color rgb="FF7030A0"/>
      <name val="小塚ゴシック Pro B"/>
      <family val="3"/>
      <charset val="128"/>
    </font>
    <font>
      <sz val="11"/>
      <color theme="0"/>
      <name val="ＭＳ Ｐゴシック"/>
      <family val="2"/>
      <charset val="128"/>
      <scheme val="minor"/>
    </font>
    <font>
      <sz val="10"/>
      <name val="ＭＳ Ｐゴシック"/>
      <family val="3"/>
      <charset val="128"/>
      <scheme val="minor"/>
    </font>
    <font>
      <sz val="6"/>
      <color theme="0"/>
      <name val="小塚ゴシック Pro B"/>
      <family val="3"/>
      <charset val="128"/>
    </font>
    <font>
      <sz val="9"/>
      <color theme="0"/>
      <name val="小塚ゴシック Pro B"/>
      <family val="3"/>
      <charset val="128"/>
    </font>
    <font>
      <sz val="11"/>
      <color theme="0"/>
      <name val="小塚ゴシック Pro B"/>
      <family val="3"/>
      <charset val="128"/>
    </font>
    <font>
      <sz val="9"/>
      <color rgb="FFFF0000"/>
      <name val="小塚ゴシック Pro B"/>
      <family val="3"/>
      <charset val="128"/>
    </font>
    <font>
      <sz val="11"/>
      <name val="小塚ゴシック Pro B"/>
      <family val="3"/>
      <charset val="128"/>
    </font>
    <font>
      <b/>
      <sz val="11"/>
      <color theme="0"/>
      <name val="小塚ゴシック Pro B"/>
      <family val="3"/>
      <charset val="128"/>
    </font>
    <font>
      <b/>
      <sz val="18"/>
      <color theme="0"/>
      <name val="小塚ゴシック Pro B"/>
      <family val="3"/>
      <charset val="128"/>
    </font>
    <font>
      <sz val="10.5"/>
      <color theme="0"/>
      <name val="小塚ゴシック Pro B"/>
      <family val="3"/>
      <charset val="128"/>
    </font>
    <font>
      <sz val="10.5"/>
      <name val="小塚ゴシック Pro B"/>
      <family val="3"/>
      <charset val="128"/>
    </font>
    <font>
      <sz val="11"/>
      <color theme="0"/>
      <name val="ＭＳ Ｐゴシック"/>
      <family val="3"/>
      <charset val="128"/>
      <scheme val="minor"/>
    </font>
    <font>
      <vertAlign val="superscript"/>
      <sz val="11"/>
      <color theme="0"/>
      <name val="ＭＳ Ｐゴシック"/>
      <family val="3"/>
      <charset val="128"/>
      <scheme val="minor"/>
    </font>
  </fonts>
  <fills count="34">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9999"/>
        <bgColor indexed="64"/>
      </patternFill>
    </fill>
    <fill>
      <patternFill patternType="solid">
        <fgColor rgb="FFFF0000"/>
        <bgColor indexed="64"/>
      </patternFill>
    </fill>
    <fill>
      <patternFill patternType="solid">
        <fgColor rgb="FF6600CC"/>
        <bgColor indexed="64"/>
      </patternFill>
    </fill>
    <fill>
      <patternFill patternType="solid">
        <fgColor theme="8"/>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rgb="FF4472C4"/>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1"/>
        <bgColor indexed="64"/>
      </patternFill>
    </fill>
    <fill>
      <patternFill patternType="solid">
        <fgColor rgb="FFCC00FF"/>
        <bgColor indexed="64"/>
      </patternFill>
    </fill>
    <fill>
      <patternFill patternType="solid">
        <fgColor rgb="FF7030A0"/>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6E6E6"/>
        <bgColor indexed="64"/>
      </patternFill>
    </fill>
    <fill>
      <patternFill patternType="solid">
        <fgColor rgb="FFFF0066"/>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499984740745262"/>
        <bgColor indexed="64"/>
      </patternFill>
    </fill>
    <fill>
      <patternFill patternType="solid">
        <fgColor rgb="FFF2E700"/>
        <bgColor indexed="64"/>
      </patternFill>
    </fill>
    <fill>
      <patternFill patternType="solid">
        <fgColor rgb="FF000000"/>
        <bgColor indexed="64"/>
      </patternFill>
    </fill>
    <fill>
      <gradientFill degree="90">
        <stop position="0">
          <color rgb="FFFF2800"/>
        </stop>
        <stop position="1">
          <color rgb="FFAA00AA"/>
        </stop>
      </gradientFill>
    </fill>
  </fills>
  <borders count="1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style="medium">
        <color indexed="64"/>
      </top>
      <bottom/>
      <diagonal/>
    </border>
    <border>
      <left style="thin">
        <color theme="0"/>
      </left>
      <right/>
      <top/>
      <bottom/>
      <diagonal/>
    </border>
    <border>
      <left style="thin">
        <color theme="0"/>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indexed="64"/>
      </left>
      <right style="medium">
        <color indexed="64"/>
      </right>
      <top/>
      <bottom/>
      <diagonal/>
    </border>
    <border>
      <left/>
      <right/>
      <top style="hair">
        <color indexed="64"/>
      </top>
      <bottom/>
      <diagonal/>
    </border>
    <border>
      <left style="medium">
        <color indexed="64"/>
      </left>
      <right/>
      <top style="hair">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thin">
        <color rgb="FF4C4C4E"/>
      </top>
      <bottom style="thin">
        <color rgb="FF4C4C4E"/>
      </bottom>
      <diagonal/>
    </border>
    <border>
      <left style="medium">
        <color indexed="64"/>
      </left>
      <right style="medium">
        <color indexed="64"/>
      </right>
      <top style="thin">
        <color rgb="FF4C4C4E"/>
      </top>
      <bottom/>
      <diagonal/>
    </border>
    <border>
      <left style="medium">
        <color indexed="64"/>
      </left>
      <right style="medium">
        <color indexed="64"/>
      </right>
      <top style="medium">
        <color indexed="64"/>
      </top>
      <bottom style="thin">
        <color rgb="FF4C4C4E"/>
      </bottom>
      <diagonal/>
    </border>
    <border>
      <left style="medium">
        <color indexed="64"/>
      </left>
      <right style="medium">
        <color indexed="64"/>
      </right>
      <top style="thin">
        <color rgb="FF4C4C4E"/>
      </top>
      <bottom style="thin">
        <color theme="0"/>
      </bottom>
      <diagonal/>
    </border>
    <border>
      <left style="medium">
        <color indexed="64"/>
      </left>
      <right style="medium">
        <color indexed="64"/>
      </right>
      <top style="thin">
        <color rgb="FF4C4C4E"/>
      </top>
      <bottom style="medium">
        <color indexed="64"/>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bottom style="thin">
        <color rgb="FF4C4C4E"/>
      </bottom>
      <diagonal/>
    </border>
    <border>
      <left/>
      <right/>
      <top/>
      <bottom style="thin">
        <color rgb="FF4C4C4E"/>
      </bottom>
      <diagonal/>
    </border>
    <border>
      <left/>
      <right/>
      <top style="thin">
        <color rgb="FF4C4C4E"/>
      </top>
      <bottom style="thin">
        <color rgb="FF4C4C4E"/>
      </bottom>
      <diagonal/>
    </border>
    <border>
      <left/>
      <right/>
      <top style="thin">
        <color rgb="FF4C4C4E"/>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bottom style="medium">
        <color theme="0"/>
      </bottom>
      <diagonal/>
    </border>
    <border>
      <left style="medium">
        <color indexed="64"/>
      </left>
      <right style="medium">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alignment vertical="center"/>
    </xf>
    <xf numFmtId="0" fontId="17" fillId="0" borderId="0"/>
  </cellStyleXfs>
  <cellXfs count="1230">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7" borderId="3" xfId="0" applyFont="1" applyFill="1" applyBorder="1" applyAlignment="1">
      <alignment vertical="center"/>
    </xf>
    <xf numFmtId="0" fontId="2" fillId="0" borderId="17" xfId="0" applyFont="1" applyBorder="1" applyAlignment="1">
      <alignment horizontal="center" vertical="center"/>
    </xf>
    <xf numFmtId="0" fontId="2" fillId="0" borderId="27" xfId="0" applyFont="1" applyBorder="1" applyAlignment="1">
      <alignment horizontal="center" vertical="center"/>
    </xf>
    <xf numFmtId="0" fontId="2" fillId="0" borderId="23" xfId="0" applyFont="1" applyBorder="1" applyAlignment="1">
      <alignment horizontal="center" vertical="center"/>
    </xf>
    <xf numFmtId="0" fontId="6" fillId="0" borderId="0" xfId="0" applyFont="1" applyAlignment="1">
      <alignment horizontal="left" vertical="center"/>
    </xf>
    <xf numFmtId="0" fontId="2" fillId="0" borderId="14" xfId="0" applyFont="1" applyBorder="1" applyAlignment="1">
      <alignment horizontal="center" vertic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4" fillId="10" borderId="2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 fillId="0" borderId="0" xfId="0" applyFont="1" applyFill="1">
      <alignment vertical="center"/>
    </xf>
    <xf numFmtId="0" fontId="2" fillId="0" borderId="0" xfId="0" applyFont="1" applyAlignment="1">
      <alignment vertical="center" shrinkToFit="1"/>
    </xf>
    <xf numFmtId="0" fontId="13" fillId="0" borderId="0" xfId="0" applyFont="1">
      <alignment vertical="center"/>
    </xf>
    <xf numFmtId="0" fontId="2" fillId="0" borderId="43" xfId="0" applyFont="1" applyBorder="1" applyAlignment="1">
      <alignment horizontal="left" vertical="center" wrapText="1"/>
    </xf>
    <xf numFmtId="0" fontId="2" fillId="0" borderId="34"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2" fillId="0" borderId="7" xfId="0" applyFont="1" applyBorder="1" applyAlignment="1">
      <alignment horizontal="left" vertical="center" wrapText="1"/>
    </xf>
    <xf numFmtId="0" fontId="2" fillId="0" borderId="1" xfId="0" applyFont="1" applyBorder="1" applyAlignment="1">
      <alignment horizontal="left" vertical="center" wrapText="1"/>
    </xf>
    <xf numFmtId="0" fontId="2" fillId="0" borderId="42" xfId="0" applyFont="1" applyBorder="1" applyAlignment="1">
      <alignment horizontal="left" vertical="center" wrapText="1"/>
    </xf>
    <xf numFmtId="0" fontId="2" fillId="0" borderId="14" xfId="0" applyFont="1" applyBorder="1" applyAlignment="1">
      <alignment horizontal="left" vertical="center" wrapText="1"/>
    </xf>
    <xf numFmtId="49" fontId="6" fillId="0" borderId="0" xfId="0" applyNumberFormat="1" applyFont="1" applyAlignment="1">
      <alignment horizontal="left" vertical="center"/>
    </xf>
    <xf numFmtId="49" fontId="2" fillId="0" borderId="33" xfId="0" applyNumberFormat="1" applyFont="1" applyBorder="1" applyAlignment="1">
      <alignment horizontal="center" vertical="center"/>
    </xf>
    <xf numFmtId="49" fontId="2" fillId="0" borderId="0" xfId="0" applyNumberFormat="1" applyFont="1" applyAlignment="1">
      <alignment horizontal="center" vertical="center"/>
    </xf>
    <xf numFmtId="49" fontId="14" fillId="7" borderId="30" xfId="0" applyNumberFormat="1" applyFont="1" applyFill="1" applyBorder="1" applyAlignment="1">
      <alignment horizontal="center" vertical="top"/>
    </xf>
    <xf numFmtId="49" fontId="14" fillId="7" borderId="19" xfId="0" applyNumberFormat="1" applyFont="1" applyFill="1" applyBorder="1" applyAlignment="1">
      <alignment horizontal="center" vertical="top"/>
    </xf>
    <xf numFmtId="0" fontId="2" fillId="7" borderId="3" xfId="0" applyFont="1" applyFill="1" applyBorder="1" applyAlignment="1">
      <alignment vertical="top"/>
    </xf>
    <xf numFmtId="0" fontId="15" fillId="0" borderId="0" xfId="0" applyFont="1">
      <alignment vertical="center"/>
    </xf>
    <xf numFmtId="0" fontId="8" fillId="0" borderId="0" xfId="0" applyFont="1">
      <alignment vertical="center"/>
    </xf>
    <xf numFmtId="0" fontId="15" fillId="0" borderId="9" xfId="0" applyFont="1" applyBorder="1">
      <alignment vertical="center"/>
    </xf>
    <xf numFmtId="0" fontId="15" fillId="0" borderId="0" xfId="0" applyFont="1" applyBorder="1">
      <alignment vertical="center"/>
    </xf>
    <xf numFmtId="0" fontId="15" fillId="13" borderId="9" xfId="0" applyFont="1" applyFill="1" applyBorder="1">
      <alignment vertical="center"/>
    </xf>
    <xf numFmtId="0" fontId="15" fillId="0" borderId="9" xfId="0" applyFont="1" applyFill="1" applyBorder="1">
      <alignment vertical="center"/>
    </xf>
    <xf numFmtId="0" fontId="15" fillId="0" borderId="0" xfId="0" applyFont="1" applyBorder="1" applyAlignment="1">
      <alignment vertical="center"/>
    </xf>
    <xf numFmtId="0" fontId="15" fillId="0" borderId="0" xfId="0" applyFont="1" applyBorder="1" applyAlignment="1">
      <alignment vertical="center" shrinkToFit="1"/>
    </xf>
    <xf numFmtId="0" fontId="15" fillId="0" borderId="51" xfId="0" applyFont="1" applyBorder="1" applyAlignment="1">
      <alignment vertical="center" shrinkToFit="1"/>
    </xf>
    <xf numFmtId="0" fontId="15" fillId="13" borderId="0" xfId="0" applyFont="1" applyFill="1" applyBorder="1" applyAlignment="1">
      <alignment vertical="center" shrinkToFit="1"/>
    </xf>
    <xf numFmtId="0" fontId="15" fillId="13" borderId="51" xfId="0" applyFont="1" applyFill="1" applyBorder="1" applyAlignment="1">
      <alignment vertical="center" shrinkToFit="1"/>
    </xf>
    <xf numFmtId="0" fontId="15" fillId="0" borderId="51" xfId="0" applyFont="1" applyFill="1" applyBorder="1" applyAlignment="1">
      <alignment vertical="center" shrinkToFit="1"/>
    </xf>
    <xf numFmtId="0" fontId="8" fillId="0" borderId="51" xfId="0" applyFont="1" applyBorder="1">
      <alignment vertical="center"/>
    </xf>
    <xf numFmtId="0" fontId="15" fillId="13" borderId="0" xfId="0" applyFont="1" applyFill="1" applyBorder="1">
      <alignment vertical="center"/>
    </xf>
    <xf numFmtId="0" fontId="15" fillId="0" borderId="0" xfId="0" applyFont="1" applyFill="1" applyBorder="1">
      <alignment vertical="center"/>
    </xf>
    <xf numFmtId="0" fontId="2" fillId="0" borderId="0" xfId="0" applyFont="1" applyFill="1" applyAlignment="1">
      <alignment horizontal="center" vertical="center"/>
    </xf>
    <xf numFmtId="0" fontId="13" fillId="0" borderId="0" xfId="0" applyFont="1" applyFill="1">
      <alignment vertical="center"/>
    </xf>
    <xf numFmtId="0" fontId="15" fillId="0" borderId="10" xfId="0" applyFont="1" applyFill="1" applyBorder="1">
      <alignment vertical="center"/>
    </xf>
    <xf numFmtId="0" fontId="15" fillId="0" borderId="11" xfId="0" applyFont="1" applyFill="1" applyBorder="1">
      <alignment vertical="center"/>
    </xf>
    <xf numFmtId="0" fontId="15" fillId="0" borderId="11" xfId="0" applyFont="1" applyFill="1" applyBorder="1" applyAlignment="1">
      <alignment vertical="center"/>
    </xf>
    <xf numFmtId="0" fontId="15" fillId="0" borderId="11" xfId="0" applyFont="1" applyFill="1" applyBorder="1" applyAlignment="1">
      <alignment vertical="center" shrinkToFit="1"/>
    </xf>
    <xf numFmtId="0" fontId="15" fillId="0" borderId="12" xfId="0" applyFont="1" applyFill="1" applyBorder="1" applyAlignment="1">
      <alignment vertical="center" shrinkToFit="1"/>
    </xf>
    <xf numFmtId="0" fontId="8" fillId="0" borderId="12" xfId="0" applyFont="1" applyFill="1" applyBorder="1">
      <alignment vertical="center"/>
    </xf>
    <xf numFmtId="0" fontId="8" fillId="0" borderId="11" xfId="0" applyFont="1" applyFill="1" applyBorder="1">
      <alignment vertical="center"/>
    </xf>
    <xf numFmtId="0" fontId="15" fillId="0" borderId="0" xfId="0" applyFont="1" applyFill="1">
      <alignment vertical="center"/>
    </xf>
    <xf numFmtId="0" fontId="16" fillId="14" borderId="50" xfId="0" applyFont="1" applyFill="1" applyBorder="1">
      <alignment vertical="center"/>
    </xf>
    <xf numFmtId="0" fontId="15" fillId="14" borderId="8" xfId="0" applyFont="1" applyFill="1" applyBorder="1">
      <alignment vertical="center"/>
    </xf>
    <xf numFmtId="0" fontId="15" fillId="14" borderId="46" xfId="0" applyFont="1" applyFill="1" applyBorder="1">
      <alignment vertical="center"/>
    </xf>
    <xf numFmtId="0" fontId="15" fillId="14" borderId="50" xfId="0" applyFont="1" applyFill="1" applyBorder="1">
      <alignment vertical="center"/>
    </xf>
    <xf numFmtId="0" fontId="8" fillId="14" borderId="46" xfId="0" applyFont="1" applyFill="1" applyBorder="1">
      <alignment vertical="center"/>
    </xf>
    <xf numFmtId="0" fontId="15" fillId="14" borderId="9" xfId="0" applyFont="1" applyFill="1" applyBorder="1">
      <alignment vertical="center"/>
    </xf>
    <xf numFmtId="0" fontId="15" fillId="14" borderId="0" xfId="0" applyFont="1" applyFill="1" applyBorder="1">
      <alignment vertical="center"/>
    </xf>
    <xf numFmtId="0" fontId="15" fillId="14" borderId="51" xfId="0" applyFont="1" applyFill="1" applyBorder="1">
      <alignment vertical="center"/>
    </xf>
    <xf numFmtId="0" fontId="8" fillId="14" borderId="51" xfId="0" applyFont="1" applyFill="1" applyBorder="1">
      <alignment vertical="center"/>
    </xf>
    <xf numFmtId="0" fontId="16" fillId="15" borderId="50" xfId="0" applyFont="1" applyFill="1" applyBorder="1">
      <alignment vertical="center"/>
    </xf>
    <xf numFmtId="0" fontId="15" fillId="15" borderId="8" xfId="0" applyFont="1" applyFill="1" applyBorder="1">
      <alignment vertical="center"/>
    </xf>
    <xf numFmtId="0" fontId="15" fillId="15" borderId="46" xfId="0" applyFont="1" applyFill="1" applyBorder="1">
      <alignment vertical="center"/>
    </xf>
    <xf numFmtId="0" fontId="15" fillId="15" borderId="50" xfId="0" applyFont="1" applyFill="1" applyBorder="1">
      <alignment vertical="center"/>
    </xf>
    <xf numFmtId="0" fontId="8" fillId="15" borderId="46" xfId="0" applyFont="1" applyFill="1" applyBorder="1">
      <alignment vertical="center"/>
    </xf>
    <xf numFmtId="0" fontId="15" fillId="15" borderId="9" xfId="0" applyFont="1" applyFill="1" applyBorder="1">
      <alignment vertical="center"/>
    </xf>
    <xf numFmtId="0" fontId="15" fillId="15" borderId="0" xfId="0" applyFont="1" applyFill="1" applyBorder="1">
      <alignment vertical="center"/>
    </xf>
    <xf numFmtId="0" fontId="15" fillId="15" borderId="51" xfId="0" applyFont="1" applyFill="1" applyBorder="1">
      <alignment vertical="center"/>
    </xf>
    <xf numFmtId="0" fontId="16" fillId="14" borderId="8" xfId="0" applyFont="1" applyFill="1" applyBorder="1">
      <alignment vertical="center"/>
    </xf>
    <xf numFmtId="0" fontId="16" fillId="15" borderId="8" xfId="0" applyFont="1" applyFill="1" applyBorder="1">
      <alignment vertical="center"/>
    </xf>
    <xf numFmtId="0" fontId="15" fillId="0" borderId="9" xfId="0" applyFont="1" applyBorder="1" applyAlignment="1">
      <alignment vertical="center" shrinkToFit="1"/>
    </xf>
    <xf numFmtId="0" fontId="15" fillId="0" borderId="0" xfId="0" applyFont="1" applyFill="1" applyBorder="1" applyAlignment="1">
      <alignment vertical="center"/>
    </xf>
    <xf numFmtId="0" fontId="2" fillId="0" borderId="43" xfId="0" applyFont="1" applyBorder="1" applyAlignment="1">
      <alignment horizontal="center" vertical="center"/>
    </xf>
    <xf numFmtId="0" fontId="2" fillId="0" borderId="33" xfId="0" applyFont="1" applyBorder="1" applyAlignment="1">
      <alignment horizontal="left" vertical="center" wrapText="1"/>
    </xf>
    <xf numFmtId="0" fontId="2" fillId="0" borderId="20" xfId="0" applyFont="1" applyBorder="1" applyAlignment="1">
      <alignment horizontal="left" vertical="center"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15" fillId="0" borderId="0" xfId="0" applyFont="1" applyFill="1" applyBorder="1" applyAlignment="1">
      <alignment vertical="center" shrinkToFit="1"/>
    </xf>
    <xf numFmtId="0" fontId="8" fillId="0" borderId="51" xfId="0" applyFont="1" applyFill="1" applyBorder="1">
      <alignment vertical="center"/>
    </xf>
    <xf numFmtId="0" fontId="2" fillId="7" borderId="3" xfId="0" applyFont="1" applyFill="1" applyBorder="1" applyAlignment="1">
      <alignment horizontal="center" vertical="center"/>
    </xf>
    <xf numFmtId="0" fontId="2" fillId="0" borderId="7" xfId="0" applyFont="1" applyBorder="1" applyAlignment="1">
      <alignment horizontal="center" vertical="center"/>
    </xf>
    <xf numFmtId="0" fontId="21" fillId="0" borderId="0" xfId="0" applyFont="1">
      <alignment vertical="center"/>
    </xf>
    <xf numFmtId="0" fontId="21" fillId="0" borderId="1" xfId="0" applyFont="1" applyBorder="1">
      <alignment vertical="center"/>
    </xf>
    <xf numFmtId="0" fontId="2" fillId="4" borderId="17" xfId="0" applyFont="1" applyFill="1" applyBorder="1">
      <alignment vertical="center"/>
    </xf>
    <xf numFmtId="0" fontId="2" fillId="0" borderId="6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4" borderId="27" xfId="0" applyFont="1" applyFill="1" applyBorder="1">
      <alignment vertical="center"/>
    </xf>
    <xf numFmtId="0" fontId="2" fillId="0" borderId="0" xfId="0" applyFont="1" applyFill="1" applyBorder="1">
      <alignment vertical="center"/>
    </xf>
    <xf numFmtId="0" fontId="21" fillId="0" borderId="0" xfId="0" applyFont="1" applyFill="1" applyBorder="1">
      <alignment vertical="center"/>
    </xf>
    <xf numFmtId="0" fontId="2" fillId="0" borderId="26" xfId="0" applyFont="1" applyBorder="1" applyAlignment="1">
      <alignment vertical="center" wrapText="1"/>
    </xf>
    <xf numFmtId="0" fontId="2" fillId="0" borderId="60" xfId="0" applyFont="1" applyBorder="1" applyAlignment="1">
      <alignment vertical="center" wrapText="1"/>
    </xf>
    <xf numFmtId="0" fontId="2" fillId="0" borderId="52" xfId="0" applyFont="1" applyBorder="1" applyAlignment="1">
      <alignment vertical="center" wrapText="1"/>
    </xf>
    <xf numFmtId="0" fontId="2" fillId="4" borderId="18" xfId="0" applyFont="1" applyFill="1" applyBorder="1" applyAlignment="1">
      <alignment vertical="center" wrapText="1"/>
    </xf>
    <xf numFmtId="0" fontId="2" fillId="4" borderId="18" xfId="0" applyFont="1" applyFill="1" applyBorder="1">
      <alignment vertical="center"/>
    </xf>
    <xf numFmtId="0" fontId="18" fillId="0" borderId="18" xfId="0" applyFont="1" applyBorder="1">
      <alignment vertical="center"/>
    </xf>
    <xf numFmtId="0" fontId="18" fillId="0" borderId="24" xfId="0" applyFont="1" applyBorder="1">
      <alignment vertical="center"/>
    </xf>
    <xf numFmtId="0" fontId="21" fillId="0" borderId="17" xfId="0" applyFont="1" applyFill="1" applyBorder="1" applyAlignment="1">
      <alignment vertical="center" wrapText="1"/>
    </xf>
    <xf numFmtId="0" fontId="21" fillId="0" borderId="17" xfId="0" applyFont="1" applyBorder="1" applyAlignment="1">
      <alignment vertical="center" wrapText="1"/>
    </xf>
    <xf numFmtId="0" fontId="21" fillId="0" borderId="1" xfId="0" applyFont="1" applyFill="1" applyBorder="1">
      <alignment vertical="center"/>
    </xf>
    <xf numFmtId="0" fontId="21" fillId="0" borderId="1" xfId="0" applyFont="1" applyBorder="1" applyAlignment="1">
      <alignment vertical="center"/>
    </xf>
    <xf numFmtId="0" fontId="21" fillId="0" borderId="1" xfId="0" applyFont="1" applyBorder="1" applyAlignment="1">
      <alignment vertical="center" wrapText="1"/>
    </xf>
    <xf numFmtId="0" fontId="22" fillId="10" borderId="47" xfId="0" applyFont="1" applyFill="1" applyBorder="1" applyAlignment="1">
      <alignment horizontal="center" vertical="center"/>
    </xf>
    <xf numFmtId="0" fontId="21" fillId="0" borderId="66" xfId="0" applyFont="1" applyBorder="1" applyAlignment="1">
      <alignment horizontal="center" vertical="center"/>
    </xf>
    <xf numFmtId="0" fontId="21" fillId="0" borderId="44" xfId="0" applyFont="1" applyBorder="1" applyAlignment="1">
      <alignment horizontal="center" vertical="center"/>
    </xf>
    <xf numFmtId="0" fontId="21" fillId="0" borderId="45" xfId="0" applyFont="1" applyBorder="1" applyAlignment="1">
      <alignment horizontal="center" vertical="center"/>
    </xf>
    <xf numFmtId="0" fontId="2" fillId="7" borderId="22" xfId="0" applyFont="1" applyFill="1" applyBorder="1" applyAlignment="1">
      <alignment horizontal="center" vertical="center"/>
    </xf>
    <xf numFmtId="0" fontId="8" fillId="0" borderId="31" xfId="0" applyFont="1" applyFill="1" applyBorder="1" applyAlignment="1">
      <alignment horizontal="center" vertical="center" wrapText="1"/>
    </xf>
    <xf numFmtId="0" fontId="2" fillId="0" borderId="3"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0" borderId="28" xfId="0" applyFont="1" applyBorder="1" applyAlignment="1">
      <alignment horizontal="center" vertical="center" wrapText="1"/>
    </xf>
    <xf numFmtId="0" fontId="2" fillId="0" borderId="37" xfId="0" applyFont="1" applyBorder="1" applyAlignment="1">
      <alignment horizontal="left" vertical="center"/>
    </xf>
    <xf numFmtId="0" fontId="2" fillId="0" borderId="3"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51" xfId="0" applyFont="1" applyBorder="1" applyAlignment="1">
      <alignment horizontal="left" vertical="center" wrapText="1"/>
    </xf>
    <xf numFmtId="0" fontId="2" fillId="0" borderId="3" xfId="0" applyFont="1" applyBorder="1" applyAlignment="1">
      <alignment horizontal="left" vertical="center" wrapText="1"/>
    </xf>
    <xf numFmtId="0" fontId="2" fillId="0" borderId="3" xfId="0" applyFont="1" applyBorder="1" applyAlignment="1">
      <alignment horizontal="center" vertical="center"/>
    </xf>
    <xf numFmtId="0" fontId="2" fillId="0" borderId="61" xfId="0" applyFont="1" applyBorder="1" applyAlignment="1">
      <alignment horizontal="left" vertical="center" wrapText="1"/>
    </xf>
    <xf numFmtId="0" fontId="2" fillId="0" borderId="46" xfId="0" applyFont="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xf>
    <xf numFmtId="0" fontId="2" fillId="0" borderId="21" xfId="0" applyFont="1" applyBorder="1" applyAlignment="1">
      <alignment horizontal="left" vertical="center" wrapText="1"/>
    </xf>
    <xf numFmtId="0" fontId="2" fillId="0" borderId="58" xfId="0" applyFont="1" applyBorder="1" applyAlignment="1">
      <alignment horizontal="left" vertical="center" wrapText="1"/>
    </xf>
    <xf numFmtId="0" fontId="2" fillId="0" borderId="22" xfId="0" applyFont="1" applyBorder="1" applyAlignment="1">
      <alignment horizontal="left" vertical="center" wrapText="1"/>
    </xf>
    <xf numFmtId="0" fontId="2" fillId="0" borderId="22" xfId="0" applyFont="1" applyBorder="1" applyAlignment="1">
      <alignment horizontal="center" vertical="center"/>
    </xf>
    <xf numFmtId="0" fontId="2" fillId="0" borderId="34"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0"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32" xfId="0" applyFont="1" applyFill="1" applyBorder="1" applyAlignment="1">
      <alignment horizontal="center" vertical="center"/>
    </xf>
    <xf numFmtId="0" fontId="8"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56" xfId="0" applyFont="1" applyFill="1" applyBorder="1">
      <alignment vertical="center"/>
    </xf>
    <xf numFmtId="0" fontId="2" fillId="0" borderId="37" xfId="0" applyFont="1" applyBorder="1" applyAlignment="1">
      <alignment vertical="center"/>
    </xf>
    <xf numFmtId="0" fontId="8" fillId="0" borderId="31" xfId="0" applyFont="1" applyFill="1" applyBorder="1" applyAlignment="1">
      <alignment horizontal="left"/>
    </xf>
    <xf numFmtId="0" fontId="2" fillId="7" borderId="56" xfId="0" applyFont="1" applyFill="1" applyBorder="1" applyAlignment="1">
      <alignment horizontal="right" vertical="center"/>
    </xf>
    <xf numFmtId="0" fontId="8" fillId="0" borderId="3" xfId="0" applyFont="1" applyFill="1" applyBorder="1" applyAlignment="1">
      <alignment horizontal="right" vertical="center"/>
    </xf>
    <xf numFmtId="0" fontId="8" fillId="0" borderId="3" xfId="0" applyFont="1" applyFill="1" applyBorder="1" applyAlignment="1">
      <alignment horizontal="left"/>
    </xf>
    <xf numFmtId="0" fontId="2" fillId="0" borderId="31" xfId="0" applyFont="1" applyFill="1" applyBorder="1" applyAlignment="1">
      <alignment horizontal="left"/>
    </xf>
    <xf numFmtId="0" fontId="2" fillId="0" borderId="3" xfId="0" applyFont="1" applyBorder="1" applyAlignment="1">
      <alignment horizontal="left"/>
    </xf>
    <xf numFmtId="0" fontId="18" fillId="0" borderId="0" xfId="0" applyFont="1" applyAlignment="1">
      <alignment horizontal="left" vertical="center" wrapText="1"/>
    </xf>
    <xf numFmtId="0" fontId="8" fillId="0" borderId="34" xfId="0" applyFont="1" applyBorder="1" applyAlignment="1">
      <alignment horizontal="center" vertical="center" wrapText="1"/>
    </xf>
    <xf numFmtId="0" fontId="2" fillId="0" borderId="0" xfId="0" applyFont="1" applyBorder="1" applyAlignment="1">
      <alignment horizontal="center" vertical="center"/>
    </xf>
    <xf numFmtId="0" fontId="2" fillId="0" borderId="65" xfId="0" applyFont="1" applyBorder="1">
      <alignment vertical="center"/>
    </xf>
    <xf numFmtId="0" fontId="2" fillId="0" borderId="0" xfId="0" applyFont="1" applyBorder="1">
      <alignment vertical="center"/>
    </xf>
    <xf numFmtId="0" fontId="2" fillId="0" borderId="56" xfId="0" applyFont="1" applyBorder="1">
      <alignment vertical="center"/>
    </xf>
    <xf numFmtId="0" fontId="2" fillId="0" borderId="57" xfId="0" applyFont="1" applyBorder="1">
      <alignment vertical="center"/>
    </xf>
    <xf numFmtId="0" fontId="2" fillId="0" borderId="68" xfId="0" applyFont="1" applyBorder="1">
      <alignment vertical="center"/>
    </xf>
    <xf numFmtId="0" fontId="2" fillId="0" borderId="47" xfId="0" applyFont="1" applyBorder="1" applyAlignment="1">
      <alignment vertical="center"/>
    </xf>
    <xf numFmtId="0" fontId="2" fillId="0" borderId="53" xfId="0" applyFont="1" applyBorder="1" applyAlignment="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39" xfId="0" applyFont="1" applyFill="1" applyBorder="1" applyAlignment="1">
      <alignment horizontal="center" vertical="center"/>
    </xf>
    <xf numFmtId="0" fontId="2" fillId="7" borderId="57" xfId="0" applyFont="1" applyFill="1" applyBorder="1" applyAlignment="1">
      <alignment horizontal="center" vertical="center"/>
    </xf>
    <xf numFmtId="0" fontId="21" fillId="11" borderId="27" xfId="0" applyFont="1" applyFill="1" applyBorder="1">
      <alignment vertical="center"/>
    </xf>
    <xf numFmtId="0" fontId="2" fillId="11" borderId="66" xfId="0" applyFont="1" applyFill="1" applyBorder="1">
      <alignment vertical="center"/>
    </xf>
    <xf numFmtId="0" fontId="2" fillId="11" borderId="44" xfId="0" applyFont="1" applyFill="1" applyBorder="1">
      <alignment vertical="center"/>
    </xf>
    <xf numFmtId="0" fontId="2" fillId="11" borderId="45" xfId="0" applyFont="1" applyFill="1" applyBorder="1">
      <alignment vertical="center"/>
    </xf>
    <xf numFmtId="0" fontId="2" fillId="11" borderId="13" xfId="0" applyFont="1" applyFill="1" applyBorder="1">
      <alignment vertical="center"/>
    </xf>
    <xf numFmtId="0" fontId="18" fillId="11" borderId="25" xfId="0" applyFont="1" applyFill="1" applyBorder="1">
      <alignment vertical="center"/>
    </xf>
    <xf numFmtId="0" fontId="2" fillId="11" borderId="17" xfId="0" applyFont="1" applyFill="1" applyBorder="1">
      <alignment vertical="center"/>
    </xf>
    <xf numFmtId="0" fontId="18" fillId="11" borderId="18" xfId="0" applyFont="1" applyFill="1" applyBorder="1">
      <alignment vertical="center"/>
    </xf>
    <xf numFmtId="0" fontId="2" fillId="11" borderId="27" xfId="0" applyFont="1" applyFill="1" applyBorder="1">
      <alignment vertical="center"/>
    </xf>
    <xf numFmtId="0" fontId="18" fillId="11" borderId="24" xfId="0" applyFont="1" applyFill="1" applyBorder="1">
      <alignment vertical="center"/>
    </xf>
    <xf numFmtId="0" fontId="21" fillId="11" borderId="13" xfId="0" applyFont="1" applyFill="1" applyBorder="1">
      <alignment vertical="center"/>
    </xf>
    <xf numFmtId="0" fontId="2" fillId="11" borderId="25" xfId="0" applyFont="1" applyFill="1" applyBorder="1">
      <alignment vertical="center"/>
    </xf>
    <xf numFmtId="0" fontId="2" fillId="0" borderId="44" xfId="0" applyFont="1" applyFill="1" applyBorder="1">
      <alignment vertical="center"/>
    </xf>
    <xf numFmtId="0" fontId="2" fillId="0" borderId="45" xfId="0" applyFont="1" applyFill="1" applyBorder="1">
      <alignment vertical="center"/>
    </xf>
    <xf numFmtId="0" fontId="21" fillId="11" borderId="17" xfId="0" applyFont="1" applyFill="1" applyBorder="1">
      <alignment vertical="center"/>
    </xf>
    <xf numFmtId="0" fontId="2" fillId="11" borderId="18" xfId="0" applyFont="1" applyFill="1" applyBorder="1">
      <alignment vertical="center"/>
    </xf>
    <xf numFmtId="0" fontId="2" fillId="11" borderId="24" xfId="0" applyFont="1" applyFill="1" applyBorder="1">
      <alignment vertical="center"/>
    </xf>
    <xf numFmtId="0" fontId="21" fillId="11" borderId="1" xfId="0" applyFont="1" applyFill="1" applyBorder="1">
      <alignment vertical="center"/>
    </xf>
    <xf numFmtId="0" fontId="21" fillId="11" borderId="1" xfId="0" applyFont="1" applyFill="1" applyBorder="1" applyAlignment="1">
      <alignment vertical="center" wrapText="1"/>
    </xf>
    <xf numFmtId="0" fontId="2" fillId="0" borderId="56" xfId="0" applyFont="1" applyBorder="1" applyAlignment="1">
      <alignment horizontal="center" vertical="center"/>
    </xf>
    <xf numFmtId="0" fontId="2" fillId="0" borderId="57" xfId="0" applyFont="1" applyBorder="1" applyAlignment="1">
      <alignment horizontal="center" vertical="center"/>
    </xf>
    <xf numFmtId="49" fontId="2" fillId="7" borderId="19" xfId="0" applyNumberFormat="1" applyFont="1" applyFill="1" applyBorder="1" applyAlignment="1">
      <alignment horizontal="center" vertical="center"/>
    </xf>
    <xf numFmtId="49" fontId="2" fillId="7" borderId="21" xfId="0" applyNumberFormat="1" applyFont="1" applyFill="1" applyBorder="1" applyAlignment="1">
      <alignment horizontal="center" vertical="center"/>
    </xf>
    <xf numFmtId="0" fontId="2" fillId="7" borderId="19" xfId="0" applyFont="1" applyFill="1" applyBorder="1">
      <alignment vertical="center"/>
    </xf>
    <xf numFmtId="0" fontId="2" fillId="7" borderId="3" xfId="0" applyFont="1" applyFill="1" applyBorder="1">
      <alignment vertical="center"/>
    </xf>
    <xf numFmtId="0" fontId="2" fillId="7" borderId="9" xfId="0" applyFont="1" applyFill="1" applyBorder="1">
      <alignment vertical="center"/>
    </xf>
    <xf numFmtId="0" fontId="2" fillId="7" borderId="0" xfId="0" applyFont="1" applyFill="1" applyBorder="1">
      <alignment vertical="center"/>
    </xf>
    <xf numFmtId="0" fontId="2" fillId="7" borderId="56" xfId="0" applyFont="1" applyFill="1" applyBorder="1">
      <alignment vertical="center"/>
    </xf>
    <xf numFmtId="0" fontId="2" fillId="7" borderId="31" xfId="0" applyFont="1" applyFill="1" applyBorder="1" applyAlignment="1">
      <alignment horizontal="center" vertical="center"/>
    </xf>
    <xf numFmtId="0" fontId="2" fillId="7" borderId="31" xfId="0" applyFont="1" applyFill="1" applyBorder="1" applyAlignment="1">
      <alignment horizontal="center" vertical="center" wrapText="1"/>
    </xf>
    <xf numFmtId="0" fontId="2" fillId="0" borderId="19" xfId="0" applyFont="1" applyBorder="1">
      <alignment vertical="center"/>
    </xf>
    <xf numFmtId="0" fontId="2" fillId="0" borderId="3" xfId="0" applyFont="1" applyBorder="1">
      <alignment vertical="center"/>
    </xf>
    <xf numFmtId="0" fontId="2" fillId="0" borderId="28" xfId="0" applyFont="1" applyBorder="1">
      <alignment vertical="center"/>
    </xf>
    <xf numFmtId="0" fontId="2" fillId="0" borderId="19" xfId="0" applyFont="1" applyBorder="1" applyAlignment="1">
      <alignment horizontal="center" vertical="center"/>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17" xfId="0" applyFont="1" applyBorder="1">
      <alignment vertical="center"/>
    </xf>
    <xf numFmtId="0" fontId="2" fillId="0" borderId="1" xfId="0" applyFont="1" applyBorder="1">
      <alignment vertical="center"/>
    </xf>
    <xf numFmtId="0" fontId="2" fillId="0" borderId="23" xfId="0" applyFont="1" applyBorder="1">
      <alignment vertical="center"/>
    </xf>
    <xf numFmtId="0" fontId="2" fillId="0" borderId="41" xfId="0" applyFont="1" applyBorder="1" applyAlignment="1">
      <alignment horizontal="center" vertical="center"/>
    </xf>
    <xf numFmtId="0" fontId="8" fillId="0" borderId="0" xfId="0" applyFont="1" applyFill="1" applyBorder="1">
      <alignment vertical="center"/>
    </xf>
    <xf numFmtId="0" fontId="24" fillId="0" borderId="0" xfId="0" applyFont="1" applyFill="1">
      <alignment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8" fillId="0" borderId="3" xfId="0" applyFont="1" applyFill="1" applyBorder="1" applyAlignment="1">
      <alignment vertical="center" wrapText="1"/>
    </xf>
    <xf numFmtId="0" fontId="15" fillId="0" borderId="9" xfId="0" applyFont="1" applyFill="1" applyBorder="1" applyAlignment="1">
      <alignment vertical="center" shrinkToFit="1"/>
    </xf>
    <xf numFmtId="0" fontId="15" fillId="0" borderId="10" xfId="0" applyFont="1" applyFill="1" applyBorder="1" applyAlignment="1">
      <alignment vertical="center" shrinkToFit="1"/>
    </xf>
    <xf numFmtId="0" fontId="8" fillId="0" borderId="0" xfId="0" applyFont="1" applyFill="1">
      <alignment vertical="center"/>
    </xf>
    <xf numFmtId="0" fontId="18" fillId="0" borderId="0" xfId="0" applyFont="1">
      <alignment vertical="center"/>
    </xf>
    <xf numFmtId="0" fontId="19" fillId="0" borderId="0" xfId="0" applyFont="1">
      <alignment vertical="center"/>
    </xf>
    <xf numFmtId="0" fontId="19" fillId="0" borderId="1" xfId="0" applyFont="1" applyBorder="1">
      <alignment vertical="center"/>
    </xf>
    <xf numFmtId="0" fontId="15" fillId="0" borderId="51" xfId="0" applyFont="1" applyFill="1" applyBorder="1">
      <alignment vertical="center"/>
    </xf>
    <xf numFmtId="0" fontId="15" fillId="0" borderId="11" xfId="0" applyFont="1" applyBorder="1" applyAlignment="1">
      <alignment vertical="center" shrinkToFit="1"/>
    </xf>
    <xf numFmtId="0" fontId="15" fillId="0" borderId="12" xfId="0" applyFont="1" applyFill="1" applyBorder="1">
      <alignment vertical="center"/>
    </xf>
    <xf numFmtId="0" fontId="2" fillId="0" borderId="61" xfId="0" applyFont="1" applyBorder="1" applyAlignment="1">
      <alignment horizontal="center" vertical="center"/>
    </xf>
    <xf numFmtId="0" fontId="2" fillId="0" borderId="2" xfId="0" applyFont="1" applyBorder="1">
      <alignment vertical="center"/>
    </xf>
    <xf numFmtId="0" fontId="2" fillId="0" borderId="46" xfId="0" applyFont="1" applyBorder="1" applyAlignment="1">
      <alignment horizontal="center" vertical="center"/>
    </xf>
    <xf numFmtId="0" fontId="28" fillId="0" borderId="0" xfId="0" applyFont="1" applyAlignment="1">
      <alignment horizontal="left" vertical="center"/>
    </xf>
    <xf numFmtId="0" fontId="29" fillId="0" borderId="0" xfId="0" applyFont="1" applyAlignment="1">
      <alignment horizontal="center" vertical="center"/>
    </xf>
    <xf numFmtId="0" fontId="28" fillId="0" borderId="0" xfId="0" applyFont="1">
      <alignment vertical="center"/>
    </xf>
    <xf numFmtId="0" fontId="29" fillId="0" borderId="0" xfId="0" applyFont="1" applyAlignment="1">
      <alignment horizontal="left" vertical="center"/>
    </xf>
    <xf numFmtId="0" fontId="29" fillId="0" borderId="0" xfId="0" applyFont="1">
      <alignment vertical="center"/>
    </xf>
    <xf numFmtId="0" fontId="30" fillId="17" borderId="18" xfId="0" applyFont="1" applyFill="1" applyBorder="1" applyAlignment="1">
      <alignment horizontal="center" vertical="center"/>
    </xf>
    <xf numFmtId="0" fontId="30" fillId="16" borderId="17" xfId="0" applyFont="1" applyFill="1" applyBorder="1" applyAlignment="1">
      <alignment horizontal="center" vertical="center"/>
    </xf>
    <xf numFmtId="0" fontId="29" fillId="0" borderId="1" xfId="0" applyFont="1" applyBorder="1" applyAlignment="1">
      <alignment horizontal="left" vertical="center"/>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29" fillId="0" borderId="1" xfId="0" applyFont="1" applyBorder="1" applyAlignment="1">
      <alignment horizontal="center" vertical="center"/>
    </xf>
    <xf numFmtId="0" fontId="31" fillId="0" borderId="17" xfId="0" applyFont="1" applyBorder="1" applyAlignment="1">
      <alignment horizontal="center" vertical="center"/>
    </xf>
    <xf numFmtId="0" fontId="31" fillId="0" borderId="1" xfId="0" applyFont="1" applyBorder="1" applyAlignment="1">
      <alignment horizontal="center" vertical="center"/>
    </xf>
    <xf numFmtId="0" fontId="32" fillId="0" borderId="18" xfId="0" applyFont="1" applyBorder="1" applyAlignment="1">
      <alignment horizontal="center" vertical="center"/>
    </xf>
    <xf numFmtId="0" fontId="29" fillId="19" borderId="18" xfId="0" applyFont="1" applyFill="1" applyBorder="1" applyAlignment="1">
      <alignment horizontal="center" vertical="center"/>
    </xf>
    <xf numFmtId="0" fontId="29" fillId="0" borderId="18" xfId="0" applyFont="1" applyBorder="1" applyAlignment="1">
      <alignment horizontal="center" vertical="center" wrapText="1"/>
    </xf>
    <xf numFmtId="0" fontId="29" fillId="2" borderId="1" xfId="0" applyFont="1" applyFill="1" applyBorder="1" applyAlignment="1">
      <alignment horizontal="center" vertical="top"/>
    </xf>
    <xf numFmtId="0" fontId="29" fillId="2" borderId="1" xfId="0" applyFont="1" applyFill="1" applyBorder="1" applyAlignment="1">
      <alignment horizontal="left" vertical="center"/>
    </xf>
    <xf numFmtId="0" fontId="29" fillId="0" borderId="1" xfId="0" applyFont="1" applyBorder="1" applyAlignment="1">
      <alignment horizontal="center" vertical="center" wrapText="1"/>
    </xf>
    <xf numFmtId="0" fontId="36" fillId="11" borderId="70" xfId="0" applyFont="1" applyFill="1" applyBorder="1" applyAlignment="1">
      <alignment horizontal="center" vertical="center"/>
    </xf>
    <xf numFmtId="0" fontId="37" fillId="0" borderId="0" xfId="0" applyFont="1">
      <alignment vertical="center"/>
    </xf>
    <xf numFmtId="0" fontId="7" fillId="0" borderId="0" xfId="0" applyFont="1">
      <alignment vertical="center"/>
    </xf>
    <xf numFmtId="0" fontId="0" fillId="0" borderId="70" xfId="0" applyFill="1" applyBorder="1" applyAlignment="1">
      <alignment horizontal="center" vertical="center"/>
    </xf>
    <xf numFmtId="0" fontId="0" fillId="11" borderId="70" xfId="0" applyFill="1" applyBorder="1" applyAlignment="1">
      <alignment horizontal="center" vertical="center"/>
    </xf>
    <xf numFmtId="0" fontId="0" fillId="0" borderId="72" xfId="0" applyFill="1" applyBorder="1" applyAlignment="1">
      <alignment horizontal="center" vertical="center"/>
    </xf>
    <xf numFmtId="0" fontId="0" fillId="11" borderId="72" xfId="0" applyFill="1" applyBorder="1" applyAlignment="1">
      <alignment horizontal="center" vertical="center"/>
    </xf>
    <xf numFmtId="0" fontId="0" fillId="11" borderId="74" xfId="0" applyFill="1" applyBorder="1" applyAlignment="1">
      <alignment horizontal="center" vertical="center"/>
    </xf>
    <xf numFmtId="0" fontId="36" fillId="11" borderId="74" xfId="0" applyFont="1" applyFill="1" applyBorder="1" applyAlignment="1">
      <alignment horizontal="center" vertical="center"/>
    </xf>
    <xf numFmtId="0" fontId="0" fillId="11" borderId="34" xfId="0" applyFill="1" applyBorder="1" applyAlignment="1">
      <alignment horizontal="center" vertical="center"/>
    </xf>
    <xf numFmtId="0" fontId="8" fillId="7" borderId="3" xfId="0" applyFont="1" applyFill="1" applyBorder="1" applyAlignment="1">
      <alignment horizontal="center" vertical="center"/>
    </xf>
    <xf numFmtId="0" fontId="8" fillId="7" borderId="3" xfId="0" applyFont="1" applyFill="1" applyBorder="1" applyAlignment="1">
      <alignment horizontal="center" vertical="center" wrapText="1"/>
    </xf>
    <xf numFmtId="0" fontId="15" fillId="0" borderId="11" xfId="0" applyFont="1" applyBorder="1">
      <alignment vertical="center"/>
    </xf>
    <xf numFmtId="0" fontId="15" fillId="0" borderId="12" xfId="0" applyFont="1" applyBorder="1" applyAlignment="1">
      <alignment vertical="center" shrinkToFit="1"/>
    </xf>
    <xf numFmtId="0" fontId="15" fillId="13" borderId="12" xfId="0" applyFont="1" applyFill="1" applyBorder="1" applyAlignment="1">
      <alignment vertical="center" shrinkToFit="1"/>
    </xf>
    <xf numFmtId="0" fontId="15" fillId="14" borderId="0" xfId="0" applyFont="1" applyFill="1" applyBorder="1" applyAlignment="1">
      <alignment horizontal="right" vertical="center"/>
    </xf>
    <xf numFmtId="0" fontId="15" fillId="14" borderId="51" xfId="0" applyFont="1" applyFill="1" applyBorder="1" applyAlignment="1">
      <alignment horizontal="right" vertical="center"/>
    </xf>
    <xf numFmtId="0" fontId="39" fillId="15" borderId="50" xfId="0" applyFont="1" applyFill="1" applyBorder="1">
      <alignment vertical="center"/>
    </xf>
    <xf numFmtId="0" fontId="15" fillId="0" borderId="10" xfId="0" applyFont="1" applyBorder="1">
      <alignment vertical="center"/>
    </xf>
    <xf numFmtId="0" fontId="0" fillId="0" borderId="77" xfId="0" applyFill="1" applyBorder="1" applyAlignment="1">
      <alignment horizontal="center" vertical="center"/>
    </xf>
    <xf numFmtId="0" fontId="0" fillId="11" borderId="77" xfId="0" applyFill="1" applyBorder="1" applyAlignment="1">
      <alignment horizontal="center" vertical="center"/>
    </xf>
    <xf numFmtId="0" fontId="4" fillId="20" borderId="0" xfId="0" applyFont="1" applyFill="1" applyBorder="1" applyAlignment="1">
      <alignment horizontal="center" vertical="center"/>
    </xf>
    <xf numFmtId="0" fontId="4" fillId="20" borderId="56" xfId="0" applyFont="1" applyFill="1" applyBorder="1" applyAlignment="1">
      <alignment horizontal="center" vertical="center"/>
    </xf>
    <xf numFmtId="0" fontId="4" fillId="20" borderId="39" xfId="0" applyFont="1" applyFill="1" applyBorder="1" applyAlignment="1">
      <alignment horizontal="center" vertical="center"/>
    </xf>
    <xf numFmtId="0" fontId="4" fillId="20" borderId="57" xfId="0" applyFont="1" applyFill="1" applyBorder="1" applyAlignment="1">
      <alignment horizontal="center" vertical="center"/>
    </xf>
    <xf numFmtId="49" fontId="40" fillId="20" borderId="79" xfId="0" applyNumberFormat="1" applyFont="1" applyFill="1" applyBorder="1" applyAlignment="1">
      <alignment horizontal="center" vertical="top"/>
    </xf>
    <xf numFmtId="0" fontId="4" fillId="20" borderId="80" xfId="0" applyFont="1" applyFill="1" applyBorder="1" applyAlignment="1">
      <alignment horizontal="center" vertical="center"/>
    </xf>
    <xf numFmtId="49" fontId="40" fillId="20" borderId="81" xfId="0" applyNumberFormat="1" applyFont="1" applyFill="1" applyBorder="1" applyAlignment="1">
      <alignment horizontal="center" vertical="top"/>
    </xf>
    <xf numFmtId="0" fontId="4" fillId="20" borderId="82" xfId="0" applyFont="1" applyFill="1" applyBorder="1" applyAlignment="1">
      <alignment horizontal="center" vertical="center"/>
    </xf>
    <xf numFmtId="0" fontId="4" fillId="20" borderId="82" xfId="0" applyFont="1" applyFill="1" applyBorder="1" applyAlignment="1">
      <alignment horizontal="center" vertical="center" wrapText="1"/>
    </xf>
    <xf numFmtId="0" fontId="4" fillId="20" borderId="82" xfId="0" applyFont="1" applyFill="1" applyBorder="1" applyAlignment="1">
      <alignment vertical="center"/>
    </xf>
    <xf numFmtId="49" fontId="4" fillId="20" borderId="81" xfId="0" applyNumberFormat="1" applyFont="1" applyFill="1" applyBorder="1" applyAlignment="1">
      <alignment horizontal="center" vertical="center"/>
    </xf>
    <xf numFmtId="49" fontId="4" fillId="20" borderId="83" xfId="0" applyNumberFormat="1" applyFont="1" applyFill="1" applyBorder="1" applyAlignment="1">
      <alignment horizontal="center" vertical="center"/>
    </xf>
    <xf numFmtId="0" fontId="4" fillId="20" borderId="84" xfId="0" applyFont="1" applyFill="1" applyBorder="1" applyAlignment="1">
      <alignment horizontal="center" vertical="center"/>
    </xf>
    <xf numFmtId="0" fontId="4" fillId="20" borderId="86" xfId="0" applyFont="1" applyFill="1" applyBorder="1" applyAlignment="1">
      <alignment horizontal="center" vertical="center"/>
    </xf>
    <xf numFmtId="0" fontId="4" fillId="20" borderId="87" xfId="0"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8" xfId="0" applyFont="1" applyBorder="1" applyAlignment="1">
      <alignment horizontal="center" vertical="center" wrapText="1"/>
    </xf>
    <xf numFmtId="0" fontId="0" fillId="0" borderId="34" xfId="0" applyFill="1" applyBorder="1" applyAlignment="1">
      <alignment horizontal="center" vertical="center"/>
    </xf>
    <xf numFmtId="0" fontId="0" fillId="0" borderId="34" xfId="0" applyBorder="1" applyAlignment="1">
      <alignment horizontal="center" vertical="center"/>
    </xf>
    <xf numFmtId="0" fontId="8" fillId="0" borderId="3" xfId="0" applyFont="1" applyFill="1" applyBorder="1" applyAlignment="1">
      <alignment horizontal="center" vertical="center" wrapText="1"/>
    </xf>
    <xf numFmtId="0" fontId="4" fillId="10" borderId="23" xfId="0" applyFont="1" applyFill="1" applyBorder="1" applyAlignment="1">
      <alignment horizontal="center" vertical="center"/>
    </xf>
    <xf numFmtId="0" fontId="8" fillId="0" borderId="28" xfId="0" applyFont="1" applyFill="1" applyBorder="1" applyAlignment="1">
      <alignment horizontal="center" vertical="center" wrapText="1"/>
    </xf>
    <xf numFmtId="0" fontId="4" fillId="10" borderId="41" xfId="0" applyFont="1" applyFill="1" applyBorder="1" applyAlignment="1">
      <alignment horizontal="center" vertical="center"/>
    </xf>
    <xf numFmtId="0" fontId="8" fillId="0" borderId="30" xfId="0" applyFont="1" applyFill="1" applyBorder="1" applyAlignment="1">
      <alignment horizontal="center" vertical="center" wrapText="1"/>
    </xf>
    <xf numFmtId="0" fontId="8" fillId="0" borderId="19" xfId="0" applyFont="1" applyFill="1" applyBorder="1" applyAlignment="1">
      <alignment vertical="center" wrapText="1"/>
    </xf>
    <xf numFmtId="0" fontId="5" fillId="0" borderId="3" xfId="0" applyFont="1" applyFill="1" applyBorder="1" applyAlignment="1">
      <alignment vertical="center" wrapText="1"/>
    </xf>
    <xf numFmtId="0" fontId="2" fillId="0" borderId="28" xfId="0" applyFont="1" applyFill="1" applyBorder="1" applyAlignment="1">
      <alignment vertical="center" wrapText="1"/>
    </xf>
    <xf numFmtId="0" fontId="8" fillId="0" borderId="28" xfId="0" applyFont="1" applyFill="1" applyBorder="1" applyAlignment="1">
      <alignment vertical="center" wrapText="1"/>
    </xf>
    <xf numFmtId="0" fontId="5" fillId="0" borderId="34" xfId="0" applyFont="1" applyFill="1" applyBorder="1" applyAlignment="1">
      <alignment horizontal="center" vertical="center" wrapText="1"/>
    </xf>
    <xf numFmtId="0" fontId="5" fillId="0" borderId="31" xfId="0" applyFont="1" applyFill="1" applyBorder="1" applyAlignment="1">
      <alignment horizontal="left"/>
    </xf>
    <xf numFmtId="0" fontId="5" fillId="0" borderId="3" xfId="0" applyFont="1" applyFill="1" applyBorder="1" applyAlignment="1">
      <alignment horizontal="left"/>
    </xf>
    <xf numFmtId="0" fontId="5" fillId="0" borderId="22" xfId="0" applyFont="1" applyFill="1" applyBorder="1" applyAlignment="1">
      <alignment horizontal="center" vertical="center" wrapText="1"/>
    </xf>
    <xf numFmtId="0" fontId="5" fillId="0" borderId="3" xfId="0" applyFont="1" applyBorder="1" applyAlignment="1">
      <alignment horizontal="left"/>
    </xf>
    <xf numFmtId="0" fontId="5" fillId="0" borderId="3" xfId="0" applyFont="1" applyBorder="1">
      <alignment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31" xfId="0" applyFont="1" applyFill="1" applyBorder="1" applyAlignment="1">
      <alignment horizontal="center" vertical="center"/>
    </xf>
    <xf numFmtId="0" fontId="5" fillId="0" borderId="31" xfId="0" applyFont="1" applyFill="1" applyBorder="1" applyAlignment="1">
      <alignment horizontal="center" vertical="center" wrapText="1"/>
    </xf>
    <xf numFmtId="0" fontId="8" fillId="0" borderId="31" xfId="0" applyFont="1" applyFill="1" applyBorder="1" applyAlignment="1">
      <alignment horizontal="center" vertical="center"/>
    </xf>
    <xf numFmtId="0" fontId="8" fillId="0" borderId="3" xfId="0" applyFont="1" applyBorder="1">
      <alignment vertical="center"/>
    </xf>
    <xf numFmtId="0" fontId="8" fillId="0" borderId="3" xfId="0" applyFont="1" applyBorder="1" applyAlignment="1">
      <alignment horizontal="center" vertical="center"/>
    </xf>
    <xf numFmtId="0" fontId="8" fillId="0" borderId="22" xfId="0" applyFont="1" applyBorder="1" applyAlignment="1">
      <alignment horizontal="center" vertical="center"/>
    </xf>
    <xf numFmtId="0" fontId="8" fillId="0" borderId="32"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19"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9" xfId="0" applyFont="1" applyFill="1" applyBorder="1" applyAlignment="1">
      <alignment horizontal="center" vertical="center"/>
    </xf>
    <xf numFmtId="0" fontId="4" fillId="10" borderId="23" xfId="0" applyFont="1" applyFill="1" applyBorder="1" applyAlignment="1">
      <alignment horizontal="center" vertical="center"/>
    </xf>
    <xf numFmtId="0" fontId="7" fillId="0" borderId="47" xfId="0" applyFont="1" applyBorder="1">
      <alignment vertical="center"/>
    </xf>
    <xf numFmtId="0" fontId="7" fillId="0" borderId="16" xfId="0" applyFont="1" applyBorder="1">
      <alignment vertical="center"/>
    </xf>
    <xf numFmtId="0" fontId="18" fillId="2" borderId="19" xfId="0" quotePrefix="1" applyFont="1" applyFill="1" applyBorder="1" applyAlignment="1">
      <alignment horizontal="center" vertical="center" wrapText="1"/>
    </xf>
    <xf numFmtId="0" fontId="18" fillId="4" borderId="19" xfId="0" quotePrefix="1" applyFont="1" applyFill="1" applyBorder="1" applyAlignment="1">
      <alignment horizontal="center" vertical="center" wrapText="1"/>
    </xf>
    <xf numFmtId="0" fontId="18" fillId="6" borderId="19" xfId="0" quotePrefix="1" applyFont="1" applyFill="1" applyBorder="1" applyAlignment="1">
      <alignment horizontal="center" vertical="center"/>
    </xf>
    <xf numFmtId="0" fontId="18" fillId="5" borderId="19" xfId="0" quotePrefix="1" applyFont="1" applyFill="1" applyBorder="1" applyAlignment="1">
      <alignment horizontal="center" vertical="center"/>
    </xf>
    <xf numFmtId="0" fontId="18" fillId="2" borderId="67" xfId="0" quotePrefix="1" applyFont="1" applyFill="1" applyBorder="1" applyAlignment="1">
      <alignment horizontal="center" vertical="center"/>
    </xf>
    <xf numFmtId="0" fontId="18" fillId="4" borderId="67" xfId="0" quotePrefix="1" applyFont="1" applyFill="1" applyBorder="1" applyAlignment="1">
      <alignment horizontal="center" vertical="center" wrapText="1"/>
    </xf>
    <xf numFmtId="0" fontId="7" fillId="0" borderId="65" xfId="0" applyFont="1" applyBorder="1">
      <alignment vertical="center"/>
    </xf>
    <xf numFmtId="0" fontId="7" fillId="0" borderId="0" xfId="0" applyFont="1" applyBorder="1">
      <alignment vertical="center"/>
    </xf>
    <xf numFmtId="0" fontId="43" fillId="11" borderId="97" xfId="0" applyFont="1" applyFill="1" applyBorder="1" applyAlignment="1">
      <alignment vertical="center"/>
    </xf>
    <xf numFmtId="0" fontId="43" fillId="0" borderId="97" xfId="0" applyFont="1" applyFill="1" applyBorder="1" applyAlignment="1">
      <alignment vertical="center" textRotation="255" wrapText="1"/>
    </xf>
    <xf numFmtId="0" fontId="43" fillId="0" borderId="97" xfId="0" applyFont="1" applyFill="1" applyBorder="1" applyAlignment="1">
      <alignment horizontal="center" vertical="center" textRotation="255" wrapText="1"/>
    </xf>
    <xf numFmtId="0" fontId="47" fillId="0" borderId="97" xfId="0" applyFont="1" applyFill="1" applyBorder="1" applyAlignment="1">
      <alignment horizontal="center" vertical="center" textRotation="255" wrapText="1"/>
    </xf>
    <xf numFmtId="0" fontId="8" fillId="0" borderId="99" xfId="0" applyFont="1" applyFill="1" applyBorder="1" applyAlignment="1">
      <alignment horizontal="left" vertical="center" wrapText="1"/>
    </xf>
    <xf numFmtId="0" fontId="8" fillId="11" borderId="99" xfId="0" applyFont="1" applyFill="1" applyBorder="1" applyAlignment="1">
      <alignment horizontal="left" vertical="center" wrapText="1"/>
    </xf>
    <xf numFmtId="0" fontId="8" fillId="11" borderId="68" xfId="0" applyFont="1" applyFill="1" applyBorder="1" applyAlignment="1">
      <alignment horizontal="center" vertical="center" wrapText="1"/>
    </xf>
    <xf numFmtId="0" fontId="2" fillId="0" borderId="68" xfId="0" applyFont="1" applyBorder="1" applyAlignment="1">
      <alignment horizontal="center" vertical="center"/>
    </xf>
    <xf numFmtId="0" fontId="8" fillId="0" borderId="68" xfId="0" applyFont="1" applyFill="1" applyBorder="1" applyAlignment="1">
      <alignment horizontal="center" vertical="center" wrapText="1"/>
    </xf>
    <xf numFmtId="0" fontId="21" fillId="0" borderId="1" xfId="0" applyFont="1" applyBorder="1" applyAlignment="1">
      <alignment horizontal="center" vertical="center"/>
    </xf>
    <xf numFmtId="0" fontId="7" fillId="0" borderId="68" xfId="0" applyFont="1" applyBorder="1">
      <alignment vertical="center"/>
    </xf>
    <xf numFmtId="0" fontId="7" fillId="0" borderId="39" xfId="0" applyFont="1" applyBorder="1">
      <alignment vertical="center"/>
    </xf>
    <xf numFmtId="0" fontId="7" fillId="15" borderId="24" xfId="0" applyFont="1" applyFill="1" applyBorder="1" applyAlignment="1">
      <alignment vertical="center"/>
    </xf>
    <xf numFmtId="0" fontId="7" fillId="15" borderId="41" xfId="0" applyFont="1" applyFill="1" applyBorder="1" applyAlignment="1">
      <alignment horizontal="center" vertical="center"/>
    </xf>
    <xf numFmtId="0" fontId="7" fillId="15" borderId="23" xfId="0" applyFont="1" applyFill="1" applyBorder="1" applyAlignment="1">
      <alignment horizontal="center" vertical="center"/>
    </xf>
    <xf numFmtId="0" fontId="48" fillId="15" borderId="23" xfId="0" applyFont="1" applyFill="1" applyBorder="1" applyAlignment="1">
      <alignment horizontal="center" vertical="center"/>
    </xf>
    <xf numFmtId="0" fontId="7" fillId="15" borderId="24" xfId="0" applyFont="1" applyFill="1" applyBorder="1" applyAlignment="1">
      <alignment horizontal="center" vertical="center"/>
    </xf>
    <xf numFmtId="0" fontId="8" fillId="0" borderId="88" xfId="0" applyFont="1" applyFill="1" applyBorder="1" applyAlignment="1">
      <alignment horizontal="left" vertical="center" wrapText="1"/>
    </xf>
    <xf numFmtId="0" fontId="8" fillId="11" borderId="63" xfId="0" applyFont="1" applyFill="1" applyBorder="1" applyAlignment="1">
      <alignment horizontal="center" vertical="center" wrapText="1"/>
    </xf>
    <xf numFmtId="0" fontId="2" fillId="0" borderId="63" xfId="0" applyFont="1" applyBorder="1" applyAlignment="1">
      <alignment horizontal="center" vertical="center"/>
    </xf>
    <xf numFmtId="0" fontId="8" fillId="0" borderId="63" xfId="0" applyFont="1" applyFill="1" applyBorder="1" applyAlignment="1">
      <alignment horizontal="center" vertical="center" wrapText="1"/>
    </xf>
    <xf numFmtId="0" fontId="2" fillId="11" borderId="63" xfId="0" applyFont="1" applyFill="1" applyBorder="1" applyAlignment="1">
      <alignment horizontal="center" vertical="center"/>
    </xf>
    <xf numFmtId="0" fontId="7" fillId="0" borderId="13" xfId="0" applyFont="1" applyBorder="1">
      <alignment vertical="center"/>
    </xf>
    <xf numFmtId="0" fontId="7" fillId="0" borderId="14" xfId="0" applyFont="1" applyBorder="1">
      <alignment vertical="center"/>
    </xf>
    <xf numFmtId="0" fontId="7" fillId="11" borderId="25" xfId="0" applyFont="1" applyFill="1" applyBorder="1" applyAlignment="1">
      <alignment horizontal="center" vertical="center" wrapText="1"/>
    </xf>
    <xf numFmtId="0" fontId="7" fillId="11" borderId="42" xfId="0" applyFont="1" applyFill="1" applyBorder="1" applyAlignment="1">
      <alignment horizontal="center" vertical="center"/>
    </xf>
    <xf numFmtId="0" fontId="7" fillId="11" borderId="14" xfId="0" applyFont="1" applyFill="1" applyBorder="1" applyAlignment="1">
      <alignment horizontal="center" vertical="center"/>
    </xf>
    <xf numFmtId="0" fontId="7" fillId="11" borderId="25" xfId="0" applyFont="1" applyFill="1" applyBorder="1" applyAlignment="1">
      <alignment horizontal="center" vertical="center"/>
    </xf>
    <xf numFmtId="0" fontId="8" fillId="25" borderId="100" xfId="0" applyFont="1" applyFill="1" applyBorder="1">
      <alignment vertical="center"/>
    </xf>
    <xf numFmtId="0" fontId="2" fillId="11" borderId="101" xfId="0" applyFont="1" applyFill="1" applyBorder="1" applyAlignment="1">
      <alignment horizontal="center" vertical="center"/>
    </xf>
    <xf numFmtId="0" fontId="2" fillId="25" borderId="101" xfId="0" applyFont="1" applyFill="1" applyBorder="1" applyAlignment="1">
      <alignment horizontal="center" vertical="center"/>
    </xf>
    <xf numFmtId="0" fontId="8" fillId="25" borderId="101" xfId="0" applyFont="1" applyFill="1" applyBorder="1" applyAlignment="1">
      <alignment horizontal="center" vertical="center"/>
    </xf>
    <xf numFmtId="0" fontId="7" fillId="0" borderId="17" xfId="0" applyFont="1" applyBorder="1">
      <alignment vertical="center"/>
    </xf>
    <xf numFmtId="0" fontId="7" fillId="0" borderId="1" xfId="0" applyFont="1" applyBorder="1" applyAlignment="1">
      <alignment horizontal="left" vertical="center" wrapText="1"/>
    </xf>
    <xf numFmtId="0" fontId="7" fillId="11" borderId="18" xfId="0" applyFont="1" applyFill="1" applyBorder="1" applyAlignment="1">
      <alignment horizontal="center" vertical="center" wrapText="1"/>
    </xf>
    <xf numFmtId="0" fontId="7" fillId="11" borderId="7"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 xfId="0" applyFont="1" applyFill="1" applyBorder="1" applyAlignment="1">
      <alignment horizontal="center" vertical="center" wrapText="1"/>
    </xf>
    <xf numFmtId="0" fontId="8" fillId="0" borderId="102" xfId="0" applyFont="1" applyFill="1" applyBorder="1" applyAlignment="1">
      <alignment horizontal="left" vertical="center" wrapText="1"/>
    </xf>
    <xf numFmtId="0" fontId="8" fillId="11" borderId="103" xfId="0" applyFont="1" applyFill="1" applyBorder="1" applyAlignment="1">
      <alignment horizontal="center" vertical="center" wrapText="1"/>
    </xf>
    <xf numFmtId="0" fontId="2" fillId="0" borderId="103" xfId="0" applyFont="1" applyBorder="1" applyAlignment="1">
      <alignment horizontal="center" vertical="center"/>
    </xf>
    <xf numFmtId="0" fontId="8" fillId="0" borderId="103" xfId="0" applyFont="1" applyFill="1" applyBorder="1" applyAlignment="1">
      <alignment horizontal="center" vertical="center" wrapText="1"/>
    </xf>
    <xf numFmtId="0" fontId="2" fillId="11" borderId="103" xfId="0" applyFont="1" applyFill="1" applyBorder="1" applyAlignment="1">
      <alignment horizontal="center" vertical="center"/>
    </xf>
    <xf numFmtId="0" fontId="21" fillId="3" borderId="1" xfId="0" applyFont="1" applyFill="1" applyBorder="1" applyAlignment="1">
      <alignment horizontal="center" vertical="center"/>
    </xf>
    <xf numFmtId="0" fontId="7" fillId="0" borderId="1" xfId="0" applyFont="1" applyBorder="1">
      <alignment vertical="center"/>
    </xf>
    <xf numFmtId="0" fontId="7" fillId="0" borderId="18"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18" xfId="0" applyFont="1" applyBorder="1" applyAlignment="1">
      <alignment horizontal="center" vertical="center"/>
    </xf>
    <xf numFmtId="0" fontId="22" fillId="8" borderId="1" xfId="0" applyFont="1" applyFill="1" applyBorder="1" applyAlignment="1">
      <alignment horizontal="center" vertical="center"/>
    </xf>
    <xf numFmtId="0" fontId="7" fillId="0" borderId="17" xfId="0" applyFont="1" applyBorder="1" applyAlignment="1">
      <alignment horizontal="left" vertical="center" wrapText="1"/>
    </xf>
    <xf numFmtId="0" fontId="8" fillId="0" borderId="104" xfId="0" applyFont="1" applyFill="1" applyBorder="1" applyAlignment="1">
      <alignment horizontal="left" vertical="center" wrapText="1"/>
    </xf>
    <xf numFmtId="0" fontId="8" fillId="11" borderId="105" xfId="0" applyFont="1" applyFill="1" applyBorder="1" applyAlignment="1">
      <alignment horizontal="center" vertical="center" wrapText="1"/>
    </xf>
    <xf numFmtId="0" fontId="2" fillId="0" borderId="105" xfId="0" applyFont="1" applyBorder="1" applyAlignment="1">
      <alignment horizontal="center" vertical="center"/>
    </xf>
    <xf numFmtId="0" fontId="8" fillId="0"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2" fillId="9" borderId="1" xfId="0" applyFont="1" applyFill="1" applyBorder="1" applyAlignment="1">
      <alignment horizontal="center" vertical="center"/>
    </xf>
    <xf numFmtId="0" fontId="42" fillId="0" borderId="1" xfId="0" applyFont="1" applyBorder="1" applyAlignment="1">
      <alignment horizontal="center" vertical="center"/>
    </xf>
    <xf numFmtId="0" fontId="7" fillId="0" borderId="27" xfId="0" applyFont="1" applyBorder="1">
      <alignment vertical="center"/>
    </xf>
    <xf numFmtId="0" fontId="7" fillId="0" borderId="23" xfId="0" applyFont="1" applyBorder="1">
      <alignment vertical="center"/>
    </xf>
    <xf numFmtId="0" fontId="7" fillId="0" borderId="24" xfId="0" applyFont="1" applyFill="1" applyBorder="1" applyAlignment="1">
      <alignment horizontal="center" vertical="center" wrapText="1"/>
    </xf>
    <xf numFmtId="0" fontId="7" fillId="0" borderId="41"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Fill="1" applyBorder="1" applyAlignment="1">
      <alignment horizontal="center" vertical="center" wrapText="1"/>
    </xf>
    <xf numFmtId="0" fontId="7" fillId="0" borderId="42" xfId="0" applyFont="1" applyBorder="1" applyAlignment="1">
      <alignment horizontal="center" vertical="center"/>
    </xf>
    <xf numFmtId="0" fontId="7" fillId="0" borderId="14" xfId="0" applyFont="1" applyBorder="1" applyAlignment="1">
      <alignment horizontal="center" vertical="center"/>
    </xf>
    <xf numFmtId="0" fontId="7" fillId="0" borderId="25" xfId="0" applyFont="1" applyBorder="1" applyAlignment="1">
      <alignment horizontal="center" vertical="center"/>
    </xf>
    <xf numFmtId="0" fontId="7" fillId="11" borderId="27" xfId="0" applyFont="1" applyFill="1" applyBorder="1">
      <alignment vertical="center"/>
    </xf>
    <xf numFmtId="0" fontId="7" fillId="11" borderId="23" xfId="0" applyFont="1" applyFill="1" applyBorder="1">
      <alignment vertical="center"/>
    </xf>
    <xf numFmtId="0" fontId="7" fillId="11" borderId="24" xfId="0" applyFont="1" applyFill="1" applyBorder="1" applyAlignment="1">
      <alignment horizontal="center" vertical="center" wrapText="1"/>
    </xf>
    <xf numFmtId="0" fontId="7" fillId="11" borderId="41" xfId="0" applyFont="1" applyFill="1" applyBorder="1" applyAlignment="1">
      <alignment horizontal="center" vertical="center"/>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8" fillId="11" borderId="101" xfId="0" applyFont="1" applyFill="1" applyBorder="1" applyAlignment="1">
      <alignment horizontal="center" vertical="center"/>
    </xf>
    <xf numFmtId="0" fontId="8" fillId="0" borderId="107" xfId="0" applyFont="1" applyFill="1" applyBorder="1" applyAlignment="1">
      <alignment horizontal="left" vertical="center" wrapText="1"/>
    </xf>
    <xf numFmtId="0" fontId="8" fillId="11" borderId="94" xfId="0" applyFont="1" applyFill="1" applyBorder="1" applyAlignment="1">
      <alignment horizontal="center" vertical="center" wrapText="1"/>
    </xf>
    <xf numFmtId="0" fontId="2" fillId="0" borderId="94" xfId="0" applyFont="1" applyBorder="1" applyAlignment="1">
      <alignment horizontal="center" vertical="center"/>
    </xf>
    <xf numFmtId="0" fontId="8" fillId="0" borderId="94" xfId="0" applyFont="1" applyFill="1" applyBorder="1" applyAlignment="1">
      <alignment horizontal="center" vertical="center" wrapText="1"/>
    </xf>
    <xf numFmtId="0" fontId="15" fillId="3" borderId="1" xfId="0" applyFont="1" applyFill="1" applyBorder="1" applyAlignment="1">
      <alignment horizontal="center" vertical="center"/>
    </xf>
    <xf numFmtId="0" fontId="22" fillId="23" borderId="1" xfId="0" applyFont="1" applyFill="1" applyBorder="1" applyAlignment="1">
      <alignment horizontal="center" vertical="center"/>
    </xf>
    <xf numFmtId="0" fontId="22" fillId="26" borderId="1" xfId="0" applyFont="1" applyFill="1" applyBorder="1" applyAlignment="1">
      <alignment horizontal="center" vertical="center"/>
    </xf>
    <xf numFmtId="0" fontId="22" fillId="20" borderId="1" xfId="0" applyFont="1" applyFill="1" applyBorder="1" applyAlignment="1">
      <alignment horizontal="center" vertical="center"/>
    </xf>
    <xf numFmtId="0" fontId="8" fillId="25" borderId="100" xfId="0" applyFont="1" applyFill="1" applyBorder="1" applyAlignment="1">
      <alignment horizontal="left" vertical="center" wrapText="1"/>
    </xf>
    <xf numFmtId="0" fontId="8" fillId="11" borderId="101" xfId="0" applyFont="1" applyFill="1" applyBorder="1" applyAlignment="1">
      <alignment horizontal="center" vertical="center" wrapText="1"/>
    </xf>
    <xf numFmtId="0" fontId="8" fillId="25" borderId="101" xfId="0" applyFont="1" applyFill="1" applyBorder="1" applyAlignment="1">
      <alignment horizontal="center" vertical="center" wrapText="1"/>
    </xf>
    <xf numFmtId="0" fontId="22" fillId="21" borderId="1" xfId="0" applyFont="1" applyFill="1" applyBorder="1" applyAlignment="1">
      <alignment horizontal="center" vertical="center"/>
    </xf>
    <xf numFmtId="0" fontId="22" fillId="22" borderId="1" xfId="0" applyFont="1" applyFill="1" applyBorder="1" applyAlignment="1">
      <alignment horizontal="center" vertical="center"/>
    </xf>
    <xf numFmtId="0" fontId="8" fillId="0" borderId="108" xfId="0" applyFont="1" applyFill="1" applyBorder="1" applyAlignment="1">
      <alignment horizontal="left" vertical="center" wrapText="1"/>
    </xf>
    <xf numFmtId="0" fontId="8" fillId="11" borderId="109" xfId="0" applyFont="1" applyFill="1" applyBorder="1" applyAlignment="1">
      <alignment horizontal="center" vertical="center" wrapText="1"/>
    </xf>
    <xf numFmtId="0" fontId="2" fillId="0" borderId="109" xfId="0" applyFont="1" applyBorder="1" applyAlignment="1">
      <alignment horizontal="center" vertical="center"/>
    </xf>
    <xf numFmtId="0" fontId="8" fillId="0" borderId="109" xfId="0" applyFont="1" applyFill="1" applyBorder="1" applyAlignment="1">
      <alignment horizontal="center" vertical="center" wrapText="1"/>
    </xf>
    <xf numFmtId="0" fontId="36" fillId="11" borderId="75" xfId="0" applyFont="1" applyFill="1" applyBorder="1">
      <alignment vertical="center"/>
    </xf>
    <xf numFmtId="0" fontId="0" fillId="11" borderId="37" xfId="0" applyFill="1" applyBorder="1">
      <alignment vertical="center"/>
    </xf>
    <xf numFmtId="0" fontId="0" fillId="11" borderId="71" xfId="0" applyFill="1" applyBorder="1">
      <alignment vertical="center"/>
    </xf>
    <xf numFmtId="0" fontId="0" fillId="11" borderId="73" xfId="0" applyFill="1" applyBorder="1">
      <alignment vertical="center"/>
    </xf>
    <xf numFmtId="0" fontId="0" fillId="11" borderId="75" xfId="0" applyFill="1"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7" fillId="0" borderId="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0" xfId="0" applyFont="1" applyAlignment="1">
      <alignment horizontal="center" vertical="center" wrapText="1"/>
    </xf>
    <xf numFmtId="0" fontId="49" fillId="0" borderId="5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51" xfId="0" quotePrefix="1" applyFont="1" applyBorder="1" applyAlignment="1">
      <alignment horizontal="center" vertical="center" wrapText="1"/>
    </xf>
    <xf numFmtId="0" fontId="7" fillId="0" borderId="0" xfId="0" quotePrefix="1" applyFont="1" applyAlignment="1">
      <alignment horizontal="center" vertical="center" wrapText="1"/>
    </xf>
    <xf numFmtId="0" fontId="49" fillId="0" borderId="51" xfId="0" quotePrefix="1" applyFont="1" applyBorder="1" applyAlignment="1">
      <alignment horizontal="center" vertical="center" wrapText="1"/>
    </xf>
    <xf numFmtId="0" fontId="7" fillId="11" borderId="42"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5" xfId="0" applyFont="1" applyBorder="1" applyAlignment="1">
      <alignment horizontal="center" vertical="center" wrapText="1"/>
    </xf>
    <xf numFmtId="0" fontId="7" fillId="11" borderId="41" xfId="0" applyFont="1" applyFill="1" applyBorder="1" applyAlignment="1">
      <alignment horizontal="center" vertical="center" wrapText="1"/>
    </xf>
    <xf numFmtId="0" fontId="7" fillId="11" borderId="23" xfId="0" applyFont="1" applyFill="1" applyBorder="1" applyAlignment="1">
      <alignment horizontal="center" vertical="center" wrapText="1"/>
    </xf>
    <xf numFmtId="0" fontId="7" fillId="0" borderId="13" xfId="0" applyFont="1" applyBorder="1" applyAlignment="1">
      <alignment vertical="center"/>
    </xf>
    <xf numFmtId="0" fontId="7" fillId="0" borderId="17" xfId="0" applyFont="1" applyBorder="1" applyAlignment="1">
      <alignment vertical="center"/>
    </xf>
    <xf numFmtId="0" fontId="7" fillId="0" borderId="17" xfId="0" applyFont="1" applyBorder="1" applyAlignment="1">
      <alignment horizontal="left" vertical="center"/>
    </xf>
    <xf numFmtId="0" fontId="7" fillId="0" borderId="27" xfId="0" applyFont="1" applyBorder="1" applyAlignment="1">
      <alignment vertical="center"/>
    </xf>
    <xf numFmtId="0" fontId="7" fillId="11" borderId="27" xfId="0" applyFont="1" applyFill="1" applyBorder="1" applyAlignment="1">
      <alignment vertical="center"/>
    </xf>
    <xf numFmtId="0" fontId="23" fillId="15" borderId="23" xfId="0" applyFont="1" applyFill="1" applyBorder="1" applyAlignment="1">
      <alignment horizontal="center" vertical="center" wrapText="1"/>
    </xf>
    <xf numFmtId="0" fontId="23" fillId="0" borderId="89" xfId="0" applyFont="1" applyFill="1" applyBorder="1" applyAlignment="1">
      <alignment horizontal="center" vertical="center" wrapText="1"/>
    </xf>
    <xf numFmtId="0" fontId="23" fillId="0" borderId="90"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63" xfId="0" applyFont="1" applyFill="1" applyBorder="1" applyAlignment="1">
      <alignment horizontal="center" vertical="center" wrapText="1"/>
    </xf>
    <xf numFmtId="0" fontId="23" fillId="15" borderId="88"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91"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11" borderId="71"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11" borderId="72" xfId="0" applyFont="1" applyFill="1" applyBorder="1" applyAlignment="1">
      <alignment horizontal="center" vertical="center" wrapText="1"/>
    </xf>
    <xf numFmtId="0" fontId="7" fillId="11" borderId="73" xfId="0" applyFont="1" applyFill="1" applyBorder="1" applyAlignment="1">
      <alignment horizontal="center" vertical="center" wrapText="1"/>
    </xf>
    <xf numFmtId="0" fontId="7" fillId="0" borderId="72" xfId="0" applyFont="1" applyBorder="1" applyAlignment="1">
      <alignment horizontal="center" vertical="center" wrapText="1"/>
    </xf>
    <xf numFmtId="0" fontId="7" fillId="11" borderId="77" xfId="0" applyFont="1" applyFill="1" applyBorder="1" applyAlignment="1">
      <alignment horizontal="center" vertical="center" wrapText="1"/>
    </xf>
    <xf numFmtId="0" fontId="7" fillId="0" borderId="77" xfId="0" applyFont="1" applyBorder="1" applyAlignment="1">
      <alignment horizontal="center" vertical="center" wrapText="1"/>
    </xf>
    <xf numFmtId="0" fontId="7" fillId="0" borderId="77" xfId="0" applyFont="1" applyFill="1" applyBorder="1" applyAlignment="1">
      <alignment horizontal="center" vertical="center" wrapText="1"/>
    </xf>
    <xf numFmtId="0" fontId="7" fillId="11" borderId="78"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11" borderId="37" xfId="0" applyFont="1" applyFill="1" applyBorder="1" applyAlignment="1">
      <alignment horizontal="center" vertical="center" wrapText="1"/>
    </xf>
    <xf numFmtId="0" fontId="7" fillId="11" borderId="34" xfId="0" applyFont="1" applyFill="1" applyBorder="1" applyAlignment="1">
      <alignment horizontal="center" vertical="center" wrapText="1"/>
    </xf>
    <xf numFmtId="0" fontId="7" fillId="11" borderId="70" xfId="0" applyFont="1" applyFill="1" applyBorder="1" applyAlignment="1">
      <alignment horizontal="center" vertical="center" wrapText="1"/>
    </xf>
    <xf numFmtId="0" fontId="7" fillId="0" borderId="74" xfId="0" applyFont="1" applyBorder="1" applyAlignment="1">
      <alignment horizontal="center" vertical="center" wrapText="1"/>
    </xf>
    <xf numFmtId="0" fontId="7" fillId="11" borderId="74" xfId="0" applyFont="1" applyFill="1" applyBorder="1" applyAlignment="1">
      <alignment horizontal="center" vertical="center" wrapText="1"/>
    </xf>
    <xf numFmtId="0" fontId="7" fillId="11" borderId="75" xfId="0" applyFont="1" applyFill="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4" xfId="0" applyFont="1" applyFill="1" applyBorder="1" applyAlignment="1">
      <alignment horizontal="center" vertical="center" wrapText="1"/>
    </xf>
    <xf numFmtId="0" fontId="8" fillId="11" borderId="3" xfId="0" applyFont="1" applyFill="1" applyBorder="1" applyAlignment="1">
      <alignment vertical="center" wrapText="1"/>
    </xf>
    <xf numFmtId="0" fontId="5" fillId="11" borderId="3" xfId="0" applyFont="1" applyFill="1" applyBorder="1" applyAlignment="1">
      <alignment vertical="center" wrapText="1"/>
    </xf>
    <xf numFmtId="0" fontId="2" fillId="4" borderId="76" xfId="0" applyFont="1" applyFill="1" applyBorder="1" applyAlignment="1">
      <alignment horizontal="center" vertical="center"/>
    </xf>
    <xf numFmtId="0" fontId="2" fillId="4" borderId="55" xfId="0" applyFont="1" applyFill="1" applyBorder="1">
      <alignment vertical="center"/>
    </xf>
    <xf numFmtId="0" fontId="2" fillId="4" borderId="65" xfId="0" applyFont="1" applyFill="1" applyBorder="1" applyAlignment="1">
      <alignment horizontal="center" vertical="center"/>
    </xf>
    <xf numFmtId="0" fontId="2" fillId="4" borderId="68" xfId="0" applyFont="1" applyFill="1" applyBorder="1" applyAlignment="1">
      <alignment horizontal="center" vertical="center"/>
    </xf>
    <xf numFmtId="0" fontId="18" fillId="4" borderId="57" xfId="0" applyFont="1" applyFill="1" applyBorder="1">
      <alignment vertical="center"/>
    </xf>
    <xf numFmtId="0" fontId="7" fillId="4" borderId="65" xfId="0" applyFont="1" applyFill="1" applyBorder="1" applyAlignment="1">
      <alignment horizontal="center" vertical="center"/>
    </xf>
    <xf numFmtId="0" fontId="7" fillId="4" borderId="68" xfId="0" applyFont="1" applyFill="1" applyBorder="1" applyAlignment="1">
      <alignment horizontal="center" vertical="center"/>
    </xf>
    <xf numFmtId="0" fontId="2" fillId="4" borderId="57" xfId="0" applyFont="1" applyFill="1" applyBorder="1">
      <alignment vertical="center"/>
    </xf>
    <xf numFmtId="0" fontId="25" fillId="0" borderId="92" xfId="0" applyFont="1" applyFill="1" applyBorder="1" applyAlignment="1">
      <alignment horizontal="center" vertical="center"/>
    </xf>
    <xf numFmtId="0" fontId="10" fillId="0" borderId="110" xfId="1" applyFont="1" applyFill="1" applyBorder="1" applyAlignment="1">
      <alignment horizontal="center" vertical="center" shrinkToFit="1"/>
    </xf>
    <xf numFmtId="0" fontId="10" fillId="0" borderId="111" xfId="1" applyFont="1" applyFill="1" applyBorder="1" applyAlignment="1">
      <alignment horizontal="center" vertical="center" shrinkToFit="1"/>
    </xf>
    <xf numFmtId="0" fontId="10" fillId="0" borderId="44" xfId="1" applyFont="1" applyFill="1" applyBorder="1" applyAlignment="1">
      <alignment horizontal="center" vertical="center" shrinkToFit="1"/>
    </xf>
    <xf numFmtId="0" fontId="10" fillId="0" borderId="44" xfId="0" applyFont="1" applyFill="1" applyBorder="1" applyAlignment="1">
      <alignment horizontal="center" vertical="center" shrinkToFit="1"/>
    </xf>
    <xf numFmtId="0" fontId="2" fillId="0" borderId="44" xfId="0" applyFont="1" applyBorder="1">
      <alignment vertical="center"/>
    </xf>
    <xf numFmtId="0" fontId="2" fillId="0" borderId="45" xfId="0" applyFont="1" applyBorder="1">
      <alignment vertical="center"/>
    </xf>
    <xf numFmtId="0" fontId="27" fillId="10" borderId="112" xfId="0" applyFont="1" applyFill="1" applyBorder="1" applyAlignment="1">
      <alignment horizontal="center" vertical="center" wrapText="1"/>
    </xf>
    <xf numFmtId="0" fontId="10" fillId="7" borderId="114" xfId="0" applyFont="1" applyFill="1" applyBorder="1" applyAlignment="1">
      <alignment horizontal="center" vertical="center" wrapText="1"/>
    </xf>
    <xf numFmtId="0" fontId="10" fillId="0" borderId="116" xfId="1" applyFont="1" applyFill="1" applyBorder="1" applyAlignment="1">
      <alignment horizontal="center" vertical="center" wrapText="1"/>
    </xf>
    <xf numFmtId="0" fontId="10" fillId="0" borderId="110" xfId="1" applyFont="1" applyFill="1" applyBorder="1" applyAlignment="1">
      <alignment horizontal="center" vertical="center" wrapText="1"/>
    </xf>
    <xf numFmtId="0" fontId="10" fillId="0" borderId="111" xfId="1" applyFont="1" applyFill="1" applyBorder="1" applyAlignment="1">
      <alignment horizontal="center" vertical="center" wrapText="1"/>
    </xf>
    <xf numFmtId="0" fontId="10" fillId="0" borderId="44" xfId="1"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117" xfId="1" applyFont="1" applyFill="1" applyBorder="1" applyAlignment="1">
      <alignment horizontal="left" vertical="center" shrinkToFit="1"/>
    </xf>
    <xf numFmtId="0" fontId="10" fillId="0" borderId="118" xfId="1" applyFont="1" applyFill="1" applyBorder="1" applyAlignment="1">
      <alignment horizontal="left" vertical="center" shrinkToFit="1"/>
    </xf>
    <xf numFmtId="0" fontId="10" fillId="0" borderId="119" xfId="1" applyFont="1" applyFill="1" applyBorder="1" applyAlignment="1">
      <alignment horizontal="left" vertical="center" shrinkToFit="1"/>
    </xf>
    <xf numFmtId="0" fontId="10" fillId="0" borderId="6" xfId="1" applyFont="1" applyFill="1" applyBorder="1" applyAlignment="1">
      <alignment horizontal="left" vertical="center" shrinkToFit="1"/>
    </xf>
    <xf numFmtId="0" fontId="10" fillId="0" borderId="6" xfId="0" applyFont="1" applyFill="1" applyBorder="1" applyAlignment="1">
      <alignment horizontal="left" vertical="center" shrinkToFit="1"/>
    </xf>
    <xf numFmtId="0" fontId="2" fillId="0" borderId="6" xfId="0" applyFont="1" applyBorder="1">
      <alignment vertical="center"/>
    </xf>
    <xf numFmtId="0" fontId="2" fillId="0" borderId="106" xfId="0" applyFont="1" applyBorder="1">
      <alignment vertical="center"/>
    </xf>
    <xf numFmtId="0" fontId="10" fillId="0" borderId="92" xfId="1" applyFont="1" applyFill="1" applyBorder="1" applyAlignment="1">
      <alignment vertical="center" shrinkToFit="1"/>
    </xf>
    <xf numFmtId="0" fontId="10" fillId="0" borderId="111" xfId="1" applyFont="1" applyFill="1" applyBorder="1" applyAlignment="1">
      <alignment vertical="center" shrinkToFit="1"/>
    </xf>
    <xf numFmtId="0" fontId="10" fillId="0" borderId="44" xfId="1" applyFont="1" applyFill="1" applyBorder="1" applyAlignment="1">
      <alignment vertical="center" shrinkToFit="1"/>
    </xf>
    <xf numFmtId="0" fontId="10" fillId="0" borderId="44" xfId="0" applyFont="1" applyFill="1" applyBorder="1" applyAlignment="1">
      <alignment horizontal="left" vertical="center" shrinkToFit="1"/>
    </xf>
    <xf numFmtId="0" fontId="10" fillId="0" borderId="44" xfId="0" applyFont="1" applyFill="1" applyBorder="1" applyAlignment="1">
      <alignment vertical="center" shrinkToFit="1"/>
    </xf>
    <xf numFmtId="0" fontId="22" fillId="10" borderId="68" xfId="0" applyFont="1" applyFill="1" applyBorder="1" applyAlignment="1">
      <alignment horizontal="center" vertical="center"/>
    </xf>
    <xf numFmtId="0" fontId="18" fillId="0" borderId="0" xfId="0" applyFont="1" applyBorder="1" applyAlignment="1">
      <alignment horizontal="left" vertical="center" wrapText="1"/>
    </xf>
    <xf numFmtId="0" fontId="19" fillId="11" borderId="67" xfId="0" applyFont="1" applyFill="1" applyBorder="1" applyAlignment="1">
      <alignment horizontal="center" vertical="center"/>
    </xf>
    <xf numFmtId="0" fontId="47" fillId="11" borderId="120" xfId="0" applyFont="1" applyFill="1" applyBorder="1" applyAlignment="1">
      <alignment horizontal="center" vertical="center" textRotation="255" wrapText="1"/>
    </xf>
    <xf numFmtId="0" fontId="2" fillId="11" borderId="67" xfId="0" applyFont="1" applyFill="1" applyBorder="1" applyAlignment="1">
      <alignment horizontal="center" vertical="center"/>
    </xf>
    <xf numFmtId="0" fontId="2" fillId="11" borderId="88" xfId="0" applyFont="1" applyFill="1" applyBorder="1" applyAlignment="1">
      <alignment horizontal="center" vertical="center"/>
    </xf>
    <xf numFmtId="0" fontId="2" fillId="11" borderId="100" xfId="0" applyFont="1" applyFill="1" applyBorder="1" applyAlignment="1">
      <alignment horizontal="center" vertical="center"/>
    </xf>
    <xf numFmtId="0" fontId="2" fillId="11" borderId="102" xfId="0" applyFont="1" applyFill="1" applyBorder="1" applyAlignment="1">
      <alignment horizontal="center" vertical="center"/>
    </xf>
    <xf numFmtId="0" fontId="2" fillId="11" borderId="104" xfId="0" applyFont="1" applyFill="1" applyBorder="1" applyAlignment="1">
      <alignment horizontal="center" vertical="center"/>
    </xf>
    <xf numFmtId="0" fontId="2" fillId="11" borderId="107" xfId="0" applyFont="1" applyFill="1" applyBorder="1" applyAlignment="1">
      <alignment horizontal="center" vertical="center"/>
    </xf>
    <xf numFmtId="0" fontId="2" fillId="11" borderId="108" xfId="0" applyFont="1" applyFill="1" applyBorder="1" applyAlignment="1">
      <alignment horizontal="center" vertical="center"/>
    </xf>
    <xf numFmtId="0" fontId="2" fillId="4" borderId="49" xfId="0" applyFont="1" applyFill="1" applyBorder="1" applyAlignment="1">
      <alignment horizontal="center" vertical="center" wrapText="1"/>
    </xf>
    <xf numFmtId="0" fontId="8" fillId="11" borderId="49" xfId="0" applyFont="1" applyFill="1" applyBorder="1" applyAlignment="1">
      <alignment horizontal="center" vertical="center"/>
    </xf>
    <xf numFmtId="0" fontId="2" fillId="2" borderId="13"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6" borderId="13" xfId="0" applyFont="1" applyFill="1" applyBorder="1" applyAlignment="1">
      <alignment horizontal="center" vertical="center"/>
    </xf>
    <xf numFmtId="0" fontId="2" fillId="5" borderId="13" xfId="0" applyFont="1" applyFill="1" applyBorder="1" applyAlignment="1">
      <alignment horizontal="center" vertical="center"/>
    </xf>
    <xf numFmtId="0" fontId="4" fillId="20" borderId="121" xfId="0" applyFont="1" applyFill="1" applyBorder="1" applyAlignment="1">
      <alignment horizontal="center" vertical="center"/>
    </xf>
    <xf numFmtId="0" fontId="20" fillId="20" borderId="122" xfId="0" applyFont="1" applyFill="1" applyBorder="1" applyAlignment="1">
      <alignment horizontal="center" vertical="center"/>
    </xf>
    <xf numFmtId="0" fontId="8" fillId="0" borderId="67" xfId="0" applyFont="1" applyFill="1" applyBorder="1" applyAlignment="1">
      <alignment horizontal="center" vertical="center"/>
    </xf>
    <xf numFmtId="0" fontId="8" fillId="0" borderId="88" xfId="0" applyFont="1" applyFill="1" applyBorder="1" applyAlignment="1">
      <alignment horizontal="center" vertical="center"/>
    </xf>
    <xf numFmtId="0" fontId="8" fillId="25" borderId="100"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104" xfId="0" applyFont="1" applyFill="1" applyBorder="1" applyAlignment="1">
      <alignment horizontal="center" vertical="center"/>
    </xf>
    <xf numFmtId="0" fontId="8" fillId="0" borderId="107" xfId="0" applyFont="1" applyFill="1" applyBorder="1" applyAlignment="1">
      <alignment horizontal="center" vertical="center"/>
    </xf>
    <xf numFmtId="0" fontId="8" fillId="0" borderId="108" xfId="0" applyFont="1" applyFill="1" applyBorder="1" applyAlignment="1">
      <alignment horizontal="center" vertical="center"/>
    </xf>
    <xf numFmtId="0" fontId="18" fillId="0" borderId="0" xfId="0" applyFont="1" applyAlignment="1">
      <alignment horizontal="center" vertical="center" wrapText="1"/>
    </xf>
    <xf numFmtId="0" fontId="23" fillId="15" borderId="125" xfId="0" applyFont="1" applyFill="1" applyBorder="1" applyAlignment="1">
      <alignment horizontal="center" vertical="center"/>
    </xf>
    <xf numFmtId="0" fontId="8" fillId="15" borderId="126" xfId="0" applyFont="1" applyFill="1" applyBorder="1">
      <alignment vertical="center"/>
    </xf>
    <xf numFmtId="0" fontId="2" fillId="0" borderId="44" xfId="0" applyFont="1" applyFill="1" applyBorder="1" applyAlignment="1">
      <alignment vertical="center" wrapText="1"/>
    </xf>
    <xf numFmtId="0" fontId="3" fillId="7" borderId="3" xfId="0" applyFont="1" applyFill="1" applyBorder="1" applyAlignment="1">
      <alignment vertical="top" textRotation="255"/>
    </xf>
    <xf numFmtId="0" fontId="2" fillId="7" borderId="14"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4" fillId="10" borderId="63" xfId="0" applyFont="1" applyFill="1" applyBorder="1" applyAlignment="1">
      <alignment horizontal="center" vertical="center"/>
    </xf>
    <xf numFmtId="0" fontId="16" fillId="0" borderId="110" xfId="1" applyFont="1" applyFill="1" applyBorder="1" applyAlignment="1">
      <alignment horizontal="left" vertical="center" wrapText="1"/>
    </xf>
    <xf numFmtId="0" fontId="16" fillId="0" borderId="44" xfId="1" applyFont="1" applyFill="1" applyBorder="1" applyAlignment="1">
      <alignment horizontal="left" vertical="center" wrapText="1"/>
    </xf>
    <xf numFmtId="0" fontId="2" fillId="0" borderId="45" xfId="0" applyFont="1" applyFill="1" applyBorder="1" applyAlignment="1">
      <alignment vertical="center" wrapText="1"/>
    </xf>
    <xf numFmtId="0" fontId="53" fillId="20" borderId="72" xfId="0" applyFont="1" applyFill="1" applyBorder="1" applyAlignment="1">
      <alignment horizontal="center" vertical="center"/>
    </xf>
    <xf numFmtId="0" fontId="53" fillId="20" borderId="77"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3" xfId="0" applyFont="1" applyFill="1" applyBorder="1" applyAlignment="1">
      <alignment horizontal="center" vertical="top" textRotation="255"/>
    </xf>
    <xf numFmtId="0" fontId="3" fillId="7" borderId="31" xfId="0" applyFont="1" applyFill="1" applyBorder="1" applyAlignment="1">
      <alignment horizontal="center" vertical="center" textRotation="255" shrinkToFit="1"/>
    </xf>
    <xf numFmtId="0" fontId="10" fillId="7" borderId="110" xfId="0" applyFont="1" applyFill="1" applyBorder="1" applyAlignment="1">
      <alignment horizontal="center" vertical="center" shrinkToFit="1"/>
    </xf>
    <xf numFmtId="0" fontId="27" fillId="10" borderId="112" xfId="0" quotePrefix="1" applyFont="1" applyFill="1" applyBorder="1" applyAlignment="1">
      <alignment horizontal="center" vertical="center" wrapText="1"/>
    </xf>
    <xf numFmtId="0" fontId="2" fillId="7" borderId="135"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36"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4" fillId="10" borderId="23" xfId="0" applyFont="1" applyFill="1" applyBorder="1" applyAlignment="1">
      <alignment horizontal="center" vertical="center"/>
    </xf>
    <xf numFmtId="0" fontId="4" fillId="10" borderId="41"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0" fillId="0" borderId="0" xfId="0">
      <alignment vertical="center"/>
    </xf>
    <xf numFmtId="0" fontId="2" fillId="0" borderId="35" xfId="0" applyFont="1" applyBorder="1" applyAlignment="1">
      <alignment horizontal="center" vertical="center" wrapText="1"/>
    </xf>
    <xf numFmtId="0" fontId="35" fillId="0" borderId="89" xfId="0" applyFont="1" applyFill="1" applyBorder="1" applyAlignment="1">
      <alignment horizontal="center" vertical="center"/>
    </xf>
    <xf numFmtId="0" fontId="38" fillId="0" borderId="90" xfId="0" applyFont="1" applyFill="1" applyBorder="1" applyAlignment="1">
      <alignment horizontal="center" vertical="center"/>
    </xf>
    <xf numFmtId="0" fontId="38" fillId="0" borderId="93" xfId="0" applyFont="1" applyFill="1" applyBorder="1" applyAlignment="1">
      <alignment horizontal="center" vertical="center"/>
    </xf>
    <xf numFmtId="0" fontId="38" fillId="0" borderId="63" xfId="0" applyFont="1" applyFill="1" applyBorder="1" applyAlignment="1">
      <alignment horizontal="center" vertical="center"/>
    </xf>
    <xf numFmtId="0" fontId="38" fillId="0" borderId="89" xfId="0" applyFont="1" applyFill="1" applyBorder="1" applyAlignment="1">
      <alignment horizontal="center" vertical="center"/>
    </xf>
    <xf numFmtId="0" fontId="38" fillId="0" borderId="91" xfId="0" applyFont="1" applyFill="1" applyBorder="1" applyAlignment="1">
      <alignment horizontal="center" vertical="center"/>
    </xf>
    <xf numFmtId="0" fontId="38" fillId="0" borderId="94" xfId="0" applyFont="1" applyFill="1" applyBorder="1" applyAlignment="1">
      <alignment horizontal="center" vertical="center"/>
    </xf>
    <xf numFmtId="0" fontId="38" fillId="0" borderId="36" xfId="0" applyFont="1" applyFill="1" applyBorder="1" applyAlignment="1">
      <alignment horizontal="center" vertical="center"/>
    </xf>
    <xf numFmtId="0" fontId="0" fillId="0" borderId="0" xfId="0">
      <alignment vertical="center"/>
    </xf>
    <xf numFmtId="0" fontId="0" fillId="11" borderId="128" xfId="0" applyFill="1" applyBorder="1" applyAlignment="1">
      <alignment horizontal="center" vertical="center"/>
    </xf>
    <xf numFmtId="0" fontId="0" fillId="11" borderId="131" xfId="0" applyFill="1" applyBorder="1" applyAlignment="1">
      <alignment horizontal="center" vertical="center"/>
    </xf>
    <xf numFmtId="0" fontId="38" fillId="0" borderId="39" xfId="0" applyFont="1" applyFill="1" applyBorder="1" applyAlignment="1">
      <alignment horizontal="center" vertical="center"/>
    </xf>
    <xf numFmtId="0" fontId="0" fillId="11" borderId="22" xfId="0" applyFill="1" applyBorder="1" applyAlignment="1">
      <alignment horizontal="center" vertical="center"/>
    </xf>
    <xf numFmtId="0" fontId="0" fillId="11" borderId="38" xfId="0" applyFill="1" applyBorder="1" applyAlignment="1">
      <alignment horizontal="center" vertical="center"/>
    </xf>
    <xf numFmtId="0" fontId="0" fillId="11" borderId="57" xfId="0" applyFill="1" applyBorder="1" applyAlignment="1">
      <alignment horizontal="center" vertical="center"/>
    </xf>
    <xf numFmtId="0" fontId="38" fillId="0" borderId="103" xfId="0" applyFont="1" applyFill="1" applyBorder="1" applyAlignment="1">
      <alignment horizontal="center" vertical="center"/>
    </xf>
    <xf numFmtId="0" fontId="8" fillId="30" borderId="66" xfId="0" applyFont="1" applyFill="1" applyBorder="1" applyAlignment="1">
      <alignment horizontal="center" vertical="center"/>
    </xf>
    <xf numFmtId="0" fontId="19" fillId="30" borderId="19" xfId="0" quotePrefix="1" applyFont="1" applyFill="1" applyBorder="1" applyAlignment="1">
      <alignment horizontal="center" vertical="center"/>
    </xf>
    <xf numFmtId="0" fontId="46" fillId="30" borderId="97" xfId="0" applyFont="1" applyFill="1" applyBorder="1" applyAlignment="1">
      <alignment horizontal="center" vertical="center" textRotation="255" wrapText="1"/>
    </xf>
    <xf numFmtId="0" fontId="2" fillId="30" borderId="68" xfId="0" applyFont="1" applyFill="1" applyBorder="1" applyAlignment="1">
      <alignment horizontal="center" vertical="center"/>
    </xf>
    <xf numFmtId="0" fontId="2" fillId="30" borderId="63" xfId="0" applyFont="1" applyFill="1" applyBorder="1" applyAlignment="1">
      <alignment horizontal="center" vertical="center"/>
    </xf>
    <xf numFmtId="0" fontId="2" fillId="30" borderId="101" xfId="0" applyFont="1" applyFill="1" applyBorder="1" applyAlignment="1">
      <alignment horizontal="center" vertical="center"/>
    </xf>
    <xf numFmtId="0" fontId="2" fillId="30" borderId="103" xfId="0" applyFont="1" applyFill="1" applyBorder="1" applyAlignment="1">
      <alignment horizontal="center" vertical="center"/>
    </xf>
    <xf numFmtId="0" fontId="2" fillId="30" borderId="105" xfId="0" applyFont="1" applyFill="1" applyBorder="1" applyAlignment="1">
      <alignment horizontal="center" vertical="center"/>
    </xf>
    <xf numFmtId="0" fontId="2" fillId="30" borderId="94" xfId="0" applyFont="1" applyFill="1" applyBorder="1" applyAlignment="1">
      <alignment horizontal="center" vertical="center"/>
    </xf>
    <xf numFmtId="0" fontId="2" fillId="30" borderId="109" xfId="0" applyFont="1" applyFill="1" applyBorder="1" applyAlignment="1">
      <alignment horizontal="center" vertical="center"/>
    </xf>
    <xf numFmtId="0" fontId="46" fillId="27" borderId="97" xfId="0" applyFont="1" applyFill="1" applyBorder="1" applyAlignment="1">
      <alignment horizontal="center" vertical="center" textRotation="255" wrapText="1"/>
    </xf>
    <xf numFmtId="0" fontId="46" fillId="28" borderId="97" xfId="0" applyFont="1" applyFill="1" applyBorder="1" applyAlignment="1">
      <alignment horizontal="center" vertical="center" textRotation="255" wrapText="1"/>
    </xf>
    <xf numFmtId="0" fontId="46" fillId="29" borderId="123" xfId="0" applyFont="1" applyFill="1" applyBorder="1" applyAlignment="1">
      <alignment horizontal="center" vertical="center" textRotation="255" wrapText="1"/>
    </xf>
    <xf numFmtId="0" fontId="5" fillId="0" borderId="3" xfId="0" applyFont="1" applyFill="1" applyBorder="1" applyAlignment="1">
      <alignment horizontal="center" vertical="center" wrapText="1"/>
    </xf>
    <xf numFmtId="0" fontId="7" fillId="3" borderId="23" xfId="0" applyFont="1" applyFill="1" applyBorder="1" applyAlignment="1">
      <alignment horizontal="center" vertical="center"/>
    </xf>
    <xf numFmtId="0" fontId="5" fillId="0" borderId="3" xfId="0" applyFont="1" applyFill="1" applyBorder="1" applyAlignment="1">
      <alignment horizontal="center" vertical="center" wrapText="1"/>
    </xf>
    <xf numFmtId="49" fontId="14" fillId="0" borderId="19" xfId="0" applyNumberFormat="1"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5" xfId="0" applyFont="1" applyFill="1" applyBorder="1" applyAlignment="1">
      <alignment vertical="center"/>
    </xf>
    <xf numFmtId="0" fontId="2" fillId="0" borderId="16" xfId="0" applyFont="1" applyFill="1" applyBorder="1" applyAlignment="1">
      <alignment vertical="center"/>
    </xf>
    <xf numFmtId="49" fontId="14" fillId="0" borderId="19" xfId="0" applyNumberFormat="1" applyFont="1" applyFill="1" applyBorder="1" applyAlignment="1">
      <alignment horizontal="center" vertical="top"/>
    </xf>
    <xf numFmtId="0" fontId="2" fillId="0" borderId="3" xfId="0" applyFont="1" applyFill="1" applyBorder="1" applyAlignment="1">
      <alignment vertical="top"/>
    </xf>
    <xf numFmtId="0" fontId="2" fillId="0" borderId="9" xfId="0" applyFont="1" applyFill="1" applyBorder="1" applyAlignment="1">
      <alignment vertical="center"/>
    </xf>
    <xf numFmtId="0" fontId="2" fillId="0" borderId="0" xfId="0" applyFont="1" applyFill="1" applyBorder="1" applyAlignment="1">
      <alignment vertical="center"/>
    </xf>
    <xf numFmtId="0" fontId="2" fillId="0" borderId="9"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0" fontId="3" fillId="0" borderId="9" xfId="0" applyFont="1" applyFill="1" applyBorder="1" applyAlignment="1">
      <alignment horizontal="center" vertical="top" textRotation="255"/>
    </xf>
    <xf numFmtId="0" fontId="2" fillId="0" borderId="3" xfId="0" applyFont="1" applyFill="1" applyBorder="1" applyAlignment="1">
      <alignment vertical="center"/>
    </xf>
    <xf numFmtId="0" fontId="2" fillId="0" borderId="3" xfId="0" applyFont="1" applyFill="1" applyBorder="1">
      <alignment vertical="center"/>
    </xf>
    <xf numFmtId="0" fontId="2" fillId="0" borderId="9" xfId="0" applyFont="1" applyFill="1" applyBorder="1">
      <alignment vertical="center"/>
    </xf>
    <xf numFmtId="0" fontId="2" fillId="0" borderId="14" xfId="0" applyFont="1" applyFill="1" applyBorder="1" applyAlignment="1">
      <alignment horizontal="center" vertical="center" wrapText="1"/>
    </xf>
    <xf numFmtId="0" fontId="2" fillId="0" borderId="13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136" xfId="0" applyFont="1" applyFill="1" applyBorder="1" applyAlignment="1">
      <alignment horizontal="center" vertical="center" wrapText="1"/>
    </xf>
    <xf numFmtId="49" fontId="14" fillId="31" borderId="30" xfId="0" applyNumberFormat="1" applyFont="1" applyFill="1" applyBorder="1" applyAlignment="1">
      <alignment horizontal="center" vertical="center"/>
    </xf>
    <xf numFmtId="0" fontId="2" fillId="31" borderId="3" xfId="0" applyFont="1" applyFill="1" applyBorder="1" applyAlignment="1">
      <alignment horizontal="center" vertical="center"/>
    </xf>
    <xf numFmtId="49" fontId="14" fillId="31" borderId="19" xfId="0" applyNumberFormat="1" applyFont="1" applyFill="1" applyBorder="1" applyAlignment="1">
      <alignment horizontal="center" vertical="top"/>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0" xfId="0" applyFont="1" applyFill="1" applyBorder="1" applyAlignment="1">
      <alignment horizontal="right" vertical="center"/>
    </xf>
    <xf numFmtId="0" fontId="2" fillId="31" borderId="9" xfId="0" applyFont="1" applyFill="1" applyBorder="1" applyAlignment="1">
      <alignment vertical="center"/>
    </xf>
    <xf numFmtId="0" fontId="2" fillId="31" borderId="0" xfId="0" applyFont="1" applyFill="1" applyBorder="1" applyAlignment="1">
      <alignment vertical="center"/>
    </xf>
    <xf numFmtId="0" fontId="2" fillId="31" borderId="3" xfId="0" applyFont="1" applyFill="1" applyBorder="1" applyAlignment="1">
      <alignment vertical="center"/>
    </xf>
    <xf numFmtId="0" fontId="2" fillId="31" borderId="3" xfId="0" applyFont="1" applyFill="1" applyBorder="1">
      <alignment vertical="center"/>
    </xf>
    <xf numFmtId="0" fontId="2" fillId="31" borderId="9" xfId="0" applyFont="1" applyFill="1" applyBorder="1">
      <alignment vertical="center"/>
    </xf>
    <xf numFmtId="0" fontId="2" fillId="31" borderId="0" xfId="0" applyFont="1" applyFill="1" applyBorder="1">
      <alignment vertical="center"/>
    </xf>
    <xf numFmtId="0" fontId="3" fillId="31" borderId="9" xfId="0" applyFont="1" applyFill="1" applyBorder="1" applyAlignment="1">
      <alignment horizontal="center" vertical="top" textRotation="255"/>
    </xf>
    <xf numFmtId="0" fontId="2" fillId="31" borderId="22" xfId="0" applyFont="1" applyFill="1" applyBorder="1" applyAlignment="1">
      <alignment vertical="center"/>
    </xf>
    <xf numFmtId="0" fontId="2" fillId="31" borderId="14" xfId="0" applyFont="1" applyFill="1" applyBorder="1" applyAlignment="1">
      <alignment horizontal="center" vertical="center" wrapText="1"/>
    </xf>
    <xf numFmtId="0" fontId="2" fillId="31" borderId="135" xfId="0" applyFont="1" applyFill="1" applyBorder="1" applyAlignment="1">
      <alignment horizontal="center" vertical="center" wrapText="1"/>
    </xf>
    <xf numFmtId="0" fontId="2" fillId="31" borderId="1" xfId="0" applyFont="1" applyFill="1" applyBorder="1" applyAlignment="1">
      <alignment horizontal="center" vertical="center" wrapText="1"/>
    </xf>
    <xf numFmtId="0" fontId="2" fillId="31" borderId="5" xfId="0" applyFont="1" applyFill="1" applyBorder="1" applyAlignment="1">
      <alignment horizontal="center" vertical="center" wrapText="1"/>
    </xf>
    <xf numFmtId="0" fontId="2" fillId="31" borderId="23" xfId="0" applyFont="1" applyFill="1" applyBorder="1" applyAlignment="1">
      <alignment horizontal="center" vertical="center" wrapText="1"/>
    </xf>
    <xf numFmtId="0" fontId="2" fillId="31" borderId="136" xfId="0" applyFont="1" applyFill="1" applyBorder="1" applyAlignment="1">
      <alignment horizontal="center" vertical="center" wrapText="1"/>
    </xf>
    <xf numFmtId="49" fontId="40" fillId="27" borderId="30" xfId="0" applyNumberFormat="1" applyFont="1" applyFill="1" applyBorder="1" applyAlignment="1">
      <alignment horizontal="center" vertical="top"/>
    </xf>
    <xf numFmtId="0" fontId="57" fillId="27" borderId="3" xfId="0" applyFont="1" applyFill="1" applyBorder="1" applyAlignment="1">
      <alignment horizontal="center" vertical="center"/>
    </xf>
    <xf numFmtId="49" fontId="60" fillId="27" borderId="19" xfId="0" applyNumberFormat="1" applyFont="1" applyFill="1" applyBorder="1" applyAlignment="1">
      <alignment horizontal="center" vertical="top"/>
    </xf>
    <xf numFmtId="0" fontId="57" fillId="27" borderId="3" xfId="0" applyFont="1" applyFill="1" applyBorder="1" applyAlignment="1">
      <alignment vertical="top"/>
    </xf>
    <xf numFmtId="0" fontId="57" fillId="27" borderId="9" xfId="0" applyFont="1" applyFill="1" applyBorder="1" applyAlignment="1">
      <alignment horizontal="center" vertical="center"/>
    </xf>
    <xf numFmtId="0" fontId="57" fillId="27" borderId="0" xfId="0" applyFont="1" applyFill="1" applyBorder="1" applyAlignment="1">
      <alignment horizontal="center" vertical="center"/>
    </xf>
    <xf numFmtId="0" fontId="57" fillId="27" borderId="3" xfId="0" applyFont="1" applyFill="1" applyBorder="1" applyAlignment="1">
      <alignment vertical="center"/>
    </xf>
    <xf numFmtId="0" fontId="57" fillId="27" borderId="3" xfId="0" applyFont="1" applyFill="1" applyBorder="1">
      <alignment vertical="center"/>
    </xf>
    <xf numFmtId="0" fontId="57" fillId="27" borderId="9" xfId="0" applyFont="1" applyFill="1" applyBorder="1">
      <alignment vertical="center"/>
    </xf>
    <xf numFmtId="0" fontId="57" fillId="27" borderId="0" xfId="0" applyFont="1" applyFill="1" applyBorder="1">
      <alignment vertical="center"/>
    </xf>
    <xf numFmtId="0" fontId="61" fillId="27" borderId="9" xfId="0" applyFont="1" applyFill="1" applyBorder="1" applyAlignment="1">
      <alignment horizontal="center" vertical="top" textRotation="255"/>
    </xf>
    <xf numFmtId="0" fontId="57" fillId="27" borderId="22" xfId="0" applyFont="1" applyFill="1" applyBorder="1" applyAlignment="1">
      <alignment vertical="center"/>
    </xf>
    <xf numFmtId="0" fontId="57" fillId="27" borderId="14" xfId="0" applyFont="1" applyFill="1" applyBorder="1" applyAlignment="1">
      <alignment horizontal="center" vertical="center" wrapText="1"/>
    </xf>
    <xf numFmtId="0" fontId="57" fillId="27" borderId="135" xfId="0" applyFont="1" applyFill="1" applyBorder="1" applyAlignment="1">
      <alignment horizontal="center" vertical="center" wrapText="1"/>
    </xf>
    <xf numFmtId="0" fontId="57" fillId="27" borderId="1" xfId="0" applyFont="1" applyFill="1" applyBorder="1" applyAlignment="1">
      <alignment horizontal="center" vertical="center" wrapText="1"/>
    </xf>
    <xf numFmtId="0" fontId="57" fillId="27" borderId="5" xfId="0" applyFont="1" applyFill="1" applyBorder="1" applyAlignment="1">
      <alignment horizontal="center" vertical="center" wrapText="1"/>
    </xf>
    <xf numFmtId="49" fontId="60" fillId="27" borderId="21" xfId="0" applyNumberFormat="1" applyFont="1" applyFill="1" applyBorder="1" applyAlignment="1">
      <alignment horizontal="center" vertical="top"/>
    </xf>
    <xf numFmtId="0" fontId="61" fillId="27" borderId="29" xfId="0" applyFont="1" applyFill="1" applyBorder="1" applyAlignment="1">
      <alignment horizontal="center" vertical="top" textRotation="255"/>
    </xf>
    <xf numFmtId="0" fontId="57" fillId="27" borderId="23" xfId="0" applyFont="1" applyFill="1" applyBorder="1" applyAlignment="1">
      <alignment horizontal="center" vertical="center" wrapText="1"/>
    </xf>
    <xf numFmtId="0" fontId="57" fillId="27" borderId="136" xfId="0" applyFont="1" applyFill="1" applyBorder="1" applyAlignment="1">
      <alignment horizontal="center" vertical="center" wrapText="1"/>
    </xf>
    <xf numFmtId="49" fontId="40" fillId="28" borderId="30" xfId="0" applyNumberFormat="1" applyFont="1" applyFill="1" applyBorder="1" applyAlignment="1">
      <alignment horizontal="center" vertical="top"/>
    </xf>
    <xf numFmtId="0" fontId="57" fillId="28" borderId="3" xfId="0" applyFont="1" applyFill="1" applyBorder="1" applyAlignment="1">
      <alignment horizontal="center" vertical="center"/>
    </xf>
    <xf numFmtId="49" fontId="60" fillId="28" borderId="19" xfId="0" applyNumberFormat="1" applyFont="1" applyFill="1" applyBorder="1" applyAlignment="1">
      <alignment horizontal="center" vertical="top"/>
    </xf>
    <xf numFmtId="0" fontId="57" fillId="28" borderId="3" xfId="0" applyFont="1" applyFill="1" applyBorder="1" applyAlignment="1">
      <alignment horizontal="center" vertical="center" wrapText="1"/>
    </xf>
    <xf numFmtId="0" fontId="57" fillId="28" borderId="9" xfId="0" applyFont="1" applyFill="1" applyBorder="1" applyAlignment="1">
      <alignment horizontal="center" vertical="center"/>
    </xf>
    <xf numFmtId="0" fontId="57" fillId="28" borderId="0" xfId="0" applyFont="1" applyFill="1" applyBorder="1" applyAlignment="1">
      <alignment horizontal="center" vertical="center"/>
    </xf>
    <xf numFmtId="0" fontId="57" fillId="28" borderId="3" xfId="0" applyFont="1" applyFill="1" applyBorder="1" applyAlignment="1">
      <alignment vertical="center"/>
    </xf>
    <xf numFmtId="0" fontId="57" fillId="28" borderId="3" xfId="0" applyFont="1" applyFill="1" applyBorder="1">
      <alignment vertical="center"/>
    </xf>
    <xf numFmtId="0" fontId="57" fillId="28" borderId="9" xfId="0" applyFont="1" applyFill="1" applyBorder="1">
      <alignment vertical="center"/>
    </xf>
    <xf numFmtId="0" fontId="57" fillId="28" borderId="0" xfId="0" applyFont="1" applyFill="1" applyBorder="1">
      <alignment vertical="center"/>
    </xf>
    <xf numFmtId="0" fontId="61" fillId="28" borderId="9" xfId="0" applyFont="1" applyFill="1" applyBorder="1" applyAlignment="1">
      <alignment horizontal="center" vertical="top" textRotation="255"/>
    </xf>
    <xf numFmtId="0" fontId="57" fillId="28" borderId="22" xfId="0" applyFont="1" applyFill="1" applyBorder="1" applyAlignment="1">
      <alignment vertical="center"/>
    </xf>
    <xf numFmtId="0" fontId="57" fillId="28" borderId="14" xfId="0" applyFont="1" applyFill="1" applyBorder="1" applyAlignment="1">
      <alignment horizontal="center" vertical="center" wrapText="1"/>
    </xf>
    <xf numFmtId="0" fontId="57" fillId="28" borderId="135" xfId="0" applyFont="1" applyFill="1" applyBorder="1" applyAlignment="1">
      <alignment horizontal="center" vertical="center" wrapText="1"/>
    </xf>
    <xf numFmtId="0" fontId="57" fillId="28" borderId="1" xfId="0" applyFont="1" applyFill="1" applyBorder="1" applyAlignment="1">
      <alignment horizontal="center" vertical="center" wrapText="1"/>
    </xf>
    <xf numFmtId="0" fontId="57" fillId="28" borderId="5" xfId="0" applyFont="1" applyFill="1" applyBorder="1" applyAlignment="1">
      <alignment horizontal="center" vertical="center" wrapText="1"/>
    </xf>
    <xf numFmtId="0" fontId="57" fillId="28" borderId="23" xfId="0" applyFont="1" applyFill="1" applyBorder="1" applyAlignment="1">
      <alignment horizontal="center" vertical="center" wrapText="1"/>
    </xf>
    <xf numFmtId="0" fontId="57" fillId="28" borderId="136" xfId="0" applyFont="1" applyFill="1" applyBorder="1" applyAlignment="1">
      <alignment horizontal="center" vertical="center" wrapText="1"/>
    </xf>
    <xf numFmtId="49" fontId="40" fillId="32" borderId="79" xfId="0" applyNumberFormat="1" applyFont="1" applyFill="1" applyBorder="1" applyAlignment="1">
      <alignment horizontal="center" vertical="top"/>
    </xf>
    <xf numFmtId="0" fontId="4" fillId="32" borderId="80" xfId="0" applyFont="1" applyFill="1" applyBorder="1" applyAlignment="1">
      <alignment horizontal="center" vertical="center"/>
    </xf>
    <xf numFmtId="49" fontId="40" fillId="32" borderId="81" xfId="0" applyNumberFormat="1" applyFont="1" applyFill="1" applyBorder="1" applyAlignment="1">
      <alignment horizontal="center" vertical="top"/>
    </xf>
    <xf numFmtId="0" fontId="4" fillId="32" borderId="82" xfId="0" applyFont="1" applyFill="1" applyBorder="1" applyAlignment="1">
      <alignment horizontal="center" vertical="center"/>
    </xf>
    <xf numFmtId="0" fontId="4" fillId="32" borderId="82" xfId="0" applyFont="1" applyFill="1" applyBorder="1" applyAlignment="1">
      <alignment horizontal="center" vertical="center" wrapText="1"/>
    </xf>
    <xf numFmtId="0" fontId="4" fillId="32" borderId="82" xfId="0" applyFont="1" applyFill="1" applyBorder="1" applyAlignment="1">
      <alignment vertical="center"/>
    </xf>
    <xf numFmtId="0" fontId="4" fillId="32" borderId="0" xfId="0" applyFont="1" applyFill="1" applyBorder="1" applyAlignment="1">
      <alignment horizontal="center" vertical="center"/>
    </xf>
    <xf numFmtId="49" fontId="4" fillId="32" borderId="81" xfId="0" applyNumberFormat="1" applyFont="1" applyFill="1" applyBorder="1" applyAlignment="1">
      <alignment horizontal="center" vertical="center"/>
    </xf>
    <xf numFmtId="49" fontId="4" fillId="32" borderId="83" xfId="0" applyNumberFormat="1" applyFont="1" applyFill="1" applyBorder="1" applyAlignment="1">
      <alignment horizontal="center" vertical="center"/>
    </xf>
    <xf numFmtId="0" fontId="4" fillId="32" borderId="84" xfId="0" applyFont="1" applyFill="1" applyBorder="1" applyAlignment="1">
      <alignment horizontal="center" vertical="center"/>
    </xf>
    <xf numFmtId="0" fontId="4" fillId="32" borderId="39" xfId="0" applyFont="1" applyFill="1" applyBorder="1" applyAlignment="1">
      <alignment horizontal="center" vertical="center"/>
    </xf>
    <xf numFmtId="0" fontId="10" fillId="0" borderId="110" xfId="0" applyFont="1" applyFill="1" applyBorder="1" applyAlignment="1">
      <alignment horizontal="center" vertical="center" wrapText="1"/>
    </xf>
    <xf numFmtId="0" fontId="63" fillId="0" borderId="114" xfId="0" applyFont="1" applyFill="1" applyBorder="1" applyAlignment="1">
      <alignment horizontal="center" vertical="center" wrapText="1"/>
    </xf>
    <xf numFmtId="0" fontId="10" fillId="31" borderId="110" xfId="0" applyFont="1" applyFill="1" applyBorder="1" applyAlignment="1">
      <alignment horizontal="center" vertical="center" wrapText="1"/>
    </xf>
    <xf numFmtId="0" fontId="10" fillId="31" borderId="114" xfId="0" applyFont="1" applyFill="1" applyBorder="1" applyAlignment="1">
      <alignment horizontal="center" vertical="center" wrapText="1"/>
    </xf>
    <xf numFmtId="0" fontId="27" fillId="27" borderId="110" xfId="0" applyFont="1" applyFill="1" applyBorder="1" applyAlignment="1">
      <alignment horizontal="center" vertical="center" wrapText="1"/>
    </xf>
    <xf numFmtId="0" fontId="62" fillId="28" borderId="110" xfId="0" applyFont="1" applyFill="1" applyBorder="1" applyAlignment="1">
      <alignment horizontal="center" vertical="center" wrapText="1"/>
    </xf>
    <xf numFmtId="0" fontId="62" fillId="27" borderId="114" xfId="0" applyFont="1" applyFill="1" applyBorder="1" applyAlignment="1">
      <alignment horizontal="center" vertical="center" wrapText="1"/>
    </xf>
    <xf numFmtId="0" fontId="62" fillId="28" borderId="114" xfId="0" applyFont="1" applyFill="1" applyBorder="1" applyAlignment="1">
      <alignment horizontal="center" vertical="center" wrapText="1"/>
    </xf>
    <xf numFmtId="0" fontId="27" fillId="32" borderId="113" xfId="0" applyFont="1" applyFill="1" applyBorder="1" applyAlignment="1">
      <alignment horizontal="center" vertical="center" wrapText="1"/>
    </xf>
    <xf numFmtId="0" fontId="27" fillId="32" borderId="115" xfId="0" applyFont="1" applyFill="1" applyBorder="1" applyAlignment="1">
      <alignment horizontal="center" vertical="center" wrapText="1"/>
    </xf>
    <xf numFmtId="0" fontId="0" fillId="31" borderId="70" xfId="0" applyFill="1" applyBorder="1" applyAlignment="1">
      <alignment horizontal="center" vertical="center"/>
    </xf>
    <xf numFmtId="0" fontId="36" fillId="31" borderId="70" xfId="0" applyFont="1" applyFill="1" applyBorder="1" applyAlignment="1">
      <alignment horizontal="center" vertical="center"/>
    </xf>
    <xf numFmtId="0" fontId="0" fillId="31" borderId="134" xfId="0" applyFill="1" applyBorder="1" applyAlignment="1">
      <alignment horizontal="center" vertical="center"/>
    </xf>
    <xf numFmtId="0" fontId="53" fillId="28" borderId="34" xfId="0" applyFont="1" applyFill="1" applyBorder="1" applyAlignment="1">
      <alignment horizontal="center" vertical="center"/>
    </xf>
    <xf numFmtId="0" fontId="53" fillId="28" borderId="72" xfId="0" applyFont="1" applyFill="1" applyBorder="1" applyAlignment="1">
      <alignment horizontal="center" vertical="center"/>
    </xf>
    <xf numFmtId="0" fontId="53" fillId="28" borderId="77" xfId="0" applyFont="1" applyFill="1" applyBorder="1" applyAlignment="1">
      <alignment horizontal="center" vertical="center"/>
    </xf>
    <xf numFmtId="0" fontId="53" fillId="32" borderId="74" xfId="0" applyFont="1" applyFill="1" applyBorder="1" applyAlignment="1">
      <alignment horizontal="center" vertical="center"/>
    </xf>
    <xf numFmtId="0" fontId="53" fillId="27" borderId="72" xfId="0" applyFont="1" applyFill="1" applyBorder="1" applyAlignment="1">
      <alignment horizontal="center" vertical="center"/>
    </xf>
    <xf numFmtId="0" fontId="64" fillId="27" borderId="74" xfId="0" applyFont="1" applyFill="1" applyBorder="1" applyAlignment="1">
      <alignment horizontal="center" vertical="center"/>
    </xf>
    <xf numFmtId="0" fontId="53" fillId="8" borderId="133" xfId="0" applyFont="1" applyFill="1" applyBorder="1" applyAlignment="1">
      <alignment horizontal="center" vertical="center" shrinkToFit="1"/>
    </xf>
    <xf numFmtId="0" fontId="2" fillId="0" borderId="56" xfId="0" applyFont="1" applyFill="1" applyBorder="1" applyAlignment="1">
      <alignment horizontal="center" vertical="center"/>
    </xf>
    <xf numFmtId="0" fontId="2" fillId="0" borderId="56" xfId="0" applyFont="1" applyFill="1" applyBorder="1" applyAlignment="1">
      <alignment horizontal="right" vertical="center"/>
    </xf>
    <xf numFmtId="0" fontId="2" fillId="0" borderId="56" xfId="0" applyFont="1" applyFill="1" applyBorder="1">
      <alignment vertical="center"/>
    </xf>
    <xf numFmtId="0" fontId="3" fillId="0" borderId="0" xfId="0" applyFont="1" applyFill="1" applyBorder="1" applyAlignment="1">
      <alignment horizontal="center" vertical="top" textRotation="255"/>
    </xf>
    <xf numFmtId="0" fontId="2" fillId="0" borderId="22" xfId="0" applyFont="1" applyFill="1" applyBorder="1">
      <alignment vertical="center"/>
    </xf>
    <xf numFmtId="49" fontId="14" fillId="31" borderId="30" xfId="0" applyNumberFormat="1" applyFont="1" applyFill="1" applyBorder="1" applyAlignment="1">
      <alignment horizontal="center" vertical="top"/>
    </xf>
    <xf numFmtId="0" fontId="2" fillId="31" borderId="0" xfId="0" applyFont="1" applyFill="1">
      <alignment vertical="center"/>
    </xf>
    <xf numFmtId="0" fontId="2" fillId="31" borderId="56" xfId="0" applyFont="1" applyFill="1" applyBorder="1" applyAlignment="1">
      <alignment horizontal="right" vertical="center"/>
    </xf>
    <xf numFmtId="0" fontId="2" fillId="31" borderId="56" xfId="0" applyFont="1" applyFill="1" applyBorder="1" applyAlignment="1">
      <alignment vertical="center"/>
    </xf>
    <xf numFmtId="0" fontId="2" fillId="31" borderId="56" xfId="0" applyFont="1" applyFill="1" applyBorder="1">
      <alignment vertical="center"/>
    </xf>
    <xf numFmtId="0" fontId="3" fillId="31" borderId="0" xfId="0" applyFont="1" applyFill="1" applyBorder="1" applyAlignment="1">
      <alignment horizontal="center" vertical="top" textRotation="255"/>
    </xf>
    <xf numFmtId="0" fontId="2" fillId="31" borderId="22" xfId="0" applyFont="1" applyFill="1" applyBorder="1">
      <alignment vertical="center"/>
    </xf>
    <xf numFmtId="0" fontId="2" fillId="31" borderId="1" xfId="0" applyFont="1" applyFill="1" applyBorder="1" applyAlignment="1">
      <alignment horizontal="center" vertical="center"/>
    </xf>
    <xf numFmtId="0" fontId="2" fillId="31" borderId="18" xfId="0" applyFont="1" applyFill="1" applyBorder="1" applyAlignment="1">
      <alignment horizontal="center" vertical="center"/>
    </xf>
    <xf numFmtId="0" fontId="2" fillId="31" borderId="18" xfId="0" applyFont="1" applyFill="1" applyBorder="1" applyAlignment="1">
      <alignment horizontal="center" vertical="center" wrapText="1"/>
    </xf>
    <xf numFmtId="0" fontId="57" fillId="27" borderId="0" xfId="0" applyFont="1" applyFill="1">
      <alignment vertical="center"/>
    </xf>
    <xf numFmtId="0" fontId="61" fillId="27" borderId="0" xfId="0" applyFont="1" applyFill="1" applyBorder="1" applyAlignment="1">
      <alignment horizontal="center" vertical="top" textRotation="255"/>
    </xf>
    <xf numFmtId="0" fontId="57" fillId="27" borderId="22" xfId="0" applyFont="1" applyFill="1" applyBorder="1">
      <alignment vertical="center"/>
    </xf>
    <xf numFmtId="0" fontId="57" fillId="27" borderId="1" xfId="0" applyFont="1" applyFill="1" applyBorder="1" applyAlignment="1">
      <alignment horizontal="center" vertical="center"/>
    </xf>
    <xf numFmtId="0" fontId="57" fillId="27" borderId="18" xfId="0" applyFont="1" applyFill="1" applyBorder="1" applyAlignment="1">
      <alignment horizontal="center" vertical="center"/>
    </xf>
    <xf numFmtId="0" fontId="57" fillId="27" borderId="18" xfId="0" applyFont="1" applyFill="1" applyBorder="1" applyAlignment="1">
      <alignment horizontal="center" vertical="center" wrapText="1"/>
    </xf>
    <xf numFmtId="0" fontId="57" fillId="28" borderId="31" xfId="0" applyFont="1" applyFill="1" applyBorder="1" applyAlignment="1">
      <alignment horizontal="center" vertical="center"/>
    </xf>
    <xf numFmtId="0" fontId="57" fillId="28" borderId="3" xfId="0" applyFont="1" applyFill="1" applyBorder="1" applyAlignment="1">
      <alignment vertical="top"/>
    </xf>
    <xf numFmtId="0" fontId="57" fillId="28" borderId="0" xfId="0" applyFont="1" applyFill="1">
      <alignment vertical="center"/>
    </xf>
    <xf numFmtId="0" fontId="61" fillId="28" borderId="0" xfId="0" applyFont="1" applyFill="1" applyBorder="1" applyAlignment="1">
      <alignment horizontal="center" vertical="top" textRotation="255"/>
    </xf>
    <xf numFmtId="0" fontId="57" fillId="28" borderId="1" xfId="0" applyFont="1" applyFill="1" applyBorder="1" applyAlignment="1">
      <alignment horizontal="center" vertical="center"/>
    </xf>
    <xf numFmtId="0" fontId="57" fillId="28" borderId="18" xfId="0" applyFont="1" applyFill="1" applyBorder="1" applyAlignment="1">
      <alignment horizontal="center" vertical="center"/>
    </xf>
    <xf numFmtId="0" fontId="57" fillId="28" borderId="18" xfId="0" applyFont="1" applyFill="1" applyBorder="1" applyAlignment="1">
      <alignment horizontal="center" vertical="center" wrapText="1"/>
    </xf>
    <xf numFmtId="0" fontId="29" fillId="28" borderId="18" xfId="0" applyFont="1" applyFill="1" applyBorder="1" applyAlignment="1">
      <alignment horizontal="center" vertical="center"/>
    </xf>
    <xf numFmtId="0" fontId="2" fillId="0" borderId="31" xfId="0" applyFont="1" applyBorder="1" applyAlignment="1">
      <alignment horizontal="center" vertical="center"/>
    </xf>
    <xf numFmtId="0" fontId="2" fillId="0" borderId="3" xfId="0" applyFont="1" applyBorder="1" applyAlignment="1">
      <alignment horizontal="center" vertical="center"/>
    </xf>
    <xf numFmtId="0" fontId="2" fillId="0" borderId="22" xfId="0" applyFont="1" applyBorder="1" applyAlignment="1">
      <alignment horizontal="center" vertical="center"/>
    </xf>
    <xf numFmtId="0" fontId="5" fillId="0" borderId="3"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41" fillId="32" borderId="80" xfId="0" applyFont="1" applyFill="1" applyBorder="1" applyAlignment="1">
      <alignment horizontal="center" vertical="top" textRotation="255"/>
    </xf>
    <xf numFmtId="0" fontId="41" fillId="32" borderId="82" xfId="0" applyFont="1" applyFill="1" applyBorder="1" applyAlignment="1">
      <alignment horizontal="center" vertical="top" textRotation="255"/>
    </xf>
    <xf numFmtId="0" fontId="4" fillId="32" borderId="16" xfId="0" applyFont="1" applyFill="1" applyBorder="1" applyAlignment="1">
      <alignment horizontal="center" vertical="center"/>
    </xf>
    <xf numFmtId="0" fontId="2" fillId="0" borderId="32" xfId="0" applyFont="1" applyBorder="1" applyAlignment="1">
      <alignment vertical="top" wrapText="1"/>
    </xf>
    <xf numFmtId="0" fontId="2" fillId="0" borderId="28" xfId="0" applyFont="1" applyBorder="1" applyAlignment="1">
      <alignment vertical="top"/>
    </xf>
    <xf numFmtId="0" fontId="4" fillId="32" borderId="0" xfId="0" applyFont="1" applyFill="1" applyBorder="1" applyAlignment="1">
      <alignment horizontal="center" vertical="center"/>
    </xf>
    <xf numFmtId="0" fontId="8" fillId="0" borderId="19" xfId="0" applyFont="1" applyFill="1" applyBorder="1" applyAlignment="1">
      <alignment horizontal="center" vertical="center" wrapText="1"/>
    </xf>
    <xf numFmtId="0" fontId="4" fillId="29" borderId="28" xfId="0" applyFont="1" applyFill="1" applyBorder="1" applyAlignment="1">
      <alignment horizontal="center" vertical="center" wrapText="1"/>
    </xf>
    <xf numFmtId="0" fontId="4" fillId="28" borderId="28" xfId="0" applyFont="1" applyFill="1" applyBorder="1" applyAlignment="1">
      <alignment horizontal="center" vertical="center" wrapText="1"/>
    </xf>
    <xf numFmtId="0" fontId="2" fillId="0" borderId="28" xfId="0" applyFont="1" applyBorder="1" applyAlignment="1">
      <alignment vertical="top" wrapText="1"/>
    </xf>
    <xf numFmtId="0" fontId="2" fillId="0" borderId="29" xfId="0" applyFont="1" applyBorder="1" applyAlignment="1">
      <alignment vertical="top" wrapText="1"/>
    </xf>
    <xf numFmtId="0" fontId="59" fillId="0" borderId="3"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2" fillId="0" borderId="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41" fillId="28" borderId="31" xfId="0" applyFont="1" applyFill="1" applyBorder="1" applyAlignment="1">
      <alignment horizontal="center" vertical="top" textRotation="255"/>
    </xf>
    <xf numFmtId="0" fontId="61" fillId="28" borderId="3" xfId="0" applyFont="1" applyFill="1" applyBorder="1" applyAlignment="1">
      <alignment horizontal="center" vertical="top" textRotation="255"/>
    </xf>
    <xf numFmtId="0" fontId="57" fillId="28" borderId="15" xfId="0" applyFont="1" applyFill="1" applyBorder="1" applyAlignment="1">
      <alignment horizontal="center" vertical="center"/>
    </xf>
    <xf numFmtId="0" fontId="57" fillId="28" borderId="16" xfId="0" applyFont="1" applyFill="1" applyBorder="1" applyAlignment="1">
      <alignment horizontal="center" vertical="center"/>
    </xf>
    <xf numFmtId="0" fontId="57" fillId="28" borderId="9" xfId="0" applyFont="1" applyFill="1" applyBorder="1" applyAlignment="1">
      <alignment horizontal="center" vertical="center"/>
    </xf>
    <xf numFmtId="0" fontId="57" fillId="28" borderId="0" xfId="0" applyFont="1" applyFill="1" applyBorder="1" applyAlignment="1">
      <alignment horizontal="center" vertical="center"/>
    </xf>
    <xf numFmtId="0" fontId="41" fillId="27" borderId="31" xfId="0" applyFont="1" applyFill="1" applyBorder="1" applyAlignment="1">
      <alignment horizontal="center" vertical="top" textRotation="255"/>
    </xf>
    <xf numFmtId="0" fontId="61" fillId="27" borderId="3" xfId="0" applyFont="1" applyFill="1" applyBorder="1" applyAlignment="1">
      <alignment horizontal="center" vertical="top" textRotation="255"/>
    </xf>
    <xf numFmtId="0" fontId="57" fillId="27" borderId="15" xfId="0" applyFont="1" applyFill="1" applyBorder="1" applyAlignment="1">
      <alignment horizontal="center" vertical="center"/>
    </xf>
    <xf numFmtId="0" fontId="57" fillId="27" borderId="16" xfId="0" applyFont="1" applyFill="1" applyBorder="1" applyAlignment="1">
      <alignment horizontal="center" vertical="center"/>
    </xf>
    <xf numFmtId="0" fontId="57" fillId="27" borderId="9" xfId="0" applyFont="1" applyFill="1" applyBorder="1" applyAlignment="1">
      <alignment horizontal="center" vertical="center"/>
    </xf>
    <xf numFmtId="0" fontId="57" fillId="27" borderId="0" xfId="0" applyFont="1" applyFill="1" applyBorder="1" applyAlignment="1">
      <alignment horizontal="center" vertical="center"/>
    </xf>
    <xf numFmtId="0" fontId="57" fillId="27" borderId="13" xfId="0" applyFont="1" applyFill="1" applyBorder="1" applyAlignment="1">
      <alignment horizontal="center" vertical="center" wrapText="1"/>
    </xf>
    <xf numFmtId="0" fontId="57" fillId="27" borderId="17" xfId="0" applyFont="1" applyFill="1" applyBorder="1" applyAlignment="1">
      <alignment horizontal="center" vertical="center" wrapText="1"/>
    </xf>
    <xf numFmtId="0" fontId="57" fillId="27" borderId="27" xfId="0" applyFont="1" applyFill="1" applyBorder="1" applyAlignment="1">
      <alignment horizontal="center" vertical="center" wrapText="1"/>
    </xf>
    <xf numFmtId="0" fontId="57" fillId="27" borderId="14" xfId="0" applyFont="1" applyFill="1" applyBorder="1" applyAlignment="1">
      <alignment horizontal="center" vertical="center"/>
    </xf>
    <xf numFmtId="0" fontId="57" fillId="27" borderId="1" xfId="0" applyFont="1" applyFill="1" applyBorder="1" applyAlignment="1">
      <alignment horizontal="center" vertical="center"/>
    </xf>
    <xf numFmtId="0" fontId="57" fillId="27" borderId="23" xfId="0" applyFont="1" applyFill="1" applyBorder="1" applyAlignment="1">
      <alignment horizontal="center" vertical="center"/>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3" fillId="31" borderId="31" xfId="0" applyFont="1" applyFill="1" applyBorder="1" applyAlignment="1">
      <alignment horizontal="center" vertical="top" textRotation="255"/>
    </xf>
    <xf numFmtId="0" fontId="3" fillId="31" borderId="3" xfId="0" applyFont="1" applyFill="1" applyBorder="1" applyAlignment="1">
      <alignment horizontal="center" vertical="top" textRotation="255"/>
    </xf>
    <xf numFmtId="0" fontId="2" fillId="31" borderId="15" xfId="0" applyFont="1" applyFill="1" applyBorder="1" applyAlignment="1">
      <alignment horizontal="center" vertical="center"/>
    </xf>
    <xf numFmtId="0" fontId="2" fillId="31" borderId="16" xfId="0" applyFont="1" applyFill="1" applyBorder="1" applyAlignment="1">
      <alignment horizontal="center" vertical="center"/>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4" fillId="10" borderId="1" xfId="0" applyFont="1" applyFill="1" applyBorder="1" applyAlignment="1">
      <alignment horizontal="center" vertical="center"/>
    </xf>
    <xf numFmtId="0" fontId="4" fillId="10" borderId="25" xfId="0" applyFont="1" applyFill="1" applyBorder="1" applyAlignment="1">
      <alignment horizontal="center" vertical="center"/>
    </xf>
    <xf numFmtId="0" fontId="4" fillId="10" borderId="18" xfId="0" applyFont="1" applyFill="1" applyBorder="1" applyAlignment="1">
      <alignment horizontal="center" vertical="center"/>
    </xf>
    <xf numFmtId="0" fontId="4" fillId="10" borderId="62" xfId="0" applyFont="1" applyFill="1" applyBorder="1" applyAlignment="1">
      <alignment horizontal="center" vertical="center"/>
    </xf>
    <xf numFmtId="0" fontId="4" fillId="10" borderId="24" xfId="0" applyFont="1" applyFill="1" applyBorder="1" applyAlignment="1">
      <alignment horizontal="center" vertical="center"/>
    </xf>
    <xf numFmtId="49" fontId="4" fillId="10" borderId="30" xfId="0" applyNumberFormat="1" applyFont="1" applyFill="1" applyBorder="1" applyAlignment="1">
      <alignment horizontal="center" vertical="center" wrapText="1"/>
    </xf>
    <xf numFmtId="49" fontId="4" fillId="10" borderId="19" xfId="0" applyNumberFormat="1" applyFont="1" applyFill="1" applyBorder="1" applyAlignment="1">
      <alignment horizontal="center" vertical="center" wrapText="1"/>
    </xf>
    <xf numFmtId="49" fontId="4" fillId="10" borderId="21" xfId="0" applyNumberFormat="1"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2"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38" xfId="0" applyFont="1" applyFill="1" applyBorder="1" applyAlignment="1">
      <alignment horizontal="center" vertical="center"/>
    </xf>
    <xf numFmtId="0" fontId="4" fillId="10" borderId="39" xfId="0" applyFont="1" applyFill="1" applyBorder="1" applyAlignment="1">
      <alignment horizontal="center" vertical="center"/>
    </xf>
    <xf numFmtId="0" fontId="56" fillId="10" borderId="50" xfId="0" applyFont="1" applyFill="1" applyBorder="1" applyAlignment="1">
      <alignment horizontal="center" vertical="center" wrapText="1"/>
    </xf>
    <xf numFmtId="0" fontId="56" fillId="10" borderId="46" xfId="0" applyFont="1" applyFill="1" applyBorder="1" applyAlignment="1">
      <alignment horizontal="center" vertical="center" wrapText="1"/>
    </xf>
    <xf numFmtId="0" fontId="56" fillId="10" borderId="9" xfId="0" applyFont="1" applyFill="1" applyBorder="1" applyAlignment="1">
      <alignment horizontal="center" vertical="center" wrapText="1"/>
    </xf>
    <xf numFmtId="0" fontId="56" fillId="10" borderId="51" xfId="0" applyFont="1" applyFill="1" applyBorder="1" applyAlignment="1">
      <alignment horizontal="center" vertical="center" wrapText="1"/>
    </xf>
    <xf numFmtId="0" fontId="56" fillId="10" borderId="38" xfId="0" applyFont="1" applyFill="1" applyBorder="1" applyAlignment="1">
      <alignment horizontal="center" vertical="center" wrapText="1"/>
    </xf>
    <xf numFmtId="0" fontId="56" fillId="10" borderId="58" xfId="0" applyFont="1" applyFill="1" applyBorder="1" applyAlignment="1">
      <alignment horizontal="center" vertical="center" wrapText="1"/>
    </xf>
    <xf numFmtId="0" fontId="2" fillId="0" borderId="36" xfId="0" applyFont="1" applyBorder="1" applyAlignment="1">
      <alignment horizontal="left" vertical="center" wrapText="1"/>
    </xf>
    <xf numFmtId="0" fontId="2" fillId="0" borderId="64" xfId="0" applyFont="1" applyBorder="1" applyAlignment="1">
      <alignment horizontal="left" vertical="center" wrapText="1"/>
    </xf>
    <xf numFmtId="0" fontId="3" fillId="0" borderId="3" xfId="0" applyFont="1" applyFill="1" applyBorder="1" applyAlignment="1">
      <alignment horizontal="center" vertical="top" textRotation="255"/>
    </xf>
    <xf numFmtId="0" fontId="4" fillId="10" borderId="26" xfId="0" applyFont="1" applyFill="1" applyBorder="1" applyAlignment="1">
      <alignment horizontal="center" vertical="center"/>
    </xf>
    <xf numFmtId="0" fontId="4" fillId="10" borderId="6" xfId="0" applyFont="1" applyFill="1" applyBorder="1" applyAlignment="1">
      <alignment horizontal="center" vertical="center"/>
    </xf>
    <xf numFmtId="0" fontId="4" fillId="10" borderId="7" xfId="0" applyFont="1" applyFill="1" applyBorder="1" applyAlignment="1">
      <alignment horizontal="center" vertical="center"/>
    </xf>
    <xf numFmtId="0" fontId="4" fillId="10" borderId="1"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46"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6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42" xfId="0" applyFont="1" applyFill="1" applyBorder="1" applyAlignment="1">
      <alignment horizontal="center" vertical="center"/>
    </xf>
    <xf numFmtId="0" fontId="4" fillId="10" borderId="50"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51" xfId="0" applyFont="1" applyFill="1" applyBorder="1" applyAlignment="1">
      <alignment horizontal="center" vertical="center"/>
    </xf>
    <xf numFmtId="0" fontId="4" fillId="10" borderId="10" xfId="0" applyFont="1" applyFill="1" applyBorder="1" applyAlignment="1">
      <alignment horizontal="center" vertical="center"/>
    </xf>
    <xf numFmtId="0" fontId="4" fillId="10" borderId="11" xfId="0" applyFont="1" applyFill="1" applyBorder="1" applyAlignment="1">
      <alignment horizontal="center" vertical="center"/>
    </xf>
    <xf numFmtId="0" fontId="4" fillId="10" borderId="12" xfId="0" applyFont="1" applyFill="1" applyBorder="1" applyAlignment="1">
      <alignment horizontal="center" vertical="center"/>
    </xf>
    <xf numFmtId="0" fontId="4" fillId="10" borderId="17" xfId="0" applyFont="1" applyFill="1" applyBorder="1" applyAlignment="1">
      <alignment horizontal="center" vertical="center"/>
    </xf>
    <xf numFmtId="0" fontId="4" fillId="10" borderId="61" xfId="0" applyFont="1" applyFill="1" applyBorder="1" applyAlignment="1">
      <alignment horizontal="center" vertical="center"/>
    </xf>
    <xf numFmtId="0" fontId="4" fillId="10" borderId="27" xfId="0" applyFont="1" applyFill="1" applyBorder="1" applyAlignment="1">
      <alignment horizontal="center" vertical="center"/>
    </xf>
    <xf numFmtId="0" fontId="4" fillId="27" borderId="28"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3" fillId="7" borderId="3" xfId="0" applyFont="1" applyFill="1" applyBorder="1" applyAlignment="1">
      <alignment horizontal="center" vertical="center" textRotation="255" shrinkToFit="1"/>
    </xf>
    <xf numFmtId="0" fontId="2" fillId="7" borderId="15" xfId="0" applyFont="1" applyFill="1" applyBorder="1" applyAlignment="1">
      <alignment horizontal="center" vertical="center"/>
    </xf>
    <xf numFmtId="0" fontId="2" fillId="7" borderId="16" xfId="0" applyFont="1" applyFill="1" applyBorder="1" applyAlignment="1">
      <alignment horizontal="center" vertical="center"/>
    </xf>
    <xf numFmtId="0" fontId="57" fillId="28" borderId="31" xfId="0" applyFont="1" applyFill="1" applyBorder="1" applyAlignment="1">
      <alignment horizontal="center" vertical="center" wrapText="1"/>
    </xf>
    <xf numFmtId="0" fontId="57" fillId="28" borderId="3" xfId="0" applyFont="1" applyFill="1" applyBorder="1" applyAlignment="1">
      <alignment horizontal="center" vertical="center" wrapText="1"/>
    </xf>
    <xf numFmtId="0" fontId="57" fillId="28" borderId="22"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57" fillId="28" borderId="15" xfId="0" applyFont="1" applyFill="1" applyBorder="1" applyAlignment="1">
      <alignment horizontal="center" vertical="center" wrapText="1"/>
    </xf>
    <xf numFmtId="0" fontId="57" fillId="28" borderId="59" xfId="0" applyFont="1" applyFill="1" applyBorder="1" applyAlignment="1">
      <alignment horizontal="center" vertical="center" wrapText="1"/>
    </xf>
    <xf numFmtId="0" fontId="57" fillId="28" borderId="9" xfId="0" applyFont="1" applyFill="1" applyBorder="1" applyAlignment="1">
      <alignment horizontal="center" vertical="center" wrapText="1"/>
    </xf>
    <xf numFmtId="0" fontId="57" fillId="28" borderId="51" xfId="0" applyFont="1" applyFill="1" applyBorder="1" applyAlignment="1">
      <alignment horizontal="center" vertical="center" wrapText="1"/>
    </xf>
    <xf numFmtId="0" fontId="57" fillId="28" borderId="38" xfId="0" applyFont="1" applyFill="1" applyBorder="1" applyAlignment="1">
      <alignment horizontal="center" vertical="center" wrapText="1"/>
    </xf>
    <xf numFmtId="0" fontId="57" fillId="28" borderId="58"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57" fillId="28" borderId="13" xfId="0" applyFont="1" applyFill="1" applyBorder="1" applyAlignment="1">
      <alignment horizontal="center" vertical="center" wrapText="1"/>
    </xf>
    <xf numFmtId="0" fontId="57" fillId="28" borderId="17" xfId="0" applyFont="1" applyFill="1" applyBorder="1" applyAlignment="1">
      <alignment horizontal="center" vertical="center" wrapText="1"/>
    </xf>
    <xf numFmtId="0" fontId="57" fillId="28" borderId="27" xfId="0" applyFont="1" applyFill="1" applyBorder="1" applyAlignment="1">
      <alignment horizontal="center" vertical="center" wrapText="1"/>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3"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2" fillId="7" borderId="59"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2" fillId="7" borderId="51"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2" fillId="31" borderId="15" xfId="0" applyFont="1" applyFill="1" applyBorder="1" applyAlignment="1">
      <alignment horizontal="center" vertical="center" wrapText="1"/>
    </xf>
    <xf numFmtId="0" fontId="2" fillId="31" borderId="59" xfId="0" applyFont="1" applyFill="1" applyBorder="1" applyAlignment="1">
      <alignment horizontal="center" vertical="center" wrapText="1"/>
    </xf>
    <xf numFmtId="0" fontId="2" fillId="31" borderId="9" xfId="0" applyFont="1" applyFill="1" applyBorder="1" applyAlignment="1">
      <alignment horizontal="center" vertical="center" wrapText="1"/>
    </xf>
    <xf numFmtId="0" fontId="2" fillId="31" borderId="51" xfId="0" applyFont="1" applyFill="1" applyBorder="1" applyAlignment="1">
      <alignment horizontal="center" vertical="center" wrapText="1"/>
    </xf>
    <xf numFmtId="0" fontId="2" fillId="31" borderId="38" xfId="0" applyFont="1" applyFill="1" applyBorder="1" applyAlignment="1">
      <alignment horizontal="center" vertical="center" wrapText="1"/>
    </xf>
    <xf numFmtId="0" fontId="2" fillId="31" borderId="58" xfId="0" applyFont="1" applyFill="1" applyBorder="1" applyAlignment="1">
      <alignment horizontal="center" vertical="center" wrapText="1"/>
    </xf>
    <xf numFmtId="0" fontId="57" fillId="27" borderId="15" xfId="0" applyFont="1" applyFill="1" applyBorder="1" applyAlignment="1">
      <alignment horizontal="center" vertical="center" wrapText="1"/>
    </xf>
    <xf numFmtId="0" fontId="57" fillId="27" borderId="59" xfId="0" applyFont="1" applyFill="1" applyBorder="1" applyAlignment="1">
      <alignment horizontal="center" vertical="center" wrapText="1"/>
    </xf>
    <xf numFmtId="0" fontId="57" fillId="27" borderId="9" xfId="0" applyFont="1" applyFill="1" applyBorder="1" applyAlignment="1">
      <alignment horizontal="center" vertical="center" wrapText="1"/>
    </xf>
    <xf numFmtId="0" fontId="57" fillId="27" borderId="51" xfId="0" applyFont="1" applyFill="1" applyBorder="1" applyAlignment="1">
      <alignment horizontal="center" vertical="center" wrapText="1"/>
    </xf>
    <xf numFmtId="0" fontId="57" fillId="27" borderId="38" xfId="0" applyFont="1" applyFill="1" applyBorder="1" applyAlignment="1">
      <alignment horizontal="center" vertical="center" wrapText="1"/>
    </xf>
    <xf numFmtId="0" fontId="57" fillId="27" borderId="58" xfId="0" applyFont="1" applyFill="1" applyBorder="1" applyAlignment="1">
      <alignment horizontal="center" vertical="center" wrapText="1"/>
    </xf>
    <xf numFmtId="0" fontId="2" fillId="31" borderId="30" xfId="0" applyFont="1" applyFill="1" applyBorder="1" applyAlignment="1">
      <alignment horizontal="center" vertical="center" wrapText="1"/>
    </xf>
    <xf numFmtId="0" fontId="2" fillId="31" borderId="19" xfId="0" applyFont="1" applyFill="1" applyBorder="1" applyAlignment="1">
      <alignment horizontal="center" vertical="center" wrapText="1"/>
    </xf>
    <xf numFmtId="0" fontId="2" fillId="31" borderId="21" xfId="0" applyFont="1" applyFill="1" applyBorder="1" applyAlignment="1">
      <alignment horizontal="center" vertical="center" wrapText="1"/>
    </xf>
    <xf numFmtId="0" fontId="2" fillId="31" borderId="14" xfId="0" applyFont="1" applyFill="1" applyBorder="1" applyAlignment="1">
      <alignment horizontal="center" vertical="center"/>
    </xf>
    <xf numFmtId="0" fontId="2" fillId="31" borderId="1" xfId="0" applyFont="1" applyFill="1" applyBorder="1" applyAlignment="1">
      <alignment horizontal="center" vertical="center"/>
    </xf>
    <xf numFmtId="0" fontId="2" fillId="31" borderId="23" xfId="0" applyFont="1" applyFill="1" applyBorder="1" applyAlignment="1">
      <alignment horizontal="center" vertical="center"/>
    </xf>
    <xf numFmtId="0" fontId="4" fillId="10" borderId="47" xfId="0" applyFont="1" applyFill="1" applyBorder="1" applyAlignment="1">
      <alignment horizontal="center" vertical="center"/>
    </xf>
    <xf numFmtId="0" fontId="4" fillId="10" borderId="53" xfId="0" applyFont="1" applyFill="1" applyBorder="1" applyAlignment="1">
      <alignment horizontal="center" vertical="center"/>
    </xf>
    <xf numFmtId="0" fontId="4" fillId="10" borderId="68" xfId="0" applyFont="1" applyFill="1" applyBorder="1" applyAlignment="1">
      <alignment horizontal="center" vertical="center"/>
    </xf>
    <xf numFmtId="0" fontId="4" fillId="10" borderId="57"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67" xfId="0" applyFont="1" applyFill="1" applyBorder="1" applyAlignment="1">
      <alignment horizontal="center" vertical="center"/>
    </xf>
    <xf numFmtId="0" fontId="4" fillId="10" borderId="33" xfId="0" applyFont="1" applyFill="1" applyBorder="1" applyAlignment="1">
      <alignment horizontal="center" vertical="center"/>
    </xf>
    <xf numFmtId="0" fontId="4" fillId="10" borderId="37" xfId="0" applyFont="1" applyFill="1" applyBorder="1" applyAlignment="1">
      <alignment horizontal="center" vertical="center"/>
    </xf>
    <xf numFmtId="0" fontId="4" fillId="10" borderId="63" xfId="0" applyFont="1" applyFill="1" applyBorder="1" applyAlignment="1">
      <alignment horizontal="center" vertical="center"/>
    </xf>
    <xf numFmtId="0" fontId="4" fillId="10" borderId="36" xfId="0" applyFont="1" applyFill="1" applyBorder="1" applyAlignment="1">
      <alignment horizontal="center" vertical="center"/>
    </xf>
    <xf numFmtId="0" fontId="4" fillId="10" borderId="64" xfId="0" applyFont="1" applyFill="1" applyBorder="1" applyAlignment="1">
      <alignment horizontal="center" vertical="center"/>
    </xf>
    <xf numFmtId="0" fontId="26" fillId="10" borderId="63"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6" fillId="10" borderId="64" xfId="0" applyFont="1" applyFill="1" applyBorder="1" applyAlignment="1">
      <alignment horizontal="center" vertical="center" wrapText="1"/>
    </xf>
    <xf numFmtId="0" fontId="4" fillId="10" borderId="124" xfId="0" applyFont="1" applyFill="1" applyBorder="1" applyAlignment="1">
      <alignment horizontal="center" vertical="center"/>
    </xf>
    <xf numFmtId="0" fontId="26" fillId="10" borderId="48" xfId="0" applyFont="1" applyFill="1" applyBorder="1" applyAlignment="1">
      <alignment horizontal="center" vertical="center" wrapText="1"/>
    </xf>
    <xf numFmtId="0" fontId="26" fillId="10" borderId="92" xfId="0" applyFont="1" applyFill="1" applyBorder="1" applyAlignment="1">
      <alignment horizontal="center" vertical="center" wrapText="1"/>
    </xf>
    <xf numFmtId="0" fontId="26" fillId="10" borderId="67" xfId="0" applyFont="1" applyFill="1" applyBorder="1" applyAlignment="1">
      <alignment horizontal="center" vertical="center" wrapText="1"/>
    </xf>
    <xf numFmtId="0" fontId="27" fillId="10" borderId="48" xfId="0" applyFont="1" applyFill="1" applyBorder="1" applyAlignment="1">
      <alignment horizontal="center" vertical="center" wrapText="1"/>
    </xf>
    <xf numFmtId="0" fontId="27" fillId="10" borderId="92" xfId="0" applyFont="1" applyFill="1" applyBorder="1" applyAlignment="1">
      <alignment horizontal="center" vertical="center" wrapText="1"/>
    </xf>
    <xf numFmtId="0" fontId="27" fillId="10" borderId="67" xfId="0" applyFont="1" applyFill="1" applyBorder="1" applyAlignment="1">
      <alignment horizontal="center" vertical="center" wrapText="1"/>
    </xf>
    <xf numFmtId="0" fontId="27" fillId="10" borderId="0" xfId="0"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4" fillId="10" borderId="47" xfId="0" applyFont="1" applyFill="1" applyBorder="1" applyAlignment="1">
      <alignment horizontal="center" vertical="center" wrapText="1"/>
    </xf>
    <xf numFmtId="0" fontId="4" fillId="10" borderId="65" xfId="0" applyFont="1" applyFill="1" applyBorder="1" applyAlignment="1">
      <alignment horizontal="center" vertical="center"/>
    </xf>
    <xf numFmtId="0" fontId="4" fillId="10" borderId="56" xfId="0" applyFont="1" applyFill="1" applyBorder="1" applyAlignment="1">
      <alignment horizontal="center" vertical="center"/>
    </xf>
    <xf numFmtId="0" fontId="0" fillId="0" borderId="0" xfId="0">
      <alignment vertical="center"/>
    </xf>
    <xf numFmtId="0" fontId="0" fillId="0" borderId="0" xfId="0" applyFill="1" applyBorder="1">
      <alignment vertical="center"/>
    </xf>
    <xf numFmtId="0" fontId="38" fillId="15" borderId="63" xfId="0" applyFont="1" applyFill="1" applyBorder="1" applyAlignment="1">
      <alignment horizontal="center" vertical="center" wrapText="1"/>
    </xf>
    <xf numFmtId="0" fontId="38" fillId="15" borderId="64" xfId="0" applyFont="1" applyFill="1" applyBorder="1" applyAlignment="1">
      <alignment horizontal="center" vertical="center" wrapText="1"/>
    </xf>
    <xf numFmtId="0" fontId="0" fillId="11" borderId="127" xfId="0" applyFill="1" applyBorder="1" applyAlignment="1">
      <alignment horizontal="center" vertical="center"/>
    </xf>
    <xf numFmtId="0" fontId="0" fillId="11" borderId="130" xfId="0" applyFill="1" applyBorder="1" applyAlignment="1">
      <alignment horizontal="center" vertical="center"/>
    </xf>
    <xf numFmtId="0" fontId="0" fillId="11" borderId="128" xfId="0" applyFill="1" applyBorder="1" applyAlignment="1">
      <alignment horizontal="center" vertical="center"/>
    </xf>
    <xf numFmtId="0" fontId="0" fillId="11" borderId="131" xfId="0" applyFill="1" applyBorder="1" applyAlignment="1">
      <alignment horizontal="center" vertical="center"/>
    </xf>
    <xf numFmtId="0" fontId="0" fillId="0" borderId="16" xfId="0" applyBorder="1">
      <alignment vertical="center"/>
    </xf>
    <xf numFmtId="0" fontId="0" fillId="11" borderId="129" xfId="0" applyFill="1" applyBorder="1" applyAlignment="1">
      <alignment horizontal="center" vertical="center"/>
    </xf>
    <xf numFmtId="0" fontId="0" fillId="11" borderId="132" xfId="0" applyFill="1" applyBorder="1" applyAlignment="1">
      <alignment horizontal="center" vertical="center"/>
    </xf>
    <xf numFmtId="0" fontId="0" fillId="11" borderId="35" xfId="0" applyFill="1" applyBorder="1" applyAlignment="1">
      <alignment horizontal="center" vertical="center"/>
    </xf>
    <xf numFmtId="0" fontId="0" fillId="11" borderId="64" xfId="0" applyFill="1" applyBorder="1" applyAlignment="1">
      <alignment horizontal="center" vertical="center"/>
    </xf>
    <xf numFmtId="0" fontId="38" fillId="15" borderId="47" xfId="0" applyFont="1" applyFill="1" applyBorder="1" applyAlignment="1">
      <alignment horizontal="center" vertical="center" wrapText="1"/>
    </xf>
    <xf numFmtId="0" fontId="38" fillId="15" borderId="53" xfId="0" applyFont="1" applyFill="1" applyBorder="1" applyAlignment="1">
      <alignment horizontal="center" vertical="center" wrapText="1"/>
    </xf>
    <xf numFmtId="0" fontId="38" fillId="15" borderId="65" xfId="0" applyFont="1" applyFill="1" applyBorder="1" applyAlignment="1">
      <alignment horizontal="center" vertical="center" wrapText="1"/>
    </xf>
    <xf numFmtId="0" fontId="38" fillId="15" borderId="56" xfId="0" applyFont="1" applyFill="1" applyBorder="1" applyAlignment="1">
      <alignment horizontal="center" vertical="center" wrapText="1"/>
    </xf>
    <xf numFmtId="0" fontId="38" fillId="15" borderId="68" xfId="0" applyFont="1" applyFill="1" applyBorder="1" applyAlignment="1">
      <alignment horizontal="center" vertical="center" wrapText="1"/>
    </xf>
    <xf numFmtId="0" fontId="38" fillId="15" borderId="57" xfId="0" applyFont="1" applyFill="1" applyBorder="1" applyAlignment="1">
      <alignment horizontal="center" vertical="center" wrapText="1"/>
    </xf>
    <xf numFmtId="0" fontId="0" fillId="0" borderId="35" xfId="0" applyFill="1" applyBorder="1" applyAlignment="1">
      <alignment horizontal="center" vertical="center"/>
    </xf>
    <xf numFmtId="0" fontId="0" fillId="0" borderId="64" xfId="0" applyFill="1" applyBorder="1" applyAlignment="1">
      <alignment horizontal="center" vertical="center"/>
    </xf>
    <xf numFmtId="0" fontId="38" fillId="15" borderId="48" xfId="0" applyFont="1" applyFill="1" applyBorder="1" applyAlignment="1">
      <alignment horizontal="center" vertical="center" wrapText="1"/>
    </xf>
    <xf numFmtId="0" fontId="38" fillId="15" borderId="67" xfId="0" applyFont="1" applyFill="1" applyBorder="1" applyAlignment="1">
      <alignment horizontal="center" vertical="center" wrapText="1"/>
    </xf>
    <xf numFmtId="0" fontId="36" fillId="11" borderId="127" xfId="0" applyFont="1" applyFill="1" applyBorder="1" applyAlignment="1">
      <alignment horizontal="center" vertical="center"/>
    </xf>
    <xf numFmtId="0" fontId="36" fillId="11" borderId="130" xfId="0" applyFont="1" applyFill="1" applyBorder="1" applyAlignment="1">
      <alignment horizontal="center" vertical="center"/>
    </xf>
    <xf numFmtId="0" fontId="36" fillId="11" borderId="129" xfId="0" applyFont="1" applyFill="1" applyBorder="1" applyAlignment="1">
      <alignment horizontal="center" vertical="center"/>
    </xf>
    <xf numFmtId="0" fontId="36" fillId="11" borderId="132"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35" fillId="15" borderId="47" xfId="0" applyFont="1" applyFill="1" applyBorder="1" applyAlignment="1">
      <alignment horizontal="center" vertical="center"/>
    </xf>
    <xf numFmtId="0" fontId="35" fillId="15" borderId="16" xfId="0" applyFont="1" applyFill="1" applyBorder="1" applyAlignment="1">
      <alignment horizontal="center" vertical="center"/>
    </xf>
    <xf numFmtId="0" fontId="38" fillId="15" borderId="68" xfId="0" applyFont="1" applyFill="1" applyBorder="1" applyAlignment="1">
      <alignment horizontal="center" vertical="center"/>
    </xf>
    <xf numFmtId="0" fontId="38" fillId="15" borderId="39" xfId="0" applyFont="1" applyFill="1" applyBorder="1" applyAlignment="1">
      <alignment horizontal="center" vertical="center"/>
    </xf>
    <xf numFmtId="0" fontId="54" fillId="15" borderId="31" xfId="0" applyFont="1" applyFill="1" applyBorder="1" applyAlignment="1">
      <alignment horizontal="center" vertical="center" wrapText="1"/>
    </xf>
    <xf numFmtId="0" fontId="54" fillId="15" borderId="3" xfId="0" applyFont="1" applyFill="1" applyBorder="1" applyAlignment="1">
      <alignment horizontal="center" vertical="center" wrapText="1"/>
    </xf>
    <xf numFmtId="0" fontId="38" fillId="15" borderId="15" xfId="0" applyFont="1" applyFill="1" applyBorder="1" applyAlignment="1">
      <alignment horizontal="center" vertical="center" wrapText="1"/>
    </xf>
    <xf numFmtId="0" fontId="38" fillId="15" borderId="16" xfId="0" applyFont="1" applyFill="1" applyBorder="1" applyAlignment="1">
      <alignment horizontal="center" vertical="center" wrapText="1"/>
    </xf>
    <xf numFmtId="0" fontId="38" fillId="15" borderId="59" xfId="0" applyFont="1" applyFill="1" applyBorder="1" applyAlignment="1">
      <alignment horizontal="center" vertical="center" wrapText="1"/>
    </xf>
    <xf numFmtId="0" fontId="38" fillId="15" borderId="38" xfId="0" applyFont="1" applyFill="1" applyBorder="1" applyAlignment="1">
      <alignment horizontal="center" vertical="center" wrapText="1"/>
    </xf>
    <xf numFmtId="0" fontId="38" fillId="15" borderId="39" xfId="0" applyFont="1" applyFill="1" applyBorder="1" applyAlignment="1">
      <alignment horizontal="center" vertical="center" wrapText="1"/>
    </xf>
    <xf numFmtId="0" fontId="38" fillId="15" borderId="58" xfId="0" applyFont="1" applyFill="1" applyBorder="1" applyAlignment="1">
      <alignment horizontal="center" vertical="center" wrapText="1"/>
    </xf>
    <xf numFmtId="0" fontId="0" fillId="15" borderId="48" xfId="0" applyFill="1" applyBorder="1" applyAlignment="1">
      <alignment horizontal="center" vertical="center" textRotation="255"/>
    </xf>
    <xf numFmtId="0" fontId="0" fillId="15" borderId="92" xfId="0" applyFill="1" applyBorder="1" applyAlignment="1">
      <alignment horizontal="center" vertical="center" textRotation="255"/>
    </xf>
    <xf numFmtId="0" fontId="0" fillId="15" borderId="67" xfId="0" applyFill="1" applyBorder="1" applyAlignment="1">
      <alignment horizontal="center" vertical="center" textRotation="255"/>
    </xf>
    <xf numFmtId="0" fontId="35" fillId="15" borderId="48" xfId="0" applyFont="1" applyFill="1" applyBorder="1" applyAlignment="1">
      <alignment horizontal="center" vertical="center"/>
    </xf>
    <xf numFmtId="0" fontId="38" fillId="15" borderId="92" xfId="0" applyFont="1" applyFill="1" applyBorder="1" applyAlignment="1">
      <alignment horizontal="center" vertical="center"/>
    </xf>
    <xf numFmtId="0" fontId="38" fillId="15" borderId="67" xfId="0" applyFont="1" applyFill="1" applyBorder="1" applyAlignment="1">
      <alignment horizontal="center" vertical="center"/>
    </xf>
    <xf numFmtId="0" fontId="38" fillId="15" borderId="92" xfId="0" applyFont="1" applyFill="1" applyBorder="1" applyAlignment="1">
      <alignment horizontal="center" vertical="center" wrapText="1"/>
    </xf>
    <xf numFmtId="0" fontId="53" fillId="28" borderId="128" xfId="0" applyFont="1" applyFill="1" applyBorder="1" applyAlignment="1">
      <alignment horizontal="center" vertical="center"/>
    </xf>
    <xf numFmtId="0" fontId="64" fillId="28" borderId="131" xfId="0" applyFont="1" applyFill="1" applyBorder="1" applyAlignment="1">
      <alignment horizontal="center" vertical="center"/>
    </xf>
    <xf numFmtId="0" fontId="64" fillId="28" borderId="129" xfId="0" applyFont="1" applyFill="1" applyBorder="1" applyAlignment="1">
      <alignment horizontal="center" vertical="center"/>
    </xf>
    <xf numFmtId="0" fontId="64" fillId="28" borderId="132" xfId="0" applyFont="1" applyFill="1" applyBorder="1" applyAlignment="1">
      <alignment horizontal="center" vertical="center"/>
    </xf>
    <xf numFmtId="0" fontId="0" fillId="15" borderId="47"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65" xfId="0" applyFill="1" applyBorder="1" applyAlignment="1">
      <alignment horizontal="center" vertical="center" wrapText="1"/>
    </xf>
    <xf numFmtId="0" fontId="0" fillId="15" borderId="56" xfId="0" applyFill="1" applyBorder="1" applyAlignment="1">
      <alignment horizontal="center" vertical="center" wrapText="1"/>
    </xf>
    <xf numFmtId="0" fontId="0" fillId="15" borderId="68" xfId="0" applyFill="1" applyBorder="1" applyAlignment="1">
      <alignment horizontal="center" vertical="center" wrapText="1"/>
    </xf>
    <xf numFmtId="0" fontId="0" fillId="15" borderId="57" xfId="0" applyFill="1" applyBorder="1" applyAlignment="1">
      <alignment horizontal="center" vertical="center" wrapText="1"/>
    </xf>
    <xf numFmtId="0" fontId="29" fillId="2" borderId="5" xfId="0" applyFont="1" applyFill="1" applyBorder="1" applyAlignment="1">
      <alignment horizontal="left" vertical="center"/>
    </xf>
    <xf numFmtId="0" fontId="29" fillId="2" borderId="7" xfId="0" applyFont="1" applyFill="1" applyBorder="1" applyAlignment="1">
      <alignment horizontal="left" vertical="center"/>
    </xf>
    <xf numFmtId="0" fontId="29" fillId="12" borderId="17" xfId="0" applyFont="1" applyFill="1" applyBorder="1" applyAlignment="1">
      <alignment horizontal="center" vertical="top"/>
    </xf>
    <xf numFmtId="0" fontId="29" fillId="2" borderId="1" xfId="0" applyFont="1" applyFill="1" applyBorder="1" applyAlignment="1">
      <alignment horizontal="left" vertical="top"/>
    </xf>
    <xf numFmtId="0" fontId="29" fillId="2" borderId="2" xfId="0" applyFont="1" applyFill="1" applyBorder="1" applyAlignment="1">
      <alignment horizontal="center" vertical="center" textRotation="255"/>
    </xf>
    <xf numFmtId="0" fontId="29" fillId="2" borderId="3" xfId="0" applyFont="1" applyFill="1" applyBorder="1" applyAlignment="1">
      <alignment horizontal="center" vertical="center" textRotation="255"/>
    </xf>
    <xf numFmtId="0" fontId="29" fillId="2" borderId="4" xfId="0" applyFont="1" applyFill="1" applyBorder="1" applyAlignment="1">
      <alignment horizontal="center" vertical="center" textRotation="255"/>
    </xf>
    <xf numFmtId="0" fontId="29" fillId="0" borderId="5" xfId="0" applyFont="1" applyBorder="1" applyAlignment="1">
      <alignment horizontal="left" vertical="center"/>
    </xf>
    <xf numFmtId="0" fontId="29" fillId="0" borderId="7" xfId="0" applyFont="1" applyBorder="1" applyAlignment="1">
      <alignment horizontal="left" vertical="center"/>
    </xf>
    <xf numFmtId="0" fontId="29" fillId="33" borderId="62" xfId="0" applyFont="1" applyFill="1" applyBorder="1" applyAlignment="1">
      <alignment horizontal="center" vertical="center" wrapText="1"/>
    </xf>
    <xf numFmtId="0" fontId="29" fillId="33" borderId="28" xfId="0" applyFont="1" applyFill="1" applyBorder="1" applyAlignment="1">
      <alignment horizontal="center" vertical="center"/>
    </xf>
    <xf numFmtId="0" fontId="29" fillId="33" borderId="69" xfId="0" applyFont="1" applyFill="1" applyBorder="1" applyAlignment="1">
      <alignment horizontal="center" vertical="center"/>
    </xf>
    <xf numFmtId="0" fontId="29" fillId="0" borderId="50" xfId="0" applyFont="1" applyBorder="1" applyAlignment="1">
      <alignment horizontal="left" vertical="center"/>
    </xf>
    <xf numFmtId="0" fontId="29" fillId="0" borderId="46" xfId="0" applyFont="1" applyBorder="1" applyAlignment="1">
      <alignment horizontal="left" vertical="center"/>
    </xf>
    <xf numFmtId="0" fontId="29" fillId="0" borderId="9" xfId="0" applyFont="1" applyBorder="1" applyAlignment="1">
      <alignment horizontal="left" vertical="center"/>
    </xf>
    <xf numFmtId="0" fontId="29" fillId="0" borderId="51" xfId="0" applyFont="1" applyBorder="1" applyAlignment="1">
      <alignment horizontal="left" vertical="center"/>
    </xf>
    <xf numFmtId="0" fontId="29" fillId="0" borderId="10" xfId="0" applyFont="1" applyBorder="1" applyAlignment="1">
      <alignment horizontal="left" vertical="center"/>
    </xf>
    <xf numFmtId="0" fontId="29" fillId="0" borderId="12" xfId="0" applyFont="1" applyBorder="1" applyAlignment="1">
      <alignment horizontal="left" vertical="center"/>
    </xf>
    <xf numFmtId="0" fontId="29" fillId="7" borderId="62" xfId="0" applyFont="1" applyFill="1" applyBorder="1" applyAlignment="1">
      <alignment horizontal="center" vertical="center" wrapText="1"/>
    </xf>
    <xf numFmtId="0" fontId="29" fillId="7" borderId="28" xfId="0" applyFont="1" applyFill="1" applyBorder="1" applyAlignment="1">
      <alignment horizontal="center" vertical="center"/>
    </xf>
    <xf numFmtId="0" fontId="29" fillId="7" borderId="69" xfId="0" applyFont="1" applyFill="1" applyBorder="1" applyAlignment="1">
      <alignment horizontal="center" vertical="center"/>
    </xf>
    <xf numFmtId="0" fontId="29" fillId="0" borderId="62" xfId="0" applyFont="1" applyBorder="1" applyAlignment="1">
      <alignment horizontal="center" vertical="center"/>
    </xf>
    <xf numFmtId="0" fontId="29" fillId="0" borderId="28" xfId="0" applyFont="1" applyBorder="1" applyAlignment="1">
      <alignment horizontal="center" vertical="center"/>
    </xf>
    <xf numFmtId="0" fontId="29" fillId="0" borderId="69" xfId="0" applyFont="1" applyBorder="1" applyAlignment="1">
      <alignment horizontal="center" vertical="center"/>
    </xf>
    <xf numFmtId="0" fontId="29" fillId="19" borderId="62" xfId="0" applyFont="1" applyFill="1" applyBorder="1" applyAlignment="1">
      <alignment horizontal="center" vertical="center"/>
    </xf>
    <xf numFmtId="0" fontId="29" fillId="19" borderId="28" xfId="0" applyFont="1" applyFill="1" applyBorder="1" applyAlignment="1">
      <alignment horizontal="center" vertical="center"/>
    </xf>
    <xf numFmtId="0" fontId="29" fillId="19" borderId="69"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28" xfId="0" applyFont="1" applyFill="1" applyBorder="1" applyAlignment="1">
      <alignment horizontal="center" vertical="center"/>
    </xf>
    <xf numFmtId="0" fontId="31" fillId="0" borderId="69" xfId="0" applyFont="1" applyFill="1" applyBorder="1" applyAlignment="1">
      <alignment horizontal="center" vertical="center"/>
    </xf>
    <xf numFmtId="0" fontId="29" fillId="18" borderId="62" xfId="0" applyFont="1" applyFill="1" applyBorder="1" applyAlignment="1">
      <alignment horizontal="center" vertical="center"/>
    </xf>
    <xf numFmtId="0" fontId="29" fillId="18" borderId="28" xfId="0" applyFont="1" applyFill="1" applyBorder="1" applyAlignment="1">
      <alignment horizontal="center" vertical="center"/>
    </xf>
    <xf numFmtId="0" fontId="29" fillId="18" borderId="69" xfId="0" applyFont="1" applyFill="1" applyBorder="1" applyAlignment="1">
      <alignment horizontal="center" vertical="center"/>
    </xf>
    <xf numFmtId="0" fontId="30" fillId="16" borderId="1" xfId="0" applyFont="1" applyFill="1" applyBorder="1" applyAlignment="1">
      <alignment horizontal="center" vertical="center"/>
    </xf>
    <xf numFmtId="0" fontId="30" fillId="16" borderId="18" xfId="0" applyFont="1" applyFill="1" applyBorder="1" applyAlignment="1">
      <alignment horizontal="center" vertical="center"/>
    </xf>
    <xf numFmtId="0" fontId="29" fillId="4" borderId="17" xfId="0" applyFont="1" applyFill="1" applyBorder="1" applyAlignment="1">
      <alignment horizontal="center" vertical="top"/>
    </xf>
    <xf numFmtId="0" fontId="30" fillId="17" borderId="26" xfId="0" applyFont="1" applyFill="1" applyBorder="1" applyAlignment="1">
      <alignment horizontal="center" vertical="center"/>
    </xf>
    <xf numFmtId="0" fontId="30" fillId="17" borderId="7" xfId="0" applyFont="1" applyFill="1" applyBorder="1" applyAlignment="1">
      <alignment horizontal="center" vertical="center"/>
    </xf>
    <xf numFmtId="0" fontId="30" fillId="17" borderId="13" xfId="0" applyFont="1" applyFill="1" applyBorder="1" applyAlignment="1">
      <alignment horizontal="center" vertical="center"/>
    </xf>
    <xf numFmtId="0" fontId="30" fillId="17" borderId="14" xfId="0" applyFont="1" applyFill="1" applyBorder="1" applyAlignment="1">
      <alignment horizontal="center" vertical="center"/>
    </xf>
    <xf numFmtId="0" fontId="30" fillId="17" borderId="25" xfId="0" applyFont="1" applyFill="1" applyBorder="1" applyAlignment="1">
      <alignment horizontal="center" vertical="center"/>
    </xf>
    <xf numFmtId="0" fontId="30" fillId="16" borderId="13" xfId="0" applyFont="1" applyFill="1" applyBorder="1" applyAlignment="1">
      <alignment horizontal="center" vertical="center"/>
    </xf>
    <xf numFmtId="0" fontId="30" fillId="16" borderId="17" xfId="0" applyFont="1" applyFill="1" applyBorder="1" applyAlignment="1">
      <alignment horizontal="center" vertical="center"/>
    </xf>
    <xf numFmtId="0" fontId="30" fillId="17" borderId="15" xfId="0" applyFont="1" applyFill="1" applyBorder="1" applyAlignment="1">
      <alignment horizontal="center" vertical="center"/>
    </xf>
    <xf numFmtId="0" fontId="30" fillId="17" borderId="16" xfId="0" applyFont="1" applyFill="1" applyBorder="1" applyAlignment="1">
      <alignment horizontal="center" vertical="center"/>
    </xf>
    <xf numFmtId="0" fontId="30" fillId="17" borderId="59" xfId="0" applyFont="1" applyFill="1" applyBorder="1" applyAlignment="1">
      <alignment horizontal="center" vertical="center"/>
    </xf>
    <xf numFmtId="0" fontId="30" fillId="17" borderId="9" xfId="0" applyFont="1" applyFill="1" applyBorder="1" applyAlignment="1">
      <alignment horizontal="center" vertical="center"/>
    </xf>
    <xf numFmtId="0" fontId="30" fillId="17" borderId="0" xfId="0" applyFont="1" applyFill="1" applyBorder="1" applyAlignment="1">
      <alignment horizontal="center" vertical="center"/>
    </xf>
    <xf numFmtId="0" fontId="30" fillId="17" borderId="51" xfId="0" applyFont="1" applyFill="1" applyBorder="1" applyAlignment="1">
      <alignment horizontal="center" vertical="center"/>
    </xf>
    <xf numFmtId="0" fontId="30" fillId="17" borderId="10" xfId="0" applyFont="1" applyFill="1" applyBorder="1" applyAlignment="1">
      <alignment horizontal="center" vertical="center"/>
    </xf>
    <xf numFmtId="0" fontId="30" fillId="17" borderId="11" xfId="0" applyFont="1" applyFill="1" applyBorder="1" applyAlignment="1">
      <alignment horizontal="center" vertical="center"/>
    </xf>
    <xf numFmtId="0" fontId="30" fillId="17" borderId="12" xfId="0" applyFont="1" applyFill="1" applyBorder="1" applyAlignment="1">
      <alignment horizontal="center" vertical="center"/>
    </xf>
    <xf numFmtId="0" fontId="30" fillId="16" borderId="25" xfId="0" applyFont="1" applyFill="1" applyBorder="1" applyAlignment="1">
      <alignment horizontal="center" vertical="center"/>
    </xf>
    <xf numFmtId="0" fontId="7" fillId="0" borderId="1" xfId="0" applyFont="1" applyBorder="1" applyAlignment="1">
      <alignment horizontal="center" vertical="center" wrapText="1"/>
    </xf>
    <xf numFmtId="0" fontId="7" fillId="15" borderId="25" xfId="0" applyFont="1" applyFill="1" applyBorder="1" applyAlignment="1">
      <alignment horizontal="center" vertical="center" textRotation="255" wrapText="1"/>
    </xf>
    <xf numFmtId="0" fontId="7" fillId="15" borderId="18" xfId="0" applyFont="1" applyFill="1" applyBorder="1" applyAlignment="1">
      <alignment horizontal="center" vertical="center" textRotation="255" wrapText="1"/>
    </xf>
    <xf numFmtId="0" fontId="7" fillId="15" borderId="1" xfId="0" applyFont="1" applyFill="1" applyBorder="1" applyAlignment="1">
      <alignment horizontal="center" vertical="center" textRotation="255" wrapText="1"/>
    </xf>
    <xf numFmtId="0" fontId="7" fillId="15" borderId="42" xfId="0" applyFont="1" applyFill="1" applyBorder="1" applyAlignment="1">
      <alignment horizontal="center" vertical="center" wrapText="1"/>
    </xf>
    <xf numFmtId="0" fontId="7" fillId="15" borderId="14" xfId="0" applyFont="1" applyFill="1" applyBorder="1" applyAlignment="1">
      <alignment horizontal="center" vertical="center" wrapText="1"/>
    </xf>
    <xf numFmtId="0" fontId="7" fillId="15" borderId="14" xfId="0" applyFont="1" applyFill="1" applyBorder="1" applyAlignment="1">
      <alignment horizontal="center" vertical="center" textRotation="255" wrapText="1"/>
    </xf>
    <xf numFmtId="0" fontId="7" fillId="15" borderId="7" xfId="0" applyFont="1" applyFill="1" applyBorder="1" applyAlignment="1">
      <alignment horizontal="center" vertical="center" textRotation="255" wrapText="1"/>
    </xf>
    <xf numFmtId="0" fontId="7" fillId="15" borderId="1" xfId="0" applyFont="1" applyFill="1" applyBorder="1" applyAlignment="1">
      <alignment horizontal="center" vertical="center" wrapText="1"/>
    </xf>
    <xf numFmtId="0" fontId="2" fillId="12" borderId="88" xfId="0" applyFont="1" applyFill="1" applyBorder="1" applyAlignment="1">
      <alignment horizontal="center" vertical="center" wrapText="1"/>
    </xf>
    <xf numFmtId="0" fontId="8" fillId="24" borderId="47" xfId="0" applyFont="1" applyFill="1" applyBorder="1" applyAlignment="1">
      <alignment horizontal="center" vertical="center" wrapText="1"/>
    </xf>
    <xf numFmtId="0" fontId="8" fillId="24" borderId="16" xfId="0" applyFont="1" applyFill="1" applyBorder="1" applyAlignment="1">
      <alignment horizontal="center" vertical="center" wrapText="1"/>
    </xf>
    <xf numFmtId="0" fontId="8" fillId="24" borderId="53" xfId="0" applyFont="1" applyFill="1" applyBorder="1" applyAlignment="1">
      <alignment horizontal="center" vertical="center" wrapText="1"/>
    </xf>
    <xf numFmtId="0" fontId="8" fillId="24" borderId="68" xfId="0" applyFont="1" applyFill="1" applyBorder="1" applyAlignment="1">
      <alignment horizontal="center" vertical="center" wrapText="1"/>
    </xf>
    <xf numFmtId="0" fontId="8" fillId="24" borderId="39" xfId="0" applyFont="1" applyFill="1" applyBorder="1" applyAlignment="1">
      <alignment horizontal="center" vertical="center" wrapText="1"/>
    </xf>
    <xf numFmtId="0" fontId="8" fillId="24" borderId="57" xfId="0" applyFont="1" applyFill="1" applyBorder="1" applyAlignment="1">
      <alignment horizontal="center" vertical="center" wrapText="1"/>
    </xf>
    <xf numFmtId="0" fontId="2" fillId="2" borderId="49" xfId="0" applyFont="1" applyFill="1" applyBorder="1" applyAlignment="1">
      <alignment horizontal="center" vertical="center"/>
    </xf>
    <xf numFmtId="0" fontId="8" fillId="24" borderId="98" xfId="0" applyFont="1" applyFill="1" applyBorder="1" applyAlignment="1">
      <alignment horizontal="center" vertical="center"/>
    </xf>
    <xf numFmtId="0" fontId="8" fillId="24" borderId="95" xfId="0" applyFont="1" applyFill="1" applyBorder="1" applyAlignment="1">
      <alignment horizontal="center" vertical="center"/>
    </xf>
    <xf numFmtId="0" fontId="8" fillId="24" borderId="96" xfId="0" applyFont="1" applyFill="1" applyBorder="1" applyAlignment="1">
      <alignment horizontal="center" vertical="center"/>
    </xf>
    <xf numFmtId="0" fontId="23" fillId="15" borderId="31" xfId="0" applyFont="1" applyFill="1" applyBorder="1" applyAlignment="1">
      <alignment horizontal="center" vertical="center" wrapText="1"/>
    </xf>
    <xf numFmtId="0" fontId="23" fillId="15" borderId="3" xfId="0" applyFont="1" applyFill="1" applyBorder="1" applyAlignment="1">
      <alignment horizontal="center" vertical="center" wrapText="1"/>
    </xf>
    <xf numFmtId="0" fontId="23" fillId="15" borderId="40" xfId="0" applyFont="1" applyFill="1" applyBorder="1" applyAlignment="1">
      <alignment horizontal="center" vertical="center" wrapText="1"/>
    </xf>
    <xf numFmtId="0" fontId="23" fillId="15" borderId="42" xfId="0" applyFont="1" applyFill="1" applyBorder="1" applyAlignment="1">
      <alignment horizontal="center" vertical="center" wrapText="1"/>
    </xf>
    <xf numFmtId="0" fontId="23" fillId="15" borderId="32" xfId="0" applyFont="1" applyFill="1" applyBorder="1" applyAlignment="1">
      <alignment horizontal="center" vertical="center" wrapText="1"/>
    </xf>
    <xf numFmtId="0" fontId="23" fillId="15" borderId="28" xfId="0" applyFont="1" applyFill="1" applyBorder="1" applyAlignment="1">
      <alignment horizontal="center" vertical="center" wrapText="1"/>
    </xf>
    <xf numFmtId="0" fontId="23" fillId="15" borderId="63" xfId="0" applyFont="1" applyFill="1" applyBorder="1" applyAlignment="1">
      <alignment horizontal="center" vertical="center" wrapText="1"/>
    </xf>
    <xf numFmtId="0" fontId="23" fillId="15" borderId="64" xfId="0" applyFont="1" applyFill="1" applyBorder="1" applyAlignment="1">
      <alignment horizontal="center" vertical="center" wrapText="1"/>
    </xf>
    <xf numFmtId="0" fontId="23" fillId="15" borderId="47" xfId="0" applyFont="1" applyFill="1" applyBorder="1" applyAlignment="1">
      <alignment horizontal="center" vertical="center" wrapText="1"/>
    </xf>
    <xf numFmtId="0" fontId="23" fillId="15" borderId="16" xfId="0" applyFont="1" applyFill="1" applyBorder="1" applyAlignment="1">
      <alignment horizontal="center" vertical="center" wrapText="1"/>
    </xf>
    <xf numFmtId="0" fontId="23" fillId="15" borderId="59" xfId="0" applyFont="1" applyFill="1" applyBorder="1" applyAlignment="1">
      <alignment horizontal="center" vertical="center" wrapText="1"/>
    </xf>
    <xf numFmtId="0" fontId="23" fillId="15" borderId="68" xfId="0" applyFont="1" applyFill="1" applyBorder="1" applyAlignment="1">
      <alignment horizontal="center" vertical="center" wrapText="1"/>
    </xf>
    <xf numFmtId="0" fontId="23" fillId="15" borderId="39" xfId="0" applyFont="1" applyFill="1" applyBorder="1" applyAlignment="1">
      <alignment horizontal="center" vertical="center" wrapText="1"/>
    </xf>
    <xf numFmtId="0" fontId="23" fillId="15" borderId="58" xfId="0" applyFont="1" applyFill="1" applyBorder="1" applyAlignment="1">
      <alignment horizontal="center" vertical="center" wrapText="1"/>
    </xf>
    <xf numFmtId="0" fontId="7" fillId="15" borderId="48" xfId="0" applyFont="1" applyFill="1" applyBorder="1" applyAlignment="1">
      <alignment horizontal="center" vertical="center" textRotation="255" wrapText="1"/>
    </xf>
    <xf numFmtId="0" fontId="7" fillId="15" borderId="92" xfId="0" applyFont="1" applyFill="1" applyBorder="1" applyAlignment="1">
      <alignment horizontal="center" vertical="center" textRotation="255" wrapText="1"/>
    </xf>
    <xf numFmtId="0" fontId="7" fillId="15" borderId="67" xfId="0" applyFont="1" applyFill="1" applyBorder="1" applyAlignment="1">
      <alignment horizontal="center" vertical="center" textRotation="255" wrapText="1"/>
    </xf>
    <xf numFmtId="0" fontId="23" fillId="15" borderId="48"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67"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53" xfId="0" applyFont="1" applyFill="1" applyBorder="1" applyAlignment="1">
      <alignment horizontal="center" vertical="center" wrapText="1"/>
    </xf>
    <xf numFmtId="0" fontId="7" fillId="15" borderId="65" xfId="0" applyFont="1" applyFill="1" applyBorder="1" applyAlignment="1">
      <alignment horizontal="center" vertical="center" wrapText="1"/>
    </xf>
    <xf numFmtId="0" fontId="7" fillId="15" borderId="56" xfId="0" applyFont="1" applyFill="1" applyBorder="1" applyAlignment="1">
      <alignment horizontal="center" vertical="center" wrapText="1"/>
    </xf>
    <xf numFmtId="0" fontId="7" fillId="15" borderId="68" xfId="0" applyFont="1" applyFill="1" applyBorder="1" applyAlignment="1">
      <alignment horizontal="center" vertical="center" wrapText="1"/>
    </xf>
    <xf numFmtId="0" fontId="7" fillId="15" borderId="57" xfId="0" applyFont="1" applyFill="1" applyBorder="1" applyAlignment="1">
      <alignment horizontal="center" vertical="center" wrapText="1"/>
    </xf>
    <xf numFmtId="0" fontId="8" fillId="24" borderId="99" xfId="0" applyFont="1" applyFill="1" applyBorder="1" applyAlignment="1">
      <alignment horizontal="center" vertical="center" textRotation="255" wrapText="1"/>
    </xf>
    <xf numFmtId="0" fontId="8" fillId="24" borderId="88" xfId="0" applyFont="1" applyFill="1" applyBorder="1" applyAlignment="1">
      <alignment horizontal="center" vertical="center" textRotation="255" wrapText="1"/>
    </xf>
    <xf numFmtId="0" fontId="8" fillId="12" borderId="99" xfId="0" applyFont="1" applyFill="1" applyBorder="1" applyAlignment="1">
      <alignment horizontal="center" vertical="center" textRotation="255" wrapText="1"/>
    </xf>
    <xf numFmtId="0" fontId="8" fillId="12" borderId="88" xfId="0" applyFont="1" applyFill="1" applyBorder="1" applyAlignment="1">
      <alignment horizontal="center" vertical="center" textRotation="255" wrapText="1"/>
    </xf>
    <xf numFmtId="0" fontId="8" fillId="14" borderId="99" xfId="0" applyFont="1" applyFill="1" applyBorder="1" applyAlignment="1">
      <alignment horizontal="center" vertical="center" wrapText="1"/>
    </xf>
    <xf numFmtId="0" fontId="8" fillId="14" borderId="88" xfId="0" applyFont="1" applyFill="1" applyBorder="1" applyAlignment="1">
      <alignment horizontal="center" vertical="center" wrapText="1"/>
    </xf>
    <xf numFmtId="0" fontId="2" fillId="14" borderId="88" xfId="0" applyFont="1" applyFill="1" applyBorder="1" applyAlignment="1">
      <alignment horizontal="center" vertical="center" textRotation="255" wrapText="1"/>
    </xf>
    <xf numFmtId="0" fontId="2" fillId="14" borderId="88" xfId="0" applyFont="1" applyFill="1" applyBorder="1" applyAlignment="1">
      <alignment horizontal="center" vertical="center" wrapText="1"/>
    </xf>
    <xf numFmtId="0" fontId="2" fillId="14" borderId="88" xfId="0" applyFont="1" applyFill="1" applyBorder="1" applyAlignment="1">
      <alignment horizontal="center" vertical="center"/>
    </xf>
    <xf numFmtId="0" fontId="44" fillId="0" borderId="63" xfId="0" applyFont="1" applyFill="1" applyBorder="1" applyAlignment="1">
      <alignment horizontal="center" vertical="center"/>
    </xf>
    <xf numFmtId="0" fontId="44" fillId="0" borderId="36" xfId="0" applyFont="1" applyFill="1" applyBorder="1" applyAlignment="1">
      <alignment horizontal="center" vertical="center"/>
    </xf>
    <xf numFmtId="0" fontId="44" fillId="0" borderId="64" xfId="0" applyFont="1" applyFill="1" applyBorder="1" applyAlignment="1">
      <alignment horizontal="center" vertical="center"/>
    </xf>
    <xf numFmtId="0" fontId="41" fillId="20" borderId="80" xfId="0" applyFont="1" applyFill="1" applyBorder="1" applyAlignment="1">
      <alignment horizontal="center" vertical="top" textRotation="255"/>
    </xf>
    <xf numFmtId="0" fontId="41" fillId="20" borderId="82" xfId="0" applyFont="1" applyFill="1" applyBorder="1" applyAlignment="1">
      <alignment horizontal="center" vertical="top" textRotation="255"/>
    </xf>
    <xf numFmtId="0" fontId="4" fillId="20" borderId="85" xfId="0" applyFont="1" applyFill="1" applyBorder="1" applyAlignment="1">
      <alignment horizontal="center" vertical="center"/>
    </xf>
    <xf numFmtId="0" fontId="4" fillId="20" borderId="16" xfId="0" applyFont="1" applyFill="1" applyBorder="1" applyAlignment="1">
      <alignment horizontal="center" vertical="center"/>
    </xf>
    <xf numFmtId="0" fontId="4" fillId="20" borderId="53" xfId="0" applyFont="1" applyFill="1" applyBorder="1" applyAlignment="1">
      <alignment horizontal="center" vertical="center"/>
    </xf>
    <xf numFmtId="0" fontId="4" fillId="20" borderId="86" xfId="0" applyFont="1" applyFill="1" applyBorder="1" applyAlignment="1">
      <alignment horizontal="center" vertical="center"/>
    </xf>
    <xf numFmtId="0" fontId="4" fillId="20" borderId="0" xfId="0" applyFont="1" applyFill="1" applyBorder="1" applyAlignment="1">
      <alignment horizontal="center" vertical="center"/>
    </xf>
    <xf numFmtId="0" fontId="4" fillId="20" borderId="56" xfId="0" applyFont="1" applyFill="1" applyBorder="1" applyAlignment="1">
      <alignment horizontal="center" vertical="center"/>
    </xf>
    <xf numFmtId="0" fontId="57" fillId="27" borderId="50" xfId="0" applyFont="1" applyFill="1" applyBorder="1" applyAlignment="1">
      <alignment horizontal="left" vertical="center" wrapText="1"/>
    </xf>
    <xf numFmtId="0" fontId="57" fillId="27" borderId="8" xfId="0" applyFont="1" applyFill="1" applyBorder="1" applyAlignment="1">
      <alignment horizontal="left" vertical="center" wrapText="1"/>
    </xf>
    <xf numFmtId="0" fontId="57" fillId="27" borderId="55" xfId="0" applyFont="1" applyFill="1" applyBorder="1" applyAlignment="1">
      <alignment horizontal="left" vertical="center" wrapText="1"/>
    </xf>
    <xf numFmtId="0" fontId="57" fillId="27" borderId="9" xfId="0" applyFont="1" applyFill="1" applyBorder="1" applyAlignment="1">
      <alignment horizontal="left" vertical="center" wrapText="1"/>
    </xf>
    <xf numFmtId="0" fontId="57" fillId="27" borderId="0" xfId="0" applyFont="1" applyFill="1" applyBorder="1" applyAlignment="1">
      <alignment horizontal="left" vertical="center" wrapText="1"/>
    </xf>
    <xf numFmtId="0" fontId="57" fillId="27" borderId="56" xfId="0" applyFont="1" applyFill="1" applyBorder="1" applyAlignment="1">
      <alignment horizontal="left" vertical="center" wrapText="1"/>
    </xf>
    <xf numFmtId="0" fontId="57" fillId="27" borderId="38" xfId="0" applyFont="1" applyFill="1" applyBorder="1" applyAlignment="1">
      <alignment horizontal="left" vertical="center" wrapText="1"/>
    </xf>
    <xf numFmtId="0" fontId="57" fillId="27" borderId="39" xfId="0" applyFont="1" applyFill="1" applyBorder="1" applyAlignment="1">
      <alignment horizontal="left" vertical="center" wrapText="1"/>
    </xf>
    <xf numFmtId="0" fontId="57" fillId="27" borderId="57" xfId="0" applyFont="1" applyFill="1" applyBorder="1" applyAlignment="1">
      <alignment horizontal="left" vertical="center" wrapText="1"/>
    </xf>
    <xf numFmtId="0" fontId="57" fillId="27" borderId="46" xfId="0" applyFont="1" applyFill="1" applyBorder="1" applyAlignment="1">
      <alignment horizontal="left" vertical="center" wrapText="1"/>
    </xf>
    <xf numFmtId="0" fontId="57" fillId="27" borderId="51" xfId="0" applyFont="1" applyFill="1" applyBorder="1" applyAlignment="1">
      <alignment horizontal="left" vertical="center" wrapText="1"/>
    </xf>
    <xf numFmtId="0" fontId="57" fillId="27" borderId="10" xfId="0" applyFont="1" applyFill="1" applyBorder="1" applyAlignment="1">
      <alignment horizontal="left" vertical="center" wrapText="1"/>
    </xf>
    <xf numFmtId="0" fontId="57" fillId="27" borderId="12" xfId="0" applyFont="1" applyFill="1" applyBorder="1" applyAlignment="1">
      <alignment horizontal="left" vertical="center" wrapText="1"/>
    </xf>
    <xf numFmtId="0" fontId="2" fillId="31" borderId="50" xfId="0" applyFont="1" applyFill="1" applyBorder="1" applyAlignment="1">
      <alignment horizontal="left" vertical="center" wrapText="1"/>
    </xf>
    <xf numFmtId="0" fontId="2" fillId="31" borderId="8" xfId="0" applyFont="1" applyFill="1" applyBorder="1" applyAlignment="1">
      <alignment horizontal="left" vertical="center" wrapText="1"/>
    </xf>
    <xf numFmtId="0" fontId="2" fillId="31" borderId="55" xfId="0" applyFont="1" applyFill="1" applyBorder="1" applyAlignment="1">
      <alignment horizontal="left" vertical="center" wrapText="1"/>
    </xf>
    <xf numFmtId="0" fontId="2" fillId="31" borderId="9" xfId="0" applyFont="1" applyFill="1" applyBorder="1" applyAlignment="1">
      <alignment horizontal="left" vertical="center" wrapText="1"/>
    </xf>
    <xf numFmtId="0" fontId="2" fillId="31" borderId="0" xfId="0" applyFont="1" applyFill="1" applyBorder="1" applyAlignment="1">
      <alignment horizontal="left" vertical="center" wrapText="1"/>
    </xf>
    <xf numFmtId="0" fontId="2" fillId="31" borderId="56" xfId="0" applyFont="1" applyFill="1" applyBorder="1" applyAlignment="1">
      <alignment horizontal="left" vertical="center" wrapText="1"/>
    </xf>
    <xf numFmtId="0" fontId="2" fillId="31" borderId="38" xfId="0" applyFont="1" applyFill="1" applyBorder="1" applyAlignment="1">
      <alignment horizontal="left" vertical="center" wrapText="1"/>
    </xf>
    <xf numFmtId="0" fontId="2" fillId="31" borderId="39" xfId="0" applyFont="1" applyFill="1" applyBorder="1" applyAlignment="1">
      <alignment horizontal="left" vertical="center" wrapText="1"/>
    </xf>
    <xf numFmtId="0" fontId="2" fillId="31" borderId="57" xfId="0" applyFont="1" applyFill="1" applyBorder="1" applyAlignment="1">
      <alignment horizontal="left" vertical="center" wrapText="1"/>
    </xf>
    <xf numFmtId="0" fontId="2" fillId="31" borderId="46" xfId="0" applyFont="1" applyFill="1" applyBorder="1" applyAlignment="1">
      <alignment horizontal="left" vertical="center" wrapText="1"/>
    </xf>
    <xf numFmtId="0" fontId="2" fillId="31" borderId="51" xfId="0" applyFont="1" applyFill="1" applyBorder="1" applyAlignment="1">
      <alignment horizontal="left" vertical="center" wrapText="1"/>
    </xf>
    <xf numFmtId="0" fontId="2" fillId="31" borderId="10" xfId="0" applyFont="1" applyFill="1" applyBorder="1" applyAlignment="1">
      <alignment horizontal="left" vertical="center" wrapText="1"/>
    </xf>
    <xf numFmtId="0" fontId="2" fillId="31" borderId="12" xfId="0" applyFont="1" applyFill="1" applyBorder="1" applyAlignment="1">
      <alignment horizontal="left" vertical="center" wrapText="1"/>
    </xf>
    <xf numFmtId="0" fontId="57" fillId="28" borderId="50" xfId="0" applyFont="1" applyFill="1" applyBorder="1" applyAlignment="1">
      <alignment horizontal="left" vertical="center" wrapText="1"/>
    </xf>
    <xf numFmtId="0" fontId="57" fillId="28" borderId="8" xfId="0" applyFont="1" applyFill="1" applyBorder="1" applyAlignment="1">
      <alignment horizontal="left" vertical="center" wrapText="1"/>
    </xf>
    <xf numFmtId="0" fontId="57" fillId="28" borderId="55" xfId="0" applyFont="1" applyFill="1" applyBorder="1" applyAlignment="1">
      <alignment horizontal="left" vertical="center" wrapText="1"/>
    </xf>
    <xf numFmtId="0" fontId="57" fillId="28" borderId="9" xfId="0" applyFont="1" applyFill="1" applyBorder="1" applyAlignment="1">
      <alignment horizontal="left" vertical="center" wrapText="1"/>
    </xf>
    <xf numFmtId="0" fontId="57" fillId="28" borderId="0" xfId="0" applyFont="1" applyFill="1" applyBorder="1" applyAlignment="1">
      <alignment horizontal="left" vertical="center" wrapText="1"/>
    </xf>
    <xf numFmtId="0" fontId="57" fillId="28" borderId="56" xfId="0" applyFont="1" applyFill="1" applyBorder="1" applyAlignment="1">
      <alignment horizontal="left" vertical="center" wrapText="1"/>
    </xf>
    <xf numFmtId="0" fontId="57" fillId="28" borderId="10" xfId="0" applyFont="1" applyFill="1" applyBorder="1" applyAlignment="1">
      <alignment horizontal="left" vertical="center" wrapText="1"/>
    </xf>
    <xf numFmtId="0" fontId="57" fillId="28" borderId="11" xfId="0" applyFont="1" applyFill="1" applyBorder="1" applyAlignment="1">
      <alignment horizontal="left" vertical="center" wrapText="1"/>
    </xf>
    <xf numFmtId="0" fontId="57" fillId="28" borderId="54" xfId="0" applyFont="1" applyFill="1" applyBorder="1" applyAlignment="1">
      <alignment horizontal="left" vertical="center" wrapText="1"/>
    </xf>
    <xf numFmtId="0" fontId="57" fillId="28" borderId="1" xfId="0" applyFont="1" applyFill="1" applyBorder="1" applyAlignment="1">
      <alignment horizontal="left" vertical="center" wrapText="1"/>
    </xf>
    <xf numFmtId="0" fontId="2" fillId="0" borderId="13" xfId="0" applyFont="1" applyFill="1" applyBorder="1" applyAlignment="1">
      <alignment horizontal="left" vertical="center"/>
    </xf>
    <xf numFmtId="0" fontId="2" fillId="0" borderId="14" xfId="0" applyFont="1" applyFill="1" applyBorder="1" applyAlignment="1">
      <alignment horizontal="left" vertical="center"/>
    </xf>
    <xf numFmtId="0" fontId="2" fillId="0" borderId="25" xfId="0" applyFont="1" applyFill="1" applyBorder="1" applyAlignment="1">
      <alignment horizontal="left" vertical="center"/>
    </xf>
    <xf numFmtId="0" fontId="2" fillId="0" borderId="1"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31" borderId="56"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0" borderId="50"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0" borderId="39" xfId="0" applyFont="1" applyFill="1" applyBorder="1" applyAlignment="1">
      <alignment horizontal="left" vertical="center" wrapText="1"/>
    </xf>
    <xf numFmtId="0" fontId="2" fillId="0" borderId="57" xfId="0" applyFont="1" applyFill="1" applyBorder="1" applyAlignment="1">
      <alignment horizontal="left" vertical="center" wrapText="1"/>
    </xf>
    <xf numFmtId="0" fontId="2" fillId="31" borderId="61" xfId="0" applyFont="1" applyFill="1" applyBorder="1" applyAlignment="1">
      <alignment horizontal="center" vertical="center" wrapText="1"/>
    </xf>
    <xf numFmtId="0" fontId="2" fillId="31" borderId="20" xfId="0" applyFont="1" applyFill="1" applyBorder="1" applyAlignment="1">
      <alignment horizontal="center" vertical="center" wrapText="1"/>
    </xf>
    <xf numFmtId="0" fontId="57" fillId="27" borderId="1" xfId="0" applyFont="1" applyFill="1" applyBorder="1" applyAlignment="1">
      <alignment horizontal="left" vertical="center" wrapText="1"/>
    </xf>
    <xf numFmtId="0" fontId="2" fillId="0" borderId="32"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28" xfId="0" applyFont="1" applyBorder="1" applyAlignment="1">
      <alignment horizontal="left" vertical="top"/>
    </xf>
    <xf numFmtId="0" fontId="2" fillId="0" borderId="35" xfId="0" applyFont="1" applyBorder="1" applyAlignment="1">
      <alignment horizontal="left" vertical="center" wrapText="1"/>
    </xf>
    <xf numFmtId="0" fontId="3" fillId="0" borderId="51" xfId="0" applyFont="1" applyFill="1" applyBorder="1" applyAlignment="1">
      <alignment horizontal="center" vertical="top" textRotation="255"/>
    </xf>
    <xf numFmtId="0" fontId="3" fillId="0" borderId="0" xfId="0" applyFont="1" applyFill="1" applyBorder="1" applyAlignment="1">
      <alignment horizontal="center" vertical="top" textRotation="255"/>
    </xf>
    <xf numFmtId="0" fontId="4" fillId="10" borderId="42"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56" xfId="0" applyFont="1" applyFill="1" applyBorder="1" applyAlignment="1">
      <alignment horizontal="center" vertical="center"/>
    </xf>
    <xf numFmtId="0" fontId="61" fillId="27" borderId="59" xfId="0" applyFont="1" applyFill="1" applyBorder="1" applyAlignment="1">
      <alignment horizontal="center" vertical="top" textRotation="255"/>
    </xf>
    <xf numFmtId="0" fontId="61" fillId="27" borderId="51" xfId="0" applyFont="1" applyFill="1" applyBorder="1" applyAlignment="1">
      <alignment horizontal="center" vertical="top" textRotation="255"/>
    </xf>
    <xf numFmtId="0" fontId="61" fillId="27" borderId="0" xfId="0" applyFont="1" applyFill="1" applyBorder="1" applyAlignment="1">
      <alignment horizontal="center" vertical="top" textRotation="255"/>
    </xf>
    <xf numFmtId="0" fontId="57" fillId="27" borderId="53" xfId="0" applyFont="1" applyFill="1" applyBorder="1" applyAlignment="1">
      <alignment horizontal="center" vertical="center"/>
    </xf>
    <xf numFmtId="0" fontId="57" fillId="27" borderId="56" xfId="0" applyFont="1" applyFill="1" applyBorder="1" applyAlignment="1">
      <alignment horizontal="center" vertical="center"/>
    </xf>
    <xf numFmtId="0" fontId="3" fillId="31" borderId="59" xfId="0" applyFont="1" applyFill="1" applyBorder="1" applyAlignment="1">
      <alignment horizontal="center" vertical="top" textRotation="255"/>
    </xf>
    <xf numFmtId="0" fontId="3" fillId="31" borderId="51" xfId="0" applyFont="1" applyFill="1" applyBorder="1" applyAlignment="1">
      <alignment horizontal="center" vertical="top" textRotation="255"/>
    </xf>
    <xf numFmtId="0" fontId="3" fillId="31" borderId="0" xfId="0" applyFont="1" applyFill="1" applyBorder="1" applyAlignment="1">
      <alignment horizontal="center" vertical="top" textRotation="255"/>
    </xf>
    <xf numFmtId="0" fontId="2" fillId="31" borderId="53" xfId="0" applyFont="1" applyFill="1" applyBorder="1" applyAlignment="1">
      <alignment horizontal="center" vertical="center"/>
    </xf>
    <xf numFmtId="0" fontId="57" fillId="27" borderId="13" xfId="0" applyFont="1" applyFill="1" applyBorder="1" applyAlignment="1">
      <alignment horizontal="left" vertical="center"/>
    </xf>
    <xf numFmtId="0" fontId="57" fillId="27" borderId="14" xfId="0" applyFont="1" applyFill="1" applyBorder="1" applyAlignment="1">
      <alignment horizontal="left" vertical="center"/>
    </xf>
    <xf numFmtId="0" fontId="57" fillId="27" borderId="25" xfId="0" applyFont="1" applyFill="1" applyBorder="1" applyAlignment="1">
      <alignment horizontal="left" vertical="center"/>
    </xf>
    <xf numFmtId="0" fontId="57" fillId="27" borderId="1" xfId="0" applyFont="1" applyFill="1" applyBorder="1" applyAlignment="1">
      <alignment horizontal="center" vertical="center" textRotation="255" wrapText="1"/>
    </xf>
    <xf numFmtId="0" fontId="2" fillId="31" borderId="1" xfId="0" applyFont="1" applyFill="1" applyBorder="1" applyAlignment="1">
      <alignment horizontal="center" vertical="center" textRotation="255" wrapText="1"/>
    </xf>
    <xf numFmtId="0" fontId="3" fillId="7" borderId="59" xfId="0" applyFont="1" applyFill="1" applyBorder="1" applyAlignment="1">
      <alignment horizontal="center" vertical="top" textRotation="255"/>
    </xf>
    <xf numFmtId="0" fontId="3" fillId="7" borderId="51" xfId="0" applyFont="1" applyFill="1" applyBorder="1" applyAlignment="1">
      <alignment horizontal="center" vertical="top" textRotation="255"/>
    </xf>
    <xf numFmtId="0" fontId="2" fillId="7" borderId="53" xfId="0" applyFont="1" applyFill="1" applyBorder="1" applyAlignment="1">
      <alignment horizontal="center" vertical="center"/>
    </xf>
    <xf numFmtId="0" fontId="2" fillId="7" borderId="56" xfId="0" applyFont="1" applyFill="1" applyBorder="1" applyAlignment="1">
      <alignment horizontal="center" vertical="center"/>
    </xf>
    <xf numFmtId="0" fontId="61" fillId="28" borderId="59" xfId="0" applyFont="1" applyFill="1" applyBorder="1" applyAlignment="1">
      <alignment horizontal="center" vertical="top" textRotation="255"/>
    </xf>
    <xf numFmtId="0" fontId="61" fillId="28" borderId="51" xfId="0" applyFont="1" applyFill="1" applyBorder="1" applyAlignment="1">
      <alignment horizontal="center" vertical="top" textRotation="255"/>
    </xf>
    <xf numFmtId="0" fontId="61" fillId="28" borderId="0" xfId="0" applyFont="1" applyFill="1" applyBorder="1" applyAlignment="1">
      <alignment horizontal="center" vertical="top" textRotation="255"/>
    </xf>
    <xf numFmtId="0" fontId="57" fillId="28" borderId="53" xfId="0" applyFont="1" applyFill="1" applyBorder="1" applyAlignment="1">
      <alignment horizontal="center" vertical="center"/>
    </xf>
    <xf numFmtId="0" fontId="57" fillId="28" borderId="56" xfId="0" applyFont="1" applyFill="1" applyBorder="1" applyAlignment="1">
      <alignment horizontal="center" vertical="center"/>
    </xf>
    <xf numFmtId="0" fontId="57" fillId="28" borderId="38" xfId="0" applyFont="1" applyFill="1" applyBorder="1" applyAlignment="1">
      <alignment horizontal="left" vertical="center" wrapText="1"/>
    </xf>
    <xf numFmtId="0" fontId="57" fillId="28" borderId="39" xfId="0" applyFont="1" applyFill="1" applyBorder="1" applyAlignment="1">
      <alignment horizontal="left" vertical="center" wrapText="1"/>
    </xf>
    <xf numFmtId="0" fontId="57" fillId="28" borderId="57" xfId="0" applyFont="1" applyFill="1" applyBorder="1" applyAlignment="1">
      <alignment horizontal="left" vertical="center" wrapText="1"/>
    </xf>
    <xf numFmtId="0" fontId="57" fillId="28" borderId="13" xfId="0" applyFont="1" applyFill="1" applyBorder="1" applyAlignment="1">
      <alignment horizontal="left" vertical="center"/>
    </xf>
    <xf numFmtId="0" fontId="57" fillId="28" borderId="14" xfId="0" applyFont="1" applyFill="1" applyBorder="1" applyAlignment="1">
      <alignment horizontal="left" vertical="center"/>
    </xf>
    <xf numFmtId="0" fontId="57" fillId="28" borderId="25" xfId="0" applyFont="1" applyFill="1" applyBorder="1" applyAlignment="1">
      <alignment horizontal="left" vertical="center"/>
    </xf>
    <xf numFmtId="0" fontId="57" fillId="28" borderId="1" xfId="0" applyFont="1" applyFill="1" applyBorder="1" applyAlignment="1">
      <alignment horizontal="center" vertical="center"/>
    </xf>
    <xf numFmtId="0" fontId="57" fillId="28" borderId="23" xfId="0" applyFont="1" applyFill="1" applyBorder="1" applyAlignment="1">
      <alignment horizontal="center" vertical="center"/>
    </xf>
    <xf numFmtId="0" fontId="57" fillId="28" borderId="1" xfId="0" applyFont="1" applyFill="1" applyBorder="1" applyAlignment="1">
      <alignment horizontal="center" vertical="center" textRotation="255" wrapText="1"/>
    </xf>
    <xf numFmtId="0" fontId="2" fillId="31" borderId="2" xfId="0" applyFont="1" applyFill="1" applyBorder="1" applyAlignment="1">
      <alignment horizontal="center" vertical="center"/>
    </xf>
    <xf numFmtId="0" fontId="2" fillId="31" borderId="3" xfId="0" applyFont="1" applyFill="1" applyBorder="1" applyAlignment="1">
      <alignment horizontal="center" vertical="center"/>
    </xf>
    <xf numFmtId="0" fontId="2" fillId="31" borderId="22" xfId="0" applyFont="1" applyFill="1" applyBorder="1" applyAlignment="1">
      <alignment horizontal="center" vertical="center"/>
    </xf>
    <xf numFmtId="0" fontId="2" fillId="31" borderId="1" xfId="0" applyFont="1" applyFill="1" applyBorder="1" applyAlignment="1">
      <alignment horizontal="left" vertical="center" wrapText="1"/>
    </xf>
    <xf numFmtId="0" fontId="2" fillId="31" borderId="13" xfId="0" applyFont="1" applyFill="1" applyBorder="1" applyAlignment="1">
      <alignment horizontal="left" vertical="center"/>
    </xf>
    <xf numFmtId="0" fontId="2" fillId="31" borderId="14" xfId="0" applyFont="1" applyFill="1" applyBorder="1" applyAlignment="1">
      <alignment horizontal="left" vertical="center"/>
    </xf>
    <xf numFmtId="0" fontId="2" fillId="31" borderId="25" xfId="0" applyFont="1" applyFill="1" applyBorder="1" applyAlignment="1">
      <alignment horizontal="left" vertical="center"/>
    </xf>
    <xf numFmtId="0" fontId="4" fillId="10" borderId="17" xfId="0" applyFont="1" applyFill="1" applyBorder="1" applyAlignment="1">
      <alignment horizontal="center" vertical="center" wrapText="1"/>
    </xf>
    <xf numFmtId="0" fontId="4" fillId="10" borderId="61"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10" borderId="5" xfId="0" applyFont="1" applyFill="1" applyBorder="1" applyAlignment="1">
      <alignment horizontal="center" vertical="center"/>
    </xf>
  </cellXfs>
  <cellStyles count="2">
    <cellStyle name="標準" xfId="0" builtinId="0"/>
    <cellStyle name="標準 2" xfId="1"/>
  </cellStyles>
  <dxfs count="655">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rgb="FFAA00AA"/>
        </patternFill>
      </fill>
    </dxf>
    <dxf>
      <fill>
        <patternFill>
          <bgColor rgb="FFFF2800"/>
        </patternFill>
      </fill>
    </dxf>
    <dxf>
      <fill>
        <patternFill patternType="solid">
          <fgColor auto="1"/>
          <bgColor rgb="FFFFFFFF"/>
        </pattern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s>
  <tableStyles count="0" defaultTableStyle="TableStyleMedium2" defaultPivotStyle="PivotStyleLight16"/>
  <colors>
    <mruColors>
      <color rgb="FFAA00AA"/>
      <color rgb="FFFF2800"/>
      <color rgb="FF000000"/>
      <color rgb="FFEAA4E7"/>
      <color rgb="FFFFFFFF"/>
      <color rgb="FFF2E700"/>
      <color rgb="FFFFFFCC"/>
      <color rgb="FF0C000C"/>
      <color rgb="FFAA0000"/>
      <color rgb="FF9B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firstButton="1" fmlaLink="$T$12" lockText="1" noThreeD="1"/>
</file>

<file path=xl/ctrlProps/ctrlProp10.xml><?xml version="1.0" encoding="utf-8"?>
<formControlPr xmlns="http://schemas.microsoft.com/office/spreadsheetml/2009/9/main" objectType="CheckBox" fmlaLink="$AD$11"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AP$11"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Radio" checked="Checked" firstButton="1" fmlaLink="$AP$12" lockText="1" noThreeD="1"/>
</file>

<file path=xl/ctrlProps/ctrlProp11.xml><?xml version="1.0" encoding="utf-8"?>
<formControlPr xmlns="http://schemas.microsoft.com/office/spreadsheetml/2009/9/main" objectType="CheckBox" fmlaLink="$AD$12"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firstButton="1" fmlaLink="$AP$13"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fmlaLink="$AD$13"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firstButton="1" fmlaLink="$AR$10"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checked="Checked"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fmlaLink="$AR$11"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AM$10" lockText="1" noThreeD="1"/>
</file>

<file path=xl/ctrlProps/ctrlProp130.xml><?xml version="1.0" encoding="utf-8"?>
<formControlPr xmlns="http://schemas.microsoft.com/office/spreadsheetml/2009/9/main" objectType="Radio" checked="Checked"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checked="Checked" firstButton="1" fmlaLink="$AR$12"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AR$13" lockText="1" noThreeD="1"/>
</file>

<file path=xl/ctrlProps/ctrlProp14.xml><?xml version="1.0" encoding="utf-8"?>
<formControlPr xmlns="http://schemas.microsoft.com/office/spreadsheetml/2009/9/main" objectType="CheckBox" checked="Checked" fmlaLink="$AM$1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AS$10"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checked="Checked"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AM$12" lockText="1"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Radio" firstButton="1" fmlaLink="$AS$11"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S$12"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checked="Checked" fmlaLink="$AM$13"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AS$13"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checked="Checked"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fmlaLink="$AO$10" lockText="1"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checked="Checked"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AO$11"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checked="Checked"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checked="Checked" firstButton="1" fmlaLink="$AO$12" lockText="1" noThreeD="1"/>
</file>

<file path=xl/ctrlProps/ctrlProp18.xml><?xml version="1.0" encoding="utf-8"?>
<formControlPr xmlns="http://schemas.microsoft.com/office/spreadsheetml/2009/9/main" objectType="Radio" checked="Checked" firstButton="1" fmlaLink="$AE$1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firstButton="1" fmlaLink="$AO$13"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firstButton="1" fmlaLink="$AQ$10"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firstButton="1" fmlaLink="$AR$10"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AQ$11"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firstButton="1" fmlaLink="$AQ$1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checked="Checked"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firstButton="1" fmlaLink="$AQ$13"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AN$10"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fmlaLink="$AN$11"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checked="Checked" lockText="1"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checked="Checked" firstButton="1" fmlaLink="$AN$12"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AN$13"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checked="Checked" lockText="1" noThreeD="1"/>
</file>

<file path=xl/ctrlProps/ctrlProp224.xml><?xml version="1.0" encoding="utf-8"?>
<formControlPr xmlns="http://schemas.microsoft.com/office/spreadsheetml/2009/9/main" objectType="CheckBox" fmlaLink="$AC$9" lockText="1" noThreeD="1"/>
</file>

<file path=xl/ctrlProps/ctrlProp225.xml><?xml version="1.0" encoding="utf-8"?>
<formControlPr xmlns="http://schemas.microsoft.com/office/spreadsheetml/2009/9/main" objectType="CheckBox" fmlaLink="$AD$9" lockText="1" noThreeD="1"/>
</file>

<file path=xl/ctrlProps/ctrlProp226.xml><?xml version="1.0" encoding="utf-8"?>
<formControlPr xmlns="http://schemas.microsoft.com/office/spreadsheetml/2009/9/main" objectType="CheckBox" fmlaLink="$AM$9" lockText="1"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Radio" checked="Checked" firstButton="1" fmlaLink="$AE$9"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AE$11"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AG$9" lockText="1" noThreeD="1"/>
</file>

<file path=xl/ctrlProps/ctrlProp234.xml><?xml version="1.0" encoding="utf-8"?>
<formControlPr xmlns="http://schemas.microsoft.com/office/spreadsheetml/2009/9/main" objectType="Radio" checked="Checked"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checked="Checked" firstButton="1" fmlaLink="$AI$9"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Radio" checked="Checked" firstButton="1" fmlaLink="$AK$9"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firstButton="1" fmlaLink="$AP$9" lockText="1" noThreeD="1"/>
</file>

<file path=xl/ctrlProps/ctrlProp249.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firstButton="1" fmlaLink="$AR$9" lockText="1" noThreeD="1"/>
</file>

<file path=xl/ctrlProps/ctrlProp255.xml><?xml version="1.0" encoding="utf-8"?>
<formControlPr xmlns="http://schemas.microsoft.com/office/spreadsheetml/2009/9/main" objectType="Radio" checked="Checked"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firstButton="1" fmlaLink="$AS$9" lockText="1" noThreeD="1"/>
</file>

<file path=xl/ctrlProps/ctrlProp261.xml><?xml version="1.0" encoding="utf-8"?>
<formControlPr xmlns="http://schemas.microsoft.com/office/spreadsheetml/2009/9/main" objectType="Radio" checked="Checked"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AO$9"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fmlaLink="$AQ$9"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AN$9"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CheckBox" checked="Checked" fmlaLink="$AC$8" lockText="1" noThreeD="1"/>
</file>

<file path=xl/ctrlProps/ctrlProp28.xml><?xml version="1.0" encoding="utf-8"?>
<formControlPr xmlns="http://schemas.microsoft.com/office/spreadsheetml/2009/9/main" objectType="Radio" checked="Checked" firstButton="1" fmlaLink="$AE$12" lockText="1" noThreeD="1"/>
</file>

<file path=xl/ctrlProps/ctrlProp280.xml><?xml version="1.0" encoding="utf-8"?>
<formControlPr xmlns="http://schemas.microsoft.com/office/spreadsheetml/2009/9/main" objectType="CheckBox" checked="Checked" fmlaLink="$AD$8" lockText="1" noThreeD="1"/>
</file>

<file path=xl/ctrlProps/ctrlProp281.xml><?xml version="1.0" encoding="utf-8"?>
<formControlPr xmlns="http://schemas.microsoft.com/office/spreadsheetml/2009/9/main" objectType="CheckBox" fmlaLink="$AM$8"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checked="Checked" firstButton="1" fmlaLink="$AE$8"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checked="Checked" firstButton="1" fmlaLink="$AG$8"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AI$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checked="Checked" firstButton="1" fmlaLink="$AK$8"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fmlaLink="$R$9"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checked="Checked" firstButton="1" fmlaLink="$AP$8"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R$8"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checked="Checked" firstButton="1" fmlaLink="$AS$8"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checked="Checked" firstButton="1" fmlaLink="$AO$8"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checked="Checked" firstButton="1" fmlaLink="$AQ$8"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AE$13"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checked="Checked" firstButton="1" fmlaLink="$AN$8"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CheckBox" fmlaLink="$AC$16" lockText="1" noThreeD="1"/>
</file>

<file path=xl/ctrlProps/ctrlProp335.xml><?xml version="1.0" encoding="utf-8"?>
<formControlPr xmlns="http://schemas.microsoft.com/office/spreadsheetml/2009/9/main" objectType="CheckBox" fmlaLink="$AC$17" lockText="1" noThreeD="1"/>
</file>

<file path=xl/ctrlProps/ctrlProp336.xml><?xml version="1.0" encoding="utf-8"?>
<formControlPr xmlns="http://schemas.microsoft.com/office/spreadsheetml/2009/9/main" objectType="CheckBox" fmlaLink="$AD$16" lockText="1" noThreeD="1"/>
</file>

<file path=xl/ctrlProps/ctrlProp337.xml><?xml version="1.0" encoding="utf-8"?>
<formControlPr xmlns="http://schemas.microsoft.com/office/spreadsheetml/2009/9/main" objectType="CheckBox" fmlaLink="$AD$17" lockText="1" noThreeD="1"/>
</file>

<file path=xl/ctrlProps/ctrlProp338.xml><?xml version="1.0" encoding="utf-8"?>
<formControlPr xmlns="http://schemas.microsoft.com/office/spreadsheetml/2009/9/main" objectType="CheckBox" fmlaLink="$AM$16" lockText="1" noThreeD="1"/>
</file>

<file path=xl/ctrlProps/ctrlProp339.xml><?xml version="1.0" encoding="utf-8"?>
<formControlPr xmlns="http://schemas.microsoft.com/office/spreadsheetml/2009/9/main" objectType="CheckBox" fmlaLink="$AM$17"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Radio" checked="Checked" firstButton="1" fmlaLink="$AE$16"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checked="Checked" firstButton="1" fmlaLink="$AE$17"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Radio" checked="Checked" firstButton="1" fmlaLink="$AG$16"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checked="Checked" firstButton="1" fmlaLink="$AG$17"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checked="Checked" firstButton="1" fmlaLink="$AP$16"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checked="Checked" firstButton="1" fmlaLink="$AP$17"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checked="Checked" firstButton="1" fmlaLink="$AR$16"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Radio" checked="Checked" firstButton="1" fmlaLink="$AR$17" lockText="1" noThreeD="1"/>
</file>

<file path=xl/ctrlProps/ctrlProp38.xml><?xml version="1.0" encoding="utf-8"?>
<formControlPr xmlns="http://schemas.microsoft.com/office/spreadsheetml/2009/9/main" objectType="Radio" firstButton="1" fmlaLink="$AG$10"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Radio" checked="Checked" firstButton="1" fmlaLink="$AS$16"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Radio" checked="Checked" firstButton="1" fmlaLink="$AS$17"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Radio" firstButton="1" fmlaLink="$AO$16"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Radio" checked="Checked" lockText="1"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checked="Checked" firstButton="1" fmlaLink="$AO$17"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Radio" checked="Checked" firstButton="1" fmlaLink="$AQ$16"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Radio" checked="Checked" firstButton="1" fmlaLink="$AQ$17"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checked="Checked" firstButton="1" fmlaLink="$AN$16"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checked="Checked" firstButton="1" fmlaLink="$AN$17"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CheckBox" fmlaLink="$AC$15" lockText="1" noThreeD="1"/>
</file>

<file path=xl/ctrlProps/ctrlProp425.xml><?xml version="1.0" encoding="utf-8"?>
<formControlPr xmlns="http://schemas.microsoft.com/office/spreadsheetml/2009/9/main" objectType="CheckBox" fmlaLink="$AD$15" lockText="1" noThreeD="1"/>
</file>

<file path=xl/ctrlProps/ctrlProp426.xml><?xml version="1.0" encoding="utf-8"?>
<formControlPr xmlns="http://schemas.microsoft.com/office/spreadsheetml/2009/9/main" objectType="CheckBox" fmlaLink="$AM$15" lockText="1"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Radio" checked="Checked" firstButton="1" fmlaLink="$AE$15"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firstButton="1" fmlaLink="$AG$11"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checked="Checked" firstButton="1" fmlaLink="$AG$15"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Radio" checked="Checked" firstButton="1" fmlaLink="$AP$15"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Radio" checked="Checked" firstButton="1" fmlaLink="$AR$15"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Radio" checked="Checked" firstButton="1" fmlaLink="$AS$15"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Radio" firstButton="1" fmlaLink="$AO$15"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checked="Checked" firstButton="1" fmlaLink="$AQ$15"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checked="Checked" firstButton="1" fmlaLink="$AN$15"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CheckBox" fmlaLink="$AC$14" lockText="1"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CheckBox" checked="Checked" fmlaLink="$AD$14" lockText="1" noThreeD="1"/>
</file>

<file path=xl/ctrlProps/ctrlProp471.xml><?xml version="1.0" encoding="utf-8"?>
<formControlPr xmlns="http://schemas.microsoft.com/office/spreadsheetml/2009/9/main" objectType="CheckBox" fmlaLink="$AM$14" lockText="1"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checked="Checked" firstButton="1" fmlaLink="$AE$14"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Radio" checked="Checked" firstButton="1" fmlaLink="$AG$14"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checked="Checked" firstButton="1" fmlaLink="$AG$12"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Radio" checked="Checked" firstButton="1" fmlaLink="$AP$14"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Radio" checked="Checked" firstButton="1" fmlaLink="$AR$14"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checked="Checked" firstButton="1" fmlaLink="$AS$14"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AC$10"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AO$14"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checked="Checked" lockText="1"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Radio" checked="Checked" firstButton="1" fmlaLink="$AQ$14"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Radio" checked="Checked" firstButton="1" fmlaLink="$AN$14"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CheckBox" fmlaLink="$AH$10" lockText="1" noThreeD="1"/>
</file>

<file path=xl/ctrlProps/ctrlProp515.xml><?xml version="1.0" encoding="utf-8"?>
<formControlPr xmlns="http://schemas.microsoft.com/office/spreadsheetml/2009/9/main" objectType="CheckBox" checked="Checked" fmlaLink="$AH$11" lockText="1" noThreeD="1"/>
</file>

<file path=xl/ctrlProps/ctrlProp516.xml><?xml version="1.0" encoding="utf-8"?>
<formControlPr xmlns="http://schemas.microsoft.com/office/spreadsheetml/2009/9/main" objectType="CheckBox" checked="Checked" fmlaLink="$AH$12" lockText="1" noThreeD="1"/>
</file>

<file path=xl/ctrlProps/ctrlProp517.xml><?xml version="1.0" encoding="utf-8"?>
<formControlPr xmlns="http://schemas.microsoft.com/office/spreadsheetml/2009/9/main" objectType="CheckBox" checked="Checked" fmlaLink="$AH$13" lockText="1" noThreeD="1"/>
</file>

<file path=xl/ctrlProps/ctrlProp518.xml><?xml version="1.0" encoding="utf-8"?>
<formControlPr xmlns="http://schemas.microsoft.com/office/spreadsheetml/2009/9/main" objectType="CheckBox" fmlaLink="$AH$9" lockText="1" noThreeD="1"/>
</file>

<file path=xl/ctrlProps/ctrlProp519.xml><?xml version="1.0" encoding="utf-8"?>
<formControlPr xmlns="http://schemas.microsoft.com/office/spreadsheetml/2009/9/main" objectType="CheckBox" fmlaLink="$AH$8"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fmlaLink="$AH$16" lockText="1" noThreeD="1"/>
</file>

<file path=xl/ctrlProps/ctrlProp521.xml><?xml version="1.0" encoding="utf-8"?>
<formControlPr xmlns="http://schemas.microsoft.com/office/spreadsheetml/2009/9/main" objectType="CheckBox" fmlaLink="$AH$17" lockText="1" noThreeD="1"/>
</file>

<file path=xl/ctrlProps/ctrlProp522.xml><?xml version="1.0" encoding="utf-8"?>
<formControlPr xmlns="http://schemas.microsoft.com/office/spreadsheetml/2009/9/main" objectType="CheckBox" fmlaLink="$AH$15" lockText="1" noThreeD="1"/>
</file>

<file path=xl/ctrlProps/ctrlProp523.xml><?xml version="1.0" encoding="utf-8"?>
<formControlPr xmlns="http://schemas.microsoft.com/office/spreadsheetml/2009/9/main" objectType="CheckBox" fmlaLink="$AH$14" lockText="1" noThreeD="1"/>
</file>

<file path=xl/ctrlProps/ctrlProp524.xml><?xml version="1.0" encoding="utf-8"?>
<formControlPr xmlns="http://schemas.microsoft.com/office/spreadsheetml/2009/9/main" objectType="CheckBox" fmlaLink="$AJ$10" lockText="1" noThreeD="1"/>
</file>

<file path=xl/ctrlProps/ctrlProp525.xml><?xml version="1.0" encoding="utf-8"?>
<formControlPr xmlns="http://schemas.microsoft.com/office/spreadsheetml/2009/9/main" objectType="CheckBox" fmlaLink="$AJ$11" lockText="1" noThreeD="1"/>
</file>

<file path=xl/ctrlProps/ctrlProp526.xml><?xml version="1.0" encoding="utf-8"?>
<formControlPr xmlns="http://schemas.microsoft.com/office/spreadsheetml/2009/9/main" objectType="CheckBox" fmlaLink="$AJ$12" lockText="1" noThreeD="1"/>
</file>

<file path=xl/ctrlProps/ctrlProp527.xml><?xml version="1.0" encoding="utf-8"?>
<formControlPr xmlns="http://schemas.microsoft.com/office/spreadsheetml/2009/9/main" objectType="CheckBox" checked="Checked" fmlaLink="$AJ$13" lockText="1" noThreeD="1"/>
</file>

<file path=xl/ctrlProps/ctrlProp528.xml><?xml version="1.0" encoding="utf-8"?>
<formControlPr xmlns="http://schemas.microsoft.com/office/spreadsheetml/2009/9/main" objectType="CheckBox" fmlaLink="$AJ$9" lockText="1" noThreeD="1"/>
</file>

<file path=xl/ctrlProps/ctrlProp529.xml><?xml version="1.0" encoding="utf-8"?>
<formControlPr xmlns="http://schemas.microsoft.com/office/spreadsheetml/2009/9/main" objectType="CheckBox" fmlaLink="$AJ$8" lockText="1" noThreeD="1"/>
</file>

<file path=xl/ctrlProps/ctrlProp53.xml><?xml version="1.0" encoding="utf-8"?>
<formControlPr xmlns="http://schemas.microsoft.com/office/spreadsheetml/2009/9/main" objectType="Radio" firstButton="1" fmlaLink="$AG$13" lockText="1" noThreeD="1"/>
</file>

<file path=xl/ctrlProps/ctrlProp530.xml><?xml version="1.0" encoding="utf-8"?>
<formControlPr xmlns="http://schemas.microsoft.com/office/spreadsheetml/2009/9/main" objectType="CheckBox" fmlaLink="$AL$10" lockText="1" noThreeD="1"/>
</file>

<file path=xl/ctrlProps/ctrlProp531.xml><?xml version="1.0" encoding="utf-8"?>
<formControlPr xmlns="http://schemas.microsoft.com/office/spreadsheetml/2009/9/main" objectType="CheckBox" fmlaLink="$AL$11" lockText="1" noThreeD="1"/>
</file>

<file path=xl/ctrlProps/ctrlProp532.xml><?xml version="1.0" encoding="utf-8"?>
<formControlPr xmlns="http://schemas.microsoft.com/office/spreadsheetml/2009/9/main" objectType="CheckBox" fmlaLink="$AL$12" lockText="1" noThreeD="1"/>
</file>

<file path=xl/ctrlProps/ctrlProp533.xml><?xml version="1.0" encoding="utf-8"?>
<formControlPr xmlns="http://schemas.microsoft.com/office/spreadsheetml/2009/9/main" objectType="CheckBox" checked="Checked" fmlaLink="$AL$13" lockText="1" noThreeD="1"/>
</file>

<file path=xl/ctrlProps/ctrlProp534.xml><?xml version="1.0" encoding="utf-8"?>
<formControlPr xmlns="http://schemas.microsoft.com/office/spreadsheetml/2009/9/main" objectType="CheckBox" fmlaLink="$AL$9" lockText="1" noThreeD="1"/>
</file>

<file path=xl/ctrlProps/ctrlProp535.xml><?xml version="1.0" encoding="utf-8"?>
<formControlPr xmlns="http://schemas.microsoft.com/office/spreadsheetml/2009/9/main" objectType="CheckBox" fmlaLink="$AL$8" lockText="1" noThreeD="1"/>
</file>

<file path=xl/ctrlProps/ctrlProp536.xml><?xml version="1.0" encoding="utf-8"?>
<formControlPr xmlns="http://schemas.microsoft.com/office/spreadsheetml/2009/9/main" objectType="CheckBox" fmlaLink="$AF$10" lockText="1" noThreeD="1"/>
</file>

<file path=xl/ctrlProps/ctrlProp537.xml><?xml version="1.0" encoding="utf-8"?>
<formControlPr xmlns="http://schemas.microsoft.com/office/spreadsheetml/2009/9/main" objectType="CheckBox" checked="Checked" fmlaLink="$AF$11" lockText="1" noThreeD="1"/>
</file>

<file path=xl/ctrlProps/ctrlProp538.xml><?xml version="1.0" encoding="utf-8"?>
<formControlPr xmlns="http://schemas.microsoft.com/office/spreadsheetml/2009/9/main" objectType="CheckBox" fmlaLink="$AF$12" lockText="1" noThreeD="1"/>
</file>

<file path=xl/ctrlProps/ctrlProp539.xml><?xml version="1.0" encoding="utf-8"?>
<formControlPr xmlns="http://schemas.microsoft.com/office/spreadsheetml/2009/9/main" objectType="CheckBox" checked="Checked" fmlaLink="$AF$13"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CheckBox" fmlaLink="$AF$9" lockText="1" noThreeD="1"/>
</file>

<file path=xl/ctrlProps/ctrlProp541.xml><?xml version="1.0" encoding="utf-8"?>
<formControlPr xmlns="http://schemas.microsoft.com/office/spreadsheetml/2009/9/main" objectType="CheckBox" fmlaLink="$AF$8" lockText="1" noThreeD="1"/>
</file>

<file path=xl/ctrlProps/ctrlProp542.xml><?xml version="1.0" encoding="utf-8"?>
<formControlPr xmlns="http://schemas.microsoft.com/office/spreadsheetml/2009/9/main" objectType="CheckBox" fmlaLink="$AF$16" lockText="1" noThreeD="1"/>
</file>

<file path=xl/ctrlProps/ctrlProp543.xml><?xml version="1.0" encoding="utf-8"?>
<formControlPr xmlns="http://schemas.microsoft.com/office/spreadsheetml/2009/9/main" objectType="CheckBox" fmlaLink="$AF$17" lockText="1" noThreeD="1"/>
</file>

<file path=xl/ctrlProps/ctrlProp544.xml><?xml version="1.0" encoding="utf-8"?>
<formControlPr xmlns="http://schemas.microsoft.com/office/spreadsheetml/2009/9/main" objectType="CheckBox" fmlaLink="$AF$15" lockText="1" noThreeD="1"/>
</file>

<file path=xl/ctrlProps/ctrlProp545.xml><?xml version="1.0" encoding="utf-8"?>
<formControlPr xmlns="http://schemas.microsoft.com/office/spreadsheetml/2009/9/main" objectType="CheckBox" fmlaLink="$AF$14"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checked="Checked" lockText="1" noThreeD="1"/>
</file>

<file path=xl/ctrlProps/ctrlProp560.xml><?xml version="1.0" encoding="utf-8"?>
<formControlPr xmlns="http://schemas.microsoft.com/office/spreadsheetml/2009/9/main" objectType="Radio" checked="Checked"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AI$10"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AC$11"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checked="Checked" firstButton="1" fmlaLink="$AI$11"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checked="Checked" firstButton="1" fmlaLink="$AI$12"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AC$12"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checked="Checked" firstButton="1" fmlaLink="$AI$13"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checked="Checked" firstButton="1" fmlaLink="$AK$10"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AC$13"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AK$11"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firstButton="1" fmlaLink="$AK$12"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AD$10"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checked="Checked" firstButton="1" fmlaLink="$AK$13"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AP$10"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4</xdr:row>
          <xdr:rowOff>0</xdr:rowOff>
        </xdr:to>
        <xdr:sp macro="" textlink="">
          <xdr:nvSpPr>
            <xdr:cNvPr id="11269" name="Option Button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4</xdr:row>
          <xdr:rowOff>0</xdr:rowOff>
        </xdr:to>
        <xdr:sp macro="" textlink="">
          <xdr:nvSpPr>
            <xdr:cNvPr id="11270" name="Option Button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1524000</xdr:colOff>
          <xdr:row>8</xdr:row>
          <xdr:rowOff>0</xdr:rowOff>
        </xdr:to>
        <xdr:sp macro="" textlink="">
          <xdr:nvSpPr>
            <xdr:cNvPr id="4102" name="Option Button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1524000</xdr:colOff>
          <xdr:row>9</xdr:row>
          <xdr:rowOff>0</xdr:rowOff>
        </xdr:to>
        <xdr:sp macro="" textlink="">
          <xdr:nvSpPr>
            <xdr:cNvPr id="4108" name="Option Button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104775</xdr:colOff>
          <xdr:row>6</xdr:row>
          <xdr:rowOff>0</xdr:rowOff>
        </xdr:from>
        <xdr:to>
          <xdr:col>9</xdr:col>
          <xdr:colOff>0</xdr:colOff>
          <xdr:row>7</xdr:row>
          <xdr:rowOff>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10</xdr:col>
          <xdr:colOff>0</xdr:colOff>
          <xdr:row>7</xdr:row>
          <xdr:rowOff>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xdr:row>
          <xdr:rowOff>0</xdr:rowOff>
        </xdr:from>
        <xdr:to>
          <xdr:col>11</xdr:col>
          <xdr:colOff>0</xdr:colOff>
          <xdr:row>7</xdr:row>
          <xdr:rowOff>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0</xdr:rowOff>
        </xdr:from>
        <xdr:to>
          <xdr:col>12</xdr:col>
          <xdr:colOff>0</xdr:colOff>
          <xdr:row>7</xdr:row>
          <xdr:rowOff>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0</xdr:rowOff>
        </xdr:from>
        <xdr:to>
          <xdr:col>9</xdr:col>
          <xdr:colOff>0</xdr:colOff>
          <xdr:row>8</xdr:row>
          <xdr:rowOff>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xdr:row>
          <xdr:rowOff>0</xdr:rowOff>
        </xdr:from>
        <xdr:to>
          <xdr:col>10</xdr:col>
          <xdr:colOff>0</xdr:colOff>
          <xdr:row>8</xdr:row>
          <xdr:rowOff>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xdr:row>
          <xdr:rowOff>0</xdr:rowOff>
        </xdr:from>
        <xdr:to>
          <xdr:col>11</xdr:col>
          <xdr:colOff>0</xdr:colOff>
          <xdr:row>8</xdr:row>
          <xdr:rowOff>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xdr:row>
          <xdr:rowOff>0</xdr:rowOff>
        </xdr:from>
        <xdr:to>
          <xdr:col>12</xdr:col>
          <xdr:colOff>0</xdr:colOff>
          <xdr:row>8</xdr:row>
          <xdr:rowOff>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0</xdr:rowOff>
        </xdr:from>
        <xdr:to>
          <xdr:col>9</xdr:col>
          <xdr:colOff>0</xdr:colOff>
          <xdr:row>29</xdr:row>
          <xdr:rowOff>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28</xdr:row>
          <xdr:rowOff>0</xdr:rowOff>
        </xdr:from>
        <xdr:to>
          <xdr:col>10</xdr:col>
          <xdr:colOff>0</xdr:colOff>
          <xdr:row>29</xdr:row>
          <xdr:rowOff>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0</xdr:rowOff>
        </xdr:from>
        <xdr:to>
          <xdr:col>11</xdr:col>
          <xdr:colOff>0</xdr:colOff>
          <xdr:row>29</xdr:row>
          <xdr:rowOff>0</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0</xdr:rowOff>
        </xdr:from>
        <xdr:to>
          <xdr:col>12</xdr:col>
          <xdr:colOff>0</xdr:colOff>
          <xdr:row>29</xdr:row>
          <xdr:rowOff>0</xdr:rowOff>
        </xdr:to>
        <xdr:sp macro="" textlink="">
          <xdr:nvSpPr>
            <xdr:cNvPr id="15372" name="Check Box 12" hidden="1">
              <a:extLst>
                <a:ext uri="{63B3BB69-23CF-44E3-9099-C40C66FF867C}">
                  <a14:compatExt spid="_x0000_s1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12</xdr:row>
          <xdr:rowOff>0</xdr:rowOff>
        </xdr:to>
        <xdr:sp macro="" textlink="">
          <xdr:nvSpPr>
            <xdr:cNvPr id="15373" name="Group Box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xdr:row>
          <xdr:rowOff>0</xdr:rowOff>
        </xdr:from>
        <xdr:to>
          <xdr:col>9</xdr:col>
          <xdr:colOff>0</xdr:colOff>
          <xdr:row>9</xdr:row>
          <xdr:rowOff>0</xdr:rowOff>
        </xdr:to>
        <xdr:sp macro="" textlink="">
          <xdr:nvSpPr>
            <xdr:cNvPr id="15374" name="Option Button 14" hidden="1">
              <a:extLst>
                <a:ext uri="{63B3BB69-23CF-44E3-9099-C40C66FF867C}">
                  <a14:compatExt spid="_x0000_s1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9</xdr:col>
          <xdr:colOff>0</xdr:colOff>
          <xdr:row>10</xdr:row>
          <xdr:rowOff>0</xdr:rowOff>
        </xdr:to>
        <xdr:sp macro="" textlink="">
          <xdr:nvSpPr>
            <xdr:cNvPr id="15375" name="Option Button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10</xdr:row>
          <xdr:rowOff>0</xdr:rowOff>
        </xdr:from>
        <xdr:to>
          <xdr:col>9</xdr:col>
          <xdr:colOff>0</xdr:colOff>
          <xdr:row>11</xdr:row>
          <xdr:rowOff>0</xdr:rowOff>
        </xdr:to>
        <xdr:sp macro="" textlink="">
          <xdr:nvSpPr>
            <xdr:cNvPr id="15376" name="Option Button 16" hidden="1">
              <a:extLst>
                <a:ext uri="{63B3BB69-23CF-44E3-9099-C40C66FF867C}">
                  <a14:compatExt spid="_x0000_s1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11</xdr:row>
          <xdr:rowOff>0</xdr:rowOff>
        </xdr:from>
        <xdr:to>
          <xdr:col>9</xdr:col>
          <xdr:colOff>0</xdr:colOff>
          <xdr:row>12</xdr:row>
          <xdr:rowOff>0</xdr:rowOff>
        </xdr:to>
        <xdr:sp macro="" textlink="">
          <xdr:nvSpPr>
            <xdr:cNvPr id="15377" name="Option Button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12</xdr:row>
          <xdr:rowOff>0</xdr:rowOff>
        </xdr:to>
        <xdr:sp macro="" textlink="">
          <xdr:nvSpPr>
            <xdr:cNvPr id="15378" name="Group Box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8</xdr:row>
          <xdr:rowOff>0</xdr:rowOff>
        </xdr:from>
        <xdr:to>
          <xdr:col>10</xdr:col>
          <xdr:colOff>0</xdr:colOff>
          <xdr:row>9</xdr:row>
          <xdr:rowOff>0</xdr:rowOff>
        </xdr:to>
        <xdr:sp macro="" textlink="">
          <xdr:nvSpPr>
            <xdr:cNvPr id="15379" name="Option Button 19" hidden="1">
              <a:extLst>
                <a:ext uri="{63B3BB69-23CF-44E3-9099-C40C66FF867C}">
                  <a14:compatExt spid="_x0000_s1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xdr:row>
          <xdr:rowOff>0</xdr:rowOff>
        </xdr:from>
        <xdr:to>
          <xdr:col>10</xdr:col>
          <xdr:colOff>0</xdr:colOff>
          <xdr:row>10</xdr:row>
          <xdr:rowOff>0</xdr:rowOff>
        </xdr:to>
        <xdr:sp macro="" textlink="">
          <xdr:nvSpPr>
            <xdr:cNvPr id="15380" name="Option Button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xdr:row>
          <xdr:rowOff>0</xdr:rowOff>
        </xdr:from>
        <xdr:to>
          <xdr:col>10</xdr:col>
          <xdr:colOff>0</xdr:colOff>
          <xdr:row>11</xdr:row>
          <xdr:rowOff>0</xdr:rowOff>
        </xdr:to>
        <xdr:sp macro="" textlink="">
          <xdr:nvSpPr>
            <xdr:cNvPr id="15381" name="Option Button 21" hidden="1">
              <a:extLst>
                <a:ext uri="{63B3BB69-23CF-44E3-9099-C40C66FF867C}">
                  <a14:compatExt spid="_x0000_s1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xdr:row>
          <xdr:rowOff>0</xdr:rowOff>
        </xdr:from>
        <xdr:to>
          <xdr:col>10</xdr:col>
          <xdr:colOff>0</xdr:colOff>
          <xdr:row>12</xdr:row>
          <xdr:rowOff>0</xdr:rowOff>
        </xdr:to>
        <xdr:sp macro="" textlink="">
          <xdr:nvSpPr>
            <xdr:cNvPr id="15382" name="Option Button 22" hidden="1">
              <a:extLst>
                <a:ext uri="{63B3BB69-23CF-44E3-9099-C40C66FF867C}">
                  <a14:compatExt spid="_x0000_s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12</xdr:row>
          <xdr:rowOff>0</xdr:rowOff>
        </xdr:to>
        <xdr:sp macro="" textlink="">
          <xdr:nvSpPr>
            <xdr:cNvPr id="15383" name="Group Box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11</xdr:col>
          <xdr:colOff>0</xdr:colOff>
          <xdr:row>9</xdr:row>
          <xdr:rowOff>0</xdr:rowOff>
        </xdr:to>
        <xdr:sp macro="" textlink="">
          <xdr:nvSpPr>
            <xdr:cNvPr id="15384" name="Option Button 24"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xdr:row>
          <xdr:rowOff>0</xdr:rowOff>
        </xdr:from>
        <xdr:to>
          <xdr:col>11</xdr:col>
          <xdr:colOff>0</xdr:colOff>
          <xdr:row>10</xdr:row>
          <xdr:rowOff>0</xdr:rowOff>
        </xdr:to>
        <xdr:sp macro="" textlink="">
          <xdr:nvSpPr>
            <xdr:cNvPr id="15385" name="Option Button 25"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xdr:row>
          <xdr:rowOff>0</xdr:rowOff>
        </xdr:from>
        <xdr:to>
          <xdr:col>11</xdr:col>
          <xdr:colOff>0</xdr:colOff>
          <xdr:row>11</xdr:row>
          <xdr:rowOff>0</xdr:rowOff>
        </xdr:to>
        <xdr:sp macro="" textlink="">
          <xdr:nvSpPr>
            <xdr:cNvPr id="15386" name="Option Button 26"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xdr:row>
          <xdr:rowOff>0</xdr:rowOff>
        </xdr:from>
        <xdr:to>
          <xdr:col>11</xdr:col>
          <xdr:colOff>0</xdr:colOff>
          <xdr:row>12</xdr:row>
          <xdr:rowOff>0</xdr:rowOff>
        </xdr:to>
        <xdr:sp macro="" textlink="">
          <xdr:nvSpPr>
            <xdr:cNvPr id="15387" name="Option Button 27"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12</xdr:row>
          <xdr:rowOff>0</xdr:rowOff>
        </xdr:to>
        <xdr:sp macro="" textlink="">
          <xdr:nvSpPr>
            <xdr:cNvPr id="15388" name="Group Box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xdr:row>
          <xdr:rowOff>0</xdr:rowOff>
        </xdr:from>
        <xdr:to>
          <xdr:col>12</xdr:col>
          <xdr:colOff>0</xdr:colOff>
          <xdr:row>9</xdr:row>
          <xdr:rowOff>0</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xdr:row>
          <xdr:rowOff>0</xdr:rowOff>
        </xdr:from>
        <xdr:to>
          <xdr:col>12</xdr:col>
          <xdr:colOff>0</xdr:colOff>
          <xdr:row>10</xdr:row>
          <xdr:rowOff>0</xdr:rowOff>
        </xdr:to>
        <xdr:sp macro="" textlink="">
          <xdr:nvSpPr>
            <xdr:cNvPr id="15390" name="Option Button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xdr:row>
          <xdr:rowOff>0</xdr:rowOff>
        </xdr:from>
        <xdr:to>
          <xdr:col>12</xdr:col>
          <xdr:colOff>0</xdr:colOff>
          <xdr:row>11</xdr:row>
          <xdr:rowOff>0</xdr:rowOff>
        </xdr:to>
        <xdr:sp macro="" textlink="">
          <xdr:nvSpPr>
            <xdr:cNvPr id="15391" name="Option Button 31"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xdr:row>
          <xdr:rowOff>0</xdr:rowOff>
        </xdr:from>
        <xdr:to>
          <xdr:col>12</xdr:col>
          <xdr:colOff>0</xdr:colOff>
          <xdr:row>12</xdr:row>
          <xdr:rowOff>0</xdr:rowOff>
        </xdr:to>
        <xdr:sp macro="" textlink="">
          <xdr:nvSpPr>
            <xdr:cNvPr id="15392" name="Option Button 32"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17</xdr:row>
          <xdr:rowOff>0</xdr:rowOff>
        </xdr:to>
        <xdr:sp macro="" textlink="">
          <xdr:nvSpPr>
            <xdr:cNvPr id="15393" name="Group Box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13</xdr:row>
          <xdr:rowOff>0</xdr:rowOff>
        </xdr:from>
        <xdr:to>
          <xdr:col>9</xdr:col>
          <xdr:colOff>0</xdr:colOff>
          <xdr:row>14</xdr:row>
          <xdr:rowOff>0</xdr:rowOff>
        </xdr:to>
        <xdr:sp macro="" textlink="">
          <xdr:nvSpPr>
            <xdr:cNvPr id="15394" name="Option Button 34"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14</xdr:row>
          <xdr:rowOff>0</xdr:rowOff>
        </xdr:from>
        <xdr:to>
          <xdr:col>9</xdr:col>
          <xdr:colOff>0</xdr:colOff>
          <xdr:row>15</xdr:row>
          <xdr:rowOff>0</xdr:rowOff>
        </xdr:to>
        <xdr:sp macro="" textlink="">
          <xdr:nvSpPr>
            <xdr:cNvPr id="15395" name="Option Button 35" hidden="1">
              <a:extLst>
                <a:ext uri="{63B3BB69-23CF-44E3-9099-C40C66FF867C}">
                  <a14:compatExt spid="_x0000_s1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15</xdr:row>
          <xdr:rowOff>0</xdr:rowOff>
        </xdr:from>
        <xdr:to>
          <xdr:col>9</xdr:col>
          <xdr:colOff>0</xdr:colOff>
          <xdr:row>16</xdr:row>
          <xdr:rowOff>0</xdr:rowOff>
        </xdr:to>
        <xdr:sp macro="" textlink="">
          <xdr:nvSpPr>
            <xdr:cNvPr id="15396" name="Option Button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xdr:row>
          <xdr:rowOff>0</xdr:rowOff>
        </xdr:from>
        <xdr:to>
          <xdr:col>9</xdr:col>
          <xdr:colOff>0</xdr:colOff>
          <xdr:row>17</xdr:row>
          <xdr:rowOff>0</xdr:rowOff>
        </xdr:to>
        <xdr:sp macro="" textlink="">
          <xdr:nvSpPr>
            <xdr:cNvPr id="15397" name="Option Button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17</xdr:row>
          <xdr:rowOff>0</xdr:rowOff>
        </xdr:to>
        <xdr:sp macro="" textlink="">
          <xdr:nvSpPr>
            <xdr:cNvPr id="15398" name="Group Box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xdr:row>
          <xdr:rowOff>0</xdr:rowOff>
        </xdr:from>
        <xdr:to>
          <xdr:col>10</xdr:col>
          <xdr:colOff>0</xdr:colOff>
          <xdr:row>14</xdr:row>
          <xdr:rowOff>0</xdr:rowOff>
        </xdr:to>
        <xdr:sp macro="" textlink="">
          <xdr:nvSpPr>
            <xdr:cNvPr id="15399" name="Option Button 39" hidden="1">
              <a:extLst>
                <a:ext uri="{63B3BB69-23CF-44E3-9099-C40C66FF867C}">
                  <a14:compatExt spid="_x0000_s1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0</xdr:rowOff>
        </xdr:from>
        <xdr:to>
          <xdr:col>10</xdr:col>
          <xdr:colOff>0</xdr:colOff>
          <xdr:row>15</xdr:row>
          <xdr:rowOff>0</xdr:rowOff>
        </xdr:to>
        <xdr:sp macro="" textlink="">
          <xdr:nvSpPr>
            <xdr:cNvPr id="15400" name="Option Button 40" hidden="1">
              <a:extLst>
                <a:ext uri="{63B3BB69-23CF-44E3-9099-C40C66FF867C}">
                  <a14:compatExt spid="_x0000_s1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15</xdr:row>
          <xdr:rowOff>0</xdr:rowOff>
        </xdr:from>
        <xdr:to>
          <xdr:col>10</xdr:col>
          <xdr:colOff>0</xdr:colOff>
          <xdr:row>16</xdr:row>
          <xdr:rowOff>0</xdr:rowOff>
        </xdr:to>
        <xdr:sp macro="" textlink="">
          <xdr:nvSpPr>
            <xdr:cNvPr id="15401" name="Option Button 41" hidden="1">
              <a:extLst>
                <a:ext uri="{63B3BB69-23CF-44E3-9099-C40C66FF867C}">
                  <a14:compatExt spid="_x0000_s1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0</xdr:rowOff>
        </xdr:from>
        <xdr:to>
          <xdr:col>10</xdr:col>
          <xdr:colOff>0</xdr:colOff>
          <xdr:row>17</xdr:row>
          <xdr:rowOff>0</xdr:rowOff>
        </xdr:to>
        <xdr:sp macro="" textlink="">
          <xdr:nvSpPr>
            <xdr:cNvPr id="15402" name="Option Button 42" hidden="1">
              <a:extLst>
                <a:ext uri="{63B3BB69-23CF-44E3-9099-C40C66FF867C}">
                  <a14:compatExt spid="_x0000_s1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17</xdr:row>
          <xdr:rowOff>0</xdr:rowOff>
        </xdr:to>
        <xdr:sp macro="" textlink="">
          <xdr:nvSpPr>
            <xdr:cNvPr id="15403" name="Group Box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xdr:row>
          <xdr:rowOff>0</xdr:rowOff>
        </xdr:from>
        <xdr:to>
          <xdr:col>11</xdr:col>
          <xdr:colOff>0</xdr:colOff>
          <xdr:row>14</xdr:row>
          <xdr:rowOff>0</xdr:rowOff>
        </xdr:to>
        <xdr:sp macro="" textlink="">
          <xdr:nvSpPr>
            <xdr:cNvPr id="15404" name="Option Button 44" hidden="1">
              <a:extLst>
                <a:ext uri="{63B3BB69-23CF-44E3-9099-C40C66FF867C}">
                  <a14:compatExt spid="_x0000_s1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0</xdr:rowOff>
        </xdr:from>
        <xdr:to>
          <xdr:col>11</xdr:col>
          <xdr:colOff>0</xdr:colOff>
          <xdr:row>15</xdr:row>
          <xdr:rowOff>0</xdr:rowOff>
        </xdr:to>
        <xdr:sp macro="" textlink="">
          <xdr:nvSpPr>
            <xdr:cNvPr id="15405" name="Option Button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15</xdr:row>
          <xdr:rowOff>0</xdr:rowOff>
        </xdr:from>
        <xdr:to>
          <xdr:col>11</xdr:col>
          <xdr:colOff>0</xdr:colOff>
          <xdr:row>16</xdr:row>
          <xdr:rowOff>0</xdr:rowOff>
        </xdr:to>
        <xdr:sp macro="" textlink="">
          <xdr:nvSpPr>
            <xdr:cNvPr id="15406" name="Option Button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0</xdr:rowOff>
        </xdr:from>
        <xdr:to>
          <xdr:col>11</xdr:col>
          <xdr:colOff>0</xdr:colOff>
          <xdr:row>17</xdr:row>
          <xdr:rowOff>0</xdr:rowOff>
        </xdr:to>
        <xdr:sp macro="" textlink="">
          <xdr:nvSpPr>
            <xdr:cNvPr id="15407" name="Option Button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17</xdr:row>
          <xdr:rowOff>0</xdr:rowOff>
        </xdr:to>
        <xdr:sp macro="" textlink="">
          <xdr:nvSpPr>
            <xdr:cNvPr id="15408" name="Group Box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xdr:row>
          <xdr:rowOff>0</xdr:rowOff>
        </xdr:from>
        <xdr:to>
          <xdr:col>12</xdr:col>
          <xdr:colOff>0</xdr:colOff>
          <xdr:row>14</xdr:row>
          <xdr:rowOff>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0</xdr:rowOff>
        </xdr:from>
        <xdr:to>
          <xdr:col>12</xdr:col>
          <xdr:colOff>0</xdr:colOff>
          <xdr:row>15</xdr:row>
          <xdr:rowOff>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15</xdr:row>
          <xdr:rowOff>0</xdr:rowOff>
        </xdr:from>
        <xdr:to>
          <xdr:col>12</xdr:col>
          <xdr:colOff>0</xdr:colOff>
          <xdr:row>16</xdr:row>
          <xdr:rowOff>0</xdr:rowOff>
        </xdr:to>
        <xdr:sp macro="" textlink="">
          <xdr:nvSpPr>
            <xdr:cNvPr id="15411" name="Option Button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0</xdr:rowOff>
        </xdr:from>
        <xdr:to>
          <xdr:col>12</xdr:col>
          <xdr:colOff>0</xdr:colOff>
          <xdr:row>17</xdr:row>
          <xdr:rowOff>0</xdr:rowOff>
        </xdr:to>
        <xdr:sp macro="" textlink="">
          <xdr:nvSpPr>
            <xdr:cNvPr id="15412" name="Option Button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22</xdr:row>
          <xdr:rowOff>0</xdr:rowOff>
        </xdr:to>
        <xdr:sp macro="" textlink="">
          <xdr:nvSpPr>
            <xdr:cNvPr id="15413" name="Group Box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xdr:row>
          <xdr:rowOff>0</xdr:rowOff>
        </xdr:from>
        <xdr:to>
          <xdr:col>9</xdr:col>
          <xdr:colOff>0</xdr:colOff>
          <xdr:row>19</xdr:row>
          <xdr:rowOff>0</xdr:rowOff>
        </xdr:to>
        <xdr:sp macro="" textlink="">
          <xdr:nvSpPr>
            <xdr:cNvPr id="15414" name="Option Button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xdr:row>
          <xdr:rowOff>0</xdr:rowOff>
        </xdr:from>
        <xdr:to>
          <xdr:col>9</xdr:col>
          <xdr:colOff>0</xdr:colOff>
          <xdr:row>20</xdr:row>
          <xdr:rowOff>0</xdr:rowOff>
        </xdr:to>
        <xdr:sp macro="" textlink="">
          <xdr:nvSpPr>
            <xdr:cNvPr id="15415" name="Option Button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20</xdr:row>
          <xdr:rowOff>0</xdr:rowOff>
        </xdr:from>
        <xdr:to>
          <xdr:col>9</xdr:col>
          <xdr:colOff>0</xdr:colOff>
          <xdr:row>21</xdr:row>
          <xdr:rowOff>0</xdr:rowOff>
        </xdr:to>
        <xdr:sp macro="" textlink="">
          <xdr:nvSpPr>
            <xdr:cNvPr id="15416" name="Option Button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21</xdr:row>
          <xdr:rowOff>0</xdr:rowOff>
        </xdr:from>
        <xdr:to>
          <xdr:col>9</xdr:col>
          <xdr:colOff>0</xdr:colOff>
          <xdr:row>22</xdr:row>
          <xdr:rowOff>0</xdr:rowOff>
        </xdr:to>
        <xdr:sp macro="" textlink="">
          <xdr:nvSpPr>
            <xdr:cNvPr id="15417" name="Option Button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0</xdr:rowOff>
        </xdr:from>
        <xdr:to>
          <xdr:col>10</xdr:col>
          <xdr:colOff>0</xdr:colOff>
          <xdr:row>22</xdr:row>
          <xdr:rowOff>0</xdr:rowOff>
        </xdr:to>
        <xdr:sp macro="" textlink="">
          <xdr:nvSpPr>
            <xdr:cNvPr id="15418" name="Group Box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18</xdr:row>
          <xdr:rowOff>0</xdr:rowOff>
        </xdr:from>
        <xdr:to>
          <xdr:col>10</xdr:col>
          <xdr:colOff>0</xdr:colOff>
          <xdr:row>19</xdr:row>
          <xdr:rowOff>0</xdr:rowOff>
        </xdr:to>
        <xdr:sp macro="" textlink="">
          <xdr:nvSpPr>
            <xdr:cNvPr id="15419" name="Option Button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19</xdr:row>
          <xdr:rowOff>0</xdr:rowOff>
        </xdr:from>
        <xdr:to>
          <xdr:col>10</xdr:col>
          <xdr:colOff>0</xdr:colOff>
          <xdr:row>20</xdr:row>
          <xdr:rowOff>0</xdr:rowOff>
        </xdr:to>
        <xdr:sp macro="" textlink="">
          <xdr:nvSpPr>
            <xdr:cNvPr id="15420" name="Option Button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20</xdr:row>
          <xdr:rowOff>0</xdr:rowOff>
        </xdr:from>
        <xdr:to>
          <xdr:col>10</xdr:col>
          <xdr:colOff>0</xdr:colOff>
          <xdr:row>21</xdr:row>
          <xdr:rowOff>0</xdr:rowOff>
        </xdr:to>
        <xdr:sp macro="" textlink="">
          <xdr:nvSpPr>
            <xdr:cNvPr id="15421" name="Option Button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11</xdr:col>
          <xdr:colOff>0</xdr:colOff>
          <xdr:row>22</xdr:row>
          <xdr:rowOff>0</xdr:rowOff>
        </xdr:to>
        <xdr:sp macro="" textlink="">
          <xdr:nvSpPr>
            <xdr:cNvPr id="15423" name="Group Box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0</xdr:rowOff>
        </xdr:from>
        <xdr:to>
          <xdr:col>11</xdr:col>
          <xdr:colOff>0</xdr:colOff>
          <xdr:row>19</xdr:row>
          <xdr:rowOff>0</xdr:rowOff>
        </xdr:to>
        <xdr:sp macro="" textlink="">
          <xdr:nvSpPr>
            <xdr:cNvPr id="15424" name="Option Button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0</xdr:rowOff>
        </xdr:from>
        <xdr:to>
          <xdr:col>11</xdr:col>
          <xdr:colOff>0</xdr:colOff>
          <xdr:row>20</xdr:row>
          <xdr:rowOff>0</xdr:rowOff>
        </xdr:to>
        <xdr:sp macro="" textlink="">
          <xdr:nvSpPr>
            <xdr:cNvPr id="15425" name="Option Button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0</xdr:rowOff>
        </xdr:from>
        <xdr:to>
          <xdr:col>11</xdr:col>
          <xdr:colOff>0</xdr:colOff>
          <xdr:row>21</xdr:row>
          <xdr:rowOff>0</xdr:rowOff>
        </xdr:to>
        <xdr:sp macro="" textlink="">
          <xdr:nvSpPr>
            <xdr:cNvPr id="15426" name="Option Button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21</xdr:row>
          <xdr:rowOff>0</xdr:rowOff>
        </xdr:from>
        <xdr:to>
          <xdr:col>11</xdr:col>
          <xdr:colOff>0</xdr:colOff>
          <xdr:row>22</xdr:row>
          <xdr:rowOff>0</xdr:rowOff>
        </xdr:to>
        <xdr:sp macro="" textlink="">
          <xdr:nvSpPr>
            <xdr:cNvPr id="15427" name="Option Button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12</xdr:col>
          <xdr:colOff>0</xdr:colOff>
          <xdr:row>22</xdr:row>
          <xdr:rowOff>0</xdr:rowOff>
        </xdr:to>
        <xdr:sp macro="" textlink="">
          <xdr:nvSpPr>
            <xdr:cNvPr id="15428" name="Group Box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0</xdr:rowOff>
        </xdr:from>
        <xdr:to>
          <xdr:col>12</xdr:col>
          <xdr:colOff>0</xdr:colOff>
          <xdr:row>19</xdr:row>
          <xdr:rowOff>0</xdr:rowOff>
        </xdr:to>
        <xdr:sp macro="" textlink="">
          <xdr:nvSpPr>
            <xdr:cNvPr id="15429" name="Option Button 69"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19</xdr:row>
          <xdr:rowOff>0</xdr:rowOff>
        </xdr:from>
        <xdr:to>
          <xdr:col>12</xdr:col>
          <xdr:colOff>0</xdr:colOff>
          <xdr:row>20</xdr:row>
          <xdr:rowOff>0</xdr:rowOff>
        </xdr:to>
        <xdr:sp macro="" textlink="">
          <xdr:nvSpPr>
            <xdr:cNvPr id="15430" name="Option Button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0</xdr:rowOff>
        </xdr:from>
        <xdr:to>
          <xdr:col>12</xdr:col>
          <xdr:colOff>0</xdr:colOff>
          <xdr:row>21</xdr:row>
          <xdr:rowOff>0</xdr:rowOff>
        </xdr:to>
        <xdr:sp macro="" textlink="">
          <xdr:nvSpPr>
            <xdr:cNvPr id="15431" name="Option Button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0</xdr:rowOff>
        </xdr:from>
        <xdr:to>
          <xdr:col>12</xdr:col>
          <xdr:colOff>0</xdr:colOff>
          <xdr:row>22</xdr:row>
          <xdr:rowOff>0</xdr:rowOff>
        </xdr:to>
        <xdr:sp macro="" textlink="">
          <xdr:nvSpPr>
            <xdr:cNvPr id="15432" name="Option Button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28</xdr:row>
          <xdr:rowOff>0</xdr:rowOff>
        </xdr:to>
        <xdr:sp macro="" textlink="">
          <xdr:nvSpPr>
            <xdr:cNvPr id="15433" name="Group Box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23</xdr:row>
          <xdr:rowOff>0</xdr:rowOff>
        </xdr:from>
        <xdr:to>
          <xdr:col>9</xdr:col>
          <xdr:colOff>0</xdr:colOff>
          <xdr:row>24</xdr:row>
          <xdr:rowOff>0</xdr:rowOff>
        </xdr:to>
        <xdr:sp macro="" textlink="">
          <xdr:nvSpPr>
            <xdr:cNvPr id="15434" name="Option Button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xdr:row>
          <xdr:rowOff>0</xdr:rowOff>
        </xdr:from>
        <xdr:to>
          <xdr:col>9</xdr:col>
          <xdr:colOff>0</xdr:colOff>
          <xdr:row>25</xdr:row>
          <xdr:rowOff>0</xdr:rowOff>
        </xdr:to>
        <xdr:sp macro="" textlink="">
          <xdr:nvSpPr>
            <xdr:cNvPr id="15435" name="Option Button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0</xdr:rowOff>
        </xdr:from>
        <xdr:to>
          <xdr:col>9</xdr:col>
          <xdr:colOff>0</xdr:colOff>
          <xdr:row>26</xdr:row>
          <xdr:rowOff>0</xdr:rowOff>
        </xdr:to>
        <xdr:sp macro="" textlink="">
          <xdr:nvSpPr>
            <xdr:cNvPr id="15436" name="Option Button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26</xdr:row>
          <xdr:rowOff>0</xdr:rowOff>
        </xdr:from>
        <xdr:to>
          <xdr:col>9</xdr:col>
          <xdr:colOff>0</xdr:colOff>
          <xdr:row>27</xdr:row>
          <xdr:rowOff>0</xdr:rowOff>
        </xdr:to>
        <xdr:sp macro="" textlink="">
          <xdr:nvSpPr>
            <xdr:cNvPr id="15437" name="Option Button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0</xdr:rowOff>
        </xdr:from>
        <xdr:to>
          <xdr:col>10</xdr:col>
          <xdr:colOff>0</xdr:colOff>
          <xdr:row>28</xdr:row>
          <xdr:rowOff>0</xdr:rowOff>
        </xdr:to>
        <xdr:sp macro="" textlink="">
          <xdr:nvSpPr>
            <xdr:cNvPr id="15438" name="Group Box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23</xdr:row>
          <xdr:rowOff>0</xdr:rowOff>
        </xdr:from>
        <xdr:to>
          <xdr:col>10</xdr:col>
          <xdr:colOff>0</xdr:colOff>
          <xdr:row>24</xdr:row>
          <xdr:rowOff>0</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24</xdr:row>
          <xdr:rowOff>0</xdr:rowOff>
        </xdr:from>
        <xdr:to>
          <xdr:col>10</xdr:col>
          <xdr:colOff>0</xdr:colOff>
          <xdr:row>25</xdr:row>
          <xdr:rowOff>0</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25</xdr:row>
          <xdr:rowOff>0</xdr:rowOff>
        </xdr:from>
        <xdr:to>
          <xdr:col>10</xdr:col>
          <xdr:colOff>0</xdr:colOff>
          <xdr:row>26</xdr:row>
          <xdr:rowOff>0</xdr:rowOff>
        </xdr:to>
        <xdr:sp macro="" textlink="">
          <xdr:nvSpPr>
            <xdr:cNvPr id="15441" name="Option Button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26</xdr:row>
          <xdr:rowOff>0</xdr:rowOff>
        </xdr:from>
        <xdr:to>
          <xdr:col>10</xdr:col>
          <xdr:colOff>0</xdr:colOff>
          <xdr:row>27</xdr:row>
          <xdr:rowOff>0</xdr:rowOff>
        </xdr:to>
        <xdr:sp macro="" textlink="">
          <xdr:nvSpPr>
            <xdr:cNvPr id="15442" name="Option Button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28</xdr:row>
          <xdr:rowOff>0</xdr:rowOff>
        </xdr:to>
        <xdr:sp macro="" textlink="">
          <xdr:nvSpPr>
            <xdr:cNvPr id="15443" name="Group Box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23</xdr:row>
          <xdr:rowOff>0</xdr:rowOff>
        </xdr:from>
        <xdr:to>
          <xdr:col>11</xdr:col>
          <xdr:colOff>0</xdr:colOff>
          <xdr:row>24</xdr:row>
          <xdr:rowOff>0</xdr:rowOff>
        </xdr:to>
        <xdr:sp macro="" textlink="">
          <xdr:nvSpPr>
            <xdr:cNvPr id="15444" name="Option Button 84"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0</xdr:rowOff>
        </xdr:from>
        <xdr:to>
          <xdr:col>11</xdr:col>
          <xdr:colOff>0</xdr:colOff>
          <xdr:row>25</xdr:row>
          <xdr:rowOff>0</xdr:rowOff>
        </xdr:to>
        <xdr:sp macro="" textlink="">
          <xdr:nvSpPr>
            <xdr:cNvPr id="15445" name="Option Button 85"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25</xdr:row>
          <xdr:rowOff>0</xdr:rowOff>
        </xdr:from>
        <xdr:to>
          <xdr:col>11</xdr:col>
          <xdr:colOff>0</xdr:colOff>
          <xdr:row>26</xdr:row>
          <xdr:rowOff>0</xdr:rowOff>
        </xdr:to>
        <xdr:sp macro="" textlink="">
          <xdr:nvSpPr>
            <xdr:cNvPr id="15446" name="Option Button 86" hidden="1">
              <a:extLst>
                <a:ext uri="{63B3BB69-23CF-44E3-9099-C40C66FF867C}">
                  <a14:compatExt spid="_x0000_s1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0</xdr:rowOff>
        </xdr:from>
        <xdr:to>
          <xdr:col>11</xdr:col>
          <xdr:colOff>0</xdr:colOff>
          <xdr:row>27</xdr:row>
          <xdr:rowOff>0</xdr:rowOff>
        </xdr:to>
        <xdr:sp macro="" textlink="">
          <xdr:nvSpPr>
            <xdr:cNvPr id="15447" name="Option Button 87" hidden="1">
              <a:extLst>
                <a:ext uri="{63B3BB69-23CF-44E3-9099-C40C66FF867C}">
                  <a14:compatExt spid="_x0000_s1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0</xdr:rowOff>
        </xdr:from>
        <xdr:to>
          <xdr:col>12</xdr:col>
          <xdr:colOff>0</xdr:colOff>
          <xdr:row>28</xdr:row>
          <xdr:rowOff>0</xdr:rowOff>
        </xdr:to>
        <xdr:sp macro="" textlink="">
          <xdr:nvSpPr>
            <xdr:cNvPr id="15448" name="Group Box 88"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23</xdr:row>
          <xdr:rowOff>0</xdr:rowOff>
        </xdr:from>
        <xdr:to>
          <xdr:col>12</xdr:col>
          <xdr:colOff>0</xdr:colOff>
          <xdr:row>24</xdr:row>
          <xdr:rowOff>0</xdr:rowOff>
        </xdr:to>
        <xdr:sp macro="" textlink="">
          <xdr:nvSpPr>
            <xdr:cNvPr id="15449" name="Option Button 89"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0</xdr:rowOff>
        </xdr:from>
        <xdr:to>
          <xdr:col>12</xdr:col>
          <xdr:colOff>0</xdr:colOff>
          <xdr:row>25</xdr:row>
          <xdr:rowOff>0</xdr:rowOff>
        </xdr:to>
        <xdr:sp macro="" textlink="">
          <xdr:nvSpPr>
            <xdr:cNvPr id="15450" name="Option Button 90"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25</xdr:row>
          <xdr:rowOff>0</xdr:rowOff>
        </xdr:from>
        <xdr:to>
          <xdr:col>12</xdr:col>
          <xdr:colOff>0</xdr:colOff>
          <xdr:row>26</xdr:row>
          <xdr:rowOff>0</xdr:rowOff>
        </xdr:to>
        <xdr:sp macro="" textlink="">
          <xdr:nvSpPr>
            <xdr:cNvPr id="15451" name="Option Button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0</xdr:rowOff>
        </xdr:from>
        <xdr:to>
          <xdr:col>12</xdr:col>
          <xdr:colOff>0</xdr:colOff>
          <xdr:row>27</xdr:row>
          <xdr:rowOff>0</xdr:rowOff>
        </xdr:to>
        <xdr:sp macro="" textlink="">
          <xdr:nvSpPr>
            <xdr:cNvPr id="15452" name="Option Button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9</xdr:col>
          <xdr:colOff>0</xdr:colOff>
          <xdr:row>41</xdr:row>
          <xdr:rowOff>0</xdr:rowOff>
        </xdr:to>
        <xdr:sp macro="" textlink="">
          <xdr:nvSpPr>
            <xdr:cNvPr id="15453" name="Group Box 93" hidden="1">
              <a:extLst>
                <a:ext uri="{63B3BB69-23CF-44E3-9099-C40C66FF867C}">
                  <a14:compatExt spid="_x0000_s15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36</xdr:row>
          <xdr:rowOff>0</xdr:rowOff>
        </xdr:from>
        <xdr:to>
          <xdr:col>9</xdr:col>
          <xdr:colOff>0</xdr:colOff>
          <xdr:row>37</xdr:row>
          <xdr:rowOff>0</xdr:rowOff>
        </xdr:to>
        <xdr:sp macro="" textlink="">
          <xdr:nvSpPr>
            <xdr:cNvPr id="15454" name="Option Button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37</xdr:row>
          <xdr:rowOff>0</xdr:rowOff>
        </xdr:from>
        <xdr:to>
          <xdr:col>9</xdr:col>
          <xdr:colOff>0</xdr:colOff>
          <xdr:row>38</xdr:row>
          <xdr:rowOff>0</xdr:rowOff>
        </xdr:to>
        <xdr:sp macro="" textlink="">
          <xdr:nvSpPr>
            <xdr:cNvPr id="15455" name="Option Button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0</xdr:rowOff>
        </xdr:from>
        <xdr:to>
          <xdr:col>9</xdr:col>
          <xdr:colOff>0</xdr:colOff>
          <xdr:row>39</xdr:row>
          <xdr:rowOff>0</xdr:rowOff>
        </xdr:to>
        <xdr:sp macro="" textlink="">
          <xdr:nvSpPr>
            <xdr:cNvPr id="15456" name="Option Button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0</xdr:rowOff>
        </xdr:from>
        <xdr:to>
          <xdr:col>9</xdr:col>
          <xdr:colOff>0</xdr:colOff>
          <xdr:row>40</xdr:row>
          <xdr:rowOff>0</xdr:rowOff>
        </xdr:to>
        <xdr:sp macro="" textlink="">
          <xdr:nvSpPr>
            <xdr:cNvPr id="15457" name="Option Button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0</xdr:rowOff>
        </xdr:from>
        <xdr:to>
          <xdr:col>9</xdr:col>
          <xdr:colOff>0</xdr:colOff>
          <xdr:row>41</xdr:row>
          <xdr:rowOff>0</xdr:rowOff>
        </xdr:to>
        <xdr:sp macro="" textlink="">
          <xdr:nvSpPr>
            <xdr:cNvPr id="15458" name="Option Button 98"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10</xdr:col>
          <xdr:colOff>0</xdr:colOff>
          <xdr:row>41</xdr:row>
          <xdr:rowOff>0</xdr:rowOff>
        </xdr:to>
        <xdr:sp macro="" textlink="">
          <xdr:nvSpPr>
            <xdr:cNvPr id="15459" name="Group Box 99"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0</xdr:rowOff>
        </xdr:from>
        <xdr:to>
          <xdr:col>10</xdr:col>
          <xdr:colOff>0</xdr:colOff>
          <xdr:row>37</xdr:row>
          <xdr:rowOff>0</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37</xdr:row>
          <xdr:rowOff>0</xdr:rowOff>
        </xdr:from>
        <xdr:to>
          <xdr:col>10</xdr:col>
          <xdr:colOff>0</xdr:colOff>
          <xdr:row>38</xdr:row>
          <xdr:rowOff>0</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38</xdr:row>
          <xdr:rowOff>0</xdr:rowOff>
        </xdr:from>
        <xdr:to>
          <xdr:col>10</xdr:col>
          <xdr:colOff>0</xdr:colOff>
          <xdr:row>39</xdr:row>
          <xdr:rowOff>0</xdr:rowOff>
        </xdr:to>
        <xdr:sp macro="" textlink="">
          <xdr:nvSpPr>
            <xdr:cNvPr id="15462" name="Option Button 102"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0</xdr:rowOff>
        </xdr:from>
        <xdr:to>
          <xdr:col>10</xdr:col>
          <xdr:colOff>0</xdr:colOff>
          <xdr:row>40</xdr:row>
          <xdr:rowOff>0</xdr:rowOff>
        </xdr:to>
        <xdr:sp macro="" textlink="">
          <xdr:nvSpPr>
            <xdr:cNvPr id="15463" name="Option Button 103"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0</xdr:rowOff>
        </xdr:from>
        <xdr:to>
          <xdr:col>10</xdr:col>
          <xdr:colOff>0</xdr:colOff>
          <xdr:row>41</xdr:row>
          <xdr:rowOff>0</xdr:rowOff>
        </xdr:to>
        <xdr:sp macro="" textlink="">
          <xdr:nvSpPr>
            <xdr:cNvPr id="15464" name="Option Button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0</xdr:colOff>
          <xdr:row>41</xdr:row>
          <xdr:rowOff>0</xdr:rowOff>
        </xdr:to>
        <xdr:sp macro="" textlink="">
          <xdr:nvSpPr>
            <xdr:cNvPr id="15465" name="Group Box 105" hidden="1">
              <a:extLst>
                <a:ext uri="{63B3BB69-23CF-44E3-9099-C40C66FF867C}">
                  <a14:compatExt spid="_x0000_s15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0</xdr:rowOff>
        </xdr:from>
        <xdr:to>
          <xdr:col>11</xdr:col>
          <xdr:colOff>0</xdr:colOff>
          <xdr:row>37</xdr:row>
          <xdr:rowOff>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37</xdr:row>
          <xdr:rowOff>0</xdr:rowOff>
        </xdr:from>
        <xdr:to>
          <xdr:col>11</xdr:col>
          <xdr:colOff>0</xdr:colOff>
          <xdr:row>38</xdr:row>
          <xdr:rowOff>0</xdr:rowOff>
        </xdr:to>
        <xdr:sp macro="" textlink="">
          <xdr:nvSpPr>
            <xdr:cNvPr id="15467" name="Option Button 107"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0</xdr:rowOff>
        </xdr:from>
        <xdr:to>
          <xdr:col>11</xdr:col>
          <xdr:colOff>0</xdr:colOff>
          <xdr:row>39</xdr:row>
          <xdr:rowOff>0</xdr:rowOff>
        </xdr:to>
        <xdr:sp macro="" textlink="">
          <xdr:nvSpPr>
            <xdr:cNvPr id="15468" name="Option Button 108" hidden="1">
              <a:extLst>
                <a:ext uri="{63B3BB69-23CF-44E3-9099-C40C66FF867C}">
                  <a14:compatExt spid="_x0000_s1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39</xdr:row>
          <xdr:rowOff>0</xdr:rowOff>
        </xdr:from>
        <xdr:to>
          <xdr:col>11</xdr:col>
          <xdr:colOff>0</xdr:colOff>
          <xdr:row>40</xdr:row>
          <xdr:rowOff>0</xdr:rowOff>
        </xdr:to>
        <xdr:sp macro="" textlink="">
          <xdr:nvSpPr>
            <xdr:cNvPr id="15469" name="Option Button 109" hidden="1">
              <a:extLst>
                <a:ext uri="{63B3BB69-23CF-44E3-9099-C40C66FF867C}">
                  <a14:compatExt spid="_x0000_s1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40</xdr:row>
          <xdr:rowOff>0</xdr:rowOff>
        </xdr:from>
        <xdr:to>
          <xdr:col>11</xdr:col>
          <xdr:colOff>0</xdr:colOff>
          <xdr:row>41</xdr:row>
          <xdr:rowOff>0</xdr:rowOff>
        </xdr:to>
        <xdr:sp macro="" textlink="">
          <xdr:nvSpPr>
            <xdr:cNvPr id="15470" name="Option Button 110" hidden="1">
              <a:extLst>
                <a:ext uri="{63B3BB69-23CF-44E3-9099-C40C66FF867C}">
                  <a14:compatExt spid="_x0000_s1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0</xdr:colOff>
          <xdr:row>41</xdr:row>
          <xdr:rowOff>0</xdr:rowOff>
        </xdr:to>
        <xdr:sp macro="" textlink="">
          <xdr:nvSpPr>
            <xdr:cNvPr id="15471" name="Group Box 111" hidden="1">
              <a:extLst>
                <a:ext uri="{63B3BB69-23CF-44E3-9099-C40C66FF867C}">
                  <a14:compatExt spid="_x0000_s15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0</xdr:rowOff>
        </xdr:from>
        <xdr:to>
          <xdr:col>12</xdr:col>
          <xdr:colOff>0</xdr:colOff>
          <xdr:row>37</xdr:row>
          <xdr:rowOff>0</xdr:rowOff>
        </xdr:to>
        <xdr:sp macro="" textlink="">
          <xdr:nvSpPr>
            <xdr:cNvPr id="15472" name="Option Button 112" hidden="1">
              <a:extLst>
                <a:ext uri="{63B3BB69-23CF-44E3-9099-C40C66FF867C}">
                  <a14:compatExt spid="_x0000_s1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37</xdr:row>
          <xdr:rowOff>0</xdr:rowOff>
        </xdr:from>
        <xdr:to>
          <xdr:col>12</xdr:col>
          <xdr:colOff>0</xdr:colOff>
          <xdr:row>38</xdr:row>
          <xdr:rowOff>0</xdr:rowOff>
        </xdr:to>
        <xdr:sp macro="" textlink="">
          <xdr:nvSpPr>
            <xdr:cNvPr id="15473" name="Option Button 113" hidden="1">
              <a:extLst>
                <a:ext uri="{63B3BB69-23CF-44E3-9099-C40C66FF867C}">
                  <a14:compatExt spid="_x0000_s1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38</xdr:row>
          <xdr:rowOff>0</xdr:rowOff>
        </xdr:from>
        <xdr:to>
          <xdr:col>12</xdr:col>
          <xdr:colOff>0</xdr:colOff>
          <xdr:row>39</xdr:row>
          <xdr:rowOff>0</xdr:rowOff>
        </xdr:to>
        <xdr:sp macro="" textlink="">
          <xdr:nvSpPr>
            <xdr:cNvPr id="15474" name="Option Button 114"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39</xdr:row>
          <xdr:rowOff>0</xdr:rowOff>
        </xdr:from>
        <xdr:to>
          <xdr:col>12</xdr:col>
          <xdr:colOff>0</xdr:colOff>
          <xdr:row>40</xdr:row>
          <xdr:rowOff>0</xdr:rowOff>
        </xdr:to>
        <xdr:sp macro="" textlink="">
          <xdr:nvSpPr>
            <xdr:cNvPr id="15475" name="Option Button 115" hidden="1">
              <a:extLst>
                <a:ext uri="{63B3BB69-23CF-44E3-9099-C40C66FF867C}">
                  <a14:compatExt spid="_x0000_s1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40</xdr:row>
          <xdr:rowOff>0</xdr:rowOff>
        </xdr:from>
        <xdr:to>
          <xdr:col>12</xdr:col>
          <xdr:colOff>0</xdr:colOff>
          <xdr:row>41</xdr:row>
          <xdr:rowOff>0</xdr:rowOff>
        </xdr:to>
        <xdr:sp macro="" textlink="">
          <xdr:nvSpPr>
            <xdr:cNvPr id="15476" name="Option Button 116" hidden="1">
              <a:extLst>
                <a:ext uri="{63B3BB69-23CF-44E3-9099-C40C66FF867C}">
                  <a14:compatExt spid="_x0000_s1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54</xdr:row>
          <xdr:rowOff>0</xdr:rowOff>
        </xdr:to>
        <xdr:sp macro="" textlink="">
          <xdr:nvSpPr>
            <xdr:cNvPr id="15477" name="Group Box 117" hidden="1">
              <a:extLst>
                <a:ext uri="{63B3BB69-23CF-44E3-9099-C40C66FF867C}">
                  <a14:compatExt spid="_x0000_s15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49</xdr:row>
          <xdr:rowOff>0</xdr:rowOff>
        </xdr:from>
        <xdr:to>
          <xdr:col>9</xdr:col>
          <xdr:colOff>0</xdr:colOff>
          <xdr:row>50</xdr:row>
          <xdr:rowOff>0</xdr:rowOff>
        </xdr:to>
        <xdr:sp macro="" textlink="">
          <xdr:nvSpPr>
            <xdr:cNvPr id="15478" name="Option Button 118" hidden="1">
              <a:extLst>
                <a:ext uri="{63B3BB69-23CF-44E3-9099-C40C66FF867C}">
                  <a14:compatExt spid="_x0000_s1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50</xdr:row>
          <xdr:rowOff>0</xdr:rowOff>
        </xdr:from>
        <xdr:to>
          <xdr:col>9</xdr:col>
          <xdr:colOff>0</xdr:colOff>
          <xdr:row>51</xdr:row>
          <xdr:rowOff>0</xdr:rowOff>
        </xdr:to>
        <xdr:sp macro="" textlink="">
          <xdr:nvSpPr>
            <xdr:cNvPr id="15479" name="Option Button 119" hidden="1">
              <a:extLst>
                <a:ext uri="{63B3BB69-23CF-44E3-9099-C40C66FF867C}">
                  <a14:compatExt spid="_x0000_s1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51</xdr:row>
          <xdr:rowOff>0</xdr:rowOff>
        </xdr:from>
        <xdr:to>
          <xdr:col>9</xdr:col>
          <xdr:colOff>0</xdr:colOff>
          <xdr:row>52</xdr:row>
          <xdr:rowOff>0</xdr:rowOff>
        </xdr:to>
        <xdr:sp macro="" textlink="">
          <xdr:nvSpPr>
            <xdr:cNvPr id="15480" name="Option Button 120" hidden="1">
              <a:extLst>
                <a:ext uri="{63B3BB69-23CF-44E3-9099-C40C66FF867C}">
                  <a14:compatExt spid="_x0000_s1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52</xdr:row>
          <xdr:rowOff>0</xdr:rowOff>
        </xdr:from>
        <xdr:to>
          <xdr:col>9</xdr:col>
          <xdr:colOff>0</xdr:colOff>
          <xdr:row>53</xdr:row>
          <xdr:rowOff>0</xdr:rowOff>
        </xdr:to>
        <xdr:sp macro="" textlink="">
          <xdr:nvSpPr>
            <xdr:cNvPr id="15481" name="Option Button 121" hidden="1">
              <a:extLst>
                <a:ext uri="{63B3BB69-23CF-44E3-9099-C40C66FF867C}">
                  <a14:compatExt spid="_x0000_s1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53</xdr:row>
          <xdr:rowOff>0</xdr:rowOff>
        </xdr:from>
        <xdr:to>
          <xdr:col>9</xdr:col>
          <xdr:colOff>0</xdr:colOff>
          <xdr:row>53</xdr:row>
          <xdr:rowOff>285750</xdr:rowOff>
        </xdr:to>
        <xdr:sp macro="" textlink="">
          <xdr:nvSpPr>
            <xdr:cNvPr id="15482" name="Option Button 122" hidden="1">
              <a:extLst>
                <a:ext uri="{63B3BB69-23CF-44E3-9099-C40C66FF867C}">
                  <a14:compatExt spid="_x0000_s1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10</xdr:col>
          <xdr:colOff>0</xdr:colOff>
          <xdr:row>54</xdr:row>
          <xdr:rowOff>0</xdr:rowOff>
        </xdr:to>
        <xdr:sp macro="" textlink="">
          <xdr:nvSpPr>
            <xdr:cNvPr id="15483" name="Group Box 123" hidden="1">
              <a:extLst>
                <a:ext uri="{63B3BB69-23CF-44E3-9099-C40C66FF867C}">
                  <a14:compatExt spid="_x0000_s15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0</xdr:rowOff>
        </xdr:from>
        <xdr:to>
          <xdr:col>10</xdr:col>
          <xdr:colOff>0</xdr:colOff>
          <xdr:row>50</xdr:row>
          <xdr:rowOff>0</xdr:rowOff>
        </xdr:to>
        <xdr:sp macro="" textlink="">
          <xdr:nvSpPr>
            <xdr:cNvPr id="15484" name="Option Button 124" hidden="1">
              <a:extLst>
                <a:ext uri="{63B3BB69-23CF-44E3-9099-C40C66FF867C}">
                  <a14:compatExt spid="_x0000_s1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0</xdr:rowOff>
        </xdr:from>
        <xdr:to>
          <xdr:col>10</xdr:col>
          <xdr:colOff>0</xdr:colOff>
          <xdr:row>51</xdr:row>
          <xdr:rowOff>0</xdr:rowOff>
        </xdr:to>
        <xdr:sp macro="" textlink="">
          <xdr:nvSpPr>
            <xdr:cNvPr id="15485" name="Option Button 125" hidden="1">
              <a:extLst>
                <a:ext uri="{63B3BB69-23CF-44E3-9099-C40C66FF867C}">
                  <a14:compatExt spid="_x0000_s1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51</xdr:row>
          <xdr:rowOff>0</xdr:rowOff>
        </xdr:from>
        <xdr:to>
          <xdr:col>10</xdr:col>
          <xdr:colOff>0</xdr:colOff>
          <xdr:row>52</xdr:row>
          <xdr:rowOff>0</xdr:rowOff>
        </xdr:to>
        <xdr:sp macro="" textlink="">
          <xdr:nvSpPr>
            <xdr:cNvPr id="15486" name="Option Button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52</xdr:row>
          <xdr:rowOff>0</xdr:rowOff>
        </xdr:from>
        <xdr:to>
          <xdr:col>10</xdr:col>
          <xdr:colOff>0</xdr:colOff>
          <xdr:row>53</xdr:row>
          <xdr:rowOff>0</xdr:rowOff>
        </xdr:to>
        <xdr:sp macro="" textlink="">
          <xdr:nvSpPr>
            <xdr:cNvPr id="15487" name="Option Button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53</xdr:row>
          <xdr:rowOff>0</xdr:rowOff>
        </xdr:from>
        <xdr:to>
          <xdr:col>10</xdr:col>
          <xdr:colOff>0</xdr:colOff>
          <xdr:row>53</xdr:row>
          <xdr:rowOff>285750</xdr:rowOff>
        </xdr:to>
        <xdr:sp macro="" textlink="">
          <xdr:nvSpPr>
            <xdr:cNvPr id="15488" name="Option Button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49</xdr:row>
          <xdr:rowOff>0</xdr:rowOff>
        </xdr:from>
        <xdr:to>
          <xdr:col>11</xdr:col>
          <xdr:colOff>0</xdr:colOff>
          <xdr:row>54</xdr:row>
          <xdr:rowOff>0</xdr:rowOff>
        </xdr:to>
        <xdr:sp macro="" textlink="">
          <xdr:nvSpPr>
            <xdr:cNvPr id="15489" name="Group Box 129" hidden="1">
              <a:extLst>
                <a:ext uri="{63B3BB69-23CF-44E3-9099-C40C66FF867C}">
                  <a14:compatExt spid="_x0000_s15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49</xdr:row>
          <xdr:rowOff>0</xdr:rowOff>
        </xdr:from>
        <xdr:to>
          <xdr:col>11</xdr:col>
          <xdr:colOff>0</xdr:colOff>
          <xdr:row>50</xdr:row>
          <xdr:rowOff>0</xdr:rowOff>
        </xdr:to>
        <xdr:sp macro="" textlink="">
          <xdr:nvSpPr>
            <xdr:cNvPr id="15490" name="Option Button 130" hidden="1">
              <a:extLst>
                <a:ext uri="{63B3BB69-23CF-44E3-9099-C40C66FF867C}">
                  <a14:compatExt spid="_x0000_s1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0</xdr:rowOff>
        </xdr:from>
        <xdr:to>
          <xdr:col>11</xdr:col>
          <xdr:colOff>0</xdr:colOff>
          <xdr:row>51</xdr:row>
          <xdr:rowOff>0</xdr:rowOff>
        </xdr:to>
        <xdr:sp macro="" textlink="">
          <xdr:nvSpPr>
            <xdr:cNvPr id="15491" name="Option Button 131" hidden="1">
              <a:extLst>
                <a:ext uri="{63B3BB69-23CF-44E3-9099-C40C66FF867C}">
                  <a14:compatExt spid="_x0000_s1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51</xdr:row>
          <xdr:rowOff>0</xdr:rowOff>
        </xdr:from>
        <xdr:to>
          <xdr:col>11</xdr:col>
          <xdr:colOff>0</xdr:colOff>
          <xdr:row>52</xdr:row>
          <xdr:rowOff>0</xdr:rowOff>
        </xdr:to>
        <xdr:sp macro="" textlink="">
          <xdr:nvSpPr>
            <xdr:cNvPr id="15492" name="Option Button 132" hidden="1">
              <a:extLst>
                <a:ext uri="{63B3BB69-23CF-44E3-9099-C40C66FF867C}">
                  <a14:compatExt spid="_x0000_s1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0</xdr:rowOff>
        </xdr:from>
        <xdr:to>
          <xdr:col>11</xdr:col>
          <xdr:colOff>0</xdr:colOff>
          <xdr:row>53</xdr:row>
          <xdr:rowOff>0</xdr:rowOff>
        </xdr:to>
        <xdr:sp macro="" textlink="">
          <xdr:nvSpPr>
            <xdr:cNvPr id="15493" name="Option Button 133" hidden="1">
              <a:extLst>
                <a:ext uri="{63B3BB69-23CF-44E3-9099-C40C66FF867C}">
                  <a14:compatExt spid="_x0000_s1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53</xdr:row>
          <xdr:rowOff>0</xdr:rowOff>
        </xdr:from>
        <xdr:to>
          <xdr:col>11</xdr:col>
          <xdr:colOff>0</xdr:colOff>
          <xdr:row>53</xdr:row>
          <xdr:rowOff>285750</xdr:rowOff>
        </xdr:to>
        <xdr:sp macro="" textlink="">
          <xdr:nvSpPr>
            <xdr:cNvPr id="15494" name="Option Button 134" hidden="1">
              <a:extLst>
                <a:ext uri="{63B3BB69-23CF-44E3-9099-C40C66FF867C}">
                  <a14:compatExt spid="_x0000_s1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12</xdr:col>
          <xdr:colOff>0</xdr:colOff>
          <xdr:row>54</xdr:row>
          <xdr:rowOff>0</xdr:rowOff>
        </xdr:to>
        <xdr:sp macro="" textlink="">
          <xdr:nvSpPr>
            <xdr:cNvPr id="15495" name="Group Box 135"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xdr:row>
          <xdr:rowOff>0</xdr:rowOff>
        </xdr:from>
        <xdr:to>
          <xdr:col>12</xdr:col>
          <xdr:colOff>0</xdr:colOff>
          <xdr:row>50</xdr:row>
          <xdr:rowOff>0</xdr:rowOff>
        </xdr:to>
        <xdr:sp macro="" textlink="">
          <xdr:nvSpPr>
            <xdr:cNvPr id="15496" name="Option Button 136" hidden="1">
              <a:extLst>
                <a:ext uri="{63B3BB69-23CF-44E3-9099-C40C66FF867C}">
                  <a14:compatExt spid="_x0000_s1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0</xdr:rowOff>
        </xdr:from>
        <xdr:to>
          <xdr:col>12</xdr:col>
          <xdr:colOff>0</xdr:colOff>
          <xdr:row>51</xdr:row>
          <xdr:rowOff>0</xdr:rowOff>
        </xdr:to>
        <xdr:sp macro="" textlink="">
          <xdr:nvSpPr>
            <xdr:cNvPr id="15497" name="Option Button 137" hidden="1">
              <a:extLst>
                <a:ext uri="{63B3BB69-23CF-44E3-9099-C40C66FF867C}">
                  <a14:compatExt spid="_x0000_s1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51</xdr:row>
          <xdr:rowOff>0</xdr:rowOff>
        </xdr:from>
        <xdr:to>
          <xdr:col>12</xdr:col>
          <xdr:colOff>0</xdr:colOff>
          <xdr:row>52</xdr:row>
          <xdr:rowOff>0</xdr:rowOff>
        </xdr:to>
        <xdr:sp macro="" textlink="">
          <xdr:nvSpPr>
            <xdr:cNvPr id="15498" name="Option Button 138" hidden="1">
              <a:extLst>
                <a:ext uri="{63B3BB69-23CF-44E3-9099-C40C66FF867C}">
                  <a14:compatExt spid="_x0000_s1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0</xdr:rowOff>
        </xdr:from>
        <xdr:to>
          <xdr:col>12</xdr:col>
          <xdr:colOff>0</xdr:colOff>
          <xdr:row>53</xdr:row>
          <xdr:rowOff>0</xdr:rowOff>
        </xdr:to>
        <xdr:sp macro="" textlink="">
          <xdr:nvSpPr>
            <xdr:cNvPr id="15499" name="Option Button 139" hidden="1">
              <a:extLst>
                <a:ext uri="{63B3BB69-23CF-44E3-9099-C40C66FF867C}">
                  <a14:compatExt spid="_x0000_s1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53</xdr:row>
          <xdr:rowOff>0</xdr:rowOff>
        </xdr:from>
        <xdr:to>
          <xdr:col>12</xdr:col>
          <xdr:colOff>0</xdr:colOff>
          <xdr:row>53</xdr:row>
          <xdr:rowOff>285750</xdr:rowOff>
        </xdr:to>
        <xdr:sp macro="" textlink="">
          <xdr:nvSpPr>
            <xdr:cNvPr id="15500" name="Option Button 140" hidden="1">
              <a:extLst>
                <a:ext uri="{63B3BB69-23CF-44E3-9099-C40C66FF867C}">
                  <a14:compatExt spid="_x0000_s1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59</xdr:row>
          <xdr:rowOff>0</xdr:rowOff>
        </xdr:to>
        <xdr:sp macro="" textlink="">
          <xdr:nvSpPr>
            <xdr:cNvPr id="15501" name="Group Box 141" hidden="1">
              <a:extLst>
                <a:ext uri="{63B3BB69-23CF-44E3-9099-C40C66FF867C}">
                  <a14:compatExt spid="_x0000_s15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54</xdr:row>
          <xdr:rowOff>0</xdr:rowOff>
        </xdr:from>
        <xdr:to>
          <xdr:col>9</xdr:col>
          <xdr:colOff>0</xdr:colOff>
          <xdr:row>55</xdr:row>
          <xdr:rowOff>0</xdr:rowOff>
        </xdr:to>
        <xdr:sp macro="" textlink="">
          <xdr:nvSpPr>
            <xdr:cNvPr id="15502" name="Option Button 142"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55</xdr:row>
          <xdr:rowOff>0</xdr:rowOff>
        </xdr:from>
        <xdr:to>
          <xdr:col>9</xdr:col>
          <xdr:colOff>0</xdr:colOff>
          <xdr:row>56</xdr:row>
          <xdr:rowOff>0</xdr:rowOff>
        </xdr:to>
        <xdr:sp macro="" textlink="">
          <xdr:nvSpPr>
            <xdr:cNvPr id="15503" name="Option Button 143"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56</xdr:row>
          <xdr:rowOff>0</xdr:rowOff>
        </xdr:from>
        <xdr:to>
          <xdr:col>9</xdr:col>
          <xdr:colOff>0</xdr:colOff>
          <xdr:row>57</xdr:row>
          <xdr:rowOff>0</xdr:rowOff>
        </xdr:to>
        <xdr:sp macro="" textlink="">
          <xdr:nvSpPr>
            <xdr:cNvPr id="15504" name="Option Button 144"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57</xdr:row>
          <xdr:rowOff>0</xdr:rowOff>
        </xdr:from>
        <xdr:to>
          <xdr:col>9</xdr:col>
          <xdr:colOff>0</xdr:colOff>
          <xdr:row>58</xdr:row>
          <xdr:rowOff>0</xdr:rowOff>
        </xdr:to>
        <xdr:sp macro="" textlink="">
          <xdr:nvSpPr>
            <xdr:cNvPr id="15505" name="Option Button 145"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58</xdr:row>
          <xdr:rowOff>0</xdr:rowOff>
        </xdr:from>
        <xdr:to>
          <xdr:col>9</xdr:col>
          <xdr:colOff>0</xdr:colOff>
          <xdr:row>59</xdr:row>
          <xdr:rowOff>0</xdr:rowOff>
        </xdr:to>
        <xdr:sp macro="" textlink="">
          <xdr:nvSpPr>
            <xdr:cNvPr id="15506" name="Option Button 146"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59</xdr:row>
          <xdr:rowOff>0</xdr:rowOff>
        </xdr:to>
        <xdr:sp macro="" textlink="">
          <xdr:nvSpPr>
            <xdr:cNvPr id="15507" name="Group Box 147" hidden="1">
              <a:extLst>
                <a:ext uri="{63B3BB69-23CF-44E3-9099-C40C66FF867C}">
                  <a14:compatExt spid="_x0000_s15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54</xdr:row>
          <xdr:rowOff>0</xdr:rowOff>
        </xdr:from>
        <xdr:to>
          <xdr:col>10</xdr:col>
          <xdr:colOff>0</xdr:colOff>
          <xdr:row>55</xdr:row>
          <xdr:rowOff>0</xdr:rowOff>
        </xdr:to>
        <xdr:sp macro="" textlink="">
          <xdr:nvSpPr>
            <xdr:cNvPr id="15508" name="Option Button 148"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55</xdr:row>
          <xdr:rowOff>0</xdr:rowOff>
        </xdr:from>
        <xdr:to>
          <xdr:col>10</xdr:col>
          <xdr:colOff>0</xdr:colOff>
          <xdr:row>56</xdr:row>
          <xdr:rowOff>0</xdr:rowOff>
        </xdr:to>
        <xdr:sp macro="" textlink="">
          <xdr:nvSpPr>
            <xdr:cNvPr id="15509" name="Option Button 149"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56</xdr:row>
          <xdr:rowOff>0</xdr:rowOff>
        </xdr:from>
        <xdr:to>
          <xdr:col>10</xdr:col>
          <xdr:colOff>0</xdr:colOff>
          <xdr:row>57</xdr:row>
          <xdr:rowOff>0</xdr:rowOff>
        </xdr:to>
        <xdr:sp macro="" textlink="">
          <xdr:nvSpPr>
            <xdr:cNvPr id="15510" name="Option Button 150"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57</xdr:row>
          <xdr:rowOff>0</xdr:rowOff>
        </xdr:from>
        <xdr:to>
          <xdr:col>10</xdr:col>
          <xdr:colOff>0</xdr:colOff>
          <xdr:row>58</xdr:row>
          <xdr:rowOff>0</xdr:rowOff>
        </xdr:to>
        <xdr:sp macro="" textlink="">
          <xdr:nvSpPr>
            <xdr:cNvPr id="15511" name="Option Button 151"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58</xdr:row>
          <xdr:rowOff>0</xdr:rowOff>
        </xdr:from>
        <xdr:to>
          <xdr:col>10</xdr:col>
          <xdr:colOff>0</xdr:colOff>
          <xdr:row>59</xdr:row>
          <xdr:rowOff>0</xdr:rowOff>
        </xdr:to>
        <xdr:sp macro="" textlink="">
          <xdr:nvSpPr>
            <xdr:cNvPr id="15512" name="Option Button 152"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0</xdr:rowOff>
        </xdr:from>
        <xdr:to>
          <xdr:col>11</xdr:col>
          <xdr:colOff>0</xdr:colOff>
          <xdr:row>59</xdr:row>
          <xdr:rowOff>0</xdr:rowOff>
        </xdr:to>
        <xdr:sp macro="" textlink="">
          <xdr:nvSpPr>
            <xdr:cNvPr id="15513" name="Group Box 153" hidden="1">
              <a:extLst>
                <a:ext uri="{63B3BB69-23CF-44E3-9099-C40C66FF867C}">
                  <a14:compatExt spid="_x0000_s155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0</xdr:rowOff>
        </xdr:from>
        <xdr:to>
          <xdr:col>11</xdr:col>
          <xdr:colOff>0</xdr:colOff>
          <xdr:row>55</xdr:row>
          <xdr:rowOff>0</xdr:rowOff>
        </xdr:to>
        <xdr:sp macro="" textlink="">
          <xdr:nvSpPr>
            <xdr:cNvPr id="15514" name="Option Button 154"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55</xdr:row>
          <xdr:rowOff>0</xdr:rowOff>
        </xdr:from>
        <xdr:to>
          <xdr:col>11</xdr:col>
          <xdr:colOff>0</xdr:colOff>
          <xdr:row>56</xdr:row>
          <xdr:rowOff>0</xdr:rowOff>
        </xdr:to>
        <xdr:sp macro="" textlink="">
          <xdr:nvSpPr>
            <xdr:cNvPr id="15515" name="Option Button 155"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0</xdr:rowOff>
        </xdr:from>
        <xdr:to>
          <xdr:col>11</xdr:col>
          <xdr:colOff>0</xdr:colOff>
          <xdr:row>57</xdr:row>
          <xdr:rowOff>0</xdr:rowOff>
        </xdr:to>
        <xdr:sp macro="" textlink="">
          <xdr:nvSpPr>
            <xdr:cNvPr id="15516" name="Option Button 156"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57</xdr:row>
          <xdr:rowOff>0</xdr:rowOff>
        </xdr:from>
        <xdr:to>
          <xdr:col>11</xdr:col>
          <xdr:colOff>0</xdr:colOff>
          <xdr:row>58</xdr:row>
          <xdr:rowOff>0</xdr:rowOff>
        </xdr:to>
        <xdr:sp macro="" textlink="">
          <xdr:nvSpPr>
            <xdr:cNvPr id="15517" name="Option Button 157"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0</xdr:rowOff>
        </xdr:from>
        <xdr:to>
          <xdr:col>11</xdr:col>
          <xdr:colOff>0</xdr:colOff>
          <xdr:row>59</xdr:row>
          <xdr:rowOff>0</xdr:rowOff>
        </xdr:to>
        <xdr:sp macro="" textlink="">
          <xdr:nvSpPr>
            <xdr:cNvPr id="15518" name="Option Button 158" hidden="1">
              <a:extLst>
                <a:ext uri="{63B3BB69-23CF-44E3-9099-C40C66FF867C}">
                  <a14:compatExt spid="_x0000_s1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12</xdr:col>
          <xdr:colOff>0</xdr:colOff>
          <xdr:row>59</xdr:row>
          <xdr:rowOff>0</xdr:rowOff>
        </xdr:to>
        <xdr:sp macro="" textlink="">
          <xdr:nvSpPr>
            <xdr:cNvPr id="15519" name="Group Box 159" hidden="1">
              <a:extLst>
                <a:ext uri="{63B3BB69-23CF-44E3-9099-C40C66FF867C}">
                  <a14:compatExt spid="_x0000_s15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0</xdr:rowOff>
        </xdr:from>
        <xdr:to>
          <xdr:col>12</xdr:col>
          <xdr:colOff>0</xdr:colOff>
          <xdr:row>55</xdr:row>
          <xdr:rowOff>0</xdr:rowOff>
        </xdr:to>
        <xdr:sp macro="" textlink="">
          <xdr:nvSpPr>
            <xdr:cNvPr id="15520" name="Option Button 160" hidden="1">
              <a:extLst>
                <a:ext uri="{63B3BB69-23CF-44E3-9099-C40C66FF867C}">
                  <a14:compatExt spid="_x0000_s1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55</xdr:row>
          <xdr:rowOff>0</xdr:rowOff>
        </xdr:from>
        <xdr:to>
          <xdr:col>12</xdr:col>
          <xdr:colOff>0</xdr:colOff>
          <xdr:row>56</xdr:row>
          <xdr:rowOff>0</xdr:rowOff>
        </xdr:to>
        <xdr:sp macro="" textlink="">
          <xdr:nvSpPr>
            <xdr:cNvPr id="15521" name="Option Button 161" hidden="1">
              <a:extLst>
                <a:ext uri="{63B3BB69-23CF-44E3-9099-C40C66FF867C}">
                  <a14:compatExt spid="_x0000_s1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56</xdr:row>
          <xdr:rowOff>0</xdr:rowOff>
        </xdr:from>
        <xdr:to>
          <xdr:col>12</xdr:col>
          <xdr:colOff>0</xdr:colOff>
          <xdr:row>57</xdr:row>
          <xdr:rowOff>0</xdr:rowOff>
        </xdr:to>
        <xdr:sp macro="" textlink="">
          <xdr:nvSpPr>
            <xdr:cNvPr id="15522" name="Option Button 162" hidden="1">
              <a:extLst>
                <a:ext uri="{63B3BB69-23CF-44E3-9099-C40C66FF867C}">
                  <a14:compatExt spid="_x0000_s1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57</xdr:row>
          <xdr:rowOff>0</xdr:rowOff>
        </xdr:from>
        <xdr:to>
          <xdr:col>12</xdr:col>
          <xdr:colOff>0</xdr:colOff>
          <xdr:row>58</xdr:row>
          <xdr:rowOff>0</xdr:rowOff>
        </xdr:to>
        <xdr:sp macro="" textlink="">
          <xdr:nvSpPr>
            <xdr:cNvPr id="15523" name="Option Button 163" hidden="1">
              <a:extLst>
                <a:ext uri="{63B3BB69-23CF-44E3-9099-C40C66FF867C}">
                  <a14:compatExt spid="_x0000_s1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58</xdr:row>
          <xdr:rowOff>0</xdr:rowOff>
        </xdr:from>
        <xdr:to>
          <xdr:col>12</xdr:col>
          <xdr:colOff>0</xdr:colOff>
          <xdr:row>59</xdr:row>
          <xdr:rowOff>0</xdr:rowOff>
        </xdr:to>
        <xdr:sp macro="" textlink="">
          <xdr:nvSpPr>
            <xdr:cNvPr id="15524" name="Option Button 164" hidden="1">
              <a:extLst>
                <a:ext uri="{63B3BB69-23CF-44E3-9099-C40C66FF867C}">
                  <a14:compatExt spid="_x0000_s1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9</xdr:col>
          <xdr:colOff>0</xdr:colOff>
          <xdr:row>36</xdr:row>
          <xdr:rowOff>0</xdr:rowOff>
        </xdr:to>
        <xdr:sp macro="" textlink="">
          <xdr:nvSpPr>
            <xdr:cNvPr id="15525" name="Group Box 165"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32</xdr:row>
          <xdr:rowOff>0</xdr:rowOff>
        </xdr:from>
        <xdr:to>
          <xdr:col>9</xdr:col>
          <xdr:colOff>0</xdr:colOff>
          <xdr:row>33</xdr:row>
          <xdr:rowOff>0</xdr:rowOff>
        </xdr:to>
        <xdr:sp macro="" textlink="">
          <xdr:nvSpPr>
            <xdr:cNvPr id="15526" name="Option Button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33</xdr:row>
          <xdr:rowOff>0</xdr:rowOff>
        </xdr:from>
        <xdr:to>
          <xdr:col>9</xdr:col>
          <xdr:colOff>0</xdr:colOff>
          <xdr:row>34</xdr:row>
          <xdr:rowOff>0</xdr:rowOff>
        </xdr:to>
        <xdr:sp macro="" textlink="">
          <xdr:nvSpPr>
            <xdr:cNvPr id="15527" name="Option Button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34</xdr:row>
          <xdr:rowOff>0</xdr:rowOff>
        </xdr:from>
        <xdr:to>
          <xdr:col>9</xdr:col>
          <xdr:colOff>0</xdr:colOff>
          <xdr:row>35</xdr:row>
          <xdr:rowOff>0</xdr:rowOff>
        </xdr:to>
        <xdr:sp macro="" textlink="">
          <xdr:nvSpPr>
            <xdr:cNvPr id="15528" name="Option Button 168" hidden="1">
              <a:extLst>
                <a:ext uri="{63B3BB69-23CF-44E3-9099-C40C66FF867C}">
                  <a14:compatExt spid="_x0000_s1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0</xdr:rowOff>
        </xdr:from>
        <xdr:to>
          <xdr:col>9</xdr:col>
          <xdr:colOff>0</xdr:colOff>
          <xdr:row>36</xdr:row>
          <xdr:rowOff>0</xdr:rowOff>
        </xdr:to>
        <xdr:sp macro="" textlink="">
          <xdr:nvSpPr>
            <xdr:cNvPr id="15529" name="Option Button 169" hidden="1">
              <a:extLst>
                <a:ext uri="{63B3BB69-23CF-44E3-9099-C40C66FF867C}">
                  <a14:compatExt spid="_x0000_s1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0</xdr:colOff>
          <xdr:row>36</xdr:row>
          <xdr:rowOff>0</xdr:rowOff>
        </xdr:to>
        <xdr:sp macro="" textlink="">
          <xdr:nvSpPr>
            <xdr:cNvPr id="15530" name="Group Box 170" hidden="1">
              <a:extLst>
                <a:ext uri="{63B3BB69-23CF-44E3-9099-C40C66FF867C}">
                  <a14:compatExt spid="_x0000_s15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32</xdr:row>
          <xdr:rowOff>0</xdr:rowOff>
        </xdr:from>
        <xdr:to>
          <xdr:col>10</xdr:col>
          <xdr:colOff>0</xdr:colOff>
          <xdr:row>33</xdr:row>
          <xdr:rowOff>0</xdr:rowOff>
        </xdr:to>
        <xdr:sp macro="" textlink="">
          <xdr:nvSpPr>
            <xdr:cNvPr id="15531" name="Option Button 171" hidden="1">
              <a:extLst>
                <a:ext uri="{63B3BB69-23CF-44E3-9099-C40C66FF867C}">
                  <a14:compatExt spid="_x0000_s1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33</xdr:row>
          <xdr:rowOff>0</xdr:rowOff>
        </xdr:from>
        <xdr:to>
          <xdr:col>10</xdr:col>
          <xdr:colOff>0</xdr:colOff>
          <xdr:row>34</xdr:row>
          <xdr:rowOff>0</xdr:rowOff>
        </xdr:to>
        <xdr:sp macro="" textlink="">
          <xdr:nvSpPr>
            <xdr:cNvPr id="15532" name="Option Button 172" hidden="1">
              <a:extLst>
                <a:ext uri="{63B3BB69-23CF-44E3-9099-C40C66FF867C}">
                  <a14:compatExt spid="_x0000_s1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0</xdr:rowOff>
        </xdr:from>
        <xdr:to>
          <xdr:col>10</xdr:col>
          <xdr:colOff>0</xdr:colOff>
          <xdr:row>35</xdr:row>
          <xdr:rowOff>0</xdr:rowOff>
        </xdr:to>
        <xdr:sp macro="" textlink="">
          <xdr:nvSpPr>
            <xdr:cNvPr id="15533" name="Option Button 173" hidden="1">
              <a:extLst>
                <a:ext uri="{63B3BB69-23CF-44E3-9099-C40C66FF867C}">
                  <a14:compatExt spid="_x0000_s1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35</xdr:row>
          <xdr:rowOff>0</xdr:rowOff>
        </xdr:from>
        <xdr:to>
          <xdr:col>10</xdr:col>
          <xdr:colOff>0</xdr:colOff>
          <xdr:row>36</xdr:row>
          <xdr:rowOff>0</xdr:rowOff>
        </xdr:to>
        <xdr:sp macro="" textlink="">
          <xdr:nvSpPr>
            <xdr:cNvPr id="15534" name="Option Button 174" hidden="1">
              <a:extLst>
                <a:ext uri="{63B3BB69-23CF-44E3-9099-C40C66FF867C}">
                  <a14:compatExt spid="_x0000_s1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0</xdr:colOff>
          <xdr:row>36</xdr:row>
          <xdr:rowOff>0</xdr:rowOff>
        </xdr:to>
        <xdr:sp macro="" textlink="">
          <xdr:nvSpPr>
            <xdr:cNvPr id="15535" name="Group Box 175" hidden="1">
              <a:extLst>
                <a:ext uri="{63B3BB69-23CF-44E3-9099-C40C66FF867C}">
                  <a14:compatExt spid="_x0000_s15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0</xdr:rowOff>
        </xdr:from>
        <xdr:to>
          <xdr:col>11</xdr:col>
          <xdr:colOff>0</xdr:colOff>
          <xdr:row>33</xdr:row>
          <xdr:rowOff>0</xdr:rowOff>
        </xdr:to>
        <xdr:sp macro="" textlink="">
          <xdr:nvSpPr>
            <xdr:cNvPr id="15536" name="Option Button 176" hidden="1">
              <a:extLst>
                <a:ext uri="{63B3BB69-23CF-44E3-9099-C40C66FF867C}">
                  <a14:compatExt spid="_x0000_s1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33</xdr:row>
          <xdr:rowOff>0</xdr:rowOff>
        </xdr:from>
        <xdr:to>
          <xdr:col>11</xdr:col>
          <xdr:colOff>0</xdr:colOff>
          <xdr:row>34</xdr:row>
          <xdr:rowOff>0</xdr:rowOff>
        </xdr:to>
        <xdr:sp macro="" textlink="">
          <xdr:nvSpPr>
            <xdr:cNvPr id="15537" name="Option Button 177" hidden="1">
              <a:extLst>
                <a:ext uri="{63B3BB69-23CF-44E3-9099-C40C66FF867C}">
                  <a14:compatExt spid="_x0000_s1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0</xdr:rowOff>
        </xdr:from>
        <xdr:to>
          <xdr:col>11</xdr:col>
          <xdr:colOff>0</xdr:colOff>
          <xdr:row>35</xdr:row>
          <xdr:rowOff>0</xdr:rowOff>
        </xdr:to>
        <xdr:sp macro="" textlink="">
          <xdr:nvSpPr>
            <xdr:cNvPr id="15538" name="Option Button 178" hidden="1">
              <a:extLst>
                <a:ext uri="{63B3BB69-23CF-44E3-9099-C40C66FF867C}">
                  <a14:compatExt spid="_x0000_s1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35</xdr:row>
          <xdr:rowOff>0</xdr:rowOff>
        </xdr:from>
        <xdr:to>
          <xdr:col>11</xdr:col>
          <xdr:colOff>0</xdr:colOff>
          <xdr:row>36</xdr:row>
          <xdr:rowOff>0</xdr:rowOff>
        </xdr:to>
        <xdr:sp macro="" textlink="">
          <xdr:nvSpPr>
            <xdr:cNvPr id="15539" name="Option Button 179" hidden="1">
              <a:extLst>
                <a:ext uri="{63B3BB69-23CF-44E3-9099-C40C66FF867C}">
                  <a14:compatExt spid="_x0000_s1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0</xdr:rowOff>
        </xdr:from>
        <xdr:to>
          <xdr:col>12</xdr:col>
          <xdr:colOff>0</xdr:colOff>
          <xdr:row>36</xdr:row>
          <xdr:rowOff>0</xdr:rowOff>
        </xdr:to>
        <xdr:sp macro="" textlink="">
          <xdr:nvSpPr>
            <xdr:cNvPr id="15540" name="Group Box 180" hidden="1">
              <a:extLst>
                <a:ext uri="{63B3BB69-23CF-44E3-9099-C40C66FF867C}">
                  <a14:compatExt spid="_x0000_s15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0</xdr:rowOff>
        </xdr:from>
        <xdr:to>
          <xdr:col>12</xdr:col>
          <xdr:colOff>0</xdr:colOff>
          <xdr:row>33</xdr:row>
          <xdr:rowOff>0</xdr:rowOff>
        </xdr:to>
        <xdr:sp macro="" textlink="">
          <xdr:nvSpPr>
            <xdr:cNvPr id="15541" name="Option Button 181" hidden="1">
              <a:extLst>
                <a:ext uri="{63B3BB69-23CF-44E3-9099-C40C66FF867C}">
                  <a14:compatExt spid="_x0000_s1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0</xdr:rowOff>
        </xdr:from>
        <xdr:to>
          <xdr:col>12</xdr:col>
          <xdr:colOff>0</xdr:colOff>
          <xdr:row>34</xdr:row>
          <xdr:rowOff>0</xdr:rowOff>
        </xdr:to>
        <xdr:sp macro="" textlink="">
          <xdr:nvSpPr>
            <xdr:cNvPr id="15542" name="Option Button 182" hidden="1">
              <a:extLst>
                <a:ext uri="{63B3BB69-23CF-44E3-9099-C40C66FF867C}">
                  <a14:compatExt spid="_x0000_s1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285750</xdr:rowOff>
        </xdr:from>
        <xdr:to>
          <xdr:col>12</xdr:col>
          <xdr:colOff>0</xdr:colOff>
          <xdr:row>35</xdr:row>
          <xdr:rowOff>0</xdr:rowOff>
        </xdr:to>
        <xdr:sp macro="" textlink="">
          <xdr:nvSpPr>
            <xdr:cNvPr id="15543" name="Option Button 183" hidden="1">
              <a:extLst>
                <a:ext uri="{63B3BB69-23CF-44E3-9099-C40C66FF867C}">
                  <a14:compatExt spid="_x0000_s1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35</xdr:row>
          <xdr:rowOff>0</xdr:rowOff>
        </xdr:from>
        <xdr:to>
          <xdr:col>12</xdr:col>
          <xdr:colOff>0</xdr:colOff>
          <xdr:row>36</xdr:row>
          <xdr:rowOff>0</xdr:rowOff>
        </xdr:to>
        <xdr:sp macro="" textlink="">
          <xdr:nvSpPr>
            <xdr:cNvPr id="15544" name="Option Button 184" hidden="1">
              <a:extLst>
                <a:ext uri="{63B3BB69-23CF-44E3-9099-C40C66FF867C}">
                  <a14:compatExt spid="_x0000_s1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0</xdr:colOff>
          <xdr:row>45</xdr:row>
          <xdr:rowOff>0</xdr:rowOff>
        </xdr:to>
        <xdr:sp macro="" textlink="">
          <xdr:nvSpPr>
            <xdr:cNvPr id="15545" name="Group Box 185" hidden="1">
              <a:extLst>
                <a:ext uri="{63B3BB69-23CF-44E3-9099-C40C66FF867C}">
                  <a14:compatExt spid="_x0000_s15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41</xdr:row>
          <xdr:rowOff>0</xdr:rowOff>
        </xdr:from>
        <xdr:to>
          <xdr:col>9</xdr:col>
          <xdr:colOff>0</xdr:colOff>
          <xdr:row>42</xdr:row>
          <xdr:rowOff>0</xdr:rowOff>
        </xdr:to>
        <xdr:sp macro="" textlink="">
          <xdr:nvSpPr>
            <xdr:cNvPr id="15546" name="Option Button 186" hidden="1">
              <a:extLst>
                <a:ext uri="{63B3BB69-23CF-44E3-9099-C40C66FF867C}">
                  <a14:compatExt spid="_x0000_s1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42</xdr:row>
          <xdr:rowOff>0</xdr:rowOff>
        </xdr:from>
        <xdr:to>
          <xdr:col>9</xdr:col>
          <xdr:colOff>0</xdr:colOff>
          <xdr:row>43</xdr:row>
          <xdr:rowOff>0</xdr:rowOff>
        </xdr:to>
        <xdr:sp macro="" textlink="">
          <xdr:nvSpPr>
            <xdr:cNvPr id="15547" name="Option Button 187" hidden="1">
              <a:extLst>
                <a:ext uri="{63B3BB69-23CF-44E3-9099-C40C66FF867C}">
                  <a14:compatExt spid="_x0000_s1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43</xdr:row>
          <xdr:rowOff>0</xdr:rowOff>
        </xdr:from>
        <xdr:to>
          <xdr:col>9</xdr:col>
          <xdr:colOff>0</xdr:colOff>
          <xdr:row>44</xdr:row>
          <xdr:rowOff>0</xdr:rowOff>
        </xdr:to>
        <xdr:sp macro="" textlink="">
          <xdr:nvSpPr>
            <xdr:cNvPr id="15548" name="Option Button 188" hidden="1">
              <a:extLst>
                <a:ext uri="{63B3BB69-23CF-44E3-9099-C40C66FF867C}">
                  <a14:compatExt spid="_x0000_s1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48</xdr:row>
          <xdr:rowOff>0</xdr:rowOff>
        </xdr:from>
        <xdr:to>
          <xdr:col>9</xdr:col>
          <xdr:colOff>0</xdr:colOff>
          <xdr:row>49</xdr:row>
          <xdr:rowOff>0</xdr:rowOff>
        </xdr:to>
        <xdr:sp macro="" textlink="">
          <xdr:nvSpPr>
            <xdr:cNvPr id="15549" name="Option Button 189" hidden="1">
              <a:extLst>
                <a:ext uri="{63B3BB69-23CF-44E3-9099-C40C66FF867C}">
                  <a14:compatExt spid="_x0000_s1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10</xdr:col>
          <xdr:colOff>0</xdr:colOff>
          <xdr:row>45</xdr:row>
          <xdr:rowOff>0</xdr:rowOff>
        </xdr:to>
        <xdr:sp macro="" textlink="">
          <xdr:nvSpPr>
            <xdr:cNvPr id="15550" name="Group Box 190" hidden="1">
              <a:extLst>
                <a:ext uri="{63B3BB69-23CF-44E3-9099-C40C66FF867C}">
                  <a14:compatExt spid="_x0000_s15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41</xdr:row>
          <xdr:rowOff>0</xdr:rowOff>
        </xdr:from>
        <xdr:to>
          <xdr:col>10</xdr:col>
          <xdr:colOff>0</xdr:colOff>
          <xdr:row>42</xdr:row>
          <xdr:rowOff>0</xdr:rowOff>
        </xdr:to>
        <xdr:sp macro="" textlink="">
          <xdr:nvSpPr>
            <xdr:cNvPr id="15551" name="Option Button 191" hidden="1">
              <a:extLst>
                <a:ext uri="{63B3BB69-23CF-44E3-9099-C40C66FF867C}">
                  <a14:compatExt spid="_x0000_s1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42</xdr:row>
          <xdr:rowOff>0</xdr:rowOff>
        </xdr:from>
        <xdr:to>
          <xdr:col>10</xdr:col>
          <xdr:colOff>0</xdr:colOff>
          <xdr:row>43</xdr:row>
          <xdr:rowOff>0</xdr:rowOff>
        </xdr:to>
        <xdr:sp macro="" textlink="">
          <xdr:nvSpPr>
            <xdr:cNvPr id="15552" name="Option Button 192" hidden="1">
              <a:extLst>
                <a:ext uri="{63B3BB69-23CF-44E3-9099-C40C66FF867C}">
                  <a14:compatExt spid="_x0000_s1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0</xdr:rowOff>
        </xdr:from>
        <xdr:to>
          <xdr:col>10</xdr:col>
          <xdr:colOff>0</xdr:colOff>
          <xdr:row>44</xdr:row>
          <xdr:rowOff>0</xdr:rowOff>
        </xdr:to>
        <xdr:sp macro="" textlink="">
          <xdr:nvSpPr>
            <xdr:cNvPr id="15553" name="Option Button 193" hidden="1">
              <a:extLst>
                <a:ext uri="{63B3BB69-23CF-44E3-9099-C40C66FF867C}">
                  <a14:compatExt spid="_x0000_s1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0</xdr:rowOff>
        </xdr:from>
        <xdr:to>
          <xdr:col>10</xdr:col>
          <xdr:colOff>0</xdr:colOff>
          <xdr:row>49</xdr:row>
          <xdr:rowOff>0</xdr:rowOff>
        </xdr:to>
        <xdr:sp macro="" textlink="">
          <xdr:nvSpPr>
            <xdr:cNvPr id="15554" name="Option Button 194" hidden="1">
              <a:extLst>
                <a:ext uri="{63B3BB69-23CF-44E3-9099-C40C66FF867C}">
                  <a14:compatExt spid="_x0000_s1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0</xdr:colOff>
          <xdr:row>45</xdr:row>
          <xdr:rowOff>0</xdr:rowOff>
        </xdr:to>
        <xdr:sp macro="" textlink="">
          <xdr:nvSpPr>
            <xdr:cNvPr id="15555" name="Group Box 195" hidden="1">
              <a:extLst>
                <a:ext uri="{63B3BB69-23CF-44E3-9099-C40C66FF867C}">
                  <a14:compatExt spid="_x0000_s1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41</xdr:row>
          <xdr:rowOff>0</xdr:rowOff>
        </xdr:from>
        <xdr:to>
          <xdr:col>11</xdr:col>
          <xdr:colOff>0</xdr:colOff>
          <xdr:row>42</xdr:row>
          <xdr:rowOff>0</xdr:rowOff>
        </xdr:to>
        <xdr:sp macro="" textlink="">
          <xdr:nvSpPr>
            <xdr:cNvPr id="15556" name="Option Button 196" hidden="1">
              <a:extLst>
                <a:ext uri="{63B3BB69-23CF-44E3-9099-C40C66FF867C}">
                  <a14:compatExt spid="_x0000_s1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0</xdr:rowOff>
        </xdr:from>
        <xdr:to>
          <xdr:col>11</xdr:col>
          <xdr:colOff>0</xdr:colOff>
          <xdr:row>43</xdr:row>
          <xdr:rowOff>0</xdr:rowOff>
        </xdr:to>
        <xdr:sp macro="" textlink="">
          <xdr:nvSpPr>
            <xdr:cNvPr id="15557" name="Option Button 197" hidden="1">
              <a:extLst>
                <a:ext uri="{63B3BB69-23CF-44E3-9099-C40C66FF867C}">
                  <a14:compatExt spid="_x0000_s1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43</xdr:row>
          <xdr:rowOff>0</xdr:rowOff>
        </xdr:from>
        <xdr:to>
          <xdr:col>11</xdr:col>
          <xdr:colOff>0</xdr:colOff>
          <xdr:row>44</xdr:row>
          <xdr:rowOff>0</xdr:rowOff>
        </xdr:to>
        <xdr:sp macro="" textlink="">
          <xdr:nvSpPr>
            <xdr:cNvPr id="15558" name="Option Button 198" hidden="1">
              <a:extLst>
                <a:ext uri="{63B3BB69-23CF-44E3-9099-C40C66FF867C}">
                  <a14:compatExt spid="_x0000_s1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0</xdr:rowOff>
        </xdr:from>
        <xdr:to>
          <xdr:col>11</xdr:col>
          <xdr:colOff>0</xdr:colOff>
          <xdr:row>49</xdr:row>
          <xdr:rowOff>0</xdr:rowOff>
        </xdr:to>
        <xdr:sp macro="" textlink="">
          <xdr:nvSpPr>
            <xdr:cNvPr id="15559" name="Option Button 199" hidden="1">
              <a:extLst>
                <a:ext uri="{63B3BB69-23CF-44E3-9099-C40C66FF867C}">
                  <a14:compatExt spid="_x0000_s1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419100</xdr:colOff>
          <xdr:row>45</xdr:row>
          <xdr:rowOff>0</xdr:rowOff>
        </xdr:to>
        <xdr:sp macro="" textlink="">
          <xdr:nvSpPr>
            <xdr:cNvPr id="15560" name="Group Box 200" hidden="1">
              <a:extLst>
                <a:ext uri="{63B3BB69-23CF-44E3-9099-C40C66FF867C}">
                  <a14:compatExt spid="_x0000_s1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41</xdr:row>
          <xdr:rowOff>0</xdr:rowOff>
        </xdr:from>
        <xdr:to>
          <xdr:col>11</xdr:col>
          <xdr:colOff>419100</xdr:colOff>
          <xdr:row>42</xdr:row>
          <xdr:rowOff>0</xdr:rowOff>
        </xdr:to>
        <xdr:sp macro="" textlink="">
          <xdr:nvSpPr>
            <xdr:cNvPr id="15561" name="Option Button 201" hidden="1">
              <a:extLst>
                <a:ext uri="{63B3BB69-23CF-44E3-9099-C40C66FF867C}">
                  <a14:compatExt spid="_x0000_s1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42</xdr:row>
          <xdr:rowOff>0</xdr:rowOff>
        </xdr:from>
        <xdr:to>
          <xdr:col>11</xdr:col>
          <xdr:colOff>419100</xdr:colOff>
          <xdr:row>43</xdr:row>
          <xdr:rowOff>0</xdr:rowOff>
        </xdr:to>
        <xdr:sp macro="" textlink="">
          <xdr:nvSpPr>
            <xdr:cNvPr id="15562" name="Option Button 202" hidden="1">
              <a:extLst>
                <a:ext uri="{63B3BB69-23CF-44E3-9099-C40C66FF867C}">
                  <a14:compatExt spid="_x0000_s1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43</xdr:row>
          <xdr:rowOff>0</xdr:rowOff>
        </xdr:from>
        <xdr:to>
          <xdr:col>11</xdr:col>
          <xdr:colOff>419100</xdr:colOff>
          <xdr:row>44</xdr:row>
          <xdr:rowOff>0</xdr:rowOff>
        </xdr:to>
        <xdr:sp macro="" textlink="">
          <xdr:nvSpPr>
            <xdr:cNvPr id="15563" name="Option Button 203" hidden="1">
              <a:extLst>
                <a:ext uri="{63B3BB69-23CF-44E3-9099-C40C66FF867C}">
                  <a14:compatExt spid="_x0000_s1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48</xdr:row>
          <xdr:rowOff>0</xdr:rowOff>
        </xdr:from>
        <xdr:to>
          <xdr:col>11</xdr:col>
          <xdr:colOff>419100</xdr:colOff>
          <xdr:row>49</xdr:row>
          <xdr:rowOff>0</xdr:rowOff>
        </xdr:to>
        <xdr:sp macro="" textlink="">
          <xdr:nvSpPr>
            <xdr:cNvPr id="15564" name="Option Button 204" hidden="1">
              <a:extLst>
                <a:ext uri="{63B3BB69-23CF-44E3-9099-C40C66FF867C}">
                  <a14:compatExt spid="_x0000_s1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32</xdr:row>
          <xdr:rowOff>0</xdr:rowOff>
        </xdr:to>
        <xdr:sp macro="" textlink="">
          <xdr:nvSpPr>
            <xdr:cNvPr id="15565" name="Group Box 205" hidden="1">
              <a:extLst>
                <a:ext uri="{63B3BB69-23CF-44E3-9099-C40C66FF867C}">
                  <a14:compatExt spid="_x0000_s15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0</xdr:rowOff>
        </xdr:from>
        <xdr:to>
          <xdr:col>9</xdr:col>
          <xdr:colOff>0</xdr:colOff>
          <xdr:row>30</xdr:row>
          <xdr:rowOff>0</xdr:rowOff>
        </xdr:to>
        <xdr:sp macro="" textlink="">
          <xdr:nvSpPr>
            <xdr:cNvPr id="15566" name="Option Button 206" hidden="1">
              <a:extLst>
                <a:ext uri="{63B3BB69-23CF-44E3-9099-C40C66FF867C}">
                  <a14:compatExt spid="_x0000_s1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xdr:row>
          <xdr:rowOff>0</xdr:rowOff>
        </xdr:from>
        <xdr:to>
          <xdr:col>9</xdr:col>
          <xdr:colOff>0</xdr:colOff>
          <xdr:row>31</xdr:row>
          <xdr:rowOff>0</xdr:rowOff>
        </xdr:to>
        <xdr:sp macro="" textlink="">
          <xdr:nvSpPr>
            <xdr:cNvPr id="15567" name="Option Button 207" hidden="1">
              <a:extLst>
                <a:ext uri="{63B3BB69-23CF-44E3-9099-C40C66FF867C}">
                  <a14:compatExt spid="_x0000_s1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31</xdr:row>
          <xdr:rowOff>0</xdr:rowOff>
        </xdr:from>
        <xdr:to>
          <xdr:col>9</xdr:col>
          <xdr:colOff>0</xdr:colOff>
          <xdr:row>32</xdr:row>
          <xdr:rowOff>0</xdr:rowOff>
        </xdr:to>
        <xdr:sp macro="" textlink="">
          <xdr:nvSpPr>
            <xdr:cNvPr id="15568" name="Option Button 208" hidden="1">
              <a:extLst>
                <a:ext uri="{63B3BB69-23CF-44E3-9099-C40C66FF867C}">
                  <a14:compatExt spid="_x0000_s1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10</xdr:col>
          <xdr:colOff>0</xdr:colOff>
          <xdr:row>32</xdr:row>
          <xdr:rowOff>0</xdr:rowOff>
        </xdr:to>
        <xdr:sp macro="" textlink="">
          <xdr:nvSpPr>
            <xdr:cNvPr id="15569" name="Group Box 209" hidden="1">
              <a:extLst>
                <a:ext uri="{63B3BB69-23CF-44E3-9099-C40C66FF867C}">
                  <a14:compatExt spid="_x0000_s15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29</xdr:row>
          <xdr:rowOff>0</xdr:rowOff>
        </xdr:from>
        <xdr:to>
          <xdr:col>10</xdr:col>
          <xdr:colOff>0</xdr:colOff>
          <xdr:row>30</xdr:row>
          <xdr:rowOff>0</xdr:rowOff>
        </xdr:to>
        <xdr:sp macro="" textlink="">
          <xdr:nvSpPr>
            <xdr:cNvPr id="15570" name="Option Button 210" hidden="1">
              <a:extLst>
                <a:ext uri="{63B3BB69-23CF-44E3-9099-C40C66FF867C}">
                  <a14:compatExt spid="_x0000_s1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30</xdr:row>
          <xdr:rowOff>0</xdr:rowOff>
        </xdr:from>
        <xdr:to>
          <xdr:col>10</xdr:col>
          <xdr:colOff>0</xdr:colOff>
          <xdr:row>31</xdr:row>
          <xdr:rowOff>0</xdr:rowOff>
        </xdr:to>
        <xdr:sp macro="" textlink="">
          <xdr:nvSpPr>
            <xdr:cNvPr id="15571" name="Option Button 211" hidden="1">
              <a:extLst>
                <a:ext uri="{63B3BB69-23CF-44E3-9099-C40C66FF867C}">
                  <a14:compatExt spid="_x0000_s1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31</xdr:row>
          <xdr:rowOff>0</xdr:rowOff>
        </xdr:from>
        <xdr:to>
          <xdr:col>10</xdr:col>
          <xdr:colOff>0</xdr:colOff>
          <xdr:row>32</xdr:row>
          <xdr:rowOff>0</xdr:rowOff>
        </xdr:to>
        <xdr:sp macro="" textlink="">
          <xdr:nvSpPr>
            <xdr:cNvPr id="15572" name="Option Button 212" hidden="1">
              <a:extLst>
                <a:ext uri="{63B3BB69-23CF-44E3-9099-C40C66FF867C}">
                  <a14:compatExt spid="_x0000_s1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11</xdr:col>
          <xdr:colOff>0</xdr:colOff>
          <xdr:row>32</xdr:row>
          <xdr:rowOff>0</xdr:rowOff>
        </xdr:to>
        <xdr:sp macro="" textlink="">
          <xdr:nvSpPr>
            <xdr:cNvPr id="15573" name="Group Box 213" hidden="1">
              <a:extLst>
                <a:ext uri="{63B3BB69-23CF-44E3-9099-C40C66FF867C}">
                  <a14:compatExt spid="_x0000_s155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29</xdr:row>
          <xdr:rowOff>0</xdr:rowOff>
        </xdr:from>
        <xdr:to>
          <xdr:col>11</xdr:col>
          <xdr:colOff>0</xdr:colOff>
          <xdr:row>30</xdr:row>
          <xdr:rowOff>0</xdr:rowOff>
        </xdr:to>
        <xdr:sp macro="" textlink="">
          <xdr:nvSpPr>
            <xdr:cNvPr id="15574" name="Option Button 214" hidden="1">
              <a:extLst>
                <a:ext uri="{63B3BB69-23CF-44E3-9099-C40C66FF867C}">
                  <a14:compatExt spid="_x0000_s1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0</xdr:rowOff>
        </xdr:from>
        <xdr:to>
          <xdr:col>11</xdr:col>
          <xdr:colOff>0</xdr:colOff>
          <xdr:row>31</xdr:row>
          <xdr:rowOff>0</xdr:rowOff>
        </xdr:to>
        <xdr:sp macro="" textlink="">
          <xdr:nvSpPr>
            <xdr:cNvPr id="15575" name="Option Button 215" hidden="1">
              <a:extLst>
                <a:ext uri="{63B3BB69-23CF-44E3-9099-C40C66FF867C}">
                  <a14:compatExt spid="_x0000_s1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31</xdr:row>
          <xdr:rowOff>0</xdr:rowOff>
        </xdr:from>
        <xdr:to>
          <xdr:col>11</xdr:col>
          <xdr:colOff>0</xdr:colOff>
          <xdr:row>32</xdr:row>
          <xdr:rowOff>0</xdr:rowOff>
        </xdr:to>
        <xdr:sp macro="" textlink="">
          <xdr:nvSpPr>
            <xdr:cNvPr id="15576" name="Option Button 216" hidden="1">
              <a:extLst>
                <a:ext uri="{63B3BB69-23CF-44E3-9099-C40C66FF867C}">
                  <a14:compatExt spid="_x0000_s1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12</xdr:col>
          <xdr:colOff>0</xdr:colOff>
          <xdr:row>32</xdr:row>
          <xdr:rowOff>0</xdr:rowOff>
        </xdr:to>
        <xdr:sp macro="" textlink="">
          <xdr:nvSpPr>
            <xdr:cNvPr id="15577" name="Group Box 217" hidden="1">
              <a:extLst>
                <a:ext uri="{63B3BB69-23CF-44E3-9099-C40C66FF867C}">
                  <a14:compatExt spid="_x0000_s15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29</xdr:row>
          <xdr:rowOff>0</xdr:rowOff>
        </xdr:from>
        <xdr:to>
          <xdr:col>12</xdr:col>
          <xdr:colOff>0</xdr:colOff>
          <xdr:row>30</xdr:row>
          <xdr:rowOff>0</xdr:rowOff>
        </xdr:to>
        <xdr:sp macro="" textlink="">
          <xdr:nvSpPr>
            <xdr:cNvPr id="15578" name="Option Button 218" hidden="1">
              <a:extLst>
                <a:ext uri="{63B3BB69-23CF-44E3-9099-C40C66FF867C}">
                  <a14:compatExt spid="_x0000_s1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0</xdr:rowOff>
        </xdr:from>
        <xdr:to>
          <xdr:col>12</xdr:col>
          <xdr:colOff>0</xdr:colOff>
          <xdr:row>31</xdr:row>
          <xdr:rowOff>0</xdr:rowOff>
        </xdr:to>
        <xdr:sp macro="" textlink="">
          <xdr:nvSpPr>
            <xdr:cNvPr id="15579" name="Option Button 219" hidden="1">
              <a:extLst>
                <a:ext uri="{63B3BB69-23CF-44E3-9099-C40C66FF867C}">
                  <a14:compatExt spid="_x0000_s1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31</xdr:row>
          <xdr:rowOff>0</xdr:rowOff>
        </xdr:from>
        <xdr:to>
          <xdr:col>12</xdr:col>
          <xdr:colOff>0</xdr:colOff>
          <xdr:row>32</xdr:row>
          <xdr:rowOff>0</xdr:rowOff>
        </xdr:to>
        <xdr:sp macro="" textlink="">
          <xdr:nvSpPr>
            <xdr:cNvPr id="15580" name="Option Button 220" hidden="1">
              <a:extLst>
                <a:ext uri="{63B3BB69-23CF-44E3-9099-C40C66FF867C}">
                  <a14:compatExt spid="_x0000_s1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6</xdr:row>
          <xdr:rowOff>0</xdr:rowOff>
        </xdr:from>
        <xdr:to>
          <xdr:col>8</xdr:col>
          <xdr:colOff>0</xdr:colOff>
          <xdr:row>7</xdr:row>
          <xdr:rowOff>0</xdr:rowOff>
        </xdr:to>
        <xdr:sp macro="" textlink="">
          <xdr:nvSpPr>
            <xdr:cNvPr id="15581" name="Check Box 221" hidden="1">
              <a:extLst>
                <a:ext uri="{63B3BB69-23CF-44E3-9099-C40C66FF867C}">
                  <a14:compatExt spid="_x0000_s1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0</xdr:rowOff>
        </xdr:from>
        <xdr:to>
          <xdr:col>8</xdr:col>
          <xdr:colOff>0</xdr:colOff>
          <xdr:row>8</xdr:row>
          <xdr:rowOff>0</xdr:rowOff>
        </xdr:to>
        <xdr:sp macro="" textlink="">
          <xdr:nvSpPr>
            <xdr:cNvPr id="15582" name="Check Box 222" hidden="1">
              <a:extLst>
                <a:ext uri="{63B3BB69-23CF-44E3-9099-C40C66FF867C}">
                  <a14:compatExt spid="_x0000_s1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28</xdr:row>
          <xdr:rowOff>0</xdr:rowOff>
        </xdr:from>
        <xdr:to>
          <xdr:col>8</xdr:col>
          <xdr:colOff>0</xdr:colOff>
          <xdr:row>29</xdr:row>
          <xdr:rowOff>0</xdr:rowOff>
        </xdr:to>
        <xdr:sp macro="" textlink="">
          <xdr:nvSpPr>
            <xdr:cNvPr id="15583" name="Check Box 223" hidden="1">
              <a:extLst>
                <a:ext uri="{63B3BB69-23CF-44E3-9099-C40C66FF867C}">
                  <a14:compatExt spid="_x0000_s1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0</xdr:colOff>
          <xdr:row>12</xdr:row>
          <xdr:rowOff>0</xdr:rowOff>
        </xdr:to>
        <xdr:sp macro="" textlink="">
          <xdr:nvSpPr>
            <xdr:cNvPr id="15584" name="Group Box 224" hidden="1">
              <a:extLst>
                <a:ext uri="{63B3BB69-23CF-44E3-9099-C40C66FF867C}">
                  <a14:compatExt spid="_x0000_s15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0</xdr:rowOff>
        </xdr:from>
        <xdr:to>
          <xdr:col>8</xdr:col>
          <xdr:colOff>0</xdr:colOff>
          <xdr:row>9</xdr:row>
          <xdr:rowOff>0</xdr:rowOff>
        </xdr:to>
        <xdr:sp macro="" textlink="">
          <xdr:nvSpPr>
            <xdr:cNvPr id="15585" name="Option Button 225" hidden="1">
              <a:extLst>
                <a:ext uri="{63B3BB69-23CF-44E3-9099-C40C66FF867C}">
                  <a14:compatExt spid="_x0000_s1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9</xdr:row>
          <xdr:rowOff>0</xdr:rowOff>
        </xdr:from>
        <xdr:to>
          <xdr:col>8</xdr:col>
          <xdr:colOff>0</xdr:colOff>
          <xdr:row>10</xdr:row>
          <xdr:rowOff>0</xdr:rowOff>
        </xdr:to>
        <xdr:sp macro="" textlink="">
          <xdr:nvSpPr>
            <xdr:cNvPr id="15586" name="Option Button 226" hidden="1">
              <a:extLst>
                <a:ext uri="{63B3BB69-23CF-44E3-9099-C40C66FF867C}">
                  <a14:compatExt spid="_x0000_s1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xdr:row>
          <xdr:rowOff>0</xdr:rowOff>
        </xdr:from>
        <xdr:to>
          <xdr:col>8</xdr:col>
          <xdr:colOff>0</xdr:colOff>
          <xdr:row>11</xdr:row>
          <xdr:rowOff>0</xdr:rowOff>
        </xdr:to>
        <xdr:sp macro="" textlink="">
          <xdr:nvSpPr>
            <xdr:cNvPr id="15587" name="Option Button 227" hidden="1">
              <a:extLst>
                <a:ext uri="{63B3BB69-23CF-44E3-9099-C40C66FF867C}">
                  <a14:compatExt spid="_x0000_s1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11</xdr:row>
          <xdr:rowOff>0</xdr:rowOff>
        </xdr:from>
        <xdr:to>
          <xdr:col>8</xdr:col>
          <xdr:colOff>0</xdr:colOff>
          <xdr:row>12</xdr:row>
          <xdr:rowOff>0</xdr:rowOff>
        </xdr:to>
        <xdr:sp macro="" textlink="">
          <xdr:nvSpPr>
            <xdr:cNvPr id="15588" name="Option Button 228" hidden="1">
              <a:extLst>
                <a:ext uri="{63B3BB69-23CF-44E3-9099-C40C66FF867C}">
                  <a14:compatExt spid="_x0000_s1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17</xdr:row>
          <xdr:rowOff>0</xdr:rowOff>
        </xdr:to>
        <xdr:sp macro="" textlink="">
          <xdr:nvSpPr>
            <xdr:cNvPr id="15589" name="Group Box 229"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13</xdr:row>
          <xdr:rowOff>0</xdr:rowOff>
        </xdr:from>
        <xdr:to>
          <xdr:col>8</xdr:col>
          <xdr:colOff>0</xdr:colOff>
          <xdr:row>14</xdr:row>
          <xdr:rowOff>0</xdr:rowOff>
        </xdr:to>
        <xdr:sp macro="" textlink="">
          <xdr:nvSpPr>
            <xdr:cNvPr id="15590" name="Option Button 230" hidden="1">
              <a:extLst>
                <a:ext uri="{63B3BB69-23CF-44E3-9099-C40C66FF867C}">
                  <a14:compatExt spid="_x0000_s1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14</xdr:row>
          <xdr:rowOff>0</xdr:rowOff>
        </xdr:from>
        <xdr:to>
          <xdr:col>8</xdr:col>
          <xdr:colOff>0</xdr:colOff>
          <xdr:row>15</xdr:row>
          <xdr:rowOff>0</xdr:rowOff>
        </xdr:to>
        <xdr:sp macro="" textlink="">
          <xdr:nvSpPr>
            <xdr:cNvPr id="15591" name="Option Button 231" hidden="1">
              <a:extLst>
                <a:ext uri="{63B3BB69-23CF-44E3-9099-C40C66FF867C}">
                  <a14:compatExt spid="_x0000_s1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15</xdr:row>
          <xdr:rowOff>0</xdr:rowOff>
        </xdr:from>
        <xdr:to>
          <xdr:col>8</xdr:col>
          <xdr:colOff>0</xdr:colOff>
          <xdr:row>16</xdr:row>
          <xdr:rowOff>0</xdr:rowOff>
        </xdr:to>
        <xdr:sp macro="" textlink="">
          <xdr:nvSpPr>
            <xdr:cNvPr id="15592" name="Option Button 232" hidden="1">
              <a:extLst>
                <a:ext uri="{63B3BB69-23CF-44E3-9099-C40C66FF867C}">
                  <a14:compatExt spid="_x0000_s1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16</xdr:row>
          <xdr:rowOff>0</xdr:rowOff>
        </xdr:from>
        <xdr:to>
          <xdr:col>8</xdr:col>
          <xdr:colOff>0</xdr:colOff>
          <xdr:row>17</xdr:row>
          <xdr:rowOff>0</xdr:rowOff>
        </xdr:to>
        <xdr:sp macro="" textlink="">
          <xdr:nvSpPr>
            <xdr:cNvPr id="15593" name="Option Button 233" hidden="1">
              <a:extLst>
                <a:ext uri="{63B3BB69-23CF-44E3-9099-C40C66FF867C}">
                  <a14:compatExt spid="_x0000_s1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0</xdr:colOff>
          <xdr:row>22</xdr:row>
          <xdr:rowOff>0</xdr:rowOff>
        </xdr:to>
        <xdr:sp macro="" textlink="">
          <xdr:nvSpPr>
            <xdr:cNvPr id="15594" name="Group Box 234" hidden="1">
              <a:extLst>
                <a:ext uri="{63B3BB69-23CF-44E3-9099-C40C66FF867C}">
                  <a14:compatExt spid="_x0000_s15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18</xdr:row>
          <xdr:rowOff>0</xdr:rowOff>
        </xdr:from>
        <xdr:to>
          <xdr:col>8</xdr:col>
          <xdr:colOff>0</xdr:colOff>
          <xdr:row>19</xdr:row>
          <xdr:rowOff>0</xdr:rowOff>
        </xdr:to>
        <xdr:sp macro="" textlink="">
          <xdr:nvSpPr>
            <xdr:cNvPr id="15595" name="Option Button 235" hidden="1">
              <a:extLst>
                <a:ext uri="{63B3BB69-23CF-44E3-9099-C40C66FF867C}">
                  <a14:compatExt spid="_x0000_s1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19</xdr:row>
          <xdr:rowOff>0</xdr:rowOff>
        </xdr:from>
        <xdr:to>
          <xdr:col>8</xdr:col>
          <xdr:colOff>0</xdr:colOff>
          <xdr:row>20</xdr:row>
          <xdr:rowOff>0</xdr:rowOff>
        </xdr:to>
        <xdr:sp macro="" textlink="">
          <xdr:nvSpPr>
            <xdr:cNvPr id="15596" name="Option Button 236" hidden="1">
              <a:extLst>
                <a:ext uri="{63B3BB69-23CF-44E3-9099-C40C66FF867C}">
                  <a14:compatExt spid="_x0000_s1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20</xdr:row>
          <xdr:rowOff>0</xdr:rowOff>
        </xdr:from>
        <xdr:to>
          <xdr:col>8</xdr:col>
          <xdr:colOff>0</xdr:colOff>
          <xdr:row>21</xdr:row>
          <xdr:rowOff>0</xdr:rowOff>
        </xdr:to>
        <xdr:sp macro="" textlink="">
          <xdr:nvSpPr>
            <xdr:cNvPr id="15597" name="Option Button 237" hidden="1">
              <a:extLst>
                <a:ext uri="{63B3BB69-23CF-44E3-9099-C40C66FF867C}">
                  <a14:compatExt spid="_x0000_s1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21</xdr:row>
          <xdr:rowOff>0</xdr:rowOff>
        </xdr:from>
        <xdr:to>
          <xdr:col>8</xdr:col>
          <xdr:colOff>0</xdr:colOff>
          <xdr:row>22</xdr:row>
          <xdr:rowOff>0</xdr:rowOff>
        </xdr:to>
        <xdr:sp macro="" textlink="">
          <xdr:nvSpPr>
            <xdr:cNvPr id="15598" name="Option Button 238" hidden="1">
              <a:extLst>
                <a:ext uri="{63B3BB69-23CF-44E3-9099-C40C66FF867C}">
                  <a14:compatExt spid="_x0000_s1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0</xdr:rowOff>
        </xdr:from>
        <xdr:to>
          <xdr:col>8</xdr:col>
          <xdr:colOff>0</xdr:colOff>
          <xdr:row>28</xdr:row>
          <xdr:rowOff>0</xdr:rowOff>
        </xdr:to>
        <xdr:sp macro="" textlink="">
          <xdr:nvSpPr>
            <xdr:cNvPr id="15599" name="Group Box 239" hidden="1">
              <a:extLst>
                <a:ext uri="{63B3BB69-23CF-44E3-9099-C40C66FF867C}">
                  <a14:compatExt spid="_x0000_s155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0</xdr:rowOff>
        </xdr:from>
        <xdr:to>
          <xdr:col>8</xdr:col>
          <xdr:colOff>0</xdr:colOff>
          <xdr:row>24</xdr:row>
          <xdr:rowOff>0</xdr:rowOff>
        </xdr:to>
        <xdr:sp macro="" textlink="">
          <xdr:nvSpPr>
            <xdr:cNvPr id="15600" name="Option Button 240" hidden="1">
              <a:extLst>
                <a:ext uri="{63B3BB69-23CF-44E3-9099-C40C66FF867C}">
                  <a14:compatExt spid="_x0000_s1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24</xdr:row>
          <xdr:rowOff>0</xdr:rowOff>
        </xdr:from>
        <xdr:to>
          <xdr:col>8</xdr:col>
          <xdr:colOff>0</xdr:colOff>
          <xdr:row>25</xdr:row>
          <xdr:rowOff>0</xdr:rowOff>
        </xdr:to>
        <xdr:sp macro="" textlink="">
          <xdr:nvSpPr>
            <xdr:cNvPr id="15601" name="Option Button 241" hidden="1">
              <a:extLst>
                <a:ext uri="{63B3BB69-23CF-44E3-9099-C40C66FF867C}">
                  <a14:compatExt spid="_x0000_s1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25</xdr:row>
          <xdr:rowOff>0</xdr:rowOff>
        </xdr:from>
        <xdr:to>
          <xdr:col>8</xdr:col>
          <xdr:colOff>0</xdr:colOff>
          <xdr:row>26</xdr:row>
          <xdr:rowOff>0</xdr:rowOff>
        </xdr:to>
        <xdr:sp macro="" textlink="">
          <xdr:nvSpPr>
            <xdr:cNvPr id="15602" name="Option Button 242" hidden="1">
              <a:extLst>
                <a:ext uri="{63B3BB69-23CF-44E3-9099-C40C66FF867C}">
                  <a14:compatExt spid="_x0000_s1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0</xdr:rowOff>
        </xdr:from>
        <xdr:to>
          <xdr:col>8</xdr:col>
          <xdr:colOff>0</xdr:colOff>
          <xdr:row>27</xdr:row>
          <xdr:rowOff>0</xdr:rowOff>
        </xdr:to>
        <xdr:sp macro="" textlink="">
          <xdr:nvSpPr>
            <xdr:cNvPr id="15603" name="Option Button 243" hidden="1">
              <a:extLst>
                <a:ext uri="{63B3BB69-23CF-44E3-9099-C40C66FF867C}">
                  <a14:compatExt spid="_x0000_s1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8</xdr:col>
          <xdr:colOff>0</xdr:colOff>
          <xdr:row>41</xdr:row>
          <xdr:rowOff>0</xdr:rowOff>
        </xdr:to>
        <xdr:sp macro="" textlink="">
          <xdr:nvSpPr>
            <xdr:cNvPr id="15604" name="Group Box 244" hidden="1">
              <a:extLst>
                <a:ext uri="{63B3BB69-23CF-44E3-9099-C40C66FF867C}">
                  <a14:compatExt spid="_x0000_s15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36</xdr:row>
          <xdr:rowOff>0</xdr:rowOff>
        </xdr:from>
        <xdr:to>
          <xdr:col>8</xdr:col>
          <xdr:colOff>0</xdr:colOff>
          <xdr:row>37</xdr:row>
          <xdr:rowOff>0</xdr:rowOff>
        </xdr:to>
        <xdr:sp macro="" textlink="">
          <xdr:nvSpPr>
            <xdr:cNvPr id="15605" name="Option Button 245" hidden="1">
              <a:extLst>
                <a:ext uri="{63B3BB69-23CF-44E3-9099-C40C66FF867C}">
                  <a14:compatExt spid="_x0000_s1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37</xdr:row>
          <xdr:rowOff>0</xdr:rowOff>
        </xdr:from>
        <xdr:to>
          <xdr:col>8</xdr:col>
          <xdr:colOff>0</xdr:colOff>
          <xdr:row>38</xdr:row>
          <xdr:rowOff>0</xdr:rowOff>
        </xdr:to>
        <xdr:sp macro="" textlink="">
          <xdr:nvSpPr>
            <xdr:cNvPr id="15606" name="Option Button 246" hidden="1">
              <a:extLst>
                <a:ext uri="{63B3BB69-23CF-44E3-9099-C40C66FF867C}">
                  <a14:compatExt spid="_x0000_s1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38</xdr:row>
          <xdr:rowOff>0</xdr:rowOff>
        </xdr:from>
        <xdr:to>
          <xdr:col>8</xdr:col>
          <xdr:colOff>0</xdr:colOff>
          <xdr:row>39</xdr:row>
          <xdr:rowOff>0</xdr:rowOff>
        </xdr:to>
        <xdr:sp macro="" textlink="">
          <xdr:nvSpPr>
            <xdr:cNvPr id="15607" name="Option Button 247" hidden="1">
              <a:extLst>
                <a:ext uri="{63B3BB69-23CF-44E3-9099-C40C66FF867C}">
                  <a14:compatExt spid="_x0000_s1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0</xdr:rowOff>
        </xdr:from>
        <xdr:to>
          <xdr:col>8</xdr:col>
          <xdr:colOff>0</xdr:colOff>
          <xdr:row>40</xdr:row>
          <xdr:rowOff>0</xdr:rowOff>
        </xdr:to>
        <xdr:sp macro="" textlink="">
          <xdr:nvSpPr>
            <xdr:cNvPr id="15608" name="Option Button 248" hidden="1">
              <a:extLst>
                <a:ext uri="{63B3BB69-23CF-44E3-9099-C40C66FF867C}">
                  <a14:compatExt spid="_x0000_s1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40</xdr:row>
          <xdr:rowOff>0</xdr:rowOff>
        </xdr:from>
        <xdr:to>
          <xdr:col>8</xdr:col>
          <xdr:colOff>0</xdr:colOff>
          <xdr:row>41</xdr:row>
          <xdr:rowOff>0</xdr:rowOff>
        </xdr:to>
        <xdr:sp macro="" textlink="">
          <xdr:nvSpPr>
            <xdr:cNvPr id="15609" name="Option Button 249" hidden="1">
              <a:extLst>
                <a:ext uri="{63B3BB69-23CF-44E3-9099-C40C66FF867C}">
                  <a14:compatExt spid="_x0000_s1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49</xdr:row>
          <xdr:rowOff>0</xdr:rowOff>
        </xdr:from>
        <xdr:to>
          <xdr:col>8</xdr:col>
          <xdr:colOff>0</xdr:colOff>
          <xdr:row>54</xdr:row>
          <xdr:rowOff>0</xdr:rowOff>
        </xdr:to>
        <xdr:sp macro="" textlink="">
          <xdr:nvSpPr>
            <xdr:cNvPr id="15610" name="Group Box 250" hidden="1">
              <a:extLst>
                <a:ext uri="{63B3BB69-23CF-44E3-9099-C40C66FF867C}">
                  <a14:compatExt spid="_x0000_s15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49</xdr:row>
          <xdr:rowOff>0</xdr:rowOff>
        </xdr:from>
        <xdr:to>
          <xdr:col>8</xdr:col>
          <xdr:colOff>0</xdr:colOff>
          <xdr:row>50</xdr:row>
          <xdr:rowOff>0</xdr:rowOff>
        </xdr:to>
        <xdr:sp macro="" textlink="">
          <xdr:nvSpPr>
            <xdr:cNvPr id="15611" name="Option Button 251" hidden="1">
              <a:extLst>
                <a:ext uri="{63B3BB69-23CF-44E3-9099-C40C66FF867C}">
                  <a14:compatExt spid="_x0000_s1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0</xdr:rowOff>
        </xdr:from>
        <xdr:to>
          <xdr:col>8</xdr:col>
          <xdr:colOff>0</xdr:colOff>
          <xdr:row>51</xdr:row>
          <xdr:rowOff>0</xdr:rowOff>
        </xdr:to>
        <xdr:sp macro="" textlink="">
          <xdr:nvSpPr>
            <xdr:cNvPr id="15612" name="Option Button 252" hidden="1">
              <a:extLst>
                <a:ext uri="{63B3BB69-23CF-44E3-9099-C40C66FF867C}">
                  <a14:compatExt spid="_x0000_s1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51</xdr:row>
          <xdr:rowOff>0</xdr:rowOff>
        </xdr:from>
        <xdr:to>
          <xdr:col>8</xdr:col>
          <xdr:colOff>0</xdr:colOff>
          <xdr:row>52</xdr:row>
          <xdr:rowOff>0</xdr:rowOff>
        </xdr:to>
        <xdr:sp macro="" textlink="">
          <xdr:nvSpPr>
            <xdr:cNvPr id="15613" name="Option Button 253" hidden="1">
              <a:extLst>
                <a:ext uri="{63B3BB69-23CF-44E3-9099-C40C66FF867C}">
                  <a14:compatExt spid="_x0000_s1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52</xdr:row>
          <xdr:rowOff>0</xdr:rowOff>
        </xdr:from>
        <xdr:to>
          <xdr:col>8</xdr:col>
          <xdr:colOff>0</xdr:colOff>
          <xdr:row>53</xdr:row>
          <xdr:rowOff>0</xdr:rowOff>
        </xdr:to>
        <xdr:sp macro="" textlink="">
          <xdr:nvSpPr>
            <xdr:cNvPr id="15614" name="Option Button 254" hidden="1">
              <a:extLst>
                <a:ext uri="{63B3BB69-23CF-44E3-9099-C40C66FF867C}">
                  <a14:compatExt spid="_x0000_s1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53</xdr:row>
          <xdr:rowOff>0</xdr:rowOff>
        </xdr:from>
        <xdr:to>
          <xdr:col>8</xdr:col>
          <xdr:colOff>0</xdr:colOff>
          <xdr:row>53</xdr:row>
          <xdr:rowOff>285750</xdr:rowOff>
        </xdr:to>
        <xdr:sp macro="" textlink="">
          <xdr:nvSpPr>
            <xdr:cNvPr id="15615" name="Option Button 255" hidden="1">
              <a:extLst>
                <a:ext uri="{63B3BB69-23CF-44E3-9099-C40C66FF867C}">
                  <a14:compatExt spid="_x0000_s1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xdr:row>
          <xdr:rowOff>0</xdr:rowOff>
        </xdr:from>
        <xdr:to>
          <xdr:col>8</xdr:col>
          <xdr:colOff>0</xdr:colOff>
          <xdr:row>59</xdr:row>
          <xdr:rowOff>0</xdr:rowOff>
        </xdr:to>
        <xdr:sp macro="" textlink="">
          <xdr:nvSpPr>
            <xdr:cNvPr id="15616" name="Group Box 256" hidden="1">
              <a:extLst>
                <a:ext uri="{63B3BB69-23CF-44E3-9099-C40C66FF867C}">
                  <a14:compatExt spid="_x0000_s15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54</xdr:row>
          <xdr:rowOff>0</xdr:rowOff>
        </xdr:from>
        <xdr:to>
          <xdr:col>8</xdr:col>
          <xdr:colOff>0</xdr:colOff>
          <xdr:row>55</xdr:row>
          <xdr:rowOff>0</xdr:rowOff>
        </xdr:to>
        <xdr:sp macro="" textlink="">
          <xdr:nvSpPr>
            <xdr:cNvPr id="15617" name="Option Button 257" hidden="1">
              <a:extLst>
                <a:ext uri="{63B3BB69-23CF-44E3-9099-C40C66FF867C}">
                  <a14:compatExt spid="_x0000_s1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55</xdr:row>
          <xdr:rowOff>0</xdr:rowOff>
        </xdr:from>
        <xdr:to>
          <xdr:col>8</xdr:col>
          <xdr:colOff>0</xdr:colOff>
          <xdr:row>56</xdr:row>
          <xdr:rowOff>0</xdr:rowOff>
        </xdr:to>
        <xdr:sp macro="" textlink="">
          <xdr:nvSpPr>
            <xdr:cNvPr id="15618" name="Option Button 258" hidden="1">
              <a:extLst>
                <a:ext uri="{63B3BB69-23CF-44E3-9099-C40C66FF867C}">
                  <a14:compatExt spid="_x0000_s1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56</xdr:row>
          <xdr:rowOff>0</xdr:rowOff>
        </xdr:from>
        <xdr:to>
          <xdr:col>8</xdr:col>
          <xdr:colOff>0</xdr:colOff>
          <xdr:row>57</xdr:row>
          <xdr:rowOff>0</xdr:rowOff>
        </xdr:to>
        <xdr:sp macro="" textlink="">
          <xdr:nvSpPr>
            <xdr:cNvPr id="15619" name="Option Button 259" hidden="1">
              <a:extLst>
                <a:ext uri="{63B3BB69-23CF-44E3-9099-C40C66FF867C}">
                  <a14:compatExt spid="_x0000_s1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57</xdr:row>
          <xdr:rowOff>0</xdr:rowOff>
        </xdr:from>
        <xdr:to>
          <xdr:col>8</xdr:col>
          <xdr:colOff>0</xdr:colOff>
          <xdr:row>58</xdr:row>
          <xdr:rowOff>0</xdr:rowOff>
        </xdr:to>
        <xdr:sp macro="" textlink="">
          <xdr:nvSpPr>
            <xdr:cNvPr id="15620" name="Option Button 260" hidden="1">
              <a:extLst>
                <a:ext uri="{63B3BB69-23CF-44E3-9099-C40C66FF867C}">
                  <a14:compatExt spid="_x0000_s1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58</xdr:row>
          <xdr:rowOff>0</xdr:rowOff>
        </xdr:from>
        <xdr:to>
          <xdr:col>8</xdr:col>
          <xdr:colOff>0</xdr:colOff>
          <xdr:row>59</xdr:row>
          <xdr:rowOff>0</xdr:rowOff>
        </xdr:to>
        <xdr:sp macro="" textlink="">
          <xdr:nvSpPr>
            <xdr:cNvPr id="15621" name="Option Button 261" hidden="1">
              <a:extLst>
                <a:ext uri="{63B3BB69-23CF-44E3-9099-C40C66FF867C}">
                  <a14:compatExt spid="_x0000_s1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36</xdr:row>
          <xdr:rowOff>0</xdr:rowOff>
        </xdr:to>
        <xdr:sp macro="" textlink="">
          <xdr:nvSpPr>
            <xdr:cNvPr id="15622" name="Group Box 262" hidden="1">
              <a:extLst>
                <a:ext uri="{63B3BB69-23CF-44E3-9099-C40C66FF867C}">
                  <a14:compatExt spid="_x0000_s15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32</xdr:row>
          <xdr:rowOff>0</xdr:rowOff>
        </xdr:from>
        <xdr:to>
          <xdr:col>8</xdr:col>
          <xdr:colOff>0</xdr:colOff>
          <xdr:row>33</xdr:row>
          <xdr:rowOff>0</xdr:rowOff>
        </xdr:to>
        <xdr:sp macro="" textlink="">
          <xdr:nvSpPr>
            <xdr:cNvPr id="15623" name="Option Button 263" hidden="1">
              <a:extLst>
                <a:ext uri="{63B3BB69-23CF-44E3-9099-C40C66FF867C}">
                  <a14:compatExt spid="_x0000_s1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33</xdr:row>
          <xdr:rowOff>0</xdr:rowOff>
        </xdr:from>
        <xdr:to>
          <xdr:col>8</xdr:col>
          <xdr:colOff>0</xdr:colOff>
          <xdr:row>34</xdr:row>
          <xdr:rowOff>0</xdr:rowOff>
        </xdr:to>
        <xdr:sp macro="" textlink="">
          <xdr:nvSpPr>
            <xdr:cNvPr id="15624" name="Option Button 264" hidden="1">
              <a:extLst>
                <a:ext uri="{63B3BB69-23CF-44E3-9099-C40C66FF867C}">
                  <a14:compatExt spid="_x0000_s1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34</xdr:row>
          <xdr:rowOff>0</xdr:rowOff>
        </xdr:from>
        <xdr:to>
          <xdr:col>8</xdr:col>
          <xdr:colOff>0</xdr:colOff>
          <xdr:row>35</xdr:row>
          <xdr:rowOff>0</xdr:rowOff>
        </xdr:to>
        <xdr:sp macro="" textlink="">
          <xdr:nvSpPr>
            <xdr:cNvPr id="15625" name="Option Button 265" hidden="1">
              <a:extLst>
                <a:ext uri="{63B3BB69-23CF-44E3-9099-C40C66FF867C}">
                  <a14:compatExt spid="_x0000_s1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0</xdr:rowOff>
        </xdr:from>
        <xdr:to>
          <xdr:col>8</xdr:col>
          <xdr:colOff>0</xdr:colOff>
          <xdr:row>36</xdr:row>
          <xdr:rowOff>0</xdr:rowOff>
        </xdr:to>
        <xdr:sp macro="" textlink="">
          <xdr:nvSpPr>
            <xdr:cNvPr id="15626" name="Option Button 266" hidden="1">
              <a:extLst>
                <a:ext uri="{63B3BB69-23CF-44E3-9099-C40C66FF867C}">
                  <a14:compatExt spid="_x0000_s1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7</xdr:col>
          <xdr:colOff>419100</xdr:colOff>
          <xdr:row>45</xdr:row>
          <xdr:rowOff>0</xdr:rowOff>
        </xdr:to>
        <xdr:sp macro="" textlink="">
          <xdr:nvSpPr>
            <xdr:cNvPr id="15627" name="Group Box 267" hidden="1">
              <a:extLst>
                <a:ext uri="{63B3BB69-23CF-44E3-9099-C40C66FF867C}">
                  <a14:compatExt spid="_x0000_s15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41</xdr:row>
          <xdr:rowOff>0</xdr:rowOff>
        </xdr:from>
        <xdr:to>
          <xdr:col>7</xdr:col>
          <xdr:colOff>419100</xdr:colOff>
          <xdr:row>42</xdr:row>
          <xdr:rowOff>0</xdr:rowOff>
        </xdr:to>
        <xdr:sp macro="" textlink="">
          <xdr:nvSpPr>
            <xdr:cNvPr id="15628" name="Option Button 268" hidden="1">
              <a:extLst>
                <a:ext uri="{63B3BB69-23CF-44E3-9099-C40C66FF867C}">
                  <a14:compatExt spid="_x0000_s1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42</xdr:row>
          <xdr:rowOff>0</xdr:rowOff>
        </xdr:from>
        <xdr:to>
          <xdr:col>7</xdr:col>
          <xdr:colOff>419100</xdr:colOff>
          <xdr:row>43</xdr:row>
          <xdr:rowOff>0</xdr:rowOff>
        </xdr:to>
        <xdr:sp macro="" textlink="">
          <xdr:nvSpPr>
            <xdr:cNvPr id="15629" name="Option Button 269" hidden="1">
              <a:extLst>
                <a:ext uri="{63B3BB69-23CF-44E3-9099-C40C66FF867C}">
                  <a14:compatExt spid="_x0000_s1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43</xdr:row>
          <xdr:rowOff>0</xdr:rowOff>
        </xdr:from>
        <xdr:to>
          <xdr:col>7</xdr:col>
          <xdr:colOff>419100</xdr:colOff>
          <xdr:row>44</xdr:row>
          <xdr:rowOff>0</xdr:rowOff>
        </xdr:to>
        <xdr:sp macro="" textlink="">
          <xdr:nvSpPr>
            <xdr:cNvPr id="15630" name="Option Button 270" hidden="1">
              <a:extLst>
                <a:ext uri="{63B3BB69-23CF-44E3-9099-C40C66FF867C}">
                  <a14:compatExt spid="_x0000_s1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48</xdr:row>
          <xdr:rowOff>0</xdr:rowOff>
        </xdr:from>
        <xdr:to>
          <xdr:col>7</xdr:col>
          <xdr:colOff>419100</xdr:colOff>
          <xdr:row>49</xdr:row>
          <xdr:rowOff>0</xdr:rowOff>
        </xdr:to>
        <xdr:sp macro="" textlink="">
          <xdr:nvSpPr>
            <xdr:cNvPr id="15631" name="Option Button 271" hidden="1">
              <a:extLst>
                <a:ext uri="{63B3BB69-23CF-44E3-9099-C40C66FF867C}">
                  <a14:compatExt spid="_x0000_s1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8</xdr:col>
          <xdr:colOff>0</xdr:colOff>
          <xdr:row>32</xdr:row>
          <xdr:rowOff>0</xdr:rowOff>
        </xdr:to>
        <xdr:sp macro="" textlink="">
          <xdr:nvSpPr>
            <xdr:cNvPr id="15632" name="Group Box 272" hidden="1">
              <a:extLst>
                <a:ext uri="{63B3BB69-23CF-44E3-9099-C40C66FF867C}">
                  <a14:compatExt spid="_x0000_s15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0</xdr:rowOff>
        </xdr:from>
        <xdr:to>
          <xdr:col>8</xdr:col>
          <xdr:colOff>0</xdr:colOff>
          <xdr:row>30</xdr:row>
          <xdr:rowOff>0</xdr:rowOff>
        </xdr:to>
        <xdr:sp macro="" textlink="">
          <xdr:nvSpPr>
            <xdr:cNvPr id="15633" name="Option Button 273" hidden="1">
              <a:extLst>
                <a:ext uri="{63B3BB69-23CF-44E3-9099-C40C66FF867C}">
                  <a14:compatExt spid="_x0000_s1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30</xdr:row>
          <xdr:rowOff>0</xdr:rowOff>
        </xdr:from>
        <xdr:to>
          <xdr:col>8</xdr:col>
          <xdr:colOff>0</xdr:colOff>
          <xdr:row>31</xdr:row>
          <xdr:rowOff>0</xdr:rowOff>
        </xdr:to>
        <xdr:sp macro="" textlink="">
          <xdr:nvSpPr>
            <xdr:cNvPr id="15634" name="Option Button 274" hidden="1">
              <a:extLst>
                <a:ext uri="{63B3BB69-23CF-44E3-9099-C40C66FF867C}">
                  <a14:compatExt spid="_x0000_s1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31</xdr:row>
          <xdr:rowOff>0</xdr:rowOff>
        </xdr:from>
        <xdr:to>
          <xdr:col>8</xdr:col>
          <xdr:colOff>0</xdr:colOff>
          <xdr:row>32</xdr:row>
          <xdr:rowOff>0</xdr:rowOff>
        </xdr:to>
        <xdr:sp macro="" textlink="">
          <xdr:nvSpPr>
            <xdr:cNvPr id="15635" name="Option Button 275" hidden="1">
              <a:extLst>
                <a:ext uri="{63B3BB69-23CF-44E3-9099-C40C66FF867C}">
                  <a14:compatExt spid="_x0000_s1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0</xdr:rowOff>
        </xdr:from>
        <xdr:to>
          <xdr:col>7</xdr:col>
          <xdr:colOff>0</xdr:colOff>
          <xdr:row>7</xdr:row>
          <xdr:rowOff>0</xdr:rowOff>
        </xdr:to>
        <xdr:sp macro="" textlink="">
          <xdr:nvSpPr>
            <xdr:cNvPr id="15636" name="Check Box 276" hidden="1">
              <a:extLst>
                <a:ext uri="{63B3BB69-23CF-44E3-9099-C40C66FF867C}">
                  <a14:compatExt spid="_x0000_s1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0</xdr:rowOff>
        </xdr:from>
        <xdr:to>
          <xdr:col>7</xdr:col>
          <xdr:colOff>0</xdr:colOff>
          <xdr:row>8</xdr:row>
          <xdr:rowOff>0</xdr:rowOff>
        </xdr:to>
        <xdr:sp macro="" textlink="">
          <xdr:nvSpPr>
            <xdr:cNvPr id="15637" name="Check Box 277" hidden="1">
              <a:extLst>
                <a:ext uri="{63B3BB69-23CF-44E3-9099-C40C66FF867C}">
                  <a14:compatExt spid="_x0000_s1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28</xdr:row>
          <xdr:rowOff>0</xdr:rowOff>
        </xdr:from>
        <xdr:to>
          <xdr:col>7</xdr:col>
          <xdr:colOff>0</xdr:colOff>
          <xdr:row>29</xdr:row>
          <xdr:rowOff>0</xdr:rowOff>
        </xdr:to>
        <xdr:sp macro="" textlink="">
          <xdr:nvSpPr>
            <xdr:cNvPr id="15638" name="Check Box 278" hidden="1">
              <a:extLst>
                <a:ext uri="{63B3BB69-23CF-44E3-9099-C40C66FF867C}">
                  <a14:compatExt spid="_x0000_s1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12</xdr:row>
          <xdr:rowOff>0</xdr:rowOff>
        </xdr:to>
        <xdr:sp macro="" textlink="">
          <xdr:nvSpPr>
            <xdr:cNvPr id="15639" name="Group Box 279" hidden="1">
              <a:extLst>
                <a:ext uri="{63B3BB69-23CF-44E3-9099-C40C66FF867C}">
                  <a14:compatExt spid="_x0000_s15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0</xdr:rowOff>
        </xdr:from>
        <xdr:to>
          <xdr:col>7</xdr:col>
          <xdr:colOff>0</xdr:colOff>
          <xdr:row>9</xdr:row>
          <xdr:rowOff>0</xdr:rowOff>
        </xdr:to>
        <xdr:sp macro="" textlink="">
          <xdr:nvSpPr>
            <xdr:cNvPr id="15640" name="Option Button 280" hidden="1">
              <a:extLst>
                <a:ext uri="{63B3BB69-23CF-44E3-9099-C40C66FF867C}">
                  <a14:compatExt spid="_x0000_s1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0</xdr:rowOff>
        </xdr:from>
        <xdr:to>
          <xdr:col>7</xdr:col>
          <xdr:colOff>0</xdr:colOff>
          <xdr:row>10</xdr:row>
          <xdr:rowOff>0</xdr:rowOff>
        </xdr:to>
        <xdr:sp macro="" textlink="">
          <xdr:nvSpPr>
            <xdr:cNvPr id="15641" name="Option Button 281" hidden="1">
              <a:extLst>
                <a:ext uri="{63B3BB69-23CF-44E3-9099-C40C66FF867C}">
                  <a14:compatExt spid="_x0000_s1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10</xdr:row>
          <xdr:rowOff>0</xdr:rowOff>
        </xdr:from>
        <xdr:to>
          <xdr:col>7</xdr:col>
          <xdr:colOff>0</xdr:colOff>
          <xdr:row>11</xdr:row>
          <xdr:rowOff>0</xdr:rowOff>
        </xdr:to>
        <xdr:sp macro="" textlink="">
          <xdr:nvSpPr>
            <xdr:cNvPr id="15642" name="Option Button 282" hidden="1">
              <a:extLst>
                <a:ext uri="{63B3BB69-23CF-44E3-9099-C40C66FF867C}">
                  <a14:compatExt spid="_x0000_s1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0</xdr:rowOff>
        </xdr:from>
        <xdr:to>
          <xdr:col>7</xdr:col>
          <xdr:colOff>0</xdr:colOff>
          <xdr:row>12</xdr:row>
          <xdr:rowOff>0</xdr:rowOff>
        </xdr:to>
        <xdr:sp macro="" textlink="">
          <xdr:nvSpPr>
            <xdr:cNvPr id="15643" name="Option Button 283" hidden="1">
              <a:extLst>
                <a:ext uri="{63B3BB69-23CF-44E3-9099-C40C66FF867C}">
                  <a14:compatExt spid="_x0000_s1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7</xdr:col>
          <xdr:colOff>0</xdr:colOff>
          <xdr:row>17</xdr:row>
          <xdr:rowOff>0</xdr:rowOff>
        </xdr:to>
        <xdr:sp macro="" textlink="">
          <xdr:nvSpPr>
            <xdr:cNvPr id="15644" name="Group Box 284" hidden="1">
              <a:extLst>
                <a:ext uri="{63B3BB69-23CF-44E3-9099-C40C66FF867C}">
                  <a14:compatExt spid="_x0000_s15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0</xdr:rowOff>
        </xdr:from>
        <xdr:to>
          <xdr:col>7</xdr:col>
          <xdr:colOff>0</xdr:colOff>
          <xdr:row>14</xdr:row>
          <xdr:rowOff>0</xdr:rowOff>
        </xdr:to>
        <xdr:sp macro="" textlink="">
          <xdr:nvSpPr>
            <xdr:cNvPr id="15645" name="Option Button 285" hidden="1">
              <a:extLst>
                <a:ext uri="{63B3BB69-23CF-44E3-9099-C40C66FF867C}">
                  <a14:compatExt spid="_x0000_s1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0</xdr:rowOff>
        </xdr:from>
        <xdr:to>
          <xdr:col>7</xdr:col>
          <xdr:colOff>0</xdr:colOff>
          <xdr:row>15</xdr:row>
          <xdr:rowOff>0</xdr:rowOff>
        </xdr:to>
        <xdr:sp macro="" textlink="">
          <xdr:nvSpPr>
            <xdr:cNvPr id="15646" name="Option Button 286" hidden="1">
              <a:extLst>
                <a:ext uri="{63B3BB69-23CF-44E3-9099-C40C66FF867C}">
                  <a14:compatExt spid="_x0000_s1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0</xdr:rowOff>
        </xdr:from>
        <xdr:to>
          <xdr:col>7</xdr:col>
          <xdr:colOff>0</xdr:colOff>
          <xdr:row>16</xdr:row>
          <xdr:rowOff>0</xdr:rowOff>
        </xdr:to>
        <xdr:sp macro="" textlink="">
          <xdr:nvSpPr>
            <xdr:cNvPr id="15647" name="Option Button 287" hidden="1">
              <a:extLst>
                <a:ext uri="{63B3BB69-23CF-44E3-9099-C40C66FF867C}">
                  <a14:compatExt spid="_x0000_s1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0</xdr:rowOff>
        </xdr:from>
        <xdr:to>
          <xdr:col>7</xdr:col>
          <xdr:colOff>0</xdr:colOff>
          <xdr:row>17</xdr:row>
          <xdr:rowOff>0</xdr:rowOff>
        </xdr:to>
        <xdr:sp macro="" textlink="">
          <xdr:nvSpPr>
            <xdr:cNvPr id="15648" name="Option Button 288" hidden="1">
              <a:extLst>
                <a:ext uri="{63B3BB69-23CF-44E3-9099-C40C66FF867C}">
                  <a14:compatExt spid="_x0000_s1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22</xdr:row>
          <xdr:rowOff>0</xdr:rowOff>
        </xdr:to>
        <xdr:sp macro="" textlink="">
          <xdr:nvSpPr>
            <xdr:cNvPr id="15649" name="Group Box 289" hidden="1">
              <a:extLst>
                <a:ext uri="{63B3BB69-23CF-44E3-9099-C40C66FF867C}">
                  <a14:compatExt spid="_x0000_s15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xdr:row>
          <xdr:rowOff>0</xdr:rowOff>
        </xdr:from>
        <xdr:to>
          <xdr:col>7</xdr:col>
          <xdr:colOff>0</xdr:colOff>
          <xdr:row>19</xdr:row>
          <xdr:rowOff>0</xdr:rowOff>
        </xdr:to>
        <xdr:sp macro="" textlink="">
          <xdr:nvSpPr>
            <xdr:cNvPr id="15650" name="Option Button 290" hidden="1">
              <a:extLst>
                <a:ext uri="{63B3BB69-23CF-44E3-9099-C40C66FF867C}">
                  <a14:compatExt spid="_x0000_s1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0</xdr:rowOff>
        </xdr:from>
        <xdr:to>
          <xdr:col>7</xdr:col>
          <xdr:colOff>0</xdr:colOff>
          <xdr:row>20</xdr:row>
          <xdr:rowOff>0</xdr:rowOff>
        </xdr:to>
        <xdr:sp macro="" textlink="">
          <xdr:nvSpPr>
            <xdr:cNvPr id="15651" name="Option Button 291" hidden="1">
              <a:extLst>
                <a:ext uri="{63B3BB69-23CF-44E3-9099-C40C66FF867C}">
                  <a14:compatExt spid="_x0000_s1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xdr:row>
          <xdr:rowOff>0</xdr:rowOff>
        </xdr:from>
        <xdr:to>
          <xdr:col>7</xdr:col>
          <xdr:colOff>0</xdr:colOff>
          <xdr:row>21</xdr:row>
          <xdr:rowOff>0</xdr:rowOff>
        </xdr:to>
        <xdr:sp macro="" textlink="">
          <xdr:nvSpPr>
            <xdr:cNvPr id="15652" name="Option Button 292" hidden="1">
              <a:extLst>
                <a:ext uri="{63B3BB69-23CF-44E3-9099-C40C66FF867C}">
                  <a14:compatExt spid="_x0000_s1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21</xdr:row>
          <xdr:rowOff>0</xdr:rowOff>
        </xdr:from>
        <xdr:to>
          <xdr:col>7</xdr:col>
          <xdr:colOff>0</xdr:colOff>
          <xdr:row>22</xdr:row>
          <xdr:rowOff>0</xdr:rowOff>
        </xdr:to>
        <xdr:sp macro="" textlink="">
          <xdr:nvSpPr>
            <xdr:cNvPr id="15653" name="Option Button 293" hidden="1">
              <a:extLst>
                <a:ext uri="{63B3BB69-23CF-44E3-9099-C40C66FF867C}">
                  <a14:compatExt spid="_x0000_s1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7</xdr:col>
          <xdr:colOff>0</xdr:colOff>
          <xdr:row>28</xdr:row>
          <xdr:rowOff>0</xdr:rowOff>
        </xdr:to>
        <xdr:sp macro="" textlink="">
          <xdr:nvSpPr>
            <xdr:cNvPr id="15654" name="Group Box 294" hidden="1">
              <a:extLst>
                <a:ext uri="{63B3BB69-23CF-44E3-9099-C40C66FF867C}">
                  <a14:compatExt spid="_x0000_s15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xdr:row>
          <xdr:rowOff>0</xdr:rowOff>
        </xdr:from>
        <xdr:to>
          <xdr:col>7</xdr:col>
          <xdr:colOff>0</xdr:colOff>
          <xdr:row>24</xdr:row>
          <xdr:rowOff>0</xdr:rowOff>
        </xdr:to>
        <xdr:sp macro="" textlink="">
          <xdr:nvSpPr>
            <xdr:cNvPr id="15655" name="Option Button 295" hidden="1">
              <a:extLst>
                <a:ext uri="{63B3BB69-23CF-44E3-9099-C40C66FF867C}">
                  <a14:compatExt spid="_x0000_s1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0</xdr:rowOff>
        </xdr:from>
        <xdr:to>
          <xdr:col>7</xdr:col>
          <xdr:colOff>0</xdr:colOff>
          <xdr:row>25</xdr:row>
          <xdr:rowOff>0</xdr:rowOff>
        </xdr:to>
        <xdr:sp macro="" textlink="">
          <xdr:nvSpPr>
            <xdr:cNvPr id="15656" name="Option Button 296" hidden="1">
              <a:extLst>
                <a:ext uri="{63B3BB69-23CF-44E3-9099-C40C66FF867C}">
                  <a14:compatExt spid="_x0000_s1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0</xdr:rowOff>
        </xdr:from>
        <xdr:to>
          <xdr:col>7</xdr:col>
          <xdr:colOff>0</xdr:colOff>
          <xdr:row>26</xdr:row>
          <xdr:rowOff>0</xdr:rowOff>
        </xdr:to>
        <xdr:sp macro="" textlink="">
          <xdr:nvSpPr>
            <xdr:cNvPr id="15657" name="Option Button 297" hidden="1">
              <a:extLst>
                <a:ext uri="{63B3BB69-23CF-44E3-9099-C40C66FF867C}">
                  <a14:compatExt spid="_x0000_s1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xdr:row>
          <xdr:rowOff>0</xdr:rowOff>
        </xdr:from>
        <xdr:to>
          <xdr:col>7</xdr:col>
          <xdr:colOff>0</xdr:colOff>
          <xdr:row>27</xdr:row>
          <xdr:rowOff>0</xdr:rowOff>
        </xdr:to>
        <xdr:sp macro="" textlink="">
          <xdr:nvSpPr>
            <xdr:cNvPr id="15658" name="Option Button 298" hidden="1">
              <a:extLst>
                <a:ext uri="{63B3BB69-23CF-44E3-9099-C40C66FF867C}">
                  <a14:compatExt spid="_x0000_s1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41</xdr:row>
          <xdr:rowOff>0</xdr:rowOff>
        </xdr:to>
        <xdr:sp macro="" textlink="">
          <xdr:nvSpPr>
            <xdr:cNvPr id="15659" name="Group Box 299" hidden="1">
              <a:extLst>
                <a:ext uri="{63B3BB69-23CF-44E3-9099-C40C66FF867C}">
                  <a14:compatExt spid="_x0000_s15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36</xdr:row>
          <xdr:rowOff>0</xdr:rowOff>
        </xdr:from>
        <xdr:to>
          <xdr:col>7</xdr:col>
          <xdr:colOff>0</xdr:colOff>
          <xdr:row>37</xdr:row>
          <xdr:rowOff>0</xdr:rowOff>
        </xdr:to>
        <xdr:sp macro="" textlink="">
          <xdr:nvSpPr>
            <xdr:cNvPr id="15660" name="Option Button 300" hidden="1">
              <a:extLst>
                <a:ext uri="{63B3BB69-23CF-44E3-9099-C40C66FF867C}">
                  <a14:compatExt spid="_x0000_s1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37</xdr:row>
          <xdr:rowOff>0</xdr:rowOff>
        </xdr:from>
        <xdr:to>
          <xdr:col>7</xdr:col>
          <xdr:colOff>0</xdr:colOff>
          <xdr:row>38</xdr:row>
          <xdr:rowOff>0</xdr:rowOff>
        </xdr:to>
        <xdr:sp macro="" textlink="">
          <xdr:nvSpPr>
            <xdr:cNvPr id="15661" name="Option Button 301" hidden="1">
              <a:extLst>
                <a:ext uri="{63B3BB69-23CF-44E3-9099-C40C66FF867C}">
                  <a14:compatExt spid="_x0000_s1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38</xdr:row>
          <xdr:rowOff>0</xdr:rowOff>
        </xdr:from>
        <xdr:to>
          <xdr:col>7</xdr:col>
          <xdr:colOff>0</xdr:colOff>
          <xdr:row>39</xdr:row>
          <xdr:rowOff>0</xdr:rowOff>
        </xdr:to>
        <xdr:sp macro="" textlink="">
          <xdr:nvSpPr>
            <xdr:cNvPr id="15662" name="Option Button 302" hidden="1">
              <a:extLst>
                <a:ext uri="{63B3BB69-23CF-44E3-9099-C40C66FF867C}">
                  <a14:compatExt spid="_x0000_s1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xdr:row>
          <xdr:rowOff>0</xdr:rowOff>
        </xdr:from>
        <xdr:to>
          <xdr:col>7</xdr:col>
          <xdr:colOff>0</xdr:colOff>
          <xdr:row>40</xdr:row>
          <xdr:rowOff>0</xdr:rowOff>
        </xdr:to>
        <xdr:sp macro="" textlink="">
          <xdr:nvSpPr>
            <xdr:cNvPr id="15663" name="Option Button 303" hidden="1">
              <a:extLst>
                <a:ext uri="{63B3BB69-23CF-44E3-9099-C40C66FF867C}">
                  <a14:compatExt spid="_x0000_s1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40</xdr:row>
          <xdr:rowOff>0</xdr:rowOff>
        </xdr:from>
        <xdr:to>
          <xdr:col>7</xdr:col>
          <xdr:colOff>0</xdr:colOff>
          <xdr:row>41</xdr:row>
          <xdr:rowOff>0</xdr:rowOff>
        </xdr:to>
        <xdr:sp macro="" textlink="">
          <xdr:nvSpPr>
            <xdr:cNvPr id="15664" name="Option Button 304" hidden="1">
              <a:extLst>
                <a:ext uri="{63B3BB69-23CF-44E3-9099-C40C66FF867C}">
                  <a14:compatExt spid="_x0000_s1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0</xdr:rowOff>
        </xdr:from>
        <xdr:to>
          <xdr:col>7</xdr:col>
          <xdr:colOff>0</xdr:colOff>
          <xdr:row>54</xdr:row>
          <xdr:rowOff>0</xdr:rowOff>
        </xdr:to>
        <xdr:sp macro="" textlink="">
          <xdr:nvSpPr>
            <xdr:cNvPr id="15665" name="Group Box 305" hidden="1">
              <a:extLst>
                <a:ext uri="{63B3BB69-23CF-44E3-9099-C40C66FF867C}">
                  <a14:compatExt spid="_x0000_s15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49</xdr:row>
          <xdr:rowOff>0</xdr:rowOff>
        </xdr:from>
        <xdr:to>
          <xdr:col>7</xdr:col>
          <xdr:colOff>0</xdr:colOff>
          <xdr:row>50</xdr:row>
          <xdr:rowOff>0</xdr:rowOff>
        </xdr:to>
        <xdr:sp macro="" textlink="">
          <xdr:nvSpPr>
            <xdr:cNvPr id="15666" name="Option Button 306" hidden="1">
              <a:extLst>
                <a:ext uri="{63B3BB69-23CF-44E3-9099-C40C66FF867C}">
                  <a14:compatExt spid="_x0000_s1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50</xdr:row>
          <xdr:rowOff>0</xdr:rowOff>
        </xdr:from>
        <xdr:to>
          <xdr:col>7</xdr:col>
          <xdr:colOff>0</xdr:colOff>
          <xdr:row>51</xdr:row>
          <xdr:rowOff>0</xdr:rowOff>
        </xdr:to>
        <xdr:sp macro="" textlink="">
          <xdr:nvSpPr>
            <xdr:cNvPr id="15667" name="Option Button 307" hidden="1">
              <a:extLst>
                <a:ext uri="{63B3BB69-23CF-44E3-9099-C40C66FF867C}">
                  <a14:compatExt spid="_x0000_s1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51</xdr:row>
          <xdr:rowOff>0</xdr:rowOff>
        </xdr:from>
        <xdr:to>
          <xdr:col>7</xdr:col>
          <xdr:colOff>0</xdr:colOff>
          <xdr:row>52</xdr:row>
          <xdr:rowOff>0</xdr:rowOff>
        </xdr:to>
        <xdr:sp macro="" textlink="">
          <xdr:nvSpPr>
            <xdr:cNvPr id="15668" name="Option Button 308" hidden="1">
              <a:extLst>
                <a:ext uri="{63B3BB69-23CF-44E3-9099-C40C66FF867C}">
                  <a14:compatExt spid="_x0000_s1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52</xdr:row>
          <xdr:rowOff>0</xdr:rowOff>
        </xdr:from>
        <xdr:to>
          <xdr:col>7</xdr:col>
          <xdr:colOff>0</xdr:colOff>
          <xdr:row>53</xdr:row>
          <xdr:rowOff>0</xdr:rowOff>
        </xdr:to>
        <xdr:sp macro="" textlink="">
          <xdr:nvSpPr>
            <xdr:cNvPr id="15669" name="Option Button 309" hidden="1">
              <a:extLst>
                <a:ext uri="{63B3BB69-23CF-44E3-9099-C40C66FF867C}">
                  <a14:compatExt spid="_x0000_s1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53</xdr:row>
          <xdr:rowOff>0</xdr:rowOff>
        </xdr:from>
        <xdr:to>
          <xdr:col>7</xdr:col>
          <xdr:colOff>0</xdr:colOff>
          <xdr:row>53</xdr:row>
          <xdr:rowOff>285750</xdr:rowOff>
        </xdr:to>
        <xdr:sp macro="" textlink="">
          <xdr:nvSpPr>
            <xdr:cNvPr id="15670" name="Option Button 310" hidden="1">
              <a:extLst>
                <a:ext uri="{63B3BB69-23CF-44E3-9099-C40C66FF867C}">
                  <a14:compatExt spid="_x0000_s1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54</xdr:row>
          <xdr:rowOff>0</xdr:rowOff>
        </xdr:from>
        <xdr:to>
          <xdr:col>7</xdr:col>
          <xdr:colOff>0</xdr:colOff>
          <xdr:row>59</xdr:row>
          <xdr:rowOff>0</xdr:rowOff>
        </xdr:to>
        <xdr:sp macro="" textlink="">
          <xdr:nvSpPr>
            <xdr:cNvPr id="15671" name="Group Box 311" hidden="1">
              <a:extLst>
                <a:ext uri="{63B3BB69-23CF-44E3-9099-C40C66FF867C}">
                  <a14:compatExt spid="_x0000_s15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54</xdr:row>
          <xdr:rowOff>0</xdr:rowOff>
        </xdr:from>
        <xdr:to>
          <xdr:col>7</xdr:col>
          <xdr:colOff>0</xdr:colOff>
          <xdr:row>55</xdr:row>
          <xdr:rowOff>0</xdr:rowOff>
        </xdr:to>
        <xdr:sp macro="" textlink="">
          <xdr:nvSpPr>
            <xdr:cNvPr id="15672" name="Option Button 312" hidden="1">
              <a:extLst>
                <a:ext uri="{63B3BB69-23CF-44E3-9099-C40C66FF867C}">
                  <a14:compatExt spid="_x0000_s1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xdr:row>
          <xdr:rowOff>0</xdr:rowOff>
        </xdr:from>
        <xdr:to>
          <xdr:col>7</xdr:col>
          <xdr:colOff>0</xdr:colOff>
          <xdr:row>56</xdr:row>
          <xdr:rowOff>0</xdr:rowOff>
        </xdr:to>
        <xdr:sp macro="" textlink="">
          <xdr:nvSpPr>
            <xdr:cNvPr id="15673" name="Option Button 313" hidden="1">
              <a:extLst>
                <a:ext uri="{63B3BB69-23CF-44E3-9099-C40C66FF867C}">
                  <a14:compatExt spid="_x0000_s1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56</xdr:row>
          <xdr:rowOff>0</xdr:rowOff>
        </xdr:from>
        <xdr:to>
          <xdr:col>7</xdr:col>
          <xdr:colOff>0</xdr:colOff>
          <xdr:row>57</xdr:row>
          <xdr:rowOff>0</xdr:rowOff>
        </xdr:to>
        <xdr:sp macro="" textlink="">
          <xdr:nvSpPr>
            <xdr:cNvPr id="15674" name="Option Button 314" hidden="1">
              <a:extLst>
                <a:ext uri="{63B3BB69-23CF-44E3-9099-C40C66FF867C}">
                  <a14:compatExt spid="_x0000_s1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57</xdr:row>
          <xdr:rowOff>0</xdr:rowOff>
        </xdr:from>
        <xdr:to>
          <xdr:col>7</xdr:col>
          <xdr:colOff>0</xdr:colOff>
          <xdr:row>58</xdr:row>
          <xdr:rowOff>0</xdr:rowOff>
        </xdr:to>
        <xdr:sp macro="" textlink="">
          <xdr:nvSpPr>
            <xdr:cNvPr id="15675" name="Option Button 315" hidden="1">
              <a:extLst>
                <a:ext uri="{63B3BB69-23CF-44E3-9099-C40C66FF867C}">
                  <a14:compatExt spid="_x0000_s1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58</xdr:row>
          <xdr:rowOff>0</xdr:rowOff>
        </xdr:from>
        <xdr:to>
          <xdr:col>7</xdr:col>
          <xdr:colOff>0</xdr:colOff>
          <xdr:row>59</xdr:row>
          <xdr:rowOff>0</xdr:rowOff>
        </xdr:to>
        <xdr:sp macro="" textlink="">
          <xdr:nvSpPr>
            <xdr:cNvPr id="15676" name="Option Button 316" hidden="1">
              <a:extLst>
                <a:ext uri="{63B3BB69-23CF-44E3-9099-C40C66FF867C}">
                  <a14:compatExt spid="_x0000_s1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36</xdr:row>
          <xdr:rowOff>0</xdr:rowOff>
        </xdr:to>
        <xdr:sp macro="" textlink="">
          <xdr:nvSpPr>
            <xdr:cNvPr id="15677" name="Group Box 317" hidden="1">
              <a:extLst>
                <a:ext uri="{63B3BB69-23CF-44E3-9099-C40C66FF867C}">
                  <a14:compatExt spid="_x0000_s15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0</xdr:rowOff>
        </xdr:from>
        <xdr:to>
          <xdr:col>7</xdr:col>
          <xdr:colOff>0</xdr:colOff>
          <xdr:row>33</xdr:row>
          <xdr:rowOff>0</xdr:rowOff>
        </xdr:to>
        <xdr:sp macro="" textlink="">
          <xdr:nvSpPr>
            <xdr:cNvPr id="15678" name="Option Button 318" hidden="1">
              <a:extLst>
                <a:ext uri="{63B3BB69-23CF-44E3-9099-C40C66FF867C}">
                  <a14:compatExt spid="_x0000_s1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33</xdr:row>
          <xdr:rowOff>0</xdr:rowOff>
        </xdr:from>
        <xdr:to>
          <xdr:col>7</xdr:col>
          <xdr:colOff>0</xdr:colOff>
          <xdr:row>34</xdr:row>
          <xdr:rowOff>0</xdr:rowOff>
        </xdr:to>
        <xdr:sp macro="" textlink="">
          <xdr:nvSpPr>
            <xdr:cNvPr id="15679" name="Option Button 319" hidden="1">
              <a:extLst>
                <a:ext uri="{63B3BB69-23CF-44E3-9099-C40C66FF867C}">
                  <a14:compatExt spid="_x0000_s1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34</xdr:row>
          <xdr:rowOff>0</xdr:rowOff>
        </xdr:from>
        <xdr:to>
          <xdr:col>7</xdr:col>
          <xdr:colOff>0</xdr:colOff>
          <xdr:row>35</xdr:row>
          <xdr:rowOff>0</xdr:rowOff>
        </xdr:to>
        <xdr:sp macro="" textlink="">
          <xdr:nvSpPr>
            <xdr:cNvPr id="15680" name="Option Button 320" hidden="1">
              <a:extLst>
                <a:ext uri="{63B3BB69-23CF-44E3-9099-C40C66FF867C}">
                  <a14:compatExt spid="_x0000_s1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35</xdr:row>
          <xdr:rowOff>0</xdr:rowOff>
        </xdr:from>
        <xdr:to>
          <xdr:col>7</xdr:col>
          <xdr:colOff>0</xdr:colOff>
          <xdr:row>36</xdr:row>
          <xdr:rowOff>0</xdr:rowOff>
        </xdr:to>
        <xdr:sp macro="" textlink="">
          <xdr:nvSpPr>
            <xdr:cNvPr id="15681" name="Option Button 321" hidden="1">
              <a:extLst>
                <a:ext uri="{63B3BB69-23CF-44E3-9099-C40C66FF867C}">
                  <a14:compatExt spid="_x0000_s1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6</xdr:col>
          <xdr:colOff>419100</xdr:colOff>
          <xdr:row>45</xdr:row>
          <xdr:rowOff>0</xdr:rowOff>
        </xdr:to>
        <xdr:sp macro="" textlink="">
          <xdr:nvSpPr>
            <xdr:cNvPr id="15682" name="Group Box 322" hidden="1">
              <a:extLst>
                <a:ext uri="{63B3BB69-23CF-44E3-9099-C40C66FF867C}">
                  <a14:compatExt spid="_x0000_s1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41</xdr:row>
          <xdr:rowOff>0</xdr:rowOff>
        </xdr:from>
        <xdr:to>
          <xdr:col>6</xdr:col>
          <xdr:colOff>419100</xdr:colOff>
          <xdr:row>42</xdr:row>
          <xdr:rowOff>0</xdr:rowOff>
        </xdr:to>
        <xdr:sp macro="" textlink="">
          <xdr:nvSpPr>
            <xdr:cNvPr id="15683" name="Option Button 323" hidden="1">
              <a:extLst>
                <a:ext uri="{63B3BB69-23CF-44E3-9099-C40C66FF867C}">
                  <a14:compatExt spid="_x0000_s1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42</xdr:row>
          <xdr:rowOff>0</xdr:rowOff>
        </xdr:from>
        <xdr:to>
          <xdr:col>6</xdr:col>
          <xdr:colOff>419100</xdr:colOff>
          <xdr:row>43</xdr:row>
          <xdr:rowOff>0</xdr:rowOff>
        </xdr:to>
        <xdr:sp macro="" textlink="">
          <xdr:nvSpPr>
            <xdr:cNvPr id="15684" name="Option Button 324" hidden="1">
              <a:extLst>
                <a:ext uri="{63B3BB69-23CF-44E3-9099-C40C66FF867C}">
                  <a14:compatExt spid="_x0000_s1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43</xdr:row>
          <xdr:rowOff>0</xdr:rowOff>
        </xdr:from>
        <xdr:to>
          <xdr:col>6</xdr:col>
          <xdr:colOff>419100</xdr:colOff>
          <xdr:row>44</xdr:row>
          <xdr:rowOff>0</xdr:rowOff>
        </xdr:to>
        <xdr:sp macro="" textlink="">
          <xdr:nvSpPr>
            <xdr:cNvPr id="15685" name="Option Button 325" hidden="1">
              <a:extLst>
                <a:ext uri="{63B3BB69-23CF-44E3-9099-C40C66FF867C}">
                  <a14:compatExt spid="_x0000_s1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48</xdr:row>
          <xdr:rowOff>0</xdr:rowOff>
        </xdr:from>
        <xdr:to>
          <xdr:col>6</xdr:col>
          <xdr:colOff>419100</xdr:colOff>
          <xdr:row>49</xdr:row>
          <xdr:rowOff>0</xdr:rowOff>
        </xdr:to>
        <xdr:sp macro="" textlink="">
          <xdr:nvSpPr>
            <xdr:cNvPr id="15686" name="Option Button 326" hidden="1">
              <a:extLst>
                <a:ext uri="{63B3BB69-23CF-44E3-9099-C40C66FF867C}">
                  <a14:compatExt spid="_x0000_s1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32</xdr:row>
          <xdr:rowOff>0</xdr:rowOff>
        </xdr:to>
        <xdr:sp macro="" textlink="">
          <xdr:nvSpPr>
            <xdr:cNvPr id="15687" name="Group Box 327" hidden="1">
              <a:extLst>
                <a:ext uri="{63B3BB69-23CF-44E3-9099-C40C66FF867C}">
                  <a14:compatExt spid="_x0000_s1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29</xdr:row>
          <xdr:rowOff>0</xdr:rowOff>
        </xdr:from>
        <xdr:to>
          <xdr:col>7</xdr:col>
          <xdr:colOff>0</xdr:colOff>
          <xdr:row>30</xdr:row>
          <xdr:rowOff>0</xdr:rowOff>
        </xdr:to>
        <xdr:sp macro="" textlink="">
          <xdr:nvSpPr>
            <xdr:cNvPr id="15688" name="Option Button 328" hidden="1">
              <a:extLst>
                <a:ext uri="{63B3BB69-23CF-44E3-9099-C40C66FF867C}">
                  <a14:compatExt spid="_x0000_s1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30</xdr:row>
          <xdr:rowOff>0</xdr:rowOff>
        </xdr:from>
        <xdr:to>
          <xdr:col>7</xdr:col>
          <xdr:colOff>0</xdr:colOff>
          <xdr:row>31</xdr:row>
          <xdr:rowOff>0</xdr:rowOff>
        </xdr:to>
        <xdr:sp macro="" textlink="">
          <xdr:nvSpPr>
            <xdr:cNvPr id="15689" name="Option Button 329" hidden="1">
              <a:extLst>
                <a:ext uri="{63B3BB69-23CF-44E3-9099-C40C66FF867C}">
                  <a14:compatExt spid="_x0000_s1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0</xdr:rowOff>
        </xdr:from>
        <xdr:to>
          <xdr:col>7</xdr:col>
          <xdr:colOff>0</xdr:colOff>
          <xdr:row>32</xdr:row>
          <xdr:rowOff>0</xdr:rowOff>
        </xdr:to>
        <xdr:sp macro="" textlink="">
          <xdr:nvSpPr>
            <xdr:cNvPr id="15690" name="Option Button 330" hidden="1">
              <a:extLst>
                <a:ext uri="{63B3BB69-23CF-44E3-9099-C40C66FF867C}">
                  <a14:compatExt spid="_x0000_s1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0</xdr:rowOff>
        </xdr:from>
        <xdr:to>
          <xdr:col>15</xdr:col>
          <xdr:colOff>0</xdr:colOff>
          <xdr:row>7</xdr:row>
          <xdr:rowOff>0</xdr:rowOff>
        </xdr:to>
        <xdr:sp macro="" textlink="">
          <xdr:nvSpPr>
            <xdr:cNvPr id="15691" name="Check Box 331" hidden="1">
              <a:extLst>
                <a:ext uri="{63B3BB69-23CF-44E3-9099-C40C66FF867C}">
                  <a14:compatExt spid="_x0000_s1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xdr:row>
          <xdr:rowOff>0</xdr:rowOff>
        </xdr:from>
        <xdr:to>
          <xdr:col>16</xdr:col>
          <xdr:colOff>0</xdr:colOff>
          <xdr:row>7</xdr:row>
          <xdr:rowOff>0</xdr:rowOff>
        </xdr:to>
        <xdr:sp macro="" textlink="">
          <xdr:nvSpPr>
            <xdr:cNvPr id="15692" name="Check Box 332" hidden="1">
              <a:extLst>
                <a:ext uri="{63B3BB69-23CF-44E3-9099-C40C66FF867C}">
                  <a14:compatExt spid="_x0000_s1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0</xdr:rowOff>
        </xdr:from>
        <xdr:to>
          <xdr:col>15</xdr:col>
          <xdr:colOff>0</xdr:colOff>
          <xdr:row>8</xdr:row>
          <xdr:rowOff>0</xdr:rowOff>
        </xdr:to>
        <xdr:sp macro="" textlink="">
          <xdr:nvSpPr>
            <xdr:cNvPr id="15693" name="Check Box 333" hidden="1">
              <a:extLst>
                <a:ext uri="{63B3BB69-23CF-44E3-9099-C40C66FF867C}">
                  <a14:compatExt spid="_x0000_s1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xdr:row>
          <xdr:rowOff>0</xdr:rowOff>
        </xdr:from>
        <xdr:to>
          <xdr:col>16</xdr:col>
          <xdr:colOff>0</xdr:colOff>
          <xdr:row>8</xdr:row>
          <xdr:rowOff>0</xdr:rowOff>
        </xdr:to>
        <xdr:sp macro="" textlink="">
          <xdr:nvSpPr>
            <xdr:cNvPr id="15694" name="Check Box 334" hidden="1">
              <a:extLst>
                <a:ext uri="{63B3BB69-23CF-44E3-9099-C40C66FF867C}">
                  <a14:compatExt spid="_x0000_s1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0</xdr:rowOff>
        </xdr:from>
        <xdr:to>
          <xdr:col>15</xdr:col>
          <xdr:colOff>0</xdr:colOff>
          <xdr:row>29</xdr:row>
          <xdr:rowOff>0</xdr:rowOff>
        </xdr:to>
        <xdr:sp macro="" textlink="">
          <xdr:nvSpPr>
            <xdr:cNvPr id="15695" name="Check Box 335" hidden="1">
              <a:extLst>
                <a:ext uri="{63B3BB69-23CF-44E3-9099-C40C66FF867C}">
                  <a14:compatExt spid="_x0000_s1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28</xdr:row>
          <xdr:rowOff>0</xdr:rowOff>
        </xdr:from>
        <xdr:to>
          <xdr:col>16</xdr:col>
          <xdr:colOff>0</xdr:colOff>
          <xdr:row>29</xdr:row>
          <xdr:rowOff>0</xdr:rowOff>
        </xdr:to>
        <xdr:sp macro="" textlink="">
          <xdr:nvSpPr>
            <xdr:cNvPr id="15696" name="Check Box 336" hidden="1">
              <a:extLst>
                <a:ext uri="{63B3BB69-23CF-44E3-9099-C40C66FF867C}">
                  <a14:compatExt spid="_x0000_s1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12</xdr:row>
          <xdr:rowOff>0</xdr:rowOff>
        </xdr:to>
        <xdr:sp macro="" textlink="">
          <xdr:nvSpPr>
            <xdr:cNvPr id="15697" name="Group Box 337" hidden="1">
              <a:extLst>
                <a:ext uri="{63B3BB69-23CF-44E3-9099-C40C66FF867C}">
                  <a14:compatExt spid="_x0000_s15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0</xdr:rowOff>
        </xdr:from>
        <xdr:to>
          <xdr:col>15</xdr:col>
          <xdr:colOff>0</xdr:colOff>
          <xdr:row>9</xdr:row>
          <xdr:rowOff>0</xdr:rowOff>
        </xdr:to>
        <xdr:sp macro="" textlink="">
          <xdr:nvSpPr>
            <xdr:cNvPr id="15698" name="Option Button 338" hidden="1">
              <a:extLst>
                <a:ext uri="{63B3BB69-23CF-44E3-9099-C40C66FF867C}">
                  <a14:compatExt spid="_x0000_s1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0</xdr:rowOff>
        </xdr:from>
        <xdr:to>
          <xdr:col>15</xdr:col>
          <xdr:colOff>0</xdr:colOff>
          <xdr:row>10</xdr:row>
          <xdr:rowOff>0</xdr:rowOff>
        </xdr:to>
        <xdr:sp macro="" textlink="">
          <xdr:nvSpPr>
            <xdr:cNvPr id="15699" name="Option Button 339" hidden="1">
              <a:extLst>
                <a:ext uri="{63B3BB69-23CF-44E3-9099-C40C66FF867C}">
                  <a14:compatExt spid="_x0000_s1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0</xdr:rowOff>
        </xdr:from>
        <xdr:to>
          <xdr:col>15</xdr:col>
          <xdr:colOff>0</xdr:colOff>
          <xdr:row>11</xdr:row>
          <xdr:rowOff>0</xdr:rowOff>
        </xdr:to>
        <xdr:sp macro="" textlink="">
          <xdr:nvSpPr>
            <xdr:cNvPr id="15700" name="Option Button 340" hidden="1">
              <a:extLst>
                <a:ext uri="{63B3BB69-23CF-44E3-9099-C40C66FF867C}">
                  <a14:compatExt spid="_x0000_s1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0</xdr:rowOff>
        </xdr:from>
        <xdr:to>
          <xdr:col>15</xdr:col>
          <xdr:colOff>0</xdr:colOff>
          <xdr:row>12</xdr:row>
          <xdr:rowOff>0</xdr:rowOff>
        </xdr:to>
        <xdr:sp macro="" textlink="">
          <xdr:nvSpPr>
            <xdr:cNvPr id="15701" name="Option Button 341" hidden="1">
              <a:extLst>
                <a:ext uri="{63B3BB69-23CF-44E3-9099-C40C66FF867C}">
                  <a14:compatExt spid="_x0000_s1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12</xdr:row>
          <xdr:rowOff>0</xdr:rowOff>
        </xdr:to>
        <xdr:sp macro="" textlink="">
          <xdr:nvSpPr>
            <xdr:cNvPr id="15702" name="Group Box 342" hidden="1">
              <a:extLst>
                <a:ext uri="{63B3BB69-23CF-44E3-9099-C40C66FF867C}">
                  <a14:compatExt spid="_x0000_s15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8</xdr:row>
          <xdr:rowOff>0</xdr:rowOff>
        </xdr:from>
        <xdr:to>
          <xdr:col>16</xdr:col>
          <xdr:colOff>0</xdr:colOff>
          <xdr:row>9</xdr:row>
          <xdr:rowOff>0</xdr:rowOff>
        </xdr:to>
        <xdr:sp macro="" textlink="">
          <xdr:nvSpPr>
            <xdr:cNvPr id="15703" name="Option Button 343" hidden="1">
              <a:extLst>
                <a:ext uri="{63B3BB69-23CF-44E3-9099-C40C66FF867C}">
                  <a14:compatExt spid="_x0000_s1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9</xdr:row>
          <xdr:rowOff>0</xdr:rowOff>
        </xdr:from>
        <xdr:to>
          <xdr:col>16</xdr:col>
          <xdr:colOff>0</xdr:colOff>
          <xdr:row>10</xdr:row>
          <xdr:rowOff>0</xdr:rowOff>
        </xdr:to>
        <xdr:sp macro="" textlink="">
          <xdr:nvSpPr>
            <xdr:cNvPr id="15704" name="Option Button 344" hidden="1">
              <a:extLst>
                <a:ext uri="{63B3BB69-23CF-44E3-9099-C40C66FF867C}">
                  <a14:compatExt spid="_x0000_s1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10</xdr:row>
          <xdr:rowOff>0</xdr:rowOff>
        </xdr:from>
        <xdr:to>
          <xdr:col>16</xdr:col>
          <xdr:colOff>0</xdr:colOff>
          <xdr:row>11</xdr:row>
          <xdr:rowOff>0</xdr:rowOff>
        </xdr:to>
        <xdr:sp macro="" textlink="">
          <xdr:nvSpPr>
            <xdr:cNvPr id="15705" name="Option Button 345" hidden="1">
              <a:extLst>
                <a:ext uri="{63B3BB69-23CF-44E3-9099-C40C66FF867C}">
                  <a14:compatExt spid="_x0000_s1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11</xdr:row>
          <xdr:rowOff>0</xdr:rowOff>
        </xdr:from>
        <xdr:to>
          <xdr:col>16</xdr:col>
          <xdr:colOff>0</xdr:colOff>
          <xdr:row>12</xdr:row>
          <xdr:rowOff>0</xdr:rowOff>
        </xdr:to>
        <xdr:sp macro="" textlink="">
          <xdr:nvSpPr>
            <xdr:cNvPr id="15706" name="Option Button 346" hidden="1">
              <a:extLst>
                <a:ext uri="{63B3BB69-23CF-44E3-9099-C40C66FF867C}">
                  <a14:compatExt spid="_x0000_s1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17</xdr:row>
          <xdr:rowOff>0</xdr:rowOff>
        </xdr:to>
        <xdr:sp macro="" textlink="">
          <xdr:nvSpPr>
            <xdr:cNvPr id="15707" name="Group Box 347" hidden="1">
              <a:extLst>
                <a:ext uri="{63B3BB69-23CF-44E3-9099-C40C66FF867C}">
                  <a14:compatExt spid="_x0000_s15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0</xdr:rowOff>
        </xdr:from>
        <xdr:to>
          <xdr:col>15</xdr:col>
          <xdr:colOff>0</xdr:colOff>
          <xdr:row>14</xdr:row>
          <xdr:rowOff>0</xdr:rowOff>
        </xdr:to>
        <xdr:sp macro="" textlink="">
          <xdr:nvSpPr>
            <xdr:cNvPr id="15708" name="Option Button 348" hidden="1">
              <a:extLst>
                <a:ext uri="{63B3BB69-23CF-44E3-9099-C40C66FF867C}">
                  <a14:compatExt spid="_x0000_s1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0</xdr:rowOff>
        </xdr:from>
        <xdr:to>
          <xdr:col>15</xdr:col>
          <xdr:colOff>0</xdr:colOff>
          <xdr:row>15</xdr:row>
          <xdr:rowOff>0</xdr:rowOff>
        </xdr:to>
        <xdr:sp macro="" textlink="">
          <xdr:nvSpPr>
            <xdr:cNvPr id="15709" name="Option Button 349" hidden="1">
              <a:extLst>
                <a:ext uri="{63B3BB69-23CF-44E3-9099-C40C66FF867C}">
                  <a14:compatExt spid="_x0000_s1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0</xdr:rowOff>
        </xdr:from>
        <xdr:to>
          <xdr:col>15</xdr:col>
          <xdr:colOff>0</xdr:colOff>
          <xdr:row>16</xdr:row>
          <xdr:rowOff>0</xdr:rowOff>
        </xdr:to>
        <xdr:sp macro="" textlink="">
          <xdr:nvSpPr>
            <xdr:cNvPr id="15710" name="Option Button 350" hidden="1">
              <a:extLst>
                <a:ext uri="{63B3BB69-23CF-44E3-9099-C40C66FF867C}">
                  <a14:compatExt spid="_x0000_s1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0</xdr:rowOff>
        </xdr:from>
        <xdr:to>
          <xdr:col>15</xdr:col>
          <xdr:colOff>0</xdr:colOff>
          <xdr:row>17</xdr:row>
          <xdr:rowOff>0</xdr:rowOff>
        </xdr:to>
        <xdr:sp macro="" textlink="">
          <xdr:nvSpPr>
            <xdr:cNvPr id="15711" name="Option Button 351" hidden="1">
              <a:extLst>
                <a:ext uri="{63B3BB69-23CF-44E3-9099-C40C66FF867C}">
                  <a14:compatExt spid="_x0000_s1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17</xdr:row>
          <xdr:rowOff>0</xdr:rowOff>
        </xdr:to>
        <xdr:sp macro="" textlink="">
          <xdr:nvSpPr>
            <xdr:cNvPr id="15712" name="Group Box 352" hidden="1">
              <a:extLst>
                <a:ext uri="{63B3BB69-23CF-44E3-9099-C40C66FF867C}">
                  <a14:compatExt spid="_x0000_s15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13</xdr:row>
          <xdr:rowOff>0</xdr:rowOff>
        </xdr:from>
        <xdr:to>
          <xdr:col>16</xdr:col>
          <xdr:colOff>0</xdr:colOff>
          <xdr:row>14</xdr:row>
          <xdr:rowOff>0</xdr:rowOff>
        </xdr:to>
        <xdr:sp macro="" textlink="">
          <xdr:nvSpPr>
            <xdr:cNvPr id="15713" name="Option Button 353" hidden="1">
              <a:extLst>
                <a:ext uri="{63B3BB69-23CF-44E3-9099-C40C66FF867C}">
                  <a14:compatExt spid="_x0000_s1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14</xdr:row>
          <xdr:rowOff>0</xdr:rowOff>
        </xdr:from>
        <xdr:to>
          <xdr:col>16</xdr:col>
          <xdr:colOff>0</xdr:colOff>
          <xdr:row>15</xdr:row>
          <xdr:rowOff>0</xdr:rowOff>
        </xdr:to>
        <xdr:sp macro="" textlink="">
          <xdr:nvSpPr>
            <xdr:cNvPr id="15714" name="Option Button 354" hidden="1">
              <a:extLst>
                <a:ext uri="{63B3BB69-23CF-44E3-9099-C40C66FF867C}">
                  <a14:compatExt spid="_x0000_s1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15</xdr:row>
          <xdr:rowOff>0</xdr:rowOff>
        </xdr:from>
        <xdr:to>
          <xdr:col>16</xdr:col>
          <xdr:colOff>0</xdr:colOff>
          <xdr:row>16</xdr:row>
          <xdr:rowOff>0</xdr:rowOff>
        </xdr:to>
        <xdr:sp macro="" textlink="">
          <xdr:nvSpPr>
            <xdr:cNvPr id="15715" name="Option Button 355" hidden="1">
              <a:extLst>
                <a:ext uri="{63B3BB69-23CF-44E3-9099-C40C66FF867C}">
                  <a14:compatExt spid="_x0000_s1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16</xdr:row>
          <xdr:rowOff>0</xdr:rowOff>
        </xdr:from>
        <xdr:to>
          <xdr:col>16</xdr:col>
          <xdr:colOff>0</xdr:colOff>
          <xdr:row>17</xdr:row>
          <xdr:rowOff>0</xdr:rowOff>
        </xdr:to>
        <xdr:sp macro="" textlink="">
          <xdr:nvSpPr>
            <xdr:cNvPr id="15716" name="Option Button 356" hidden="1">
              <a:extLst>
                <a:ext uri="{63B3BB69-23CF-44E3-9099-C40C66FF867C}">
                  <a14:compatExt spid="_x0000_s1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xdr:row>
          <xdr:rowOff>0</xdr:rowOff>
        </xdr:from>
        <xdr:to>
          <xdr:col>15</xdr:col>
          <xdr:colOff>0</xdr:colOff>
          <xdr:row>41</xdr:row>
          <xdr:rowOff>0</xdr:rowOff>
        </xdr:to>
        <xdr:sp macro="" textlink="">
          <xdr:nvSpPr>
            <xdr:cNvPr id="15717" name="Group Box 357" hidden="1">
              <a:extLst>
                <a:ext uri="{63B3BB69-23CF-44E3-9099-C40C66FF867C}">
                  <a14:compatExt spid="_x0000_s157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15</xdr:col>
          <xdr:colOff>0</xdr:colOff>
          <xdr:row>37</xdr:row>
          <xdr:rowOff>0</xdr:rowOff>
        </xdr:to>
        <xdr:sp macro="" textlink="">
          <xdr:nvSpPr>
            <xdr:cNvPr id="15718" name="Option Button 358" hidden="1">
              <a:extLst>
                <a:ext uri="{63B3BB69-23CF-44E3-9099-C40C66FF867C}">
                  <a14:compatExt spid="_x0000_s1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0</xdr:rowOff>
        </xdr:from>
        <xdr:to>
          <xdr:col>15</xdr:col>
          <xdr:colOff>0</xdr:colOff>
          <xdr:row>38</xdr:row>
          <xdr:rowOff>0</xdr:rowOff>
        </xdr:to>
        <xdr:sp macro="" textlink="">
          <xdr:nvSpPr>
            <xdr:cNvPr id="15719" name="Option Button 359" hidden="1">
              <a:extLst>
                <a:ext uri="{63B3BB69-23CF-44E3-9099-C40C66FF867C}">
                  <a14:compatExt spid="_x0000_s1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0</xdr:rowOff>
        </xdr:from>
        <xdr:to>
          <xdr:col>15</xdr:col>
          <xdr:colOff>0</xdr:colOff>
          <xdr:row>39</xdr:row>
          <xdr:rowOff>0</xdr:rowOff>
        </xdr:to>
        <xdr:sp macro="" textlink="">
          <xdr:nvSpPr>
            <xdr:cNvPr id="15720" name="Option Button 360" hidden="1">
              <a:extLst>
                <a:ext uri="{63B3BB69-23CF-44E3-9099-C40C66FF867C}">
                  <a14:compatExt spid="_x0000_s1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0</xdr:rowOff>
        </xdr:from>
        <xdr:to>
          <xdr:col>15</xdr:col>
          <xdr:colOff>0</xdr:colOff>
          <xdr:row>40</xdr:row>
          <xdr:rowOff>0</xdr:rowOff>
        </xdr:to>
        <xdr:sp macro="" textlink="">
          <xdr:nvSpPr>
            <xdr:cNvPr id="15721" name="Option Button 361" hidden="1">
              <a:extLst>
                <a:ext uri="{63B3BB69-23CF-44E3-9099-C40C66FF867C}">
                  <a14:compatExt spid="_x0000_s1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0</xdr:rowOff>
        </xdr:from>
        <xdr:to>
          <xdr:col>15</xdr:col>
          <xdr:colOff>0</xdr:colOff>
          <xdr:row>41</xdr:row>
          <xdr:rowOff>0</xdr:rowOff>
        </xdr:to>
        <xdr:sp macro="" textlink="">
          <xdr:nvSpPr>
            <xdr:cNvPr id="15722" name="Option Button 362" hidden="1">
              <a:extLst>
                <a:ext uri="{63B3BB69-23CF-44E3-9099-C40C66FF867C}">
                  <a14:compatExt spid="_x0000_s1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36</xdr:row>
          <xdr:rowOff>0</xdr:rowOff>
        </xdr:from>
        <xdr:to>
          <xdr:col>16</xdr:col>
          <xdr:colOff>0</xdr:colOff>
          <xdr:row>41</xdr:row>
          <xdr:rowOff>0</xdr:rowOff>
        </xdr:to>
        <xdr:sp macro="" textlink="">
          <xdr:nvSpPr>
            <xdr:cNvPr id="15723" name="Group Box 363" hidden="1">
              <a:extLst>
                <a:ext uri="{63B3BB69-23CF-44E3-9099-C40C66FF867C}">
                  <a14:compatExt spid="_x0000_s15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36</xdr:row>
          <xdr:rowOff>0</xdr:rowOff>
        </xdr:from>
        <xdr:to>
          <xdr:col>16</xdr:col>
          <xdr:colOff>0</xdr:colOff>
          <xdr:row>37</xdr:row>
          <xdr:rowOff>0</xdr:rowOff>
        </xdr:to>
        <xdr:sp macro="" textlink="">
          <xdr:nvSpPr>
            <xdr:cNvPr id="15724" name="Option Button 364" hidden="1">
              <a:extLst>
                <a:ext uri="{63B3BB69-23CF-44E3-9099-C40C66FF867C}">
                  <a14:compatExt spid="_x0000_s1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37</xdr:row>
          <xdr:rowOff>0</xdr:rowOff>
        </xdr:from>
        <xdr:to>
          <xdr:col>16</xdr:col>
          <xdr:colOff>0</xdr:colOff>
          <xdr:row>38</xdr:row>
          <xdr:rowOff>0</xdr:rowOff>
        </xdr:to>
        <xdr:sp macro="" textlink="">
          <xdr:nvSpPr>
            <xdr:cNvPr id="15725" name="Option Button 365" hidden="1">
              <a:extLst>
                <a:ext uri="{63B3BB69-23CF-44E3-9099-C40C66FF867C}">
                  <a14:compatExt spid="_x0000_s1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38</xdr:row>
          <xdr:rowOff>0</xdr:rowOff>
        </xdr:from>
        <xdr:to>
          <xdr:col>16</xdr:col>
          <xdr:colOff>0</xdr:colOff>
          <xdr:row>39</xdr:row>
          <xdr:rowOff>0</xdr:rowOff>
        </xdr:to>
        <xdr:sp macro="" textlink="">
          <xdr:nvSpPr>
            <xdr:cNvPr id="15726" name="Option Button 366" hidden="1">
              <a:extLst>
                <a:ext uri="{63B3BB69-23CF-44E3-9099-C40C66FF867C}">
                  <a14:compatExt spid="_x0000_s1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39</xdr:row>
          <xdr:rowOff>0</xdr:rowOff>
        </xdr:from>
        <xdr:to>
          <xdr:col>16</xdr:col>
          <xdr:colOff>0</xdr:colOff>
          <xdr:row>40</xdr:row>
          <xdr:rowOff>0</xdr:rowOff>
        </xdr:to>
        <xdr:sp macro="" textlink="">
          <xdr:nvSpPr>
            <xdr:cNvPr id="15727" name="Option Button 367" hidden="1">
              <a:extLst>
                <a:ext uri="{63B3BB69-23CF-44E3-9099-C40C66FF867C}">
                  <a14:compatExt spid="_x0000_s1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40</xdr:row>
          <xdr:rowOff>0</xdr:rowOff>
        </xdr:from>
        <xdr:to>
          <xdr:col>16</xdr:col>
          <xdr:colOff>0</xdr:colOff>
          <xdr:row>41</xdr:row>
          <xdr:rowOff>0</xdr:rowOff>
        </xdr:to>
        <xdr:sp macro="" textlink="">
          <xdr:nvSpPr>
            <xdr:cNvPr id="15728" name="Option Button 368" hidden="1">
              <a:extLst>
                <a:ext uri="{63B3BB69-23CF-44E3-9099-C40C66FF867C}">
                  <a14:compatExt spid="_x0000_s1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15</xdr:col>
          <xdr:colOff>0</xdr:colOff>
          <xdr:row>54</xdr:row>
          <xdr:rowOff>0</xdr:rowOff>
        </xdr:to>
        <xdr:sp macro="" textlink="">
          <xdr:nvSpPr>
            <xdr:cNvPr id="15729" name="Group Box 369" hidden="1">
              <a:extLst>
                <a:ext uri="{63B3BB69-23CF-44E3-9099-C40C66FF867C}">
                  <a14:compatExt spid="_x0000_s15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49</xdr:row>
          <xdr:rowOff>0</xdr:rowOff>
        </xdr:from>
        <xdr:to>
          <xdr:col>15</xdr:col>
          <xdr:colOff>0</xdr:colOff>
          <xdr:row>50</xdr:row>
          <xdr:rowOff>0</xdr:rowOff>
        </xdr:to>
        <xdr:sp macro="" textlink="">
          <xdr:nvSpPr>
            <xdr:cNvPr id="15730" name="Option Button 370" hidden="1">
              <a:extLst>
                <a:ext uri="{63B3BB69-23CF-44E3-9099-C40C66FF867C}">
                  <a14:compatExt spid="_x0000_s1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50</xdr:row>
          <xdr:rowOff>0</xdr:rowOff>
        </xdr:from>
        <xdr:to>
          <xdr:col>15</xdr:col>
          <xdr:colOff>0</xdr:colOff>
          <xdr:row>51</xdr:row>
          <xdr:rowOff>0</xdr:rowOff>
        </xdr:to>
        <xdr:sp macro="" textlink="">
          <xdr:nvSpPr>
            <xdr:cNvPr id="15731" name="Option Button 371" hidden="1">
              <a:extLst>
                <a:ext uri="{63B3BB69-23CF-44E3-9099-C40C66FF867C}">
                  <a14:compatExt spid="_x0000_s1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51</xdr:row>
          <xdr:rowOff>0</xdr:rowOff>
        </xdr:from>
        <xdr:to>
          <xdr:col>15</xdr:col>
          <xdr:colOff>0</xdr:colOff>
          <xdr:row>52</xdr:row>
          <xdr:rowOff>0</xdr:rowOff>
        </xdr:to>
        <xdr:sp macro="" textlink="">
          <xdr:nvSpPr>
            <xdr:cNvPr id="15732" name="Option Button 372" hidden="1">
              <a:extLst>
                <a:ext uri="{63B3BB69-23CF-44E3-9099-C40C66FF867C}">
                  <a14:compatExt spid="_x0000_s1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52</xdr:row>
          <xdr:rowOff>0</xdr:rowOff>
        </xdr:from>
        <xdr:to>
          <xdr:col>15</xdr:col>
          <xdr:colOff>0</xdr:colOff>
          <xdr:row>53</xdr:row>
          <xdr:rowOff>0</xdr:rowOff>
        </xdr:to>
        <xdr:sp macro="" textlink="">
          <xdr:nvSpPr>
            <xdr:cNvPr id="15733" name="Option Button 373" hidden="1">
              <a:extLst>
                <a:ext uri="{63B3BB69-23CF-44E3-9099-C40C66FF867C}">
                  <a14:compatExt spid="_x0000_s1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53</xdr:row>
          <xdr:rowOff>0</xdr:rowOff>
        </xdr:from>
        <xdr:to>
          <xdr:col>15</xdr:col>
          <xdr:colOff>0</xdr:colOff>
          <xdr:row>53</xdr:row>
          <xdr:rowOff>285750</xdr:rowOff>
        </xdr:to>
        <xdr:sp macro="" textlink="">
          <xdr:nvSpPr>
            <xdr:cNvPr id="15734" name="Option Button 374" hidden="1">
              <a:extLst>
                <a:ext uri="{63B3BB69-23CF-44E3-9099-C40C66FF867C}">
                  <a14:compatExt spid="_x0000_s1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54</xdr:row>
          <xdr:rowOff>0</xdr:rowOff>
        </xdr:to>
        <xdr:sp macro="" textlink="">
          <xdr:nvSpPr>
            <xdr:cNvPr id="15735" name="Group Box 375" hidden="1">
              <a:extLst>
                <a:ext uri="{63B3BB69-23CF-44E3-9099-C40C66FF867C}">
                  <a14:compatExt spid="_x0000_s15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49</xdr:row>
          <xdr:rowOff>0</xdr:rowOff>
        </xdr:from>
        <xdr:to>
          <xdr:col>16</xdr:col>
          <xdr:colOff>0</xdr:colOff>
          <xdr:row>50</xdr:row>
          <xdr:rowOff>0</xdr:rowOff>
        </xdr:to>
        <xdr:sp macro="" textlink="">
          <xdr:nvSpPr>
            <xdr:cNvPr id="15736" name="Option Button 376" hidden="1">
              <a:extLst>
                <a:ext uri="{63B3BB69-23CF-44E3-9099-C40C66FF867C}">
                  <a14:compatExt spid="_x0000_s1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50</xdr:row>
          <xdr:rowOff>0</xdr:rowOff>
        </xdr:from>
        <xdr:to>
          <xdr:col>16</xdr:col>
          <xdr:colOff>0</xdr:colOff>
          <xdr:row>51</xdr:row>
          <xdr:rowOff>0</xdr:rowOff>
        </xdr:to>
        <xdr:sp macro="" textlink="">
          <xdr:nvSpPr>
            <xdr:cNvPr id="15737" name="Option Button 377" hidden="1">
              <a:extLst>
                <a:ext uri="{63B3BB69-23CF-44E3-9099-C40C66FF867C}">
                  <a14:compatExt spid="_x0000_s1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51</xdr:row>
          <xdr:rowOff>0</xdr:rowOff>
        </xdr:from>
        <xdr:to>
          <xdr:col>16</xdr:col>
          <xdr:colOff>0</xdr:colOff>
          <xdr:row>52</xdr:row>
          <xdr:rowOff>0</xdr:rowOff>
        </xdr:to>
        <xdr:sp macro="" textlink="">
          <xdr:nvSpPr>
            <xdr:cNvPr id="15738" name="Option Button 378" hidden="1">
              <a:extLst>
                <a:ext uri="{63B3BB69-23CF-44E3-9099-C40C66FF867C}">
                  <a14:compatExt spid="_x0000_s1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52</xdr:row>
          <xdr:rowOff>0</xdr:rowOff>
        </xdr:from>
        <xdr:to>
          <xdr:col>16</xdr:col>
          <xdr:colOff>0</xdr:colOff>
          <xdr:row>53</xdr:row>
          <xdr:rowOff>0</xdr:rowOff>
        </xdr:to>
        <xdr:sp macro="" textlink="">
          <xdr:nvSpPr>
            <xdr:cNvPr id="15739" name="Option Button 379" hidden="1">
              <a:extLst>
                <a:ext uri="{63B3BB69-23CF-44E3-9099-C40C66FF867C}">
                  <a14:compatExt spid="_x0000_s1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53</xdr:row>
          <xdr:rowOff>0</xdr:rowOff>
        </xdr:from>
        <xdr:to>
          <xdr:col>16</xdr:col>
          <xdr:colOff>0</xdr:colOff>
          <xdr:row>53</xdr:row>
          <xdr:rowOff>285750</xdr:rowOff>
        </xdr:to>
        <xdr:sp macro="" textlink="">
          <xdr:nvSpPr>
            <xdr:cNvPr id="15740" name="Option Button 380" hidden="1">
              <a:extLst>
                <a:ext uri="{63B3BB69-23CF-44E3-9099-C40C66FF867C}">
                  <a14:compatExt spid="_x0000_s1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15</xdr:col>
          <xdr:colOff>0</xdr:colOff>
          <xdr:row>59</xdr:row>
          <xdr:rowOff>0</xdr:rowOff>
        </xdr:to>
        <xdr:sp macro="" textlink="">
          <xdr:nvSpPr>
            <xdr:cNvPr id="15741" name="Group Box 381" hidden="1">
              <a:extLst>
                <a:ext uri="{63B3BB69-23CF-44E3-9099-C40C66FF867C}">
                  <a14:compatExt spid="_x0000_s157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54</xdr:row>
          <xdr:rowOff>0</xdr:rowOff>
        </xdr:from>
        <xdr:to>
          <xdr:col>15</xdr:col>
          <xdr:colOff>0</xdr:colOff>
          <xdr:row>55</xdr:row>
          <xdr:rowOff>0</xdr:rowOff>
        </xdr:to>
        <xdr:sp macro="" textlink="">
          <xdr:nvSpPr>
            <xdr:cNvPr id="15742" name="Option Button 382" hidden="1">
              <a:extLst>
                <a:ext uri="{63B3BB69-23CF-44E3-9099-C40C66FF867C}">
                  <a14:compatExt spid="_x0000_s1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55</xdr:row>
          <xdr:rowOff>0</xdr:rowOff>
        </xdr:from>
        <xdr:to>
          <xdr:col>15</xdr:col>
          <xdr:colOff>0</xdr:colOff>
          <xdr:row>56</xdr:row>
          <xdr:rowOff>0</xdr:rowOff>
        </xdr:to>
        <xdr:sp macro="" textlink="">
          <xdr:nvSpPr>
            <xdr:cNvPr id="15743" name="Option Button 383" hidden="1">
              <a:extLst>
                <a:ext uri="{63B3BB69-23CF-44E3-9099-C40C66FF867C}">
                  <a14:compatExt spid="_x0000_s1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56</xdr:row>
          <xdr:rowOff>0</xdr:rowOff>
        </xdr:from>
        <xdr:to>
          <xdr:col>15</xdr:col>
          <xdr:colOff>0</xdr:colOff>
          <xdr:row>57</xdr:row>
          <xdr:rowOff>0</xdr:rowOff>
        </xdr:to>
        <xdr:sp macro="" textlink="">
          <xdr:nvSpPr>
            <xdr:cNvPr id="15744" name="Option Button 384" hidden="1">
              <a:extLst>
                <a:ext uri="{63B3BB69-23CF-44E3-9099-C40C66FF867C}">
                  <a14:compatExt spid="_x0000_s1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57</xdr:row>
          <xdr:rowOff>0</xdr:rowOff>
        </xdr:from>
        <xdr:to>
          <xdr:col>15</xdr:col>
          <xdr:colOff>0</xdr:colOff>
          <xdr:row>58</xdr:row>
          <xdr:rowOff>0</xdr:rowOff>
        </xdr:to>
        <xdr:sp macro="" textlink="">
          <xdr:nvSpPr>
            <xdr:cNvPr id="15745" name="Option Button 385" hidden="1">
              <a:extLst>
                <a:ext uri="{63B3BB69-23CF-44E3-9099-C40C66FF867C}">
                  <a14:compatExt spid="_x0000_s1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58</xdr:row>
          <xdr:rowOff>0</xdr:rowOff>
        </xdr:from>
        <xdr:to>
          <xdr:col>15</xdr:col>
          <xdr:colOff>0</xdr:colOff>
          <xdr:row>59</xdr:row>
          <xdr:rowOff>0</xdr:rowOff>
        </xdr:to>
        <xdr:sp macro="" textlink="">
          <xdr:nvSpPr>
            <xdr:cNvPr id="15746" name="Option Button 386" hidden="1">
              <a:extLst>
                <a:ext uri="{63B3BB69-23CF-44E3-9099-C40C66FF867C}">
                  <a14:compatExt spid="_x0000_s1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xdr:row>
          <xdr:rowOff>0</xdr:rowOff>
        </xdr:from>
        <xdr:to>
          <xdr:col>16</xdr:col>
          <xdr:colOff>0</xdr:colOff>
          <xdr:row>59</xdr:row>
          <xdr:rowOff>0</xdr:rowOff>
        </xdr:to>
        <xdr:sp macro="" textlink="">
          <xdr:nvSpPr>
            <xdr:cNvPr id="15747" name="Group Box 387" hidden="1">
              <a:extLst>
                <a:ext uri="{63B3BB69-23CF-44E3-9099-C40C66FF867C}">
                  <a14:compatExt spid="_x0000_s15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54</xdr:row>
          <xdr:rowOff>0</xdr:rowOff>
        </xdr:from>
        <xdr:to>
          <xdr:col>16</xdr:col>
          <xdr:colOff>0</xdr:colOff>
          <xdr:row>55</xdr:row>
          <xdr:rowOff>0</xdr:rowOff>
        </xdr:to>
        <xdr:sp macro="" textlink="">
          <xdr:nvSpPr>
            <xdr:cNvPr id="15748" name="Option Button 388" hidden="1">
              <a:extLst>
                <a:ext uri="{63B3BB69-23CF-44E3-9099-C40C66FF867C}">
                  <a14:compatExt spid="_x0000_s1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55</xdr:row>
          <xdr:rowOff>0</xdr:rowOff>
        </xdr:from>
        <xdr:to>
          <xdr:col>16</xdr:col>
          <xdr:colOff>0</xdr:colOff>
          <xdr:row>56</xdr:row>
          <xdr:rowOff>0</xdr:rowOff>
        </xdr:to>
        <xdr:sp macro="" textlink="">
          <xdr:nvSpPr>
            <xdr:cNvPr id="15749" name="Option Button 389" hidden="1">
              <a:extLst>
                <a:ext uri="{63B3BB69-23CF-44E3-9099-C40C66FF867C}">
                  <a14:compatExt spid="_x0000_s1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0</xdr:rowOff>
        </xdr:from>
        <xdr:to>
          <xdr:col>16</xdr:col>
          <xdr:colOff>0</xdr:colOff>
          <xdr:row>57</xdr:row>
          <xdr:rowOff>0</xdr:rowOff>
        </xdr:to>
        <xdr:sp macro="" textlink="">
          <xdr:nvSpPr>
            <xdr:cNvPr id="15750" name="Option Button 390" hidden="1">
              <a:extLst>
                <a:ext uri="{63B3BB69-23CF-44E3-9099-C40C66FF867C}">
                  <a14:compatExt spid="_x0000_s1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57</xdr:row>
          <xdr:rowOff>0</xdr:rowOff>
        </xdr:from>
        <xdr:to>
          <xdr:col>16</xdr:col>
          <xdr:colOff>0</xdr:colOff>
          <xdr:row>58</xdr:row>
          <xdr:rowOff>0</xdr:rowOff>
        </xdr:to>
        <xdr:sp macro="" textlink="">
          <xdr:nvSpPr>
            <xdr:cNvPr id="15751" name="Option Button 391" hidden="1">
              <a:extLst>
                <a:ext uri="{63B3BB69-23CF-44E3-9099-C40C66FF867C}">
                  <a14:compatExt spid="_x0000_s1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58</xdr:row>
          <xdr:rowOff>0</xdr:rowOff>
        </xdr:from>
        <xdr:to>
          <xdr:col>16</xdr:col>
          <xdr:colOff>0</xdr:colOff>
          <xdr:row>59</xdr:row>
          <xdr:rowOff>0</xdr:rowOff>
        </xdr:to>
        <xdr:sp macro="" textlink="">
          <xdr:nvSpPr>
            <xdr:cNvPr id="15752" name="Option Button 392" hidden="1">
              <a:extLst>
                <a:ext uri="{63B3BB69-23CF-44E3-9099-C40C66FF867C}">
                  <a14:compatExt spid="_x0000_s1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15</xdr:col>
          <xdr:colOff>0</xdr:colOff>
          <xdr:row>36</xdr:row>
          <xdr:rowOff>0</xdr:rowOff>
        </xdr:to>
        <xdr:sp macro="" textlink="">
          <xdr:nvSpPr>
            <xdr:cNvPr id="15753" name="Group Box 393" hidden="1">
              <a:extLst>
                <a:ext uri="{63B3BB69-23CF-44E3-9099-C40C66FF867C}">
                  <a14:compatExt spid="_x0000_s15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15</xdr:col>
          <xdr:colOff>0</xdr:colOff>
          <xdr:row>33</xdr:row>
          <xdr:rowOff>0</xdr:rowOff>
        </xdr:to>
        <xdr:sp macro="" textlink="">
          <xdr:nvSpPr>
            <xdr:cNvPr id="15754" name="Option Button 394" hidden="1">
              <a:extLst>
                <a:ext uri="{63B3BB69-23CF-44E3-9099-C40C66FF867C}">
                  <a14:compatExt spid="_x0000_s1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0</xdr:rowOff>
        </xdr:from>
        <xdr:to>
          <xdr:col>15</xdr:col>
          <xdr:colOff>0</xdr:colOff>
          <xdr:row>34</xdr:row>
          <xdr:rowOff>0</xdr:rowOff>
        </xdr:to>
        <xdr:sp macro="" textlink="">
          <xdr:nvSpPr>
            <xdr:cNvPr id="15755" name="Option Button 395" hidden="1">
              <a:extLst>
                <a:ext uri="{63B3BB69-23CF-44E3-9099-C40C66FF867C}">
                  <a14:compatExt spid="_x0000_s1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0</xdr:rowOff>
        </xdr:from>
        <xdr:to>
          <xdr:col>15</xdr:col>
          <xdr:colOff>0</xdr:colOff>
          <xdr:row>35</xdr:row>
          <xdr:rowOff>0</xdr:rowOff>
        </xdr:to>
        <xdr:sp macro="" textlink="">
          <xdr:nvSpPr>
            <xdr:cNvPr id="15756" name="Option Button 396" hidden="1">
              <a:extLst>
                <a:ext uri="{63B3BB69-23CF-44E3-9099-C40C66FF867C}">
                  <a14:compatExt spid="_x0000_s1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0</xdr:rowOff>
        </xdr:from>
        <xdr:to>
          <xdr:col>15</xdr:col>
          <xdr:colOff>0</xdr:colOff>
          <xdr:row>36</xdr:row>
          <xdr:rowOff>0</xdr:rowOff>
        </xdr:to>
        <xdr:sp macro="" textlink="">
          <xdr:nvSpPr>
            <xdr:cNvPr id="15757" name="Option Button 397" hidden="1">
              <a:extLst>
                <a:ext uri="{63B3BB69-23CF-44E3-9099-C40C66FF867C}">
                  <a14:compatExt spid="_x0000_s1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32</xdr:row>
          <xdr:rowOff>0</xdr:rowOff>
        </xdr:from>
        <xdr:to>
          <xdr:col>16</xdr:col>
          <xdr:colOff>0</xdr:colOff>
          <xdr:row>36</xdr:row>
          <xdr:rowOff>0</xdr:rowOff>
        </xdr:to>
        <xdr:sp macro="" textlink="">
          <xdr:nvSpPr>
            <xdr:cNvPr id="15758" name="Group Box 398" hidden="1">
              <a:extLst>
                <a:ext uri="{63B3BB69-23CF-44E3-9099-C40C66FF867C}">
                  <a14:compatExt spid="_x0000_s15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32</xdr:row>
          <xdr:rowOff>0</xdr:rowOff>
        </xdr:from>
        <xdr:to>
          <xdr:col>16</xdr:col>
          <xdr:colOff>0</xdr:colOff>
          <xdr:row>33</xdr:row>
          <xdr:rowOff>0</xdr:rowOff>
        </xdr:to>
        <xdr:sp macro="" textlink="">
          <xdr:nvSpPr>
            <xdr:cNvPr id="15759" name="Option Button 399" hidden="1">
              <a:extLst>
                <a:ext uri="{63B3BB69-23CF-44E3-9099-C40C66FF867C}">
                  <a14:compatExt spid="_x0000_s1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33</xdr:row>
          <xdr:rowOff>0</xdr:rowOff>
        </xdr:from>
        <xdr:to>
          <xdr:col>16</xdr:col>
          <xdr:colOff>0</xdr:colOff>
          <xdr:row>34</xdr:row>
          <xdr:rowOff>0</xdr:rowOff>
        </xdr:to>
        <xdr:sp macro="" textlink="">
          <xdr:nvSpPr>
            <xdr:cNvPr id="15760" name="Option Button 400" hidden="1">
              <a:extLst>
                <a:ext uri="{63B3BB69-23CF-44E3-9099-C40C66FF867C}">
                  <a14:compatExt spid="_x0000_s1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34</xdr:row>
          <xdr:rowOff>0</xdr:rowOff>
        </xdr:from>
        <xdr:to>
          <xdr:col>16</xdr:col>
          <xdr:colOff>0</xdr:colOff>
          <xdr:row>35</xdr:row>
          <xdr:rowOff>0</xdr:rowOff>
        </xdr:to>
        <xdr:sp macro="" textlink="">
          <xdr:nvSpPr>
            <xdr:cNvPr id="15761" name="Option Button 401" hidden="1">
              <a:extLst>
                <a:ext uri="{63B3BB69-23CF-44E3-9099-C40C66FF867C}">
                  <a14:compatExt spid="_x0000_s1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35</xdr:row>
          <xdr:rowOff>0</xdr:rowOff>
        </xdr:from>
        <xdr:to>
          <xdr:col>16</xdr:col>
          <xdr:colOff>0</xdr:colOff>
          <xdr:row>36</xdr:row>
          <xdr:rowOff>0</xdr:rowOff>
        </xdr:to>
        <xdr:sp macro="" textlink="">
          <xdr:nvSpPr>
            <xdr:cNvPr id="15762" name="Option Button 402" hidden="1">
              <a:extLst>
                <a:ext uri="{63B3BB69-23CF-44E3-9099-C40C66FF867C}">
                  <a14:compatExt spid="_x0000_s1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15</xdr:col>
          <xdr:colOff>0</xdr:colOff>
          <xdr:row>45</xdr:row>
          <xdr:rowOff>0</xdr:rowOff>
        </xdr:to>
        <xdr:sp macro="" textlink="">
          <xdr:nvSpPr>
            <xdr:cNvPr id="15763" name="Group Box 403" hidden="1">
              <a:extLst>
                <a:ext uri="{63B3BB69-23CF-44E3-9099-C40C66FF867C}">
                  <a14:compatExt spid="_x0000_s15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0</xdr:rowOff>
        </xdr:from>
        <xdr:to>
          <xdr:col>15</xdr:col>
          <xdr:colOff>0</xdr:colOff>
          <xdr:row>42</xdr:row>
          <xdr:rowOff>0</xdr:rowOff>
        </xdr:to>
        <xdr:sp macro="" textlink="">
          <xdr:nvSpPr>
            <xdr:cNvPr id="15764" name="Option Button 404" hidden="1">
              <a:extLst>
                <a:ext uri="{63B3BB69-23CF-44E3-9099-C40C66FF867C}">
                  <a14:compatExt spid="_x0000_s1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42</xdr:row>
          <xdr:rowOff>0</xdr:rowOff>
        </xdr:from>
        <xdr:to>
          <xdr:col>15</xdr:col>
          <xdr:colOff>0</xdr:colOff>
          <xdr:row>43</xdr:row>
          <xdr:rowOff>0</xdr:rowOff>
        </xdr:to>
        <xdr:sp macro="" textlink="">
          <xdr:nvSpPr>
            <xdr:cNvPr id="15765" name="Option Button 405" hidden="1">
              <a:extLst>
                <a:ext uri="{63B3BB69-23CF-44E3-9099-C40C66FF867C}">
                  <a14:compatExt spid="_x0000_s1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0</xdr:rowOff>
        </xdr:from>
        <xdr:to>
          <xdr:col>15</xdr:col>
          <xdr:colOff>0</xdr:colOff>
          <xdr:row>44</xdr:row>
          <xdr:rowOff>0</xdr:rowOff>
        </xdr:to>
        <xdr:sp macro="" textlink="">
          <xdr:nvSpPr>
            <xdr:cNvPr id="15766" name="Option Button 406" hidden="1">
              <a:extLst>
                <a:ext uri="{63B3BB69-23CF-44E3-9099-C40C66FF867C}">
                  <a14:compatExt spid="_x0000_s1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48</xdr:row>
          <xdr:rowOff>0</xdr:rowOff>
        </xdr:from>
        <xdr:to>
          <xdr:col>15</xdr:col>
          <xdr:colOff>0</xdr:colOff>
          <xdr:row>49</xdr:row>
          <xdr:rowOff>0</xdr:rowOff>
        </xdr:to>
        <xdr:sp macro="" textlink="">
          <xdr:nvSpPr>
            <xdr:cNvPr id="15767" name="Option Button 407" hidden="1">
              <a:extLst>
                <a:ext uri="{63B3BB69-23CF-44E3-9099-C40C66FF867C}">
                  <a14:compatExt spid="_x0000_s1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41</xdr:row>
          <xdr:rowOff>0</xdr:rowOff>
        </xdr:from>
        <xdr:to>
          <xdr:col>16</xdr:col>
          <xdr:colOff>0</xdr:colOff>
          <xdr:row>45</xdr:row>
          <xdr:rowOff>0</xdr:rowOff>
        </xdr:to>
        <xdr:sp macro="" textlink="">
          <xdr:nvSpPr>
            <xdr:cNvPr id="15768" name="Group Box 408" hidden="1">
              <a:extLst>
                <a:ext uri="{63B3BB69-23CF-44E3-9099-C40C66FF867C}">
                  <a14:compatExt spid="_x0000_s15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41</xdr:row>
          <xdr:rowOff>0</xdr:rowOff>
        </xdr:from>
        <xdr:to>
          <xdr:col>16</xdr:col>
          <xdr:colOff>0</xdr:colOff>
          <xdr:row>42</xdr:row>
          <xdr:rowOff>0</xdr:rowOff>
        </xdr:to>
        <xdr:sp macro="" textlink="">
          <xdr:nvSpPr>
            <xdr:cNvPr id="15769" name="Option Button 409" hidden="1">
              <a:extLst>
                <a:ext uri="{63B3BB69-23CF-44E3-9099-C40C66FF867C}">
                  <a14:compatExt spid="_x0000_s1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42</xdr:row>
          <xdr:rowOff>0</xdr:rowOff>
        </xdr:from>
        <xdr:to>
          <xdr:col>16</xdr:col>
          <xdr:colOff>0</xdr:colOff>
          <xdr:row>43</xdr:row>
          <xdr:rowOff>0</xdr:rowOff>
        </xdr:to>
        <xdr:sp macro="" textlink="">
          <xdr:nvSpPr>
            <xdr:cNvPr id="15770" name="Option Button 410" hidden="1">
              <a:extLst>
                <a:ext uri="{63B3BB69-23CF-44E3-9099-C40C66FF867C}">
                  <a14:compatExt spid="_x0000_s1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43</xdr:row>
          <xdr:rowOff>0</xdr:rowOff>
        </xdr:from>
        <xdr:to>
          <xdr:col>16</xdr:col>
          <xdr:colOff>0</xdr:colOff>
          <xdr:row>44</xdr:row>
          <xdr:rowOff>0</xdr:rowOff>
        </xdr:to>
        <xdr:sp macro="" textlink="">
          <xdr:nvSpPr>
            <xdr:cNvPr id="15771" name="Option Button 411" hidden="1">
              <a:extLst>
                <a:ext uri="{63B3BB69-23CF-44E3-9099-C40C66FF867C}">
                  <a14:compatExt spid="_x0000_s1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48</xdr:row>
          <xdr:rowOff>0</xdr:rowOff>
        </xdr:from>
        <xdr:to>
          <xdr:col>16</xdr:col>
          <xdr:colOff>0</xdr:colOff>
          <xdr:row>49</xdr:row>
          <xdr:rowOff>0</xdr:rowOff>
        </xdr:to>
        <xdr:sp macro="" textlink="">
          <xdr:nvSpPr>
            <xdr:cNvPr id="15772" name="Option Button 412" hidden="1">
              <a:extLst>
                <a:ext uri="{63B3BB69-23CF-44E3-9099-C40C66FF867C}">
                  <a14:compatExt spid="_x0000_s1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0</xdr:colOff>
          <xdr:row>32</xdr:row>
          <xdr:rowOff>0</xdr:rowOff>
        </xdr:to>
        <xdr:sp macro="" textlink="">
          <xdr:nvSpPr>
            <xdr:cNvPr id="15773" name="Group Box 413" hidden="1">
              <a:extLst>
                <a:ext uri="{63B3BB69-23CF-44E3-9099-C40C66FF867C}">
                  <a14:compatExt spid="_x0000_s15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0</xdr:rowOff>
        </xdr:from>
        <xdr:to>
          <xdr:col>15</xdr:col>
          <xdr:colOff>0</xdr:colOff>
          <xdr:row>30</xdr:row>
          <xdr:rowOff>0</xdr:rowOff>
        </xdr:to>
        <xdr:sp macro="" textlink="">
          <xdr:nvSpPr>
            <xdr:cNvPr id="15774" name="Option Button 414" hidden="1">
              <a:extLst>
                <a:ext uri="{63B3BB69-23CF-44E3-9099-C40C66FF867C}">
                  <a14:compatExt spid="_x0000_s1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15</xdr:col>
          <xdr:colOff>0</xdr:colOff>
          <xdr:row>31</xdr:row>
          <xdr:rowOff>0</xdr:rowOff>
        </xdr:to>
        <xdr:sp macro="" textlink="">
          <xdr:nvSpPr>
            <xdr:cNvPr id="15775" name="Option Button 415" hidden="1">
              <a:extLst>
                <a:ext uri="{63B3BB69-23CF-44E3-9099-C40C66FF867C}">
                  <a14:compatExt spid="_x0000_s1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15</xdr:col>
          <xdr:colOff>0</xdr:colOff>
          <xdr:row>32</xdr:row>
          <xdr:rowOff>0</xdr:rowOff>
        </xdr:to>
        <xdr:sp macro="" textlink="">
          <xdr:nvSpPr>
            <xdr:cNvPr id="15776" name="Option Button 416" hidden="1">
              <a:extLst>
                <a:ext uri="{63B3BB69-23CF-44E3-9099-C40C66FF867C}">
                  <a14:compatExt spid="_x0000_s1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0</xdr:colOff>
          <xdr:row>32</xdr:row>
          <xdr:rowOff>0</xdr:rowOff>
        </xdr:to>
        <xdr:sp macro="" textlink="">
          <xdr:nvSpPr>
            <xdr:cNvPr id="15777" name="Group Box 417" hidden="1">
              <a:extLst>
                <a:ext uri="{63B3BB69-23CF-44E3-9099-C40C66FF867C}">
                  <a14:compatExt spid="_x0000_s15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29</xdr:row>
          <xdr:rowOff>0</xdr:rowOff>
        </xdr:from>
        <xdr:to>
          <xdr:col>16</xdr:col>
          <xdr:colOff>0</xdr:colOff>
          <xdr:row>30</xdr:row>
          <xdr:rowOff>0</xdr:rowOff>
        </xdr:to>
        <xdr:sp macro="" textlink="">
          <xdr:nvSpPr>
            <xdr:cNvPr id="15778" name="Option Button 418" hidden="1">
              <a:extLst>
                <a:ext uri="{63B3BB69-23CF-44E3-9099-C40C66FF867C}">
                  <a14:compatExt spid="_x0000_s1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30</xdr:row>
          <xdr:rowOff>0</xdr:rowOff>
        </xdr:from>
        <xdr:to>
          <xdr:col>16</xdr:col>
          <xdr:colOff>0</xdr:colOff>
          <xdr:row>31</xdr:row>
          <xdr:rowOff>0</xdr:rowOff>
        </xdr:to>
        <xdr:sp macro="" textlink="">
          <xdr:nvSpPr>
            <xdr:cNvPr id="15779" name="Option Button 419" hidden="1">
              <a:extLst>
                <a:ext uri="{63B3BB69-23CF-44E3-9099-C40C66FF867C}">
                  <a14:compatExt spid="_x0000_s1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31</xdr:row>
          <xdr:rowOff>0</xdr:rowOff>
        </xdr:from>
        <xdr:to>
          <xdr:col>16</xdr:col>
          <xdr:colOff>0</xdr:colOff>
          <xdr:row>32</xdr:row>
          <xdr:rowOff>0</xdr:rowOff>
        </xdr:to>
        <xdr:sp macro="" textlink="">
          <xdr:nvSpPr>
            <xdr:cNvPr id="15780" name="Option Button 420" hidden="1">
              <a:extLst>
                <a:ext uri="{63B3BB69-23CF-44E3-9099-C40C66FF867C}">
                  <a14:compatExt spid="_x0000_s1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xdr:row>
          <xdr:rowOff>0</xdr:rowOff>
        </xdr:from>
        <xdr:to>
          <xdr:col>14</xdr:col>
          <xdr:colOff>0</xdr:colOff>
          <xdr:row>7</xdr:row>
          <xdr:rowOff>0</xdr:rowOff>
        </xdr:to>
        <xdr:sp macro="" textlink="">
          <xdr:nvSpPr>
            <xdr:cNvPr id="15781" name="Check Box 421" hidden="1">
              <a:extLst>
                <a:ext uri="{63B3BB69-23CF-44E3-9099-C40C66FF867C}">
                  <a14:compatExt spid="_x0000_s1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xdr:row>
          <xdr:rowOff>0</xdr:rowOff>
        </xdr:from>
        <xdr:to>
          <xdr:col>14</xdr:col>
          <xdr:colOff>0</xdr:colOff>
          <xdr:row>8</xdr:row>
          <xdr:rowOff>0</xdr:rowOff>
        </xdr:to>
        <xdr:sp macro="" textlink="">
          <xdr:nvSpPr>
            <xdr:cNvPr id="15782" name="Check Box 422" hidden="1">
              <a:extLst>
                <a:ext uri="{63B3BB69-23CF-44E3-9099-C40C66FF867C}">
                  <a14:compatExt spid="_x0000_s1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28</xdr:row>
          <xdr:rowOff>0</xdr:rowOff>
        </xdr:from>
        <xdr:to>
          <xdr:col>14</xdr:col>
          <xdr:colOff>0</xdr:colOff>
          <xdr:row>29</xdr:row>
          <xdr:rowOff>0</xdr:rowOff>
        </xdr:to>
        <xdr:sp macro="" textlink="">
          <xdr:nvSpPr>
            <xdr:cNvPr id="15783" name="Check Box 423" hidden="1">
              <a:extLst>
                <a:ext uri="{63B3BB69-23CF-44E3-9099-C40C66FF867C}">
                  <a14:compatExt spid="_x0000_s1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12</xdr:row>
          <xdr:rowOff>0</xdr:rowOff>
        </xdr:to>
        <xdr:sp macro="" textlink="">
          <xdr:nvSpPr>
            <xdr:cNvPr id="15784" name="Group Box 424" hidden="1">
              <a:extLst>
                <a:ext uri="{63B3BB69-23CF-44E3-9099-C40C66FF867C}">
                  <a14:compatExt spid="_x0000_s15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xdr:row>
          <xdr:rowOff>0</xdr:rowOff>
        </xdr:from>
        <xdr:to>
          <xdr:col>14</xdr:col>
          <xdr:colOff>0</xdr:colOff>
          <xdr:row>9</xdr:row>
          <xdr:rowOff>0</xdr:rowOff>
        </xdr:to>
        <xdr:sp macro="" textlink="">
          <xdr:nvSpPr>
            <xdr:cNvPr id="15785" name="Option Button 425" hidden="1">
              <a:extLst>
                <a:ext uri="{63B3BB69-23CF-44E3-9099-C40C66FF867C}">
                  <a14:compatExt spid="_x0000_s1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0</xdr:rowOff>
        </xdr:from>
        <xdr:to>
          <xdr:col>14</xdr:col>
          <xdr:colOff>0</xdr:colOff>
          <xdr:row>10</xdr:row>
          <xdr:rowOff>0</xdr:rowOff>
        </xdr:to>
        <xdr:sp macro="" textlink="">
          <xdr:nvSpPr>
            <xdr:cNvPr id="15786" name="Option Button 426" hidden="1">
              <a:extLst>
                <a:ext uri="{63B3BB69-23CF-44E3-9099-C40C66FF867C}">
                  <a14:compatExt spid="_x0000_s1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xdr:row>
          <xdr:rowOff>0</xdr:rowOff>
        </xdr:from>
        <xdr:to>
          <xdr:col>14</xdr:col>
          <xdr:colOff>0</xdr:colOff>
          <xdr:row>11</xdr:row>
          <xdr:rowOff>0</xdr:rowOff>
        </xdr:to>
        <xdr:sp macro="" textlink="">
          <xdr:nvSpPr>
            <xdr:cNvPr id="15787" name="Option Button 427" hidden="1">
              <a:extLst>
                <a:ext uri="{63B3BB69-23CF-44E3-9099-C40C66FF867C}">
                  <a14:compatExt spid="_x0000_s1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xdr:row>
          <xdr:rowOff>0</xdr:rowOff>
        </xdr:from>
        <xdr:to>
          <xdr:col>14</xdr:col>
          <xdr:colOff>0</xdr:colOff>
          <xdr:row>12</xdr:row>
          <xdr:rowOff>0</xdr:rowOff>
        </xdr:to>
        <xdr:sp macro="" textlink="">
          <xdr:nvSpPr>
            <xdr:cNvPr id="15788" name="Option Button 428" hidden="1">
              <a:extLst>
                <a:ext uri="{63B3BB69-23CF-44E3-9099-C40C66FF867C}">
                  <a14:compatExt spid="_x0000_s1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17</xdr:row>
          <xdr:rowOff>0</xdr:rowOff>
        </xdr:to>
        <xdr:sp macro="" textlink="">
          <xdr:nvSpPr>
            <xdr:cNvPr id="15789" name="Group Box 429" hidden="1">
              <a:extLst>
                <a:ext uri="{63B3BB69-23CF-44E3-9099-C40C66FF867C}">
                  <a14:compatExt spid="_x0000_s15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13</xdr:row>
          <xdr:rowOff>0</xdr:rowOff>
        </xdr:from>
        <xdr:to>
          <xdr:col>14</xdr:col>
          <xdr:colOff>0</xdr:colOff>
          <xdr:row>14</xdr:row>
          <xdr:rowOff>0</xdr:rowOff>
        </xdr:to>
        <xdr:sp macro="" textlink="">
          <xdr:nvSpPr>
            <xdr:cNvPr id="15790" name="Option Button 430" hidden="1">
              <a:extLst>
                <a:ext uri="{63B3BB69-23CF-44E3-9099-C40C66FF867C}">
                  <a14:compatExt spid="_x0000_s1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0</xdr:rowOff>
        </xdr:from>
        <xdr:to>
          <xdr:col>14</xdr:col>
          <xdr:colOff>0</xdr:colOff>
          <xdr:row>15</xdr:row>
          <xdr:rowOff>0</xdr:rowOff>
        </xdr:to>
        <xdr:sp macro="" textlink="">
          <xdr:nvSpPr>
            <xdr:cNvPr id="15791" name="Option Button 431" hidden="1">
              <a:extLst>
                <a:ext uri="{63B3BB69-23CF-44E3-9099-C40C66FF867C}">
                  <a14:compatExt spid="_x0000_s1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15</xdr:row>
          <xdr:rowOff>0</xdr:rowOff>
        </xdr:from>
        <xdr:to>
          <xdr:col>14</xdr:col>
          <xdr:colOff>0</xdr:colOff>
          <xdr:row>16</xdr:row>
          <xdr:rowOff>0</xdr:rowOff>
        </xdr:to>
        <xdr:sp macro="" textlink="">
          <xdr:nvSpPr>
            <xdr:cNvPr id="15792" name="Option Button 432" hidden="1">
              <a:extLst>
                <a:ext uri="{63B3BB69-23CF-44E3-9099-C40C66FF867C}">
                  <a14:compatExt spid="_x0000_s1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0</xdr:rowOff>
        </xdr:from>
        <xdr:to>
          <xdr:col>14</xdr:col>
          <xdr:colOff>0</xdr:colOff>
          <xdr:row>17</xdr:row>
          <xdr:rowOff>0</xdr:rowOff>
        </xdr:to>
        <xdr:sp macro="" textlink="">
          <xdr:nvSpPr>
            <xdr:cNvPr id="15793" name="Option Button 433" hidden="1">
              <a:extLst>
                <a:ext uri="{63B3BB69-23CF-44E3-9099-C40C66FF867C}">
                  <a14:compatExt spid="_x0000_s1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14</xdr:col>
          <xdr:colOff>0</xdr:colOff>
          <xdr:row>41</xdr:row>
          <xdr:rowOff>0</xdr:rowOff>
        </xdr:to>
        <xdr:sp macro="" textlink="">
          <xdr:nvSpPr>
            <xdr:cNvPr id="15794" name="Group Box 434" hidden="1">
              <a:extLst>
                <a:ext uri="{63B3BB69-23CF-44E3-9099-C40C66FF867C}">
                  <a14:compatExt spid="_x0000_s157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36</xdr:row>
          <xdr:rowOff>0</xdr:rowOff>
        </xdr:from>
        <xdr:to>
          <xdr:col>14</xdr:col>
          <xdr:colOff>0</xdr:colOff>
          <xdr:row>37</xdr:row>
          <xdr:rowOff>0</xdr:rowOff>
        </xdr:to>
        <xdr:sp macro="" textlink="">
          <xdr:nvSpPr>
            <xdr:cNvPr id="15795" name="Option Button 435" hidden="1">
              <a:extLst>
                <a:ext uri="{63B3BB69-23CF-44E3-9099-C40C66FF867C}">
                  <a14:compatExt spid="_x0000_s1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37</xdr:row>
          <xdr:rowOff>0</xdr:rowOff>
        </xdr:from>
        <xdr:to>
          <xdr:col>14</xdr:col>
          <xdr:colOff>0</xdr:colOff>
          <xdr:row>38</xdr:row>
          <xdr:rowOff>0</xdr:rowOff>
        </xdr:to>
        <xdr:sp macro="" textlink="">
          <xdr:nvSpPr>
            <xdr:cNvPr id="15796" name="Option Button 436" hidden="1">
              <a:extLst>
                <a:ext uri="{63B3BB69-23CF-44E3-9099-C40C66FF867C}">
                  <a14:compatExt spid="_x0000_s1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38</xdr:row>
          <xdr:rowOff>0</xdr:rowOff>
        </xdr:from>
        <xdr:to>
          <xdr:col>14</xdr:col>
          <xdr:colOff>0</xdr:colOff>
          <xdr:row>39</xdr:row>
          <xdr:rowOff>0</xdr:rowOff>
        </xdr:to>
        <xdr:sp macro="" textlink="">
          <xdr:nvSpPr>
            <xdr:cNvPr id="15797" name="Option Button 437" hidden="1">
              <a:extLst>
                <a:ext uri="{63B3BB69-23CF-44E3-9099-C40C66FF867C}">
                  <a14:compatExt spid="_x0000_s1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39</xdr:row>
          <xdr:rowOff>0</xdr:rowOff>
        </xdr:from>
        <xdr:to>
          <xdr:col>14</xdr:col>
          <xdr:colOff>0</xdr:colOff>
          <xdr:row>40</xdr:row>
          <xdr:rowOff>0</xdr:rowOff>
        </xdr:to>
        <xdr:sp macro="" textlink="">
          <xdr:nvSpPr>
            <xdr:cNvPr id="15798" name="Option Button 438" hidden="1">
              <a:extLst>
                <a:ext uri="{63B3BB69-23CF-44E3-9099-C40C66FF867C}">
                  <a14:compatExt spid="_x0000_s1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40</xdr:row>
          <xdr:rowOff>0</xdr:rowOff>
        </xdr:from>
        <xdr:to>
          <xdr:col>14</xdr:col>
          <xdr:colOff>0</xdr:colOff>
          <xdr:row>41</xdr:row>
          <xdr:rowOff>0</xdr:rowOff>
        </xdr:to>
        <xdr:sp macro="" textlink="">
          <xdr:nvSpPr>
            <xdr:cNvPr id="15799" name="Option Button 439" hidden="1">
              <a:extLst>
                <a:ext uri="{63B3BB69-23CF-44E3-9099-C40C66FF867C}">
                  <a14:compatExt spid="_x0000_s1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14</xdr:col>
          <xdr:colOff>0</xdr:colOff>
          <xdr:row>54</xdr:row>
          <xdr:rowOff>0</xdr:rowOff>
        </xdr:to>
        <xdr:sp macro="" textlink="">
          <xdr:nvSpPr>
            <xdr:cNvPr id="15800" name="Group Box 440" hidden="1">
              <a:extLst>
                <a:ext uri="{63B3BB69-23CF-44E3-9099-C40C66FF867C}">
                  <a14:compatExt spid="_x0000_s15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49</xdr:row>
          <xdr:rowOff>0</xdr:rowOff>
        </xdr:from>
        <xdr:to>
          <xdr:col>14</xdr:col>
          <xdr:colOff>0</xdr:colOff>
          <xdr:row>50</xdr:row>
          <xdr:rowOff>0</xdr:rowOff>
        </xdr:to>
        <xdr:sp macro="" textlink="">
          <xdr:nvSpPr>
            <xdr:cNvPr id="15801" name="Option Button 441" hidden="1">
              <a:extLst>
                <a:ext uri="{63B3BB69-23CF-44E3-9099-C40C66FF867C}">
                  <a14:compatExt spid="_x0000_s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50</xdr:row>
          <xdr:rowOff>0</xdr:rowOff>
        </xdr:from>
        <xdr:to>
          <xdr:col>14</xdr:col>
          <xdr:colOff>0</xdr:colOff>
          <xdr:row>51</xdr:row>
          <xdr:rowOff>0</xdr:rowOff>
        </xdr:to>
        <xdr:sp macro="" textlink="">
          <xdr:nvSpPr>
            <xdr:cNvPr id="15802" name="Option Button 442" hidden="1">
              <a:extLst>
                <a:ext uri="{63B3BB69-23CF-44E3-9099-C40C66FF867C}">
                  <a14:compatExt spid="_x0000_s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xdr:row>
          <xdr:rowOff>0</xdr:rowOff>
        </xdr:from>
        <xdr:to>
          <xdr:col>14</xdr:col>
          <xdr:colOff>0</xdr:colOff>
          <xdr:row>52</xdr:row>
          <xdr:rowOff>0</xdr:rowOff>
        </xdr:to>
        <xdr:sp macro="" textlink="">
          <xdr:nvSpPr>
            <xdr:cNvPr id="15803" name="Option Button 443" hidden="1">
              <a:extLst>
                <a:ext uri="{63B3BB69-23CF-44E3-9099-C40C66FF867C}">
                  <a14:compatExt spid="_x0000_s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52</xdr:row>
          <xdr:rowOff>0</xdr:rowOff>
        </xdr:from>
        <xdr:to>
          <xdr:col>14</xdr:col>
          <xdr:colOff>0</xdr:colOff>
          <xdr:row>53</xdr:row>
          <xdr:rowOff>0</xdr:rowOff>
        </xdr:to>
        <xdr:sp macro="" textlink="">
          <xdr:nvSpPr>
            <xdr:cNvPr id="15804" name="Option Button 444" hidden="1">
              <a:extLst>
                <a:ext uri="{63B3BB69-23CF-44E3-9099-C40C66FF867C}">
                  <a14:compatExt spid="_x0000_s1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53</xdr:row>
          <xdr:rowOff>0</xdr:rowOff>
        </xdr:from>
        <xdr:to>
          <xdr:col>14</xdr:col>
          <xdr:colOff>0</xdr:colOff>
          <xdr:row>53</xdr:row>
          <xdr:rowOff>285750</xdr:rowOff>
        </xdr:to>
        <xdr:sp macro="" textlink="">
          <xdr:nvSpPr>
            <xdr:cNvPr id="15805" name="Option Button 445" hidden="1">
              <a:extLst>
                <a:ext uri="{63B3BB69-23CF-44E3-9099-C40C66FF867C}">
                  <a14:compatExt spid="_x0000_s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0</xdr:colOff>
          <xdr:row>59</xdr:row>
          <xdr:rowOff>0</xdr:rowOff>
        </xdr:to>
        <xdr:sp macro="" textlink="">
          <xdr:nvSpPr>
            <xdr:cNvPr id="15806" name="Group Box 446" hidden="1">
              <a:extLst>
                <a:ext uri="{63B3BB69-23CF-44E3-9099-C40C66FF867C}">
                  <a14:compatExt spid="_x0000_s15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54</xdr:row>
          <xdr:rowOff>0</xdr:rowOff>
        </xdr:from>
        <xdr:to>
          <xdr:col>14</xdr:col>
          <xdr:colOff>0</xdr:colOff>
          <xdr:row>55</xdr:row>
          <xdr:rowOff>0</xdr:rowOff>
        </xdr:to>
        <xdr:sp macro="" textlink="">
          <xdr:nvSpPr>
            <xdr:cNvPr id="15807" name="Option Button 447" hidden="1">
              <a:extLst>
                <a:ext uri="{63B3BB69-23CF-44E3-9099-C40C66FF867C}">
                  <a14:compatExt spid="_x0000_s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55</xdr:row>
          <xdr:rowOff>0</xdr:rowOff>
        </xdr:from>
        <xdr:to>
          <xdr:col>14</xdr:col>
          <xdr:colOff>0</xdr:colOff>
          <xdr:row>56</xdr:row>
          <xdr:rowOff>0</xdr:rowOff>
        </xdr:to>
        <xdr:sp macro="" textlink="">
          <xdr:nvSpPr>
            <xdr:cNvPr id="15808" name="Option Button 448" hidden="1">
              <a:extLst>
                <a:ext uri="{63B3BB69-23CF-44E3-9099-C40C66FF867C}">
                  <a14:compatExt spid="_x0000_s1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56</xdr:row>
          <xdr:rowOff>0</xdr:rowOff>
        </xdr:from>
        <xdr:to>
          <xdr:col>14</xdr:col>
          <xdr:colOff>0</xdr:colOff>
          <xdr:row>57</xdr:row>
          <xdr:rowOff>0</xdr:rowOff>
        </xdr:to>
        <xdr:sp macro="" textlink="">
          <xdr:nvSpPr>
            <xdr:cNvPr id="15809" name="Option Button 449" hidden="1">
              <a:extLst>
                <a:ext uri="{63B3BB69-23CF-44E3-9099-C40C66FF867C}">
                  <a14:compatExt spid="_x0000_s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57</xdr:row>
          <xdr:rowOff>0</xdr:rowOff>
        </xdr:from>
        <xdr:to>
          <xdr:col>14</xdr:col>
          <xdr:colOff>0</xdr:colOff>
          <xdr:row>58</xdr:row>
          <xdr:rowOff>0</xdr:rowOff>
        </xdr:to>
        <xdr:sp macro="" textlink="">
          <xdr:nvSpPr>
            <xdr:cNvPr id="15810" name="Option Button 450" hidden="1">
              <a:extLst>
                <a:ext uri="{63B3BB69-23CF-44E3-9099-C40C66FF867C}">
                  <a14:compatExt spid="_x0000_s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58</xdr:row>
          <xdr:rowOff>0</xdr:rowOff>
        </xdr:from>
        <xdr:to>
          <xdr:col>14</xdr:col>
          <xdr:colOff>0</xdr:colOff>
          <xdr:row>59</xdr:row>
          <xdr:rowOff>0</xdr:rowOff>
        </xdr:to>
        <xdr:sp macro="" textlink="">
          <xdr:nvSpPr>
            <xdr:cNvPr id="15811" name="Option Button 451" hidden="1">
              <a:extLst>
                <a:ext uri="{63B3BB69-23CF-44E3-9099-C40C66FF867C}">
                  <a14:compatExt spid="_x0000_s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14</xdr:col>
          <xdr:colOff>0</xdr:colOff>
          <xdr:row>36</xdr:row>
          <xdr:rowOff>0</xdr:rowOff>
        </xdr:to>
        <xdr:sp macro="" textlink="">
          <xdr:nvSpPr>
            <xdr:cNvPr id="15812" name="Group Box 452"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32</xdr:row>
          <xdr:rowOff>0</xdr:rowOff>
        </xdr:from>
        <xdr:to>
          <xdr:col>14</xdr:col>
          <xdr:colOff>0</xdr:colOff>
          <xdr:row>33</xdr:row>
          <xdr:rowOff>0</xdr:rowOff>
        </xdr:to>
        <xdr:sp macro="" textlink="">
          <xdr:nvSpPr>
            <xdr:cNvPr id="15813" name="Option Button 453" hidden="1">
              <a:extLst>
                <a:ext uri="{63B3BB69-23CF-44E3-9099-C40C66FF867C}">
                  <a14:compatExt spid="_x0000_s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33</xdr:row>
          <xdr:rowOff>0</xdr:rowOff>
        </xdr:from>
        <xdr:to>
          <xdr:col>14</xdr:col>
          <xdr:colOff>0</xdr:colOff>
          <xdr:row>34</xdr:row>
          <xdr:rowOff>0</xdr:rowOff>
        </xdr:to>
        <xdr:sp macro="" textlink="">
          <xdr:nvSpPr>
            <xdr:cNvPr id="15814" name="Option Button 454" hidden="1">
              <a:extLst>
                <a:ext uri="{63B3BB69-23CF-44E3-9099-C40C66FF867C}">
                  <a14:compatExt spid="_x0000_s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34</xdr:row>
          <xdr:rowOff>0</xdr:rowOff>
        </xdr:from>
        <xdr:to>
          <xdr:col>14</xdr:col>
          <xdr:colOff>0</xdr:colOff>
          <xdr:row>35</xdr:row>
          <xdr:rowOff>0</xdr:rowOff>
        </xdr:to>
        <xdr:sp macro="" textlink="">
          <xdr:nvSpPr>
            <xdr:cNvPr id="15815" name="Option Button 455" hidden="1">
              <a:extLst>
                <a:ext uri="{63B3BB69-23CF-44E3-9099-C40C66FF867C}">
                  <a14:compatExt spid="_x0000_s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35</xdr:row>
          <xdr:rowOff>0</xdr:rowOff>
        </xdr:from>
        <xdr:to>
          <xdr:col>14</xdr:col>
          <xdr:colOff>0</xdr:colOff>
          <xdr:row>36</xdr:row>
          <xdr:rowOff>0</xdr:rowOff>
        </xdr:to>
        <xdr:sp macro="" textlink="">
          <xdr:nvSpPr>
            <xdr:cNvPr id="15816" name="Option Button 456" hidden="1">
              <a:extLst>
                <a:ext uri="{63B3BB69-23CF-44E3-9099-C40C66FF867C}">
                  <a14:compatExt spid="_x0000_s1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419100</xdr:colOff>
          <xdr:row>45</xdr:row>
          <xdr:rowOff>0</xdr:rowOff>
        </xdr:to>
        <xdr:sp macro="" textlink="">
          <xdr:nvSpPr>
            <xdr:cNvPr id="15817" name="Group Box 457"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0</xdr:rowOff>
        </xdr:from>
        <xdr:to>
          <xdr:col>13</xdr:col>
          <xdr:colOff>419100</xdr:colOff>
          <xdr:row>42</xdr:row>
          <xdr:rowOff>0</xdr:rowOff>
        </xdr:to>
        <xdr:sp macro="" textlink="">
          <xdr:nvSpPr>
            <xdr:cNvPr id="15818" name="Option Button 458" hidden="1">
              <a:extLst>
                <a:ext uri="{63B3BB69-23CF-44E3-9099-C40C66FF867C}">
                  <a14:compatExt spid="_x0000_s1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42</xdr:row>
          <xdr:rowOff>0</xdr:rowOff>
        </xdr:from>
        <xdr:to>
          <xdr:col>13</xdr:col>
          <xdr:colOff>419100</xdr:colOff>
          <xdr:row>43</xdr:row>
          <xdr:rowOff>0</xdr:rowOff>
        </xdr:to>
        <xdr:sp macro="" textlink="">
          <xdr:nvSpPr>
            <xdr:cNvPr id="15819" name="Option Button 459" hidden="1">
              <a:extLst>
                <a:ext uri="{63B3BB69-23CF-44E3-9099-C40C66FF867C}">
                  <a14:compatExt spid="_x0000_s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0</xdr:rowOff>
        </xdr:from>
        <xdr:to>
          <xdr:col>13</xdr:col>
          <xdr:colOff>419100</xdr:colOff>
          <xdr:row>44</xdr:row>
          <xdr:rowOff>0</xdr:rowOff>
        </xdr:to>
        <xdr:sp macro="" textlink="">
          <xdr:nvSpPr>
            <xdr:cNvPr id="15820" name="Option Button 460" hidden="1">
              <a:extLst>
                <a:ext uri="{63B3BB69-23CF-44E3-9099-C40C66FF867C}">
                  <a14:compatExt spid="_x0000_s1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48</xdr:row>
          <xdr:rowOff>0</xdr:rowOff>
        </xdr:from>
        <xdr:to>
          <xdr:col>13</xdr:col>
          <xdr:colOff>419100</xdr:colOff>
          <xdr:row>49</xdr:row>
          <xdr:rowOff>0</xdr:rowOff>
        </xdr:to>
        <xdr:sp macro="" textlink="">
          <xdr:nvSpPr>
            <xdr:cNvPr id="15821" name="Option Button 461" hidden="1">
              <a:extLst>
                <a:ext uri="{63B3BB69-23CF-44E3-9099-C40C66FF867C}">
                  <a14:compatExt spid="_x0000_s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14</xdr:col>
          <xdr:colOff>0</xdr:colOff>
          <xdr:row>32</xdr:row>
          <xdr:rowOff>0</xdr:rowOff>
        </xdr:to>
        <xdr:sp macro="" textlink="">
          <xdr:nvSpPr>
            <xdr:cNvPr id="15822" name="Group Box 462" hidden="1">
              <a:extLst>
                <a:ext uri="{63B3BB69-23CF-44E3-9099-C40C66FF867C}">
                  <a14:compatExt spid="_x0000_s15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29</xdr:row>
          <xdr:rowOff>0</xdr:rowOff>
        </xdr:from>
        <xdr:to>
          <xdr:col>14</xdr:col>
          <xdr:colOff>0</xdr:colOff>
          <xdr:row>30</xdr:row>
          <xdr:rowOff>0</xdr:rowOff>
        </xdr:to>
        <xdr:sp macro="" textlink="">
          <xdr:nvSpPr>
            <xdr:cNvPr id="15823" name="Option Button 463" hidden="1">
              <a:extLst>
                <a:ext uri="{63B3BB69-23CF-44E3-9099-C40C66FF867C}">
                  <a14:compatExt spid="_x0000_s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30</xdr:row>
          <xdr:rowOff>0</xdr:rowOff>
        </xdr:from>
        <xdr:to>
          <xdr:col>14</xdr:col>
          <xdr:colOff>0</xdr:colOff>
          <xdr:row>31</xdr:row>
          <xdr:rowOff>0</xdr:rowOff>
        </xdr:to>
        <xdr:sp macro="" textlink="">
          <xdr:nvSpPr>
            <xdr:cNvPr id="15824" name="Option Button 464" hidden="1">
              <a:extLst>
                <a:ext uri="{63B3BB69-23CF-44E3-9099-C40C66FF867C}">
                  <a14:compatExt spid="_x0000_s1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31</xdr:row>
          <xdr:rowOff>0</xdr:rowOff>
        </xdr:from>
        <xdr:to>
          <xdr:col>14</xdr:col>
          <xdr:colOff>0</xdr:colOff>
          <xdr:row>32</xdr:row>
          <xdr:rowOff>0</xdr:rowOff>
        </xdr:to>
        <xdr:sp macro="" textlink="">
          <xdr:nvSpPr>
            <xdr:cNvPr id="15825" name="Option Button 465" hidden="1">
              <a:extLst>
                <a:ext uri="{63B3BB69-23CF-44E3-9099-C40C66FF867C}">
                  <a14:compatExt spid="_x0000_s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xdr:row>
          <xdr:rowOff>0</xdr:rowOff>
        </xdr:from>
        <xdr:to>
          <xdr:col>13</xdr:col>
          <xdr:colOff>0</xdr:colOff>
          <xdr:row>7</xdr:row>
          <xdr:rowOff>0</xdr:rowOff>
        </xdr:to>
        <xdr:sp macro="" textlink="">
          <xdr:nvSpPr>
            <xdr:cNvPr id="15826" name="Check Box 466" hidden="1">
              <a:extLst>
                <a:ext uri="{63B3BB69-23CF-44E3-9099-C40C66FF867C}">
                  <a14:compatExt spid="_x0000_s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xdr:row>
          <xdr:rowOff>0</xdr:rowOff>
        </xdr:from>
        <xdr:to>
          <xdr:col>13</xdr:col>
          <xdr:colOff>0</xdr:colOff>
          <xdr:row>8</xdr:row>
          <xdr:rowOff>0</xdr:rowOff>
        </xdr:to>
        <xdr:sp macro="" textlink="">
          <xdr:nvSpPr>
            <xdr:cNvPr id="15827" name="Check Box 467" hidden="1">
              <a:extLst>
                <a:ext uri="{63B3BB69-23CF-44E3-9099-C40C66FF867C}">
                  <a14:compatExt spid="_x0000_s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0</xdr:rowOff>
        </xdr:from>
        <xdr:to>
          <xdr:col>13</xdr:col>
          <xdr:colOff>0</xdr:colOff>
          <xdr:row>29</xdr:row>
          <xdr:rowOff>0</xdr:rowOff>
        </xdr:to>
        <xdr:sp macro="" textlink="">
          <xdr:nvSpPr>
            <xdr:cNvPr id="15828" name="Check Box 468" hidden="1">
              <a:extLst>
                <a:ext uri="{63B3BB69-23CF-44E3-9099-C40C66FF867C}">
                  <a14:compatExt spid="_x0000_s1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12</xdr:row>
          <xdr:rowOff>0</xdr:rowOff>
        </xdr:to>
        <xdr:sp macro="" textlink="">
          <xdr:nvSpPr>
            <xdr:cNvPr id="15829" name="Group Box 469" hidden="1">
              <a:extLst>
                <a:ext uri="{63B3BB69-23CF-44E3-9099-C40C66FF867C}">
                  <a14:compatExt spid="_x0000_s15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xdr:row>
          <xdr:rowOff>0</xdr:rowOff>
        </xdr:from>
        <xdr:to>
          <xdr:col>13</xdr:col>
          <xdr:colOff>0</xdr:colOff>
          <xdr:row>9</xdr:row>
          <xdr:rowOff>0</xdr:rowOff>
        </xdr:to>
        <xdr:sp macro="" textlink="">
          <xdr:nvSpPr>
            <xdr:cNvPr id="15830" name="Option Button 470" hidden="1">
              <a:extLst>
                <a:ext uri="{63B3BB69-23CF-44E3-9099-C40C66FF867C}">
                  <a14:compatExt spid="_x0000_s1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xdr:row>
          <xdr:rowOff>0</xdr:rowOff>
        </xdr:from>
        <xdr:to>
          <xdr:col>13</xdr:col>
          <xdr:colOff>0</xdr:colOff>
          <xdr:row>10</xdr:row>
          <xdr:rowOff>0</xdr:rowOff>
        </xdr:to>
        <xdr:sp macro="" textlink="">
          <xdr:nvSpPr>
            <xdr:cNvPr id="15831" name="Option Button 471" hidden="1">
              <a:extLst>
                <a:ext uri="{63B3BB69-23CF-44E3-9099-C40C66FF867C}">
                  <a14:compatExt spid="_x0000_s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xdr:row>
          <xdr:rowOff>0</xdr:rowOff>
        </xdr:from>
        <xdr:to>
          <xdr:col>13</xdr:col>
          <xdr:colOff>0</xdr:colOff>
          <xdr:row>11</xdr:row>
          <xdr:rowOff>0</xdr:rowOff>
        </xdr:to>
        <xdr:sp macro="" textlink="">
          <xdr:nvSpPr>
            <xdr:cNvPr id="15832" name="Option Button 472" hidden="1">
              <a:extLst>
                <a:ext uri="{63B3BB69-23CF-44E3-9099-C40C66FF867C}">
                  <a14:compatExt spid="_x0000_s1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xdr:row>
          <xdr:rowOff>0</xdr:rowOff>
        </xdr:from>
        <xdr:to>
          <xdr:col>13</xdr:col>
          <xdr:colOff>0</xdr:colOff>
          <xdr:row>12</xdr:row>
          <xdr:rowOff>0</xdr:rowOff>
        </xdr:to>
        <xdr:sp macro="" textlink="">
          <xdr:nvSpPr>
            <xdr:cNvPr id="15833" name="Option Button 473" hidden="1">
              <a:extLst>
                <a:ext uri="{63B3BB69-23CF-44E3-9099-C40C66FF867C}">
                  <a14:compatExt spid="_x0000_s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17</xdr:row>
          <xdr:rowOff>0</xdr:rowOff>
        </xdr:to>
        <xdr:sp macro="" textlink="">
          <xdr:nvSpPr>
            <xdr:cNvPr id="15834" name="Group Box 474" hidden="1">
              <a:extLst>
                <a:ext uri="{63B3BB69-23CF-44E3-9099-C40C66FF867C}">
                  <a14:compatExt spid="_x0000_s15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xdr:row>
          <xdr:rowOff>0</xdr:rowOff>
        </xdr:from>
        <xdr:to>
          <xdr:col>13</xdr:col>
          <xdr:colOff>0</xdr:colOff>
          <xdr:row>14</xdr:row>
          <xdr:rowOff>0</xdr:rowOff>
        </xdr:to>
        <xdr:sp macro="" textlink="">
          <xdr:nvSpPr>
            <xdr:cNvPr id="15835" name="Option Button 475" hidden="1">
              <a:extLst>
                <a:ext uri="{63B3BB69-23CF-44E3-9099-C40C66FF867C}">
                  <a14:compatExt spid="_x0000_s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0</xdr:rowOff>
        </xdr:from>
        <xdr:to>
          <xdr:col>13</xdr:col>
          <xdr:colOff>0</xdr:colOff>
          <xdr:row>15</xdr:row>
          <xdr:rowOff>0</xdr:rowOff>
        </xdr:to>
        <xdr:sp macro="" textlink="">
          <xdr:nvSpPr>
            <xdr:cNvPr id="15836" name="Option Button 476" hidden="1">
              <a:extLst>
                <a:ext uri="{63B3BB69-23CF-44E3-9099-C40C66FF867C}">
                  <a14:compatExt spid="_x0000_s1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15</xdr:row>
          <xdr:rowOff>0</xdr:rowOff>
        </xdr:from>
        <xdr:to>
          <xdr:col>13</xdr:col>
          <xdr:colOff>0</xdr:colOff>
          <xdr:row>16</xdr:row>
          <xdr:rowOff>0</xdr:rowOff>
        </xdr:to>
        <xdr:sp macro="" textlink="">
          <xdr:nvSpPr>
            <xdr:cNvPr id="15837" name="Option Button 477" hidden="1">
              <a:extLst>
                <a:ext uri="{63B3BB69-23CF-44E3-9099-C40C66FF867C}">
                  <a14:compatExt spid="_x0000_s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0</xdr:rowOff>
        </xdr:from>
        <xdr:to>
          <xdr:col>13</xdr:col>
          <xdr:colOff>0</xdr:colOff>
          <xdr:row>17</xdr:row>
          <xdr:rowOff>0</xdr:rowOff>
        </xdr:to>
        <xdr:sp macro="" textlink="">
          <xdr:nvSpPr>
            <xdr:cNvPr id="15838" name="Option Button 478" hidden="1">
              <a:extLst>
                <a:ext uri="{63B3BB69-23CF-44E3-9099-C40C66FF867C}">
                  <a14:compatExt spid="_x0000_s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13</xdr:col>
          <xdr:colOff>0</xdr:colOff>
          <xdr:row>41</xdr:row>
          <xdr:rowOff>0</xdr:rowOff>
        </xdr:to>
        <xdr:sp macro="" textlink="">
          <xdr:nvSpPr>
            <xdr:cNvPr id="15839" name="Group Box 479" hidden="1">
              <a:extLst>
                <a:ext uri="{63B3BB69-23CF-44E3-9099-C40C66FF867C}">
                  <a14:compatExt spid="_x0000_s158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0</xdr:rowOff>
        </xdr:from>
        <xdr:to>
          <xdr:col>13</xdr:col>
          <xdr:colOff>0</xdr:colOff>
          <xdr:row>37</xdr:row>
          <xdr:rowOff>0</xdr:rowOff>
        </xdr:to>
        <xdr:sp macro="" textlink="">
          <xdr:nvSpPr>
            <xdr:cNvPr id="15840" name="Option Button 480" hidden="1">
              <a:extLst>
                <a:ext uri="{63B3BB69-23CF-44E3-9099-C40C66FF867C}">
                  <a14:compatExt spid="_x0000_s1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37</xdr:row>
          <xdr:rowOff>0</xdr:rowOff>
        </xdr:from>
        <xdr:to>
          <xdr:col>13</xdr:col>
          <xdr:colOff>0</xdr:colOff>
          <xdr:row>38</xdr:row>
          <xdr:rowOff>0</xdr:rowOff>
        </xdr:to>
        <xdr:sp macro="" textlink="">
          <xdr:nvSpPr>
            <xdr:cNvPr id="15841" name="Option Button 481" hidden="1">
              <a:extLst>
                <a:ext uri="{63B3BB69-23CF-44E3-9099-C40C66FF867C}">
                  <a14:compatExt spid="_x0000_s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38</xdr:row>
          <xdr:rowOff>0</xdr:rowOff>
        </xdr:from>
        <xdr:to>
          <xdr:col>13</xdr:col>
          <xdr:colOff>0</xdr:colOff>
          <xdr:row>39</xdr:row>
          <xdr:rowOff>0</xdr:rowOff>
        </xdr:to>
        <xdr:sp macro="" textlink="">
          <xdr:nvSpPr>
            <xdr:cNvPr id="15842" name="Option Button 482" hidden="1">
              <a:extLst>
                <a:ext uri="{63B3BB69-23CF-44E3-9099-C40C66FF867C}">
                  <a14:compatExt spid="_x0000_s1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39</xdr:row>
          <xdr:rowOff>0</xdr:rowOff>
        </xdr:from>
        <xdr:to>
          <xdr:col>13</xdr:col>
          <xdr:colOff>0</xdr:colOff>
          <xdr:row>40</xdr:row>
          <xdr:rowOff>0</xdr:rowOff>
        </xdr:to>
        <xdr:sp macro="" textlink="">
          <xdr:nvSpPr>
            <xdr:cNvPr id="15843" name="Option Button 483" hidden="1">
              <a:extLst>
                <a:ext uri="{63B3BB69-23CF-44E3-9099-C40C66FF867C}">
                  <a14:compatExt spid="_x0000_s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40</xdr:row>
          <xdr:rowOff>0</xdr:rowOff>
        </xdr:from>
        <xdr:to>
          <xdr:col>13</xdr:col>
          <xdr:colOff>0</xdr:colOff>
          <xdr:row>41</xdr:row>
          <xdr:rowOff>0</xdr:rowOff>
        </xdr:to>
        <xdr:sp macro="" textlink="">
          <xdr:nvSpPr>
            <xdr:cNvPr id="15844" name="Option Button 484" hidden="1">
              <a:extLst>
                <a:ext uri="{63B3BB69-23CF-44E3-9099-C40C66FF867C}">
                  <a14:compatExt spid="_x0000_s1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0</xdr:rowOff>
        </xdr:from>
        <xdr:to>
          <xdr:col>13</xdr:col>
          <xdr:colOff>0</xdr:colOff>
          <xdr:row>54</xdr:row>
          <xdr:rowOff>0</xdr:rowOff>
        </xdr:to>
        <xdr:sp macro="" textlink="">
          <xdr:nvSpPr>
            <xdr:cNvPr id="15845" name="Group Box 485" hidden="1">
              <a:extLst>
                <a:ext uri="{63B3BB69-23CF-44E3-9099-C40C66FF867C}">
                  <a14:compatExt spid="_x0000_s15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49</xdr:row>
          <xdr:rowOff>0</xdr:rowOff>
        </xdr:from>
        <xdr:to>
          <xdr:col>13</xdr:col>
          <xdr:colOff>0</xdr:colOff>
          <xdr:row>50</xdr:row>
          <xdr:rowOff>0</xdr:rowOff>
        </xdr:to>
        <xdr:sp macro="" textlink="">
          <xdr:nvSpPr>
            <xdr:cNvPr id="15846" name="Option Button 486" hidden="1">
              <a:extLst>
                <a:ext uri="{63B3BB69-23CF-44E3-9099-C40C66FF867C}">
                  <a14:compatExt spid="_x0000_s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0</xdr:rowOff>
        </xdr:from>
        <xdr:to>
          <xdr:col>13</xdr:col>
          <xdr:colOff>0</xdr:colOff>
          <xdr:row>51</xdr:row>
          <xdr:rowOff>0</xdr:rowOff>
        </xdr:to>
        <xdr:sp macro="" textlink="">
          <xdr:nvSpPr>
            <xdr:cNvPr id="15847" name="Option Button 487" hidden="1">
              <a:extLst>
                <a:ext uri="{63B3BB69-23CF-44E3-9099-C40C66FF867C}">
                  <a14:compatExt spid="_x0000_s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51</xdr:row>
          <xdr:rowOff>0</xdr:rowOff>
        </xdr:from>
        <xdr:to>
          <xdr:col>13</xdr:col>
          <xdr:colOff>0</xdr:colOff>
          <xdr:row>52</xdr:row>
          <xdr:rowOff>0</xdr:rowOff>
        </xdr:to>
        <xdr:sp macro="" textlink="">
          <xdr:nvSpPr>
            <xdr:cNvPr id="15848" name="Option Button 488" hidden="1">
              <a:extLst>
                <a:ext uri="{63B3BB69-23CF-44E3-9099-C40C66FF867C}">
                  <a14:compatExt spid="_x0000_s1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0</xdr:rowOff>
        </xdr:from>
        <xdr:to>
          <xdr:col>13</xdr:col>
          <xdr:colOff>0</xdr:colOff>
          <xdr:row>53</xdr:row>
          <xdr:rowOff>0</xdr:rowOff>
        </xdr:to>
        <xdr:sp macro="" textlink="">
          <xdr:nvSpPr>
            <xdr:cNvPr id="15849" name="Option Button 489" hidden="1">
              <a:extLst>
                <a:ext uri="{63B3BB69-23CF-44E3-9099-C40C66FF867C}">
                  <a14:compatExt spid="_x0000_s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53</xdr:row>
          <xdr:rowOff>0</xdr:rowOff>
        </xdr:from>
        <xdr:to>
          <xdr:col>13</xdr:col>
          <xdr:colOff>0</xdr:colOff>
          <xdr:row>53</xdr:row>
          <xdr:rowOff>285750</xdr:rowOff>
        </xdr:to>
        <xdr:sp macro="" textlink="">
          <xdr:nvSpPr>
            <xdr:cNvPr id="15850" name="Option Button 490" hidden="1">
              <a:extLst>
                <a:ext uri="{63B3BB69-23CF-44E3-9099-C40C66FF867C}">
                  <a14:compatExt spid="_x0000_s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xdr:row>
          <xdr:rowOff>0</xdr:rowOff>
        </xdr:from>
        <xdr:to>
          <xdr:col>13</xdr:col>
          <xdr:colOff>0</xdr:colOff>
          <xdr:row>59</xdr:row>
          <xdr:rowOff>0</xdr:rowOff>
        </xdr:to>
        <xdr:sp macro="" textlink="">
          <xdr:nvSpPr>
            <xdr:cNvPr id="15851" name="Group Box 491" hidden="1">
              <a:extLst>
                <a:ext uri="{63B3BB69-23CF-44E3-9099-C40C66FF867C}">
                  <a14:compatExt spid="_x0000_s15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0</xdr:rowOff>
        </xdr:from>
        <xdr:to>
          <xdr:col>13</xdr:col>
          <xdr:colOff>0</xdr:colOff>
          <xdr:row>55</xdr:row>
          <xdr:rowOff>0</xdr:rowOff>
        </xdr:to>
        <xdr:sp macro="" textlink="">
          <xdr:nvSpPr>
            <xdr:cNvPr id="15852" name="Option Button 492" hidden="1">
              <a:extLst>
                <a:ext uri="{63B3BB69-23CF-44E3-9099-C40C66FF867C}">
                  <a14:compatExt spid="_x0000_s1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55</xdr:row>
          <xdr:rowOff>0</xdr:rowOff>
        </xdr:from>
        <xdr:to>
          <xdr:col>13</xdr:col>
          <xdr:colOff>0</xdr:colOff>
          <xdr:row>56</xdr:row>
          <xdr:rowOff>0</xdr:rowOff>
        </xdr:to>
        <xdr:sp macro="" textlink="">
          <xdr:nvSpPr>
            <xdr:cNvPr id="15853" name="Option Button 493" hidden="1">
              <a:extLst>
                <a:ext uri="{63B3BB69-23CF-44E3-9099-C40C66FF867C}">
                  <a14:compatExt spid="_x0000_s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56</xdr:row>
          <xdr:rowOff>0</xdr:rowOff>
        </xdr:from>
        <xdr:to>
          <xdr:col>13</xdr:col>
          <xdr:colOff>0</xdr:colOff>
          <xdr:row>57</xdr:row>
          <xdr:rowOff>0</xdr:rowOff>
        </xdr:to>
        <xdr:sp macro="" textlink="">
          <xdr:nvSpPr>
            <xdr:cNvPr id="15854" name="Option Button 494" hidden="1">
              <a:extLst>
                <a:ext uri="{63B3BB69-23CF-44E3-9099-C40C66FF867C}">
                  <a14:compatExt spid="_x0000_s1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57</xdr:row>
          <xdr:rowOff>0</xdr:rowOff>
        </xdr:from>
        <xdr:to>
          <xdr:col>13</xdr:col>
          <xdr:colOff>0</xdr:colOff>
          <xdr:row>58</xdr:row>
          <xdr:rowOff>0</xdr:rowOff>
        </xdr:to>
        <xdr:sp macro="" textlink="">
          <xdr:nvSpPr>
            <xdr:cNvPr id="15855" name="Option Button 495" hidden="1">
              <a:extLst>
                <a:ext uri="{63B3BB69-23CF-44E3-9099-C40C66FF867C}">
                  <a14:compatExt spid="_x0000_s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58</xdr:row>
          <xdr:rowOff>0</xdr:rowOff>
        </xdr:from>
        <xdr:to>
          <xdr:col>13</xdr:col>
          <xdr:colOff>0</xdr:colOff>
          <xdr:row>59</xdr:row>
          <xdr:rowOff>0</xdr:rowOff>
        </xdr:to>
        <xdr:sp macro="" textlink="">
          <xdr:nvSpPr>
            <xdr:cNvPr id="15856" name="Option Button 496" hidden="1">
              <a:extLst>
                <a:ext uri="{63B3BB69-23CF-44E3-9099-C40C66FF867C}">
                  <a14:compatExt spid="_x0000_s1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13</xdr:col>
          <xdr:colOff>0</xdr:colOff>
          <xdr:row>36</xdr:row>
          <xdr:rowOff>0</xdr:rowOff>
        </xdr:to>
        <xdr:sp macro="" textlink="">
          <xdr:nvSpPr>
            <xdr:cNvPr id="15857" name="Group Box 497" hidden="1">
              <a:extLst>
                <a:ext uri="{63B3BB69-23CF-44E3-9099-C40C66FF867C}">
                  <a14:compatExt spid="_x0000_s15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0</xdr:rowOff>
        </xdr:from>
        <xdr:to>
          <xdr:col>13</xdr:col>
          <xdr:colOff>0</xdr:colOff>
          <xdr:row>33</xdr:row>
          <xdr:rowOff>0</xdr:rowOff>
        </xdr:to>
        <xdr:sp macro="" textlink="">
          <xdr:nvSpPr>
            <xdr:cNvPr id="15858" name="Option Button 498" hidden="1">
              <a:extLst>
                <a:ext uri="{63B3BB69-23CF-44E3-9099-C40C66FF867C}">
                  <a14:compatExt spid="_x0000_s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33</xdr:row>
          <xdr:rowOff>0</xdr:rowOff>
        </xdr:from>
        <xdr:to>
          <xdr:col>13</xdr:col>
          <xdr:colOff>0</xdr:colOff>
          <xdr:row>34</xdr:row>
          <xdr:rowOff>0</xdr:rowOff>
        </xdr:to>
        <xdr:sp macro="" textlink="">
          <xdr:nvSpPr>
            <xdr:cNvPr id="15859" name="Option Button 499" hidden="1">
              <a:extLst>
                <a:ext uri="{63B3BB69-23CF-44E3-9099-C40C66FF867C}">
                  <a14:compatExt spid="_x0000_s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0</xdr:rowOff>
        </xdr:from>
        <xdr:to>
          <xdr:col>13</xdr:col>
          <xdr:colOff>0</xdr:colOff>
          <xdr:row>35</xdr:row>
          <xdr:rowOff>0</xdr:rowOff>
        </xdr:to>
        <xdr:sp macro="" textlink="">
          <xdr:nvSpPr>
            <xdr:cNvPr id="15860" name="Option Button 500" hidden="1">
              <a:extLst>
                <a:ext uri="{63B3BB69-23CF-44E3-9099-C40C66FF867C}">
                  <a14:compatExt spid="_x0000_s1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35</xdr:row>
          <xdr:rowOff>0</xdr:rowOff>
        </xdr:from>
        <xdr:to>
          <xdr:col>13</xdr:col>
          <xdr:colOff>0</xdr:colOff>
          <xdr:row>36</xdr:row>
          <xdr:rowOff>0</xdr:rowOff>
        </xdr:to>
        <xdr:sp macro="" textlink="">
          <xdr:nvSpPr>
            <xdr:cNvPr id="15861" name="Option Button 501" hidden="1">
              <a:extLst>
                <a:ext uri="{63B3BB69-23CF-44E3-9099-C40C66FF867C}">
                  <a14:compatExt spid="_x0000_s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12</xdr:col>
          <xdr:colOff>419100</xdr:colOff>
          <xdr:row>45</xdr:row>
          <xdr:rowOff>0</xdr:rowOff>
        </xdr:to>
        <xdr:sp macro="" textlink="">
          <xdr:nvSpPr>
            <xdr:cNvPr id="15862" name="Group Box 502" hidden="1">
              <a:extLst>
                <a:ext uri="{63B3BB69-23CF-44E3-9099-C40C66FF867C}">
                  <a14:compatExt spid="_x0000_s15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41</xdr:row>
          <xdr:rowOff>0</xdr:rowOff>
        </xdr:from>
        <xdr:to>
          <xdr:col>12</xdr:col>
          <xdr:colOff>419100</xdr:colOff>
          <xdr:row>42</xdr:row>
          <xdr:rowOff>0</xdr:rowOff>
        </xdr:to>
        <xdr:sp macro="" textlink="">
          <xdr:nvSpPr>
            <xdr:cNvPr id="15863" name="Option Button 503" hidden="1">
              <a:extLst>
                <a:ext uri="{63B3BB69-23CF-44E3-9099-C40C66FF867C}">
                  <a14:compatExt spid="_x0000_s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42</xdr:row>
          <xdr:rowOff>0</xdr:rowOff>
        </xdr:from>
        <xdr:to>
          <xdr:col>12</xdr:col>
          <xdr:colOff>419100</xdr:colOff>
          <xdr:row>43</xdr:row>
          <xdr:rowOff>0</xdr:rowOff>
        </xdr:to>
        <xdr:sp macro="" textlink="">
          <xdr:nvSpPr>
            <xdr:cNvPr id="15864" name="Option Button 504" hidden="1">
              <a:extLst>
                <a:ext uri="{63B3BB69-23CF-44E3-9099-C40C66FF867C}">
                  <a14:compatExt spid="_x0000_s1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43</xdr:row>
          <xdr:rowOff>0</xdr:rowOff>
        </xdr:from>
        <xdr:to>
          <xdr:col>12</xdr:col>
          <xdr:colOff>419100</xdr:colOff>
          <xdr:row>44</xdr:row>
          <xdr:rowOff>0</xdr:rowOff>
        </xdr:to>
        <xdr:sp macro="" textlink="">
          <xdr:nvSpPr>
            <xdr:cNvPr id="15865" name="Option Button 505" hidden="1">
              <a:extLst>
                <a:ext uri="{63B3BB69-23CF-44E3-9099-C40C66FF867C}">
                  <a14:compatExt spid="_x0000_s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48</xdr:row>
          <xdr:rowOff>0</xdr:rowOff>
        </xdr:from>
        <xdr:to>
          <xdr:col>12</xdr:col>
          <xdr:colOff>419100</xdr:colOff>
          <xdr:row>49</xdr:row>
          <xdr:rowOff>0</xdr:rowOff>
        </xdr:to>
        <xdr:sp macro="" textlink="">
          <xdr:nvSpPr>
            <xdr:cNvPr id="15866" name="Option Button 506" hidden="1">
              <a:extLst>
                <a:ext uri="{63B3BB69-23CF-44E3-9099-C40C66FF867C}">
                  <a14:compatExt spid="_x0000_s1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13</xdr:col>
          <xdr:colOff>0</xdr:colOff>
          <xdr:row>32</xdr:row>
          <xdr:rowOff>0</xdr:rowOff>
        </xdr:to>
        <xdr:sp macro="" textlink="">
          <xdr:nvSpPr>
            <xdr:cNvPr id="15867" name="Group Box 507" hidden="1">
              <a:extLst>
                <a:ext uri="{63B3BB69-23CF-44E3-9099-C40C66FF867C}">
                  <a14:compatExt spid="_x0000_s15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29</xdr:row>
          <xdr:rowOff>0</xdr:rowOff>
        </xdr:from>
        <xdr:to>
          <xdr:col>13</xdr:col>
          <xdr:colOff>0</xdr:colOff>
          <xdr:row>30</xdr:row>
          <xdr:rowOff>0</xdr:rowOff>
        </xdr:to>
        <xdr:sp macro="" textlink="">
          <xdr:nvSpPr>
            <xdr:cNvPr id="15868" name="Option Button 508" hidden="1">
              <a:extLst>
                <a:ext uri="{63B3BB69-23CF-44E3-9099-C40C66FF867C}">
                  <a14:compatExt spid="_x0000_s1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0</xdr:rowOff>
        </xdr:from>
        <xdr:to>
          <xdr:col>13</xdr:col>
          <xdr:colOff>0</xdr:colOff>
          <xdr:row>31</xdr:row>
          <xdr:rowOff>0</xdr:rowOff>
        </xdr:to>
        <xdr:sp macro="" textlink="">
          <xdr:nvSpPr>
            <xdr:cNvPr id="15869" name="Option Button 509" hidden="1">
              <a:extLst>
                <a:ext uri="{63B3BB69-23CF-44E3-9099-C40C66FF867C}">
                  <a14:compatExt spid="_x0000_s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31</xdr:row>
          <xdr:rowOff>0</xdr:rowOff>
        </xdr:from>
        <xdr:to>
          <xdr:col>13</xdr:col>
          <xdr:colOff>0</xdr:colOff>
          <xdr:row>32</xdr:row>
          <xdr:rowOff>0</xdr:rowOff>
        </xdr:to>
        <xdr:sp macro="" textlink="">
          <xdr:nvSpPr>
            <xdr:cNvPr id="15870" name="Option Button 510" hidden="1">
              <a:extLst>
                <a:ext uri="{63B3BB69-23CF-44E3-9099-C40C66FF867C}">
                  <a14:compatExt spid="_x0000_s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xdr:row>
          <xdr:rowOff>0</xdr:rowOff>
        </xdr:from>
        <xdr:to>
          <xdr:col>9</xdr:col>
          <xdr:colOff>0</xdr:colOff>
          <xdr:row>18</xdr:row>
          <xdr:rowOff>0</xdr:rowOff>
        </xdr:to>
        <xdr:sp macro="" textlink="">
          <xdr:nvSpPr>
            <xdr:cNvPr id="15871" name="Check Box 511" hidden="1">
              <a:extLst>
                <a:ext uri="{63B3BB69-23CF-44E3-9099-C40C66FF867C}">
                  <a14:compatExt spid="_x0000_s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17</xdr:row>
          <xdr:rowOff>0</xdr:rowOff>
        </xdr:from>
        <xdr:to>
          <xdr:col>10</xdr:col>
          <xdr:colOff>0</xdr:colOff>
          <xdr:row>18</xdr:row>
          <xdr:rowOff>0</xdr:rowOff>
        </xdr:to>
        <xdr:sp macro="" textlink="">
          <xdr:nvSpPr>
            <xdr:cNvPr id="15872" name="Check Box 512" hidden="1">
              <a:extLst>
                <a:ext uri="{63B3BB69-23CF-44E3-9099-C40C66FF867C}">
                  <a14:compatExt spid="_x0000_s1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17</xdr:row>
          <xdr:rowOff>0</xdr:rowOff>
        </xdr:from>
        <xdr:to>
          <xdr:col>11</xdr:col>
          <xdr:colOff>0</xdr:colOff>
          <xdr:row>18</xdr:row>
          <xdr:rowOff>0</xdr:rowOff>
        </xdr:to>
        <xdr:sp macro="" textlink="">
          <xdr:nvSpPr>
            <xdr:cNvPr id="15873" name="Check Box 513" hidden="1">
              <a:extLst>
                <a:ext uri="{63B3BB69-23CF-44E3-9099-C40C66FF867C}">
                  <a14:compatExt spid="_x0000_s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17</xdr:row>
          <xdr:rowOff>0</xdr:rowOff>
        </xdr:from>
        <xdr:to>
          <xdr:col>12</xdr:col>
          <xdr:colOff>0</xdr:colOff>
          <xdr:row>18</xdr:row>
          <xdr:rowOff>0</xdr:rowOff>
        </xdr:to>
        <xdr:sp macro="" textlink="">
          <xdr:nvSpPr>
            <xdr:cNvPr id="15874" name="Check Box 514" hidden="1">
              <a:extLst>
                <a:ext uri="{63B3BB69-23CF-44E3-9099-C40C66FF867C}">
                  <a14:compatExt spid="_x0000_s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17</xdr:row>
          <xdr:rowOff>0</xdr:rowOff>
        </xdr:from>
        <xdr:to>
          <xdr:col>8</xdr:col>
          <xdr:colOff>0</xdr:colOff>
          <xdr:row>18</xdr:row>
          <xdr:rowOff>0</xdr:rowOff>
        </xdr:to>
        <xdr:sp macro="" textlink="">
          <xdr:nvSpPr>
            <xdr:cNvPr id="15875" name="Check Box 515" hidden="1">
              <a:extLst>
                <a:ext uri="{63B3BB69-23CF-44E3-9099-C40C66FF867C}">
                  <a14:compatExt spid="_x0000_s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xdr:row>
          <xdr:rowOff>0</xdr:rowOff>
        </xdr:from>
        <xdr:to>
          <xdr:col>7</xdr:col>
          <xdr:colOff>0</xdr:colOff>
          <xdr:row>18</xdr:row>
          <xdr:rowOff>0</xdr:rowOff>
        </xdr:to>
        <xdr:sp macro="" textlink="">
          <xdr:nvSpPr>
            <xdr:cNvPr id="15876" name="Check Box 516" hidden="1">
              <a:extLst>
                <a:ext uri="{63B3BB69-23CF-44E3-9099-C40C66FF867C}">
                  <a14:compatExt spid="_x0000_s1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0</xdr:rowOff>
        </xdr:from>
        <xdr:to>
          <xdr:col>15</xdr:col>
          <xdr:colOff>0</xdr:colOff>
          <xdr:row>18</xdr:row>
          <xdr:rowOff>0</xdr:rowOff>
        </xdr:to>
        <xdr:sp macro="" textlink="">
          <xdr:nvSpPr>
            <xdr:cNvPr id="15877" name="Check Box 517" hidden="1">
              <a:extLst>
                <a:ext uri="{63B3BB69-23CF-44E3-9099-C40C66FF867C}">
                  <a14:compatExt spid="_x0000_s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17</xdr:row>
          <xdr:rowOff>0</xdr:rowOff>
        </xdr:from>
        <xdr:to>
          <xdr:col>16</xdr:col>
          <xdr:colOff>0</xdr:colOff>
          <xdr:row>18</xdr:row>
          <xdr:rowOff>0</xdr:rowOff>
        </xdr:to>
        <xdr:sp macro="" textlink="">
          <xdr:nvSpPr>
            <xdr:cNvPr id="15878" name="Check Box 518" hidden="1">
              <a:extLst>
                <a:ext uri="{63B3BB69-23CF-44E3-9099-C40C66FF867C}">
                  <a14:compatExt spid="_x0000_s1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17</xdr:row>
          <xdr:rowOff>0</xdr:rowOff>
        </xdr:from>
        <xdr:to>
          <xdr:col>14</xdr:col>
          <xdr:colOff>0</xdr:colOff>
          <xdr:row>18</xdr:row>
          <xdr:rowOff>0</xdr:rowOff>
        </xdr:to>
        <xdr:sp macro="" textlink="">
          <xdr:nvSpPr>
            <xdr:cNvPr id="15879" name="Check Box 519" hidden="1">
              <a:extLst>
                <a:ext uri="{63B3BB69-23CF-44E3-9099-C40C66FF867C}">
                  <a14:compatExt spid="_x0000_s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17</xdr:row>
          <xdr:rowOff>0</xdr:rowOff>
        </xdr:from>
        <xdr:to>
          <xdr:col>13</xdr:col>
          <xdr:colOff>0</xdr:colOff>
          <xdr:row>18</xdr:row>
          <xdr:rowOff>0</xdr:rowOff>
        </xdr:to>
        <xdr:sp macro="" textlink="">
          <xdr:nvSpPr>
            <xdr:cNvPr id="15880" name="Check Box 520" hidden="1">
              <a:extLst>
                <a:ext uri="{63B3BB69-23CF-44E3-9099-C40C66FF867C}">
                  <a14:compatExt spid="_x0000_s1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22</xdr:row>
          <xdr:rowOff>0</xdr:rowOff>
        </xdr:from>
        <xdr:to>
          <xdr:col>9</xdr:col>
          <xdr:colOff>0</xdr:colOff>
          <xdr:row>23</xdr:row>
          <xdr:rowOff>0</xdr:rowOff>
        </xdr:to>
        <xdr:sp macro="" textlink="">
          <xdr:nvSpPr>
            <xdr:cNvPr id="15881" name="Check Box 521" hidden="1">
              <a:extLst>
                <a:ext uri="{63B3BB69-23CF-44E3-9099-C40C66FF867C}">
                  <a14:compatExt spid="_x0000_s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22</xdr:row>
          <xdr:rowOff>0</xdr:rowOff>
        </xdr:from>
        <xdr:to>
          <xdr:col>10</xdr:col>
          <xdr:colOff>0</xdr:colOff>
          <xdr:row>23</xdr:row>
          <xdr:rowOff>0</xdr:rowOff>
        </xdr:to>
        <xdr:sp macro="" textlink="">
          <xdr:nvSpPr>
            <xdr:cNvPr id="15882" name="Check Box 522" hidden="1">
              <a:extLst>
                <a:ext uri="{63B3BB69-23CF-44E3-9099-C40C66FF867C}">
                  <a14:compatExt spid="_x0000_s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0</xdr:rowOff>
        </xdr:from>
        <xdr:to>
          <xdr:col>11</xdr:col>
          <xdr:colOff>0</xdr:colOff>
          <xdr:row>23</xdr:row>
          <xdr:rowOff>0</xdr:rowOff>
        </xdr:to>
        <xdr:sp macro="" textlink="">
          <xdr:nvSpPr>
            <xdr:cNvPr id="15883" name="Check Box 523" hidden="1">
              <a:extLst>
                <a:ext uri="{63B3BB69-23CF-44E3-9099-C40C66FF867C}">
                  <a14:compatExt spid="_x0000_s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0</xdr:rowOff>
        </xdr:from>
        <xdr:to>
          <xdr:col>12</xdr:col>
          <xdr:colOff>0</xdr:colOff>
          <xdr:row>23</xdr:row>
          <xdr:rowOff>0</xdr:rowOff>
        </xdr:to>
        <xdr:sp macro="" textlink="">
          <xdr:nvSpPr>
            <xdr:cNvPr id="15884" name="Check Box 524" hidden="1">
              <a:extLst>
                <a:ext uri="{63B3BB69-23CF-44E3-9099-C40C66FF867C}">
                  <a14:compatExt spid="_x0000_s1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22</xdr:row>
          <xdr:rowOff>0</xdr:rowOff>
        </xdr:from>
        <xdr:to>
          <xdr:col>8</xdr:col>
          <xdr:colOff>0</xdr:colOff>
          <xdr:row>23</xdr:row>
          <xdr:rowOff>0</xdr:rowOff>
        </xdr:to>
        <xdr:sp macro="" textlink="">
          <xdr:nvSpPr>
            <xdr:cNvPr id="15885" name="Check Box 525" hidden="1">
              <a:extLst>
                <a:ext uri="{63B3BB69-23CF-44E3-9099-C40C66FF867C}">
                  <a14:compatExt spid="_x0000_s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22</xdr:row>
          <xdr:rowOff>0</xdr:rowOff>
        </xdr:from>
        <xdr:to>
          <xdr:col>7</xdr:col>
          <xdr:colOff>0</xdr:colOff>
          <xdr:row>23</xdr:row>
          <xdr:rowOff>0</xdr:rowOff>
        </xdr:to>
        <xdr:sp macro="" textlink="">
          <xdr:nvSpPr>
            <xdr:cNvPr id="15886" name="Check Box 526" hidden="1">
              <a:extLst>
                <a:ext uri="{63B3BB69-23CF-44E3-9099-C40C66FF867C}">
                  <a14:compatExt spid="_x0000_s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0</xdr:rowOff>
        </xdr:from>
        <xdr:to>
          <xdr:col>9</xdr:col>
          <xdr:colOff>0</xdr:colOff>
          <xdr:row>28</xdr:row>
          <xdr:rowOff>0</xdr:rowOff>
        </xdr:to>
        <xdr:sp macro="" textlink="">
          <xdr:nvSpPr>
            <xdr:cNvPr id="15887" name="Check Box 527" hidden="1">
              <a:extLst>
                <a:ext uri="{63B3BB69-23CF-44E3-9099-C40C66FF867C}">
                  <a14:compatExt spid="_x0000_s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27</xdr:row>
          <xdr:rowOff>0</xdr:rowOff>
        </xdr:from>
        <xdr:to>
          <xdr:col>10</xdr:col>
          <xdr:colOff>0</xdr:colOff>
          <xdr:row>28</xdr:row>
          <xdr:rowOff>0</xdr:rowOff>
        </xdr:to>
        <xdr:sp macro="" textlink="">
          <xdr:nvSpPr>
            <xdr:cNvPr id="15888" name="Check Box 528" hidden="1">
              <a:extLst>
                <a:ext uri="{63B3BB69-23CF-44E3-9099-C40C66FF867C}">
                  <a14:compatExt spid="_x0000_s1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27</xdr:row>
          <xdr:rowOff>0</xdr:rowOff>
        </xdr:from>
        <xdr:to>
          <xdr:col>11</xdr:col>
          <xdr:colOff>0</xdr:colOff>
          <xdr:row>28</xdr:row>
          <xdr:rowOff>0</xdr:rowOff>
        </xdr:to>
        <xdr:sp macro="" textlink="">
          <xdr:nvSpPr>
            <xdr:cNvPr id="15889" name="Check Box 529" hidden="1">
              <a:extLst>
                <a:ext uri="{63B3BB69-23CF-44E3-9099-C40C66FF867C}">
                  <a14:compatExt spid="_x0000_s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27</xdr:row>
          <xdr:rowOff>0</xdr:rowOff>
        </xdr:from>
        <xdr:to>
          <xdr:col>12</xdr:col>
          <xdr:colOff>0</xdr:colOff>
          <xdr:row>28</xdr:row>
          <xdr:rowOff>0</xdr:rowOff>
        </xdr:to>
        <xdr:sp macro="" textlink="">
          <xdr:nvSpPr>
            <xdr:cNvPr id="15890" name="Check Box 530" hidden="1">
              <a:extLst>
                <a:ext uri="{63B3BB69-23CF-44E3-9099-C40C66FF867C}">
                  <a14:compatExt spid="_x0000_s1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0</xdr:rowOff>
        </xdr:from>
        <xdr:to>
          <xdr:col>8</xdr:col>
          <xdr:colOff>0</xdr:colOff>
          <xdr:row>28</xdr:row>
          <xdr:rowOff>0</xdr:rowOff>
        </xdr:to>
        <xdr:sp macro="" textlink="">
          <xdr:nvSpPr>
            <xdr:cNvPr id="15891" name="Check Box 531" hidden="1">
              <a:extLst>
                <a:ext uri="{63B3BB69-23CF-44E3-9099-C40C66FF867C}">
                  <a14:compatExt spid="_x0000_s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0</xdr:rowOff>
        </xdr:from>
        <xdr:to>
          <xdr:col>7</xdr:col>
          <xdr:colOff>0</xdr:colOff>
          <xdr:row>28</xdr:row>
          <xdr:rowOff>0</xdr:rowOff>
        </xdr:to>
        <xdr:sp macro="" textlink="">
          <xdr:nvSpPr>
            <xdr:cNvPr id="15892" name="Check Box 532" hidden="1">
              <a:extLst>
                <a:ext uri="{63B3BB69-23CF-44E3-9099-C40C66FF867C}">
                  <a14:compatExt spid="_x0000_s1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12</xdr:row>
          <xdr:rowOff>0</xdr:rowOff>
        </xdr:from>
        <xdr:to>
          <xdr:col>9</xdr:col>
          <xdr:colOff>0</xdr:colOff>
          <xdr:row>13</xdr:row>
          <xdr:rowOff>0</xdr:rowOff>
        </xdr:to>
        <xdr:sp macro="" textlink="">
          <xdr:nvSpPr>
            <xdr:cNvPr id="15893" name="Check Box 533" hidden="1">
              <a:extLst>
                <a:ext uri="{63B3BB69-23CF-44E3-9099-C40C66FF867C}">
                  <a14:compatExt spid="_x0000_s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0</xdr:rowOff>
        </xdr:from>
        <xdr:to>
          <xdr:col>10</xdr:col>
          <xdr:colOff>0</xdr:colOff>
          <xdr:row>13</xdr:row>
          <xdr:rowOff>0</xdr:rowOff>
        </xdr:to>
        <xdr:sp macro="" textlink="">
          <xdr:nvSpPr>
            <xdr:cNvPr id="15894" name="Check Box 534" hidden="1">
              <a:extLst>
                <a:ext uri="{63B3BB69-23CF-44E3-9099-C40C66FF867C}">
                  <a14:compatExt spid="_x0000_s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0</xdr:rowOff>
        </xdr:from>
        <xdr:to>
          <xdr:col>11</xdr:col>
          <xdr:colOff>0</xdr:colOff>
          <xdr:row>13</xdr:row>
          <xdr:rowOff>0</xdr:rowOff>
        </xdr:to>
        <xdr:sp macro="" textlink="">
          <xdr:nvSpPr>
            <xdr:cNvPr id="15895" name="Check Box 535" hidden="1">
              <a:extLst>
                <a:ext uri="{63B3BB69-23CF-44E3-9099-C40C66FF867C}">
                  <a14:compatExt spid="_x0000_s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0</xdr:rowOff>
        </xdr:from>
        <xdr:to>
          <xdr:col>12</xdr:col>
          <xdr:colOff>0</xdr:colOff>
          <xdr:row>13</xdr:row>
          <xdr:rowOff>0</xdr:rowOff>
        </xdr:to>
        <xdr:sp macro="" textlink="">
          <xdr:nvSpPr>
            <xdr:cNvPr id="15896" name="Check Box 536" hidden="1">
              <a:extLst>
                <a:ext uri="{63B3BB69-23CF-44E3-9099-C40C66FF867C}">
                  <a14:compatExt spid="_x0000_s1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12</xdr:row>
          <xdr:rowOff>0</xdr:rowOff>
        </xdr:from>
        <xdr:to>
          <xdr:col>8</xdr:col>
          <xdr:colOff>0</xdr:colOff>
          <xdr:row>13</xdr:row>
          <xdr:rowOff>0</xdr:rowOff>
        </xdr:to>
        <xdr:sp macro="" textlink="">
          <xdr:nvSpPr>
            <xdr:cNvPr id="15897" name="Check Box 537" hidden="1">
              <a:extLst>
                <a:ext uri="{63B3BB69-23CF-44E3-9099-C40C66FF867C}">
                  <a14:compatExt spid="_x0000_s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xdr:row>
          <xdr:rowOff>0</xdr:rowOff>
        </xdr:from>
        <xdr:to>
          <xdr:col>7</xdr:col>
          <xdr:colOff>0</xdr:colOff>
          <xdr:row>13</xdr:row>
          <xdr:rowOff>0</xdr:rowOff>
        </xdr:to>
        <xdr:sp macro="" textlink="">
          <xdr:nvSpPr>
            <xdr:cNvPr id="15898" name="Check Box 538" hidden="1">
              <a:extLst>
                <a:ext uri="{63B3BB69-23CF-44E3-9099-C40C66FF867C}">
                  <a14:compatExt spid="_x0000_s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0</xdr:rowOff>
        </xdr:from>
        <xdr:to>
          <xdr:col>15</xdr:col>
          <xdr:colOff>0</xdr:colOff>
          <xdr:row>13</xdr:row>
          <xdr:rowOff>0</xdr:rowOff>
        </xdr:to>
        <xdr:sp macro="" textlink="">
          <xdr:nvSpPr>
            <xdr:cNvPr id="15899" name="Check Box 539" hidden="1">
              <a:extLst>
                <a:ext uri="{63B3BB69-23CF-44E3-9099-C40C66FF867C}">
                  <a14:compatExt spid="_x0000_s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12</xdr:row>
          <xdr:rowOff>0</xdr:rowOff>
        </xdr:from>
        <xdr:to>
          <xdr:col>16</xdr:col>
          <xdr:colOff>0</xdr:colOff>
          <xdr:row>13</xdr:row>
          <xdr:rowOff>0</xdr:rowOff>
        </xdr:to>
        <xdr:sp macro="" textlink="">
          <xdr:nvSpPr>
            <xdr:cNvPr id="15900" name="Check Box 540" hidden="1">
              <a:extLst>
                <a:ext uri="{63B3BB69-23CF-44E3-9099-C40C66FF867C}">
                  <a14:compatExt spid="_x0000_s1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12</xdr:row>
          <xdr:rowOff>0</xdr:rowOff>
        </xdr:from>
        <xdr:to>
          <xdr:col>14</xdr:col>
          <xdr:colOff>0</xdr:colOff>
          <xdr:row>13</xdr:row>
          <xdr:rowOff>0</xdr:rowOff>
        </xdr:to>
        <xdr:sp macro="" textlink="">
          <xdr:nvSpPr>
            <xdr:cNvPr id="15901" name="Check Box 541" hidden="1">
              <a:extLst>
                <a:ext uri="{63B3BB69-23CF-44E3-9099-C40C66FF867C}">
                  <a14:compatExt spid="_x0000_s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0</xdr:rowOff>
        </xdr:from>
        <xdr:to>
          <xdr:col>13</xdr:col>
          <xdr:colOff>0</xdr:colOff>
          <xdr:row>13</xdr:row>
          <xdr:rowOff>0</xdr:rowOff>
        </xdr:to>
        <xdr:sp macro="" textlink="">
          <xdr:nvSpPr>
            <xdr:cNvPr id="15902" name="Check Box 542" hidden="1">
              <a:extLst>
                <a:ext uri="{63B3BB69-23CF-44E3-9099-C40C66FF867C}">
                  <a14:compatExt spid="_x0000_s1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21</xdr:row>
          <xdr:rowOff>0</xdr:rowOff>
        </xdr:from>
        <xdr:to>
          <xdr:col>10</xdr:col>
          <xdr:colOff>0</xdr:colOff>
          <xdr:row>22</xdr:row>
          <xdr:rowOff>0</xdr:rowOff>
        </xdr:to>
        <xdr:sp macro="" textlink="">
          <xdr:nvSpPr>
            <xdr:cNvPr id="15903" name="Option Button 543" hidden="1">
              <a:extLst>
                <a:ext uri="{63B3BB69-23CF-44E3-9099-C40C66FF867C}">
                  <a14:compatExt spid="_x0000_s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45</xdr:row>
          <xdr:rowOff>0</xdr:rowOff>
        </xdr:from>
        <xdr:to>
          <xdr:col>9</xdr:col>
          <xdr:colOff>0</xdr:colOff>
          <xdr:row>46</xdr:row>
          <xdr:rowOff>0</xdr:rowOff>
        </xdr:to>
        <xdr:sp macro="" textlink="">
          <xdr:nvSpPr>
            <xdr:cNvPr id="15904" name="Option Button 544" hidden="1">
              <a:extLst>
                <a:ext uri="{63B3BB69-23CF-44E3-9099-C40C66FF867C}">
                  <a14:compatExt spid="_x0000_s1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46</xdr:row>
          <xdr:rowOff>0</xdr:rowOff>
        </xdr:from>
        <xdr:to>
          <xdr:col>9</xdr:col>
          <xdr:colOff>0</xdr:colOff>
          <xdr:row>47</xdr:row>
          <xdr:rowOff>0</xdr:rowOff>
        </xdr:to>
        <xdr:sp macro="" textlink="">
          <xdr:nvSpPr>
            <xdr:cNvPr id="15905" name="Option Button 545" hidden="1">
              <a:extLst>
                <a:ext uri="{63B3BB69-23CF-44E3-9099-C40C66FF867C}">
                  <a14:compatExt spid="_x0000_s1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47</xdr:row>
          <xdr:rowOff>0</xdr:rowOff>
        </xdr:from>
        <xdr:to>
          <xdr:col>9</xdr:col>
          <xdr:colOff>0</xdr:colOff>
          <xdr:row>48</xdr:row>
          <xdr:rowOff>0</xdr:rowOff>
        </xdr:to>
        <xdr:sp macro="" textlink="">
          <xdr:nvSpPr>
            <xdr:cNvPr id="15906" name="Option Button 546" hidden="1">
              <a:extLst>
                <a:ext uri="{63B3BB69-23CF-44E3-9099-C40C66FF867C}">
                  <a14:compatExt spid="_x0000_s1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0</xdr:rowOff>
        </xdr:from>
        <xdr:to>
          <xdr:col>10</xdr:col>
          <xdr:colOff>0</xdr:colOff>
          <xdr:row>46</xdr:row>
          <xdr:rowOff>0</xdr:rowOff>
        </xdr:to>
        <xdr:sp macro="" textlink="">
          <xdr:nvSpPr>
            <xdr:cNvPr id="15907" name="Option Button 547" hidden="1">
              <a:extLst>
                <a:ext uri="{63B3BB69-23CF-44E3-9099-C40C66FF867C}">
                  <a14:compatExt spid="_x0000_s1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46</xdr:row>
          <xdr:rowOff>0</xdr:rowOff>
        </xdr:from>
        <xdr:to>
          <xdr:col>10</xdr:col>
          <xdr:colOff>0</xdr:colOff>
          <xdr:row>47</xdr:row>
          <xdr:rowOff>0</xdr:rowOff>
        </xdr:to>
        <xdr:sp macro="" textlink="">
          <xdr:nvSpPr>
            <xdr:cNvPr id="15908" name="Option Button 548" hidden="1">
              <a:extLst>
                <a:ext uri="{63B3BB69-23CF-44E3-9099-C40C66FF867C}">
                  <a14:compatExt spid="_x0000_s1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0</xdr:rowOff>
        </xdr:from>
        <xdr:to>
          <xdr:col>10</xdr:col>
          <xdr:colOff>0</xdr:colOff>
          <xdr:row>48</xdr:row>
          <xdr:rowOff>0</xdr:rowOff>
        </xdr:to>
        <xdr:sp macro="" textlink="">
          <xdr:nvSpPr>
            <xdr:cNvPr id="15909" name="Option Button 549" hidden="1">
              <a:extLst>
                <a:ext uri="{63B3BB69-23CF-44E3-9099-C40C66FF867C}">
                  <a14:compatExt spid="_x0000_s1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45</xdr:row>
          <xdr:rowOff>0</xdr:rowOff>
        </xdr:from>
        <xdr:to>
          <xdr:col>11</xdr:col>
          <xdr:colOff>0</xdr:colOff>
          <xdr:row>46</xdr:row>
          <xdr:rowOff>0</xdr:rowOff>
        </xdr:to>
        <xdr:sp macro="" textlink="">
          <xdr:nvSpPr>
            <xdr:cNvPr id="15910" name="Option Button 550" hidden="1">
              <a:extLst>
                <a:ext uri="{63B3BB69-23CF-44E3-9099-C40C66FF867C}">
                  <a14:compatExt spid="_x0000_s1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0</xdr:rowOff>
        </xdr:from>
        <xdr:to>
          <xdr:col>11</xdr:col>
          <xdr:colOff>0</xdr:colOff>
          <xdr:row>47</xdr:row>
          <xdr:rowOff>0</xdr:rowOff>
        </xdr:to>
        <xdr:sp macro="" textlink="">
          <xdr:nvSpPr>
            <xdr:cNvPr id="15911" name="Option Button 551" hidden="1">
              <a:extLst>
                <a:ext uri="{63B3BB69-23CF-44E3-9099-C40C66FF867C}">
                  <a14:compatExt spid="_x0000_s1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47</xdr:row>
          <xdr:rowOff>0</xdr:rowOff>
        </xdr:from>
        <xdr:to>
          <xdr:col>11</xdr:col>
          <xdr:colOff>0</xdr:colOff>
          <xdr:row>48</xdr:row>
          <xdr:rowOff>0</xdr:rowOff>
        </xdr:to>
        <xdr:sp macro="" textlink="">
          <xdr:nvSpPr>
            <xdr:cNvPr id="15912" name="Option Button 552" hidden="1">
              <a:extLst>
                <a:ext uri="{63B3BB69-23CF-44E3-9099-C40C66FF867C}">
                  <a14:compatExt spid="_x0000_s1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45</xdr:row>
          <xdr:rowOff>0</xdr:rowOff>
        </xdr:from>
        <xdr:to>
          <xdr:col>12</xdr:col>
          <xdr:colOff>0</xdr:colOff>
          <xdr:row>46</xdr:row>
          <xdr:rowOff>0</xdr:rowOff>
        </xdr:to>
        <xdr:sp macro="" textlink="">
          <xdr:nvSpPr>
            <xdr:cNvPr id="15913" name="Option Button 553" hidden="1">
              <a:extLst>
                <a:ext uri="{63B3BB69-23CF-44E3-9099-C40C66FF867C}">
                  <a14:compatExt spid="_x0000_s1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0</xdr:rowOff>
        </xdr:from>
        <xdr:to>
          <xdr:col>12</xdr:col>
          <xdr:colOff>0</xdr:colOff>
          <xdr:row>47</xdr:row>
          <xdr:rowOff>0</xdr:rowOff>
        </xdr:to>
        <xdr:sp macro="" textlink="">
          <xdr:nvSpPr>
            <xdr:cNvPr id="15914" name="Option Button 554" hidden="1">
              <a:extLst>
                <a:ext uri="{63B3BB69-23CF-44E3-9099-C40C66FF867C}">
                  <a14:compatExt spid="_x0000_s1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47</xdr:row>
          <xdr:rowOff>0</xdr:rowOff>
        </xdr:from>
        <xdr:to>
          <xdr:col>12</xdr:col>
          <xdr:colOff>0</xdr:colOff>
          <xdr:row>48</xdr:row>
          <xdr:rowOff>0</xdr:rowOff>
        </xdr:to>
        <xdr:sp macro="" textlink="">
          <xdr:nvSpPr>
            <xdr:cNvPr id="15915" name="Option Button 555" hidden="1">
              <a:extLst>
                <a:ext uri="{63B3BB69-23CF-44E3-9099-C40C66FF867C}">
                  <a14:compatExt spid="_x0000_s1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44</xdr:row>
          <xdr:rowOff>0</xdr:rowOff>
        </xdr:from>
        <xdr:to>
          <xdr:col>9</xdr:col>
          <xdr:colOff>0</xdr:colOff>
          <xdr:row>45</xdr:row>
          <xdr:rowOff>0</xdr:rowOff>
        </xdr:to>
        <xdr:sp macro="" textlink="">
          <xdr:nvSpPr>
            <xdr:cNvPr id="15916" name="Option Button 556" hidden="1">
              <a:extLst>
                <a:ext uri="{63B3BB69-23CF-44E3-9099-C40C66FF867C}">
                  <a14:compatExt spid="_x0000_s1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0</xdr:rowOff>
        </xdr:from>
        <xdr:to>
          <xdr:col>10</xdr:col>
          <xdr:colOff>0</xdr:colOff>
          <xdr:row>45</xdr:row>
          <xdr:rowOff>0</xdr:rowOff>
        </xdr:to>
        <xdr:sp macro="" textlink="">
          <xdr:nvSpPr>
            <xdr:cNvPr id="15917" name="Option Button 557" hidden="1">
              <a:extLst>
                <a:ext uri="{63B3BB69-23CF-44E3-9099-C40C66FF867C}">
                  <a14:compatExt spid="_x0000_s1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0</xdr:rowOff>
        </xdr:from>
        <xdr:to>
          <xdr:col>11</xdr:col>
          <xdr:colOff>0</xdr:colOff>
          <xdr:row>45</xdr:row>
          <xdr:rowOff>0</xdr:rowOff>
        </xdr:to>
        <xdr:sp macro="" textlink="">
          <xdr:nvSpPr>
            <xdr:cNvPr id="15918" name="Option Button 558" hidden="1">
              <a:extLst>
                <a:ext uri="{63B3BB69-23CF-44E3-9099-C40C66FF867C}">
                  <a14:compatExt spid="_x0000_s1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44</xdr:row>
          <xdr:rowOff>0</xdr:rowOff>
        </xdr:from>
        <xdr:to>
          <xdr:col>11</xdr:col>
          <xdr:colOff>419100</xdr:colOff>
          <xdr:row>45</xdr:row>
          <xdr:rowOff>0</xdr:rowOff>
        </xdr:to>
        <xdr:sp macro="" textlink="">
          <xdr:nvSpPr>
            <xdr:cNvPr id="15919" name="Option Button 559" hidden="1">
              <a:extLst>
                <a:ext uri="{63B3BB69-23CF-44E3-9099-C40C66FF867C}">
                  <a14:compatExt spid="_x0000_s1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45</xdr:row>
          <xdr:rowOff>0</xdr:rowOff>
        </xdr:from>
        <xdr:to>
          <xdr:col>8</xdr:col>
          <xdr:colOff>0</xdr:colOff>
          <xdr:row>46</xdr:row>
          <xdr:rowOff>0</xdr:rowOff>
        </xdr:to>
        <xdr:sp macro="" textlink="">
          <xdr:nvSpPr>
            <xdr:cNvPr id="15920" name="Option Button 560" hidden="1">
              <a:extLst>
                <a:ext uri="{63B3BB69-23CF-44E3-9099-C40C66FF867C}">
                  <a14:compatExt spid="_x0000_s1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46</xdr:row>
          <xdr:rowOff>0</xdr:rowOff>
        </xdr:from>
        <xdr:to>
          <xdr:col>8</xdr:col>
          <xdr:colOff>0</xdr:colOff>
          <xdr:row>47</xdr:row>
          <xdr:rowOff>0</xdr:rowOff>
        </xdr:to>
        <xdr:sp macro="" textlink="">
          <xdr:nvSpPr>
            <xdr:cNvPr id="15921" name="Option Button 561" hidden="1">
              <a:extLst>
                <a:ext uri="{63B3BB69-23CF-44E3-9099-C40C66FF867C}">
                  <a14:compatExt spid="_x0000_s1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47</xdr:row>
          <xdr:rowOff>0</xdr:rowOff>
        </xdr:from>
        <xdr:to>
          <xdr:col>8</xdr:col>
          <xdr:colOff>0</xdr:colOff>
          <xdr:row>48</xdr:row>
          <xdr:rowOff>0</xdr:rowOff>
        </xdr:to>
        <xdr:sp macro="" textlink="">
          <xdr:nvSpPr>
            <xdr:cNvPr id="15922" name="Option Button 562" hidden="1">
              <a:extLst>
                <a:ext uri="{63B3BB69-23CF-44E3-9099-C40C66FF867C}">
                  <a14:compatExt spid="_x0000_s1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44</xdr:row>
          <xdr:rowOff>0</xdr:rowOff>
        </xdr:from>
        <xdr:to>
          <xdr:col>7</xdr:col>
          <xdr:colOff>419100</xdr:colOff>
          <xdr:row>45</xdr:row>
          <xdr:rowOff>0</xdr:rowOff>
        </xdr:to>
        <xdr:sp macro="" textlink="">
          <xdr:nvSpPr>
            <xdr:cNvPr id="15923" name="Option Button 563" hidden="1">
              <a:extLst>
                <a:ext uri="{63B3BB69-23CF-44E3-9099-C40C66FF867C}">
                  <a14:compatExt spid="_x0000_s1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45</xdr:row>
          <xdr:rowOff>0</xdr:rowOff>
        </xdr:from>
        <xdr:to>
          <xdr:col>7</xdr:col>
          <xdr:colOff>0</xdr:colOff>
          <xdr:row>46</xdr:row>
          <xdr:rowOff>0</xdr:rowOff>
        </xdr:to>
        <xdr:sp macro="" textlink="">
          <xdr:nvSpPr>
            <xdr:cNvPr id="15924" name="Option Button 564" hidden="1">
              <a:extLst>
                <a:ext uri="{63B3BB69-23CF-44E3-9099-C40C66FF867C}">
                  <a14:compatExt spid="_x0000_s1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46</xdr:row>
          <xdr:rowOff>0</xdr:rowOff>
        </xdr:from>
        <xdr:to>
          <xdr:col>7</xdr:col>
          <xdr:colOff>0</xdr:colOff>
          <xdr:row>47</xdr:row>
          <xdr:rowOff>0</xdr:rowOff>
        </xdr:to>
        <xdr:sp macro="" textlink="">
          <xdr:nvSpPr>
            <xdr:cNvPr id="15925" name="Option Button 565" hidden="1">
              <a:extLst>
                <a:ext uri="{63B3BB69-23CF-44E3-9099-C40C66FF867C}">
                  <a14:compatExt spid="_x0000_s1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47</xdr:row>
          <xdr:rowOff>0</xdr:rowOff>
        </xdr:from>
        <xdr:to>
          <xdr:col>7</xdr:col>
          <xdr:colOff>0</xdr:colOff>
          <xdr:row>48</xdr:row>
          <xdr:rowOff>0</xdr:rowOff>
        </xdr:to>
        <xdr:sp macro="" textlink="">
          <xdr:nvSpPr>
            <xdr:cNvPr id="15926" name="Option Button 566" hidden="1">
              <a:extLst>
                <a:ext uri="{63B3BB69-23CF-44E3-9099-C40C66FF867C}">
                  <a14:compatExt spid="_x0000_s1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44</xdr:row>
          <xdr:rowOff>0</xdr:rowOff>
        </xdr:from>
        <xdr:to>
          <xdr:col>6</xdr:col>
          <xdr:colOff>419100</xdr:colOff>
          <xdr:row>45</xdr:row>
          <xdr:rowOff>0</xdr:rowOff>
        </xdr:to>
        <xdr:sp macro="" textlink="">
          <xdr:nvSpPr>
            <xdr:cNvPr id="15927" name="Option Button 567" hidden="1">
              <a:extLst>
                <a:ext uri="{63B3BB69-23CF-44E3-9099-C40C66FF867C}">
                  <a14:compatExt spid="_x0000_s1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45</xdr:row>
          <xdr:rowOff>0</xdr:rowOff>
        </xdr:from>
        <xdr:to>
          <xdr:col>15</xdr:col>
          <xdr:colOff>0</xdr:colOff>
          <xdr:row>46</xdr:row>
          <xdr:rowOff>0</xdr:rowOff>
        </xdr:to>
        <xdr:sp macro="" textlink="">
          <xdr:nvSpPr>
            <xdr:cNvPr id="15928" name="Option Button 568" hidden="1">
              <a:extLst>
                <a:ext uri="{63B3BB69-23CF-44E3-9099-C40C66FF867C}">
                  <a14:compatExt spid="_x0000_s1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46</xdr:row>
          <xdr:rowOff>0</xdr:rowOff>
        </xdr:from>
        <xdr:to>
          <xdr:col>15</xdr:col>
          <xdr:colOff>0</xdr:colOff>
          <xdr:row>47</xdr:row>
          <xdr:rowOff>0</xdr:rowOff>
        </xdr:to>
        <xdr:sp macro="" textlink="">
          <xdr:nvSpPr>
            <xdr:cNvPr id="15929" name="Option Button 569" hidden="1">
              <a:extLst>
                <a:ext uri="{63B3BB69-23CF-44E3-9099-C40C66FF867C}">
                  <a14:compatExt spid="_x0000_s1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47</xdr:row>
          <xdr:rowOff>0</xdr:rowOff>
        </xdr:from>
        <xdr:to>
          <xdr:col>15</xdr:col>
          <xdr:colOff>0</xdr:colOff>
          <xdr:row>48</xdr:row>
          <xdr:rowOff>0</xdr:rowOff>
        </xdr:to>
        <xdr:sp macro="" textlink="">
          <xdr:nvSpPr>
            <xdr:cNvPr id="15930" name="Option Button 570" hidden="1">
              <a:extLst>
                <a:ext uri="{63B3BB69-23CF-44E3-9099-C40C66FF867C}">
                  <a14:compatExt spid="_x0000_s1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45</xdr:row>
          <xdr:rowOff>0</xdr:rowOff>
        </xdr:from>
        <xdr:to>
          <xdr:col>16</xdr:col>
          <xdr:colOff>0</xdr:colOff>
          <xdr:row>46</xdr:row>
          <xdr:rowOff>0</xdr:rowOff>
        </xdr:to>
        <xdr:sp macro="" textlink="">
          <xdr:nvSpPr>
            <xdr:cNvPr id="15931" name="Option Button 571" hidden="1">
              <a:extLst>
                <a:ext uri="{63B3BB69-23CF-44E3-9099-C40C66FF867C}">
                  <a14:compatExt spid="_x0000_s1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46</xdr:row>
          <xdr:rowOff>0</xdr:rowOff>
        </xdr:from>
        <xdr:to>
          <xdr:col>16</xdr:col>
          <xdr:colOff>0</xdr:colOff>
          <xdr:row>47</xdr:row>
          <xdr:rowOff>0</xdr:rowOff>
        </xdr:to>
        <xdr:sp macro="" textlink="">
          <xdr:nvSpPr>
            <xdr:cNvPr id="15932" name="Option Button 572" hidden="1">
              <a:extLst>
                <a:ext uri="{63B3BB69-23CF-44E3-9099-C40C66FF867C}">
                  <a14:compatExt spid="_x0000_s1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47</xdr:row>
          <xdr:rowOff>0</xdr:rowOff>
        </xdr:from>
        <xdr:to>
          <xdr:col>16</xdr:col>
          <xdr:colOff>0</xdr:colOff>
          <xdr:row>48</xdr:row>
          <xdr:rowOff>0</xdr:rowOff>
        </xdr:to>
        <xdr:sp macro="" textlink="">
          <xdr:nvSpPr>
            <xdr:cNvPr id="15933" name="Option Button 573" hidden="1">
              <a:extLst>
                <a:ext uri="{63B3BB69-23CF-44E3-9099-C40C66FF867C}">
                  <a14:compatExt spid="_x0000_s1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0</xdr:rowOff>
        </xdr:from>
        <xdr:to>
          <xdr:col>15</xdr:col>
          <xdr:colOff>0</xdr:colOff>
          <xdr:row>45</xdr:row>
          <xdr:rowOff>0</xdr:rowOff>
        </xdr:to>
        <xdr:sp macro="" textlink="">
          <xdr:nvSpPr>
            <xdr:cNvPr id="15934" name="Option Button 574" hidden="1">
              <a:extLst>
                <a:ext uri="{63B3BB69-23CF-44E3-9099-C40C66FF867C}">
                  <a14:compatExt spid="_x0000_s1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44</xdr:row>
          <xdr:rowOff>0</xdr:rowOff>
        </xdr:from>
        <xdr:to>
          <xdr:col>16</xdr:col>
          <xdr:colOff>0</xdr:colOff>
          <xdr:row>45</xdr:row>
          <xdr:rowOff>0</xdr:rowOff>
        </xdr:to>
        <xdr:sp macro="" textlink="">
          <xdr:nvSpPr>
            <xdr:cNvPr id="15935" name="Option Button 575" hidden="1">
              <a:extLst>
                <a:ext uri="{63B3BB69-23CF-44E3-9099-C40C66FF867C}">
                  <a14:compatExt spid="_x0000_s1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45</xdr:row>
          <xdr:rowOff>0</xdr:rowOff>
        </xdr:from>
        <xdr:to>
          <xdr:col>14</xdr:col>
          <xdr:colOff>0</xdr:colOff>
          <xdr:row>46</xdr:row>
          <xdr:rowOff>0</xdr:rowOff>
        </xdr:to>
        <xdr:sp macro="" textlink="">
          <xdr:nvSpPr>
            <xdr:cNvPr id="15936" name="Option Button 576" hidden="1">
              <a:extLst>
                <a:ext uri="{63B3BB69-23CF-44E3-9099-C40C66FF867C}">
                  <a14:compatExt spid="_x0000_s1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46</xdr:row>
          <xdr:rowOff>0</xdr:rowOff>
        </xdr:from>
        <xdr:to>
          <xdr:col>14</xdr:col>
          <xdr:colOff>0</xdr:colOff>
          <xdr:row>47</xdr:row>
          <xdr:rowOff>0</xdr:rowOff>
        </xdr:to>
        <xdr:sp macro="" textlink="">
          <xdr:nvSpPr>
            <xdr:cNvPr id="15937" name="Option Button 577" hidden="1">
              <a:extLst>
                <a:ext uri="{63B3BB69-23CF-44E3-9099-C40C66FF867C}">
                  <a14:compatExt spid="_x0000_s1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47</xdr:row>
          <xdr:rowOff>0</xdr:rowOff>
        </xdr:from>
        <xdr:to>
          <xdr:col>14</xdr:col>
          <xdr:colOff>0</xdr:colOff>
          <xdr:row>48</xdr:row>
          <xdr:rowOff>0</xdr:rowOff>
        </xdr:to>
        <xdr:sp macro="" textlink="">
          <xdr:nvSpPr>
            <xdr:cNvPr id="15938" name="Option Button 578" hidden="1">
              <a:extLst>
                <a:ext uri="{63B3BB69-23CF-44E3-9099-C40C66FF867C}">
                  <a14:compatExt spid="_x0000_s1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44</xdr:row>
          <xdr:rowOff>0</xdr:rowOff>
        </xdr:from>
        <xdr:to>
          <xdr:col>13</xdr:col>
          <xdr:colOff>419100</xdr:colOff>
          <xdr:row>45</xdr:row>
          <xdr:rowOff>0</xdr:rowOff>
        </xdr:to>
        <xdr:sp macro="" textlink="">
          <xdr:nvSpPr>
            <xdr:cNvPr id="15939" name="Option Button 579" hidden="1">
              <a:extLst>
                <a:ext uri="{63B3BB69-23CF-44E3-9099-C40C66FF867C}">
                  <a14:compatExt spid="_x0000_s1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45</xdr:row>
          <xdr:rowOff>0</xdr:rowOff>
        </xdr:from>
        <xdr:to>
          <xdr:col>13</xdr:col>
          <xdr:colOff>0</xdr:colOff>
          <xdr:row>46</xdr:row>
          <xdr:rowOff>0</xdr:rowOff>
        </xdr:to>
        <xdr:sp macro="" textlink="">
          <xdr:nvSpPr>
            <xdr:cNvPr id="15940" name="Option Button 580" hidden="1">
              <a:extLst>
                <a:ext uri="{63B3BB69-23CF-44E3-9099-C40C66FF867C}">
                  <a14:compatExt spid="_x0000_s1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0</xdr:rowOff>
        </xdr:from>
        <xdr:to>
          <xdr:col>13</xdr:col>
          <xdr:colOff>0</xdr:colOff>
          <xdr:row>47</xdr:row>
          <xdr:rowOff>0</xdr:rowOff>
        </xdr:to>
        <xdr:sp macro="" textlink="">
          <xdr:nvSpPr>
            <xdr:cNvPr id="15941" name="Option Button 581" hidden="1">
              <a:extLst>
                <a:ext uri="{63B3BB69-23CF-44E3-9099-C40C66FF867C}">
                  <a14:compatExt spid="_x0000_s1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47</xdr:row>
          <xdr:rowOff>0</xdr:rowOff>
        </xdr:from>
        <xdr:to>
          <xdr:col>13</xdr:col>
          <xdr:colOff>0</xdr:colOff>
          <xdr:row>48</xdr:row>
          <xdr:rowOff>0</xdr:rowOff>
        </xdr:to>
        <xdr:sp macro="" textlink="">
          <xdr:nvSpPr>
            <xdr:cNvPr id="15942" name="Option Button 582" hidden="1">
              <a:extLst>
                <a:ext uri="{63B3BB69-23CF-44E3-9099-C40C66FF867C}">
                  <a14:compatExt spid="_x0000_s1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44</xdr:row>
          <xdr:rowOff>0</xdr:rowOff>
        </xdr:from>
        <xdr:to>
          <xdr:col>12</xdr:col>
          <xdr:colOff>419100</xdr:colOff>
          <xdr:row>45</xdr:row>
          <xdr:rowOff>0</xdr:rowOff>
        </xdr:to>
        <xdr:sp macro="" textlink="">
          <xdr:nvSpPr>
            <xdr:cNvPr id="15943" name="Option Button 583" hidden="1">
              <a:extLst>
                <a:ext uri="{63B3BB69-23CF-44E3-9099-C40C66FF867C}">
                  <a14:compatExt spid="_x0000_s1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6.45.11\&#32207;&#21512;&#38450;&#28797;&#37096;\&#36942;&#21435;&#12501;&#12457;&#12523;&#12480;\&#38450;&#28797;&#35336;&#30011;&#35506;&#20849;&#26377;\&#35519;&#25972;&#20849;&#26377;\&#35336;&#30011;&#35519;&#25972;&#20849;&#26377;&#65288;&#36861;&#21152;&#20998;&#65289;\00&#22823;&#35506;&#38988;\0104&#12288;&#27700;&#23475;&#23550;&#31574;&#38306;&#36899;&#9733;\R&#65299;&#65288;&#27700;&#23475;&#23550;&#31574;&#65289;\17%20&#12479;&#12452;&#12512;&#12521;&#12452;&#12531;\&#65330;&#65299;&#20462;&#27491;&#12479;&#12452;&#12512;&#12521;&#12452;&#12531;\&#22823;&#35215;&#27169;&#27946;&#27700;&#12479;&#12452;&#12512;&#12521;&#12452;&#12531;&#12402;&#12394;&#24418;_1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タイムライン（大規模河川）"/>
      <sheetName val="入力シート①"/>
      <sheetName val="入力シート②"/>
      <sheetName val="早見表（参考）"/>
      <sheetName val="避難勧告等の発令基準（参考）"/>
      <sheetName val="入力シート③（使用しない）"/>
      <sheetName val="タイムライン（使用しない）"/>
    </sheetNames>
    <sheetDataSet>
      <sheetData sheetId="0"/>
      <sheetData sheetId="1"/>
      <sheetData sheetId="2"/>
      <sheetData sheetId="3"/>
      <sheetData sheetId="4"/>
      <sheetData sheetId="5">
        <row r="22">
          <cell r="AD22" t="str">
            <v>レベル2</v>
          </cell>
          <cell r="AE22" t="str">
            <v>レベル1</v>
          </cell>
          <cell r="AF22" t="str">
            <v>レベル1</v>
          </cell>
        </row>
        <row r="24">
          <cell r="AE24" t="str">
            <v>レベル3</v>
          </cell>
          <cell r="AF24" t="str">
            <v>レベル2</v>
          </cell>
        </row>
        <row r="26">
          <cell r="AE26" t="str">
            <v>レベル4’</v>
          </cell>
          <cell r="AF26" t="str">
            <v>レベル4’</v>
          </cell>
        </row>
        <row r="27">
          <cell r="AC27" t="str">
            <v>レベル4</v>
          </cell>
          <cell r="AD27" t="str">
            <v>レベル4</v>
          </cell>
          <cell r="AE27" t="str">
            <v>レベル3</v>
          </cell>
          <cell r="AF27" t="str">
            <v>レベル2</v>
          </cell>
        </row>
        <row r="36">
          <cell r="AC36" t="str">
            <v>レベル4</v>
          </cell>
        </row>
        <row r="37">
          <cell r="AC37" t="str">
            <v>レベル5</v>
          </cell>
        </row>
        <row r="39">
          <cell r="AC39" t="str">
            <v>レベル3</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18.xml"/><Relationship Id="rId299" Type="http://schemas.openxmlformats.org/officeDocument/2006/relationships/ctrlProp" Target="../ctrlProps/ctrlProp300.xml"/><Relationship Id="rId21" Type="http://schemas.openxmlformats.org/officeDocument/2006/relationships/ctrlProp" Target="../ctrlProps/ctrlProp22.xml"/><Relationship Id="rId63" Type="http://schemas.openxmlformats.org/officeDocument/2006/relationships/ctrlProp" Target="../ctrlProps/ctrlProp64.xml"/><Relationship Id="rId159" Type="http://schemas.openxmlformats.org/officeDocument/2006/relationships/ctrlProp" Target="../ctrlProps/ctrlProp160.xml"/><Relationship Id="rId324" Type="http://schemas.openxmlformats.org/officeDocument/2006/relationships/ctrlProp" Target="../ctrlProps/ctrlProp325.xml"/><Relationship Id="rId366" Type="http://schemas.openxmlformats.org/officeDocument/2006/relationships/ctrlProp" Target="../ctrlProps/ctrlProp367.xml"/><Relationship Id="rId531" Type="http://schemas.openxmlformats.org/officeDocument/2006/relationships/ctrlProp" Target="../ctrlProps/ctrlProp532.xml"/><Relationship Id="rId573" Type="http://schemas.openxmlformats.org/officeDocument/2006/relationships/ctrlProp" Target="../ctrlProps/ctrlProp574.xml"/><Relationship Id="rId170" Type="http://schemas.openxmlformats.org/officeDocument/2006/relationships/ctrlProp" Target="../ctrlProps/ctrlProp171.xml"/><Relationship Id="rId226" Type="http://schemas.openxmlformats.org/officeDocument/2006/relationships/ctrlProp" Target="../ctrlProps/ctrlProp227.xml"/><Relationship Id="rId433" Type="http://schemas.openxmlformats.org/officeDocument/2006/relationships/ctrlProp" Target="../ctrlProps/ctrlProp434.xml"/><Relationship Id="rId268" Type="http://schemas.openxmlformats.org/officeDocument/2006/relationships/ctrlProp" Target="../ctrlProps/ctrlProp269.xml"/><Relationship Id="rId475" Type="http://schemas.openxmlformats.org/officeDocument/2006/relationships/ctrlProp" Target="../ctrlProps/ctrlProp476.xml"/><Relationship Id="rId32" Type="http://schemas.openxmlformats.org/officeDocument/2006/relationships/ctrlProp" Target="../ctrlProps/ctrlProp33.xml"/><Relationship Id="rId74" Type="http://schemas.openxmlformats.org/officeDocument/2006/relationships/ctrlProp" Target="../ctrlProps/ctrlProp75.xml"/><Relationship Id="rId128" Type="http://schemas.openxmlformats.org/officeDocument/2006/relationships/ctrlProp" Target="../ctrlProps/ctrlProp129.xml"/><Relationship Id="rId335" Type="http://schemas.openxmlformats.org/officeDocument/2006/relationships/ctrlProp" Target="../ctrlProps/ctrlProp336.xml"/><Relationship Id="rId377" Type="http://schemas.openxmlformats.org/officeDocument/2006/relationships/ctrlProp" Target="../ctrlProps/ctrlProp378.xml"/><Relationship Id="rId500" Type="http://schemas.openxmlformats.org/officeDocument/2006/relationships/ctrlProp" Target="../ctrlProps/ctrlProp501.xml"/><Relationship Id="rId542" Type="http://schemas.openxmlformats.org/officeDocument/2006/relationships/ctrlProp" Target="../ctrlProps/ctrlProp543.xml"/><Relationship Id="rId584" Type="http://schemas.openxmlformats.org/officeDocument/2006/relationships/ctrlProp" Target="../ctrlProps/ctrlProp585.xml"/><Relationship Id="rId5" Type="http://schemas.openxmlformats.org/officeDocument/2006/relationships/ctrlProp" Target="../ctrlProps/ctrlProp6.xml"/><Relationship Id="rId181" Type="http://schemas.openxmlformats.org/officeDocument/2006/relationships/ctrlProp" Target="../ctrlProps/ctrlProp182.xml"/><Relationship Id="rId237" Type="http://schemas.openxmlformats.org/officeDocument/2006/relationships/ctrlProp" Target="../ctrlProps/ctrlProp238.xml"/><Relationship Id="rId402" Type="http://schemas.openxmlformats.org/officeDocument/2006/relationships/ctrlProp" Target="../ctrlProps/ctrlProp403.xml"/><Relationship Id="rId279" Type="http://schemas.openxmlformats.org/officeDocument/2006/relationships/ctrlProp" Target="../ctrlProps/ctrlProp280.xml"/><Relationship Id="rId444" Type="http://schemas.openxmlformats.org/officeDocument/2006/relationships/ctrlProp" Target="../ctrlProps/ctrlProp445.xml"/><Relationship Id="rId486" Type="http://schemas.openxmlformats.org/officeDocument/2006/relationships/ctrlProp" Target="../ctrlProps/ctrlProp487.xml"/><Relationship Id="rId43" Type="http://schemas.openxmlformats.org/officeDocument/2006/relationships/ctrlProp" Target="../ctrlProps/ctrlProp44.xml"/><Relationship Id="rId139" Type="http://schemas.openxmlformats.org/officeDocument/2006/relationships/ctrlProp" Target="../ctrlProps/ctrlProp140.xml"/><Relationship Id="rId290" Type="http://schemas.openxmlformats.org/officeDocument/2006/relationships/ctrlProp" Target="../ctrlProps/ctrlProp291.xml"/><Relationship Id="rId304" Type="http://schemas.openxmlformats.org/officeDocument/2006/relationships/ctrlProp" Target="../ctrlProps/ctrlProp305.xml"/><Relationship Id="rId346" Type="http://schemas.openxmlformats.org/officeDocument/2006/relationships/ctrlProp" Target="../ctrlProps/ctrlProp347.xml"/><Relationship Id="rId388" Type="http://schemas.openxmlformats.org/officeDocument/2006/relationships/ctrlProp" Target="../ctrlProps/ctrlProp389.xml"/><Relationship Id="rId511" Type="http://schemas.openxmlformats.org/officeDocument/2006/relationships/ctrlProp" Target="../ctrlProps/ctrlProp512.xml"/><Relationship Id="rId553" Type="http://schemas.openxmlformats.org/officeDocument/2006/relationships/ctrlProp" Target="../ctrlProps/ctrlProp554.xml"/><Relationship Id="rId85" Type="http://schemas.openxmlformats.org/officeDocument/2006/relationships/ctrlProp" Target="../ctrlProps/ctrlProp86.xml"/><Relationship Id="rId150" Type="http://schemas.openxmlformats.org/officeDocument/2006/relationships/ctrlProp" Target="../ctrlProps/ctrlProp151.xml"/><Relationship Id="rId192" Type="http://schemas.openxmlformats.org/officeDocument/2006/relationships/ctrlProp" Target="../ctrlProps/ctrlProp193.xml"/><Relationship Id="rId206" Type="http://schemas.openxmlformats.org/officeDocument/2006/relationships/ctrlProp" Target="../ctrlProps/ctrlProp207.xml"/><Relationship Id="rId413" Type="http://schemas.openxmlformats.org/officeDocument/2006/relationships/ctrlProp" Target="../ctrlProps/ctrlProp414.xml"/><Relationship Id="rId248" Type="http://schemas.openxmlformats.org/officeDocument/2006/relationships/ctrlProp" Target="../ctrlProps/ctrlProp249.xml"/><Relationship Id="rId455" Type="http://schemas.openxmlformats.org/officeDocument/2006/relationships/ctrlProp" Target="../ctrlProps/ctrlProp456.xml"/><Relationship Id="rId497" Type="http://schemas.openxmlformats.org/officeDocument/2006/relationships/ctrlProp" Target="../ctrlProps/ctrlProp498.xml"/><Relationship Id="rId12" Type="http://schemas.openxmlformats.org/officeDocument/2006/relationships/ctrlProp" Target="../ctrlProps/ctrlProp13.xml"/><Relationship Id="rId108" Type="http://schemas.openxmlformats.org/officeDocument/2006/relationships/ctrlProp" Target="../ctrlProps/ctrlProp109.xml"/><Relationship Id="rId315" Type="http://schemas.openxmlformats.org/officeDocument/2006/relationships/ctrlProp" Target="../ctrlProps/ctrlProp316.xml"/><Relationship Id="rId357" Type="http://schemas.openxmlformats.org/officeDocument/2006/relationships/ctrlProp" Target="../ctrlProps/ctrlProp358.xml"/><Relationship Id="rId522" Type="http://schemas.openxmlformats.org/officeDocument/2006/relationships/ctrlProp" Target="../ctrlProps/ctrlProp523.xml"/><Relationship Id="rId54" Type="http://schemas.openxmlformats.org/officeDocument/2006/relationships/ctrlProp" Target="../ctrlProps/ctrlProp55.xml"/><Relationship Id="rId96" Type="http://schemas.openxmlformats.org/officeDocument/2006/relationships/ctrlProp" Target="../ctrlProps/ctrlProp97.xml"/><Relationship Id="rId161" Type="http://schemas.openxmlformats.org/officeDocument/2006/relationships/ctrlProp" Target="../ctrlProps/ctrlProp162.xml"/><Relationship Id="rId217" Type="http://schemas.openxmlformats.org/officeDocument/2006/relationships/ctrlProp" Target="../ctrlProps/ctrlProp218.xml"/><Relationship Id="rId399" Type="http://schemas.openxmlformats.org/officeDocument/2006/relationships/ctrlProp" Target="../ctrlProps/ctrlProp400.xml"/><Relationship Id="rId564" Type="http://schemas.openxmlformats.org/officeDocument/2006/relationships/ctrlProp" Target="../ctrlProps/ctrlProp565.xml"/><Relationship Id="rId259" Type="http://schemas.openxmlformats.org/officeDocument/2006/relationships/ctrlProp" Target="../ctrlProps/ctrlProp260.xml"/><Relationship Id="rId424" Type="http://schemas.openxmlformats.org/officeDocument/2006/relationships/ctrlProp" Target="../ctrlProps/ctrlProp425.xml"/><Relationship Id="rId466" Type="http://schemas.openxmlformats.org/officeDocument/2006/relationships/ctrlProp" Target="../ctrlProps/ctrlProp467.xml"/><Relationship Id="rId23" Type="http://schemas.openxmlformats.org/officeDocument/2006/relationships/ctrlProp" Target="../ctrlProps/ctrlProp24.xml"/><Relationship Id="rId119" Type="http://schemas.openxmlformats.org/officeDocument/2006/relationships/ctrlProp" Target="../ctrlProps/ctrlProp120.xml"/><Relationship Id="rId270" Type="http://schemas.openxmlformats.org/officeDocument/2006/relationships/ctrlProp" Target="../ctrlProps/ctrlProp271.xml"/><Relationship Id="rId326" Type="http://schemas.openxmlformats.org/officeDocument/2006/relationships/ctrlProp" Target="../ctrlProps/ctrlProp327.xml"/><Relationship Id="rId533" Type="http://schemas.openxmlformats.org/officeDocument/2006/relationships/ctrlProp" Target="../ctrlProps/ctrlProp534.xml"/><Relationship Id="rId65" Type="http://schemas.openxmlformats.org/officeDocument/2006/relationships/ctrlProp" Target="../ctrlProps/ctrlProp66.xml"/><Relationship Id="rId130" Type="http://schemas.openxmlformats.org/officeDocument/2006/relationships/ctrlProp" Target="../ctrlProps/ctrlProp131.xml"/><Relationship Id="rId368" Type="http://schemas.openxmlformats.org/officeDocument/2006/relationships/ctrlProp" Target="../ctrlProps/ctrlProp369.xml"/><Relationship Id="rId575" Type="http://schemas.openxmlformats.org/officeDocument/2006/relationships/ctrlProp" Target="../ctrlProps/ctrlProp576.xml"/><Relationship Id="rId172" Type="http://schemas.openxmlformats.org/officeDocument/2006/relationships/ctrlProp" Target="../ctrlProps/ctrlProp173.xml"/><Relationship Id="rId228" Type="http://schemas.openxmlformats.org/officeDocument/2006/relationships/ctrlProp" Target="../ctrlProps/ctrlProp229.xml"/><Relationship Id="rId435" Type="http://schemas.openxmlformats.org/officeDocument/2006/relationships/ctrlProp" Target="../ctrlProps/ctrlProp436.xml"/><Relationship Id="rId477" Type="http://schemas.openxmlformats.org/officeDocument/2006/relationships/ctrlProp" Target="../ctrlProps/ctrlProp478.xml"/><Relationship Id="rId281" Type="http://schemas.openxmlformats.org/officeDocument/2006/relationships/ctrlProp" Target="../ctrlProps/ctrlProp282.xml"/><Relationship Id="rId337" Type="http://schemas.openxmlformats.org/officeDocument/2006/relationships/ctrlProp" Target="../ctrlProps/ctrlProp338.xml"/><Relationship Id="rId502" Type="http://schemas.openxmlformats.org/officeDocument/2006/relationships/ctrlProp" Target="../ctrlProps/ctrlProp503.xml"/><Relationship Id="rId34" Type="http://schemas.openxmlformats.org/officeDocument/2006/relationships/ctrlProp" Target="../ctrlProps/ctrlProp35.xml"/><Relationship Id="rId76" Type="http://schemas.openxmlformats.org/officeDocument/2006/relationships/ctrlProp" Target="../ctrlProps/ctrlProp77.xml"/><Relationship Id="rId141" Type="http://schemas.openxmlformats.org/officeDocument/2006/relationships/ctrlProp" Target="../ctrlProps/ctrlProp142.xml"/><Relationship Id="rId379" Type="http://schemas.openxmlformats.org/officeDocument/2006/relationships/ctrlProp" Target="../ctrlProps/ctrlProp380.xml"/><Relationship Id="rId544" Type="http://schemas.openxmlformats.org/officeDocument/2006/relationships/ctrlProp" Target="../ctrlProps/ctrlProp545.xml"/><Relationship Id="rId7" Type="http://schemas.openxmlformats.org/officeDocument/2006/relationships/ctrlProp" Target="../ctrlProps/ctrlProp8.xml"/><Relationship Id="rId183" Type="http://schemas.openxmlformats.org/officeDocument/2006/relationships/ctrlProp" Target="../ctrlProps/ctrlProp184.xml"/><Relationship Id="rId239" Type="http://schemas.openxmlformats.org/officeDocument/2006/relationships/ctrlProp" Target="../ctrlProps/ctrlProp240.xml"/><Relationship Id="rId390" Type="http://schemas.openxmlformats.org/officeDocument/2006/relationships/ctrlProp" Target="../ctrlProps/ctrlProp391.xml"/><Relationship Id="rId404" Type="http://schemas.openxmlformats.org/officeDocument/2006/relationships/ctrlProp" Target="../ctrlProps/ctrlProp405.xml"/><Relationship Id="rId446" Type="http://schemas.openxmlformats.org/officeDocument/2006/relationships/ctrlProp" Target="../ctrlProps/ctrlProp447.xml"/><Relationship Id="rId250" Type="http://schemas.openxmlformats.org/officeDocument/2006/relationships/ctrlProp" Target="../ctrlProps/ctrlProp251.xml"/><Relationship Id="rId292" Type="http://schemas.openxmlformats.org/officeDocument/2006/relationships/ctrlProp" Target="../ctrlProps/ctrlProp293.xml"/><Relationship Id="rId306" Type="http://schemas.openxmlformats.org/officeDocument/2006/relationships/ctrlProp" Target="../ctrlProps/ctrlProp307.xml"/><Relationship Id="rId488" Type="http://schemas.openxmlformats.org/officeDocument/2006/relationships/ctrlProp" Target="../ctrlProps/ctrlProp489.xml"/><Relationship Id="rId45" Type="http://schemas.openxmlformats.org/officeDocument/2006/relationships/ctrlProp" Target="../ctrlProps/ctrlProp46.xml"/><Relationship Id="rId87" Type="http://schemas.openxmlformats.org/officeDocument/2006/relationships/ctrlProp" Target="../ctrlProps/ctrlProp88.xml"/><Relationship Id="rId110" Type="http://schemas.openxmlformats.org/officeDocument/2006/relationships/ctrlProp" Target="../ctrlProps/ctrlProp111.xml"/><Relationship Id="rId348" Type="http://schemas.openxmlformats.org/officeDocument/2006/relationships/ctrlProp" Target="../ctrlProps/ctrlProp349.xml"/><Relationship Id="rId513" Type="http://schemas.openxmlformats.org/officeDocument/2006/relationships/ctrlProp" Target="../ctrlProps/ctrlProp514.xml"/><Relationship Id="rId555" Type="http://schemas.openxmlformats.org/officeDocument/2006/relationships/ctrlProp" Target="../ctrlProps/ctrlProp556.xml"/><Relationship Id="rId152" Type="http://schemas.openxmlformats.org/officeDocument/2006/relationships/ctrlProp" Target="../ctrlProps/ctrlProp153.xml"/><Relationship Id="rId194" Type="http://schemas.openxmlformats.org/officeDocument/2006/relationships/ctrlProp" Target="../ctrlProps/ctrlProp195.xml"/><Relationship Id="rId208" Type="http://schemas.openxmlformats.org/officeDocument/2006/relationships/ctrlProp" Target="../ctrlProps/ctrlProp209.xml"/><Relationship Id="rId415" Type="http://schemas.openxmlformats.org/officeDocument/2006/relationships/ctrlProp" Target="../ctrlProps/ctrlProp416.xml"/><Relationship Id="rId457" Type="http://schemas.openxmlformats.org/officeDocument/2006/relationships/ctrlProp" Target="../ctrlProps/ctrlProp458.xml"/><Relationship Id="rId261" Type="http://schemas.openxmlformats.org/officeDocument/2006/relationships/ctrlProp" Target="../ctrlProps/ctrlProp262.xml"/><Relationship Id="rId499" Type="http://schemas.openxmlformats.org/officeDocument/2006/relationships/ctrlProp" Target="../ctrlProps/ctrlProp500.xml"/><Relationship Id="rId14" Type="http://schemas.openxmlformats.org/officeDocument/2006/relationships/ctrlProp" Target="../ctrlProps/ctrlProp15.xml"/><Relationship Id="rId56" Type="http://schemas.openxmlformats.org/officeDocument/2006/relationships/ctrlProp" Target="../ctrlProps/ctrlProp57.xml"/><Relationship Id="rId317" Type="http://schemas.openxmlformats.org/officeDocument/2006/relationships/ctrlProp" Target="../ctrlProps/ctrlProp318.xml"/><Relationship Id="rId359" Type="http://schemas.openxmlformats.org/officeDocument/2006/relationships/ctrlProp" Target="../ctrlProps/ctrlProp360.xml"/><Relationship Id="rId524" Type="http://schemas.openxmlformats.org/officeDocument/2006/relationships/ctrlProp" Target="../ctrlProps/ctrlProp525.xml"/><Relationship Id="rId566" Type="http://schemas.openxmlformats.org/officeDocument/2006/relationships/ctrlProp" Target="../ctrlProps/ctrlProp567.xml"/><Relationship Id="rId98" Type="http://schemas.openxmlformats.org/officeDocument/2006/relationships/ctrlProp" Target="../ctrlProps/ctrlProp99.xml"/><Relationship Id="rId121" Type="http://schemas.openxmlformats.org/officeDocument/2006/relationships/ctrlProp" Target="../ctrlProps/ctrlProp122.xml"/><Relationship Id="rId163" Type="http://schemas.openxmlformats.org/officeDocument/2006/relationships/ctrlProp" Target="../ctrlProps/ctrlProp164.xml"/><Relationship Id="rId219" Type="http://schemas.openxmlformats.org/officeDocument/2006/relationships/ctrlProp" Target="../ctrlProps/ctrlProp220.xml"/><Relationship Id="rId370" Type="http://schemas.openxmlformats.org/officeDocument/2006/relationships/ctrlProp" Target="../ctrlProps/ctrlProp371.xml"/><Relationship Id="rId426" Type="http://schemas.openxmlformats.org/officeDocument/2006/relationships/ctrlProp" Target="../ctrlProps/ctrlProp427.xml"/><Relationship Id="rId230" Type="http://schemas.openxmlformats.org/officeDocument/2006/relationships/ctrlProp" Target="../ctrlProps/ctrlProp231.xml"/><Relationship Id="rId468" Type="http://schemas.openxmlformats.org/officeDocument/2006/relationships/ctrlProp" Target="../ctrlProps/ctrlProp469.xml"/><Relationship Id="rId25" Type="http://schemas.openxmlformats.org/officeDocument/2006/relationships/ctrlProp" Target="../ctrlProps/ctrlProp26.xml"/><Relationship Id="rId67" Type="http://schemas.openxmlformats.org/officeDocument/2006/relationships/ctrlProp" Target="../ctrlProps/ctrlProp68.xml"/><Relationship Id="rId272" Type="http://schemas.openxmlformats.org/officeDocument/2006/relationships/ctrlProp" Target="../ctrlProps/ctrlProp273.xml"/><Relationship Id="rId328" Type="http://schemas.openxmlformats.org/officeDocument/2006/relationships/ctrlProp" Target="../ctrlProps/ctrlProp329.xml"/><Relationship Id="rId535" Type="http://schemas.openxmlformats.org/officeDocument/2006/relationships/ctrlProp" Target="../ctrlProps/ctrlProp536.xml"/><Relationship Id="rId577" Type="http://schemas.openxmlformats.org/officeDocument/2006/relationships/ctrlProp" Target="../ctrlProps/ctrlProp578.xml"/><Relationship Id="rId132" Type="http://schemas.openxmlformats.org/officeDocument/2006/relationships/ctrlProp" Target="../ctrlProps/ctrlProp133.xml"/><Relationship Id="rId174" Type="http://schemas.openxmlformats.org/officeDocument/2006/relationships/ctrlProp" Target="../ctrlProps/ctrlProp175.xml"/><Relationship Id="rId381" Type="http://schemas.openxmlformats.org/officeDocument/2006/relationships/ctrlProp" Target="../ctrlProps/ctrlProp382.xml"/><Relationship Id="rId241" Type="http://schemas.openxmlformats.org/officeDocument/2006/relationships/ctrlProp" Target="../ctrlProps/ctrlProp242.xml"/><Relationship Id="rId437" Type="http://schemas.openxmlformats.org/officeDocument/2006/relationships/ctrlProp" Target="../ctrlProps/ctrlProp438.xml"/><Relationship Id="rId479" Type="http://schemas.openxmlformats.org/officeDocument/2006/relationships/ctrlProp" Target="../ctrlProps/ctrlProp480.xml"/><Relationship Id="rId36" Type="http://schemas.openxmlformats.org/officeDocument/2006/relationships/ctrlProp" Target="../ctrlProps/ctrlProp37.xml"/><Relationship Id="rId283" Type="http://schemas.openxmlformats.org/officeDocument/2006/relationships/ctrlProp" Target="../ctrlProps/ctrlProp284.xml"/><Relationship Id="rId339" Type="http://schemas.openxmlformats.org/officeDocument/2006/relationships/ctrlProp" Target="../ctrlProps/ctrlProp340.xml"/><Relationship Id="rId490" Type="http://schemas.openxmlformats.org/officeDocument/2006/relationships/ctrlProp" Target="../ctrlProps/ctrlProp491.xml"/><Relationship Id="rId504" Type="http://schemas.openxmlformats.org/officeDocument/2006/relationships/ctrlProp" Target="../ctrlProps/ctrlProp505.xml"/><Relationship Id="rId546" Type="http://schemas.openxmlformats.org/officeDocument/2006/relationships/ctrlProp" Target="../ctrlProps/ctrlProp547.xml"/><Relationship Id="rId78" Type="http://schemas.openxmlformats.org/officeDocument/2006/relationships/ctrlProp" Target="../ctrlProps/ctrlProp79.xml"/><Relationship Id="rId101" Type="http://schemas.openxmlformats.org/officeDocument/2006/relationships/ctrlProp" Target="../ctrlProps/ctrlProp102.xml"/><Relationship Id="rId143" Type="http://schemas.openxmlformats.org/officeDocument/2006/relationships/ctrlProp" Target="../ctrlProps/ctrlProp144.xml"/><Relationship Id="rId185" Type="http://schemas.openxmlformats.org/officeDocument/2006/relationships/ctrlProp" Target="../ctrlProps/ctrlProp186.xml"/><Relationship Id="rId350" Type="http://schemas.openxmlformats.org/officeDocument/2006/relationships/ctrlProp" Target="../ctrlProps/ctrlProp351.xml"/><Relationship Id="rId406" Type="http://schemas.openxmlformats.org/officeDocument/2006/relationships/ctrlProp" Target="../ctrlProps/ctrlProp407.xml"/><Relationship Id="rId9" Type="http://schemas.openxmlformats.org/officeDocument/2006/relationships/ctrlProp" Target="../ctrlProps/ctrlProp10.xml"/><Relationship Id="rId210" Type="http://schemas.openxmlformats.org/officeDocument/2006/relationships/ctrlProp" Target="../ctrlProps/ctrlProp211.xml"/><Relationship Id="rId392" Type="http://schemas.openxmlformats.org/officeDocument/2006/relationships/ctrlProp" Target="../ctrlProps/ctrlProp393.xml"/><Relationship Id="rId448" Type="http://schemas.openxmlformats.org/officeDocument/2006/relationships/ctrlProp" Target="../ctrlProps/ctrlProp449.xml"/><Relationship Id="rId252" Type="http://schemas.openxmlformats.org/officeDocument/2006/relationships/ctrlProp" Target="../ctrlProps/ctrlProp253.xml"/><Relationship Id="rId294" Type="http://schemas.openxmlformats.org/officeDocument/2006/relationships/ctrlProp" Target="../ctrlProps/ctrlProp295.xml"/><Relationship Id="rId308" Type="http://schemas.openxmlformats.org/officeDocument/2006/relationships/ctrlProp" Target="../ctrlProps/ctrlProp309.xml"/><Relationship Id="rId515" Type="http://schemas.openxmlformats.org/officeDocument/2006/relationships/ctrlProp" Target="../ctrlProps/ctrlProp516.xml"/><Relationship Id="rId47" Type="http://schemas.openxmlformats.org/officeDocument/2006/relationships/ctrlProp" Target="../ctrlProps/ctrlProp48.xml"/><Relationship Id="rId89" Type="http://schemas.openxmlformats.org/officeDocument/2006/relationships/ctrlProp" Target="../ctrlProps/ctrlProp90.xml"/><Relationship Id="rId112" Type="http://schemas.openxmlformats.org/officeDocument/2006/relationships/ctrlProp" Target="../ctrlProps/ctrlProp113.xml"/><Relationship Id="rId154" Type="http://schemas.openxmlformats.org/officeDocument/2006/relationships/ctrlProp" Target="../ctrlProps/ctrlProp155.xml"/><Relationship Id="rId361" Type="http://schemas.openxmlformats.org/officeDocument/2006/relationships/ctrlProp" Target="../ctrlProps/ctrlProp362.xml"/><Relationship Id="rId557" Type="http://schemas.openxmlformats.org/officeDocument/2006/relationships/ctrlProp" Target="../ctrlProps/ctrlProp558.xml"/><Relationship Id="rId196" Type="http://schemas.openxmlformats.org/officeDocument/2006/relationships/ctrlProp" Target="../ctrlProps/ctrlProp197.xml"/><Relationship Id="rId200" Type="http://schemas.openxmlformats.org/officeDocument/2006/relationships/ctrlProp" Target="../ctrlProps/ctrlProp201.xml"/><Relationship Id="rId382" Type="http://schemas.openxmlformats.org/officeDocument/2006/relationships/ctrlProp" Target="../ctrlProps/ctrlProp383.xml"/><Relationship Id="rId417" Type="http://schemas.openxmlformats.org/officeDocument/2006/relationships/ctrlProp" Target="../ctrlProps/ctrlProp418.xml"/><Relationship Id="rId438" Type="http://schemas.openxmlformats.org/officeDocument/2006/relationships/ctrlProp" Target="../ctrlProps/ctrlProp439.xml"/><Relationship Id="rId459" Type="http://schemas.openxmlformats.org/officeDocument/2006/relationships/ctrlProp" Target="../ctrlProps/ctrlProp460.xml"/><Relationship Id="rId16" Type="http://schemas.openxmlformats.org/officeDocument/2006/relationships/ctrlProp" Target="../ctrlProps/ctrlProp17.xml"/><Relationship Id="rId221" Type="http://schemas.openxmlformats.org/officeDocument/2006/relationships/ctrlProp" Target="../ctrlProps/ctrlProp222.xml"/><Relationship Id="rId242" Type="http://schemas.openxmlformats.org/officeDocument/2006/relationships/ctrlProp" Target="../ctrlProps/ctrlProp243.xml"/><Relationship Id="rId263" Type="http://schemas.openxmlformats.org/officeDocument/2006/relationships/ctrlProp" Target="../ctrlProps/ctrlProp264.xml"/><Relationship Id="rId284" Type="http://schemas.openxmlformats.org/officeDocument/2006/relationships/ctrlProp" Target="../ctrlProps/ctrlProp285.xml"/><Relationship Id="rId319" Type="http://schemas.openxmlformats.org/officeDocument/2006/relationships/ctrlProp" Target="../ctrlProps/ctrlProp320.xml"/><Relationship Id="rId470" Type="http://schemas.openxmlformats.org/officeDocument/2006/relationships/ctrlProp" Target="../ctrlProps/ctrlProp471.xml"/><Relationship Id="rId491" Type="http://schemas.openxmlformats.org/officeDocument/2006/relationships/ctrlProp" Target="../ctrlProps/ctrlProp492.xml"/><Relationship Id="rId505" Type="http://schemas.openxmlformats.org/officeDocument/2006/relationships/ctrlProp" Target="../ctrlProps/ctrlProp506.xml"/><Relationship Id="rId526" Type="http://schemas.openxmlformats.org/officeDocument/2006/relationships/ctrlProp" Target="../ctrlProps/ctrlProp527.xml"/><Relationship Id="rId37" Type="http://schemas.openxmlformats.org/officeDocument/2006/relationships/ctrlProp" Target="../ctrlProps/ctrlProp38.xml"/><Relationship Id="rId58" Type="http://schemas.openxmlformats.org/officeDocument/2006/relationships/ctrlProp" Target="../ctrlProps/ctrlProp59.xml"/><Relationship Id="rId79" Type="http://schemas.openxmlformats.org/officeDocument/2006/relationships/ctrlProp" Target="../ctrlProps/ctrlProp80.xml"/><Relationship Id="rId102" Type="http://schemas.openxmlformats.org/officeDocument/2006/relationships/ctrlProp" Target="../ctrlProps/ctrlProp103.xml"/><Relationship Id="rId123" Type="http://schemas.openxmlformats.org/officeDocument/2006/relationships/ctrlProp" Target="../ctrlProps/ctrlProp124.xml"/><Relationship Id="rId144" Type="http://schemas.openxmlformats.org/officeDocument/2006/relationships/ctrlProp" Target="../ctrlProps/ctrlProp145.xml"/><Relationship Id="rId330" Type="http://schemas.openxmlformats.org/officeDocument/2006/relationships/ctrlProp" Target="../ctrlProps/ctrlProp331.xml"/><Relationship Id="rId547" Type="http://schemas.openxmlformats.org/officeDocument/2006/relationships/ctrlProp" Target="../ctrlProps/ctrlProp548.xml"/><Relationship Id="rId568" Type="http://schemas.openxmlformats.org/officeDocument/2006/relationships/ctrlProp" Target="../ctrlProps/ctrlProp569.xml"/><Relationship Id="rId90" Type="http://schemas.openxmlformats.org/officeDocument/2006/relationships/ctrlProp" Target="../ctrlProps/ctrlProp91.xml"/><Relationship Id="rId165" Type="http://schemas.openxmlformats.org/officeDocument/2006/relationships/ctrlProp" Target="../ctrlProps/ctrlProp166.xml"/><Relationship Id="rId186" Type="http://schemas.openxmlformats.org/officeDocument/2006/relationships/ctrlProp" Target="../ctrlProps/ctrlProp187.xml"/><Relationship Id="rId351" Type="http://schemas.openxmlformats.org/officeDocument/2006/relationships/ctrlProp" Target="../ctrlProps/ctrlProp352.xml"/><Relationship Id="rId372" Type="http://schemas.openxmlformats.org/officeDocument/2006/relationships/ctrlProp" Target="../ctrlProps/ctrlProp373.xml"/><Relationship Id="rId393" Type="http://schemas.openxmlformats.org/officeDocument/2006/relationships/ctrlProp" Target="../ctrlProps/ctrlProp394.xml"/><Relationship Id="rId407" Type="http://schemas.openxmlformats.org/officeDocument/2006/relationships/ctrlProp" Target="../ctrlProps/ctrlProp408.xml"/><Relationship Id="rId428" Type="http://schemas.openxmlformats.org/officeDocument/2006/relationships/ctrlProp" Target="../ctrlProps/ctrlProp429.xml"/><Relationship Id="rId449" Type="http://schemas.openxmlformats.org/officeDocument/2006/relationships/ctrlProp" Target="../ctrlProps/ctrlProp450.xml"/><Relationship Id="rId211" Type="http://schemas.openxmlformats.org/officeDocument/2006/relationships/ctrlProp" Target="../ctrlProps/ctrlProp212.xml"/><Relationship Id="rId232" Type="http://schemas.openxmlformats.org/officeDocument/2006/relationships/ctrlProp" Target="../ctrlProps/ctrlProp233.xml"/><Relationship Id="rId253" Type="http://schemas.openxmlformats.org/officeDocument/2006/relationships/ctrlProp" Target="../ctrlProps/ctrlProp254.xml"/><Relationship Id="rId274" Type="http://schemas.openxmlformats.org/officeDocument/2006/relationships/ctrlProp" Target="../ctrlProps/ctrlProp275.xml"/><Relationship Id="rId295" Type="http://schemas.openxmlformats.org/officeDocument/2006/relationships/ctrlProp" Target="../ctrlProps/ctrlProp296.xml"/><Relationship Id="rId309" Type="http://schemas.openxmlformats.org/officeDocument/2006/relationships/ctrlProp" Target="../ctrlProps/ctrlProp310.xml"/><Relationship Id="rId460" Type="http://schemas.openxmlformats.org/officeDocument/2006/relationships/ctrlProp" Target="../ctrlProps/ctrlProp461.xml"/><Relationship Id="rId481" Type="http://schemas.openxmlformats.org/officeDocument/2006/relationships/ctrlProp" Target="../ctrlProps/ctrlProp482.xml"/><Relationship Id="rId516" Type="http://schemas.openxmlformats.org/officeDocument/2006/relationships/ctrlProp" Target="../ctrlProps/ctrlProp517.xml"/><Relationship Id="rId27" Type="http://schemas.openxmlformats.org/officeDocument/2006/relationships/ctrlProp" Target="../ctrlProps/ctrlProp28.xml"/><Relationship Id="rId48" Type="http://schemas.openxmlformats.org/officeDocument/2006/relationships/ctrlProp" Target="../ctrlProps/ctrlProp49.xml"/><Relationship Id="rId69" Type="http://schemas.openxmlformats.org/officeDocument/2006/relationships/ctrlProp" Target="../ctrlProps/ctrlProp70.xml"/><Relationship Id="rId113" Type="http://schemas.openxmlformats.org/officeDocument/2006/relationships/ctrlProp" Target="../ctrlProps/ctrlProp114.xml"/><Relationship Id="rId134" Type="http://schemas.openxmlformats.org/officeDocument/2006/relationships/ctrlProp" Target="../ctrlProps/ctrlProp135.xml"/><Relationship Id="rId320" Type="http://schemas.openxmlformats.org/officeDocument/2006/relationships/ctrlProp" Target="../ctrlProps/ctrlProp321.xml"/><Relationship Id="rId537" Type="http://schemas.openxmlformats.org/officeDocument/2006/relationships/ctrlProp" Target="../ctrlProps/ctrlProp538.xml"/><Relationship Id="rId558" Type="http://schemas.openxmlformats.org/officeDocument/2006/relationships/ctrlProp" Target="../ctrlProps/ctrlProp559.xml"/><Relationship Id="rId579" Type="http://schemas.openxmlformats.org/officeDocument/2006/relationships/ctrlProp" Target="../ctrlProps/ctrlProp580.xml"/><Relationship Id="rId80" Type="http://schemas.openxmlformats.org/officeDocument/2006/relationships/ctrlProp" Target="../ctrlProps/ctrlProp81.xml"/><Relationship Id="rId155" Type="http://schemas.openxmlformats.org/officeDocument/2006/relationships/ctrlProp" Target="../ctrlProps/ctrlProp156.xml"/><Relationship Id="rId176" Type="http://schemas.openxmlformats.org/officeDocument/2006/relationships/ctrlProp" Target="../ctrlProps/ctrlProp177.xml"/><Relationship Id="rId197" Type="http://schemas.openxmlformats.org/officeDocument/2006/relationships/ctrlProp" Target="../ctrlProps/ctrlProp198.xml"/><Relationship Id="rId341" Type="http://schemas.openxmlformats.org/officeDocument/2006/relationships/ctrlProp" Target="../ctrlProps/ctrlProp342.xml"/><Relationship Id="rId362" Type="http://schemas.openxmlformats.org/officeDocument/2006/relationships/ctrlProp" Target="../ctrlProps/ctrlProp363.xml"/><Relationship Id="rId383" Type="http://schemas.openxmlformats.org/officeDocument/2006/relationships/ctrlProp" Target="../ctrlProps/ctrlProp384.xml"/><Relationship Id="rId418" Type="http://schemas.openxmlformats.org/officeDocument/2006/relationships/ctrlProp" Target="../ctrlProps/ctrlProp419.xml"/><Relationship Id="rId439" Type="http://schemas.openxmlformats.org/officeDocument/2006/relationships/ctrlProp" Target="../ctrlProps/ctrlProp440.xml"/><Relationship Id="rId201" Type="http://schemas.openxmlformats.org/officeDocument/2006/relationships/ctrlProp" Target="../ctrlProps/ctrlProp202.xml"/><Relationship Id="rId222" Type="http://schemas.openxmlformats.org/officeDocument/2006/relationships/ctrlProp" Target="../ctrlProps/ctrlProp223.xml"/><Relationship Id="rId243" Type="http://schemas.openxmlformats.org/officeDocument/2006/relationships/ctrlProp" Target="../ctrlProps/ctrlProp244.xml"/><Relationship Id="rId264" Type="http://schemas.openxmlformats.org/officeDocument/2006/relationships/ctrlProp" Target="../ctrlProps/ctrlProp265.xml"/><Relationship Id="rId285" Type="http://schemas.openxmlformats.org/officeDocument/2006/relationships/ctrlProp" Target="../ctrlProps/ctrlProp286.xml"/><Relationship Id="rId450" Type="http://schemas.openxmlformats.org/officeDocument/2006/relationships/ctrlProp" Target="../ctrlProps/ctrlProp451.xml"/><Relationship Id="rId471" Type="http://schemas.openxmlformats.org/officeDocument/2006/relationships/ctrlProp" Target="../ctrlProps/ctrlProp472.xml"/><Relationship Id="rId506" Type="http://schemas.openxmlformats.org/officeDocument/2006/relationships/ctrlProp" Target="../ctrlProps/ctrlProp507.xml"/><Relationship Id="rId17" Type="http://schemas.openxmlformats.org/officeDocument/2006/relationships/ctrlProp" Target="../ctrlProps/ctrlProp18.xml"/><Relationship Id="rId38" Type="http://schemas.openxmlformats.org/officeDocument/2006/relationships/ctrlProp" Target="../ctrlProps/ctrlProp39.xml"/><Relationship Id="rId59" Type="http://schemas.openxmlformats.org/officeDocument/2006/relationships/ctrlProp" Target="../ctrlProps/ctrlProp60.xml"/><Relationship Id="rId103" Type="http://schemas.openxmlformats.org/officeDocument/2006/relationships/ctrlProp" Target="../ctrlProps/ctrlProp104.xml"/><Relationship Id="rId124" Type="http://schemas.openxmlformats.org/officeDocument/2006/relationships/ctrlProp" Target="../ctrlProps/ctrlProp125.xml"/><Relationship Id="rId310" Type="http://schemas.openxmlformats.org/officeDocument/2006/relationships/ctrlProp" Target="../ctrlProps/ctrlProp311.xml"/><Relationship Id="rId492" Type="http://schemas.openxmlformats.org/officeDocument/2006/relationships/ctrlProp" Target="../ctrlProps/ctrlProp493.xml"/><Relationship Id="rId527" Type="http://schemas.openxmlformats.org/officeDocument/2006/relationships/ctrlProp" Target="../ctrlProps/ctrlProp528.xml"/><Relationship Id="rId548" Type="http://schemas.openxmlformats.org/officeDocument/2006/relationships/ctrlProp" Target="../ctrlProps/ctrlProp549.xml"/><Relationship Id="rId569" Type="http://schemas.openxmlformats.org/officeDocument/2006/relationships/ctrlProp" Target="../ctrlProps/ctrlProp570.xml"/><Relationship Id="rId70" Type="http://schemas.openxmlformats.org/officeDocument/2006/relationships/ctrlProp" Target="../ctrlProps/ctrlProp71.xml"/><Relationship Id="rId91" Type="http://schemas.openxmlformats.org/officeDocument/2006/relationships/ctrlProp" Target="../ctrlProps/ctrlProp92.xml"/><Relationship Id="rId145" Type="http://schemas.openxmlformats.org/officeDocument/2006/relationships/ctrlProp" Target="../ctrlProps/ctrlProp146.xml"/><Relationship Id="rId166" Type="http://schemas.openxmlformats.org/officeDocument/2006/relationships/ctrlProp" Target="../ctrlProps/ctrlProp167.xml"/><Relationship Id="rId187" Type="http://schemas.openxmlformats.org/officeDocument/2006/relationships/ctrlProp" Target="../ctrlProps/ctrlProp188.xml"/><Relationship Id="rId331" Type="http://schemas.openxmlformats.org/officeDocument/2006/relationships/ctrlProp" Target="../ctrlProps/ctrlProp332.xml"/><Relationship Id="rId352" Type="http://schemas.openxmlformats.org/officeDocument/2006/relationships/ctrlProp" Target="../ctrlProps/ctrlProp353.xml"/><Relationship Id="rId373" Type="http://schemas.openxmlformats.org/officeDocument/2006/relationships/ctrlProp" Target="../ctrlProps/ctrlProp374.xml"/><Relationship Id="rId394" Type="http://schemas.openxmlformats.org/officeDocument/2006/relationships/ctrlProp" Target="../ctrlProps/ctrlProp395.xml"/><Relationship Id="rId408" Type="http://schemas.openxmlformats.org/officeDocument/2006/relationships/ctrlProp" Target="../ctrlProps/ctrlProp409.xml"/><Relationship Id="rId429" Type="http://schemas.openxmlformats.org/officeDocument/2006/relationships/ctrlProp" Target="../ctrlProps/ctrlProp430.xml"/><Relationship Id="rId580" Type="http://schemas.openxmlformats.org/officeDocument/2006/relationships/ctrlProp" Target="../ctrlProps/ctrlProp581.xml"/><Relationship Id="rId1" Type="http://schemas.openxmlformats.org/officeDocument/2006/relationships/printerSettings" Target="../printerSettings/printerSettings6.bin"/><Relationship Id="rId212" Type="http://schemas.openxmlformats.org/officeDocument/2006/relationships/ctrlProp" Target="../ctrlProps/ctrlProp213.xml"/><Relationship Id="rId233" Type="http://schemas.openxmlformats.org/officeDocument/2006/relationships/ctrlProp" Target="../ctrlProps/ctrlProp234.xml"/><Relationship Id="rId254" Type="http://schemas.openxmlformats.org/officeDocument/2006/relationships/ctrlProp" Target="../ctrlProps/ctrlProp255.xml"/><Relationship Id="rId440" Type="http://schemas.openxmlformats.org/officeDocument/2006/relationships/ctrlProp" Target="../ctrlProps/ctrlProp441.xml"/><Relationship Id="rId28" Type="http://schemas.openxmlformats.org/officeDocument/2006/relationships/ctrlProp" Target="../ctrlProps/ctrlProp29.xml"/><Relationship Id="rId49" Type="http://schemas.openxmlformats.org/officeDocument/2006/relationships/ctrlProp" Target="../ctrlProps/ctrlProp50.xml"/><Relationship Id="rId114" Type="http://schemas.openxmlformats.org/officeDocument/2006/relationships/ctrlProp" Target="../ctrlProps/ctrlProp115.xml"/><Relationship Id="rId275" Type="http://schemas.openxmlformats.org/officeDocument/2006/relationships/ctrlProp" Target="../ctrlProps/ctrlProp276.xml"/><Relationship Id="rId296" Type="http://schemas.openxmlformats.org/officeDocument/2006/relationships/ctrlProp" Target="../ctrlProps/ctrlProp297.xml"/><Relationship Id="rId300" Type="http://schemas.openxmlformats.org/officeDocument/2006/relationships/ctrlProp" Target="../ctrlProps/ctrlProp301.xml"/><Relationship Id="rId461" Type="http://schemas.openxmlformats.org/officeDocument/2006/relationships/ctrlProp" Target="../ctrlProps/ctrlProp462.xml"/><Relationship Id="rId482" Type="http://schemas.openxmlformats.org/officeDocument/2006/relationships/ctrlProp" Target="../ctrlProps/ctrlProp483.xml"/><Relationship Id="rId517" Type="http://schemas.openxmlformats.org/officeDocument/2006/relationships/ctrlProp" Target="../ctrlProps/ctrlProp518.xml"/><Relationship Id="rId538" Type="http://schemas.openxmlformats.org/officeDocument/2006/relationships/ctrlProp" Target="../ctrlProps/ctrlProp539.xml"/><Relationship Id="rId559" Type="http://schemas.openxmlformats.org/officeDocument/2006/relationships/ctrlProp" Target="../ctrlProps/ctrlProp560.xml"/><Relationship Id="rId60" Type="http://schemas.openxmlformats.org/officeDocument/2006/relationships/ctrlProp" Target="../ctrlProps/ctrlProp61.xml"/><Relationship Id="rId81" Type="http://schemas.openxmlformats.org/officeDocument/2006/relationships/ctrlProp" Target="../ctrlProps/ctrlProp82.xml"/><Relationship Id="rId135" Type="http://schemas.openxmlformats.org/officeDocument/2006/relationships/ctrlProp" Target="../ctrlProps/ctrlProp136.xml"/><Relationship Id="rId156" Type="http://schemas.openxmlformats.org/officeDocument/2006/relationships/ctrlProp" Target="../ctrlProps/ctrlProp157.xml"/><Relationship Id="rId177" Type="http://schemas.openxmlformats.org/officeDocument/2006/relationships/ctrlProp" Target="../ctrlProps/ctrlProp178.xml"/><Relationship Id="rId198" Type="http://schemas.openxmlformats.org/officeDocument/2006/relationships/ctrlProp" Target="../ctrlProps/ctrlProp199.xml"/><Relationship Id="rId321" Type="http://schemas.openxmlformats.org/officeDocument/2006/relationships/ctrlProp" Target="../ctrlProps/ctrlProp322.xml"/><Relationship Id="rId342" Type="http://schemas.openxmlformats.org/officeDocument/2006/relationships/ctrlProp" Target="../ctrlProps/ctrlProp343.xml"/><Relationship Id="rId363" Type="http://schemas.openxmlformats.org/officeDocument/2006/relationships/ctrlProp" Target="../ctrlProps/ctrlProp364.xml"/><Relationship Id="rId384" Type="http://schemas.openxmlformats.org/officeDocument/2006/relationships/ctrlProp" Target="../ctrlProps/ctrlProp385.xml"/><Relationship Id="rId419" Type="http://schemas.openxmlformats.org/officeDocument/2006/relationships/ctrlProp" Target="../ctrlProps/ctrlProp420.xml"/><Relationship Id="rId570" Type="http://schemas.openxmlformats.org/officeDocument/2006/relationships/ctrlProp" Target="../ctrlProps/ctrlProp571.xml"/><Relationship Id="rId202" Type="http://schemas.openxmlformats.org/officeDocument/2006/relationships/ctrlProp" Target="../ctrlProps/ctrlProp203.xml"/><Relationship Id="rId223" Type="http://schemas.openxmlformats.org/officeDocument/2006/relationships/ctrlProp" Target="../ctrlProps/ctrlProp224.xml"/><Relationship Id="rId244" Type="http://schemas.openxmlformats.org/officeDocument/2006/relationships/ctrlProp" Target="../ctrlProps/ctrlProp245.xml"/><Relationship Id="rId430" Type="http://schemas.openxmlformats.org/officeDocument/2006/relationships/ctrlProp" Target="../ctrlProps/ctrlProp431.xml"/><Relationship Id="rId18" Type="http://schemas.openxmlformats.org/officeDocument/2006/relationships/ctrlProp" Target="../ctrlProps/ctrlProp19.xml"/><Relationship Id="rId39" Type="http://schemas.openxmlformats.org/officeDocument/2006/relationships/ctrlProp" Target="../ctrlProps/ctrlProp40.xml"/><Relationship Id="rId265" Type="http://schemas.openxmlformats.org/officeDocument/2006/relationships/ctrlProp" Target="../ctrlProps/ctrlProp266.xml"/><Relationship Id="rId286" Type="http://schemas.openxmlformats.org/officeDocument/2006/relationships/ctrlProp" Target="../ctrlProps/ctrlProp287.xml"/><Relationship Id="rId451" Type="http://schemas.openxmlformats.org/officeDocument/2006/relationships/ctrlProp" Target="../ctrlProps/ctrlProp452.xml"/><Relationship Id="rId472" Type="http://schemas.openxmlformats.org/officeDocument/2006/relationships/ctrlProp" Target="../ctrlProps/ctrlProp473.xml"/><Relationship Id="rId493" Type="http://schemas.openxmlformats.org/officeDocument/2006/relationships/ctrlProp" Target="../ctrlProps/ctrlProp494.xml"/><Relationship Id="rId507" Type="http://schemas.openxmlformats.org/officeDocument/2006/relationships/ctrlProp" Target="../ctrlProps/ctrlProp508.xml"/><Relationship Id="rId528" Type="http://schemas.openxmlformats.org/officeDocument/2006/relationships/ctrlProp" Target="../ctrlProps/ctrlProp529.xml"/><Relationship Id="rId549" Type="http://schemas.openxmlformats.org/officeDocument/2006/relationships/ctrlProp" Target="../ctrlProps/ctrlProp550.xml"/><Relationship Id="rId50" Type="http://schemas.openxmlformats.org/officeDocument/2006/relationships/ctrlProp" Target="../ctrlProps/ctrlProp51.xml"/><Relationship Id="rId104" Type="http://schemas.openxmlformats.org/officeDocument/2006/relationships/ctrlProp" Target="../ctrlProps/ctrlProp105.xml"/><Relationship Id="rId125" Type="http://schemas.openxmlformats.org/officeDocument/2006/relationships/ctrlProp" Target="../ctrlProps/ctrlProp126.xml"/><Relationship Id="rId146" Type="http://schemas.openxmlformats.org/officeDocument/2006/relationships/ctrlProp" Target="../ctrlProps/ctrlProp147.xml"/><Relationship Id="rId167" Type="http://schemas.openxmlformats.org/officeDocument/2006/relationships/ctrlProp" Target="../ctrlProps/ctrlProp168.xml"/><Relationship Id="rId188" Type="http://schemas.openxmlformats.org/officeDocument/2006/relationships/ctrlProp" Target="../ctrlProps/ctrlProp189.xml"/><Relationship Id="rId311" Type="http://schemas.openxmlformats.org/officeDocument/2006/relationships/ctrlProp" Target="../ctrlProps/ctrlProp312.xml"/><Relationship Id="rId332" Type="http://schemas.openxmlformats.org/officeDocument/2006/relationships/ctrlProp" Target="../ctrlProps/ctrlProp333.xml"/><Relationship Id="rId353" Type="http://schemas.openxmlformats.org/officeDocument/2006/relationships/ctrlProp" Target="../ctrlProps/ctrlProp354.xml"/><Relationship Id="rId374" Type="http://schemas.openxmlformats.org/officeDocument/2006/relationships/ctrlProp" Target="../ctrlProps/ctrlProp375.xml"/><Relationship Id="rId395" Type="http://schemas.openxmlformats.org/officeDocument/2006/relationships/ctrlProp" Target="../ctrlProps/ctrlProp396.xml"/><Relationship Id="rId409" Type="http://schemas.openxmlformats.org/officeDocument/2006/relationships/ctrlProp" Target="../ctrlProps/ctrlProp410.xml"/><Relationship Id="rId560" Type="http://schemas.openxmlformats.org/officeDocument/2006/relationships/ctrlProp" Target="../ctrlProps/ctrlProp561.xml"/><Relationship Id="rId581" Type="http://schemas.openxmlformats.org/officeDocument/2006/relationships/ctrlProp" Target="../ctrlProps/ctrlProp582.xml"/><Relationship Id="rId71" Type="http://schemas.openxmlformats.org/officeDocument/2006/relationships/ctrlProp" Target="../ctrlProps/ctrlProp72.xml"/><Relationship Id="rId92" Type="http://schemas.openxmlformats.org/officeDocument/2006/relationships/ctrlProp" Target="../ctrlProps/ctrlProp93.xml"/><Relationship Id="rId213" Type="http://schemas.openxmlformats.org/officeDocument/2006/relationships/ctrlProp" Target="../ctrlProps/ctrlProp214.xml"/><Relationship Id="rId234" Type="http://schemas.openxmlformats.org/officeDocument/2006/relationships/ctrlProp" Target="../ctrlProps/ctrlProp235.xml"/><Relationship Id="rId420" Type="http://schemas.openxmlformats.org/officeDocument/2006/relationships/ctrlProp" Target="../ctrlProps/ctrlProp421.xml"/><Relationship Id="rId2" Type="http://schemas.openxmlformats.org/officeDocument/2006/relationships/drawing" Target="../drawings/drawing3.xml"/><Relationship Id="rId29" Type="http://schemas.openxmlformats.org/officeDocument/2006/relationships/ctrlProp" Target="../ctrlProps/ctrlProp30.xml"/><Relationship Id="rId255" Type="http://schemas.openxmlformats.org/officeDocument/2006/relationships/ctrlProp" Target="../ctrlProps/ctrlProp256.xml"/><Relationship Id="rId276" Type="http://schemas.openxmlformats.org/officeDocument/2006/relationships/ctrlProp" Target="../ctrlProps/ctrlProp277.xml"/><Relationship Id="rId297" Type="http://schemas.openxmlformats.org/officeDocument/2006/relationships/ctrlProp" Target="../ctrlProps/ctrlProp298.xml"/><Relationship Id="rId441" Type="http://schemas.openxmlformats.org/officeDocument/2006/relationships/ctrlProp" Target="../ctrlProps/ctrlProp442.xml"/><Relationship Id="rId462" Type="http://schemas.openxmlformats.org/officeDocument/2006/relationships/ctrlProp" Target="../ctrlProps/ctrlProp463.xml"/><Relationship Id="rId483" Type="http://schemas.openxmlformats.org/officeDocument/2006/relationships/ctrlProp" Target="../ctrlProps/ctrlProp484.xml"/><Relationship Id="rId518" Type="http://schemas.openxmlformats.org/officeDocument/2006/relationships/ctrlProp" Target="../ctrlProps/ctrlProp519.xml"/><Relationship Id="rId539" Type="http://schemas.openxmlformats.org/officeDocument/2006/relationships/ctrlProp" Target="../ctrlProps/ctrlProp540.xml"/><Relationship Id="rId40" Type="http://schemas.openxmlformats.org/officeDocument/2006/relationships/ctrlProp" Target="../ctrlProps/ctrlProp41.xml"/><Relationship Id="rId115" Type="http://schemas.openxmlformats.org/officeDocument/2006/relationships/ctrlProp" Target="../ctrlProps/ctrlProp116.xml"/><Relationship Id="rId136" Type="http://schemas.openxmlformats.org/officeDocument/2006/relationships/ctrlProp" Target="../ctrlProps/ctrlProp137.xml"/><Relationship Id="rId157" Type="http://schemas.openxmlformats.org/officeDocument/2006/relationships/ctrlProp" Target="../ctrlProps/ctrlProp158.xml"/><Relationship Id="rId178" Type="http://schemas.openxmlformats.org/officeDocument/2006/relationships/ctrlProp" Target="../ctrlProps/ctrlProp179.xml"/><Relationship Id="rId301" Type="http://schemas.openxmlformats.org/officeDocument/2006/relationships/ctrlProp" Target="../ctrlProps/ctrlProp302.xml"/><Relationship Id="rId322" Type="http://schemas.openxmlformats.org/officeDocument/2006/relationships/ctrlProp" Target="../ctrlProps/ctrlProp323.xml"/><Relationship Id="rId343" Type="http://schemas.openxmlformats.org/officeDocument/2006/relationships/ctrlProp" Target="../ctrlProps/ctrlProp344.xml"/><Relationship Id="rId364" Type="http://schemas.openxmlformats.org/officeDocument/2006/relationships/ctrlProp" Target="../ctrlProps/ctrlProp365.xml"/><Relationship Id="rId550" Type="http://schemas.openxmlformats.org/officeDocument/2006/relationships/ctrlProp" Target="../ctrlProps/ctrlProp551.xml"/><Relationship Id="rId61" Type="http://schemas.openxmlformats.org/officeDocument/2006/relationships/ctrlProp" Target="../ctrlProps/ctrlProp62.xml"/><Relationship Id="rId82" Type="http://schemas.openxmlformats.org/officeDocument/2006/relationships/ctrlProp" Target="../ctrlProps/ctrlProp83.xml"/><Relationship Id="rId199" Type="http://schemas.openxmlformats.org/officeDocument/2006/relationships/ctrlProp" Target="../ctrlProps/ctrlProp200.xml"/><Relationship Id="rId203" Type="http://schemas.openxmlformats.org/officeDocument/2006/relationships/ctrlProp" Target="../ctrlProps/ctrlProp204.xml"/><Relationship Id="rId385" Type="http://schemas.openxmlformats.org/officeDocument/2006/relationships/ctrlProp" Target="../ctrlProps/ctrlProp386.xml"/><Relationship Id="rId571" Type="http://schemas.openxmlformats.org/officeDocument/2006/relationships/ctrlProp" Target="../ctrlProps/ctrlProp572.xml"/><Relationship Id="rId19" Type="http://schemas.openxmlformats.org/officeDocument/2006/relationships/ctrlProp" Target="../ctrlProps/ctrlProp20.xml"/><Relationship Id="rId224" Type="http://schemas.openxmlformats.org/officeDocument/2006/relationships/ctrlProp" Target="../ctrlProps/ctrlProp225.xml"/><Relationship Id="rId245" Type="http://schemas.openxmlformats.org/officeDocument/2006/relationships/ctrlProp" Target="../ctrlProps/ctrlProp246.xml"/><Relationship Id="rId266" Type="http://schemas.openxmlformats.org/officeDocument/2006/relationships/ctrlProp" Target="../ctrlProps/ctrlProp267.xml"/><Relationship Id="rId287" Type="http://schemas.openxmlformats.org/officeDocument/2006/relationships/ctrlProp" Target="../ctrlProps/ctrlProp288.xml"/><Relationship Id="rId410" Type="http://schemas.openxmlformats.org/officeDocument/2006/relationships/ctrlProp" Target="../ctrlProps/ctrlProp411.xml"/><Relationship Id="rId431" Type="http://schemas.openxmlformats.org/officeDocument/2006/relationships/ctrlProp" Target="../ctrlProps/ctrlProp432.xml"/><Relationship Id="rId452" Type="http://schemas.openxmlformats.org/officeDocument/2006/relationships/ctrlProp" Target="../ctrlProps/ctrlProp453.xml"/><Relationship Id="rId473" Type="http://schemas.openxmlformats.org/officeDocument/2006/relationships/ctrlProp" Target="../ctrlProps/ctrlProp474.xml"/><Relationship Id="rId494" Type="http://schemas.openxmlformats.org/officeDocument/2006/relationships/ctrlProp" Target="../ctrlProps/ctrlProp495.xml"/><Relationship Id="rId508" Type="http://schemas.openxmlformats.org/officeDocument/2006/relationships/ctrlProp" Target="../ctrlProps/ctrlProp509.xml"/><Relationship Id="rId529" Type="http://schemas.openxmlformats.org/officeDocument/2006/relationships/ctrlProp" Target="../ctrlProps/ctrlProp530.xml"/><Relationship Id="rId30" Type="http://schemas.openxmlformats.org/officeDocument/2006/relationships/ctrlProp" Target="../ctrlProps/ctrlProp31.xml"/><Relationship Id="rId105" Type="http://schemas.openxmlformats.org/officeDocument/2006/relationships/ctrlProp" Target="../ctrlProps/ctrlProp106.xml"/><Relationship Id="rId126" Type="http://schemas.openxmlformats.org/officeDocument/2006/relationships/ctrlProp" Target="../ctrlProps/ctrlProp127.xml"/><Relationship Id="rId147" Type="http://schemas.openxmlformats.org/officeDocument/2006/relationships/ctrlProp" Target="../ctrlProps/ctrlProp148.xml"/><Relationship Id="rId168" Type="http://schemas.openxmlformats.org/officeDocument/2006/relationships/ctrlProp" Target="../ctrlProps/ctrlProp169.xml"/><Relationship Id="rId312" Type="http://schemas.openxmlformats.org/officeDocument/2006/relationships/ctrlProp" Target="../ctrlProps/ctrlProp313.xml"/><Relationship Id="rId333" Type="http://schemas.openxmlformats.org/officeDocument/2006/relationships/ctrlProp" Target="../ctrlProps/ctrlProp334.xml"/><Relationship Id="rId354" Type="http://schemas.openxmlformats.org/officeDocument/2006/relationships/ctrlProp" Target="../ctrlProps/ctrlProp355.xml"/><Relationship Id="rId540" Type="http://schemas.openxmlformats.org/officeDocument/2006/relationships/ctrlProp" Target="../ctrlProps/ctrlProp541.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189" Type="http://schemas.openxmlformats.org/officeDocument/2006/relationships/ctrlProp" Target="../ctrlProps/ctrlProp190.xml"/><Relationship Id="rId375" Type="http://schemas.openxmlformats.org/officeDocument/2006/relationships/ctrlProp" Target="../ctrlProps/ctrlProp376.xml"/><Relationship Id="rId396" Type="http://schemas.openxmlformats.org/officeDocument/2006/relationships/ctrlProp" Target="../ctrlProps/ctrlProp397.xml"/><Relationship Id="rId561" Type="http://schemas.openxmlformats.org/officeDocument/2006/relationships/ctrlProp" Target="../ctrlProps/ctrlProp562.xml"/><Relationship Id="rId582" Type="http://schemas.openxmlformats.org/officeDocument/2006/relationships/ctrlProp" Target="../ctrlProps/ctrlProp583.xml"/><Relationship Id="rId3" Type="http://schemas.openxmlformats.org/officeDocument/2006/relationships/vmlDrawing" Target="../drawings/vmlDrawing4.vml"/><Relationship Id="rId214" Type="http://schemas.openxmlformats.org/officeDocument/2006/relationships/ctrlProp" Target="../ctrlProps/ctrlProp215.xml"/><Relationship Id="rId235" Type="http://schemas.openxmlformats.org/officeDocument/2006/relationships/ctrlProp" Target="../ctrlProps/ctrlProp236.xml"/><Relationship Id="rId256" Type="http://schemas.openxmlformats.org/officeDocument/2006/relationships/ctrlProp" Target="../ctrlProps/ctrlProp257.xml"/><Relationship Id="rId277" Type="http://schemas.openxmlformats.org/officeDocument/2006/relationships/ctrlProp" Target="../ctrlProps/ctrlProp278.xml"/><Relationship Id="rId298" Type="http://schemas.openxmlformats.org/officeDocument/2006/relationships/ctrlProp" Target="../ctrlProps/ctrlProp299.xml"/><Relationship Id="rId400" Type="http://schemas.openxmlformats.org/officeDocument/2006/relationships/ctrlProp" Target="../ctrlProps/ctrlProp401.xml"/><Relationship Id="rId421" Type="http://schemas.openxmlformats.org/officeDocument/2006/relationships/ctrlProp" Target="../ctrlProps/ctrlProp422.xml"/><Relationship Id="rId442" Type="http://schemas.openxmlformats.org/officeDocument/2006/relationships/ctrlProp" Target="../ctrlProps/ctrlProp443.xml"/><Relationship Id="rId463" Type="http://schemas.openxmlformats.org/officeDocument/2006/relationships/ctrlProp" Target="../ctrlProps/ctrlProp464.xml"/><Relationship Id="rId484" Type="http://schemas.openxmlformats.org/officeDocument/2006/relationships/ctrlProp" Target="../ctrlProps/ctrlProp485.xml"/><Relationship Id="rId519" Type="http://schemas.openxmlformats.org/officeDocument/2006/relationships/ctrlProp" Target="../ctrlProps/ctrlProp520.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302" Type="http://schemas.openxmlformats.org/officeDocument/2006/relationships/ctrlProp" Target="../ctrlProps/ctrlProp303.xml"/><Relationship Id="rId323" Type="http://schemas.openxmlformats.org/officeDocument/2006/relationships/ctrlProp" Target="../ctrlProps/ctrlProp324.xml"/><Relationship Id="rId344" Type="http://schemas.openxmlformats.org/officeDocument/2006/relationships/ctrlProp" Target="../ctrlProps/ctrlProp345.xml"/><Relationship Id="rId530" Type="http://schemas.openxmlformats.org/officeDocument/2006/relationships/ctrlProp" Target="../ctrlProps/ctrlProp531.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179" Type="http://schemas.openxmlformats.org/officeDocument/2006/relationships/ctrlProp" Target="../ctrlProps/ctrlProp180.xml"/><Relationship Id="rId365" Type="http://schemas.openxmlformats.org/officeDocument/2006/relationships/ctrlProp" Target="../ctrlProps/ctrlProp366.xml"/><Relationship Id="rId386" Type="http://schemas.openxmlformats.org/officeDocument/2006/relationships/ctrlProp" Target="../ctrlProps/ctrlProp387.xml"/><Relationship Id="rId551" Type="http://schemas.openxmlformats.org/officeDocument/2006/relationships/ctrlProp" Target="../ctrlProps/ctrlProp552.xml"/><Relationship Id="rId572" Type="http://schemas.openxmlformats.org/officeDocument/2006/relationships/ctrlProp" Target="../ctrlProps/ctrlProp573.xml"/><Relationship Id="rId190" Type="http://schemas.openxmlformats.org/officeDocument/2006/relationships/ctrlProp" Target="../ctrlProps/ctrlProp191.xml"/><Relationship Id="rId204" Type="http://schemas.openxmlformats.org/officeDocument/2006/relationships/ctrlProp" Target="../ctrlProps/ctrlProp205.xml"/><Relationship Id="rId225" Type="http://schemas.openxmlformats.org/officeDocument/2006/relationships/ctrlProp" Target="../ctrlProps/ctrlProp226.xml"/><Relationship Id="rId246" Type="http://schemas.openxmlformats.org/officeDocument/2006/relationships/ctrlProp" Target="../ctrlProps/ctrlProp247.xml"/><Relationship Id="rId267" Type="http://schemas.openxmlformats.org/officeDocument/2006/relationships/ctrlProp" Target="../ctrlProps/ctrlProp268.xml"/><Relationship Id="rId288" Type="http://schemas.openxmlformats.org/officeDocument/2006/relationships/ctrlProp" Target="../ctrlProps/ctrlProp289.xml"/><Relationship Id="rId411" Type="http://schemas.openxmlformats.org/officeDocument/2006/relationships/ctrlProp" Target="../ctrlProps/ctrlProp412.xml"/><Relationship Id="rId432" Type="http://schemas.openxmlformats.org/officeDocument/2006/relationships/ctrlProp" Target="../ctrlProps/ctrlProp433.xml"/><Relationship Id="rId453" Type="http://schemas.openxmlformats.org/officeDocument/2006/relationships/ctrlProp" Target="../ctrlProps/ctrlProp454.xml"/><Relationship Id="rId474" Type="http://schemas.openxmlformats.org/officeDocument/2006/relationships/ctrlProp" Target="../ctrlProps/ctrlProp475.xml"/><Relationship Id="rId509" Type="http://schemas.openxmlformats.org/officeDocument/2006/relationships/ctrlProp" Target="../ctrlProps/ctrlProp510.xml"/><Relationship Id="rId106" Type="http://schemas.openxmlformats.org/officeDocument/2006/relationships/ctrlProp" Target="../ctrlProps/ctrlProp107.xml"/><Relationship Id="rId127" Type="http://schemas.openxmlformats.org/officeDocument/2006/relationships/ctrlProp" Target="../ctrlProps/ctrlProp128.xml"/><Relationship Id="rId313" Type="http://schemas.openxmlformats.org/officeDocument/2006/relationships/ctrlProp" Target="../ctrlProps/ctrlProp314.xml"/><Relationship Id="rId495" Type="http://schemas.openxmlformats.org/officeDocument/2006/relationships/ctrlProp" Target="../ctrlProps/ctrlProp496.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94" Type="http://schemas.openxmlformats.org/officeDocument/2006/relationships/ctrlProp" Target="../ctrlProps/ctrlProp95.xml"/><Relationship Id="rId148" Type="http://schemas.openxmlformats.org/officeDocument/2006/relationships/ctrlProp" Target="../ctrlProps/ctrlProp149.xml"/><Relationship Id="rId169" Type="http://schemas.openxmlformats.org/officeDocument/2006/relationships/ctrlProp" Target="../ctrlProps/ctrlProp170.xml"/><Relationship Id="rId334" Type="http://schemas.openxmlformats.org/officeDocument/2006/relationships/ctrlProp" Target="../ctrlProps/ctrlProp335.xml"/><Relationship Id="rId355" Type="http://schemas.openxmlformats.org/officeDocument/2006/relationships/ctrlProp" Target="../ctrlProps/ctrlProp356.xml"/><Relationship Id="rId376" Type="http://schemas.openxmlformats.org/officeDocument/2006/relationships/ctrlProp" Target="../ctrlProps/ctrlProp377.xml"/><Relationship Id="rId397" Type="http://schemas.openxmlformats.org/officeDocument/2006/relationships/ctrlProp" Target="../ctrlProps/ctrlProp398.xml"/><Relationship Id="rId520" Type="http://schemas.openxmlformats.org/officeDocument/2006/relationships/ctrlProp" Target="../ctrlProps/ctrlProp521.xml"/><Relationship Id="rId541" Type="http://schemas.openxmlformats.org/officeDocument/2006/relationships/ctrlProp" Target="../ctrlProps/ctrlProp542.xml"/><Relationship Id="rId562" Type="http://schemas.openxmlformats.org/officeDocument/2006/relationships/ctrlProp" Target="../ctrlProps/ctrlProp563.xml"/><Relationship Id="rId583" Type="http://schemas.openxmlformats.org/officeDocument/2006/relationships/ctrlProp" Target="../ctrlProps/ctrlProp584.xml"/><Relationship Id="rId4" Type="http://schemas.openxmlformats.org/officeDocument/2006/relationships/ctrlProp" Target="../ctrlProps/ctrlProp5.xml"/><Relationship Id="rId180" Type="http://schemas.openxmlformats.org/officeDocument/2006/relationships/ctrlProp" Target="../ctrlProps/ctrlProp181.xml"/><Relationship Id="rId215" Type="http://schemas.openxmlformats.org/officeDocument/2006/relationships/ctrlProp" Target="../ctrlProps/ctrlProp216.xml"/><Relationship Id="rId236" Type="http://schemas.openxmlformats.org/officeDocument/2006/relationships/ctrlProp" Target="../ctrlProps/ctrlProp237.xml"/><Relationship Id="rId257" Type="http://schemas.openxmlformats.org/officeDocument/2006/relationships/ctrlProp" Target="../ctrlProps/ctrlProp258.xml"/><Relationship Id="rId278" Type="http://schemas.openxmlformats.org/officeDocument/2006/relationships/ctrlProp" Target="../ctrlProps/ctrlProp279.xml"/><Relationship Id="rId401" Type="http://schemas.openxmlformats.org/officeDocument/2006/relationships/ctrlProp" Target="../ctrlProps/ctrlProp402.xml"/><Relationship Id="rId422" Type="http://schemas.openxmlformats.org/officeDocument/2006/relationships/ctrlProp" Target="../ctrlProps/ctrlProp423.xml"/><Relationship Id="rId443" Type="http://schemas.openxmlformats.org/officeDocument/2006/relationships/ctrlProp" Target="../ctrlProps/ctrlProp444.xml"/><Relationship Id="rId464" Type="http://schemas.openxmlformats.org/officeDocument/2006/relationships/ctrlProp" Target="../ctrlProps/ctrlProp465.xml"/><Relationship Id="rId303" Type="http://schemas.openxmlformats.org/officeDocument/2006/relationships/ctrlProp" Target="../ctrlProps/ctrlProp304.xml"/><Relationship Id="rId485" Type="http://schemas.openxmlformats.org/officeDocument/2006/relationships/ctrlProp" Target="../ctrlProps/ctrlProp486.xml"/><Relationship Id="rId42" Type="http://schemas.openxmlformats.org/officeDocument/2006/relationships/ctrlProp" Target="../ctrlProps/ctrlProp43.xml"/><Relationship Id="rId84" Type="http://schemas.openxmlformats.org/officeDocument/2006/relationships/ctrlProp" Target="../ctrlProps/ctrlProp85.xml"/><Relationship Id="rId138" Type="http://schemas.openxmlformats.org/officeDocument/2006/relationships/ctrlProp" Target="../ctrlProps/ctrlProp139.xml"/><Relationship Id="rId345" Type="http://schemas.openxmlformats.org/officeDocument/2006/relationships/ctrlProp" Target="../ctrlProps/ctrlProp346.xml"/><Relationship Id="rId387" Type="http://schemas.openxmlformats.org/officeDocument/2006/relationships/ctrlProp" Target="../ctrlProps/ctrlProp388.xml"/><Relationship Id="rId510" Type="http://schemas.openxmlformats.org/officeDocument/2006/relationships/ctrlProp" Target="../ctrlProps/ctrlProp511.xml"/><Relationship Id="rId552" Type="http://schemas.openxmlformats.org/officeDocument/2006/relationships/ctrlProp" Target="../ctrlProps/ctrlProp553.xml"/><Relationship Id="rId191" Type="http://schemas.openxmlformats.org/officeDocument/2006/relationships/ctrlProp" Target="../ctrlProps/ctrlProp192.xml"/><Relationship Id="rId205" Type="http://schemas.openxmlformats.org/officeDocument/2006/relationships/ctrlProp" Target="../ctrlProps/ctrlProp206.xml"/><Relationship Id="rId247" Type="http://schemas.openxmlformats.org/officeDocument/2006/relationships/ctrlProp" Target="../ctrlProps/ctrlProp248.xml"/><Relationship Id="rId412" Type="http://schemas.openxmlformats.org/officeDocument/2006/relationships/ctrlProp" Target="../ctrlProps/ctrlProp413.xml"/><Relationship Id="rId107" Type="http://schemas.openxmlformats.org/officeDocument/2006/relationships/ctrlProp" Target="../ctrlProps/ctrlProp108.xml"/><Relationship Id="rId289" Type="http://schemas.openxmlformats.org/officeDocument/2006/relationships/ctrlProp" Target="../ctrlProps/ctrlProp290.xml"/><Relationship Id="rId454" Type="http://schemas.openxmlformats.org/officeDocument/2006/relationships/ctrlProp" Target="../ctrlProps/ctrlProp455.xml"/><Relationship Id="rId496" Type="http://schemas.openxmlformats.org/officeDocument/2006/relationships/ctrlProp" Target="../ctrlProps/ctrlProp497.xml"/><Relationship Id="rId11" Type="http://schemas.openxmlformats.org/officeDocument/2006/relationships/ctrlProp" Target="../ctrlProps/ctrlProp12.xml"/><Relationship Id="rId53" Type="http://schemas.openxmlformats.org/officeDocument/2006/relationships/ctrlProp" Target="../ctrlProps/ctrlProp54.xml"/><Relationship Id="rId149" Type="http://schemas.openxmlformats.org/officeDocument/2006/relationships/ctrlProp" Target="../ctrlProps/ctrlProp150.xml"/><Relationship Id="rId314" Type="http://schemas.openxmlformats.org/officeDocument/2006/relationships/ctrlProp" Target="../ctrlProps/ctrlProp315.xml"/><Relationship Id="rId356" Type="http://schemas.openxmlformats.org/officeDocument/2006/relationships/ctrlProp" Target="../ctrlProps/ctrlProp357.xml"/><Relationship Id="rId398" Type="http://schemas.openxmlformats.org/officeDocument/2006/relationships/ctrlProp" Target="../ctrlProps/ctrlProp399.xml"/><Relationship Id="rId521" Type="http://schemas.openxmlformats.org/officeDocument/2006/relationships/ctrlProp" Target="../ctrlProps/ctrlProp522.xml"/><Relationship Id="rId563" Type="http://schemas.openxmlformats.org/officeDocument/2006/relationships/ctrlProp" Target="../ctrlProps/ctrlProp564.xml"/><Relationship Id="rId95" Type="http://schemas.openxmlformats.org/officeDocument/2006/relationships/ctrlProp" Target="../ctrlProps/ctrlProp96.xml"/><Relationship Id="rId160" Type="http://schemas.openxmlformats.org/officeDocument/2006/relationships/ctrlProp" Target="../ctrlProps/ctrlProp161.xml"/><Relationship Id="rId216" Type="http://schemas.openxmlformats.org/officeDocument/2006/relationships/ctrlProp" Target="../ctrlProps/ctrlProp217.xml"/><Relationship Id="rId423" Type="http://schemas.openxmlformats.org/officeDocument/2006/relationships/ctrlProp" Target="../ctrlProps/ctrlProp424.xml"/><Relationship Id="rId258" Type="http://schemas.openxmlformats.org/officeDocument/2006/relationships/ctrlProp" Target="../ctrlProps/ctrlProp259.xml"/><Relationship Id="rId465" Type="http://schemas.openxmlformats.org/officeDocument/2006/relationships/ctrlProp" Target="../ctrlProps/ctrlProp466.xml"/><Relationship Id="rId22" Type="http://schemas.openxmlformats.org/officeDocument/2006/relationships/ctrlProp" Target="../ctrlProps/ctrlProp23.xml"/><Relationship Id="rId64" Type="http://schemas.openxmlformats.org/officeDocument/2006/relationships/ctrlProp" Target="../ctrlProps/ctrlProp65.xml"/><Relationship Id="rId118" Type="http://schemas.openxmlformats.org/officeDocument/2006/relationships/ctrlProp" Target="../ctrlProps/ctrlProp119.xml"/><Relationship Id="rId325" Type="http://schemas.openxmlformats.org/officeDocument/2006/relationships/ctrlProp" Target="../ctrlProps/ctrlProp326.xml"/><Relationship Id="rId367" Type="http://schemas.openxmlformats.org/officeDocument/2006/relationships/ctrlProp" Target="../ctrlProps/ctrlProp368.xml"/><Relationship Id="rId532" Type="http://schemas.openxmlformats.org/officeDocument/2006/relationships/ctrlProp" Target="../ctrlProps/ctrlProp533.xml"/><Relationship Id="rId574" Type="http://schemas.openxmlformats.org/officeDocument/2006/relationships/ctrlProp" Target="../ctrlProps/ctrlProp575.xml"/><Relationship Id="rId171" Type="http://schemas.openxmlformats.org/officeDocument/2006/relationships/ctrlProp" Target="../ctrlProps/ctrlProp172.xml"/><Relationship Id="rId227" Type="http://schemas.openxmlformats.org/officeDocument/2006/relationships/ctrlProp" Target="../ctrlProps/ctrlProp228.xml"/><Relationship Id="rId269" Type="http://schemas.openxmlformats.org/officeDocument/2006/relationships/ctrlProp" Target="../ctrlProps/ctrlProp270.xml"/><Relationship Id="rId434" Type="http://schemas.openxmlformats.org/officeDocument/2006/relationships/ctrlProp" Target="../ctrlProps/ctrlProp435.xml"/><Relationship Id="rId476" Type="http://schemas.openxmlformats.org/officeDocument/2006/relationships/ctrlProp" Target="../ctrlProps/ctrlProp477.xml"/><Relationship Id="rId33" Type="http://schemas.openxmlformats.org/officeDocument/2006/relationships/ctrlProp" Target="../ctrlProps/ctrlProp34.xml"/><Relationship Id="rId129" Type="http://schemas.openxmlformats.org/officeDocument/2006/relationships/ctrlProp" Target="../ctrlProps/ctrlProp130.xml"/><Relationship Id="rId280" Type="http://schemas.openxmlformats.org/officeDocument/2006/relationships/ctrlProp" Target="../ctrlProps/ctrlProp281.xml"/><Relationship Id="rId336" Type="http://schemas.openxmlformats.org/officeDocument/2006/relationships/ctrlProp" Target="../ctrlProps/ctrlProp337.xml"/><Relationship Id="rId501" Type="http://schemas.openxmlformats.org/officeDocument/2006/relationships/ctrlProp" Target="../ctrlProps/ctrlProp502.xml"/><Relationship Id="rId543" Type="http://schemas.openxmlformats.org/officeDocument/2006/relationships/ctrlProp" Target="../ctrlProps/ctrlProp544.xml"/><Relationship Id="rId75" Type="http://schemas.openxmlformats.org/officeDocument/2006/relationships/ctrlProp" Target="../ctrlProps/ctrlProp76.xml"/><Relationship Id="rId140" Type="http://schemas.openxmlformats.org/officeDocument/2006/relationships/ctrlProp" Target="../ctrlProps/ctrlProp141.xml"/><Relationship Id="rId182" Type="http://schemas.openxmlformats.org/officeDocument/2006/relationships/ctrlProp" Target="../ctrlProps/ctrlProp183.xml"/><Relationship Id="rId378" Type="http://schemas.openxmlformats.org/officeDocument/2006/relationships/ctrlProp" Target="../ctrlProps/ctrlProp379.xml"/><Relationship Id="rId403" Type="http://schemas.openxmlformats.org/officeDocument/2006/relationships/ctrlProp" Target="../ctrlProps/ctrlProp404.xml"/><Relationship Id="rId585" Type="http://schemas.openxmlformats.org/officeDocument/2006/relationships/ctrlProp" Target="../ctrlProps/ctrlProp586.xml"/><Relationship Id="rId6" Type="http://schemas.openxmlformats.org/officeDocument/2006/relationships/ctrlProp" Target="../ctrlProps/ctrlProp7.xml"/><Relationship Id="rId238" Type="http://schemas.openxmlformats.org/officeDocument/2006/relationships/ctrlProp" Target="../ctrlProps/ctrlProp239.xml"/><Relationship Id="rId445" Type="http://schemas.openxmlformats.org/officeDocument/2006/relationships/ctrlProp" Target="../ctrlProps/ctrlProp446.xml"/><Relationship Id="rId487" Type="http://schemas.openxmlformats.org/officeDocument/2006/relationships/ctrlProp" Target="../ctrlProps/ctrlProp488.xml"/><Relationship Id="rId291" Type="http://schemas.openxmlformats.org/officeDocument/2006/relationships/ctrlProp" Target="../ctrlProps/ctrlProp292.xml"/><Relationship Id="rId305" Type="http://schemas.openxmlformats.org/officeDocument/2006/relationships/ctrlProp" Target="../ctrlProps/ctrlProp306.xml"/><Relationship Id="rId347" Type="http://schemas.openxmlformats.org/officeDocument/2006/relationships/ctrlProp" Target="../ctrlProps/ctrlProp348.xml"/><Relationship Id="rId512" Type="http://schemas.openxmlformats.org/officeDocument/2006/relationships/ctrlProp" Target="../ctrlProps/ctrlProp513.xml"/><Relationship Id="rId44" Type="http://schemas.openxmlformats.org/officeDocument/2006/relationships/ctrlProp" Target="../ctrlProps/ctrlProp45.xml"/><Relationship Id="rId86" Type="http://schemas.openxmlformats.org/officeDocument/2006/relationships/ctrlProp" Target="../ctrlProps/ctrlProp87.xml"/><Relationship Id="rId151" Type="http://schemas.openxmlformats.org/officeDocument/2006/relationships/ctrlProp" Target="../ctrlProps/ctrlProp152.xml"/><Relationship Id="rId389" Type="http://schemas.openxmlformats.org/officeDocument/2006/relationships/ctrlProp" Target="../ctrlProps/ctrlProp390.xml"/><Relationship Id="rId554" Type="http://schemas.openxmlformats.org/officeDocument/2006/relationships/ctrlProp" Target="../ctrlProps/ctrlProp555.xml"/><Relationship Id="rId193" Type="http://schemas.openxmlformats.org/officeDocument/2006/relationships/ctrlProp" Target="../ctrlProps/ctrlProp194.xml"/><Relationship Id="rId207" Type="http://schemas.openxmlformats.org/officeDocument/2006/relationships/ctrlProp" Target="../ctrlProps/ctrlProp208.xml"/><Relationship Id="rId249" Type="http://schemas.openxmlformats.org/officeDocument/2006/relationships/ctrlProp" Target="../ctrlProps/ctrlProp250.xml"/><Relationship Id="rId414" Type="http://schemas.openxmlformats.org/officeDocument/2006/relationships/ctrlProp" Target="../ctrlProps/ctrlProp415.xml"/><Relationship Id="rId456" Type="http://schemas.openxmlformats.org/officeDocument/2006/relationships/ctrlProp" Target="../ctrlProps/ctrlProp457.xml"/><Relationship Id="rId498" Type="http://schemas.openxmlformats.org/officeDocument/2006/relationships/ctrlProp" Target="../ctrlProps/ctrlProp499.xml"/><Relationship Id="rId13" Type="http://schemas.openxmlformats.org/officeDocument/2006/relationships/ctrlProp" Target="../ctrlProps/ctrlProp14.xml"/><Relationship Id="rId109" Type="http://schemas.openxmlformats.org/officeDocument/2006/relationships/ctrlProp" Target="../ctrlProps/ctrlProp110.xml"/><Relationship Id="rId260" Type="http://schemas.openxmlformats.org/officeDocument/2006/relationships/ctrlProp" Target="../ctrlProps/ctrlProp261.xml"/><Relationship Id="rId316" Type="http://schemas.openxmlformats.org/officeDocument/2006/relationships/ctrlProp" Target="../ctrlProps/ctrlProp317.xml"/><Relationship Id="rId523" Type="http://schemas.openxmlformats.org/officeDocument/2006/relationships/ctrlProp" Target="../ctrlProps/ctrlProp524.xml"/><Relationship Id="rId55" Type="http://schemas.openxmlformats.org/officeDocument/2006/relationships/ctrlProp" Target="../ctrlProps/ctrlProp56.xml"/><Relationship Id="rId97" Type="http://schemas.openxmlformats.org/officeDocument/2006/relationships/ctrlProp" Target="../ctrlProps/ctrlProp98.xml"/><Relationship Id="rId120" Type="http://schemas.openxmlformats.org/officeDocument/2006/relationships/ctrlProp" Target="../ctrlProps/ctrlProp121.xml"/><Relationship Id="rId358" Type="http://schemas.openxmlformats.org/officeDocument/2006/relationships/ctrlProp" Target="../ctrlProps/ctrlProp359.xml"/><Relationship Id="rId565" Type="http://schemas.openxmlformats.org/officeDocument/2006/relationships/ctrlProp" Target="../ctrlProps/ctrlProp566.xml"/><Relationship Id="rId162" Type="http://schemas.openxmlformats.org/officeDocument/2006/relationships/ctrlProp" Target="../ctrlProps/ctrlProp163.xml"/><Relationship Id="rId218" Type="http://schemas.openxmlformats.org/officeDocument/2006/relationships/ctrlProp" Target="../ctrlProps/ctrlProp219.xml"/><Relationship Id="rId425" Type="http://schemas.openxmlformats.org/officeDocument/2006/relationships/ctrlProp" Target="../ctrlProps/ctrlProp426.xml"/><Relationship Id="rId467" Type="http://schemas.openxmlformats.org/officeDocument/2006/relationships/ctrlProp" Target="../ctrlProps/ctrlProp468.xml"/><Relationship Id="rId271" Type="http://schemas.openxmlformats.org/officeDocument/2006/relationships/ctrlProp" Target="../ctrlProps/ctrlProp272.xml"/><Relationship Id="rId24" Type="http://schemas.openxmlformats.org/officeDocument/2006/relationships/ctrlProp" Target="../ctrlProps/ctrlProp25.xml"/><Relationship Id="rId66" Type="http://schemas.openxmlformats.org/officeDocument/2006/relationships/ctrlProp" Target="../ctrlProps/ctrlProp67.xml"/><Relationship Id="rId131" Type="http://schemas.openxmlformats.org/officeDocument/2006/relationships/ctrlProp" Target="../ctrlProps/ctrlProp132.xml"/><Relationship Id="rId327" Type="http://schemas.openxmlformats.org/officeDocument/2006/relationships/ctrlProp" Target="../ctrlProps/ctrlProp328.xml"/><Relationship Id="rId369" Type="http://schemas.openxmlformats.org/officeDocument/2006/relationships/ctrlProp" Target="../ctrlProps/ctrlProp370.xml"/><Relationship Id="rId534" Type="http://schemas.openxmlformats.org/officeDocument/2006/relationships/ctrlProp" Target="../ctrlProps/ctrlProp535.xml"/><Relationship Id="rId576" Type="http://schemas.openxmlformats.org/officeDocument/2006/relationships/ctrlProp" Target="../ctrlProps/ctrlProp577.xml"/><Relationship Id="rId173" Type="http://schemas.openxmlformats.org/officeDocument/2006/relationships/ctrlProp" Target="../ctrlProps/ctrlProp174.xml"/><Relationship Id="rId229" Type="http://schemas.openxmlformats.org/officeDocument/2006/relationships/ctrlProp" Target="../ctrlProps/ctrlProp230.xml"/><Relationship Id="rId380" Type="http://schemas.openxmlformats.org/officeDocument/2006/relationships/ctrlProp" Target="../ctrlProps/ctrlProp381.xml"/><Relationship Id="rId436" Type="http://schemas.openxmlformats.org/officeDocument/2006/relationships/ctrlProp" Target="../ctrlProps/ctrlProp437.xml"/><Relationship Id="rId240" Type="http://schemas.openxmlformats.org/officeDocument/2006/relationships/ctrlProp" Target="../ctrlProps/ctrlProp241.xml"/><Relationship Id="rId478" Type="http://schemas.openxmlformats.org/officeDocument/2006/relationships/ctrlProp" Target="../ctrlProps/ctrlProp479.xml"/><Relationship Id="rId35" Type="http://schemas.openxmlformats.org/officeDocument/2006/relationships/ctrlProp" Target="../ctrlProps/ctrlProp36.xml"/><Relationship Id="rId77" Type="http://schemas.openxmlformats.org/officeDocument/2006/relationships/ctrlProp" Target="../ctrlProps/ctrlProp78.xml"/><Relationship Id="rId100" Type="http://schemas.openxmlformats.org/officeDocument/2006/relationships/ctrlProp" Target="../ctrlProps/ctrlProp101.xml"/><Relationship Id="rId282" Type="http://schemas.openxmlformats.org/officeDocument/2006/relationships/ctrlProp" Target="../ctrlProps/ctrlProp283.xml"/><Relationship Id="rId338" Type="http://schemas.openxmlformats.org/officeDocument/2006/relationships/ctrlProp" Target="../ctrlProps/ctrlProp339.xml"/><Relationship Id="rId503" Type="http://schemas.openxmlformats.org/officeDocument/2006/relationships/ctrlProp" Target="../ctrlProps/ctrlProp504.xml"/><Relationship Id="rId545" Type="http://schemas.openxmlformats.org/officeDocument/2006/relationships/ctrlProp" Target="../ctrlProps/ctrlProp546.xml"/><Relationship Id="rId8" Type="http://schemas.openxmlformats.org/officeDocument/2006/relationships/ctrlProp" Target="../ctrlProps/ctrlProp9.xml"/><Relationship Id="rId142" Type="http://schemas.openxmlformats.org/officeDocument/2006/relationships/ctrlProp" Target="../ctrlProps/ctrlProp143.xml"/><Relationship Id="rId184" Type="http://schemas.openxmlformats.org/officeDocument/2006/relationships/ctrlProp" Target="../ctrlProps/ctrlProp185.xml"/><Relationship Id="rId391" Type="http://schemas.openxmlformats.org/officeDocument/2006/relationships/ctrlProp" Target="../ctrlProps/ctrlProp392.xml"/><Relationship Id="rId405" Type="http://schemas.openxmlformats.org/officeDocument/2006/relationships/ctrlProp" Target="../ctrlProps/ctrlProp406.xml"/><Relationship Id="rId447" Type="http://schemas.openxmlformats.org/officeDocument/2006/relationships/ctrlProp" Target="../ctrlProps/ctrlProp448.xml"/><Relationship Id="rId251" Type="http://schemas.openxmlformats.org/officeDocument/2006/relationships/ctrlProp" Target="../ctrlProps/ctrlProp252.xml"/><Relationship Id="rId489" Type="http://schemas.openxmlformats.org/officeDocument/2006/relationships/ctrlProp" Target="../ctrlProps/ctrlProp490.xml"/><Relationship Id="rId46" Type="http://schemas.openxmlformats.org/officeDocument/2006/relationships/ctrlProp" Target="../ctrlProps/ctrlProp47.xml"/><Relationship Id="rId293" Type="http://schemas.openxmlformats.org/officeDocument/2006/relationships/ctrlProp" Target="../ctrlProps/ctrlProp294.xml"/><Relationship Id="rId307" Type="http://schemas.openxmlformats.org/officeDocument/2006/relationships/ctrlProp" Target="../ctrlProps/ctrlProp308.xml"/><Relationship Id="rId349" Type="http://schemas.openxmlformats.org/officeDocument/2006/relationships/ctrlProp" Target="../ctrlProps/ctrlProp350.xml"/><Relationship Id="rId514" Type="http://schemas.openxmlformats.org/officeDocument/2006/relationships/ctrlProp" Target="../ctrlProps/ctrlProp515.xml"/><Relationship Id="rId556" Type="http://schemas.openxmlformats.org/officeDocument/2006/relationships/ctrlProp" Target="../ctrlProps/ctrlProp557.xml"/><Relationship Id="rId88" Type="http://schemas.openxmlformats.org/officeDocument/2006/relationships/ctrlProp" Target="../ctrlProps/ctrlProp89.xml"/><Relationship Id="rId111" Type="http://schemas.openxmlformats.org/officeDocument/2006/relationships/ctrlProp" Target="../ctrlProps/ctrlProp112.xml"/><Relationship Id="rId153" Type="http://schemas.openxmlformats.org/officeDocument/2006/relationships/ctrlProp" Target="../ctrlProps/ctrlProp154.xml"/><Relationship Id="rId195" Type="http://schemas.openxmlformats.org/officeDocument/2006/relationships/ctrlProp" Target="../ctrlProps/ctrlProp196.xml"/><Relationship Id="rId209" Type="http://schemas.openxmlformats.org/officeDocument/2006/relationships/ctrlProp" Target="../ctrlProps/ctrlProp210.xml"/><Relationship Id="rId360" Type="http://schemas.openxmlformats.org/officeDocument/2006/relationships/ctrlProp" Target="../ctrlProps/ctrlProp361.xml"/><Relationship Id="rId416" Type="http://schemas.openxmlformats.org/officeDocument/2006/relationships/ctrlProp" Target="../ctrlProps/ctrlProp417.xml"/><Relationship Id="rId220" Type="http://schemas.openxmlformats.org/officeDocument/2006/relationships/ctrlProp" Target="../ctrlProps/ctrlProp221.xml"/><Relationship Id="rId458" Type="http://schemas.openxmlformats.org/officeDocument/2006/relationships/ctrlProp" Target="../ctrlProps/ctrlProp459.xml"/><Relationship Id="rId15" Type="http://schemas.openxmlformats.org/officeDocument/2006/relationships/ctrlProp" Target="../ctrlProps/ctrlProp16.xml"/><Relationship Id="rId57" Type="http://schemas.openxmlformats.org/officeDocument/2006/relationships/ctrlProp" Target="../ctrlProps/ctrlProp58.xml"/><Relationship Id="rId262" Type="http://schemas.openxmlformats.org/officeDocument/2006/relationships/ctrlProp" Target="../ctrlProps/ctrlProp263.xml"/><Relationship Id="rId318" Type="http://schemas.openxmlformats.org/officeDocument/2006/relationships/ctrlProp" Target="../ctrlProps/ctrlProp319.xml"/><Relationship Id="rId525" Type="http://schemas.openxmlformats.org/officeDocument/2006/relationships/ctrlProp" Target="../ctrlProps/ctrlProp526.xml"/><Relationship Id="rId567" Type="http://schemas.openxmlformats.org/officeDocument/2006/relationships/ctrlProp" Target="../ctrlProps/ctrlProp568.xml"/><Relationship Id="rId99" Type="http://schemas.openxmlformats.org/officeDocument/2006/relationships/ctrlProp" Target="../ctrlProps/ctrlProp100.xml"/><Relationship Id="rId122" Type="http://schemas.openxmlformats.org/officeDocument/2006/relationships/ctrlProp" Target="../ctrlProps/ctrlProp123.xml"/><Relationship Id="rId164" Type="http://schemas.openxmlformats.org/officeDocument/2006/relationships/ctrlProp" Target="../ctrlProps/ctrlProp165.xml"/><Relationship Id="rId371" Type="http://schemas.openxmlformats.org/officeDocument/2006/relationships/ctrlProp" Target="../ctrlProps/ctrlProp372.xml"/><Relationship Id="rId427" Type="http://schemas.openxmlformats.org/officeDocument/2006/relationships/ctrlProp" Target="../ctrlProps/ctrlProp428.xml"/><Relationship Id="rId469" Type="http://schemas.openxmlformats.org/officeDocument/2006/relationships/ctrlProp" Target="../ctrlProps/ctrlProp470.xml"/><Relationship Id="rId26" Type="http://schemas.openxmlformats.org/officeDocument/2006/relationships/ctrlProp" Target="../ctrlProps/ctrlProp27.xml"/><Relationship Id="rId231" Type="http://schemas.openxmlformats.org/officeDocument/2006/relationships/ctrlProp" Target="../ctrlProps/ctrlProp232.xml"/><Relationship Id="rId273" Type="http://schemas.openxmlformats.org/officeDocument/2006/relationships/ctrlProp" Target="../ctrlProps/ctrlProp274.xml"/><Relationship Id="rId329" Type="http://schemas.openxmlformats.org/officeDocument/2006/relationships/ctrlProp" Target="../ctrlProps/ctrlProp330.xml"/><Relationship Id="rId480" Type="http://schemas.openxmlformats.org/officeDocument/2006/relationships/ctrlProp" Target="../ctrlProps/ctrlProp481.xml"/><Relationship Id="rId536" Type="http://schemas.openxmlformats.org/officeDocument/2006/relationships/ctrlProp" Target="../ctrlProps/ctrlProp537.xml"/><Relationship Id="rId68" Type="http://schemas.openxmlformats.org/officeDocument/2006/relationships/ctrlProp" Target="../ctrlProps/ctrlProp69.xml"/><Relationship Id="rId133" Type="http://schemas.openxmlformats.org/officeDocument/2006/relationships/ctrlProp" Target="../ctrlProps/ctrlProp134.xml"/><Relationship Id="rId175" Type="http://schemas.openxmlformats.org/officeDocument/2006/relationships/ctrlProp" Target="../ctrlProps/ctrlProp176.xml"/><Relationship Id="rId340" Type="http://schemas.openxmlformats.org/officeDocument/2006/relationships/ctrlProp" Target="../ctrlProps/ctrlProp341.xml"/><Relationship Id="rId578" Type="http://schemas.openxmlformats.org/officeDocument/2006/relationships/ctrlProp" Target="../ctrlProps/ctrlProp57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AZ259"/>
  <sheetViews>
    <sheetView showGridLines="0" showZeros="0" tabSelected="1" zoomScale="85" zoomScaleNormal="85" zoomScaleSheetLayoutView="75" workbookViewId="0">
      <pane xSplit="8" ySplit="7" topLeftCell="S56" activePane="bottomRight" state="frozen"/>
      <selection pane="topRight" activeCell="I1" sqref="I1"/>
      <selection pane="bottomLeft" activeCell="A8" sqref="A8"/>
      <selection pane="bottomRight" activeCell="A142" sqref="A142:XFD176"/>
    </sheetView>
  </sheetViews>
  <sheetFormatPr defaultColWidth="9" defaultRowHeight="13.5"/>
  <cols>
    <col min="1" max="1" width="8.75" style="30" customWidth="1"/>
    <col min="2" max="2" width="7.5" style="2" customWidth="1"/>
    <col min="3" max="3" width="13.375" style="2" customWidth="1"/>
    <col min="4" max="4" width="17.625" style="2" bestFit="1" customWidth="1"/>
    <col min="5" max="5" width="3.375" style="2" customWidth="1"/>
    <col min="6" max="6" width="32.375" style="2" customWidth="1"/>
    <col min="7" max="7" width="11.625" style="2" customWidth="1"/>
    <col min="8" max="8" width="7.5" style="2" bestFit="1" customWidth="1"/>
    <col min="9" max="9" width="9" style="2" customWidth="1"/>
    <col min="10" max="10" width="9" style="2"/>
    <col min="11" max="11" width="9" style="2" customWidth="1"/>
    <col min="12" max="18" width="9" style="2" hidden="1" customWidth="1"/>
    <col min="19" max="19" width="9" style="2"/>
    <col min="20" max="21" width="9" style="2" customWidth="1"/>
    <col min="22" max="22" width="9" style="2"/>
    <col min="23" max="23" width="9" style="2" hidden="1" customWidth="1"/>
    <col min="24" max="24" width="9" style="2"/>
    <col min="25" max="25" width="15.25" style="2" customWidth="1"/>
    <col min="26" max="27" width="22.375" style="2" customWidth="1"/>
    <col min="28" max="30" width="22.375" style="1" customWidth="1"/>
    <col min="31" max="36" width="22.375" style="1" hidden="1" customWidth="1"/>
    <col min="37" max="37" width="22.375" style="1" customWidth="1"/>
    <col min="38" max="46" width="22.375" style="1" hidden="1" customWidth="1"/>
    <col min="47" max="48" width="9" style="2"/>
    <col min="49" max="49" width="32" style="2" customWidth="1"/>
    <col min="50" max="16384" width="9" style="1"/>
  </cols>
  <sheetData>
    <row r="1" spans="1:52" ht="21.75" thickBot="1">
      <c r="A1" s="28" t="s">
        <v>142</v>
      </c>
      <c r="B1" s="9"/>
      <c r="E1" s="28" t="str">
        <f>入力シート①!$X$11</f>
        <v>【 中小河川洪水タイムライン 】</v>
      </c>
    </row>
    <row r="2" spans="1:52">
      <c r="A2" s="821" t="s">
        <v>87</v>
      </c>
      <c r="B2" s="824" t="s">
        <v>107</v>
      </c>
      <c r="C2" s="827" t="s">
        <v>0</v>
      </c>
      <c r="D2" s="827" t="s">
        <v>1</v>
      </c>
      <c r="E2" s="828" t="s">
        <v>41</v>
      </c>
      <c r="F2" s="829"/>
      <c r="G2" s="829"/>
      <c r="H2" s="829"/>
      <c r="I2" s="852" t="s">
        <v>485</v>
      </c>
      <c r="J2" s="853"/>
      <c r="K2" s="853"/>
      <c r="L2" s="853"/>
      <c r="M2" s="853"/>
      <c r="N2" s="853"/>
      <c r="O2" s="853"/>
      <c r="P2" s="853"/>
      <c r="Q2" s="853"/>
      <c r="R2" s="853"/>
      <c r="S2" s="853"/>
      <c r="T2" s="853"/>
      <c r="U2" s="853"/>
      <c r="V2" s="853"/>
      <c r="W2" s="853"/>
      <c r="X2" s="854"/>
      <c r="Y2" s="817" t="s">
        <v>8</v>
      </c>
      <c r="Z2" s="854" t="s">
        <v>456</v>
      </c>
      <c r="AA2" s="854"/>
      <c r="AB2" s="827"/>
      <c r="AC2" s="827"/>
      <c r="AD2" s="827"/>
      <c r="AE2" s="827"/>
      <c r="AF2" s="827"/>
      <c r="AG2" s="827"/>
      <c r="AH2" s="827"/>
      <c r="AI2" s="827"/>
      <c r="AJ2" s="827"/>
      <c r="AK2" s="827"/>
      <c r="AL2" s="827"/>
      <c r="AM2" s="827"/>
      <c r="AN2" s="827"/>
      <c r="AO2" s="827"/>
      <c r="AP2" s="827"/>
      <c r="AQ2" s="827"/>
      <c r="AR2" s="827"/>
      <c r="AS2" s="827"/>
      <c r="AT2" s="827"/>
      <c r="AU2" s="827"/>
      <c r="AV2" s="827"/>
      <c r="AW2" s="817" t="s">
        <v>33</v>
      </c>
    </row>
    <row r="3" spans="1:52" ht="16.5" customHeight="1">
      <c r="A3" s="822"/>
      <c r="B3" s="816"/>
      <c r="C3" s="816"/>
      <c r="D3" s="816"/>
      <c r="E3" s="830"/>
      <c r="F3" s="831"/>
      <c r="G3" s="831"/>
      <c r="H3" s="831"/>
      <c r="I3" s="843" t="s">
        <v>486</v>
      </c>
      <c r="J3" s="844"/>
      <c r="K3" s="844"/>
      <c r="L3" s="844"/>
      <c r="M3" s="844"/>
      <c r="N3" s="844"/>
      <c r="O3" s="844"/>
      <c r="P3" s="844"/>
      <c r="Q3" s="844"/>
      <c r="R3" s="844"/>
      <c r="S3" s="844"/>
      <c r="T3" s="845"/>
      <c r="U3" s="846" t="s">
        <v>454</v>
      </c>
      <c r="V3" s="846" t="s">
        <v>254</v>
      </c>
      <c r="W3" s="847" t="s">
        <v>353</v>
      </c>
      <c r="X3" s="847" t="s">
        <v>256</v>
      </c>
      <c r="Y3" s="818"/>
      <c r="Z3" s="845" t="s">
        <v>96</v>
      </c>
      <c r="AA3" s="855" t="s">
        <v>258</v>
      </c>
      <c r="AB3" s="856"/>
      <c r="AC3" s="856"/>
      <c r="AD3" s="856"/>
      <c r="AE3" s="856"/>
      <c r="AF3" s="856"/>
      <c r="AG3" s="856"/>
      <c r="AH3" s="856"/>
      <c r="AI3" s="856"/>
      <c r="AJ3" s="856"/>
      <c r="AK3" s="856"/>
      <c r="AL3" s="856"/>
      <c r="AM3" s="856"/>
      <c r="AN3" s="856"/>
      <c r="AO3" s="856"/>
      <c r="AP3" s="856"/>
      <c r="AQ3" s="856"/>
      <c r="AR3" s="856"/>
      <c r="AS3" s="856"/>
      <c r="AT3" s="850"/>
      <c r="AU3" s="855" t="s">
        <v>34</v>
      </c>
      <c r="AV3" s="850"/>
      <c r="AW3" s="818"/>
    </row>
    <row r="4" spans="1:52" ht="13.5" customHeight="1">
      <c r="A4" s="822"/>
      <c r="B4" s="825"/>
      <c r="C4" s="825"/>
      <c r="D4" s="825"/>
      <c r="E4" s="830"/>
      <c r="F4" s="831"/>
      <c r="G4" s="831"/>
      <c r="H4" s="831"/>
      <c r="I4" s="861" t="s">
        <v>4</v>
      </c>
      <c r="J4" s="834" t="s">
        <v>455</v>
      </c>
      <c r="K4" s="835"/>
      <c r="L4" s="816" t="s">
        <v>244</v>
      </c>
      <c r="M4" s="816"/>
      <c r="N4" s="816"/>
      <c r="O4" s="816"/>
      <c r="P4" s="816"/>
      <c r="Q4" s="816"/>
      <c r="R4" s="846" t="s">
        <v>109</v>
      </c>
      <c r="S4" s="816" t="s">
        <v>5</v>
      </c>
      <c r="T4" s="816" t="s">
        <v>241</v>
      </c>
      <c r="U4" s="847"/>
      <c r="V4" s="847"/>
      <c r="W4" s="848"/>
      <c r="X4" s="848"/>
      <c r="Y4" s="819"/>
      <c r="Z4" s="850"/>
      <c r="AA4" s="830"/>
      <c r="AB4" s="831"/>
      <c r="AC4" s="831"/>
      <c r="AD4" s="831"/>
      <c r="AE4" s="831"/>
      <c r="AF4" s="831"/>
      <c r="AG4" s="831"/>
      <c r="AH4" s="831"/>
      <c r="AI4" s="831"/>
      <c r="AJ4" s="831"/>
      <c r="AK4" s="831"/>
      <c r="AL4" s="831"/>
      <c r="AM4" s="831"/>
      <c r="AN4" s="831"/>
      <c r="AO4" s="831"/>
      <c r="AP4" s="831"/>
      <c r="AQ4" s="831"/>
      <c r="AR4" s="831"/>
      <c r="AS4" s="831"/>
      <c r="AT4" s="857"/>
      <c r="AU4" s="830"/>
      <c r="AV4" s="857"/>
      <c r="AW4" s="819"/>
    </row>
    <row r="5" spans="1:52" ht="16.5" customHeight="1">
      <c r="A5" s="822"/>
      <c r="B5" s="825"/>
      <c r="C5" s="825"/>
      <c r="D5" s="825"/>
      <c r="E5" s="830"/>
      <c r="F5" s="831"/>
      <c r="G5" s="831"/>
      <c r="H5" s="831"/>
      <c r="I5" s="862"/>
      <c r="J5" s="836"/>
      <c r="K5" s="837"/>
      <c r="L5" s="816" t="s">
        <v>247</v>
      </c>
      <c r="M5" s="816"/>
      <c r="N5" s="846" t="s">
        <v>249</v>
      </c>
      <c r="O5" s="816"/>
      <c r="P5" s="846" t="s">
        <v>250</v>
      </c>
      <c r="Q5" s="816"/>
      <c r="R5" s="816"/>
      <c r="S5" s="816"/>
      <c r="T5" s="816"/>
      <c r="U5" s="847"/>
      <c r="V5" s="847"/>
      <c r="W5" s="848"/>
      <c r="X5" s="848"/>
      <c r="Y5" s="819"/>
      <c r="Z5" s="850"/>
      <c r="AA5" s="858"/>
      <c r="AB5" s="859"/>
      <c r="AC5" s="859"/>
      <c r="AD5" s="859"/>
      <c r="AE5" s="859"/>
      <c r="AF5" s="859"/>
      <c r="AG5" s="859"/>
      <c r="AH5" s="859"/>
      <c r="AI5" s="859"/>
      <c r="AJ5" s="859"/>
      <c r="AK5" s="859"/>
      <c r="AL5" s="859"/>
      <c r="AM5" s="859"/>
      <c r="AN5" s="859"/>
      <c r="AO5" s="859"/>
      <c r="AP5" s="859"/>
      <c r="AQ5" s="859"/>
      <c r="AR5" s="859"/>
      <c r="AS5" s="859"/>
      <c r="AT5" s="860"/>
      <c r="AU5" s="858"/>
      <c r="AV5" s="860"/>
      <c r="AW5" s="819"/>
    </row>
    <row r="6" spans="1:52" ht="41.25" thickBot="1">
      <c r="A6" s="823"/>
      <c r="B6" s="826"/>
      <c r="C6" s="826"/>
      <c r="D6" s="826"/>
      <c r="E6" s="832"/>
      <c r="F6" s="833"/>
      <c r="G6" s="833"/>
      <c r="H6" s="833"/>
      <c r="I6" s="863"/>
      <c r="J6" s="838"/>
      <c r="K6" s="839"/>
      <c r="L6" s="579" t="s">
        <v>251</v>
      </c>
      <c r="M6" s="13" t="s">
        <v>108</v>
      </c>
      <c r="N6" s="579" t="s">
        <v>251</v>
      </c>
      <c r="O6" s="13" t="s">
        <v>108</v>
      </c>
      <c r="P6" s="579" t="s">
        <v>251</v>
      </c>
      <c r="Q6" s="13" t="s">
        <v>108</v>
      </c>
      <c r="R6" s="826"/>
      <c r="S6" s="826"/>
      <c r="T6" s="826"/>
      <c r="U6" s="826"/>
      <c r="V6" s="826"/>
      <c r="W6" s="849"/>
      <c r="X6" s="849"/>
      <c r="Y6" s="820"/>
      <c r="Z6" s="851"/>
      <c r="AA6" s="580" t="str">
        <f>入力シート②!DH6</f>
        <v>各部</v>
      </c>
      <c r="AB6" s="579" t="str">
        <f>入力シート②!DI6</f>
        <v>市長室</v>
      </c>
      <c r="AC6" s="579" t="str">
        <f>入力シート②!DJ6</f>
        <v>危機管理室</v>
      </c>
      <c r="AD6" s="579" t="str">
        <f>入力シート②!DK6</f>
        <v>市民部</v>
      </c>
      <c r="AE6" s="579" t="str">
        <f>入力シート②!DL6</f>
        <v>教育委員会事務局</v>
      </c>
      <c r="AF6" s="579" t="str">
        <f>入力シート②!DM6</f>
        <v>福祉部</v>
      </c>
      <c r="AG6" s="579" t="str">
        <f>入力シート②!DN6</f>
        <v>総務部</v>
      </c>
      <c r="AH6" s="579" t="str">
        <f>入力シート②!DO6</f>
        <v>都市整備部</v>
      </c>
      <c r="AI6" s="579" t="str">
        <f>入力シート②!DP6</f>
        <v>地区連絡員</v>
      </c>
      <c r="AJ6" s="579" t="str">
        <f>入力シート②!DQ6</f>
        <v>庁議</v>
      </c>
      <c r="AK6" s="579" t="str">
        <f>入力シート②!DR6</f>
        <v>土木部</v>
      </c>
      <c r="AL6" s="579" t="str">
        <f>入力シート②!DS6</f>
        <v/>
      </c>
      <c r="AM6" s="579" t="str">
        <f>入力シート②!DT6</f>
        <v/>
      </c>
      <c r="AN6" s="579" t="str">
        <f>入力シート②!DU6</f>
        <v/>
      </c>
      <c r="AO6" s="579" t="str">
        <f>入力シート②!DV6</f>
        <v/>
      </c>
      <c r="AP6" s="579" t="str">
        <f>入力シート②!DW6</f>
        <v/>
      </c>
      <c r="AQ6" s="579" t="str">
        <f>入力シート②!DX6</f>
        <v/>
      </c>
      <c r="AR6" s="579" t="str">
        <f>入力シート②!DY6</f>
        <v/>
      </c>
      <c r="AS6" s="579" t="str">
        <f>入力シート②!DZ6</f>
        <v/>
      </c>
      <c r="AT6" s="579" t="str">
        <f>入力シート②!EA6</f>
        <v/>
      </c>
      <c r="AU6" s="13" t="s">
        <v>35</v>
      </c>
      <c r="AV6" s="13" t="s">
        <v>368</v>
      </c>
      <c r="AW6" s="820"/>
    </row>
    <row r="7" spans="1:52" ht="33" customHeight="1" thickBot="1">
      <c r="A7" s="29">
        <v>0</v>
      </c>
      <c r="B7" s="12" t="s">
        <v>10</v>
      </c>
      <c r="C7" s="11" t="s">
        <v>17</v>
      </c>
      <c r="D7" s="153"/>
      <c r="E7" s="584"/>
      <c r="F7" s="840" t="s">
        <v>465</v>
      </c>
      <c r="G7" s="840"/>
      <c r="H7" s="841"/>
      <c r="I7" s="15"/>
      <c r="J7" s="16"/>
      <c r="K7" s="16"/>
      <c r="L7" s="16"/>
      <c r="M7" s="16"/>
      <c r="N7" s="16"/>
      <c r="O7" s="16"/>
      <c r="P7" s="16"/>
      <c r="Q7" s="16"/>
      <c r="R7" s="16"/>
      <c r="S7" s="16"/>
      <c r="T7" s="16"/>
      <c r="U7" s="16"/>
      <c r="V7" s="16"/>
      <c r="W7" s="16"/>
      <c r="X7" s="16"/>
      <c r="Y7" s="312"/>
      <c r="Z7" s="20"/>
      <c r="AA7" s="20"/>
      <c r="AB7" s="21"/>
      <c r="AC7" s="21"/>
      <c r="AD7" s="21"/>
      <c r="AE7" s="21"/>
      <c r="AF7" s="21"/>
      <c r="AG7" s="21"/>
      <c r="AH7" s="21"/>
      <c r="AI7" s="21"/>
      <c r="AJ7" s="21"/>
      <c r="AK7" s="21"/>
      <c r="AL7" s="21"/>
      <c r="AM7" s="21"/>
      <c r="AN7" s="21"/>
      <c r="AO7" s="21"/>
      <c r="AP7" s="21"/>
      <c r="AQ7" s="21"/>
      <c r="AR7" s="21"/>
      <c r="AS7" s="21"/>
      <c r="AT7" s="21"/>
      <c r="AU7" s="12"/>
      <c r="AV7" s="12"/>
      <c r="AW7" s="145"/>
    </row>
    <row r="8" spans="1:52" ht="33" customHeight="1">
      <c r="A8" s="617" t="s">
        <v>351</v>
      </c>
      <c r="B8" s="842" t="s">
        <v>11</v>
      </c>
      <c r="C8" s="138" t="s">
        <v>21</v>
      </c>
      <c r="D8" s="618" t="s">
        <v>42</v>
      </c>
      <c r="E8" s="619"/>
      <c r="F8" s="620"/>
      <c r="G8" s="620"/>
      <c r="H8" s="620"/>
      <c r="I8" s="292"/>
      <c r="J8" s="146"/>
      <c r="K8" s="146"/>
      <c r="L8" s="146"/>
      <c r="M8" s="146"/>
      <c r="N8" s="146"/>
      <c r="O8" s="146"/>
      <c r="P8" s="146"/>
      <c r="Q8" s="146"/>
      <c r="R8" s="115"/>
      <c r="S8" s="115"/>
      <c r="T8" s="115"/>
      <c r="U8" s="115"/>
      <c r="V8" s="115"/>
      <c r="W8" s="115"/>
      <c r="X8" s="115"/>
      <c r="Y8" s="311"/>
      <c r="Z8" s="22" t="str">
        <f>入力シート②!ZR7</f>
        <v>臨時庁議の召集</v>
      </c>
      <c r="AA8" s="22" t="str">
        <f>入力シート②!DH7</f>
        <v>気象情報の収集</v>
      </c>
      <c r="AB8" s="23" t="str">
        <f>入力シート②!DI7</f>
        <v>現状を市長へ報告</v>
      </c>
      <c r="AC8" s="23" t="str">
        <f>入力シート②!DJ7</f>
        <v>庁内各課への注意喚起</v>
      </c>
      <c r="AD8" s="23" t="str">
        <f>入力シート②!DK7</f>
        <v>市民・事業者への注意喚起</v>
      </c>
      <c r="AE8" s="23" t="str">
        <f>入力シート②!DL7</f>
        <v/>
      </c>
      <c r="AF8" s="23" t="str">
        <f>入力シート②!DM7</f>
        <v>外国人への情報提供</v>
      </c>
      <c r="AG8" s="23" t="str">
        <f>入力シート②!DN7</f>
        <v/>
      </c>
      <c r="AH8" s="23" t="str">
        <f>入力シート②!DO7</f>
        <v/>
      </c>
      <c r="AI8" s="23" t="str">
        <f>入力シート②!DP7</f>
        <v/>
      </c>
      <c r="AJ8" s="23" t="str">
        <f>入力シート②!DQ7</f>
        <v/>
      </c>
      <c r="AK8" s="23" t="str">
        <f>入力シート②!DR7</f>
        <v>川の防災情報等からの情報収集</v>
      </c>
      <c r="AL8" s="23" t="str">
        <f>入力シート②!DS7</f>
        <v/>
      </c>
      <c r="AM8" s="23" t="str">
        <f>入力シート②!DT7</f>
        <v/>
      </c>
      <c r="AN8" s="23" t="str">
        <f>入力シート②!DU7</f>
        <v/>
      </c>
      <c r="AO8" s="23" t="str">
        <f>入力シート②!DV7</f>
        <v/>
      </c>
      <c r="AP8" s="23" t="str">
        <f>入力シート②!DW7</f>
        <v/>
      </c>
      <c r="AQ8" s="23" t="str">
        <f>入力シート②!DX7</f>
        <v/>
      </c>
      <c r="AR8" s="23" t="str">
        <f>入力シート②!DY7</f>
        <v/>
      </c>
      <c r="AS8" s="23" t="str">
        <f>入力シート②!DZ7</f>
        <v/>
      </c>
      <c r="AT8" s="23" t="str">
        <f>入力シート②!EA7</f>
        <v/>
      </c>
      <c r="AU8" s="756" t="s">
        <v>369</v>
      </c>
      <c r="AV8" s="756" t="s">
        <v>369</v>
      </c>
      <c r="AW8" s="768" t="s">
        <v>39</v>
      </c>
      <c r="AZ8" s="1">
        <v>1</v>
      </c>
    </row>
    <row r="9" spans="1:52" ht="33" customHeight="1">
      <c r="A9" s="621"/>
      <c r="B9" s="842"/>
      <c r="C9" s="622"/>
      <c r="D9" s="618" t="s">
        <v>350</v>
      </c>
      <c r="E9" s="623"/>
      <c r="F9" s="624"/>
      <c r="G9" s="624"/>
      <c r="H9" s="624"/>
      <c r="I9" s="866" t="str">
        <f>'入力シート③（使用しない）'!$AY$8</f>
        <v>早期注意情報</v>
      </c>
      <c r="J9" s="761" t="str">
        <f>'入力シート③（使用しない）'!$AZ$8</f>
        <v/>
      </c>
      <c r="K9" s="759" t="str">
        <f>'入力シート③（使用しない）'!$BA$8</f>
        <v/>
      </c>
      <c r="L9" s="761" t="str">
        <f>'入力シート③（使用しない）'!$BB$8</f>
        <v/>
      </c>
      <c r="M9" s="759" t="str">
        <f>'入力シート③（使用しない）'!$BC$8</f>
        <v/>
      </c>
      <c r="N9" s="761" t="str">
        <f>'入力シート③（使用しない）'!$BD$8</f>
        <v/>
      </c>
      <c r="O9" s="759" t="str">
        <f>'入力シート③（使用しない）'!$BE$8</f>
        <v/>
      </c>
      <c r="P9" s="761" t="str">
        <f>'入力シート③（使用しない）'!$BF$8</f>
        <v/>
      </c>
      <c r="Q9" s="759" t="str">
        <f>'入力シート③（使用しない）'!$BG$8</f>
        <v/>
      </c>
      <c r="R9" s="759" t="str">
        <f>'入力シート③（使用しない）'!$BH$8</f>
        <v/>
      </c>
      <c r="S9" s="761"/>
      <c r="T9" s="761" t="str">
        <f>'入力シート③（使用しない）'!$BJ$8</f>
        <v/>
      </c>
      <c r="U9" s="761"/>
      <c r="V9" s="761"/>
      <c r="W9" s="761"/>
      <c r="X9" s="761"/>
      <c r="Y9" s="762"/>
      <c r="Z9" s="24" t="str">
        <f>入力シート②!ZR8</f>
        <v>TL運用体制の構築</v>
      </c>
      <c r="AA9" s="24" t="str">
        <f>入力シート②!DH8</f>
        <v/>
      </c>
      <c r="AB9" s="25" t="str">
        <f>入力シート②!DI8</f>
        <v/>
      </c>
      <c r="AC9" s="25" t="str">
        <f>入力シート②!DJ8</f>
        <v>各部災害対応報告調査の実施</v>
      </c>
      <c r="AD9" s="25" t="str">
        <f>入力シート②!DK8</f>
        <v/>
      </c>
      <c r="AE9" s="25" t="str">
        <f>入力シート②!DL8</f>
        <v/>
      </c>
      <c r="AF9" s="25" t="str">
        <f>入力シート②!DM8</f>
        <v/>
      </c>
      <c r="AG9" s="25" t="str">
        <f>入力シート②!DN8</f>
        <v/>
      </c>
      <c r="AH9" s="25" t="str">
        <f>入力シート②!DO8</f>
        <v/>
      </c>
      <c r="AI9" s="25" t="str">
        <f>入力シート②!DP8</f>
        <v/>
      </c>
      <c r="AJ9" s="25" t="str">
        <f>入力シート②!DQ8</f>
        <v/>
      </c>
      <c r="AK9" s="25" t="str">
        <f>入力シート②!DR8</f>
        <v>災害時対策用資機材及び備蓄物資の確認</v>
      </c>
      <c r="AL9" s="25" t="str">
        <f>入力シート②!DS8</f>
        <v/>
      </c>
      <c r="AM9" s="25" t="str">
        <f>入力シート②!DT8</f>
        <v/>
      </c>
      <c r="AN9" s="25" t="str">
        <f>入力シート②!DU8</f>
        <v/>
      </c>
      <c r="AO9" s="25" t="str">
        <f>入力シート②!DV8</f>
        <v/>
      </c>
      <c r="AP9" s="25" t="str">
        <f>入力シート②!DW8</f>
        <v/>
      </c>
      <c r="AQ9" s="25" t="str">
        <f>入力シート②!DX8</f>
        <v/>
      </c>
      <c r="AR9" s="25" t="str">
        <f>入力シート②!DY8</f>
        <v/>
      </c>
      <c r="AS9" s="25" t="str">
        <f>入力シート②!DZ8</f>
        <v/>
      </c>
      <c r="AT9" s="25" t="str">
        <f>入力シート②!EA8</f>
        <v/>
      </c>
      <c r="AU9" s="757"/>
      <c r="AV9" s="757"/>
      <c r="AW9" s="774"/>
      <c r="AZ9" s="1">
        <v>2</v>
      </c>
    </row>
    <row r="10" spans="1:52" ht="33" customHeight="1">
      <c r="A10" s="621"/>
      <c r="B10" s="842"/>
      <c r="C10" s="622"/>
      <c r="D10" s="618"/>
      <c r="E10" s="623"/>
      <c r="F10" s="624"/>
      <c r="G10" s="624"/>
      <c r="H10" s="624"/>
      <c r="I10" s="866"/>
      <c r="J10" s="761"/>
      <c r="K10" s="759"/>
      <c r="L10" s="761"/>
      <c r="M10" s="759"/>
      <c r="N10" s="761"/>
      <c r="O10" s="759"/>
      <c r="P10" s="761"/>
      <c r="Q10" s="759"/>
      <c r="R10" s="759"/>
      <c r="S10" s="761"/>
      <c r="T10" s="761"/>
      <c r="U10" s="761"/>
      <c r="V10" s="761"/>
      <c r="W10" s="761"/>
      <c r="X10" s="761"/>
      <c r="Y10" s="762"/>
      <c r="Z10" s="24" t="str">
        <f>入力シート②!ZR9</f>
        <v>地区連絡員への連絡体制の確認等</v>
      </c>
      <c r="AA10" s="24" t="str">
        <f>入力シート②!DH9</f>
        <v/>
      </c>
      <c r="AB10" s="25" t="str">
        <f>入力シート②!DI9</f>
        <v/>
      </c>
      <c r="AC10" s="25" t="str">
        <f>入力シート②!DJ9</f>
        <v>台風に関する気象情報の伝達</v>
      </c>
      <c r="AD10" s="25" t="str">
        <f>入力シート②!DK9</f>
        <v/>
      </c>
      <c r="AE10" s="25" t="str">
        <f>入力シート②!DL9</f>
        <v/>
      </c>
      <c r="AF10" s="25" t="str">
        <f>入力シート②!DM9</f>
        <v/>
      </c>
      <c r="AG10" s="25" t="str">
        <f>入力シート②!DN9</f>
        <v/>
      </c>
      <c r="AH10" s="25" t="str">
        <f>入力シート②!DO9</f>
        <v/>
      </c>
      <c r="AI10" s="25" t="str">
        <f>入力シート②!DP9</f>
        <v/>
      </c>
      <c r="AJ10" s="25" t="str">
        <f>入力シート②!DQ9</f>
        <v/>
      </c>
      <c r="AK10" s="25" t="str">
        <f>入力シート②!DR9</f>
        <v/>
      </c>
      <c r="AL10" s="25" t="str">
        <f>入力シート②!DS9</f>
        <v/>
      </c>
      <c r="AM10" s="25" t="str">
        <f>入力シート②!DT9</f>
        <v/>
      </c>
      <c r="AN10" s="25" t="str">
        <f>入力シート②!DU9</f>
        <v/>
      </c>
      <c r="AO10" s="25" t="str">
        <f>入力シート②!DV9</f>
        <v/>
      </c>
      <c r="AP10" s="25" t="str">
        <f>入力シート②!DW9</f>
        <v/>
      </c>
      <c r="AQ10" s="25" t="str">
        <f>入力シート②!DX9</f>
        <v/>
      </c>
      <c r="AR10" s="25" t="str">
        <f>入力シート②!DY9</f>
        <v/>
      </c>
      <c r="AS10" s="25" t="str">
        <f>入力シート②!DZ9</f>
        <v/>
      </c>
      <c r="AT10" s="25" t="str">
        <f>入力シート②!EA9</f>
        <v/>
      </c>
      <c r="AU10" s="757"/>
      <c r="AV10" s="757"/>
      <c r="AW10" s="774"/>
      <c r="AZ10" s="1">
        <v>3</v>
      </c>
    </row>
    <row r="11" spans="1:52" ht="33" customHeight="1">
      <c r="A11" s="621"/>
      <c r="B11" s="842"/>
      <c r="C11" s="622"/>
      <c r="D11" s="618"/>
      <c r="E11" s="623"/>
      <c r="F11" s="624"/>
      <c r="G11" s="624"/>
      <c r="H11" s="624"/>
      <c r="I11" s="578"/>
      <c r="J11" s="149"/>
      <c r="K11" s="149"/>
      <c r="L11" s="149"/>
      <c r="M11" s="149"/>
      <c r="N11" s="149"/>
      <c r="O11" s="149"/>
      <c r="P11" s="149"/>
      <c r="Q11" s="149"/>
      <c r="R11" s="575"/>
      <c r="S11" s="575"/>
      <c r="T11" s="575"/>
      <c r="U11" s="575"/>
      <c r="V11" s="575"/>
      <c r="W11" s="575"/>
      <c r="X11" s="575"/>
      <c r="Y11" s="290"/>
      <c r="Z11" s="24" t="str">
        <f>入力シート②!ZR10</f>
        <v>非常連絡員への連絡体制の確認等</v>
      </c>
      <c r="AA11" s="24" t="str">
        <f>入力シート②!DH10</f>
        <v/>
      </c>
      <c r="AB11" s="25" t="str">
        <f>入力シート②!DI10</f>
        <v/>
      </c>
      <c r="AC11" s="25" t="str">
        <f>入力シート②!DJ10</f>
        <v>関係機関からの問い合わせ対応</v>
      </c>
      <c r="AD11" s="25" t="str">
        <f>入力シート②!DK10</f>
        <v/>
      </c>
      <c r="AE11" s="25" t="str">
        <f>入力シート②!DL10</f>
        <v/>
      </c>
      <c r="AF11" s="25" t="str">
        <f>入力シート②!DM10</f>
        <v/>
      </c>
      <c r="AG11" s="25" t="str">
        <f>入力シート②!DN10</f>
        <v/>
      </c>
      <c r="AH11" s="25" t="str">
        <f>入力シート②!DO10</f>
        <v/>
      </c>
      <c r="AI11" s="25" t="str">
        <f>入力シート②!DP10</f>
        <v/>
      </c>
      <c r="AJ11" s="25" t="str">
        <f>入力シート②!DQ10</f>
        <v/>
      </c>
      <c r="AK11" s="25" t="str">
        <f>入力シート②!DR10</f>
        <v/>
      </c>
      <c r="AL11" s="25" t="str">
        <f>入力シート②!DS10</f>
        <v/>
      </c>
      <c r="AM11" s="25" t="str">
        <f>入力シート②!DT10</f>
        <v/>
      </c>
      <c r="AN11" s="25" t="str">
        <f>入力シート②!DU10</f>
        <v/>
      </c>
      <c r="AO11" s="25" t="str">
        <f>入力シート②!DV10</f>
        <v/>
      </c>
      <c r="AP11" s="25" t="str">
        <f>入力シート②!DW10</f>
        <v/>
      </c>
      <c r="AQ11" s="25" t="str">
        <f>入力シート②!DX10</f>
        <v/>
      </c>
      <c r="AR11" s="25" t="str">
        <f>入力シート②!DY10</f>
        <v/>
      </c>
      <c r="AS11" s="25" t="str">
        <f>入力シート②!DZ10</f>
        <v/>
      </c>
      <c r="AT11" s="25" t="str">
        <f>入力シート②!EA10</f>
        <v/>
      </c>
      <c r="AU11" s="757"/>
      <c r="AV11" s="757"/>
      <c r="AW11" s="774"/>
      <c r="AZ11" s="1">
        <v>4</v>
      </c>
    </row>
    <row r="12" spans="1:52" ht="33" customHeight="1">
      <c r="A12" s="621"/>
      <c r="B12" s="842"/>
      <c r="C12" s="622"/>
      <c r="D12" s="618"/>
      <c r="E12" s="625"/>
      <c r="F12" s="626"/>
      <c r="G12" s="626"/>
      <c r="H12" s="626"/>
      <c r="I12" s="578"/>
      <c r="J12" s="212"/>
      <c r="K12" s="212"/>
      <c r="L12" s="212"/>
      <c r="M12" s="212"/>
      <c r="N12" s="212"/>
      <c r="O12" s="212"/>
      <c r="P12" s="212"/>
      <c r="Q12" s="212"/>
      <c r="R12" s="575"/>
      <c r="S12" s="575"/>
      <c r="T12" s="575"/>
      <c r="U12" s="575"/>
      <c r="V12" s="575"/>
      <c r="W12" s="575"/>
      <c r="X12" s="575"/>
      <c r="Y12" s="290"/>
      <c r="Z12" s="24" t="str">
        <f>入力シート②!ZR11</f>
        <v>宿日直者への連絡体制の確認等</v>
      </c>
      <c r="AA12" s="24" t="str">
        <f>入力シート②!DH11</f>
        <v/>
      </c>
      <c r="AB12" s="25" t="str">
        <f>入力シート②!DI11</f>
        <v/>
      </c>
      <c r="AC12" s="25" t="str">
        <f>入力シート②!DJ11</f>
        <v/>
      </c>
      <c r="AD12" s="25" t="str">
        <f>入力シート②!DK11</f>
        <v/>
      </c>
      <c r="AE12" s="25" t="str">
        <f>入力シート②!DL11</f>
        <v/>
      </c>
      <c r="AF12" s="25" t="str">
        <f>入力シート②!DM11</f>
        <v/>
      </c>
      <c r="AG12" s="25" t="str">
        <f>入力シート②!DN11</f>
        <v/>
      </c>
      <c r="AH12" s="25" t="str">
        <f>入力シート②!DO11</f>
        <v/>
      </c>
      <c r="AI12" s="25" t="str">
        <f>入力シート②!DP11</f>
        <v/>
      </c>
      <c r="AJ12" s="25" t="str">
        <f>入力シート②!DQ11</f>
        <v/>
      </c>
      <c r="AK12" s="25" t="str">
        <f>入力シート②!DR11</f>
        <v/>
      </c>
      <c r="AL12" s="25" t="str">
        <f>入力シート②!DS11</f>
        <v/>
      </c>
      <c r="AM12" s="25" t="str">
        <f>入力シート②!DT11</f>
        <v/>
      </c>
      <c r="AN12" s="25" t="str">
        <f>入力シート②!DU11</f>
        <v/>
      </c>
      <c r="AO12" s="25" t="str">
        <f>入力シート②!DV11</f>
        <v/>
      </c>
      <c r="AP12" s="25" t="str">
        <f>入力シート②!DW11</f>
        <v/>
      </c>
      <c r="AQ12" s="25" t="str">
        <f>入力シート②!DX11</f>
        <v/>
      </c>
      <c r="AR12" s="25" t="str">
        <f>入力シート②!DY11</f>
        <v/>
      </c>
      <c r="AS12" s="25" t="str">
        <f>入力シート②!DZ11</f>
        <v/>
      </c>
      <c r="AT12" s="25" t="str">
        <f>入力シート②!EA11</f>
        <v/>
      </c>
      <c r="AU12" s="757"/>
      <c r="AV12" s="757"/>
      <c r="AW12" s="774"/>
      <c r="AZ12" s="1">
        <v>5</v>
      </c>
    </row>
    <row r="13" spans="1:52" ht="33" customHeight="1">
      <c r="A13" s="621"/>
      <c r="B13" s="842"/>
      <c r="C13" s="622"/>
      <c r="D13" s="618"/>
      <c r="E13" s="625"/>
      <c r="F13" s="626"/>
      <c r="G13" s="626"/>
      <c r="H13" s="627"/>
      <c r="I13" s="771"/>
      <c r="J13" s="761"/>
      <c r="K13" s="759"/>
      <c r="L13" s="761"/>
      <c r="M13" s="759"/>
      <c r="N13" s="763"/>
      <c r="O13" s="764"/>
      <c r="P13" s="763"/>
      <c r="Q13" s="764"/>
      <c r="R13" s="759"/>
      <c r="S13" s="761"/>
      <c r="T13" s="761"/>
      <c r="U13" s="761"/>
      <c r="V13" s="761"/>
      <c r="W13" s="761"/>
      <c r="X13" s="761"/>
      <c r="Y13" s="762"/>
      <c r="Z13" s="24" t="str">
        <f>入力シート②!ZR12</f>
        <v/>
      </c>
      <c r="AA13" s="24" t="str">
        <f>入力シート②!DH12</f>
        <v/>
      </c>
      <c r="AB13" s="25" t="str">
        <f>入力シート②!DI12</f>
        <v/>
      </c>
      <c r="AC13" s="25" t="str">
        <f>入力シート②!DJ12</f>
        <v/>
      </c>
      <c r="AD13" s="25" t="str">
        <f>入力シート②!DK12</f>
        <v/>
      </c>
      <c r="AE13" s="25" t="str">
        <f>入力シート②!DL12</f>
        <v/>
      </c>
      <c r="AF13" s="25" t="str">
        <f>入力シート②!DM12</f>
        <v/>
      </c>
      <c r="AG13" s="25" t="str">
        <f>入力シート②!DN12</f>
        <v/>
      </c>
      <c r="AH13" s="25" t="str">
        <f>入力シート②!DO12</f>
        <v/>
      </c>
      <c r="AI13" s="25" t="str">
        <f>入力シート②!DP12</f>
        <v/>
      </c>
      <c r="AJ13" s="25" t="str">
        <f>入力シート②!DQ12</f>
        <v/>
      </c>
      <c r="AK13" s="25" t="str">
        <f>入力シート②!DR12</f>
        <v/>
      </c>
      <c r="AL13" s="25" t="str">
        <f>入力シート②!DS12</f>
        <v/>
      </c>
      <c r="AM13" s="25" t="str">
        <f>入力シート②!DT12</f>
        <v/>
      </c>
      <c r="AN13" s="25" t="str">
        <f>入力シート②!DU12</f>
        <v/>
      </c>
      <c r="AO13" s="25" t="str">
        <f>入力シート②!DV12</f>
        <v/>
      </c>
      <c r="AP13" s="25" t="str">
        <f>入力シート②!DW12</f>
        <v/>
      </c>
      <c r="AQ13" s="25" t="str">
        <f>入力シート②!DX12</f>
        <v/>
      </c>
      <c r="AR13" s="25" t="str">
        <f>入力シート②!DY12</f>
        <v/>
      </c>
      <c r="AS13" s="25" t="str">
        <f>入力シート②!DZ12</f>
        <v/>
      </c>
      <c r="AT13" s="25" t="str">
        <f>入力シート②!EA12</f>
        <v/>
      </c>
      <c r="AU13" s="757"/>
      <c r="AV13" s="757"/>
      <c r="AW13" s="774"/>
      <c r="AZ13" s="1">
        <v>6</v>
      </c>
    </row>
    <row r="14" spans="1:52" ht="33" hidden="1" customHeight="1">
      <c r="A14" s="621"/>
      <c r="B14" s="842"/>
      <c r="C14" s="622"/>
      <c r="D14" s="618"/>
      <c r="E14" s="625"/>
      <c r="F14" s="626"/>
      <c r="G14" s="626"/>
      <c r="H14" s="626"/>
      <c r="I14" s="771"/>
      <c r="J14" s="761"/>
      <c r="K14" s="759"/>
      <c r="L14" s="761"/>
      <c r="M14" s="759"/>
      <c r="N14" s="763"/>
      <c r="O14" s="764"/>
      <c r="P14" s="763"/>
      <c r="Q14" s="764"/>
      <c r="R14" s="759"/>
      <c r="S14" s="761"/>
      <c r="T14" s="761"/>
      <c r="U14" s="761"/>
      <c r="V14" s="761"/>
      <c r="W14" s="761"/>
      <c r="X14" s="761"/>
      <c r="Y14" s="762"/>
      <c r="Z14" s="24" t="str">
        <f>入力シート②!ZR13</f>
        <v/>
      </c>
      <c r="AA14" s="24" t="str">
        <f>入力シート②!DH13</f>
        <v/>
      </c>
      <c r="AB14" s="25" t="str">
        <f>入力シート②!DI13</f>
        <v/>
      </c>
      <c r="AC14" s="25" t="str">
        <f>入力シート②!DJ13</f>
        <v/>
      </c>
      <c r="AD14" s="25" t="str">
        <f>入力シート②!DK13</f>
        <v/>
      </c>
      <c r="AE14" s="25" t="str">
        <f>入力シート②!DL13</f>
        <v/>
      </c>
      <c r="AF14" s="25" t="str">
        <f>入力シート②!DM13</f>
        <v/>
      </c>
      <c r="AG14" s="25" t="str">
        <f>入力シート②!DN13</f>
        <v/>
      </c>
      <c r="AH14" s="25" t="str">
        <f>入力シート②!DO13</f>
        <v/>
      </c>
      <c r="AI14" s="25" t="str">
        <f>入力シート②!DP13</f>
        <v/>
      </c>
      <c r="AJ14" s="25" t="str">
        <f>入力シート②!DQ13</f>
        <v/>
      </c>
      <c r="AK14" s="25" t="str">
        <f>入力シート②!DR13</f>
        <v/>
      </c>
      <c r="AL14" s="25" t="str">
        <f>入力シート②!DS13</f>
        <v/>
      </c>
      <c r="AM14" s="25" t="str">
        <f>入力シート②!DT13</f>
        <v/>
      </c>
      <c r="AN14" s="25" t="str">
        <f>入力シート②!DU13</f>
        <v/>
      </c>
      <c r="AO14" s="25" t="str">
        <f>入力シート②!DV13</f>
        <v/>
      </c>
      <c r="AP14" s="25" t="str">
        <f>入力シート②!DW13</f>
        <v/>
      </c>
      <c r="AQ14" s="25" t="str">
        <f>入力シート②!DX13</f>
        <v/>
      </c>
      <c r="AR14" s="25" t="str">
        <f>入力シート②!DY13</f>
        <v/>
      </c>
      <c r="AS14" s="25" t="str">
        <f>入力シート②!DZ13</f>
        <v/>
      </c>
      <c r="AT14" s="25" t="str">
        <f>入力シート②!EA13</f>
        <v/>
      </c>
      <c r="AU14" s="757"/>
      <c r="AV14" s="757"/>
      <c r="AW14" s="774"/>
      <c r="AZ14" s="1">
        <v>7</v>
      </c>
    </row>
    <row r="15" spans="1:52" ht="33" hidden="1" customHeight="1">
      <c r="A15" s="621"/>
      <c r="B15" s="842"/>
      <c r="C15" s="622"/>
      <c r="D15" s="618"/>
      <c r="E15" s="625"/>
      <c r="F15" s="626"/>
      <c r="G15" s="626"/>
      <c r="H15" s="96"/>
      <c r="I15" s="578"/>
      <c r="J15" s="212"/>
      <c r="K15" s="576"/>
      <c r="L15" s="575"/>
      <c r="M15" s="576"/>
      <c r="N15" s="575"/>
      <c r="O15" s="576"/>
      <c r="P15" s="575"/>
      <c r="Q15" s="576"/>
      <c r="R15" s="576"/>
      <c r="S15" s="575"/>
      <c r="T15" s="121"/>
      <c r="U15" s="121"/>
      <c r="V15" s="121"/>
      <c r="W15" s="575"/>
      <c r="X15" s="575"/>
      <c r="Y15" s="577"/>
      <c r="Z15" s="24" t="str">
        <f>入力シート②!ZR14</f>
        <v/>
      </c>
      <c r="AA15" s="24" t="str">
        <f>入力シート②!DH14</f>
        <v/>
      </c>
      <c r="AB15" s="25" t="str">
        <f>入力シート②!DI14</f>
        <v/>
      </c>
      <c r="AC15" s="25" t="str">
        <f>入力シート②!DJ14</f>
        <v/>
      </c>
      <c r="AD15" s="25" t="str">
        <f>入力シート②!DK14</f>
        <v/>
      </c>
      <c r="AE15" s="25" t="str">
        <f>入力シート②!DL14</f>
        <v/>
      </c>
      <c r="AF15" s="25" t="str">
        <f>入力シート②!DM14</f>
        <v/>
      </c>
      <c r="AG15" s="25" t="str">
        <f>入力シート②!DN14</f>
        <v/>
      </c>
      <c r="AH15" s="25" t="str">
        <f>入力シート②!DO14</f>
        <v/>
      </c>
      <c r="AI15" s="25" t="str">
        <f>入力シート②!DP14</f>
        <v/>
      </c>
      <c r="AJ15" s="25" t="str">
        <f>入力シート②!DQ14</f>
        <v/>
      </c>
      <c r="AK15" s="25" t="str">
        <f>入力シート②!DR14</f>
        <v/>
      </c>
      <c r="AL15" s="25" t="str">
        <f>入力シート②!DS14</f>
        <v/>
      </c>
      <c r="AM15" s="25" t="str">
        <f>入力シート②!DT14</f>
        <v/>
      </c>
      <c r="AN15" s="25" t="str">
        <f>入力シート②!DU14</f>
        <v/>
      </c>
      <c r="AO15" s="25" t="str">
        <f>入力シート②!DV14</f>
        <v/>
      </c>
      <c r="AP15" s="25" t="str">
        <f>入力シート②!DW14</f>
        <v/>
      </c>
      <c r="AQ15" s="25" t="str">
        <f>入力シート②!DX14</f>
        <v/>
      </c>
      <c r="AR15" s="25" t="str">
        <f>入力シート②!DY14</f>
        <v/>
      </c>
      <c r="AS15" s="25" t="str">
        <f>入力シート②!DZ14</f>
        <v/>
      </c>
      <c r="AT15" s="25" t="str">
        <f>入力シート②!EA14</f>
        <v/>
      </c>
      <c r="AU15" s="757"/>
      <c r="AV15" s="757"/>
      <c r="AW15" s="774"/>
      <c r="AZ15" s="1">
        <v>8</v>
      </c>
    </row>
    <row r="16" spans="1:52" ht="33" hidden="1" customHeight="1">
      <c r="A16" s="621"/>
      <c r="B16" s="842"/>
      <c r="C16" s="622"/>
      <c r="D16" s="618"/>
      <c r="E16" s="625"/>
      <c r="F16" s="626"/>
      <c r="G16" s="626"/>
      <c r="H16" s="627"/>
      <c r="I16" s="771"/>
      <c r="J16" s="761"/>
      <c r="K16" s="759"/>
      <c r="L16" s="761"/>
      <c r="M16" s="759"/>
      <c r="N16" s="763"/>
      <c r="O16" s="764"/>
      <c r="P16" s="763"/>
      <c r="Q16" s="764"/>
      <c r="R16" s="759"/>
      <c r="S16" s="761"/>
      <c r="T16" s="761"/>
      <c r="U16" s="761"/>
      <c r="V16" s="761"/>
      <c r="W16" s="761"/>
      <c r="X16" s="761"/>
      <c r="Y16" s="762"/>
      <c r="Z16" s="24" t="str">
        <f>入力シート②!ZR15</f>
        <v/>
      </c>
      <c r="AA16" s="24" t="str">
        <f>入力シート②!DH15</f>
        <v/>
      </c>
      <c r="AB16" s="25" t="str">
        <f>入力シート②!DI15</f>
        <v/>
      </c>
      <c r="AC16" s="25" t="str">
        <f>入力シート②!DJ15</f>
        <v/>
      </c>
      <c r="AD16" s="25" t="str">
        <f>入力シート②!DK15</f>
        <v/>
      </c>
      <c r="AE16" s="25" t="str">
        <f>入力シート②!DL15</f>
        <v/>
      </c>
      <c r="AF16" s="25" t="str">
        <f>入力シート②!DM15</f>
        <v/>
      </c>
      <c r="AG16" s="25" t="str">
        <f>入力シート②!DN15</f>
        <v/>
      </c>
      <c r="AH16" s="25" t="str">
        <f>入力シート②!DO15</f>
        <v/>
      </c>
      <c r="AI16" s="25" t="str">
        <f>入力シート②!DP15</f>
        <v/>
      </c>
      <c r="AJ16" s="25" t="str">
        <f>入力シート②!DQ15</f>
        <v/>
      </c>
      <c r="AK16" s="25" t="str">
        <f>入力シート②!DR15</f>
        <v/>
      </c>
      <c r="AL16" s="25" t="str">
        <f>入力シート②!DS15</f>
        <v/>
      </c>
      <c r="AM16" s="25" t="str">
        <f>入力シート②!DT15</f>
        <v/>
      </c>
      <c r="AN16" s="25" t="str">
        <f>入力シート②!DU15</f>
        <v/>
      </c>
      <c r="AO16" s="25" t="str">
        <f>入力シート②!DV15</f>
        <v/>
      </c>
      <c r="AP16" s="25" t="str">
        <f>入力シート②!DW15</f>
        <v/>
      </c>
      <c r="AQ16" s="25" t="str">
        <f>入力シート②!DX15</f>
        <v/>
      </c>
      <c r="AR16" s="25" t="str">
        <f>入力シート②!DY15</f>
        <v/>
      </c>
      <c r="AS16" s="25" t="str">
        <f>入力シート②!DZ15</f>
        <v/>
      </c>
      <c r="AT16" s="25" t="str">
        <f>入力シート②!EA15</f>
        <v/>
      </c>
      <c r="AU16" s="757"/>
      <c r="AV16" s="757"/>
      <c r="AW16" s="774"/>
      <c r="AZ16" s="1">
        <v>9</v>
      </c>
    </row>
    <row r="17" spans="1:52" ht="33" hidden="1" customHeight="1">
      <c r="A17" s="621"/>
      <c r="B17" s="842"/>
      <c r="C17" s="622"/>
      <c r="D17" s="618"/>
      <c r="E17" s="625"/>
      <c r="F17" s="626"/>
      <c r="G17" s="626"/>
      <c r="H17" s="96"/>
      <c r="I17" s="771"/>
      <c r="J17" s="761"/>
      <c r="K17" s="759"/>
      <c r="L17" s="761"/>
      <c r="M17" s="759"/>
      <c r="N17" s="763"/>
      <c r="O17" s="764"/>
      <c r="P17" s="763"/>
      <c r="Q17" s="764"/>
      <c r="R17" s="759"/>
      <c r="S17" s="761"/>
      <c r="T17" s="761"/>
      <c r="U17" s="761"/>
      <c r="V17" s="761"/>
      <c r="W17" s="761"/>
      <c r="X17" s="761"/>
      <c r="Y17" s="762"/>
      <c r="Z17" s="24" t="str">
        <f>入力シート②!ZR16</f>
        <v/>
      </c>
      <c r="AA17" s="24" t="str">
        <f>入力シート②!DH16</f>
        <v/>
      </c>
      <c r="AB17" s="25" t="str">
        <f>入力シート②!DI16</f>
        <v/>
      </c>
      <c r="AC17" s="25" t="str">
        <f>入力シート②!DJ16</f>
        <v/>
      </c>
      <c r="AD17" s="25" t="str">
        <f>入力シート②!DK16</f>
        <v/>
      </c>
      <c r="AE17" s="25" t="str">
        <f>入力シート②!DL16</f>
        <v/>
      </c>
      <c r="AF17" s="25" t="str">
        <f>入力シート②!DM16</f>
        <v/>
      </c>
      <c r="AG17" s="25" t="str">
        <f>入力シート②!DN16</f>
        <v/>
      </c>
      <c r="AH17" s="25" t="str">
        <f>入力シート②!DO16</f>
        <v/>
      </c>
      <c r="AI17" s="25" t="str">
        <f>入力シート②!DP16</f>
        <v/>
      </c>
      <c r="AJ17" s="25" t="str">
        <f>入力シート②!DQ16</f>
        <v/>
      </c>
      <c r="AK17" s="25" t="str">
        <f>入力シート②!DR16</f>
        <v/>
      </c>
      <c r="AL17" s="25" t="str">
        <f>入力シート②!DS16</f>
        <v/>
      </c>
      <c r="AM17" s="25" t="str">
        <f>入力シート②!DT16</f>
        <v/>
      </c>
      <c r="AN17" s="25" t="str">
        <f>入力シート②!DU16</f>
        <v/>
      </c>
      <c r="AO17" s="25" t="str">
        <f>入力シート②!DV16</f>
        <v/>
      </c>
      <c r="AP17" s="25" t="str">
        <f>入力シート②!DW16</f>
        <v/>
      </c>
      <c r="AQ17" s="25" t="str">
        <f>入力シート②!DX16</f>
        <v/>
      </c>
      <c r="AR17" s="25" t="str">
        <f>入力シート②!DY16</f>
        <v/>
      </c>
      <c r="AS17" s="25" t="str">
        <f>入力シート②!DZ16</f>
        <v/>
      </c>
      <c r="AT17" s="25" t="str">
        <f>入力シート②!EA16</f>
        <v/>
      </c>
      <c r="AU17" s="757"/>
      <c r="AV17" s="757"/>
      <c r="AW17" s="774"/>
      <c r="AZ17" s="1">
        <v>10</v>
      </c>
    </row>
    <row r="18" spans="1:52" ht="33" hidden="1" customHeight="1">
      <c r="A18" s="621"/>
      <c r="B18" s="842"/>
      <c r="C18" s="622"/>
      <c r="D18" s="618"/>
      <c r="E18" s="623"/>
      <c r="F18" s="624"/>
      <c r="G18" s="624"/>
      <c r="H18" s="96"/>
      <c r="I18" s="578"/>
      <c r="J18" s="149"/>
      <c r="K18" s="299"/>
      <c r="L18" s="149"/>
      <c r="M18" s="299"/>
      <c r="N18" s="149"/>
      <c r="O18" s="299"/>
      <c r="P18" s="149"/>
      <c r="Q18" s="299"/>
      <c r="R18" s="576"/>
      <c r="S18" s="575"/>
      <c r="T18" s="116"/>
      <c r="U18" s="116"/>
      <c r="V18" s="116"/>
      <c r="W18" s="575"/>
      <c r="X18" s="575"/>
      <c r="Y18" s="285"/>
      <c r="Z18" s="24" t="str">
        <f>入力シート②!ZR17</f>
        <v/>
      </c>
      <c r="AA18" s="24" t="str">
        <f>入力シート②!DH17</f>
        <v/>
      </c>
      <c r="AB18" s="25" t="str">
        <f>入力シート②!DI17</f>
        <v/>
      </c>
      <c r="AC18" s="25" t="str">
        <f>入力シート②!DJ17</f>
        <v/>
      </c>
      <c r="AD18" s="25" t="str">
        <f>入力シート②!DK17</f>
        <v/>
      </c>
      <c r="AE18" s="25" t="str">
        <f>入力シート②!DL17</f>
        <v/>
      </c>
      <c r="AF18" s="25" t="str">
        <f>入力シート②!DM17</f>
        <v/>
      </c>
      <c r="AG18" s="25" t="str">
        <f>入力シート②!DN17</f>
        <v/>
      </c>
      <c r="AH18" s="25" t="str">
        <f>入力シート②!DO17</f>
        <v/>
      </c>
      <c r="AI18" s="25" t="str">
        <f>入力シート②!DP17</f>
        <v/>
      </c>
      <c r="AJ18" s="25" t="str">
        <f>入力シート②!DQ17</f>
        <v/>
      </c>
      <c r="AK18" s="25" t="str">
        <f>入力シート②!DR17</f>
        <v/>
      </c>
      <c r="AL18" s="25" t="str">
        <f>入力シート②!DS17</f>
        <v/>
      </c>
      <c r="AM18" s="25" t="str">
        <f>入力シート②!DT17</f>
        <v/>
      </c>
      <c r="AN18" s="25" t="str">
        <f>入力シート②!DU17</f>
        <v/>
      </c>
      <c r="AO18" s="25" t="str">
        <f>入力シート②!DV17</f>
        <v/>
      </c>
      <c r="AP18" s="25" t="str">
        <f>入力シート②!DW17</f>
        <v/>
      </c>
      <c r="AQ18" s="25" t="str">
        <f>入力シート②!DX17</f>
        <v/>
      </c>
      <c r="AR18" s="25" t="str">
        <f>入力シート②!DY17</f>
        <v/>
      </c>
      <c r="AS18" s="25" t="str">
        <f>入力シート②!DZ17</f>
        <v/>
      </c>
      <c r="AT18" s="25" t="str">
        <f>入力シート②!EA17</f>
        <v/>
      </c>
      <c r="AU18" s="757"/>
      <c r="AV18" s="757"/>
      <c r="AW18" s="774"/>
      <c r="AZ18" s="1">
        <v>11</v>
      </c>
    </row>
    <row r="19" spans="1:52" ht="33" hidden="1" customHeight="1">
      <c r="A19" s="621"/>
      <c r="B19" s="842"/>
      <c r="C19" s="622"/>
      <c r="D19" s="618"/>
      <c r="E19" s="623"/>
      <c r="F19" s="624"/>
      <c r="G19" s="624"/>
      <c r="H19" s="627"/>
      <c r="I19" s="771"/>
      <c r="J19" s="761"/>
      <c r="K19" s="759"/>
      <c r="L19" s="761"/>
      <c r="M19" s="759"/>
      <c r="N19" s="763"/>
      <c r="O19" s="764"/>
      <c r="P19" s="763"/>
      <c r="Q19" s="764"/>
      <c r="R19" s="759"/>
      <c r="S19" s="761"/>
      <c r="T19" s="761"/>
      <c r="U19" s="761"/>
      <c r="V19" s="761"/>
      <c r="W19" s="761"/>
      <c r="X19" s="761"/>
      <c r="Y19" s="762"/>
      <c r="Z19" s="24" t="str">
        <f>入力シート②!ZR18</f>
        <v/>
      </c>
      <c r="AA19" s="24" t="str">
        <f>入力シート②!DH18</f>
        <v/>
      </c>
      <c r="AB19" s="25" t="str">
        <f>入力シート②!DI18</f>
        <v/>
      </c>
      <c r="AC19" s="25" t="str">
        <f>入力シート②!DJ18</f>
        <v/>
      </c>
      <c r="AD19" s="25" t="str">
        <f>入力シート②!DK18</f>
        <v/>
      </c>
      <c r="AE19" s="25" t="str">
        <f>入力シート②!DL18</f>
        <v/>
      </c>
      <c r="AF19" s="25" t="str">
        <f>入力シート②!DM18</f>
        <v/>
      </c>
      <c r="AG19" s="25" t="str">
        <f>入力シート②!DN18</f>
        <v/>
      </c>
      <c r="AH19" s="25" t="str">
        <f>入力シート②!DO18</f>
        <v/>
      </c>
      <c r="AI19" s="25" t="str">
        <f>入力シート②!DP18</f>
        <v/>
      </c>
      <c r="AJ19" s="25" t="str">
        <f>入力シート②!DQ18</f>
        <v/>
      </c>
      <c r="AK19" s="25" t="str">
        <f>入力シート②!DR18</f>
        <v/>
      </c>
      <c r="AL19" s="25" t="str">
        <f>入力シート②!DS18</f>
        <v/>
      </c>
      <c r="AM19" s="25" t="str">
        <f>入力シート②!DT18</f>
        <v/>
      </c>
      <c r="AN19" s="25" t="str">
        <f>入力シート②!DU18</f>
        <v/>
      </c>
      <c r="AO19" s="25" t="str">
        <f>入力シート②!DV18</f>
        <v/>
      </c>
      <c r="AP19" s="25" t="str">
        <f>入力シート②!DW18</f>
        <v/>
      </c>
      <c r="AQ19" s="25" t="str">
        <f>入力シート②!DX18</f>
        <v/>
      </c>
      <c r="AR19" s="25" t="str">
        <f>入力シート②!DY18</f>
        <v/>
      </c>
      <c r="AS19" s="25" t="str">
        <f>入力シート②!DZ18</f>
        <v/>
      </c>
      <c r="AT19" s="25" t="str">
        <f>入力シート②!EA18</f>
        <v/>
      </c>
      <c r="AU19" s="757"/>
      <c r="AV19" s="757"/>
      <c r="AW19" s="774"/>
      <c r="AZ19" s="1">
        <v>12</v>
      </c>
    </row>
    <row r="20" spans="1:52" ht="33" hidden="1" customHeight="1">
      <c r="A20" s="621"/>
      <c r="B20" s="842"/>
      <c r="C20" s="618"/>
      <c r="D20" s="618"/>
      <c r="E20" s="625"/>
      <c r="F20" s="626"/>
      <c r="G20" s="626"/>
      <c r="H20" s="626"/>
      <c r="I20" s="771"/>
      <c r="J20" s="761"/>
      <c r="K20" s="759"/>
      <c r="L20" s="761"/>
      <c r="M20" s="759"/>
      <c r="N20" s="763"/>
      <c r="O20" s="764"/>
      <c r="P20" s="763"/>
      <c r="Q20" s="764"/>
      <c r="R20" s="759"/>
      <c r="S20" s="761"/>
      <c r="T20" s="761"/>
      <c r="U20" s="761"/>
      <c r="V20" s="761"/>
      <c r="W20" s="761"/>
      <c r="X20" s="761"/>
      <c r="Y20" s="762"/>
      <c r="Z20" s="24" t="str">
        <f>入力シート②!ZR19</f>
        <v/>
      </c>
      <c r="AA20" s="24" t="str">
        <f>入力シート②!DH19</f>
        <v/>
      </c>
      <c r="AB20" s="25" t="str">
        <f>入力シート②!DI19</f>
        <v/>
      </c>
      <c r="AC20" s="25" t="str">
        <f>入力シート②!DJ19</f>
        <v/>
      </c>
      <c r="AD20" s="25" t="str">
        <f>入力シート②!DK19</f>
        <v/>
      </c>
      <c r="AE20" s="25" t="str">
        <f>入力シート②!DL19</f>
        <v/>
      </c>
      <c r="AF20" s="25" t="str">
        <f>入力シート②!DM19</f>
        <v/>
      </c>
      <c r="AG20" s="25" t="str">
        <f>入力シート②!DN19</f>
        <v/>
      </c>
      <c r="AH20" s="25" t="str">
        <f>入力シート②!DO19</f>
        <v/>
      </c>
      <c r="AI20" s="25" t="str">
        <f>入力シート②!DP19</f>
        <v/>
      </c>
      <c r="AJ20" s="25" t="str">
        <f>入力シート②!DQ19</f>
        <v/>
      </c>
      <c r="AK20" s="25" t="str">
        <f>入力シート②!DR19</f>
        <v/>
      </c>
      <c r="AL20" s="25" t="str">
        <f>入力シート②!DS19</f>
        <v/>
      </c>
      <c r="AM20" s="25" t="str">
        <f>入力シート②!DT19</f>
        <v/>
      </c>
      <c r="AN20" s="25" t="str">
        <f>入力シート②!DU19</f>
        <v/>
      </c>
      <c r="AO20" s="25" t="str">
        <f>入力シート②!DV19</f>
        <v/>
      </c>
      <c r="AP20" s="25" t="str">
        <f>入力シート②!DW19</f>
        <v/>
      </c>
      <c r="AQ20" s="25" t="str">
        <f>入力シート②!DX19</f>
        <v/>
      </c>
      <c r="AR20" s="25" t="str">
        <f>入力シート②!DY19</f>
        <v/>
      </c>
      <c r="AS20" s="25" t="str">
        <f>入力シート②!DZ19</f>
        <v/>
      </c>
      <c r="AT20" s="25" t="str">
        <f>入力シート②!EA19</f>
        <v/>
      </c>
      <c r="AU20" s="757"/>
      <c r="AV20" s="757"/>
      <c r="AW20" s="774"/>
      <c r="AZ20" s="1">
        <v>13</v>
      </c>
    </row>
    <row r="21" spans="1:52" ht="33" hidden="1" customHeight="1">
      <c r="A21" s="621"/>
      <c r="B21" s="628"/>
      <c r="C21" s="629"/>
      <c r="D21" s="630"/>
      <c r="E21" s="631"/>
      <c r="F21" s="96"/>
      <c r="G21" s="96"/>
      <c r="H21" s="96"/>
      <c r="I21" s="578"/>
      <c r="J21" s="149"/>
      <c r="K21" s="149"/>
      <c r="L21" s="149"/>
      <c r="M21" s="149"/>
      <c r="N21" s="149"/>
      <c r="O21" s="149"/>
      <c r="P21" s="149"/>
      <c r="Q21" s="149"/>
      <c r="R21" s="575"/>
      <c r="S21" s="575"/>
      <c r="T21" s="575"/>
      <c r="U21" s="575"/>
      <c r="V21" s="575"/>
      <c r="W21" s="575"/>
      <c r="X21" s="575"/>
      <c r="Y21" s="290"/>
      <c r="Z21" s="128" t="str">
        <f>入力シート②!ZR20</f>
        <v/>
      </c>
      <c r="AA21" s="128" t="str">
        <f>入力シート②!DH20</f>
        <v/>
      </c>
      <c r="AB21" s="129" t="str">
        <f>入力シート②!DI20</f>
        <v/>
      </c>
      <c r="AC21" s="129" t="str">
        <f>入力シート②!DJ20</f>
        <v/>
      </c>
      <c r="AD21" s="129" t="str">
        <f>入力シート②!DK20</f>
        <v/>
      </c>
      <c r="AE21" s="129" t="str">
        <f>入力シート②!DL20</f>
        <v/>
      </c>
      <c r="AF21" s="129" t="str">
        <f>入力シート②!DM20</f>
        <v/>
      </c>
      <c r="AG21" s="129" t="str">
        <f>入力シート②!DN20</f>
        <v/>
      </c>
      <c r="AH21" s="129" t="str">
        <f>入力シート②!DO20</f>
        <v/>
      </c>
      <c r="AI21" s="129" t="str">
        <f>入力シート②!DP20</f>
        <v/>
      </c>
      <c r="AJ21" s="129" t="str">
        <f>入力シート②!DQ20</f>
        <v/>
      </c>
      <c r="AK21" s="129" t="str">
        <f>入力シート②!DR20</f>
        <v/>
      </c>
      <c r="AL21" s="129" t="str">
        <f>入力シート②!DS20</f>
        <v/>
      </c>
      <c r="AM21" s="129" t="str">
        <f>入力シート②!DT20</f>
        <v/>
      </c>
      <c r="AN21" s="129" t="str">
        <f>入力シート②!DU20</f>
        <v/>
      </c>
      <c r="AO21" s="129" t="str">
        <f>入力シート②!DV20</f>
        <v/>
      </c>
      <c r="AP21" s="129" t="str">
        <f>入力シート②!DW20</f>
        <v/>
      </c>
      <c r="AQ21" s="129" t="str">
        <f>入力シート②!DX20</f>
        <v/>
      </c>
      <c r="AR21" s="129" t="str">
        <f>入力シート②!DY20</f>
        <v/>
      </c>
      <c r="AS21" s="129" t="str">
        <f>入力シート②!DZ20</f>
        <v/>
      </c>
      <c r="AT21" s="129" t="str">
        <f>入力シート②!EA20</f>
        <v/>
      </c>
      <c r="AU21" s="757"/>
      <c r="AV21" s="757"/>
      <c r="AW21" s="774"/>
      <c r="AZ21" s="1">
        <v>14</v>
      </c>
    </row>
    <row r="22" spans="1:52" ht="33" hidden="1" customHeight="1">
      <c r="A22" s="621"/>
      <c r="B22" s="628"/>
      <c r="C22" s="629"/>
      <c r="D22" s="630"/>
      <c r="E22" s="631"/>
      <c r="F22" s="96"/>
      <c r="G22" s="96"/>
      <c r="H22" s="627"/>
      <c r="I22" s="293"/>
      <c r="J22" s="212"/>
      <c r="K22" s="212"/>
      <c r="L22" s="212"/>
      <c r="M22" s="212"/>
      <c r="N22" s="212"/>
      <c r="O22" s="212"/>
      <c r="P22" s="212"/>
      <c r="Q22" s="212"/>
      <c r="R22" s="212"/>
      <c r="S22" s="212"/>
      <c r="T22" s="212"/>
      <c r="U22" s="212"/>
      <c r="V22" s="212"/>
      <c r="W22" s="212"/>
      <c r="X22" s="212"/>
      <c r="Y22" s="296"/>
      <c r="Z22" s="128" t="str">
        <f>入力シート②!ZR21</f>
        <v/>
      </c>
      <c r="AA22" s="128" t="str">
        <f>入力シート②!DH21</f>
        <v/>
      </c>
      <c r="AB22" s="129" t="str">
        <f>入力シート②!DI21</f>
        <v/>
      </c>
      <c r="AC22" s="129" t="str">
        <f>入力シート②!DJ21</f>
        <v/>
      </c>
      <c r="AD22" s="129" t="str">
        <f>入力シート②!DK21</f>
        <v/>
      </c>
      <c r="AE22" s="129" t="str">
        <f>入力シート②!DL21</f>
        <v/>
      </c>
      <c r="AF22" s="129" t="str">
        <f>入力シート②!DM21</f>
        <v/>
      </c>
      <c r="AG22" s="129" t="str">
        <f>入力シート②!DN21</f>
        <v/>
      </c>
      <c r="AH22" s="129" t="str">
        <f>入力シート②!DO21</f>
        <v/>
      </c>
      <c r="AI22" s="129" t="str">
        <f>入力シート②!DP21</f>
        <v/>
      </c>
      <c r="AJ22" s="129" t="str">
        <f>入力シート②!DQ21</f>
        <v/>
      </c>
      <c r="AK22" s="129" t="str">
        <f>入力シート②!DR21</f>
        <v/>
      </c>
      <c r="AL22" s="129" t="str">
        <f>入力シート②!DS21</f>
        <v/>
      </c>
      <c r="AM22" s="129" t="str">
        <f>入力シート②!DT21</f>
        <v/>
      </c>
      <c r="AN22" s="129" t="str">
        <f>入力シート②!DU21</f>
        <v/>
      </c>
      <c r="AO22" s="129" t="str">
        <f>入力シート②!DV21</f>
        <v/>
      </c>
      <c r="AP22" s="129" t="str">
        <f>入力シート②!DW21</f>
        <v/>
      </c>
      <c r="AQ22" s="129" t="str">
        <f>入力シート②!DX21</f>
        <v/>
      </c>
      <c r="AR22" s="129" t="str">
        <f>入力シート②!DY21</f>
        <v/>
      </c>
      <c r="AS22" s="129" t="str">
        <f>入力シート②!DZ21</f>
        <v/>
      </c>
      <c r="AT22" s="129" t="str">
        <f>入力シート②!EA21</f>
        <v/>
      </c>
      <c r="AU22" s="757"/>
      <c r="AV22" s="757"/>
      <c r="AW22" s="774"/>
      <c r="AZ22" s="1">
        <v>15</v>
      </c>
    </row>
    <row r="23" spans="1:52" ht="33" hidden="1" customHeight="1">
      <c r="A23" s="621"/>
      <c r="B23" s="628"/>
      <c r="C23" s="629"/>
      <c r="D23" s="630"/>
      <c r="E23" s="631"/>
      <c r="F23" s="96"/>
      <c r="G23" s="96"/>
      <c r="H23" s="96"/>
      <c r="I23" s="293"/>
      <c r="J23" s="212"/>
      <c r="K23" s="212"/>
      <c r="L23" s="212"/>
      <c r="M23" s="212"/>
      <c r="N23" s="212"/>
      <c r="O23" s="212"/>
      <c r="P23" s="212"/>
      <c r="Q23" s="212"/>
      <c r="R23" s="212"/>
      <c r="S23" s="212"/>
      <c r="T23" s="212"/>
      <c r="U23" s="212"/>
      <c r="V23" s="212"/>
      <c r="W23" s="212"/>
      <c r="X23" s="212"/>
      <c r="Y23" s="296"/>
      <c r="Z23" s="128" t="str">
        <f>入力シート②!ZR22</f>
        <v/>
      </c>
      <c r="AA23" s="128" t="str">
        <f>入力シート②!DH22</f>
        <v/>
      </c>
      <c r="AB23" s="129" t="str">
        <f>入力シート②!DI22</f>
        <v/>
      </c>
      <c r="AC23" s="129" t="str">
        <f>入力シート②!DJ22</f>
        <v/>
      </c>
      <c r="AD23" s="129" t="str">
        <f>入力シート②!DK22</f>
        <v/>
      </c>
      <c r="AE23" s="129" t="str">
        <f>入力シート②!DL22</f>
        <v/>
      </c>
      <c r="AF23" s="129" t="str">
        <f>入力シート②!DM22</f>
        <v/>
      </c>
      <c r="AG23" s="129" t="str">
        <f>入力シート②!DN22</f>
        <v/>
      </c>
      <c r="AH23" s="129" t="str">
        <f>入力シート②!DO22</f>
        <v/>
      </c>
      <c r="AI23" s="129" t="str">
        <f>入力シート②!DP22</f>
        <v/>
      </c>
      <c r="AJ23" s="129" t="str">
        <f>入力シート②!DQ22</f>
        <v/>
      </c>
      <c r="AK23" s="129" t="str">
        <f>入力シート②!DR22</f>
        <v/>
      </c>
      <c r="AL23" s="129" t="str">
        <f>入力シート②!DS22</f>
        <v/>
      </c>
      <c r="AM23" s="129" t="str">
        <f>入力シート②!DT22</f>
        <v/>
      </c>
      <c r="AN23" s="129" t="str">
        <f>入力シート②!DU22</f>
        <v/>
      </c>
      <c r="AO23" s="129" t="str">
        <f>入力シート②!DV22</f>
        <v/>
      </c>
      <c r="AP23" s="129" t="str">
        <f>入力シート②!DW22</f>
        <v/>
      </c>
      <c r="AQ23" s="129" t="str">
        <f>入力シート②!DX22</f>
        <v/>
      </c>
      <c r="AR23" s="129" t="str">
        <f>入力シート②!DY22</f>
        <v/>
      </c>
      <c r="AS23" s="129" t="str">
        <f>入力シート②!DZ22</f>
        <v/>
      </c>
      <c r="AT23" s="129" t="str">
        <f>入力シート②!EA22</f>
        <v/>
      </c>
      <c r="AU23" s="757"/>
      <c r="AV23" s="757"/>
      <c r="AW23" s="774"/>
      <c r="AZ23" s="1">
        <v>16</v>
      </c>
    </row>
    <row r="24" spans="1:52" ht="33" hidden="1" customHeight="1">
      <c r="A24" s="621"/>
      <c r="B24" s="628"/>
      <c r="C24" s="629"/>
      <c r="D24" s="630"/>
      <c r="E24" s="631"/>
      <c r="F24" s="96"/>
      <c r="G24" s="96"/>
      <c r="H24" s="96"/>
      <c r="I24" s="578"/>
      <c r="J24" s="149"/>
      <c r="K24" s="149"/>
      <c r="L24" s="149"/>
      <c r="M24" s="149"/>
      <c r="N24" s="149"/>
      <c r="O24" s="149"/>
      <c r="P24" s="149"/>
      <c r="Q24" s="149"/>
      <c r="R24" s="575"/>
      <c r="S24" s="575"/>
      <c r="T24" s="575"/>
      <c r="U24" s="575"/>
      <c r="V24" s="575"/>
      <c r="W24" s="575"/>
      <c r="X24" s="575"/>
      <c r="Y24" s="290"/>
      <c r="Z24" s="128" t="str">
        <f>入力シート②!ZR23</f>
        <v/>
      </c>
      <c r="AA24" s="128" t="str">
        <f>入力シート②!DH23</f>
        <v/>
      </c>
      <c r="AB24" s="129" t="str">
        <f>入力シート②!DI23</f>
        <v/>
      </c>
      <c r="AC24" s="129" t="str">
        <f>入力シート②!DJ23</f>
        <v/>
      </c>
      <c r="AD24" s="129" t="str">
        <f>入力シート②!DK23</f>
        <v/>
      </c>
      <c r="AE24" s="129" t="str">
        <f>入力シート②!DL23</f>
        <v/>
      </c>
      <c r="AF24" s="129" t="str">
        <f>入力シート②!DM23</f>
        <v/>
      </c>
      <c r="AG24" s="129" t="str">
        <f>入力シート②!DN23</f>
        <v/>
      </c>
      <c r="AH24" s="129" t="str">
        <f>入力シート②!DO23</f>
        <v/>
      </c>
      <c r="AI24" s="129" t="str">
        <f>入力シート②!DP23</f>
        <v/>
      </c>
      <c r="AJ24" s="129" t="str">
        <f>入力シート②!DQ23</f>
        <v/>
      </c>
      <c r="AK24" s="129" t="str">
        <f>入力シート②!DR23</f>
        <v/>
      </c>
      <c r="AL24" s="129" t="str">
        <f>入力シート②!DS23</f>
        <v/>
      </c>
      <c r="AM24" s="129" t="str">
        <f>入力シート②!DT23</f>
        <v/>
      </c>
      <c r="AN24" s="129" t="str">
        <f>入力シート②!DU23</f>
        <v/>
      </c>
      <c r="AO24" s="129" t="str">
        <f>入力シート②!DV23</f>
        <v/>
      </c>
      <c r="AP24" s="129" t="str">
        <f>入力シート②!DW23</f>
        <v/>
      </c>
      <c r="AQ24" s="129" t="str">
        <f>入力シート②!DX23</f>
        <v/>
      </c>
      <c r="AR24" s="129" t="str">
        <f>入力シート②!DY23</f>
        <v/>
      </c>
      <c r="AS24" s="129" t="str">
        <f>入力シート②!DZ23</f>
        <v/>
      </c>
      <c r="AT24" s="129" t="str">
        <f>入力シート②!EA23</f>
        <v/>
      </c>
      <c r="AU24" s="757"/>
      <c r="AV24" s="757"/>
      <c r="AW24" s="774"/>
      <c r="AZ24" s="1">
        <v>17</v>
      </c>
    </row>
    <row r="25" spans="1:52" ht="33" hidden="1" customHeight="1">
      <c r="A25" s="621"/>
      <c r="B25" s="628"/>
      <c r="C25" s="629"/>
      <c r="D25" s="630"/>
      <c r="E25" s="631"/>
      <c r="F25" s="96"/>
      <c r="G25" s="96"/>
      <c r="H25" s="627"/>
      <c r="I25" s="293"/>
      <c r="J25" s="212"/>
      <c r="K25" s="212"/>
      <c r="L25" s="212"/>
      <c r="M25" s="212"/>
      <c r="N25" s="212"/>
      <c r="O25" s="212"/>
      <c r="P25" s="212"/>
      <c r="Q25" s="212"/>
      <c r="R25" s="212"/>
      <c r="S25" s="212"/>
      <c r="T25" s="212"/>
      <c r="U25" s="212"/>
      <c r="V25" s="212"/>
      <c r="W25" s="212"/>
      <c r="X25" s="212"/>
      <c r="Y25" s="296"/>
      <c r="Z25" s="128" t="str">
        <f>入力シート②!ZR24</f>
        <v/>
      </c>
      <c r="AA25" s="128" t="str">
        <f>入力シート②!DH24</f>
        <v/>
      </c>
      <c r="AB25" s="129" t="str">
        <f>入力シート②!DI24</f>
        <v/>
      </c>
      <c r="AC25" s="129" t="str">
        <f>入力シート②!DJ24</f>
        <v/>
      </c>
      <c r="AD25" s="129" t="str">
        <f>入力シート②!DK24</f>
        <v/>
      </c>
      <c r="AE25" s="129" t="str">
        <f>入力シート②!DL24</f>
        <v/>
      </c>
      <c r="AF25" s="129" t="str">
        <f>入力シート②!DM24</f>
        <v/>
      </c>
      <c r="AG25" s="129" t="str">
        <f>入力シート②!DN24</f>
        <v/>
      </c>
      <c r="AH25" s="129" t="str">
        <f>入力シート②!DO24</f>
        <v/>
      </c>
      <c r="AI25" s="129" t="str">
        <f>入力シート②!DP24</f>
        <v/>
      </c>
      <c r="AJ25" s="129" t="str">
        <f>入力シート②!DQ24</f>
        <v/>
      </c>
      <c r="AK25" s="129" t="str">
        <f>入力シート②!DR24</f>
        <v/>
      </c>
      <c r="AL25" s="129" t="str">
        <f>入力シート②!DS24</f>
        <v/>
      </c>
      <c r="AM25" s="129" t="str">
        <f>入力シート②!DT24</f>
        <v/>
      </c>
      <c r="AN25" s="129" t="str">
        <f>入力シート②!DU24</f>
        <v/>
      </c>
      <c r="AO25" s="129" t="str">
        <f>入力シート②!DV24</f>
        <v/>
      </c>
      <c r="AP25" s="129" t="str">
        <f>入力シート②!DW24</f>
        <v/>
      </c>
      <c r="AQ25" s="129" t="str">
        <f>入力シート②!DX24</f>
        <v/>
      </c>
      <c r="AR25" s="129" t="str">
        <f>入力シート②!DY24</f>
        <v/>
      </c>
      <c r="AS25" s="129" t="str">
        <f>入力シート②!DZ24</f>
        <v/>
      </c>
      <c r="AT25" s="129" t="str">
        <f>入力シート②!EA24</f>
        <v/>
      </c>
      <c r="AU25" s="757"/>
      <c r="AV25" s="757"/>
      <c r="AW25" s="774"/>
      <c r="AZ25" s="1">
        <v>18</v>
      </c>
    </row>
    <row r="26" spans="1:52" ht="33" hidden="1" customHeight="1">
      <c r="A26" s="621"/>
      <c r="B26" s="628"/>
      <c r="C26" s="629"/>
      <c r="D26" s="630"/>
      <c r="E26" s="631"/>
      <c r="F26" s="96"/>
      <c r="G26" s="96"/>
      <c r="H26" s="96"/>
      <c r="I26" s="293"/>
      <c r="J26" s="212"/>
      <c r="K26" s="212"/>
      <c r="L26" s="212"/>
      <c r="M26" s="212"/>
      <c r="N26" s="212"/>
      <c r="O26" s="212"/>
      <c r="P26" s="212"/>
      <c r="Q26" s="212"/>
      <c r="R26" s="212"/>
      <c r="S26" s="212"/>
      <c r="T26" s="212"/>
      <c r="U26" s="212"/>
      <c r="V26" s="212"/>
      <c r="W26" s="212"/>
      <c r="X26" s="212"/>
      <c r="Y26" s="296"/>
      <c r="Z26" s="128" t="str">
        <f>入力シート②!ZR25</f>
        <v/>
      </c>
      <c r="AA26" s="128" t="str">
        <f>入力シート②!DH25</f>
        <v/>
      </c>
      <c r="AB26" s="129" t="str">
        <f>入力シート②!DI25</f>
        <v/>
      </c>
      <c r="AC26" s="129" t="str">
        <f>入力シート②!DJ25</f>
        <v/>
      </c>
      <c r="AD26" s="129" t="str">
        <f>入力シート②!DK25</f>
        <v/>
      </c>
      <c r="AE26" s="129" t="str">
        <f>入力シート②!DL25</f>
        <v/>
      </c>
      <c r="AF26" s="129" t="str">
        <f>入力シート②!DM25</f>
        <v/>
      </c>
      <c r="AG26" s="129" t="str">
        <f>入力シート②!DN25</f>
        <v/>
      </c>
      <c r="AH26" s="129" t="str">
        <f>入力シート②!DO25</f>
        <v/>
      </c>
      <c r="AI26" s="129" t="str">
        <f>入力シート②!DP25</f>
        <v/>
      </c>
      <c r="AJ26" s="129" t="str">
        <f>入力シート②!DQ25</f>
        <v/>
      </c>
      <c r="AK26" s="129" t="str">
        <f>入力シート②!DR25</f>
        <v/>
      </c>
      <c r="AL26" s="129" t="str">
        <f>入力シート②!DS25</f>
        <v/>
      </c>
      <c r="AM26" s="129" t="str">
        <f>入力シート②!DT25</f>
        <v/>
      </c>
      <c r="AN26" s="129" t="str">
        <f>入力シート②!DU25</f>
        <v/>
      </c>
      <c r="AO26" s="129" t="str">
        <f>入力シート②!DV25</f>
        <v/>
      </c>
      <c r="AP26" s="129" t="str">
        <f>入力シート②!DW25</f>
        <v/>
      </c>
      <c r="AQ26" s="129" t="str">
        <f>入力シート②!DX25</f>
        <v/>
      </c>
      <c r="AR26" s="129" t="str">
        <f>入力シート②!DY25</f>
        <v/>
      </c>
      <c r="AS26" s="129" t="str">
        <f>入力シート②!DZ25</f>
        <v/>
      </c>
      <c r="AT26" s="129" t="str">
        <f>入力シート②!EA25</f>
        <v/>
      </c>
      <c r="AU26" s="757"/>
      <c r="AV26" s="757"/>
      <c r="AW26" s="774"/>
      <c r="AZ26" s="1">
        <v>19</v>
      </c>
    </row>
    <row r="27" spans="1:52" ht="33" hidden="1" customHeight="1">
      <c r="A27" s="621"/>
      <c r="B27" s="628"/>
      <c r="C27" s="629"/>
      <c r="D27" s="630"/>
      <c r="E27" s="631"/>
      <c r="F27" s="96"/>
      <c r="G27" s="96"/>
      <c r="H27" s="96"/>
      <c r="I27" s="578"/>
      <c r="J27" s="575"/>
      <c r="K27" s="575"/>
      <c r="L27" s="575"/>
      <c r="M27" s="575"/>
      <c r="N27" s="575"/>
      <c r="O27" s="575"/>
      <c r="P27" s="575"/>
      <c r="Q27" s="575"/>
      <c r="R27" s="575"/>
      <c r="S27" s="575"/>
      <c r="T27" s="575"/>
      <c r="U27" s="575"/>
      <c r="V27" s="575"/>
      <c r="W27" s="575"/>
      <c r="X27" s="575"/>
      <c r="Y27" s="290"/>
      <c r="Z27" s="128" t="str">
        <f>入力シート②!ZR26</f>
        <v/>
      </c>
      <c r="AA27" s="128" t="str">
        <f>入力シート②!DH26</f>
        <v/>
      </c>
      <c r="AB27" s="129" t="str">
        <f>入力シート②!DI26</f>
        <v/>
      </c>
      <c r="AC27" s="129" t="str">
        <f>入力シート②!DJ26</f>
        <v/>
      </c>
      <c r="AD27" s="129" t="str">
        <f>入力シート②!DK26</f>
        <v/>
      </c>
      <c r="AE27" s="129" t="str">
        <f>入力シート②!DL26</f>
        <v/>
      </c>
      <c r="AF27" s="129" t="str">
        <f>入力シート②!DM26</f>
        <v/>
      </c>
      <c r="AG27" s="129" t="str">
        <f>入力シート②!DN26</f>
        <v/>
      </c>
      <c r="AH27" s="129" t="str">
        <f>入力シート②!DO26</f>
        <v/>
      </c>
      <c r="AI27" s="129" t="str">
        <f>入力シート②!DP26</f>
        <v/>
      </c>
      <c r="AJ27" s="129" t="str">
        <f>入力シート②!DQ26</f>
        <v/>
      </c>
      <c r="AK27" s="129" t="str">
        <f>入力シート②!DR26</f>
        <v/>
      </c>
      <c r="AL27" s="129" t="str">
        <f>入力シート②!DS26</f>
        <v/>
      </c>
      <c r="AM27" s="129" t="str">
        <f>入力シート②!DT26</f>
        <v/>
      </c>
      <c r="AN27" s="129" t="str">
        <f>入力シート②!DU26</f>
        <v/>
      </c>
      <c r="AO27" s="129" t="str">
        <f>入力シート②!DV26</f>
        <v/>
      </c>
      <c r="AP27" s="129" t="str">
        <f>入力シート②!DW26</f>
        <v/>
      </c>
      <c r="AQ27" s="129" t="str">
        <f>入力シート②!DX26</f>
        <v/>
      </c>
      <c r="AR27" s="129" t="str">
        <f>入力シート②!DY26</f>
        <v/>
      </c>
      <c r="AS27" s="129" t="str">
        <f>入力シート②!DZ26</f>
        <v/>
      </c>
      <c r="AT27" s="129" t="str">
        <f>入力シート②!EA26</f>
        <v/>
      </c>
      <c r="AU27" s="757"/>
      <c r="AV27" s="757"/>
      <c r="AW27" s="774"/>
      <c r="AZ27" s="1">
        <v>20</v>
      </c>
    </row>
    <row r="28" spans="1:52" ht="33" hidden="1" customHeight="1">
      <c r="A28" s="621"/>
      <c r="B28" s="628"/>
      <c r="C28" s="629"/>
      <c r="D28" s="630"/>
      <c r="E28" s="631"/>
      <c r="F28" s="96"/>
      <c r="G28" s="96"/>
      <c r="H28" s="96"/>
      <c r="I28" s="578"/>
      <c r="J28" s="575"/>
      <c r="K28" s="575"/>
      <c r="L28" s="575"/>
      <c r="M28" s="575"/>
      <c r="N28" s="575"/>
      <c r="O28" s="575"/>
      <c r="P28" s="575"/>
      <c r="Q28" s="575"/>
      <c r="R28" s="575"/>
      <c r="S28" s="575"/>
      <c r="T28" s="575"/>
      <c r="U28" s="575"/>
      <c r="V28" s="575"/>
      <c r="W28" s="575"/>
      <c r="X28" s="575"/>
      <c r="Y28" s="290"/>
      <c r="Z28" s="128" t="str">
        <f>入力シート②!ZR27</f>
        <v/>
      </c>
      <c r="AA28" s="128" t="str">
        <f>入力シート②!DH27</f>
        <v/>
      </c>
      <c r="AB28" s="129" t="str">
        <f>入力シート②!DI27</f>
        <v/>
      </c>
      <c r="AC28" s="129" t="str">
        <f>入力シート②!DJ27</f>
        <v/>
      </c>
      <c r="AD28" s="129" t="str">
        <f>入力シート②!DK27</f>
        <v/>
      </c>
      <c r="AE28" s="129" t="str">
        <f>入力シート②!DL27</f>
        <v/>
      </c>
      <c r="AF28" s="129" t="str">
        <f>入力シート②!DM27</f>
        <v/>
      </c>
      <c r="AG28" s="129" t="str">
        <f>入力シート②!DN27</f>
        <v/>
      </c>
      <c r="AH28" s="129" t="str">
        <f>入力シート②!DO27</f>
        <v/>
      </c>
      <c r="AI28" s="129" t="str">
        <f>入力シート②!DP27</f>
        <v/>
      </c>
      <c r="AJ28" s="129" t="str">
        <f>入力シート②!DQ27</f>
        <v/>
      </c>
      <c r="AK28" s="129" t="str">
        <f>入力シート②!DR27</f>
        <v/>
      </c>
      <c r="AL28" s="129" t="str">
        <f>入力シート②!DS27</f>
        <v/>
      </c>
      <c r="AM28" s="129" t="str">
        <f>入力シート②!DT27</f>
        <v/>
      </c>
      <c r="AN28" s="129" t="str">
        <f>入力シート②!DU27</f>
        <v/>
      </c>
      <c r="AO28" s="129" t="str">
        <f>入力シート②!DV27</f>
        <v/>
      </c>
      <c r="AP28" s="129" t="str">
        <f>入力シート②!DW27</f>
        <v/>
      </c>
      <c r="AQ28" s="129" t="str">
        <f>入力シート②!DX27</f>
        <v/>
      </c>
      <c r="AR28" s="129" t="str">
        <f>入力シート②!DY27</f>
        <v/>
      </c>
      <c r="AS28" s="129" t="str">
        <f>入力シート②!DZ27</f>
        <v/>
      </c>
      <c r="AT28" s="129" t="str">
        <f>入力シート②!EA27</f>
        <v/>
      </c>
      <c r="AU28" s="757"/>
      <c r="AV28" s="757"/>
      <c r="AW28" s="774"/>
      <c r="AZ28" s="1">
        <v>21</v>
      </c>
    </row>
    <row r="29" spans="1:52" ht="33" hidden="1" customHeight="1">
      <c r="A29" s="621"/>
      <c r="B29" s="628"/>
      <c r="C29" s="629"/>
      <c r="D29" s="630"/>
      <c r="E29" s="631"/>
      <c r="F29" s="96"/>
      <c r="G29" s="96"/>
      <c r="H29" s="96"/>
      <c r="I29" s="578"/>
      <c r="J29" s="575"/>
      <c r="K29" s="575"/>
      <c r="L29" s="575"/>
      <c r="M29" s="575"/>
      <c r="N29" s="575"/>
      <c r="O29" s="575"/>
      <c r="P29" s="575"/>
      <c r="Q29" s="575"/>
      <c r="R29" s="575"/>
      <c r="S29" s="575"/>
      <c r="T29" s="575"/>
      <c r="U29" s="575"/>
      <c r="V29" s="575"/>
      <c r="W29" s="575"/>
      <c r="X29" s="575"/>
      <c r="Y29" s="290"/>
      <c r="Z29" s="128" t="str">
        <f>入力シート②!ZR28</f>
        <v/>
      </c>
      <c r="AA29" s="128" t="str">
        <f>入力シート②!DH28</f>
        <v/>
      </c>
      <c r="AB29" s="129" t="str">
        <f>入力シート②!DI28</f>
        <v/>
      </c>
      <c r="AC29" s="129" t="str">
        <f>入力シート②!DJ28</f>
        <v/>
      </c>
      <c r="AD29" s="129" t="str">
        <f>入力シート②!DK28</f>
        <v/>
      </c>
      <c r="AE29" s="129" t="str">
        <f>入力シート②!DL28</f>
        <v/>
      </c>
      <c r="AF29" s="129" t="str">
        <f>入力シート②!DM28</f>
        <v/>
      </c>
      <c r="AG29" s="129" t="str">
        <f>入力シート②!DN28</f>
        <v/>
      </c>
      <c r="AH29" s="129" t="str">
        <f>入力シート②!DO28</f>
        <v/>
      </c>
      <c r="AI29" s="129" t="str">
        <f>入力シート②!DP28</f>
        <v/>
      </c>
      <c r="AJ29" s="129" t="str">
        <f>入力シート②!DQ28</f>
        <v/>
      </c>
      <c r="AK29" s="129" t="str">
        <f>入力シート②!DR28</f>
        <v/>
      </c>
      <c r="AL29" s="129" t="str">
        <f>入力シート②!DS28</f>
        <v/>
      </c>
      <c r="AM29" s="129" t="str">
        <f>入力シート②!DT28</f>
        <v/>
      </c>
      <c r="AN29" s="129" t="str">
        <f>入力シート②!DU28</f>
        <v/>
      </c>
      <c r="AO29" s="129" t="str">
        <f>入力シート②!DV28</f>
        <v/>
      </c>
      <c r="AP29" s="129" t="str">
        <f>入力シート②!DW28</f>
        <v/>
      </c>
      <c r="AQ29" s="129" t="str">
        <f>入力シート②!DX28</f>
        <v/>
      </c>
      <c r="AR29" s="129" t="str">
        <f>入力シート②!DY28</f>
        <v/>
      </c>
      <c r="AS29" s="129" t="str">
        <f>入力シート②!DZ28</f>
        <v/>
      </c>
      <c r="AT29" s="129" t="str">
        <f>入力シート②!EA28</f>
        <v/>
      </c>
      <c r="AU29" s="757"/>
      <c r="AV29" s="757"/>
      <c r="AW29" s="774"/>
      <c r="AZ29" s="1">
        <v>22</v>
      </c>
    </row>
    <row r="30" spans="1:52" ht="33" hidden="1" customHeight="1">
      <c r="A30" s="621"/>
      <c r="B30" s="628"/>
      <c r="C30" s="629"/>
      <c r="D30" s="630"/>
      <c r="E30" s="631"/>
      <c r="F30" s="96"/>
      <c r="G30" s="96"/>
      <c r="H30" s="96"/>
      <c r="I30" s="578"/>
      <c r="J30" s="575"/>
      <c r="K30" s="575"/>
      <c r="L30" s="575"/>
      <c r="M30" s="575"/>
      <c r="N30" s="575"/>
      <c r="O30" s="575"/>
      <c r="P30" s="575"/>
      <c r="Q30" s="575"/>
      <c r="R30" s="575"/>
      <c r="S30" s="575"/>
      <c r="T30" s="575"/>
      <c r="U30" s="575"/>
      <c r="V30" s="575"/>
      <c r="W30" s="575"/>
      <c r="X30" s="575"/>
      <c r="Y30" s="290"/>
      <c r="Z30" s="128" t="str">
        <f>入力シート②!ZR29</f>
        <v/>
      </c>
      <c r="AA30" s="128" t="str">
        <f>入力シート②!DH29</f>
        <v/>
      </c>
      <c r="AB30" s="129" t="str">
        <f>入力シート②!DI29</f>
        <v/>
      </c>
      <c r="AC30" s="129" t="str">
        <f>入力シート②!DJ29</f>
        <v/>
      </c>
      <c r="AD30" s="129" t="str">
        <f>入力シート②!DK29</f>
        <v/>
      </c>
      <c r="AE30" s="129" t="str">
        <f>入力シート②!DL29</f>
        <v/>
      </c>
      <c r="AF30" s="129" t="str">
        <f>入力シート②!DM29</f>
        <v/>
      </c>
      <c r="AG30" s="129" t="str">
        <f>入力シート②!DN29</f>
        <v/>
      </c>
      <c r="AH30" s="129" t="str">
        <f>入力シート②!DO29</f>
        <v/>
      </c>
      <c r="AI30" s="129" t="str">
        <f>入力シート②!DP29</f>
        <v/>
      </c>
      <c r="AJ30" s="129" t="str">
        <f>入力シート②!DQ29</f>
        <v/>
      </c>
      <c r="AK30" s="129" t="str">
        <f>入力シート②!DR29</f>
        <v/>
      </c>
      <c r="AL30" s="129" t="str">
        <f>入力シート②!DS29</f>
        <v/>
      </c>
      <c r="AM30" s="129" t="str">
        <f>入力シート②!DT29</f>
        <v/>
      </c>
      <c r="AN30" s="129" t="str">
        <f>入力シート②!DU29</f>
        <v/>
      </c>
      <c r="AO30" s="129" t="str">
        <f>入力シート②!DV29</f>
        <v/>
      </c>
      <c r="AP30" s="129" t="str">
        <f>入力シート②!DW29</f>
        <v/>
      </c>
      <c r="AQ30" s="129" t="str">
        <f>入力シート②!DX29</f>
        <v/>
      </c>
      <c r="AR30" s="129" t="str">
        <f>入力シート②!DY29</f>
        <v/>
      </c>
      <c r="AS30" s="129" t="str">
        <f>入力シート②!DZ29</f>
        <v/>
      </c>
      <c r="AT30" s="129" t="str">
        <f>入力シート②!EA29</f>
        <v/>
      </c>
      <c r="AU30" s="757"/>
      <c r="AV30" s="757"/>
      <c r="AW30" s="774"/>
      <c r="AZ30" s="1">
        <v>23</v>
      </c>
    </row>
    <row r="31" spans="1:52" ht="33" hidden="1" customHeight="1">
      <c r="A31" s="621"/>
      <c r="B31" s="628"/>
      <c r="C31" s="629"/>
      <c r="D31" s="630"/>
      <c r="E31" s="631"/>
      <c r="F31" s="96"/>
      <c r="G31" s="96"/>
      <c r="H31" s="96"/>
      <c r="I31" s="578"/>
      <c r="J31" s="575"/>
      <c r="K31" s="575"/>
      <c r="L31" s="575"/>
      <c r="M31" s="575"/>
      <c r="N31" s="575"/>
      <c r="O31" s="575"/>
      <c r="P31" s="575"/>
      <c r="Q31" s="575"/>
      <c r="R31" s="575"/>
      <c r="S31" s="575"/>
      <c r="T31" s="575"/>
      <c r="U31" s="575"/>
      <c r="V31" s="575"/>
      <c r="W31" s="575"/>
      <c r="X31" s="575"/>
      <c r="Y31" s="290"/>
      <c r="Z31" s="128" t="str">
        <f>入力シート②!ZR30</f>
        <v/>
      </c>
      <c r="AA31" s="128" t="str">
        <f>入力シート②!DH30</f>
        <v/>
      </c>
      <c r="AB31" s="129" t="str">
        <f>入力シート②!DI30</f>
        <v/>
      </c>
      <c r="AC31" s="129" t="str">
        <f>入力シート②!DJ30</f>
        <v/>
      </c>
      <c r="AD31" s="129" t="str">
        <f>入力シート②!DK30</f>
        <v/>
      </c>
      <c r="AE31" s="129" t="str">
        <f>入力シート②!DL30</f>
        <v/>
      </c>
      <c r="AF31" s="129" t="str">
        <f>入力シート②!DM30</f>
        <v/>
      </c>
      <c r="AG31" s="129" t="str">
        <f>入力シート②!DN30</f>
        <v/>
      </c>
      <c r="AH31" s="129" t="str">
        <f>入力シート②!DO30</f>
        <v/>
      </c>
      <c r="AI31" s="129" t="str">
        <f>入力シート②!DP30</f>
        <v/>
      </c>
      <c r="AJ31" s="129" t="str">
        <f>入力シート②!DQ30</f>
        <v/>
      </c>
      <c r="AK31" s="129" t="str">
        <f>入力シート②!DR30</f>
        <v/>
      </c>
      <c r="AL31" s="129" t="str">
        <f>入力シート②!DS30</f>
        <v/>
      </c>
      <c r="AM31" s="129" t="str">
        <f>入力シート②!DT30</f>
        <v/>
      </c>
      <c r="AN31" s="129" t="str">
        <f>入力シート②!DU30</f>
        <v/>
      </c>
      <c r="AO31" s="129" t="str">
        <f>入力シート②!DV30</f>
        <v/>
      </c>
      <c r="AP31" s="129" t="str">
        <f>入力シート②!DW30</f>
        <v/>
      </c>
      <c r="AQ31" s="129" t="str">
        <f>入力シート②!DX30</f>
        <v/>
      </c>
      <c r="AR31" s="129" t="str">
        <f>入力シート②!DY30</f>
        <v/>
      </c>
      <c r="AS31" s="129" t="str">
        <f>入力シート②!DZ30</f>
        <v/>
      </c>
      <c r="AT31" s="129" t="str">
        <f>入力シート②!EA30</f>
        <v/>
      </c>
      <c r="AU31" s="757"/>
      <c r="AV31" s="757"/>
      <c r="AW31" s="774"/>
      <c r="AZ31" s="1">
        <v>24</v>
      </c>
    </row>
    <row r="32" spans="1:52" ht="33" hidden="1" customHeight="1">
      <c r="A32" s="621"/>
      <c r="B32" s="628"/>
      <c r="C32" s="629"/>
      <c r="D32" s="630"/>
      <c r="E32" s="631"/>
      <c r="F32" s="96"/>
      <c r="G32" s="96"/>
      <c r="H32" s="96"/>
      <c r="I32" s="578"/>
      <c r="J32" s="575"/>
      <c r="K32" s="575"/>
      <c r="L32" s="575"/>
      <c r="M32" s="575"/>
      <c r="N32" s="575"/>
      <c r="O32" s="575"/>
      <c r="P32" s="575"/>
      <c r="Q32" s="575"/>
      <c r="R32" s="575"/>
      <c r="S32" s="575"/>
      <c r="T32" s="575"/>
      <c r="U32" s="575"/>
      <c r="V32" s="575"/>
      <c r="W32" s="575"/>
      <c r="X32" s="575"/>
      <c r="Y32" s="290"/>
      <c r="Z32" s="128" t="str">
        <f>入力シート②!ZR31</f>
        <v/>
      </c>
      <c r="AA32" s="128" t="str">
        <f>入力シート②!DH31</f>
        <v/>
      </c>
      <c r="AB32" s="129" t="str">
        <f>入力シート②!DI31</f>
        <v/>
      </c>
      <c r="AC32" s="129" t="str">
        <f>入力シート②!DJ31</f>
        <v/>
      </c>
      <c r="AD32" s="129" t="str">
        <f>入力シート②!DK31</f>
        <v/>
      </c>
      <c r="AE32" s="129" t="str">
        <f>入力シート②!DL31</f>
        <v/>
      </c>
      <c r="AF32" s="129" t="str">
        <f>入力シート②!DM31</f>
        <v/>
      </c>
      <c r="AG32" s="129" t="str">
        <f>入力シート②!DN31</f>
        <v/>
      </c>
      <c r="AH32" s="129" t="str">
        <f>入力シート②!DO31</f>
        <v/>
      </c>
      <c r="AI32" s="129" t="str">
        <f>入力シート②!DP31</f>
        <v/>
      </c>
      <c r="AJ32" s="129" t="str">
        <f>入力シート②!DQ31</f>
        <v/>
      </c>
      <c r="AK32" s="129" t="str">
        <f>入力シート②!DR31</f>
        <v/>
      </c>
      <c r="AL32" s="129" t="str">
        <f>入力シート②!DS31</f>
        <v/>
      </c>
      <c r="AM32" s="129" t="str">
        <f>入力シート②!DT31</f>
        <v/>
      </c>
      <c r="AN32" s="129" t="str">
        <f>入力シート②!DU31</f>
        <v/>
      </c>
      <c r="AO32" s="129" t="str">
        <f>入力シート②!DV31</f>
        <v/>
      </c>
      <c r="AP32" s="129" t="str">
        <f>入力シート②!DW31</f>
        <v/>
      </c>
      <c r="AQ32" s="129" t="str">
        <f>入力シート②!DX31</f>
        <v/>
      </c>
      <c r="AR32" s="129" t="str">
        <f>入力シート②!DY31</f>
        <v/>
      </c>
      <c r="AS32" s="129" t="str">
        <f>入力シート②!DZ31</f>
        <v/>
      </c>
      <c r="AT32" s="129" t="str">
        <f>入力シート②!EA31</f>
        <v/>
      </c>
      <c r="AU32" s="757"/>
      <c r="AV32" s="757"/>
      <c r="AW32" s="774"/>
      <c r="AZ32" s="1">
        <v>25</v>
      </c>
    </row>
    <row r="33" spans="1:52" ht="33" hidden="1" customHeight="1">
      <c r="A33" s="621"/>
      <c r="B33" s="628"/>
      <c r="C33" s="629"/>
      <c r="D33" s="630"/>
      <c r="E33" s="631"/>
      <c r="F33" s="96"/>
      <c r="G33" s="96"/>
      <c r="H33" s="96"/>
      <c r="I33" s="578"/>
      <c r="J33" s="575"/>
      <c r="K33" s="575"/>
      <c r="L33" s="575"/>
      <c r="M33" s="575"/>
      <c r="N33" s="575"/>
      <c r="O33" s="575"/>
      <c r="P33" s="575"/>
      <c r="Q33" s="575"/>
      <c r="R33" s="575"/>
      <c r="S33" s="575"/>
      <c r="T33" s="575"/>
      <c r="U33" s="575"/>
      <c r="V33" s="575"/>
      <c r="W33" s="575"/>
      <c r="X33" s="575"/>
      <c r="Y33" s="290"/>
      <c r="Z33" s="128" t="str">
        <f>入力シート②!ZR32</f>
        <v/>
      </c>
      <c r="AA33" s="128" t="str">
        <f>入力シート②!DH32</f>
        <v/>
      </c>
      <c r="AB33" s="129" t="str">
        <f>入力シート②!DI32</f>
        <v/>
      </c>
      <c r="AC33" s="129" t="str">
        <f>入力シート②!DJ32</f>
        <v/>
      </c>
      <c r="AD33" s="129" t="str">
        <f>入力シート②!DK32</f>
        <v/>
      </c>
      <c r="AE33" s="129" t="str">
        <f>入力シート②!DL32</f>
        <v/>
      </c>
      <c r="AF33" s="129" t="str">
        <f>入力シート②!DM32</f>
        <v/>
      </c>
      <c r="AG33" s="129" t="str">
        <f>入力シート②!DN32</f>
        <v/>
      </c>
      <c r="AH33" s="129" t="str">
        <f>入力シート②!DO32</f>
        <v/>
      </c>
      <c r="AI33" s="129" t="str">
        <f>入力シート②!DP32</f>
        <v/>
      </c>
      <c r="AJ33" s="129" t="str">
        <f>入力シート②!DQ32</f>
        <v/>
      </c>
      <c r="AK33" s="129" t="str">
        <f>入力シート②!DR32</f>
        <v/>
      </c>
      <c r="AL33" s="129" t="str">
        <f>入力シート②!DS32</f>
        <v/>
      </c>
      <c r="AM33" s="129" t="str">
        <f>入力シート②!DT32</f>
        <v/>
      </c>
      <c r="AN33" s="129" t="str">
        <f>入力シート②!DU32</f>
        <v/>
      </c>
      <c r="AO33" s="129" t="str">
        <f>入力シート②!DV32</f>
        <v/>
      </c>
      <c r="AP33" s="129" t="str">
        <f>入力シート②!DW32</f>
        <v/>
      </c>
      <c r="AQ33" s="129" t="str">
        <f>入力シート②!DX32</f>
        <v/>
      </c>
      <c r="AR33" s="129" t="str">
        <f>入力シート②!DY32</f>
        <v/>
      </c>
      <c r="AS33" s="129" t="str">
        <f>入力シート②!DZ32</f>
        <v/>
      </c>
      <c r="AT33" s="129" t="str">
        <f>入力シート②!EA32</f>
        <v/>
      </c>
      <c r="AU33" s="757"/>
      <c r="AV33" s="757"/>
      <c r="AW33" s="774"/>
      <c r="AZ33" s="1">
        <v>26</v>
      </c>
    </row>
    <row r="34" spans="1:52" ht="33" hidden="1" customHeight="1">
      <c r="A34" s="621"/>
      <c r="B34" s="628"/>
      <c r="C34" s="629"/>
      <c r="D34" s="630"/>
      <c r="E34" s="631"/>
      <c r="F34" s="96"/>
      <c r="G34" s="96"/>
      <c r="H34" s="96"/>
      <c r="I34" s="578"/>
      <c r="J34" s="575"/>
      <c r="K34" s="575"/>
      <c r="L34" s="575"/>
      <c r="M34" s="575"/>
      <c r="N34" s="575"/>
      <c r="O34" s="575"/>
      <c r="P34" s="575"/>
      <c r="Q34" s="575"/>
      <c r="R34" s="575"/>
      <c r="S34" s="575"/>
      <c r="T34" s="575"/>
      <c r="U34" s="575"/>
      <c r="V34" s="575"/>
      <c r="W34" s="575"/>
      <c r="X34" s="575"/>
      <c r="Y34" s="290"/>
      <c r="Z34" s="128" t="str">
        <f>入力シート②!ZR33</f>
        <v/>
      </c>
      <c r="AA34" s="128" t="str">
        <f>入力シート②!DH33</f>
        <v/>
      </c>
      <c r="AB34" s="129" t="str">
        <f>入力シート②!DI33</f>
        <v/>
      </c>
      <c r="AC34" s="129" t="str">
        <f>入力シート②!DJ33</f>
        <v/>
      </c>
      <c r="AD34" s="129" t="str">
        <f>入力シート②!DK33</f>
        <v/>
      </c>
      <c r="AE34" s="129" t="str">
        <f>入力シート②!DL33</f>
        <v/>
      </c>
      <c r="AF34" s="129" t="str">
        <f>入力シート②!DM33</f>
        <v/>
      </c>
      <c r="AG34" s="129" t="str">
        <f>入力シート②!DN33</f>
        <v/>
      </c>
      <c r="AH34" s="129" t="str">
        <f>入力シート②!DO33</f>
        <v/>
      </c>
      <c r="AI34" s="129" t="str">
        <f>入力シート②!DP33</f>
        <v/>
      </c>
      <c r="AJ34" s="129" t="str">
        <f>入力シート②!DQ33</f>
        <v/>
      </c>
      <c r="AK34" s="129" t="str">
        <f>入力シート②!DR33</f>
        <v/>
      </c>
      <c r="AL34" s="129" t="str">
        <f>入力シート②!DS33</f>
        <v/>
      </c>
      <c r="AM34" s="129" t="str">
        <f>入力シート②!DT33</f>
        <v/>
      </c>
      <c r="AN34" s="129" t="str">
        <f>入力シート②!DU33</f>
        <v/>
      </c>
      <c r="AO34" s="129" t="str">
        <f>入力シート②!DV33</f>
        <v/>
      </c>
      <c r="AP34" s="129" t="str">
        <f>入力シート②!DW33</f>
        <v/>
      </c>
      <c r="AQ34" s="129" t="str">
        <f>入力シート②!DX33</f>
        <v/>
      </c>
      <c r="AR34" s="129" t="str">
        <f>入力シート②!DY33</f>
        <v/>
      </c>
      <c r="AS34" s="129" t="str">
        <f>入力シート②!DZ33</f>
        <v/>
      </c>
      <c r="AT34" s="129" t="str">
        <f>入力シート②!EA33</f>
        <v/>
      </c>
      <c r="AU34" s="757"/>
      <c r="AV34" s="757"/>
      <c r="AW34" s="774"/>
      <c r="AZ34" s="1">
        <v>27</v>
      </c>
    </row>
    <row r="35" spans="1:52" ht="33" hidden="1" customHeight="1">
      <c r="A35" s="621"/>
      <c r="B35" s="628"/>
      <c r="C35" s="629"/>
      <c r="D35" s="630"/>
      <c r="E35" s="631"/>
      <c r="F35" s="96"/>
      <c r="G35" s="96"/>
      <c r="H35" s="96"/>
      <c r="I35" s="578"/>
      <c r="J35" s="575"/>
      <c r="K35" s="575"/>
      <c r="L35" s="575"/>
      <c r="M35" s="575"/>
      <c r="N35" s="575"/>
      <c r="O35" s="575"/>
      <c r="P35" s="575"/>
      <c r="Q35" s="575"/>
      <c r="R35" s="575"/>
      <c r="S35" s="575"/>
      <c r="T35" s="575"/>
      <c r="U35" s="575"/>
      <c r="V35" s="575"/>
      <c r="W35" s="575"/>
      <c r="X35" s="575"/>
      <c r="Y35" s="290"/>
      <c r="Z35" s="128" t="str">
        <f>入力シート②!ZR34</f>
        <v/>
      </c>
      <c r="AA35" s="128" t="str">
        <f>入力シート②!DH34</f>
        <v/>
      </c>
      <c r="AB35" s="129" t="str">
        <f>入力シート②!DI34</f>
        <v/>
      </c>
      <c r="AC35" s="129" t="str">
        <f>入力シート②!DJ34</f>
        <v/>
      </c>
      <c r="AD35" s="129" t="str">
        <f>入力シート②!DK34</f>
        <v/>
      </c>
      <c r="AE35" s="129" t="str">
        <f>入力シート②!DL34</f>
        <v/>
      </c>
      <c r="AF35" s="129" t="str">
        <f>入力シート②!DM34</f>
        <v/>
      </c>
      <c r="AG35" s="129" t="str">
        <f>入力シート②!DN34</f>
        <v/>
      </c>
      <c r="AH35" s="129" t="str">
        <f>入力シート②!DO34</f>
        <v/>
      </c>
      <c r="AI35" s="129" t="str">
        <f>入力シート②!DP34</f>
        <v/>
      </c>
      <c r="AJ35" s="129" t="str">
        <f>入力シート②!DQ34</f>
        <v/>
      </c>
      <c r="AK35" s="129" t="str">
        <f>入力シート②!DR34</f>
        <v/>
      </c>
      <c r="AL35" s="129" t="str">
        <f>入力シート②!DS34</f>
        <v/>
      </c>
      <c r="AM35" s="129" t="str">
        <f>入力シート②!DT34</f>
        <v/>
      </c>
      <c r="AN35" s="129" t="str">
        <f>入力シート②!DU34</f>
        <v/>
      </c>
      <c r="AO35" s="129" t="str">
        <f>入力シート②!DV34</f>
        <v/>
      </c>
      <c r="AP35" s="129" t="str">
        <f>入力シート②!DW34</f>
        <v/>
      </c>
      <c r="AQ35" s="129" t="str">
        <f>入力シート②!DX34</f>
        <v/>
      </c>
      <c r="AR35" s="129" t="str">
        <f>入力シート②!DY34</f>
        <v/>
      </c>
      <c r="AS35" s="129" t="str">
        <f>入力シート②!DZ34</f>
        <v/>
      </c>
      <c r="AT35" s="129" t="str">
        <f>入力シート②!EA34</f>
        <v/>
      </c>
      <c r="AU35" s="757"/>
      <c r="AV35" s="757"/>
      <c r="AW35" s="774"/>
      <c r="AZ35" s="1">
        <v>28</v>
      </c>
    </row>
    <row r="36" spans="1:52" ht="33" hidden="1" customHeight="1">
      <c r="A36" s="621"/>
      <c r="B36" s="628"/>
      <c r="C36" s="629"/>
      <c r="D36" s="630"/>
      <c r="E36" s="631"/>
      <c r="F36" s="96"/>
      <c r="G36" s="96"/>
      <c r="H36" s="96"/>
      <c r="I36" s="578"/>
      <c r="J36" s="575"/>
      <c r="K36" s="575"/>
      <c r="L36" s="575"/>
      <c r="M36" s="575"/>
      <c r="N36" s="575"/>
      <c r="O36" s="575"/>
      <c r="P36" s="575"/>
      <c r="Q36" s="575"/>
      <c r="R36" s="575"/>
      <c r="S36" s="575"/>
      <c r="T36" s="575"/>
      <c r="U36" s="575"/>
      <c r="V36" s="575"/>
      <c r="W36" s="575"/>
      <c r="X36" s="575"/>
      <c r="Y36" s="290"/>
      <c r="Z36" s="128" t="str">
        <f>入力シート②!ZR35</f>
        <v/>
      </c>
      <c r="AA36" s="128" t="str">
        <f>入力シート②!DH35</f>
        <v/>
      </c>
      <c r="AB36" s="129" t="str">
        <f>入力シート②!DI35</f>
        <v/>
      </c>
      <c r="AC36" s="129" t="str">
        <f>入力シート②!DJ35</f>
        <v/>
      </c>
      <c r="AD36" s="129" t="str">
        <f>入力シート②!DK35</f>
        <v/>
      </c>
      <c r="AE36" s="129" t="str">
        <f>入力シート②!DL35</f>
        <v/>
      </c>
      <c r="AF36" s="129" t="str">
        <f>入力シート②!DM35</f>
        <v/>
      </c>
      <c r="AG36" s="129" t="str">
        <f>入力シート②!DN35</f>
        <v/>
      </c>
      <c r="AH36" s="129" t="str">
        <f>入力シート②!DO35</f>
        <v/>
      </c>
      <c r="AI36" s="129" t="str">
        <f>入力シート②!DP35</f>
        <v/>
      </c>
      <c r="AJ36" s="129" t="str">
        <f>入力シート②!DQ35</f>
        <v/>
      </c>
      <c r="AK36" s="129" t="str">
        <f>入力シート②!DR35</f>
        <v/>
      </c>
      <c r="AL36" s="129" t="str">
        <f>入力シート②!DS35</f>
        <v/>
      </c>
      <c r="AM36" s="129" t="str">
        <f>入力シート②!DT35</f>
        <v/>
      </c>
      <c r="AN36" s="129" t="str">
        <f>入力シート②!DU35</f>
        <v/>
      </c>
      <c r="AO36" s="129" t="str">
        <f>入力シート②!DV35</f>
        <v/>
      </c>
      <c r="AP36" s="129" t="str">
        <f>入力シート②!DW35</f>
        <v/>
      </c>
      <c r="AQ36" s="129" t="str">
        <f>入力シート②!DX35</f>
        <v/>
      </c>
      <c r="AR36" s="129" t="str">
        <f>入力シート②!DY35</f>
        <v/>
      </c>
      <c r="AS36" s="129" t="str">
        <f>入力シート②!DZ35</f>
        <v/>
      </c>
      <c r="AT36" s="129" t="str">
        <f>入力シート②!EA35</f>
        <v/>
      </c>
      <c r="AU36" s="757"/>
      <c r="AV36" s="757"/>
      <c r="AW36" s="774"/>
      <c r="AZ36" s="1">
        <v>29</v>
      </c>
    </row>
    <row r="37" spans="1:52" ht="33" hidden="1" customHeight="1">
      <c r="A37" s="621"/>
      <c r="B37" s="628"/>
      <c r="C37" s="629"/>
      <c r="D37" s="630"/>
      <c r="E37" s="631"/>
      <c r="F37" s="96"/>
      <c r="G37" s="96"/>
      <c r="H37" s="96"/>
      <c r="I37" s="578"/>
      <c r="J37" s="575"/>
      <c r="K37" s="575"/>
      <c r="L37" s="575"/>
      <c r="M37" s="575"/>
      <c r="N37" s="575"/>
      <c r="O37" s="575"/>
      <c r="P37" s="575"/>
      <c r="Q37" s="575"/>
      <c r="R37" s="575"/>
      <c r="S37" s="575"/>
      <c r="T37" s="575"/>
      <c r="U37" s="575"/>
      <c r="V37" s="575"/>
      <c r="W37" s="575"/>
      <c r="X37" s="575"/>
      <c r="Y37" s="290"/>
      <c r="Z37" s="128" t="str">
        <f>入力シート②!ZR36</f>
        <v/>
      </c>
      <c r="AA37" s="128" t="str">
        <f>入力シート②!DH36</f>
        <v/>
      </c>
      <c r="AB37" s="129" t="str">
        <f>入力シート②!DI36</f>
        <v/>
      </c>
      <c r="AC37" s="129" t="str">
        <f>入力シート②!DJ36</f>
        <v/>
      </c>
      <c r="AD37" s="129" t="str">
        <f>入力シート②!DK36</f>
        <v/>
      </c>
      <c r="AE37" s="129" t="str">
        <f>入力シート②!DL36</f>
        <v/>
      </c>
      <c r="AF37" s="129" t="str">
        <f>入力シート②!DM36</f>
        <v/>
      </c>
      <c r="AG37" s="129" t="str">
        <f>入力シート②!DN36</f>
        <v/>
      </c>
      <c r="AH37" s="129" t="str">
        <f>入力シート②!DO36</f>
        <v/>
      </c>
      <c r="AI37" s="129" t="str">
        <f>入力シート②!DP36</f>
        <v/>
      </c>
      <c r="AJ37" s="129" t="str">
        <f>入力シート②!DQ36</f>
        <v/>
      </c>
      <c r="AK37" s="129" t="str">
        <f>入力シート②!DR36</f>
        <v/>
      </c>
      <c r="AL37" s="129" t="str">
        <f>入力シート②!DS36</f>
        <v/>
      </c>
      <c r="AM37" s="129" t="str">
        <f>入力シート②!DT36</f>
        <v/>
      </c>
      <c r="AN37" s="129" t="str">
        <f>入力シート②!DU36</f>
        <v/>
      </c>
      <c r="AO37" s="129" t="str">
        <f>入力シート②!DV36</f>
        <v/>
      </c>
      <c r="AP37" s="129" t="str">
        <f>入力シート②!DW36</f>
        <v/>
      </c>
      <c r="AQ37" s="129" t="str">
        <f>入力シート②!DX36</f>
        <v/>
      </c>
      <c r="AR37" s="129" t="str">
        <f>入力シート②!DY36</f>
        <v/>
      </c>
      <c r="AS37" s="129" t="str">
        <f>入力シート②!DZ36</f>
        <v/>
      </c>
      <c r="AT37" s="129" t="str">
        <f>入力シート②!EA36</f>
        <v/>
      </c>
      <c r="AU37" s="757"/>
      <c r="AV37" s="757"/>
      <c r="AW37" s="774"/>
      <c r="AZ37" s="1">
        <v>30</v>
      </c>
    </row>
    <row r="38" spans="1:52" ht="33" hidden="1" customHeight="1">
      <c r="A38" s="621"/>
      <c r="B38" s="628"/>
      <c r="C38" s="629"/>
      <c r="D38" s="630"/>
      <c r="E38" s="631"/>
      <c r="F38" s="96"/>
      <c r="G38" s="96"/>
      <c r="H38" s="96"/>
      <c r="I38" s="578"/>
      <c r="J38" s="575"/>
      <c r="K38" s="575"/>
      <c r="L38" s="575"/>
      <c r="M38" s="575"/>
      <c r="N38" s="575"/>
      <c r="O38" s="575"/>
      <c r="P38" s="575"/>
      <c r="Q38" s="575"/>
      <c r="R38" s="575"/>
      <c r="S38" s="575"/>
      <c r="T38" s="575"/>
      <c r="U38" s="575"/>
      <c r="V38" s="575"/>
      <c r="W38" s="575"/>
      <c r="X38" s="575"/>
      <c r="Y38" s="290"/>
      <c r="Z38" s="128" t="str">
        <f>入力シート②!ZR37</f>
        <v/>
      </c>
      <c r="AA38" s="128" t="str">
        <f>入力シート②!DH37</f>
        <v/>
      </c>
      <c r="AB38" s="129" t="str">
        <f>入力シート②!DI37</f>
        <v/>
      </c>
      <c r="AC38" s="129" t="str">
        <f>入力シート②!DJ37</f>
        <v/>
      </c>
      <c r="AD38" s="129" t="str">
        <f>入力シート②!DK37</f>
        <v/>
      </c>
      <c r="AE38" s="129" t="str">
        <f>入力シート②!DL37</f>
        <v/>
      </c>
      <c r="AF38" s="129" t="str">
        <f>入力シート②!DM37</f>
        <v/>
      </c>
      <c r="AG38" s="129" t="str">
        <f>入力シート②!DN37</f>
        <v/>
      </c>
      <c r="AH38" s="129" t="str">
        <f>入力シート②!DO37</f>
        <v/>
      </c>
      <c r="AI38" s="129" t="str">
        <f>入力シート②!DP37</f>
        <v/>
      </c>
      <c r="AJ38" s="129" t="str">
        <f>入力シート②!DQ37</f>
        <v/>
      </c>
      <c r="AK38" s="129" t="str">
        <f>入力シート②!DR37</f>
        <v/>
      </c>
      <c r="AL38" s="129" t="str">
        <f>入力シート②!DS37</f>
        <v/>
      </c>
      <c r="AM38" s="129" t="str">
        <f>入力シート②!DT37</f>
        <v/>
      </c>
      <c r="AN38" s="129" t="str">
        <f>入力シート②!DU37</f>
        <v/>
      </c>
      <c r="AO38" s="129" t="str">
        <f>入力シート②!DV37</f>
        <v/>
      </c>
      <c r="AP38" s="129" t="str">
        <f>入力シート②!DW37</f>
        <v/>
      </c>
      <c r="AQ38" s="129" t="str">
        <f>入力シート②!DX37</f>
        <v/>
      </c>
      <c r="AR38" s="129" t="str">
        <f>入力シート②!DY37</f>
        <v/>
      </c>
      <c r="AS38" s="129" t="str">
        <f>入力シート②!DZ37</f>
        <v/>
      </c>
      <c r="AT38" s="129" t="str">
        <f>入力シート②!EA37</f>
        <v/>
      </c>
      <c r="AU38" s="757"/>
      <c r="AV38" s="757"/>
      <c r="AW38" s="774"/>
      <c r="AZ38" s="1">
        <v>31</v>
      </c>
    </row>
    <row r="39" spans="1:52" ht="33" hidden="1" customHeight="1">
      <c r="A39" s="621"/>
      <c r="B39" s="628"/>
      <c r="C39" s="629"/>
      <c r="D39" s="630"/>
      <c r="E39" s="631"/>
      <c r="F39" s="96"/>
      <c r="G39" s="96"/>
      <c r="H39" s="96"/>
      <c r="I39" s="578"/>
      <c r="J39" s="575"/>
      <c r="K39" s="575"/>
      <c r="L39" s="575"/>
      <c r="M39" s="575"/>
      <c r="N39" s="575"/>
      <c r="O39" s="575"/>
      <c r="P39" s="575"/>
      <c r="Q39" s="575"/>
      <c r="R39" s="575"/>
      <c r="S39" s="575"/>
      <c r="T39" s="575"/>
      <c r="U39" s="575"/>
      <c r="V39" s="575"/>
      <c r="W39" s="575"/>
      <c r="X39" s="575"/>
      <c r="Y39" s="290"/>
      <c r="Z39" s="128" t="str">
        <f>入力シート②!ZR38</f>
        <v/>
      </c>
      <c r="AA39" s="128" t="str">
        <f>入力シート②!DH38</f>
        <v/>
      </c>
      <c r="AB39" s="129" t="str">
        <f>入力シート②!DI38</f>
        <v/>
      </c>
      <c r="AC39" s="129" t="str">
        <f>入力シート②!DJ38</f>
        <v/>
      </c>
      <c r="AD39" s="129" t="str">
        <f>入力シート②!DK38</f>
        <v/>
      </c>
      <c r="AE39" s="129" t="str">
        <f>入力シート②!DL38</f>
        <v/>
      </c>
      <c r="AF39" s="129" t="str">
        <f>入力シート②!DM38</f>
        <v/>
      </c>
      <c r="AG39" s="129" t="str">
        <f>入力シート②!DN38</f>
        <v/>
      </c>
      <c r="AH39" s="129" t="str">
        <f>入力シート②!DO38</f>
        <v/>
      </c>
      <c r="AI39" s="129" t="str">
        <f>入力シート②!DP38</f>
        <v/>
      </c>
      <c r="AJ39" s="129" t="str">
        <f>入力シート②!DQ38</f>
        <v/>
      </c>
      <c r="AK39" s="129" t="str">
        <f>入力シート②!DR38</f>
        <v/>
      </c>
      <c r="AL39" s="129" t="str">
        <f>入力シート②!DS38</f>
        <v/>
      </c>
      <c r="AM39" s="129" t="str">
        <f>入力シート②!DT38</f>
        <v/>
      </c>
      <c r="AN39" s="129" t="str">
        <f>入力シート②!DU38</f>
        <v/>
      </c>
      <c r="AO39" s="129" t="str">
        <f>入力シート②!DV38</f>
        <v/>
      </c>
      <c r="AP39" s="129" t="str">
        <f>入力シート②!DW38</f>
        <v/>
      </c>
      <c r="AQ39" s="129" t="str">
        <f>入力シート②!DX38</f>
        <v/>
      </c>
      <c r="AR39" s="129" t="str">
        <f>入力シート②!DY38</f>
        <v/>
      </c>
      <c r="AS39" s="129" t="str">
        <f>入力シート②!DZ38</f>
        <v/>
      </c>
      <c r="AT39" s="129" t="str">
        <f>入力シート②!EA38</f>
        <v/>
      </c>
      <c r="AU39" s="757"/>
      <c r="AV39" s="757"/>
      <c r="AW39" s="774"/>
      <c r="AZ39" s="1">
        <v>32</v>
      </c>
    </row>
    <row r="40" spans="1:52" ht="33" hidden="1" customHeight="1">
      <c r="A40" s="621"/>
      <c r="B40" s="628"/>
      <c r="C40" s="629"/>
      <c r="D40" s="630"/>
      <c r="E40" s="631"/>
      <c r="F40" s="96"/>
      <c r="G40" s="96"/>
      <c r="H40" s="96"/>
      <c r="I40" s="578"/>
      <c r="J40" s="575"/>
      <c r="K40" s="575"/>
      <c r="L40" s="575"/>
      <c r="M40" s="575"/>
      <c r="N40" s="575"/>
      <c r="O40" s="575"/>
      <c r="P40" s="575"/>
      <c r="Q40" s="575"/>
      <c r="R40" s="575"/>
      <c r="S40" s="575"/>
      <c r="T40" s="575"/>
      <c r="U40" s="575"/>
      <c r="V40" s="575"/>
      <c r="W40" s="575"/>
      <c r="X40" s="575"/>
      <c r="Y40" s="290"/>
      <c r="Z40" s="128" t="str">
        <f>入力シート②!ZR39</f>
        <v/>
      </c>
      <c r="AA40" s="128" t="str">
        <f>入力シート②!DH39</f>
        <v/>
      </c>
      <c r="AB40" s="129" t="str">
        <f>入力シート②!DI39</f>
        <v/>
      </c>
      <c r="AC40" s="129" t="str">
        <f>入力シート②!DJ39</f>
        <v/>
      </c>
      <c r="AD40" s="129" t="str">
        <f>入力シート②!DK39</f>
        <v/>
      </c>
      <c r="AE40" s="129" t="str">
        <f>入力シート②!DL39</f>
        <v/>
      </c>
      <c r="AF40" s="129" t="str">
        <f>入力シート②!DM39</f>
        <v/>
      </c>
      <c r="AG40" s="129" t="str">
        <f>入力シート②!DN39</f>
        <v/>
      </c>
      <c r="AH40" s="129" t="str">
        <f>入力シート②!DO39</f>
        <v/>
      </c>
      <c r="AI40" s="129" t="str">
        <f>入力シート②!DP39</f>
        <v/>
      </c>
      <c r="AJ40" s="129" t="str">
        <f>入力シート②!DQ39</f>
        <v/>
      </c>
      <c r="AK40" s="129" t="str">
        <f>入力シート②!DR39</f>
        <v/>
      </c>
      <c r="AL40" s="129" t="str">
        <f>入力シート②!DS39</f>
        <v/>
      </c>
      <c r="AM40" s="129" t="str">
        <f>入力シート②!DT39</f>
        <v/>
      </c>
      <c r="AN40" s="129" t="str">
        <f>入力シート②!DU39</f>
        <v/>
      </c>
      <c r="AO40" s="129" t="str">
        <f>入力シート②!DV39</f>
        <v/>
      </c>
      <c r="AP40" s="129" t="str">
        <f>入力シート②!DW39</f>
        <v/>
      </c>
      <c r="AQ40" s="129" t="str">
        <f>入力シート②!DX39</f>
        <v/>
      </c>
      <c r="AR40" s="129" t="str">
        <f>入力シート②!DY39</f>
        <v/>
      </c>
      <c r="AS40" s="129" t="str">
        <f>入力シート②!DZ39</f>
        <v/>
      </c>
      <c r="AT40" s="129" t="str">
        <f>入力シート②!EA39</f>
        <v/>
      </c>
      <c r="AU40" s="757"/>
      <c r="AV40" s="757"/>
      <c r="AW40" s="774"/>
      <c r="AZ40" s="1">
        <v>33</v>
      </c>
    </row>
    <row r="41" spans="1:52" ht="33" hidden="1" customHeight="1">
      <c r="A41" s="621"/>
      <c r="B41" s="628"/>
      <c r="C41" s="629"/>
      <c r="D41" s="630"/>
      <c r="E41" s="631"/>
      <c r="F41" s="96"/>
      <c r="G41" s="96"/>
      <c r="H41" s="96"/>
      <c r="I41" s="578"/>
      <c r="J41" s="575"/>
      <c r="K41" s="575"/>
      <c r="L41" s="575"/>
      <c r="M41" s="575"/>
      <c r="N41" s="575"/>
      <c r="O41" s="575"/>
      <c r="P41" s="575"/>
      <c r="Q41" s="575"/>
      <c r="R41" s="575"/>
      <c r="S41" s="575"/>
      <c r="T41" s="575"/>
      <c r="U41" s="575"/>
      <c r="V41" s="575"/>
      <c r="W41" s="575"/>
      <c r="X41" s="575"/>
      <c r="Y41" s="290"/>
      <c r="Z41" s="128" t="str">
        <f>入力シート②!ZR40</f>
        <v/>
      </c>
      <c r="AA41" s="128" t="str">
        <f>入力シート②!DH40</f>
        <v/>
      </c>
      <c r="AB41" s="129" t="str">
        <f>入力シート②!DI40</f>
        <v/>
      </c>
      <c r="AC41" s="129" t="str">
        <f>入力シート②!DJ40</f>
        <v/>
      </c>
      <c r="AD41" s="129" t="str">
        <f>入力シート②!DK40</f>
        <v/>
      </c>
      <c r="AE41" s="129" t="str">
        <f>入力シート②!DL40</f>
        <v/>
      </c>
      <c r="AF41" s="129" t="str">
        <f>入力シート②!DM40</f>
        <v/>
      </c>
      <c r="AG41" s="129" t="str">
        <f>入力シート②!DN40</f>
        <v/>
      </c>
      <c r="AH41" s="129" t="str">
        <f>入力シート②!DO40</f>
        <v/>
      </c>
      <c r="AI41" s="129" t="str">
        <f>入力シート②!DP40</f>
        <v/>
      </c>
      <c r="AJ41" s="129" t="str">
        <f>入力シート②!DQ40</f>
        <v/>
      </c>
      <c r="AK41" s="129" t="str">
        <f>入力シート②!DR40</f>
        <v/>
      </c>
      <c r="AL41" s="129" t="str">
        <f>入力シート②!DS40</f>
        <v/>
      </c>
      <c r="AM41" s="129" t="str">
        <f>入力シート②!DT40</f>
        <v/>
      </c>
      <c r="AN41" s="129" t="str">
        <f>入力シート②!DU40</f>
        <v/>
      </c>
      <c r="AO41" s="129" t="str">
        <f>入力シート②!DV40</f>
        <v/>
      </c>
      <c r="AP41" s="129" t="str">
        <f>入力シート②!DW40</f>
        <v/>
      </c>
      <c r="AQ41" s="129" t="str">
        <f>入力シート②!DX40</f>
        <v/>
      </c>
      <c r="AR41" s="129" t="str">
        <f>入力シート②!DY40</f>
        <v/>
      </c>
      <c r="AS41" s="129" t="str">
        <f>入力シート②!DZ40</f>
        <v/>
      </c>
      <c r="AT41" s="129" t="str">
        <f>入力シート②!EA40</f>
        <v/>
      </c>
      <c r="AU41" s="757"/>
      <c r="AV41" s="757"/>
      <c r="AW41" s="774"/>
      <c r="AZ41" s="1">
        <v>34</v>
      </c>
    </row>
    <row r="42" spans="1:52" ht="33" hidden="1" customHeight="1">
      <c r="A42" s="621"/>
      <c r="B42" s="628"/>
      <c r="C42" s="629"/>
      <c r="D42" s="630"/>
      <c r="E42" s="631"/>
      <c r="F42" s="96"/>
      <c r="G42" s="96"/>
      <c r="H42" s="96"/>
      <c r="I42" s="578"/>
      <c r="J42" s="575"/>
      <c r="K42" s="575"/>
      <c r="L42" s="575"/>
      <c r="M42" s="575"/>
      <c r="N42" s="575"/>
      <c r="O42" s="575"/>
      <c r="P42" s="575"/>
      <c r="Q42" s="575"/>
      <c r="R42" s="575"/>
      <c r="S42" s="575"/>
      <c r="T42" s="575"/>
      <c r="U42" s="575"/>
      <c r="V42" s="575"/>
      <c r="W42" s="575"/>
      <c r="X42" s="575"/>
      <c r="Y42" s="290"/>
      <c r="Z42" s="128" t="str">
        <f>入力シート②!ZR41</f>
        <v/>
      </c>
      <c r="AA42" s="128" t="str">
        <f>入力シート②!DH41</f>
        <v/>
      </c>
      <c r="AB42" s="129" t="str">
        <f>入力シート②!DI41</f>
        <v/>
      </c>
      <c r="AC42" s="129" t="str">
        <f>入力シート②!DJ41</f>
        <v/>
      </c>
      <c r="AD42" s="129" t="str">
        <f>入力シート②!DK41</f>
        <v/>
      </c>
      <c r="AE42" s="129" t="str">
        <f>入力シート②!DL41</f>
        <v/>
      </c>
      <c r="AF42" s="129" t="str">
        <f>入力シート②!DM41</f>
        <v/>
      </c>
      <c r="AG42" s="129" t="str">
        <f>入力シート②!DN41</f>
        <v/>
      </c>
      <c r="AH42" s="129" t="str">
        <f>入力シート②!DO41</f>
        <v/>
      </c>
      <c r="AI42" s="129" t="str">
        <f>入力シート②!DP41</f>
        <v/>
      </c>
      <c r="AJ42" s="129" t="str">
        <f>入力シート②!DQ41</f>
        <v/>
      </c>
      <c r="AK42" s="129" t="str">
        <f>入力シート②!DR41</f>
        <v/>
      </c>
      <c r="AL42" s="129" t="str">
        <f>入力シート②!DS41</f>
        <v/>
      </c>
      <c r="AM42" s="129" t="str">
        <f>入力シート②!DT41</f>
        <v/>
      </c>
      <c r="AN42" s="129" t="str">
        <f>入力シート②!DU41</f>
        <v/>
      </c>
      <c r="AO42" s="129" t="str">
        <f>入力シート②!DV41</f>
        <v/>
      </c>
      <c r="AP42" s="129" t="str">
        <f>入力シート②!DW41</f>
        <v/>
      </c>
      <c r="AQ42" s="129" t="str">
        <f>入力シート②!DX41</f>
        <v/>
      </c>
      <c r="AR42" s="129" t="str">
        <f>入力シート②!DY41</f>
        <v/>
      </c>
      <c r="AS42" s="129" t="str">
        <f>入力シート②!DZ41</f>
        <v/>
      </c>
      <c r="AT42" s="129" t="str">
        <f>入力シート②!EA41</f>
        <v/>
      </c>
      <c r="AU42" s="757"/>
      <c r="AV42" s="757"/>
      <c r="AW42" s="774"/>
      <c r="AZ42" s="1">
        <v>35</v>
      </c>
    </row>
    <row r="43" spans="1:52" ht="33" hidden="1" customHeight="1">
      <c r="A43" s="621"/>
      <c r="B43" s="628"/>
      <c r="C43" s="629"/>
      <c r="D43" s="630"/>
      <c r="E43" s="631"/>
      <c r="F43" s="96"/>
      <c r="G43" s="96"/>
      <c r="H43" s="96"/>
      <c r="I43" s="578"/>
      <c r="J43" s="575"/>
      <c r="K43" s="575"/>
      <c r="L43" s="575"/>
      <c r="M43" s="575"/>
      <c r="N43" s="575"/>
      <c r="O43" s="575"/>
      <c r="P43" s="575"/>
      <c r="Q43" s="575"/>
      <c r="R43" s="575"/>
      <c r="S43" s="575"/>
      <c r="T43" s="575"/>
      <c r="U43" s="575"/>
      <c r="V43" s="575"/>
      <c r="W43" s="575"/>
      <c r="X43" s="575"/>
      <c r="Y43" s="290"/>
      <c r="Z43" s="128"/>
      <c r="AA43" s="128"/>
      <c r="AB43" s="129"/>
      <c r="AC43" s="129"/>
      <c r="AD43" s="129"/>
      <c r="AE43" s="129"/>
      <c r="AF43" s="129"/>
      <c r="AG43" s="129"/>
      <c r="AH43" s="129"/>
      <c r="AI43" s="129"/>
      <c r="AJ43" s="129"/>
      <c r="AK43" s="129"/>
      <c r="AL43" s="129"/>
      <c r="AM43" s="129"/>
      <c r="AN43" s="129"/>
      <c r="AO43" s="129"/>
      <c r="AP43" s="129"/>
      <c r="AQ43" s="129"/>
      <c r="AR43" s="129"/>
      <c r="AS43" s="129"/>
      <c r="AT43" s="129"/>
      <c r="AU43" s="757"/>
      <c r="AV43" s="757"/>
      <c r="AW43" s="774"/>
    </row>
    <row r="44" spans="1:52" ht="33" hidden="1" customHeight="1">
      <c r="A44" s="621"/>
      <c r="B44" s="628"/>
      <c r="C44" s="629"/>
      <c r="D44" s="630"/>
      <c r="E44" s="631"/>
      <c r="F44" s="96"/>
      <c r="G44" s="96"/>
      <c r="H44" s="96"/>
      <c r="I44" s="578"/>
      <c r="J44" s="575"/>
      <c r="K44" s="575"/>
      <c r="L44" s="575"/>
      <c r="M44" s="575"/>
      <c r="N44" s="575"/>
      <c r="O44" s="575"/>
      <c r="P44" s="575"/>
      <c r="Q44" s="575"/>
      <c r="R44" s="575"/>
      <c r="S44" s="575"/>
      <c r="T44" s="575"/>
      <c r="U44" s="575"/>
      <c r="V44" s="575"/>
      <c r="W44" s="575"/>
      <c r="X44" s="575"/>
      <c r="Y44" s="290"/>
      <c r="Z44" s="128"/>
      <c r="AA44" s="128"/>
      <c r="AB44" s="129"/>
      <c r="AC44" s="129"/>
      <c r="AD44" s="129"/>
      <c r="AE44" s="129"/>
      <c r="AF44" s="129"/>
      <c r="AG44" s="129"/>
      <c r="AH44" s="129"/>
      <c r="AI44" s="129"/>
      <c r="AJ44" s="129"/>
      <c r="AK44" s="129"/>
      <c r="AL44" s="129"/>
      <c r="AM44" s="129"/>
      <c r="AN44" s="129"/>
      <c r="AO44" s="129"/>
      <c r="AP44" s="129"/>
      <c r="AQ44" s="129"/>
      <c r="AR44" s="129"/>
      <c r="AS44" s="129"/>
      <c r="AT44" s="129"/>
      <c r="AU44" s="757"/>
      <c r="AV44" s="757"/>
      <c r="AW44" s="774"/>
    </row>
    <row r="45" spans="1:52" ht="33" hidden="1" customHeight="1">
      <c r="A45" s="621"/>
      <c r="B45" s="628"/>
      <c r="C45" s="629"/>
      <c r="D45" s="630"/>
      <c r="E45" s="631"/>
      <c r="F45" s="96"/>
      <c r="G45" s="96"/>
      <c r="H45" s="96"/>
      <c r="I45" s="578"/>
      <c r="J45" s="575"/>
      <c r="K45" s="575"/>
      <c r="L45" s="575"/>
      <c r="M45" s="575"/>
      <c r="N45" s="575"/>
      <c r="O45" s="575"/>
      <c r="P45" s="575"/>
      <c r="Q45" s="575"/>
      <c r="R45" s="575"/>
      <c r="S45" s="575"/>
      <c r="T45" s="575"/>
      <c r="U45" s="575"/>
      <c r="V45" s="575"/>
      <c r="W45" s="575"/>
      <c r="X45" s="575"/>
      <c r="Y45" s="290"/>
      <c r="Z45" s="128" t="str">
        <f>入力シート②!ZR42</f>
        <v/>
      </c>
      <c r="AA45" s="128" t="str">
        <f>入力シート②!DH42</f>
        <v/>
      </c>
      <c r="AB45" s="129" t="str">
        <f>入力シート②!DI42</f>
        <v/>
      </c>
      <c r="AC45" s="129" t="str">
        <f>入力シート②!DJ42</f>
        <v/>
      </c>
      <c r="AD45" s="129" t="str">
        <f>入力シート②!DK42</f>
        <v/>
      </c>
      <c r="AE45" s="129" t="str">
        <f>入力シート②!DL42</f>
        <v/>
      </c>
      <c r="AF45" s="129" t="str">
        <f>入力シート②!DM42</f>
        <v/>
      </c>
      <c r="AG45" s="129" t="str">
        <f>入力シート②!DN42</f>
        <v/>
      </c>
      <c r="AH45" s="129" t="str">
        <f>入力シート②!DO42</f>
        <v/>
      </c>
      <c r="AI45" s="129" t="str">
        <f>入力シート②!DP42</f>
        <v/>
      </c>
      <c r="AJ45" s="129" t="str">
        <f>入力シート②!DQ42</f>
        <v/>
      </c>
      <c r="AK45" s="129" t="str">
        <f>入力シート②!DR42</f>
        <v/>
      </c>
      <c r="AL45" s="129" t="str">
        <f>入力シート②!DS42</f>
        <v/>
      </c>
      <c r="AM45" s="129" t="str">
        <f>入力シート②!DT42</f>
        <v/>
      </c>
      <c r="AN45" s="129" t="str">
        <f>入力シート②!DU42</f>
        <v/>
      </c>
      <c r="AO45" s="129" t="str">
        <f>入力シート②!DV42</f>
        <v/>
      </c>
      <c r="AP45" s="129" t="str">
        <f>入力シート②!DW42</f>
        <v/>
      </c>
      <c r="AQ45" s="129" t="str">
        <f>入力シート②!DX42</f>
        <v/>
      </c>
      <c r="AR45" s="129" t="str">
        <f>入力シート②!DY42</f>
        <v/>
      </c>
      <c r="AS45" s="129" t="str">
        <f>入力シート②!DZ42</f>
        <v/>
      </c>
      <c r="AT45" s="129" t="str">
        <f>入力シート②!EA42</f>
        <v/>
      </c>
      <c r="AU45" s="757"/>
      <c r="AV45" s="757"/>
      <c r="AW45" s="774"/>
      <c r="AZ45" s="1">
        <v>36</v>
      </c>
    </row>
    <row r="46" spans="1:52" ht="33" hidden="1" customHeight="1">
      <c r="A46" s="621"/>
      <c r="B46" s="628"/>
      <c r="C46" s="629"/>
      <c r="D46" s="630"/>
      <c r="E46" s="631"/>
      <c r="F46" s="96"/>
      <c r="G46" s="96"/>
      <c r="H46" s="96"/>
      <c r="I46" s="578"/>
      <c r="J46" s="575"/>
      <c r="K46" s="575"/>
      <c r="L46" s="575"/>
      <c r="M46" s="575"/>
      <c r="N46" s="575"/>
      <c r="O46" s="575"/>
      <c r="P46" s="575"/>
      <c r="Q46" s="575"/>
      <c r="R46" s="575"/>
      <c r="S46" s="575"/>
      <c r="T46" s="575"/>
      <c r="U46" s="575"/>
      <c r="V46" s="575"/>
      <c r="W46" s="575"/>
      <c r="X46" s="575"/>
      <c r="Y46" s="290"/>
      <c r="Z46" s="128" t="str">
        <f>入力シート②!ZR45</f>
        <v/>
      </c>
      <c r="AA46" s="128" t="str">
        <f>入力シート②!DH45</f>
        <v/>
      </c>
      <c r="AB46" s="129" t="str">
        <f>入力シート②!DI45</f>
        <v/>
      </c>
      <c r="AC46" s="129" t="str">
        <f>入力シート②!DJ45</f>
        <v/>
      </c>
      <c r="AD46" s="129" t="str">
        <f>入力シート②!DK45</f>
        <v/>
      </c>
      <c r="AE46" s="129" t="str">
        <f>入力シート②!DL45</f>
        <v/>
      </c>
      <c r="AF46" s="129" t="str">
        <f>入力シート②!DM45</f>
        <v/>
      </c>
      <c r="AG46" s="129" t="str">
        <f>入力シート②!DN45</f>
        <v/>
      </c>
      <c r="AH46" s="129" t="str">
        <f>入力シート②!DO45</f>
        <v/>
      </c>
      <c r="AI46" s="129" t="str">
        <f>入力シート②!DP45</f>
        <v/>
      </c>
      <c r="AJ46" s="129" t="str">
        <f>入力シート②!DQ45</f>
        <v/>
      </c>
      <c r="AK46" s="129" t="str">
        <f>入力シート②!DR45</f>
        <v/>
      </c>
      <c r="AL46" s="129" t="str">
        <f>入力シート②!DS45</f>
        <v/>
      </c>
      <c r="AM46" s="129" t="str">
        <f>入力シート②!DT45</f>
        <v/>
      </c>
      <c r="AN46" s="129" t="str">
        <f>入力シート②!DU45</f>
        <v/>
      </c>
      <c r="AO46" s="129" t="str">
        <f>入力シート②!DV45</f>
        <v/>
      </c>
      <c r="AP46" s="129" t="str">
        <f>入力シート②!DW45</f>
        <v/>
      </c>
      <c r="AQ46" s="129" t="str">
        <f>入力シート②!DX45</f>
        <v/>
      </c>
      <c r="AR46" s="129" t="str">
        <f>入力シート②!DY45</f>
        <v/>
      </c>
      <c r="AS46" s="129" t="str">
        <f>入力シート②!DZ45</f>
        <v/>
      </c>
      <c r="AT46" s="129" t="str">
        <f>入力シート②!EA45</f>
        <v/>
      </c>
      <c r="AU46" s="757"/>
      <c r="AV46" s="757"/>
      <c r="AW46" s="774"/>
      <c r="AZ46" s="1">
        <v>39</v>
      </c>
    </row>
    <row r="47" spans="1:52" ht="33" customHeight="1" thickBot="1">
      <c r="A47" s="621"/>
      <c r="B47" s="628"/>
      <c r="C47" s="629"/>
      <c r="D47" s="630"/>
      <c r="E47" s="631"/>
      <c r="F47" s="96"/>
      <c r="G47" s="96"/>
      <c r="H47" s="96"/>
      <c r="I47" s="578"/>
      <c r="J47" s="149"/>
      <c r="K47" s="149"/>
      <c r="L47" s="149"/>
      <c r="M47" s="149"/>
      <c r="N47" s="149"/>
      <c r="O47" s="149"/>
      <c r="P47" s="149"/>
      <c r="Q47" s="149"/>
      <c r="R47" s="575"/>
      <c r="S47" s="575"/>
      <c r="T47" s="575"/>
      <c r="U47" s="575"/>
      <c r="V47" s="575"/>
      <c r="W47" s="575"/>
      <c r="X47" s="575"/>
      <c r="Y47" s="290"/>
      <c r="Z47" s="128" t="str">
        <f>入力シート②!ZR46</f>
        <v/>
      </c>
      <c r="AA47" s="128" t="str">
        <f>入力シート②!DH46</f>
        <v/>
      </c>
      <c r="AB47" s="129" t="str">
        <f>入力シート②!DI46</f>
        <v/>
      </c>
      <c r="AC47" s="129" t="str">
        <f>入力シート②!DJ46</f>
        <v/>
      </c>
      <c r="AD47" s="129" t="str">
        <f>入力シート②!DK46</f>
        <v/>
      </c>
      <c r="AE47" s="129" t="str">
        <f>入力シート②!DL46</f>
        <v/>
      </c>
      <c r="AF47" s="129" t="str">
        <f>入力シート②!DM46</f>
        <v/>
      </c>
      <c r="AG47" s="129" t="str">
        <f>入力シート②!DN46</f>
        <v/>
      </c>
      <c r="AH47" s="129" t="str">
        <f>入力シート②!DO46</f>
        <v/>
      </c>
      <c r="AI47" s="129" t="str">
        <f>入力シート②!DP46</f>
        <v/>
      </c>
      <c r="AJ47" s="129" t="str">
        <f>入力シート②!DQ46</f>
        <v/>
      </c>
      <c r="AK47" s="129" t="str">
        <f>入力シート②!DR46</f>
        <v/>
      </c>
      <c r="AL47" s="129" t="str">
        <f>入力シート②!DS46</f>
        <v/>
      </c>
      <c r="AM47" s="129" t="str">
        <f>入力シート②!DT46</f>
        <v/>
      </c>
      <c r="AN47" s="129" t="str">
        <f>入力シート②!DU46</f>
        <v/>
      </c>
      <c r="AO47" s="129" t="str">
        <f>入力シート②!DV46</f>
        <v/>
      </c>
      <c r="AP47" s="129" t="str">
        <f>入力シート②!DW46</f>
        <v/>
      </c>
      <c r="AQ47" s="129" t="str">
        <f>入力シート②!DX46</f>
        <v/>
      </c>
      <c r="AR47" s="129" t="str">
        <f>入力シート②!DY46</f>
        <v/>
      </c>
      <c r="AS47" s="129" t="str">
        <f>入力シート②!DZ46</f>
        <v/>
      </c>
      <c r="AT47" s="129" t="str">
        <f>入力シート②!EA46</f>
        <v/>
      </c>
      <c r="AU47" s="757"/>
      <c r="AV47" s="757"/>
      <c r="AW47" s="774"/>
      <c r="AZ47" s="1">
        <v>40</v>
      </c>
    </row>
    <row r="48" spans="1:52" ht="60" customHeight="1">
      <c r="A48" s="621"/>
      <c r="B48" s="628"/>
      <c r="C48" s="780" t="s">
        <v>16</v>
      </c>
      <c r="D48" s="783" t="s">
        <v>357</v>
      </c>
      <c r="E48" s="804" t="str">
        <f>入力シート①!$Z$13</f>
        <v>・洪水予報（水位周知）河川の水位が、氾濫注意水位に到達した場合</v>
      </c>
      <c r="F48" s="805"/>
      <c r="G48" s="632" t="str">
        <f>入力シート①!H17</f>
        <v>芝川・新芝</v>
      </c>
      <c r="H48" s="633" t="str">
        <f>入力シート①!I17</f>
        <v>川</v>
      </c>
      <c r="I48" s="578"/>
      <c r="J48" s="575"/>
      <c r="K48" s="575"/>
      <c r="L48" s="575"/>
      <c r="M48" s="575"/>
      <c r="N48" s="575"/>
      <c r="O48" s="575"/>
      <c r="P48" s="575"/>
      <c r="Q48" s="575"/>
      <c r="R48" s="575"/>
      <c r="S48" s="575"/>
      <c r="T48" s="575"/>
      <c r="U48" s="575"/>
      <c r="V48" s="575"/>
      <c r="W48" s="575"/>
      <c r="X48" s="575"/>
      <c r="Y48" s="290"/>
      <c r="Z48" s="127"/>
      <c r="AA48" s="128"/>
      <c r="AB48" s="129"/>
      <c r="AC48" s="129"/>
      <c r="AD48" s="129"/>
      <c r="AE48" s="129"/>
      <c r="AF48" s="129"/>
      <c r="AG48" s="129"/>
      <c r="AH48" s="129"/>
      <c r="AI48" s="129"/>
      <c r="AJ48" s="129"/>
      <c r="AK48" s="129"/>
      <c r="AL48" s="129"/>
      <c r="AM48" s="129"/>
      <c r="AN48" s="129"/>
      <c r="AO48" s="129"/>
      <c r="AP48" s="129"/>
      <c r="AQ48" s="129"/>
      <c r="AR48" s="129"/>
      <c r="AS48" s="129"/>
      <c r="AT48" s="129"/>
      <c r="AU48" s="757"/>
      <c r="AV48" s="757"/>
      <c r="AW48" s="774"/>
    </row>
    <row r="49" spans="1:52" ht="60" customHeight="1">
      <c r="A49" s="621"/>
      <c r="B49" s="628"/>
      <c r="C49" s="781"/>
      <c r="D49" s="784"/>
      <c r="E49" s="806"/>
      <c r="F49" s="807"/>
      <c r="G49" s="634" t="str">
        <f>入力シート①!J17</f>
        <v>青木水門</v>
      </c>
      <c r="H49" s="635" t="str">
        <f>入力シート①!K17</f>
        <v>観測所</v>
      </c>
      <c r="I49" s="578"/>
      <c r="J49" s="575"/>
      <c r="K49" s="575"/>
      <c r="L49" s="575"/>
      <c r="M49" s="575"/>
      <c r="N49" s="575"/>
      <c r="O49" s="575"/>
      <c r="P49" s="575"/>
      <c r="Q49" s="575"/>
      <c r="R49" s="575"/>
      <c r="S49" s="575"/>
      <c r="T49" s="575"/>
      <c r="U49" s="575"/>
      <c r="V49" s="575"/>
      <c r="W49" s="575"/>
      <c r="X49" s="575"/>
      <c r="Y49" s="290"/>
      <c r="Z49" s="123"/>
      <c r="AA49" s="124"/>
      <c r="AB49" s="125"/>
      <c r="AC49" s="125"/>
      <c r="AD49" s="125"/>
      <c r="AE49" s="125"/>
      <c r="AF49" s="125"/>
      <c r="AG49" s="125"/>
      <c r="AH49" s="125"/>
      <c r="AI49" s="125"/>
      <c r="AJ49" s="125"/>
      <c r="AK49" s="125"/>
      <c r="AL49" s="125"/>
      <c r="AM49" s="125"/>
      <c r="AN49" s="125"/>
      <c r="AO49" s="125"/>
      <c r="AP49" s="125"/>
      <c r="AQ49" s="125"/>
      <c r="AR49" s="125"/>
      <c r="AS49" s="125"/>
      <c r="AT49" s="125"/>
      <c r="AU49" s="757"/>
      <c r="AV49" s="757"/>
      <c r="AW49" s="774"/>
    </row>
    <row r="50" spans="1:52" ht="60" customHeight="1" thickBot="1">
      <c r="A50" s="621"/>
      <c r="B50" s="628"/>
      <c r="C50" s="782"/>
      <c r="D50" s="785"/>
      <c r="E50" s="808"/>
      <c r="F50" s="809"/>
      <c r="G50" s="636">
        <f>入力シート①!L17</f>
        <v>3.75</v>
      </c>
      <c r="H50" s="637" t="str">
        <f>入力シート①!M17</f>
        <v>m</v>
      </c>
      <c r="I50" s="140"/>
      <c r="J50" s="117"/>
      <c r="K50" s="117"/>
      <c r="L50" s="117"/>
      <c r="M50" s="117"/>
      <c r="N50" s="117"/>
      <c r="O50" s="117"/>
      <c r="P50" s="117"/>
      <c r="Q50" s="117"/>
      <c r="R50" s="117"/>
      <c r="S50" s="117"/>
      <c r="T50" s="117"/>
      <c r="U50" s="117"/>
      <c r="V50" s="117"/>
      <c r="W50" s="117"/>
      <c r="X50" s="117"/>
      <c r="Y50" s="143"/>
      <c r="Z50" s="131"/>
      <c r="AA50" s="132"/>
      <c r="AB50" s="133"/>
      <c r="AC50" s="133"/>
      <c r="AD50" s="133"/>
      <c r="AE50" s="133"/>
      <c r="AF50" s="133"/>
      <c r="AG50" s="133"/>
      <c r="AH50" s="133"/>
      <c r="AI50" s="133"/>
      <c r="AJ50" s="133"/>
      <c r="AK50" s="133"/>
      <c r="AL50" s="133"/>
      <c r="AM50" s="133"/>
      <c r="AN50" s="133"/>
      <c r="AO50" s="133"/>
      <c r="AP50" s="133"/>
      <c r="AQ50" s="133"/>
      <c r="AR50" s="133"/>
      <c r="AS50" s="133"/>
      <c r="AT50" s="133"/>
      <c r="AU50" s="758"/>
      <c r="AV50" s="758"/>
      <c r="AW50" s="775"/>
    </row>
    <row r="51" spans="1:52" ht="33" customHeight="1">
      <c r="A51" s="638" t="s">
        <v>356</v>
      </c>
      <c r="B51" s="810" t="s">
        <v>12</v>
      </c>
      <c r="C51" s="639" t="s">
        <v>22</v>
      </c>
      <c r="D51" s="639"/>
      <c r="E51" s="812"/>
      <c r="F51" s="813"/>
      <c r="G51" s="813"/>
      <c r="H51" s="813"/>
      <c r="I51" s="292"/>
      <c r="J51" s="146"/>
      <c r="K51" s="146"/>
      <c r="L51" s="146"/>
      <c r="M51" s="146"/>
      <c r="N51" s="146"/>
      <c r="O51" s="146"/>
      <c r="P51" s="146"/>
      <c r="Q51" s="146"/>
      <c r="R51" s="115"/>
      <c r="S51" s="115"/>
      <c r="T51" s="115"/>
      <c r="U51" s="115"/>
      <c r="V51" s="115"/>
      <c r="W51" s="115"/>
      <c r="X51" s="115"/>
      <c r="Y51" s="311"/>
      <c r="Z51" s="26" t="str">
        <f>入力シート②!ZX7</f>
        <v>臨時庁議の開催</v>
      </c>
      <c r="AA51" s="26" t="str">
        <f>入力シート②!HN7</f>
        <v>気象情報の収集</v>
      </c>
      <c r="AB51" s="27" t="str">
        <f>入力シート②!HO7</f>
        <v>現状を市長へ報告</v>
      </c>
      <c r="AC51" s="27" t="str">
        <f>入力シート②!HP7</f>
        <v>庁内各課への注意喚起</v>
      </c>
      <c r="AD51" s="27" t="str">
        <f>入力シート②!HQ7</f>
        <v>市民・事業者への注意喚起</v>
      </c>
      <c r="AE51" s="27" t="str">
        <f>入力シート②!HR7</f>
        <v>休校、休園情報の伝達</v>
      </c>
      <c r="AF51" s="27" t="str">
        <f>入力シート②!HS7</f>
        <v>避難所の受け入れ状況に関する報告</v>
      </c>
      <c r="AG51" s="27" t="str">
        <f>入力シート②!HT7</f>
        <v/>
      </c>
      <c r="AH51" s="27" t="str">
        <f>入力シート②!HU7</f>
        <v>地下空間関係者への注意喚起</v>
      </c>
      <c r="AI51" s="27" t="str">
        <f>入力シート②!HV7</f>
        <v/>
      </c>
      <c r="AJ51" s="27" t="str">
        <f>入力シート②!HW7</f>
        <v/>
      </c>
      <c r="AK51" s="27" t="str">
        <f>入力シート②!HX7</f>
        <v>川の防災情報等からの情報収集</v>
      </c>
      <c r="AL51" s="27" t="str">
        <f>入力シート②!HY7</f>
        <v/>
      </c>
      <c r="AM51" s="27" t="str">
        <f>入力シート②!HZ7</f>
        <v/>
      </c>
      <c r="AN51" s="27" t="str">
        <f>入力シート②!IA7</f>
        <v/>
      </c>
      <c r="AO51" s="27" t="str">
        <f>入力シート②!IB7</f>
        <v/>
      </c>
      <c r="AP51" s="27" t="str">
        <f>入力シート②!IC7</f>
        <v/>
      </c>
      <c r="AQ51" s="27" t="str">
        <f>入力シート②!ID7</f>
        <v/>
      </c>
      <c r="AR51" s="27" t="str">
        <f>入力シート②!IE7</f>
        <v/>
      </c>
      <c r="AS51" s="27" t="str">
        <f>入力シート②!IF7</f>
        <v/>
      </c>
      <c r="AT51" s="27" t="str">
        <f>入力シート②!IG7</f>
        <v/>
      </c>
      <c r="AU51" s="756" t="s">
        <v>370</v>
      </c>
      <c r="AV51" s="756" t="s">
        <v>370</v>
      </c>
      <c r="AW51" s="768" t="s">
        <v>490</v>
      </c>
      <c r="AZ51" s="1">
        <v>1</v>
      </c>
    </row>
    <row r="52" spans="1:52" ht="33" customHeight="1">
      <c r="A52" s="640"/>
      <c r="B52" s="811"/>
      <c r="C52" s="639"/>
      <c r="D52" s="639" t="s">
        <v>27</v>
      </c>
      <c r="E52" s="814"/>
      <c r="F52" s="815"/>
      <c r="G52" s="815"/>
      <c r="H52" s="815"/>
      <c r="I52" s="771"/>
      <c r="J52" s="759"/>
      <c r="K52" s="759" t="str">
        <f>'入力シート③（使用しない）'!$BA$9</f>
        <v/>
      </c>
      <c r="L52" s="759" t="str">
        <f>'入力シート③（使用しない）'!$BB$9</f>
        <v>大雨
注意報</v>
      </c>
      <c r="M52" s="759" t="str">
        <f>'入力シート③（使用しない）'!$BC$9</f>
        <v/>
      </c>
      <c r="N52" s="759" t="str">
        <f>'入力シート③（使用しない）'!$BD$9</f>
        <v/>
      </c>
      <c r="O52" s="759" t="str">
        <f>'入力シート③（使用しない）'!$BE$9</f>
        <v/>
      </c>
      <c r="P52" s="759" t="str">
        <f>'入力シート③（使用しない）'!$BF$9</f>
        <v/>
      </c>
      <c r="Q52" s="759" t="str">
        <f>'入力シート③（使用しない）'!$BG$9</f>
        <v/>
      </c>
      <c r="R52" s="759" t="str">
        <f>'入力シート③（使用しない）'!$BH$9</f>
        <v/>
      </c>
      <c r="S52" s="759" t="str">
        <f>'入力シート③（使用しない）'!$BI$9</f>
        <v>洪水
注意報</v>
      </c>
      <c r="T52" s="759" t="str">
        <f>'入力シート③（使用しない）'!$BJ$9</f>
        <v/>
      </c>
      <c r="U52" s="759" t="s">
        <v>358</v>
      </c>
      <c r="V52" s="759" t="str">
        <f>'入力シート③（使用しない）'!$BL$9</f>
        <v>氾濫注意
水位到達</v>
      </c>
      <c r="W52" s="759" t="s">
        <v>359</v>
      </c>
      <c r="X52" s="759" t="s">
        <v>359</v>
      </c>
      <c r="Y52" s="762"/>
      <c r="Z52" s="24" t="str">
        <f>入力シート②!ZX8</f>
        <v>各部対応報告</v>
      </c>
      <c r="AA52" s="24" t="str">
        <f>入力シート②!HN8</f>
        <v>市事業中止の周知</v>
      </c>
      <c r="AB52" s="25" t="str">
        <f>入力シート②!HO8</f>
        <v/>
      </c>
      <c r="AC52" s="25" t="str">
        <f>入力シート②!HP8</f>
        <v>各部災害対応報告調査の実施</v>
      </c>
      <c r="AD52" s="25" t="str">
        <f>入力シート②!HQ8</f>
        <v>土砂災害警戒区域住民への情報伝達</v>
      </c>
      <c r="AE52" s="25" t="str">
        <f>入力シート②!HR8</f>
        <v/>
      </c>
      <c r="AF52" s="25" t="str">
        <f>入力シート②!HS8</f>
        <v>要配慮利用施設等への情報伝達</v>
      </c>
      <c r="AG52" s="25" t="str">
        <f>入力シート②!HT8</f>
        <v/>
      </c>
      <c r="AH52" s="25" t="str">
        <f>入力シート②!HU8</f>
        <v/>
      </c>
      <c r="AI52" s="25" t="str">
        <f>入力シート②!HV8</f>
        <v/>
      </c>
      <c r="AJ52" s="25" t="str">
        <f>入力シート②!HW8</f>
        <v/>
      </c>
      <c r="AK52" s="25" t="str">
        <f>入力シート②!HX8</f>
        <v>交通事業者、工事業者への注意喚起</v>
      </c>
      <c r="AL52" s="25" t="str">
        <f>入力シート②!HY8</f>
        <v/>
      </c>
      <c r="AM52" s="25" t="str">
        <f>入力シート②!HZ8</f>
        <v/>
      </c>
      <c r="AN52" s="25" t="str">
        <f>入力シート②!IA8</f>
        <v/>
      </c>
      <c r="AO52" s="25" t="str">
        <f>入力シート②!IB8</f>
        <v/>
      </c>
      <c r="AP52" s="25" t="str">
        <f>入力シート②!IC8</f>
        <v/>
      </c>
      <c r="AQ52" s="25" t="str">
        <f>入力シート②!ID8</f>
        <v/>
      </c>
      <c r="AR52" s="25" t="str">
        <f>入力シート②!IE8</f>
        <v/>
      </c>
      <c r="AS52" s="25" t="str">
        <f>入力シート②!IF8</f>
        <v/>
      </c>
      <c r="AT52" s="25" t="str">
        <f>入力シート②!IG8</f>
        <v/>
      </c>
      <c r="AU52" s="757"/>
      <c r="AV52" s="757"/>
      <c r="AW52" s="774"/>
      <c r="AZ52" s="1">
        <v>2</v>
      </c>
    </row>
    <row r="53" spans="1:52" ht="33" customHeight="1">
      <c r="A53" s="640"/>
      <c r="B53" s="811"/>
      <c r="C53" s="639"/>
      <c r="D53" s="639" t="s">
        <v>354</v>
      </c>
      <c r="E53" s="814"/>
      <c r="F53" s="815"/>
      <c r="G53" s="815"/>
      <c r="H53" s="815"/>
      <c r="I53" s="771"/>
      <c r="J53" s="759"/>
      <c r="K53" s="759"/>
      <c r="L53" s="759"/>
      <c r="M53" s="759"/>
      <c r="N53" s="759"/>
      <c r="O53" s="759"/>
      <c r="P53" s="759"/>
      <c r="Q53" s="759"/>
      <c r="R53" s="759"/>
      <c r="S53" s="759"/>
      <c r="T53" s="759"/>
      <c r="U53" s="759"/>
      <c r="V53" s="759"/>
      <c r="W53" s="759"/>
      <c r="X53" s="759"/>
      <c r="Y53" s="762"/>
      <c r="Z53" s="24" t="str">
        <f>入力シート②!ZX9</f>
        <v>市事業中止の判断</v>
      </c>
      <c r="AA53" s="24" t="str">
        <f>入力シート②!HN9</f>
        <v/>
      </c>
      <c r="AB53" s="25" t="str">
        <f>入力シート②!HO9</f>
        <v/>
      </c>
      <c r="AC53" s="25" t="str">
        <f>入力シート②!HP9</f>
        <v>台風に関する気象情報の伝達</v>
      </c>
      <c r="AD53" s="25" t="str">
        <f>入力シート②!HQ9</f>
        <v>避難所の開設準備</v>
      </c>
      <c r="AE53" s="25" t="str">
        <f>入力シート②!HR9</f>
        <v/>
      </c>
      <c r="AF53" s="25" t="str">
        <f>入力シート②!HS9</f>
        <v>外国人への情報提供</v>
      </c>
      <c r="AG53" s="25" t="str">
        <f>入力シート②!HT9</f>
        <v/>
      </c>
      <c r="AH53" s="25" t="str">
        <f>入力シート②!HU9</f>
        <v/>
      </c>
      <c r="AI53" s="25" t="str">
        <f>入力シート②!HV9</f>
        <v/>
      </c>
      <c r="AJ53" s="25" t="str">
        <f>入力シート②!HW9</f>
        <v/>
      </c>
      <c r="AK53" s="25" t="str">
        <f>入力シート②!HX9</f>
        <v>災害時対策用資機材及び備蓄物資の確認</v>
      </c>
      <c r="AL53" s="25" t="str">
        <f>入力シート②!HY9</f>
        <v/>
      </c>
      <c r="AM53" s="25" t="str">
        <f>入力シート②!HZ9</f>
        <v/>
      </c>
      <c r="AN53" s="25" t="str">
        <f>入力シート②!IA9</f>
        <v/>
      </c>
      <c r="AO53" s="25" t="str">
        <f>入力シート②!IB9</f>
        <v/>
      </c>
      <c r="AP53" s="25" t="str">
        <f>入力シート②!IC9</f>
        <v/>
      </c>
      <c r="AQ53" s="25" t="str">
        <f>入力シート②!ID9</f>
        <v/>
      </c>
      <c r="AR53" s="25" t="str">
        <f>入力シート②!IE9</f>
        <v/>
      </c>
      <c r="AS53" s="25" t="str">
        <f>入力シート②!IF9</f>
        <v/>
      </c>
      <c r="AT53" s="25" t="str">
        <f>入力シート②!IG9</f>
        <v/>
      </c>
      <c r="AU53" s="757"/>
      <c r="AV53" s="757"/>
      <c r="AW53" s="774"/>
      <c r="AZ53" s="1">
        <v>3</v>
      </c>
    </row>
    <row r="54" spans="1:52" ht="33" customHeight="1">
      <c r="A54" s="640"/>
      <c r="B54" s="811"/>
      <c r="C54" s="639"/>
      <c r="D54" s="639" t="s">
        <v>355</v>
      </c>
      <c r="E54" s="641"/>
      <c r="F54" s="642"/>
      <c r="G54" s="642"/>
      <c r="H54" s="642"/>
      <c r="I54" s="578"/>
      <c r="J54" s="149"/>
      <c r="K54" s="299"/>
      <c r="L54" s="149"/>
      <c r="M54" s="299"/>
      <c r="N54" s="149"/>
      <c r="O54" s="299"/>
      <c r="P54" s="149"/>
      <c r="Q54" s="299"/>
      <c r="R54" s="576"/>
      <c r="S54" s="575"/>
      <c r="T54" s="121"/>
      <c r="U54" s="121"/>
      <c r="V54" s="121"/>
      <c r="W54" s="575"/>
      <c r="X54" s="575"/>
      <c r="Y54" s="577"/>
      <c r="Z54" s="24" t="str">
        <f>入力シート②!ZX10</f>
        <v>休校、休園等の判断</v>
      </c>
      <c r="AA54" s="24" t="str">
        <f>入力シート②!HN10</f>
        <v/>
      </c>
      <c r="AB54" s="25" t="str">
        <f>入力シート②!HO10</f>
        <v/>
      </c>
      <c r="AC54" s="25" t="str">
        <f>入力シート②!HP10</f>
        <v>市有施設へ安全対策を通知</v>
      </c>
      <c r="AD54" s="25" t="str">
        <f>入力シート②!HQ10</f>
        <v/>
      </c>
      <c r="AE54" s="25" t="str">
        <f>入力シート②!HR10</f>
        <v/>
      </c>
      <c r="AF54" s="25" t="str">
        <f>入力シート②!HS10</f>
        <v>高齢者等避難発令の検討</v>
      </c>
      <c r="AG54" s="25" t="str">
        <f>入力シート②!HT10</f>
        <v/>
      </c>
      <c r="AH54" s="25" t="str">
        <f>入力シート②!HU10</f>
        <v/>
      </c>
      <c r="AI54" s="25" t="str">
        <f>入力シート②!HV10</f>
        <v/>
      </c>
      <c r="AJ54" s="25" t="str">
        <f>入力シート②!HW10</f>
        <v/>
      </c>
      <c r="AK54" s="25" t="str">
        <f>入力シート②!HX10</f>
        <v>巡回パトロール</v>
      </c>
      <c r="AL54" s="25" t="str">
        <f>入力シート②!HY10</f>
        <v/>
      </c>
      <c r="AM54" s="25" t="str">
        <f>入力シート②!HZ10</f>
        <v/>
      </c>
      <c r="AN54" s="25" t="str">
        <f>入力シート②!IA10</f>
        <v/>
      </c>
      <c r="AO54" s="25" t="str">
        <f>入力シート②!IB10</f>
        <v/>
      </c>
      <c r="AP54" s="25" t="str">
        <f>入力シート②!IC10</f>
        <v/>
      </c>
      <c r="AQ54" s="25" t="str">
        <f>入力シート②!ID10</f>
        <v/>
      </c>
      <c r="AR54" s="25" t="str">
        <f>入力シート②!IE10</f>
        <v/>
      </c>
      <c r="AS54" s="25" t="str">
        <f>入力シート②!IF10</f>
        <v/>
      </c>
      <c r="AT54" s="25" t="str">
        <f>入力シート②!IG10</f>
        <v/>
      </c>
      <c r="AU54" s="757"/>
      <c r="AV54" s="757"/>
      <c r="AW54" s="774"/>
      <c r="AZ54" s="1">
        <v>4</v>
      </c>
    </row>
    <row r="55" spans="1:52" ht="33" customHeight="1">
      <c r="A55" s="640"/>
      <c r="B55" s="811"/>
      <c r="C55" s="639"/>
      <c r="D55" s="639"/>
      <c r="E55" s="641"/>
      <c r="F55" s="642"/>
      <c r="G55" s="642"/>
      <c r="H55" s="642"/>
      <c r="I55" s="578"/>
      <c r="J55" s="212"/>
      <c r="K55" s="576"/>
      <c r="L55" s="575"/>
      <c r="M55" s="576"/>
      <c r="N55" s="575"/>
      <c r="O55" s="576"/>
      <c r="P55" s="575"/>
      <c r="Q55" s="576"/>
      <c r="R55" s="576"/>
      <c r="S55" s="575"/>
      <c r="T55" s="121"/>
      <c r="U55" s="121"/>
      <c r="V55" s="121"/>
      <c r="W55" s="575"/>
      <c r="X55" s="575"/>
      <c r="Y55" s="577"/>
      <c r="Z55" s="24" t="str">
        <f>入力シート②!ZX11</f>
        <v>非常配備体制の伝達・周知</v>
      </c>
      <c r="AA55" s="24" t="str">
        <f>入力シート②!HN11</f>
        <v/>
      </c>
      <c r="AB55" s="25" t="str">
        <f>入力シート②!HO11</f>
        <v/>
      </c>
      <c r="AC55" s="25" t="str">
        <f>入力シート②!HP11</f>
        <v>防災関係機関との連携</v>
      </c>
      <c r="AD55" s="25" t="str">
        <f>入力シート②!HQ11</f>
        <v/>
      </c>
      <c r="AE55" s="25" t="str">
        <f>入力シート②!HR11</f>
        <v/>
      </c>
      <c r="AF55" s="25" t="str">
        <f>入力シート②!HS11</f>
        <v/>
      </c>
      <c r="AG55" s="25" t="str">
        <f>入力シート②!HT11</f>
        <v/>
      </c>
      <c r="AH55" s="25" t="str">
        <f>入力シート②!HU11</f>
        <v/>
      </c>
      <c r="AI55" s="25" t="str">
        <f>入力シート②!HV11</f>
        <v/>
      </c>
      <c r="AJ55" s="25" t="str">
        <f>入力シート②!HW11</f>
        <v/>
      </c>
      <c r="AK55" s="25" t="str">
        <f>入力シート②!HX11</f>
        <v/>
      </c>
      <c r="AL55" s="25" t="str">
        <f>入力シート②!HY11</f>
        <v/>
      </c>
      <c r="AM55" s="25" t="str">
        <f>入力シート②!HZ11</f>
        <v/>
      </c>
      <c r="AN55" s="25" t="str">
        <f>入力シート②!IA11</f>
        <v/>
      </c>
      <c r="AO55" s="25" t="str">
        <f>入力シート②!IB11</f>
        <v/>
      </c>
      <c r="AP55" s="25" t="str">
        <f>入力シート②!IC11</f>
        <v/>
      </c>
      <c r="AQ55" s="25" t="str">
        <f>入力シート②!ID11</f>
        <v/>
      </c>
      <c r="AR55" s="25" t="str">
        <f>入力シート②!IE11</f>
        <v/>
      </c>
      <c r="AS55" s="25" t="str">
        <f>入力シート②!IF11</f>
        <v/>
      </c>
      <c r="AT55" s="25" t="str">
        <f>入力シート②!IG11</f>
        <v/>
      </c>
      <c r="AU55" s="757"/>
      <c r="AV55" s="757"/>
      <c r="AW55" s="774"/>
      <c r="AZ55" s="1">
        <v>5</v>
      </c>
    </row>
    <row r="56" spans="1:52" ht="33" customHeight="1">
      <c r="A56" s="640"/>
      <c r="B56" s="811"/>
      <c r="C56" s="639"/>
      <c r="D56" s="639"/>
      <c r="E56" s="641"/>
      <c r="F56" s="642"/>
      <c r="G56" s="642"/>
      <c r="H56" s="643"/>
      <c r="I56" s="771"/>
      <c r="J56" s="761"/>
      <c r="K56" s="759"/>
      <c r="L56" s="761"/>
      <c r="M56" s="759"/>
      <c r="N56" s="763"/>
      <c r="O56" s="764"/>
      <c r="P56" s="763"/>
      <c r="Q56" s="764"/>
      <c r="R56" s="759"/>
      <c r="S56" s="761"/>
      <c r="T56" s="761"/>
      <c r="U56" s="761"/>
      <c r="V56" s="761"/>
      <c r="W56" s="761"/>
      <c r="X56" s="761"/>
      <c r="Y56" s="762"/>
      <c r="Z56" s="24" t="str">
        <f>入力シート②!ZX12</f>
        <v>第１非常配備の発令</v>
      </c>
      <c r="AA56" s="24" t="str">
        <f>入力シート②!HN12</f>
        <v/>
      </c>
      <c r="AB56" s="25" t="str">
        <f>入力シート②!HO12</f>
        <v/>
      </c>
      <c r="AC56" s="25" t="str">
        <f>入力シート②!HP12</f>
        <v>自主避難の呼びかけ</v>
      </c>
      <c r="AD56" s="25" t="str">
        <f>入力シート②!HQ12</f>
        <v/>
      </c>
      <c r="AE56" s="25" t="str">
        <f>入力シート②!HR12</f>
        <v/>
      </c>
      <c r="AF56" s="25" t="str">
        <f>入力シート②!HS12</f>
        <v/>
      </c>
      <c r="AG56" s="25" t="str">
        <f>入力シート②!HT12</f>
        <v/>
      </c>
      <c r="AH56" s="25" t="str">
        <f>入力シート②!HU12</f>
        <v/>
      </c>
      <c r="AI56" s="25" t="str">
        <f>入力シート②!HV12</f>
        <v/>
      </c>
      <c r="AJ56" s="25" t="str">
        <f>入力シート②!HW12</f>
        <v/>
      </c>
      <c r="AK56" s="25" t="str">
        <f>入力シート②!HX12</f>
        <v/>
      </c>
      <c r="AL56" s="25" t="str">
        <f>入力シート②!HY12</f>
        <v/>
      </c>
      <c r="AM56" s="25" t="str">
        <f>入力シート②!HZ12</f>
        <v/>
      </c>
      <c r="AN56" s="25" t="str">
        <f>入力シート②!IA12</f>
        <v/>
      </c>
      <c r="AO56" s="25" t="str">
        <f>入力シート②!IB12</f>
        <v/>
      </c>
      <c r="AP56" s="25" t="str">
        <f>入力シート②!IC12</f>
        <v/>
      </c>
      <c r="AQ56" s="25" t="str">
        <f>入力シート②!ID12</f>
        <v/>
      </c>
      <c r="AR56" s="25" t="str">
        <f>入力シート②!IE12</f>
        <v/>
      </c>
      <c r="AS56" s="25" t="str">
        <f>入力シート②!IF12</f>
        <v/>
      </c>
      <c r="AT56" s="25" t="str">
        <f>入力シート②!IG12</f>
        <v/>
      </c>
      <c r="AU56" s="757"/>
      <c r="AV56" s="757"/>
      <c r="AW56" s="774"/>
      <c r="AZ56" s="1">
        <v>6</v>
      </c>
    </row>
    <row r="57" spans="1:52" ht="33" hidden="1" customHeight="1">
      <c r="A57" s="640"/>
      <c r="B57" s="811"/>
      <c r="C57" s="639"/>
      <c r="D57" s="639"/>
      <c r="E57" s="641"/>
      <c r="F57" s="642"/>
      <c r="G57" s="642"/>
      <c r="H57" s="642"/>
      <c r="I57" s="771"/>
      <c r="J57" s="761"/>
      <c r="K57" s="759"/>
      <c r="L57" s="761"/>
      <c r="M57" s="759"/>
      <c r="N57" s="763"/>
      <c r="O57" s="764"/>
      <c r="P57" s="763"/>
      <c r="Q57" s="764"/>
      <c r="R57" s="759"/>
      <c r="S57" s="761"/>
      <c r="T57" s="761"/>
      <c r="U57" s="761"/>
      <c r="V57" s="761"/>
      <c r="W57" s="761"/>
      <c r="X57" s="761"/>
      <c r="Y57" s="762"/>
      <c r="Z57" s="24" t="str">
        <f>入力シート②!ZX13</f>
        <v>災害警戒本部の設置</v>
      </c>
      <c r="AA57" s="24" t="str">
        <f>入力シート②!HN13</f>
        <v/>
      </c>
      <c r="AB57" s="25" t="str">
        <f>入力シート②!HO13</f>
        <v/>
      </c>
      <c r="AC57" s="25" t="str">
        <f>入力シート②!HP13</f>
        <v>災害予警報発表の周知</v>
      </c>
      <c r="AD57" s="25" t="str">
        <f>入力シート②!HQ13</f>
        <v/>
      </c>
      <c r="AE57" s="25" t="str">
        <f>入力シート②!HR13</f>
        <v/>
      </c>
      <c r="AF57" s="25" t="str">
        <f>入力シート②!HS13</f>
        <v/>
      </c>
      <c r="AG57" s="25" t="str">
        <f>入力シート②!HT13</f>
        <v/>
      </c>
      <c r="AH57" s="25" t="str">
        <f>入力シート②!HU13</f>
        <v/>
      </c>
      <c r="AI57" s="25" t="str">
        <f>入力シート②!HV13</f>
        <v/>
      </c>
      <c r="AJ57" s="25" t="str">
        <f>入力シート②!HW13</f>
        <v/>
      </c>
      <c r="AK57" s="25" t="str">
        <f>入力シート②!HX13</f>
        <v/>
      </c>
      <c r="AL57" s="25" t="str">
        <f>入力シート②!HY13</f>
        <v/>
      </c>
      <c r="AM57" s="25" t="str">
        <f>入力シート②!HZ13</f>
        <v/>
      </c>
      <c r="AN57" s="25" t="str">
        <f>入力シート②!IA13</f>
        <v/>
      </c>
      <c r="AO57" s="25" t="str">
        <f>入力シート②!IB13</f>
        <v/>
      </c>
      <c r="AP57" s="25" t="str">
        <f>入力シート②!IC13</f>
        <v/>
      </c>
      <c r="AQ57" s="25" t="str">
        <f>入力シート②!ID13</f>
        <v/>
      </c>
      <c r="AR57" s="25" t="str">
        <f>入力シート②!IE13</f>
        <v/>
      </c>
      <c r="AS57" s="25" t="str">
        <f>入力シート②!IF13</f>
        <v/>
      </c>
      <c r="AT57" s="25" t="str">
        <f>入力シート②!IG13</f>
        <v/>
      </c>
      <c r="AU57" s="757"/>
      <c r="AV57" s="757"/>
      <c r="AW57" s="774"/>
      <c r="AZ57" s="1">
        <v>7</v>
      </c>
    </row>
    <row r="58" spans="1:52" ht="33" hidden="1" customHeight="1">
      <c r="A58" s="640"/>
      <c r="B58" s="811"/>
      <c r="C58" s="639"/>
      <c r="D58" s="639"/>
      <c r="E58" s="641"/>
      <c r="F58" s="642"/>
      <c r="G58" s="642"/>
      <c r="H58" s="642"/>
      <c r="I58" s="578"/>
      <c r="J58" s="212"/>
      <c r="K58" s="212"/>
      <c r="L58" s="212"/>
      <c r="M58" s="212"/>
      <c r="N58" s="212"/>
      <c r="O58" s="212"/>
      <c r="P58" s="212"/>
      <c r="Q58" s="212"/>
      <c r="R58" s="575"/>
      <c r="S58" s="575"/>
      <c r="T58" s="575"/>
      <c r="U58" s="575"/>
      <c r="V58" s="575"/>
      <c r="W58" s="575"/>
      <c r="X58" s="575"/>
      <c r="Y58" s="290"/>
      <c r="Z58" s="24" t="str">
        <f>入力シート②!ZX14</f>
        <v>災害警戒本部の開催</v>
      </c>
      <c r="AA58" s="24" t="str">
        <f>入力シート②!HN14</f>
        <v/>
      </c>
      <c r="AB58" s="25" t="str">
        <f>入力シート②!HO14</f>
        <v/>
      </c>
      <c r="AC58" s="25" t="str">
        <f>入力シート②!HP14</f>
        <v>関係機関からの問い合わせ対応</v>
      </c>
      <c r="AD58" s="25" t="str">
        <f>入力シート②!HQ14</f>
        <v/>
      </c>
      <c r="AE58" s="25" t="str">
        <f>入力シート②!HR14</f>
        <v/>
      </c>
      <c r="AF58" s="25" t="str">
        <f>入力シート②!HS14</f>
        <v/>
      </c>
      <c r="AG58" s="25" t="str">
        <f>入力シート②!HT14</f>
        <v/>
      </c>
      <c r="AH58" s="25" t="str">
        <f>入力シート②!HU14</f>
        <v/>
      </c>
      <c r="AI58" s="25" t="str">
        <f>入力シート②!HV14</f>
        <v/>
      </c>
      <c r="AJ58" s="25" t="str">
        <f>入力シート②!HW14</f>
        <v/>
      </c>
      <c r="AK58" s="25" t="str">
        <f>入力シート②!HX14</f>
        <v/>
      </c>
      <c r="AL58" s="25" t="str">
        <f>入力シート②!HY14</f>
        <v/>
      </c>
      <c r="AM58" s="25" t="str">
        <f>入力シート②!HZ14</f>
        <v/>
      </c>
      <c r="AN58" s="25" t="str">
        <f>入力シート②!IA14</f>
        <v/>
      </c>
      <c r="AO58" s="25" t="str">
        <f>入力シート②!IB14</f>
        <v/>
      </c>
      <c r="AP58" s="25" t="str">
        <f>入力シート②!IC14</f>
        <v/>
      </c>
      <c r="AQ58" s="25" t="str">
        <f>入力シート②!ID14</f>
        <v/>
      </c>
      <c r="AR58" s="25" t="str">
        <f>入力シート②!IE14</f>
        <v/>
      </c>
      <c r="AS58" s="25" t="str">
        <f>入力シート②!IF14</f>
        <v/>
      </c>
      <c r="AT58" s="25" t="str">
        <f>入力シート②!IG14</f>
        <v/>
      </c>
      <c r="AU58" s="757"/>
      <c r="AV58" s="757"/>
      <c r="AW58" s="774"/>
      <c r="AZ58" s="1">
        <v>8</v>
      </c>
    </row>
    <row r="59" spans="1:52" ht="33" hidden="1" customHeight="1">
      <c r="A59" s="640"/>
      <c r="B59" s="811"/>
      <c r="C59" s="639"/>
      <c r="D59" s="639"/>
      <c r="E59" s="641"/>
      <c r="F59" s="642"/>
      <c r="G59" s="642"/>
      <c r="H59" s="642"/>
      <c r="I59" s="578"/>
      <c r="J59" s="212"/>
      <c r="K59" s="212"/>
      <c r="L59" s="212"/>
      <c r="M59" s="212"/>
      <c r="N59" s="212"/>
      <c r="O59" s="212"/>
      <c r="P59" s="212"/>
      <c r="Q59" s="212"/>
      <c r="R59" s="575"/>
      <c r="S59" s="575"/>
      <c r="T59" s="575"/>
      <c r="U59" s="575"/>
      <c r="V59" s="575"/>
      <c r="W59" s="575"/>
      <c r="X59" s="575"/>
      <c r="Y59" s="290"/>
      <c r="Z59" s="24" t="str">
        <f>入力シート②!ZX15</f>
        <v>災害警戒本部各班の対応状況報告</v>
      </c>
      <c r="AA59" s="24" t="str">
        <f>入力シート②!HN15</f>
        <v/>
      </c>
      <c r="AB59" s="25" t="str">
        <f>入力シート②!HO15</f>
        <v/>
      </c>
      <c r="AC59" s="25" t="str">
        <f>入力シート②!HP15</f>
        <v/>
      </c>
      <c r="AD59" s="25" t="str">
        <f>入力シート②!HQ15</f>
        <v/>
      </c>
      <c r="AE59" s="25" t="str">
        <f>入力シート②!HR15</f>
        <v/>
      </c>
      <c r="AF59" s="25" t="str">
        <f>入力シート②!HS15</f>
        <v/>
      </c>
      <c r="AG59" s="25" t="str">
        <f>入力シート②!HT15</f>
        <v/>
      </c>
      <c r="AH59" s="25" t="str">
        <f>入力シート②!HU15</f>
        <v/>
      </c>
      <c r="AI59" s="25" t="str">
        <f>入力シート②!HV15</f>
        <v/>
      </c>
      <c r="AJ59" s="25" t="str">
        <f>入力シート②!HW15</f>
        <v/>
      </c>
      <c r="AK59" s="25" t="str">
        <f>入力シート②!HX15</f>
        <v/>
      </c>
      <c r="AL59" s="25" t="str">
        <f>入力シート②!HY15</f>
        <v/>
      </c>
      <c r="AM59" s="25" t="str">
        <f>入力シート②!HZ15</f>
        <v/>
      </c>
      <c r="AN59" s="25" t="str">
        <f>入力シート②!IA15</f>
        <v/>
      </c>
      <c r="AO59" s="25" t="str">
        <f>入力シート②!IB15</f>
        <v/>
      </c>
      <c r="AP59" s="25" t="str">
        <f>入力シート②!IC15</f>
        <v/>
      </c>
      <c r="AQ59" s="25" t="str">
        <f>入力シート②!ID15</f>
        <v/>
      </c>
      <c r="AR59" s="25" t="str">
        <f>入力シート②!IE15</f>
        <v/>
      </c>
      <c r="AS59" s="25" t="str">
        <f>入力シート②!IF15</f>
        <v/>
      </c>
      <c r="AT59" s="25" t="str">
        <f>入力シート②!IG15</f>
        <v/>
      </c>
      <c r="AU59" s="757"/>
      <c r="AV59" s="757"/>
      <c r="AW59" s="774"/>
      <c r="AZ59" s="1">
        <v>9</v>
      </c>
    </row>
    <row r="60" spans="1:52" ht="33" hidden="1" customHeight="1">
      <c r="A60" s="640"/>
      <c r="B60" s="811"/>
      <c r="C60" s="639"/>
      <c r="D60" s="639"/>
      <c r="E60" s="814"/>
      <c r="F60" s="815"/>
      <c r="G60" s="815"/>
      <c r="H60" s="815"/>
      <c r="I60" s="578"/>
      <c r="J60" s="575"/>
      <c r="K60" s="575"/>
      <c r="L60" s="575"/>
      <c r="M60" s="575"/>
      <c r="N60" s="575"/>
      <c r="O60" s="575"/>
      <c r="P60" s="575"/>
      <c r="Q60" s="575"/>
      <c r="R60" s="575"/>
      <c r="S60" s="575"/>
      <c r="T60" s="575"/>
      <c r="U60" s="575"/>
      <c r="V60" s="575"/>
      <c r="W60" s="575"/>
      <c r="X60" s="575"/>
      <c r="Y60" s="290"/>
      <c r="Z60" s="24" t="str">
        <f>入力シート②!ZX16</f>
        <v>災害対策本部設置及び設置時の対応検討</v>
      </c>
      <c r="AA60" s="24" t="str">
        <f>入力シート②!HN16</f>
        <v/>
      </c>
      <c r="AB60" s="25" t="str">
        <f>入力シート②!HO16</f>
        <v/>
      </c>
      <c r="AC60" s="25" t="str">
        <f>入力シート②!HP16</f>
        <v/>
      </c>
      <c r="AD60" s="25" t="str">
        <f>入力シート②!HQ16</f>
        <v/>
      </c>
      <c r="AE60" s="25" t="str">
        <f>入力シート②!HR16</f>
        <v/>
      </c>
      <c r="AF60" s="25" t="str">
        <f>入力シート②!HS16</f>
        <v/>
      </c>
      <c r="AG60" s="25" t="str">
        <f>入力シート②!HT16</f>
        <v/>
      </c>
      <c r="AH60" s="25" t="str">
        <f>入力シート②!HU16</f>
        <v/>
      </c>
      <c r="AI60" s="25" t="str">
        <f>入力シート②!HV16</f>
        <v/>
      </c>
      <c r="AJ60" s="25" t="str">
        <f>入力シート②!HW16</f>
        <v/>
      </c>
      <c r="AK60" s="25" t="str">
        <f>入力シート②!HX16</f>
        <v/>
      </c>
      <c r="AL60" s="25" t="str">
        <f>入力シート②!HY16</f>
        <v/>
      </c>
      <c r="AM60" s="25" t="str">
        <f>入力シート②!HZ16</f>
        <v/>
      </c>
      <c r="AN60" s="25" t="str">
        <f>入力シート②!IA16</f>
        <v/>
      </c>
      <c r="AO60" s="25" t="str">
        <f>入力シート②!IB16</f>
        <v/>
      </c>
      <c r="AP60" s="25" t="str">
        <f>入力シート②!IC16</f>
        <v/>
      </c>
      <c r="AQ60" s="25" t="str">
        <f>入力シート②!ID16</f>
        <v/>
      </c>
      <c r="AR60" s="25" t="str">
        <f>入力シート②!IE16</f>
        <v/>
      </c>
      <c r="AS60" s="25" t="str">
        <f>入力シート②!IF16</f>
        <v/>
      </c>
      <c r="AT60" s="25" t="str">
        <f>入力シート②!IG16</f>
        <v/>
      </c>
      <c r="AU60" s="757"/>
      <c r="AV60" s="757"/>
      <c r="AW60" s="774"/>
      <c r="AZ60" s="1">
        <v>10</v>
      </c>
    </row>
    <row r="61" spans="1:52" ht="33" hidden="1" customHeight="1">
      <c r="A61" s="640"/>
      <c r="B61" s="811"/>
      <c r="C61" s="639"/>
      <c r="D61" s="639"/>
      <c r="E61" s="644"/>
      <c r="F61" s="645"/>
      <c r="G61" s="645"/>
      <c r="H61" s="645"/>
      <c r="I61" s="578"/>
      <c r="J61" s="149"/>
      <c r="K61" s="149"/>
      <c r="L61" s="149"/>
      <c r="M61" s="149"/>
      <c r="N61" s="149"/>
      <c r="O61" s="149"/>
      <c r="P61" s="149"/>
      <c r="Q61" s="149"/>
      <c r="R61" s="575"/>
      <c r="S61" s="575"/>
      <c r="T61" s="575"/>
      <c r="U61" s="575"/>
      <c r="V61" s="575"/>
      <c r="W61" s="575"/>
      <c r="X61" s="575"/>
      <c r="Y61" s="290"/>
      <c r="Z61" s="24" t="str">
        <f>入力シート②!ZX17</f>
        <v/>
      </c>
      <c r="AA61" s="24" t="str">
        <f>入力シート②!HN17</f>
        <v/>
      </c>
      <c r="AB61" s="25" t="str">
        <f>入力シート②!HO17</f>
        <v/>
      </c>
      <c r="AC61" s="25" t="str">
        <f>入力シート②!HP17</f>
        <v/>
      </c>
      <c r="AD61" s="25" t="str">
        <f>入力シート②!HQ17</f>
        <v/>
      </c>
      <c r="AE61" s="25" t="str">
        <f>入力シート②!HR17</f>
        <v/>
      </c>
      <c r="AF61" s="25" t="str">
        <f>入力シート②!HS17</f>
        <v/>
      </c>
      <c r="AG61" s="25" t="str">
        <f>入力シート②!HT17</f>
        <v/>
      </c>
      <c r="AH61" s="25" t="str">
        <f>入力シート②!HU17</f>
        <v/>
      </c>
      <c r="AI61" s="25" t="str">
        <f>入力シート②!HV17</f>
        <v/>
      </c>
      <c r="AJ61" s="25" t="str">
        <f>入力シート②!HW17</f>
        <v/>
      </c>
      <c r="AK61" s="25" t="str">
        <f>入力シート②!HX17</f>
        <v/>
      </c>
      <c r="AL61" s="25" t="str">
        <f>入力シート②!HY17</f>
        <v/>
      </c>
      <c r="AM61" s="25" t="str">
        <f>入力シート②!HZ17</f>
        <v/>
      </c>
      <c r="AN61" s="25" t="str">
        <f>入力シート②!IA17</f>
        <v/>
      </c>
      <c r="AO61" s="25" t="str">
        <f>入力シート②!IB17</f>
        <v/>
      </c>
      <c r="AP61" s="25" t="str">
        <f>入力シート②!IC17</f>
        <v/>
      </c>
      <c r="AQ61" s="25" t="str">
        <f>入力シート②!ID17</f>
        <v/>
      </c>
      <c r="AR61" s="25" t="str">
        <f>入力シート②!IE17</f>
        <v/>
      </c>
      <c r="AS61" s="25" t="str">
        <f>入力シート②!IF17</f>
        <v/>
      </c>
      <c r="AT61" s="25" t="str">
        <f>入力シート②!IG17</f>
        <v/>
      </c>
      <c r="AU61" s="757"/>
      <c r="AV61" s="757"/>
      <c r="AW61" s="774"/>
      <c r="AZ61" s="1">
        <v>11</v>
      </c>
    </row>
    <row r="62" spans="1:52" ht="33" hidden="1" customHeight="1">
      <c r="A62" s="640"/>
      <c r="B62" s="811"/>
      <c r="C62" s="639"/>
      <c r="D62" s="639"/>
      <c r="E62" s="641"/>
      <c r="F62" s="642"/>
      <c r="G62" s="642"/>
      <c r="H62" s="643"/>
      <c r="I62" s="293"/>
      <c r="J62" s="212"/>
      <c r="K62" s="212"/>
      <c r="L62" s="212"/>
      <c r="M62" s="212"/>
      <c r="N62" s="212"/>
      <c r="O62" s="212"/>
      <c r="P62" s="212"/>
      <c r="Q62" s="212"/>
      <c r="R62" s="212"/>
      <c r="S62" s="212"/>
      <c r="T62" s="212"/>
      <c r="U62" s="212"/>
      <c r="V62" s="212"/>
      <c r="W62" s="212"/>
      <c r="X62" s="212"/>
      <c r="Y62" s="296"/>
      <c r="Z62" s="24" t="str">
        <f>入力シート②!ZX18</f>
        <v/>
      </c>
      <c r="AA62" s="24" t="str">
        <f>入力シート②!HN18</f>
        <v/>
      </c>
      <c r="AB62" s="25" t="str">
        <f>入力シート②!HO18</f>
        <v/>
      </c>
      <c r="AC62" s="25" t="str">
        <f>入力シート②!HP18</f>
        <v/>
      </c>
      <c r="AD62" s="25" t="str">
        <f>入力シート②!HQ18</f>
        <v/>
      </c>
      <c r="AE62" s="25" t="str">
        <f>入力シート②!HR18</f>
        <v/>
      </c>
      <c r="AF62" s="25" t="str">
        <f>入力シート②!HS18</f>
        <v/>
      </c>
      <c r="AG62" s="25" t="str">
        <f>入力シート②!HT18</f>
        <v/>
      </c>
      <c r="AH62" s="25" t="str">
        <f>入力シート②!HU18</f>
        <v/>
      </c>
      <c r="AI62" s="25" t="str">
        <f>入力シート②!HV18</f>
        <v/>
      </c>
      <c r="AJ62" s="25" t="str">
        <f>入力シート②!HW18</f>
        <v/>
      </c>
      <c r="AK62" s="25" t="str">
        <f>入力シート②!HX18</f>
        <v/>
      </c>
      <c r="AL62" s="25" t="str">
        <f>入力シート②!HY18</f>
        <v/>
      </c>
      <c r="AM62" s="25" t="str">
        <f>入力シート②!HZ18</f>
        <v/>
      </c>
      <c r="AN62" s="25" t="str">
        <f>入力シート②!IA18</f>
        <v/>
      </c>
      <c r="AO62" s="25" t="str">
        <f>入力シート②!IB18</f>
        <v/>
      </c>
      <c r="AP62" s="25" t="str">
        <f>入力シート②!IC18</f>
        <v/>
      </c>
      <c r="AQ62" s="25" t="str">
        <f>入力シート②!ID18</f>
        <v/>
      </c>
      <c r="AR62" s="25" t="str">
        <f>入力シート②!IE18</f>
        <v/>
      </c>
      <c r="AS62" s="25" t="str">
        <f>入力シート②!IF18</f>
        <v/>
      </c>
      <c r="AT62" s="25" t="str">
        <f>入力シート②!IG18</f>
        <v/>
      </c>
      <c r="AU62" s="757"/>
      <c r="AV62" s="757"/>
      <c r="AW62" s="774"/>
      <c r="AZ62" s="1">
        <v>12</v>
      </c>
    </row>
    <row r="63" spans="1:52" ht="33" hidden="1" customHeight="1">
      <c r="A63" s="640"/>
      <c r="B63" s="811"/>
      <c r="C63" s="646"/>
      <c r="D63" s="647"/>
      <c r="E63" s="648"/>
      <c r="F63" s="649"/>
      <c r="G63" s="649"/>
      <c r="H63" s="649"/>
      <c r="I63" s="293"/>
      <c r="J63" s="212"/>
      <c r="K63" s="212"/>
      <c r="L63" s="212"/>
      <c r="M63" s="212"/>
      <c r="N63" s="212"/>
      <c r="O63" s="212"/>
      <c r="P63" s="212"/>
      <c r="Q63" s="212"/>
      <c r="R63" s="212"/>
      <c r="S63" s="212"/>
      <c r="T63" s="212"/>
      <c r="U63" s="212"/>
      <c r="V63" s="212"/>
      <c r="W63" s="212"/>
      <c r="X63" s="212"/>
      <c r="Y63" s="296"/>
      <c r="Z63" s="24" t="str">
        <f>入力シート②!ZX19</f>
        <v/>
      </c>
      <c r="AA63" s="24" t="str">
        <f>入力シート②!HN19</f>
        <v/>
      </c>
      <c r="AB63" s="25" t="str">
        <f>入力シート②!HO19</f>
        <v/>
      </c>
      <c r="AC63" s="25" t="str">
        <f>入力シート②!HP19</f>
        <v/>
      </c>
      <c r="AD63" s="25" t="str">
        <f>入力シート②!HQ19</f>
        <v/>
      </c>
      <c r="AE63" s="25" t="str">
        <f>入力シート②!HR19</f>
        <v/>
      </c>
      <c r="AF63" s="25" t="str">
        <f>入力シート②!HS19</f>
        <v/>
      </c>
      <c r="AG63" s="25" t="str">
        <f>入力シート②!HT19</f>
        <v/>
      </c>
      <c r="AH63" s="25" t="str">
        <f>入力シート②!HU19</f>
        <v/>
      </c>
      <c r="AI63" s="25" t="str">
        <f>入力シート②!HV19</f>
        <v/>
      </c>
      <c r="AJ63" s="25" t="str">
        <f>入力シート②!HW19</f>
        <v/>
      </c>
      <c r="AK63" s="25" t="str">
        <f>入力シート②!HX19</f>
        <v/>
      </c>
      <c r="AL63" s="25" t="str">
        <f>入力シート②!HY19</f>
        <v/>
      </c>
      <c r="AM63" s="25" t="str">
        <f>入力シート②!HZ19</f>
        <v/>
      </c>
      <c r="AN63" s="25" t="str">
        <f>入力シート②!IA19</f>
        <v/>
      </c>
      <c r="AO63" s="25" t="str">
        <f>入力シート②!IB19</f>
        <v/>
      </c>
      <c r="AP63" s="25" t="str">
        <f>入力シート②!IC19</f>
        <v/>
      </c>
      <c r="AQ63" s="25" t="str">
        <f>入力シート②!ID19</f>
        <v/>
      </c>
      <c r="AR63" s="25" t="str">
        <f>入力シート②!IE19</f>
        <v/>
      </c>
      <c r="AS63" s="25" t="str">
        <f>入力シート②!IF19</f>
        <v/>
      </c>
      <c r="AT63" s="25" t="str">
        <f>入力シート②!IG19</f>
        <v/>
      </c>
      <c r="AU63" s="757"/>
      <c r="AV63" s="757"/>
      <c r="AW63" s="774"/>
      <c r="AZ63" s="1">
        <v>13</v>
      </c>
    </row>
    <row r="64" spans="1:52" ht="33" hidden="1" customHeight="1">
      <c r="A64" s="640"/>
      <c r="B64" s="811"/>
      <c r="C64" s="646"/>
      <c r="D64" s="647"/>
      <c r="E64" s="648"/>
      <c r="F64" s="649"/>
      <c r="G64" s="649"/>
      <c r="H64" s="649"/>
      <c r="I64" s="578"/>
      <c r="J64" s="149"/>
      <c r="K64" s="149"/>
      <c r="L64" s="149"/>
      <c r="M64" s="149"/>
      <c r="N64" s="149"/>
      <c r="O64" s="149"/>
      <c r="P64" s="149"/>
      <c r="Q64" s="149"/>
      <c r="R64" s="575"/>
      <c r="S64" s="575"/>
      <c r="T64" s="575"/>
      <c r="U64" s="575"/>
      <c r="V64" s="575"/>
      <c r="W64" s="575"/>
      <c r="X64" s="575"/>
      <c r="Y64" s="290"/>
      <c r="Z64" s="24" t="str">
        <f>入力シート②!ZX20</f>
        <v/>
      </c>
      <c r="AA64" s="24" t="str">
        <f>入力シート②!HN20</f>
        <v/>
      </c>
      <c r="AB64" s="25" t="str">
        <f>入力シート②!HO20</f>
        <v/>
      </c>
      <c r="AC64" s="25" t="str">
        <f>入力シート②!HP20</f>
        <v/>
      </c>
      <c r="AD64" s="25" t="str">
        <f>入力シート②!HQ20</f>
        <v/>
      </c>
      <c r="AE64" s="25" t="str">
        <f>入力シート②!HR20</f>
        <v/>
      </c>
      <c r="AF64" s="25" t="str">
        <f>入力シート②!HS20</f>
        <v/>
      </c>
      <c r="AG64" s="25" t="str">
        <f>入力シート②!HT20</f>
        <v/>
      </c>
      <c r="AH64" s="25" t="str">
        <f>入力シート②!HU20</f>
        <v/>
      </c>
      <c r="AI64" s="25" t="str">
        <f>入力シート②!HV20</f>
        <v/>
      </c>
      <c r="AJ64" s="25" t="str">
        <f>入力シート②!HW20</f>
        <v/>
      </c>
      <c r="AK64" s="25" t="str">
        <f>入力シート②!HX20</f>
        <v/>
      </c>
      <c r="AL64" s="25" t="str">
        <f>入力シート②!HY20</f>
        <v/>
      </c>
      <c r="AM64" s="25" t="str">
        <f>入力シート②!HZ20</f>
        <v/>
      </c>
      <c r="AN64" s="25" t="str">
        <f>入力シート②!IA20</f>
        <v/>
      </c>
      <c r="AO64" s="25" t="str">
        <f>入力シート②!IB20</f>
        <v/>
      </c>
      <c r="AP64" s="25" t="str">
        <f>入力シート②!IC20</f>
        <v/>
      </c>
      <c r="AQ64" s="25" t="str">
        <f>入力シート②!ID20</f>
        <v/>
      </c>
      <c r="AR64" s="25" t="str">
        <f>入力シート②!IE20</f>
        <v/>
      </c>
      <c r="AS64" s="25" t="str">
        <f>入力シート②!IF20</f>
        <v/>
      </c>
      <c r="AT64" s="25" t="str">
        <f>入力シート②!IG20</f>
        <v/>
      </c>
      <c r="AU64" s="757"/>
      <c r="AV64" s="757"/>
      <c r="AW64" s="774"/>
      <c r="AZ64" s="1">
        <v>14</v>
      </c>
    </row>
    <row r="65" spans="1:52" ht="33" hidden="1" customHeight="1">
      <c r="A65" s="640"/>
      <c r="B65" s="811"/>
      <c r="C65" s="646"/>
      <c r="D65" s="647"/>
      <c r="E65" s="648"/>
      <c r="F65" s="649"/>
      <c r="G65" s="649"/>
      <c r="H65" s="649"/>
      <c r="I65" s="578"/>
      <c r="J65" s="212"/>
      <c r="K65" s="212"/>
      <c r="L65" s="212"/>
      <c r="M65" s="212"/>
      <c r="N65" s="212"/>
      <c r="O65" s="212"/>
      <c r="P65" s="212"/>
      <c r="Q65" s="212"/>
      <c r="R65" s="575"/>
      <c r="S65" s="575"/>
      <c r="T65" s="575"/>
      <c r="U65" s="575"/>
      <c r="V65" s="575"/>
      <c r="W65" s="575"/>
      <c r="X65" s="575"/>
      <c r="Y65" s="290"/>
      <c r="Z65" s="128" t="str">
        <f>入力シート②!ZX21</f>
        <v/>
      </c>
      <c r="AA65" s="128" t="str">
        <f>入力シート②!HN21</f>
        <v/>
      </c>
      <c r="AB65" s="129" t="str">
        <f>入力シート②!HO21</f>
        <v/>
      </c>
      <c r="AC65" s="129" t="str">
        <f>入力シート②!HP21</f>
        <v/>
      </c>
      <c r="AD65" s="129" t="str">
        <f>入力シート②!HQ21</f>
        <v/>
      </c>
      <c r="AE65" s="129" t="str">
        <f>入力シート②!HR21</f>
        <v/>
      </c>
      <c r="AF65" s="129" t="str">
        <f>入力シート②!HS21</f>
        <v/>
      </c>
      <c r="AG65" s="129" t="str">
        <f>入力シート②!HT21</f>
        <v/>
      </c>
      <c r="AH65" s="129" t="str">
        <f>入力シート②!HU21</f>
        <v/>
      </c>
      <c r="AI65" s="129" t="str">
        <f>入力シート②!HV21</f>
        <v/>
      </c>
      <c r="AJ65" s="129" t="str">
        <f>入力シート②!HW21</f>
        <v/>
      </c>
      <c r="AK65" s="129" t="str">
        <f>入力シート②!HX21</f>
        <v/>
      </c>
      <c r="AL65" s="129" t="str">
        <f>入力シート②!HY21</f>
        <v/>
      </c>
      <c r="AM65" s="129" t="str">
        <f>入力シート②!HZ21</f>
        <v/>
      </c>
      <c r="AN65" s="129" t="str">
        <f>入力シート②!IA21</f>
        <v/>
      </c>
      <c r="AO65" s="129" t="str">
        <f>入力シート②!IB21</f>
        <v/>
      </c>
      <c r="AP65" s="129" t="str">
        <f>入力シート②!IC21</f>
        <v/>
      </c>
      <c r="AQ65" s="129" t="str">
        <f>入力シート②!ID21</f>
        <v/>
      </c>
      <c r="AR65" s="129" t="str">
        <f>入力シート②!IE21</f>
        <v/>
      </c>
      <c r="AS65" s="129" t="str">
        <f>入力シート②!IF21</f>
        <v/>
      </c>
      <c r="AT65" s="129" t="str">
        <f>入力シート②!IG21</f>
        <v/>
      </c>
      <c r="AU65" s="757"/>
      <c r="AV65" s="757"/>
      <c r="AW65" s="774"/>
      <c r="AZ65" s="1">
        <v>15</v>
      </c>
    </row>
    <row r="66" spans="1:52" ht="33" hidden="1" customHeight="1">
      <c r="A66" s="640"/>
      <c r="B66" s="650"/>
      <c r="C66" s="646"/>
      <c r="D66" s="647"/>
      <c r="E66" s="648"/>
      <c r="F66" s="649"/>
      <c r="G66" s="649"/>
      <c r="H66" s="649"/>
      <c r="I66" s="578"/>
      <c r="J66" s="212"/>
      <c r="K66" s="212"/>
      <c r="L66" s="212"/>
      <c r="M66" s="212"/>
      <c r="N66" s="212"/>
      <c r="O66" s="212"/>
      <c r="P66" s="212"/>
      <c r="Q66" s="212"/>
      <c r="R66" s="575"/>
      <c r="S66" s="575"/>
      <c r="T66" s="575"/>
      <c r="U66" s="575"/>
      <c r="V66" s="575"/>
      <c r="W66" s="575"/>
      <c r="X66" s="575"/>
      <c r="Y66" s="290"/>
      <c r="Z66" s="128" t="str">
        <f>入力シート②!ZX22</f>
        <v/>
      </c>
      <c r="AA66" s="128" t="str">
        <f>入力シート②!HN22</f>
        <v/>
      </c>
      <c r="AB66" s="129" t="str">
        <f>入力シート②!HO22</f>
        <v/>
      </c>
      <c r="AC66" s="129" t="str">
        <f>入力シート②!HP22</f>
        <v/>
      </c>
      <c r="AD66" s="129" t="str">
        <f>入力シート②!HQ22</f>
        <v/>
      </c>
      <c r="AE66" s="129" t="str">
        <f>入力シート②!HR22</f>
        <v/>
      </c>
      <c r="AF66" s="129" t="str">
        <f>入力シート②!HS22</f>
        <v/>
      </c>
      <c r="AG66" s="129" t="str">
        <f>入力シート②!HT22</f>
        <v/>
      </c>
      <c r="AH66" s="129" t="str">
        <f>入力シート②!HU22</f>
        <v/>
      </c>
      <c r="AI66" s="129" t="str">
        <f>入力シート②!HV22</f>
        <v/>
      </c>
      <c r="AJ66" s="129" t="str">
        <f>入力シート②!HW22</f>
        <v/>
      </c>
      <c r="AK66" s="129" t="str">
        <f>入力シート②!HX22</f>
        <v/>
      </c>
      <c r="AL66" s="129" t="str">
        <f>入力シート②!HY22</f>
        <v/>
      </c>
      <c r="AM66" s="129" t="str">
        <f>入力シート②!HZ22</f>
        <v/>
      </c>
      <c r="AN66" s="129" t="str">
        <f>入力シート②!IA22</f>
        <v/>
      </c>
      <c r="AO66" s="129" t="str">
        <f>入力シート②!IB22</f>
        <v/>
      </c>
      <c r="AP66" s="129" t="str">
        <f>入力シート②!IC22</f>
        <v/>
      </c>
      <c r="AQ66" s="129" t="str">
        <f>入力シート②!ID22</f>
        <v/>
      </c>
      <c r="AR66" s="129" t="str">
        <f>入力シート②!IE22</f>
        <v/>
      </c>
      <c r="AS66" s="129" t="str">
        <f>入力シート②!IF22</f>
        <v/>
      </c>
      <c r="AT66" s="129" t="str">
        <f>入力シート②!IG22</f>
        <v/>
      </c>
      <c r="AU66" s="757"/>
      <c r="AV66" s="757"/>
      <c r="AW66" s="774"/>
      <c r="AZ66" s="1">
        <v>16</v>
      </c>
    </row>
    <row r="67" spans="1:52" ht="33" hidden="1" customHeight="1">
      <c r="A67" s="640"/>
      <c r="B67" s="650"/>
      <c r="C67" s="646"/>
      <c r="D67" s="647"/>
      <c r="E67" s="648"/>
      <c r="F67" s="649"/>
      <c r="G67" s="649"/>
      <c r="H67" s="649"/>
      <c r="I67" s="578"/>
      <c r="J67" s="149"/>
      <c r="K67" s="149"/>
      <c r="L67" s="149"/>
      <c r="M67" s="149"/>
      <c r="N67" s="149"/>
      <c r="O67" s="149"/>
      <c r="P67" s="149"/>
      <c r="Q67" s="149"/>
      <c r="R67" s="575"/>
      <c r="S67" s="575"/>
      <c r="T67" s="575"/>
      <c r="U67" s="575"/>
      <c r="V67" s="575"/>
      <c r="W67" s="575"/>
      <c r="X67" s="575"/>
      <c r="Y67" s="290"/>
      <c r="Z67" s="128" t="str">
        <f>入力シート②!ZX23</f>
        <v/>
      </c>
      <c r="AA67" s="128" t="str">
        <f>入力シート②!HN23</f>
        <v/>
      </c>
      <c r="AB67" s="129" t="str">
        <f>入力シート②!HO23</f>
        <v/>
      </c>
      <c r="AC67" s="129" t="str">
        <f>入力シート②!HP23</f>
        <v/>
      </c>
      <c r="AD67" s="129" t="str">
        <f>入力シート②!HQ23</f>
        <v/>
      </c>
      <c r="AE67" s="129" t="str">
        <f>入力シート②!HR23</f>
        <v/>
      </c>
      <c r="AF67" s="129" t="str">
        <f>入力シート②!HS23</f>
        <v/>
      </c>
      <c r="AG67" s="129" t="str">
        <f>入力シート②!HT23</f>
        <v/>
      </c>
      <c r="AH67" s="129" t="str">
        <f>入力シート②!HU23</f>
        <v/>
      </c>
      <c r="AI67" s="129" t="str">
        <f>入力シート②!HV23</f>
        <v/>
      </c>
      <c r="AJ67" s="129" t="str">
        <f>入力シート②!HW23</f>
        <v/>
      </c>
      <c r="AK67" s="129" t="str">
        <f>入力シート②!HX23</f>
        <v/>
      </c>
      <c r="AL67" s="129" t="str">
        <f>入力シート②!HY23</f>
        <v/>
      </c>
      <c r="AM67" s="129" t="str">
        <f>入力シート②!HZ23</f>
        <v/>
      </c>
      <c r="AN67" s="129" t="str">
        <f>入力シート②!IA23</f>
        <v/>
      </c>
      <c r="AO67" s="129" t="str">
        <f>入力シート②!IB23</f>
        <v/>
      </c>
      <c r="AP67" s="129" t="str">
        <f>入力シート②!IC23</f>
        <v/>
      </c>
      <c r="AQ67" s="129" t="str">
        <f>入力シート②!ID23</f>
        <v/>
      </c>
      <c r="AR67" s="129" t="str">
        <f>入力シート②!IE23</f>
        <v/>
      </c>
      <c r="AS67" s="129" t="str">
        <f>入力シート②!IF23</f>
        <v/>
      </c>
      <c r="AT67" s="129" t="str">
        <f>入力シート②!IG23</f>
        <v/>
      </c>
      <c r="AU67" s="757"/>
      <c r="AV67" s="757"/>
      <c r="AW67" s="774"/>
      <c r="AZ67" s="1">
        <v>17</v>
      </c>
    </row>
    <row r="68" spans="1:52" ht="33" hidden="1" customHeight="1">
      <c r="A68" s="640"/>
      <c r="B68" s="650"/>
      <c r="C68" s="646"/>
      <c r="D68" s="647"/>
      <c r="E68" s="648"/>
      <c r="F68" s="649"/>
      <c r="G68" s="649"/>
      <c r="H68" s="649"/>
      <c r="I68" s="578"/>
      <c r="J68" s="212"/>
      <c r="K68" s="212"/>
      <c r="L68" s="212"/>
      <c r="M68" s="212"/>
      <c r="N68" s="212"/>
      <c r="O68" s="212"/>
      <c r="P68" s="212"/>
      <c r="Q68" s="212"/>
      <c r="R68" s="575"/>
      <c r="S68" s="575"/>
      <c r="T68" s="575"/>
      <c r="U68" s="575"/>
      <c r="V68" s="575"/>
      <c r="W68" s="575"/>
      <c r="X68" s="575"/>
      <c r="Y68" s="290"/>
      <c r="Z68" s="128" t="str">
        <f>入力シート②!ZX24</f>
        <v/>
      </c>
      <c r="AA68" s="128" t="str">
        <f>入力シート②!HN24</f>
        <v/>
      </c>
      <c r="AB68" s="129" t="str">
        <f>入力シート②!HO24</f>
        <v/>
      </c>
      <c r="AC68" s="129" t="str">
        <f>入力シート②!HP24</f>
        <v/>
      </c>
      <c r="AD68" s="129" t="str">
        <f>入力シート②!HQ24</f>
        <v/>
      </c>
      <c r="AE68" s="129" t="str">
        <f>入力シート②!HR24</f>
        <v/>
      </c>
      <c r="AF68" s="129" t="str">
        <f>入力シート②!HS24</f>
        <v/>
      </c>
      <c r="AG68" s="129" t="str">
        <f>入力シート②!HT24</f>
        <v/>
      </c>
      <c r="AH68" s="129" t="str">
        <f>入力シート②!HU24</f>
        <v/>
      </c>
      <c r="AI68" s="129" t="str">
        <f>入力シート②!HV24</f>
        <v/>
      </c>
      <c r="AJ68" s="129" t="str">
        <f>入力シート②!HW24</f>
        <v/>
      </c>
      <c r="AK68" s="129" t="str">
        <f>入力シート②!HX24</f>
        <v/>
      </c>
      <c r="AL68" s="129" t="str">
        <f>入力シート②!HY24</f>
        <v/>
      </c>
      <c r="AM68" s="129" t="str">
        <f>入力シート②!HZ24</f>
        <v/>
      </c>
      <c r="AN68" s="129" t="str">
        <f>入力シート②!IA24</f>
        <v/>
      </c>
      <c r="AO68" s="129" t="str">
        <f>入力シート②!IB24</f>
        <v/>
      </c>
      <c r="AP68" s="129" t="str">
        <f>入力シート②!IC24</f>
        <v/>
      </c>
      <c r="AQ68" s="129" t="str">
        <f>入力シート②!ID24</f>
        <v/>
      </c>
      <c r="AR68" s="129" t="str">
        <f>入力シート②!IE24</f>
        <v/>
      </c>
      <c r="AS68" s="129" t="str">
        <f>入力シート②!IF24</f>
        <v/>
      </c>
      <c r="AT68" s="129" t="str">
        <f>入力シート②!IG24</f>
        <v/>
      </c>
      <c r="AU68" s="757"/>
      <c r="AV68" s="757"/>
      <c r="AW68" s="774"/>
      <c r="AZ68" s="1">
        <v>18</v>
      </c>
    </row>
    <row r="69" spans="1:52" ht="33" hidden="1" customHeight="1">
      <c r="A69" s="640"/>
      <c r="B69" s="650"/>
      <c r="C69" s="646"/>
      <c r="D69" s="647"/>
      <c r="E69" s="648"/>
      <c r="F69" s="649"/>
      <c r="G69" s="649"/>
      <c r="H69" s="649"/>
      <c r="I69" s="578"/>
      <c r="J69" s="212"/>
      <c r="K69" s="212"/>
      <c r="L69" s="212"/>
      <c r="M69" s="212"/>
      <c r="N69" s="212"/>
      <c r="O69" s="212"/>
      <c r="P69" s="212"/>
      <c r="Q69" s="212"/>
      <c r="R69" s="575"/>
      <c r="S69" s="575"/>
      <c r="T69" s="575"/>
      <c r="U69" s="575"/>
      <c r="V69" s="575"/>
      <c r="W69" s="575"/>
      <c r="X69" s="575"/>
      <c r="Y69" s="290"/>
      <c r="Z69" s="128" t="str">
        <f>入力シート②!ZX25</f>
        <v/>
      </c>
      <c r="AA69" s="128" t="str">
        <f>入力シート②!HN25</f>
        <v/>
      </c>
      <c r="AB69" s="129" t="str">
        <f>入力シート②!HO25</f>
        <v/>
      </c>
      <c r="AC69" s="129" t="str">
        <f>入力シート②!HP25</f>
        <v/>
      </c>
      <c r="AD69" s="129" t="str">
        <f>入力シート②!HQ25</f>
        <v/>
      </c>
      <c r="AE69" s="129" t="str">
        <f>入力シート②!HR25</f>
        <v/>
      </c>
      <c r="AF69" s="129" t="str">
        <f>入力シート②!HS25</f>
        <v/>
      </c>
      <c r="AG69" s="129" t="str">
        <f>入力シート②!HT25</f>
        <v/>
      </c>
      <c r="AH69" s="129" t="str">
        <f>入力シート②!HU25</f>
        <v/>
      </c>
      <c r="AI69" s="129" t="str">
        <f>入力シート②!HV25</f>
        <v/>
      </c>
      <c r="AJ69" s="129" t="str">
        <f>入力シート②!HW25</f>
        <v/>
      </c>
      <c r="AK69" s="129" t="str">
        <f>入力シート②!HX25</f>
        <v/>
      </c>
      <c r="AL69" s="129" t="str">
        <f>入力シート②!HY25</f>
        <v/>
      </c>
      <c r="AM69" s="129" t="str">
        <f>入力シート②!HZ25</f>
        <v/>
      </c>
      <c r="AN69" s="129" t="str">
        <f>入力シート②!IA25</f>
        <v/>
      </c>
      <c r="AO69" s="129" t="str">
        <f>入力シート②!IB25</f>
        <v/>
      </c>
      <c r="AP69" s="129" t="str">
        <f>入力シート②!IC25</f>
        <v/>
      </c>
      <c r="AQ69" s="129" t="str">
        <f>入力シート②!ID25</f>
        <v/>
      </c>
      <c r="AR69" s="129" t="str">
        <f>入力シート②!IE25</f>
        <v/>
      </c>
      <c r="AS69" s="129" t="str">
        <f>入力シート②!IF25</f>
        <v/>
      </c>
      <c r="AT69" s="129" t="str">
        <f>入力シート②!IG25</f>
        <v/>
      </c>
      <c r="AU69" s="757"/>
      <c r="AV69" s="757"/>
      <c r="AW69" s="774"/>
      <c r="AZ69" s="1">
        <v>19</v>
      </c>
    </row>
    <row r="70" spans="1:52" ht="33" hidden="1" customHeight="1">
      <c r="A70" s="640"/>
      <c r="B70" s="650"/>
      <c r="C70" s="646"/>
      <c r="D70" s="647"/>
      <c r="E70" s="648"/>
      <c r="F70" s="649"/>
      <c r="G70" s="649"/>
      <c r="H70" s="649"/>
      <c r="I70" s="578"/>
      <c r="J70" s="212"/>
      <c r="K70" s="212"/>
      <c r="L70" s="212"/>
      <c r="M70" s="212"/>
      <c r="N70" s="212"/>
      <c r="O70" s="212"/>
      <c r="P70" s="212"/>
      <c r="Q70" s="212"/>
      <c r="R70" s="575"/>
      <c r="S70" s="575"/>
      <c r="T70" s="575"/>
      <c r="U70" s="575"/>
      <c r="V70" s="575"/>
      <c r="W70" s="575"/>
      <c r="X70" s="575"/>
      <c r="Y70" s="290"/>
      <c r="Z70" s="128" t="str">
        <f>入力シート②!ZX26</f>
        <v/>
      </c>
      <c r="AA70" s="128" t="str">
        <f>入力シート②!HN26</f>
        <v/>
      </c>
      <c r="AB70" s="129" t="str">
        <f>入力シート②!HO26</f>
        <v/>
      </c>
      <c r="AC70" s="129" t="str">
        <f>入力シート②!HP26</f>
        <v/>
      </c>
      <c r="AD70" s="129" t="str">
        <f>入力シート②!HQ26</f>
        <v/>
      </c>
      <c r="AE70" s="129" t="str">
        <f>入力シート②!HR26</f>
        <v/>
      </c>
      <c r="AF70" s="129" t="str">
        <f>入力シート②!HS26</f>
        <v/>
      </c>
      <c r="AG70" s="129" t="str">
        <f>入力シート②!HT26</f>
        <v/>
      </c>
      <c r="AH70" s="129" t="str">
        <f>入力シート②!HU26</f>
        <v/>
      </c>
      <c r="AI70" s="129" t="str">
        <f>入力シート②!HV26</f>
        <v/>
      </c>
      <c r="AJ70" s="129" t="str">
        <f>入力シート②!HW26</f>
        <v/>
      </c>
      <c r="AK70" s="129" t="str">
        <f>入力シート②!HX26</f>
        <v/>
      </c>
      <c r="AL70" s="129" t="str">
        <f>入力シート②!HY26</f>
        <v/>
      </c>
      <c r="AM70" s="129" t="str">
        <f>入力シート②!HZ26</f>
        <v/>
      </c>
      <c r="AN70" s="129" t="str">
        <f>入力シート②!IA26</f>
        <v/>
      </c>
      <c r="AO70" s="129" t="str">
        <f>入力シート②!IB26</f>
        <v/>
      </c>
      <c r="AP70" s="129" t="str">
        <f>入力シート②!IC26</f>
        <v/>
      </c>
      <c r="AQ70" s="129" t="str">
        <f>入力シート②!ID26</f>
        <v/>
      </c>
      <c r="AR70" s="129" t="str">
        <f>入力シート②!IE26</f>
        <v/>
      </c>
      <c r="AS70" s="129" t="str">
        <f>入力シート②!IF26</f>
        <v/>
      </c>
      <c r="AT70" s="129" t="str">
        <f>入力シート②!IG26</f>
        <v/>
      </c>
      <c r="AU70" s="757"/>
      <c r="AV70" s="757"/>
      <c r="AW70" s="774"/>
      <c r="AZ70" s="1">
        <v>20</v>
      </c>
    </row>
    <row r="71" spans="1:52" ht="33" hidden="1" customHeight="1">
      <c r="A71" s="640"/>
      <c r="B71" s="650"/>
      <c r="C71" s="646"/>
      <c r="D71" s="647"/>
      <c r="E71" s="648"/>
      <c r="F71" s="649"/>
      <c r="G71" s="649"/>
      <c r="H71" s="649"/>
      <c r="I71" s="578"/>
      <c r="J71" s="212"/>
      <c r="K71" s="212"/>
      <c r="L71" s="212"/>
      <c r="M71" s="212"/>
      <c r="N71" s="212"/>
      <c r="O71" s="212"/>
      <c r="P71" s="212"/>
      <c r="Q71" s="212"/>
      <c r="R71" s="575"/>
      <c r="S71" s="575"/>
      <c r="T71" s="575"/>
      <c r="U71" s="575"/>
      <c r="V71" s="575"/>
      <c r="W71" s="575"/>
      <c r="X71" s="575"/>
      <c r="Y71" s="290"/>
      <c r="Z71" s="128" t="str">
        <f>入力シート②!ZX27</f>
        <v/>
      </c>
      <c r="AA71" s="128" t="str">
        <f>入力シート②!HN27</f>
        <v/>
      </c>
      <c r="AB71" s="129" t="str">
        <f>入力シート②!HO27</f>
        <v/>
      </c>
      <c r="AC71" s="129" t="str">
        <f>入力シート②!HP27</f>
        <v/>
      </c>
      <c r="AD71" s="129" t="str">
        <f>入力シート②!HQ27</f>
        <v/>
      </c>
      <c r="AE71" s="129" t="str">
        <f>入力シート②!HR27</f>
        <v/>
      </c>
      <c r="AF71" s="129" t="str">
        <f>入力シート②!HS27</f>
        <v/>
      </c>
      <c r="AG71" s="129" t="str">
        <f>入力シート②!HT27</f>
        <v/>
      </c>
      <c r="AH71" s="129" t="str">
        <f>入力シート②!HU27</f>
        <v/>
      </c>
      <c r="AI71" s="129" t="str">
        <f>入力シート②!HV27</f>
        <v/>
      </c>
      <c r="AJ71" s="129" t="str">
        <f>入力シート②!HW27</f>
        <v/>
      </c>
      <c r="AK71" s="129" t="str">
        <f>入力シート②!HX27</f>
        <v/>
      </c>
      <c r="AL71" s="129" t="str">
        <f>入力シート②!HY27</f>
        <v/>
      </c>
      <c r="AM71" s="129" t="str">
        <f>入力シート②!HZ27</f>
        <v/>
      </c>
      <c r="AN71" s="129" t="str">
        <f>入力シート②!IA27</f>
        <v/>
      </c>
      <c r="AO71" s="129" t="str">
        <f>入力シート②!IB27</f>
        <v/>
      </c>
      <c r="AP71" s="129" t="str">
        <f>入力シート②!IC27</f>
        <v/>
      </c>
      <c r="AQ71" s="129" t="str">
        <f>入力シート②!ID27</f>
        <v/>
      </c>
      <c r="AR71" s="129" t="str">
        <f>入力シート②!IE27</f>
        <v/>
      </c>
      <c r="AS71" s="129" t="str">
        <f>入力シート②!IF27</f>
        <v/>
      </c>
      <c r="AT71" s="129" t="str">
        <f>入力シート②!IG27</f>
        <v/>
      </c>
      <c r="AU71" s="757"/>
      <c r="AV71" s="757"/>
      <c r="AW71" s="774"/>
      <c r="AZ71" s="1">
        <v>21</v>
      </c>
    </row>
    <row r="72" spans="1:52" ht="33" hidden="1" customHeight="1">
      <c r="A72" s="640"/>
      <c r="B72" s="650"/>
      <c r="C72" s="646"/>
      <c r="D72" s="647"/>
      <c r="E72" s="648"/>
      <c r="F72" s="649"/>
      <c r="G72" s="649"/>
      <c r="H72" s="649"/>
      <c r="I72" s="578"/>
      <c r="J72" s="212"/>
      <c r="K72" s="212"/>
      <c r="L72" s="212"/>
      <c r="M72" s="212"/>
      <c r="N72" s="212"/>
      <c r="O72" s="212"/>
      <c r="P72" s="212"/>
      <c r="Q72" s="212"/>
      <c r="R72" s="575"/>
      <c r="S72" s="575"/>
      <c r="T72" s="575"/>
      <c r="U72" s="575"/>
      <c r="V72" s="575"/>
      <c r="W72" s="575"/>
      <c r="X72" s="575"/>
      <c r="Y72" s="290"/>
      <c r="Z72" s="128" t="str">
        <f>入力シート②!ZX28</f>
        <v/>
      </c>
      <c r="AA72" s="128" t="str">
        <f>入力シート②!HN28</f>
        <v/>
      </c>
      <c r="AB72" s="129" t="str">
        <f>入力シート②!HO28</f>
        <v/>
      </c>
      <c r="AC72" s="129" t="str">
        <f>入力シート②!HP28</f>
        <v/>
      </c>
      <c r="AD72" s="129" t="str">
        <f>入力シート②!HQ28</f>
        <v/>
      </c>
      <c r="AE72" s="129" t="str">
        <f>入力シート②!HR28</f>
        <v/>
      </c>
      <c r="AF72" s="129" t="str">
        <f>入力シート②!HS28</f>
        <v/>
      </c>
      <c r="AG72" s="129" t="str">
        <f>入力シート②!HT28</f>
        <v/>
      </c>
      <c r="AH72" s="129" t="str">
        <f>入力シート②!HU28</f>
        <v/>
      </c>
      <c r="AI72" s="129" t="str">
        <f>入力シート②!HV28</f>
        <v/>
      </c>
      <c r="AJ72" s="129" t="str">
        <f>入力シート②!HW28</f>
        <v/>
      </c>
      <c r="AK72" s="129" t="str">
        <f>入力シート②!HX28</f>
        <v/>
      </c>
      <c r="AL72" s="129" t="str">
        <f>入力シート②!HY28</f>
        <v/>
      </c>
      <c r="AM72" s="129" t="str">
        <f>入力シート②!HZ28</f>
        <v/>
      </c>
      <c r="AN72" s="129" t="str">
        <f>入力シート②!IA28</f>
        <v/>
      </c>
      <c r="AO72" s="129" t="str">
        <f>入力シート②!IB28</f>
        <v/>
      </c>
      <c r="AP72" s="129" t="str">
        <f>入力シート②!IC28</f>
        <v/>
      </c>
      <c r="AQ72" s="129" t="str">
        <f>入力シート②!ID28</f>
        <v/>
      </c>
      <c r="AR72" s="129" t="str">
        <f>入力シート②!IE28</f>
        <v/>
      </c>
      <c r="AS72" s="129" t="str">
        <f>入力シート②!IF28</f>
        <v/>
      </c>
      <c r="AT72" s="129" t="str">
        <f>入力シート②!IG28</f>
        <v/>
      </c>
      <c r="AU72" s="757"/>
      <c r="AV72" s="757"/>
      <c r="AW72" s="774"/>
      <c r="AZ72" s="1">
        <v>22</v>
      </c>
    </row>
    <row r="73" spans="1:52" ht="33" hidden="1" customHeight="1">
      <c r="A73" s="640"/>
      <c r="B73" s="650"/>
      <c r="C73" s="646"/>
      <c r="D73" s="647"/>
      <c r="E73" s="648"/>
      <c r="F73" s="649"/>
      <c r="G73" s="649"/>
      <c r="H73" s="649"/>
      <c r="I73" s="578"/>
      <c r="J73" s="212"/>
      <c r="K73" s="212"/>
      <c r="L73" s="212"/>
      <c r="M73" s="212"/>
      <c r="N73" s="212"/>
      <c r="O73" s="212"/>
      <c r="P73" s="212"/>
      <c r="Q73" s="212"/>
      <c r="R73" s="575"/>
      <c r="S73" s="575"/>
      <c r="T73" s="575"/>
      <c r="U73" s="575"/>
      <c r="V73" s="575"/>
      <c r="W73" s="575"/>
      <c r="X73" s="575"/>
      <c r="Y73" s="290"/>
      <c r="Z73" s="128" t="str">
        <f>入力シート②!ZX29</f>
        <v/>
      </c>
      <c r="AA73" s="128" t="str">
        <f>入力シート②!HN29</f>
        <v/>
      </c>
      <c r="AB73" s="129" t="str">
        <f>入力シート②!HO29</f>
        <v/>
      </c>
      <c r="AC73" s="129" t="str">
        <f>入力シート②!HP29</f>
        <v/>
      </c>
      <c r="AD73" s="129" t="str">
        <f>入力シート②!HQ29</f>
        <v/>
      </c>
      <c r="AE73" s="129" t="str">
        <f>入力シート②!HR29</f>
        <v/>
      </c>
      <c r="AF73" s="129" t="str">
        <f>入力シート②!HS29</f>
        <v/>
      </c>
      <c r="AG73" s="129" t="str">
        <f>入力シート②!HT29</f>
        <v/>
      </c>
      <c r="AH73" s="129" t="str">
        <f>入力シート②!HU29</f>
        <v/>
      </c>
      <c r="AI73" s="129" t="str">
        <f>入力シート②!HV29</f>
        <v/>
      </c>
      <c r="AJ73" s="129" t="str">
        <f>入力シート②!HW29</f>
        <v/>
      </c>
      <c r="AK73" s="129" t="str">
        <f>入力シート②!HX29</f>
        <v/>
      </c>
      <c r="AL73" s="129" t="str">
        <f>入力シート②!HY29</f>
        <v/>
      </c>
      <c r="AM73" s="129" t="str">
        <f>入力シート②!HZ29</f>
        <v/>
      </c>
      <c r="AN73" s="129" t="str">
        <f>入力シート②!IA29</f>
        <v/>
      </c>
      <c r="AO73" s="129" t="str">
        <f>入力シート②!IB29</f>
        <v/>
      </c>
      <c r="AP73" s="129" t="str">
        <f>入力シート②!IC29</f>
        <v/>
      </c>
      <c r="AQ73" s="129" t="str">
        <f>入力シート②!ID29</f>
        <v/>
      </c>
      <c r="AR73" s="129" t="str">
        <f>入力シート②!IE29</f>
        <v/>
      </c>
      <c r="AS73" s="129" t="str">
        <f>入力シート②!IF29</f>
        <v/>
      </c>
      <c r="AT73" s="129" t="str">
        <f>入力シート②!IG29</f>
        <v/>
      </c>
      <c r="AU73" s="757"/>
      <c r="AV73" s="757"/>
      <c r="AW73" s="774"/>
      <c r="AZ73" s="1">
        <v>23</v>
      </c>
    </row>
    <row r="74" spans="1:52" ht="33" hidden="1" customHeight="1">
      <c r="A74" s="640"/>
      <c r="B74" s="650"/>
      <c r="C74" s="646"/>
      <c r="D74" s="647"/>
      <c r="E74" s="648"/>
      <c r="F74" s="649"/>
      <c r="G74" s="649"/>
      <c r="H74" s="649"/>
      <c r="I74" s="578"/>
      <c r="J74" s="212"/>
      <c r="K74" s="212"/>
      <c r="L74" s="212"/>
      <c r="M74" s="212"/>
      <c r="N74" s="212"/>
      <c r="O74" s="212"/>
      <c r="P74" s="212"/>
      <c r="Q74" s="212"/>
      <c r="R74" s="575"/>
      <c r="S74" s="575"/>
      <c r="T74" s="575"/>
      <c r="U74" s="575"/>
      <c r="V74" s="575"/>
      <c r="W74" s="575"/>
      <c r="X74" s="575"/>
      <c r="Y74" s="290"/>
      <c r="Z74" s="128" t="str">
        <f>入力シート②!ZX30</f>
        <v/>
      </c>
      <c r="AA74" s="128" t="str">
        <f>入力シート②!HN30</f>
        <v/>
      </c>
      <c r="AB74" s="129" t="str">
        <f>入力シート②!HO30</f>
        <v/>
      </c>
      <c r="AC74" s="129" t="str">
        <f>入力シート②!HP30</f>
        <v/>
      </c>
      <c r="AD74" s="129" t="str">
        <f>入力シート②!HQ30</f>
        <v/>
      </c>
      <c r="AE74" s="129" t="str">
        <f>入力シート②!HR30</f>
        <v/>
      </c>
      <c r="AF74" s="129" t="str">
        <f>入力シート②!HS30</f>
        <v/>
      </c>
      <c r="AG74" s="129" t="str">
        <f>入力シート②!HT30</f>
        <v/>
      </c>
      <c r="AH74" s="129" t="str">
        <f>入力シート②!HU30</f>
        <v/>
      </c>
      <c r="AI74" s="129" t="str">
        <f>入力シート②!HV30</f>
        <v/>
      </c>
      <c r="AJ74" s="129" t="str">
        <f>入力シート②!HW30</f>
        <v/>
      </c>
      <c r="AK74" s="129" t="str">
        <f>入力シート②!HX30</f>
        <v/>
      </c>
      <c r="AL74" s="129" t="str">
        <f>入力シート②!HY30</f>
        <v/>
      </c>
      <c r="AM74" s="129" t="str">
        <f>入力シート②!HZ30</f>
        <v/>
      </c>
      <c r="AN74" s="129" t="str">
        <f>入力シート②!IA30</f>
        <v/>
      </c>
      <c r="AO74" s="129" t="str">
        <f>入力シート②!IB30</f>
        <v/>
      </c>
      <c r="AP74" s="129" t="str">
        <f>入力シート②!IC30</f>
        <v/>
      </c>
      <c r="AQ74" s="129" t="str">
        <f>入力シート②!ID30</f>
        <v/>
      </c>
      <c r="AR74" s="129" t="str">
        <f>入力シート②!IE30</f>
        <v/>
      </c>
      <c r="AS74" s="129" t="str">
        <f>入力シート②!IF30</f>
        <v/>
      </c>
      <c r="AT74" s="129" t="str">
        <f>入力シート②!IG30</f>
        <v/>
      </c>
      <c r="AU74" s="757"/>
      <c r="AV74" s="757"/>
      <c r="AW74" s="774"/>
      <c r="AZ74" s="1">
        <v>24</v>
      </c>
    </row>
    <row r="75" spans="1:52" ht="33" hidden="1" customHeight="1">
      <c r="A75" s="640"/>
      <c r="B75" s="650"/>
      <c r="C75" s="646"/>
      <c r="D75" s="647"/>
      <c r="E75" s="648"/>
      <c r="F75" s="649"/>
      <c r="G75" s="649"/>
      <c r="H75" s="649"/>
      <c r="I75" s="578"/>
      <c r="J75" s="212"/>
      <c r="K75" s="212"/>
      <c r="L75" s="212"/>
      <c r="M75" s="212"/>
      <c r="N75" s="212"/>
      <c r="O75" s="212"/>
      <c r="P75" s="212"/>
      <c r="Q75" s="212"/>
      <c r="R75" s="575"/>
      <c r="S75" s="575"/>
      <c r="T75" s="575"/>
      <c r="U75" s="575"/>
      <c r="V75" s="575"/>
      <c r="W75" s="575"/>
      <c r="X75" s="575"/>
      <c r="Y75" s="290"/>
      <c r="Z75" s="128" t="str">
        <f>入力シート②!ZX31</f>
        <v/>
      </c>
      <c r="AA75" s="128" t="str">
        <f>入力シート②!HN31</f>
        <v/>
      </c>
      <c r="AB75" s="129" t="str">
        <f>入力シート②!HO31</f>
        <v/>
      </c>
      <c r="AC75" s="129" t="str">
        <f>入力シート②!HP31</f>
        <v/>
      </c>
      <c r="AD75" s="129" t="str">
        <f>入力シート②!HQ31</f>
        <v/>
      </c>
      <c r="AE75" s="129" t="str">
        <f>入力シート②!HR31</f>
        <v/>
      </c>
      <c r="AF75" s="129" t="str">
        <f>入力シート②!HS31</f>
        <v/>
      </c>
      <c r="AG75" s="129" t="str">
        <f>入力シート②!HT31</f>
        <v/>
      </c>
      <c r="AH75" s="129" t="str">
        <f>入力シート②!HU31</f>
        <v/>
      </c>
      <c r="AI75" s="129" t="str">
        <f>入力シート②!HV31</f>
        <v/>
      </c>
      <c r="AJ75" s="129" t="str">
        <f>入力シート②!HW31</f>
        <v/>
      </c>
      <c r="AK75" s="129" t="str">
        <f>入力シート②!HX31</f>
        <v/>
      </c>
      <c r="AL75" s="129" t="str">
        <f>入力シート②!HY31</f>
        <v/>
      </c>
      <c r="AM75" s="129" t="str">
        <f>入力シート②!HZ31</f>
        <v/>
      </c>
      <c r="AN75" s="129" t="str">
        <f>入力シート②!IA31</f>
        <v/>
      </c>
      <c r="AO75" s="129" t="str">
        <f>入力シート②!IB31</f>
        <v/>
      </c>
      <c r="AP75" s="129" t="str">
        <f>入力シート②!IC31</f>
        <v/>
      </c>
      <c r="AQ75" s="129" t="str">
        <f>入力シート②!ID31</f>
        <v/>
      </c>
      <c r="AR75" s="129" t="str">
        <f>入力シート②!IE31</f>
        <v/>
      </c>
      <c r="AS75" s="129" t="str">
        <f>入力シート②!IF31</f>
        <v/>
      </c>
      <c r="AT75" s="129" t="str">
        <f>入力シート②!IG31</f>
        <v/>
      </c>
      <c r="AU75" s="757"/>
      <c r="AV75" s="757"/>
      <c r="AW75" s="774"/>
      <c r="AZ75" s="1">
        <v>25</v>
      </c>
    </row>
    <row r="76" spans="1:52" ht="33" hidden="1" customHeight="1">
      <c r="A76" s="640"/>
      <c r="B76" s="650"/>
      <c r="C76" s="646"/>
      <c r="D76" s="647"/>
      <c r="E76" s="648"/>
      <c r="F76" s="649"/>
      <c r="G76" s="649"/>
      <c r="H76" s="649"/>
      <c r="I76" s="578"/>
      <c r="J76" s="212"/>
      <c r="K76" s="212"/>
      <c r="L76" s="212"/>
      <c r="M76" s="212"/>
      <c r="N76" s="212"/>
      <c r="O76" s="212"/>
      <c r="P76" s="212"/>
      <c r="Q76" s="212"/>
      <c r="R76" s="575"/>
      <c r="S76" s="575"/>
      <c r="T76" s="575"/>
      <c r="U76" s="575"/>
      <c r="V76" s="575"/>
      <c r="W76" s="575"/>
      <c r="X76" s="575"/>
      <c r="Y76" s="290"/>
      <c r="Z76" s="128" t="str">
        <f>入力シート②!ZX32</f>
        <v/>
      </c>
      <c r="AA76" s="128" t="str">
        <f>入力シート②!HN32</f>
        <v/>
      </c>
      <c r="AB76" s="129" t="str">
        <f>入力シート②!HO32</f>
        <v/>
      </c>
      <c r="AC76" s="129" t="str">
        <f>入力シート②!HP32</f>
        <v/>
      </c>
      <c r="AD76" s="129" t="str">
        <f>入力シート②!HQ32</f>
        <v/>
      </c>
      <c r="AE76" s="129" t="str">
        <f>入力シート②!HR32</f>
        <v/>
      </c>
      <c r="AF76" s="129" t="str">
        <f>入力シート②!HS32</f>
        <v/>
      </c>
      <c r="AG76" s="129" t="str">
        <f>入力シート②!HT32</f>
        <v/>
      </c>
      <c r="AH76" s="129" t="str">
        <f>入力シート②!HU32</f>
        <v/>
      </c>
      <c r="AI76" s="129" t="str">
        <f>入力シート②!HV32</f>
        <v/>
      </c>
      <c r="AJ76" s="129" t="str">
        <f>入力シート②!HW32</f>
        <v/>
      </c>
      <c r="AK76" s="129" t="str">
        <f>入力シート②!HX32</f>
        <v/>
      </c>
      <c r="AL76" s="129" t="str">
        <f>入力シート②!HY32</f>
        <v/>
      </c>
      <c r="AM76" s="129" t="str">
        <f>入力シート②!HZ32</f>
        <v/>
      </c>
      <c r="AN76" s="129" t="str">
        <f>入力シート②!IA32</f>
        <v/>
      </c>
      <c r="AO76" s="129" t="str">
        <f>入力シート②!IB32</f>
        <v/>
      </c>
      <c r="AP76" s="129" t="str">
        <f>入力シート②!IC32</f>
        <v/>
      </c>
      <c r="AQ76" s="129" t="str">
        <f>入力シート②!ID32</f>
        <v/>
      </c>
      <c r="AR76" s="129" t="str">
        <f>入力シート②!IE32</f>
        <v/>
      </c>
      <c r="AS76" s="129" t="str">
        <f>入力シート②!IF32</f>
        <v/>
      </c>
      <c r="AT76" s="129" t="str">
        <f>入力シート②!IG32</f>
        <v/>
      </c>
      <c r="AU76" s="757"/>
      <c r="AV76" s="757"/>
      <c r="AW76" s="774"/>
      <c r="AZ76" s="1">
        <v>26</v>
      </c>
    </row>
    <row r="77" spans="1:52" ht="33" hidden="1" customHeight="1">
      <c r="A77" s="640"/>
      <c r="B77" s="650"/>
      <c r="C77" s="646"/>
      <c r="D77" s="647"/>
      <c r="E77" s="648"/>
      <c r="F77" s="649"/>
      <c r="G77" s="649"/>
      <c r="H77" s="649"/>
      <c r="I77" s="578"/>
      <c r="J77" s="212"/>
      <c r="K77" s="212"/>
      <c r="L77" s="212"/>
      <c r="M77" s="212"/>
      <c r="N77" s="212"/>
      <c r="O77" s="212"/>
      <c r="P77" s="212"/>
      <c r="Q77" s="212"/>
      <c r="R77" s="575"/>
      <c r="S77" s="575"/>
      <c r="T77" s="575"/>
      <c r="U77" s="575"/>
      <c r="V77" s="575"/>
      <c r="W77" s="575"/>
      <c r="X77" s="575"/>
      <c r="Y77" s="290"/>
      <c r="Z77" s="128" t="str">
        <f>入力シート②!ZX33</f>
        <v/>
      </c>
      <c r="AA77" s="128" t="str">
        <f>入力シート②!HN33</f>
        <v/>
      </c>
      <c r="AB77" s="129" t="str">
        <f>入力シート②!HO33</f>
        <v/>
      </c>
      <c r="AC77" s="129" t="str">
        <f>入力シート②!HP33</f>
        <v/>
      </c>
      <c r="AD77" s="129" t="str">
        <f>入力シート②!HQ33</f>
        <v/>
      </c>
      <c r="AE77" s="129" t="str">
        <f>入力シート②!HR33</f>
        <v/>
      </c>
      <c r="AF77" s="129" t="str">
        <f>入力シート②!HS33</f>
        <v/>
      </c>
      <c r="AG77" s="129" t="str">
        <f>入力シート②!HT33</f>
        <v/>
      </c>
      <c r="AH77" s="129" t="str">
        <f>入力シート②!HU33</f>
        <v/>
      </c>
      <c r="AI77" s="129" t="str">
        <f>入力シート②!HV33</f>
        <v/>
      </c>
      <c r="AJ77" s="129" t="str">
        <f>入力シート②!HW33</f>
        <v/>
      </c>
      <c r="AK77" s="129" t="str">
        <f>入力シート②!HX33</f>
        <v/>
      </c>
      <c r="AL77" s="129" t="str">
        <f>入力シート②!HY33</f>
        <v/>
      </c>
      <c r="AM77" s="129" t="str">
        <f>入力シート②!HZ33</f>
        <v/>
      </c>
      <c r="AN77" s="129" t="str">
        <f>入力シート②!IA33</f>
        <v/>
      </c>
      <c r="AO77" s="129" t="str">
        <f>入力シート②!IB33</f>
        <v/>
      </c>
      <c r="AP77" s="129" t="str">
        <f>入力シート②!IC33</f>
        <v/>
      </c>
      <c r="AQ77" s="129" t="str">
        <f>入力シート②!ID33</f>
        <v/>
      </c>
      <c r="AR77" s="129" t="str">
        <f>入力シート②!IE33</f>
        <v/>
      </c>
      <c r="AS77" s="129" t="str">
        <f>入力シート②!IF33</f>
        <v/>
      </c>
      <c r="AT77" s="129" t="str">
        <f>入力シート②!IG33</f>
        <v/>
      </c>
      <c r="AU77" s="757"/>
      <c r="AV77" s="757"/>
      <c r="AW77" s="774"/>
      <c r="AZ77" s="1">
        <v>27</v>
      </c>
    </row>
    <row r="78" spans="1:52" ht="33" hidden="1" customHeight="1">
      <c r="A78" s="640"/>
      <c r="B78" s="650"/>
      <c r="C78" s="646"/>
      <c r="D78" s="647"/>
      <c r="E78" s="648"/>
      <c r="F78" s="649"/>
      <c r="G78" s="649"/>
      <c r="H78" s="649"/>
      <c r="I78" s="578"/>
      <c r="J78" s="212"/>
      <c r="K78" s="212"/>
      <c r="L78" s="212"/>
      <c r="M78" s="212"/>
      <c r="N78" s="212"/>
      <c r="O78" s="212"/>
      <c r="P78" s="212"/>
      <c r="Q78" s="212"/>
      <c r="R78" s="575"/>
      <c r="S78" s="575"/>
      <c r="T78" s="575"/>
      <c r="U78" s="575"/>
      <c r="V78" s="575"/>
      <c r="W78" s="575"/>
      <c r="X78" s="575"/>
      <c r="Y78" s="290"/>
      <c r="Z78" s="128" t="str">
        <f>入力シート②!ZX34</f>
        <v/>
      </c>
      <c r="AA78" s="128" t="str">
        <f>入力シート②!HN34</f>
        <v/>
      </c>
      <c r="AB78" s="129" t="str">
        <f>入力シート②!HO34</f>
        <v/>
      </c>
      <c r="AC78" s="129" t="str">
        <f>入力シート②!HP34</f>
        <v/>
      </c>
      <c r="AD78" s="129" t="str">
        <f>入力シート②!HQ34</f>
        <v/>
      </c>
      <c r="AE78" s="129" t="str">
        <f>入力シート②!HR34</f>
        <v/>
      </c>
      <c r="AF78" s="129" t="str">
        <f>入力シート②!HS34</f>
        <v/>
      </c>
      <c r="AG78" s="129" t="str">
        <f>入力シート②!HT34</f>
        <v/>
      </c>
      <c r="AH78" s="129" t="str">
        <f>入力シート②!HU34</f>
        <v/>
      </c>
      <c r="AI78" s="129" t="str">
        <f>入力シート②!HV34</f>
        <v/>
      </c>
      <c r="AJ78" s="129" t="str">
        <f>入力シート②!HW34</f>
        <v/>
      </c>
      <c r="AK78" s="129" t="str">
        <f>入力シート②!HX34</f>
        <v/>
      </c>
      <c r="AL78" s="129" t="str">
        <f>入力シート②!HY34</f>
        <v/>
      </c>
      <c r="AM78" s="129" t="str">
        <f>入力シート②!HZ34</f>
        <v/>
      </c>
      <c r="AN78" s="129" t="str">
        <f>入力シート②!IA34</f>
        <v/>
      </c>
      <c r="AO78" s="129" t="str">
        <f>入力シート②!IB34</f>
        <v/>
      </c>
      <c r="AP78" s="129" t="str">
        <f>入力シート②!IC34</f>
        <v/>
      </c>
      <c r="AQ78" s="129" t="str">
        <f>入力シート②!ID34</f>
        <v/>
      </c>
      <c r="AR78" s="129" t="str">
        <f>入力シート②!IE34</f>
        <v/>
      </c>
      <c r="AS78" s="129" t="str">
        <f>入力シート②!IF34</f>
        <v/>
      </c>
      <c r="AT78" s="129" t="str">
        <f>入力シート②!IG34</f>
        <v/>
      </c>
      <c r="AU78" s="757"/>
      <c r="AV78" s="757"/>
      <c r="AW78" s="774"/>
      <c r="AZ78" s="1">
        <v>28</v>
      </c>
    </row>
    <row r="79" spans="1:52" ht="33" hidden="1" customHeight="1">
      <c r="A79" s="640"/>
      <c r="B79" s="650"/>
      <c r="C79" s="646"/>
      <c r="D79" s="647"/>
      <c r="E79" s="648"/>
      <c r="F79" s="649"/>
      <c r="G79" s="649"/>
      <c r="H79" s="649"/>
      <c r="I79" s="578"/>
      <c r="J79" s="212"/>
      <c r="K79" s="212"/>
      <c r="L79" s="212"/>
      <c r="M79" s="212"/>
      <c r="N79" s="212"/>
      <c r="O79" s="212"/>
      <c r="P79" s="212"/>
      <c r="Q79" s="212"/>
      <c r="R79" s="575"/>
      <c r="S79" s="575"/>
      <c r="T79" s="575"/>
      <c r="U79" s="575"/>
      <c r="V79" s="575"/>
      <c r="W79" s="575"/>
      <c r="X79" s="575"/>
      <c r="Y79" s="290"/>
      <c r="Z79" s="128" t="str">
        <f>入力シート②!ZX35</f>
        <v/>
      </c>
      <c r="AA79" s="128" t="str">
        <f>入力シート②!HN35</f>
        <v/>
      </c>
      <c r="AB79" s="129" t="str">
        <f>入力シート②!HO35</f>
        <v/>
      </c>
      <c r="AC79" s="129" t="str">
        <f>入力シート②!HP35</f>
        <v/>
      </c>
      <c r="AD79" s="129" t="str">
        <f>入力シート②!HQ35</f>
        <v/>
      </c>
      <c r="AE79" s="129" t="str">
        <f>入力シート②!HR35</f>
        <v/>
      </c>
      <c r="AF79" s="129" t="str">
        <f>入力シート②!HS35</f>
        <v/>
      </c>
      <c r="AG79" s="129" t="str">
        <f>入力シート②!HT35</f>
        <v/>
      </c>
      <c r="AH79" s="129" t="str">
        <f>入力シート②!HU35</f>
        <v/>
      </c>
      <c r="AI79" s="129" t="str">
        <f>入力シート②!HV35</f>
        <v/>
      </c>
      <c r="AJ79" s="129" t="str">
        <f>入力シート②!HW35</f>
        <v/>
      </c>
      <c r="AK79" s="129" t="str">
        <f>入力シート②!HX35</f>
        <v/>
      </c>
      <c r="AL79" s="129" t="str">
        <f>入力シート②!HY35</f>
        <v/>
      </c>
      <c r="AM79" s="129" t="str">
        <f>入力シート②!HZ35</f>
        <v/>
      </c>
      <c r="AN79" s="129" t="str">
        <f>入力シート②!IA35</f>
        <v/>
      </c>
      <c r="AO79" s="129" t="str">
        <f>入力シート②!IB35</f>
        <v/>
      </c>
      <c r="AP79" s="129" t="str">
        <f>入力シート②!IC35</f>
        <v/>
      </c>
      <c r="AQ79" s="129" t="str">
        <f>入力シート②!ID35</f>
        <v/>
      </c>
      <c r="AR79" s="129" t="str">
        <f>入力シート②!IE35</f>
        <v/>
      </c>
      <c r="AS79" s="129" t="str">
        <f>入力シート②!IF35</f>
        <v/>
      </c>
      <c r="AT79" s="129" t="str">
        <f>入力シート②!IG35</f>
        <v/>
      </c>
      <c r="AU79" s="757"/>
      <c r="AV79" s="757"/>
      <c r="AW79" s="774"/>
      <c r="AZ79" s="1">
        <v>29</v>
      </c>
    </row>
    <row r="80" spans="1:52" ht="33" hidden="1" customHeight="1">
      <c r="A80" s="640"/>
      <c r="B80" s="650"/>
      <c r="C80" s="646"/>
      <c r="D80" s="647"/>
      <c r="E80" s="648"/>
      <c r="F80" s="649"/>
      <c r="G80" s="649"/>
      <c r="H80" s="649"/>
      <c r="I80" s="578"/>
      <c r="J80" s="212"/>
      <c r="K80" s="212"/>
      <c r="L80" s="212"/>
      <c r="M80" s="212"/>
      <c r="N80" s="212"/>
      <c r="O80" s="212"/>
      <c r="P80" s="212"/>
      <c r="Q80" s="212"/>
      <c r="R80" s="575"/>
      <c r="S80" s="575"/>
      <c r="T80" s="575"/>
      <c r="U80" s="575"/>
      <c r="V80" s="575"/>
      <c r="W80" s="575"/>
      <c r="X80" s="575"/>
      <c r="Y80" s="290"/>
      <c r="Z80" s="128" t="str">
        <f>入力シート②!ZX36</f>
        <v/>
      </c>
      <c r="AA80" s="128" t="str">
        <f>入力シート②!HN36</f>
        <v/>
      </c>
      <c r="AB80" s="129" t="str">
        <f>入力シート②!HO36</f>
        <v/>
      </c>
      <c r="AC80" s="129" t="str">
        <f>入力シート②!HP36</f>
        <v/>
      </c>
      <c r="AD80" s="129" t="str">
        <f>入力シート②!HQ36</f>
        <v/>
      </c>
      <c r="AE80" s="129" t="str">
        <f>入力シート②!HR36</f>
        <v/>
      </c>
      <c r="AF80" s="129" t="str">
        <f>入力シート②!HS36</f>
        <v/>
      </c>
      <c r="AG80" s="129" t="str">
        <f>入力シート②!HT36</f>
        <v/>
      </c>
      <c r="AH80" s="129" t="str">
        <f>入力シート②!HU36</f>
        <v/>
      </c>
      <c r="AI80" s="129" t="str">
        <f>入力シート②!HV36</f>
        <v/>
      </c>
      <c r="AJ80" s="129" t="str">
        <f>入力シート②!HW36</f>
        <v/>
      </c>
      <c r="AK80" s="129" t="str">
        <f>入力シート②!HX36</f>
        <v/>
      </c>
      <c r="AL80" s="129" t="str">
        <f>入力シート②!HY36</f>
        <v/>
      </c>
      <c r="AM80" s="129" t="str">
        <f>入力シート②!HZ36</f>
        <v/>
      </c>
      <c r="AN80" s="129" t="str">
        <f>入力シート②!IA36</f>
        <v/>
      </c>
      <c r="AO80" s="129" t="str">
        <f>入力シート②!IB36</f>
        <v/>
      </c>
      <c r="AP80" s="129" t="str">
        <f>入力シート②!IC36</f>
        <v/>
      </c>
      <c r="AQ80" s="129" t="str">
        <f>入力シート②!ID36</f>
        <v/>
      </c>
      <c r="AR80" s="129" t="str">
        <f>入力シート②!IE36</f>
        <v/>
      </c>
      <c r="AS80" s="129" t="str">
        <f>入力シート②!IF36</f>
        <v/>
      </c>
      <c r="AT80" s="129" t="str">
        <f>入力シート②!IG36</f>
        <v/>
      </c>
      <c r="AU80" s="757"/>
      <c r="AV80" s="757"/>
      <c r="AW80" s="774"/>
      <c r="AZ80" s="1">
        <v>30</v>
      </c>
    </row>
    <row r="81" spans="1:52" ht="33" hidden="1" customHeight="1">
      <c r="A81" s="640"/>
      <c r="B81" s="650"/>
      <c r="C81" s="646"/>
      <c r="D81" s="647"/>
      <c r="E81" s="648"/>
      <c r="F81" s="649"/>
      <c r="G81" s="649"/>
      <c r="H81" s="649"/>
      <c r="I81" s="578"/>
      <c r="J81" s="212"/>
      <c r="K81" s="212"/>
      <c r="L81" s="212"/>
      <c r="M81" s="212"/>
      <c r="N81" s="212"/>
      <c r="O81" s="212"/>
      <c r="P81" s="212"/>
      <c r="Q81" s="212"/>
      <c r="R81" s="575"/>
      <c r="S81" s="575"/>
      <c r="T81" s="575"/>
      <c r="U81" s="575"/>
      <c r="V81" s="575"/>
      <c r="W81" s="575"/>
      <c r="X81" s="575"/>
      <c r="Y81" s="290"/>
      <c r="Z81" s="128" t="str">
        <f>入力シート②!ZX37</f>
        <v/>
      </c>
      <c r="AA81" s="128" t="str">
        <f>入力シート②!HN37</f>
        <v/>
      </c>
      <c r="AB81" s="129" t="str">
        <f>入力シート②!HO37</f>
        <v/>
      </c>
      <c r="AC81" s="129" t="str">
        <f>入力シート②!HP37</f>
        <v/>
      </c>
      <c r="AD81" s="129" t="str">
        <f>入力シート②!HQ37</f>
        <v/>
      </c>
      <c r="AE81" s="129" t="str">
        <f>入力シート②!HR37</f>
        <v/>
      </c>
      <c r="AF81" s="129" t="str">
        <f>入力シート②!HS37</f>
        <v/>
      </c>
      <c r="AG81" s="129" t="str">
        <f>入力シート②!HT37</f>
        <v/>
      </c>
      <c r="AH81" s="129" t="str">
        <f>入力シート②!HU37</f>
        <v/>
      </c>
      <c r="AI81" s="129" t="str">
        <f>入力シート②!HV37</f>
        <v/>
      </c>
      <c r="AJ81" s="129" t="str">
        <f>入力シート②!HW37</f>
        <v/>
      </c>
      <c r="AK81" s="129" t="str">
        <f>入力シート②!HX37</f>
        <v/>
      </c>
      <c r="AL81" s="129" t="str">
        <f>入力シート②!HY37</f>
        <v/>
      </c>
      <c r="AM81" s="129" t="str">
        <f>入力シート②!HZ37</f>
        <v/>
      </c>
      <c r="AN81" s="129" t="str">
        <f>入力シート②!IA37</f>
        <v/>
      </c>
      <c r="AO81" s="129" t="str">
        <f>入力シート②!IB37</f>
        <v/>
      </c>
      <c r="AP81" s="129" t="str">
        <f>入力シート②!IC37</f>
        <v/>
      </c>
      <c r="AQ81" s="129" t="str">
        <f>入力シート②!ID37</f>
        <v/>
      </c>
      <c r="AR81" s="129" t="str">
        <f>入力シート②!IE37</f>
        <v/>
      </c>
      <c r="AS81" s="129" t="str">
        <f>入力シート②!IF37</f>
        <v/>
      </c>
      <c r="AT81" s="129" t="str">
        <f>入力シート②!IG37</f>
        <v/>
      </c>
      <c r="AU81" s="757"/>
      <c r="AV81" s="757"/>
      <c r="AW81" s="774"/>
      <c r="AZ81" s="1">
        <v>31</v>
      </c>
    </row>
    <row r="82" spans="1:52" ht="33" hidden="1" customHeight="1">
      <c r="A82" s="640"/>
      <c r="B82" s="650"/>
      <c r="C82" s="646"/>
      <c r="D82" s="647"/>
      <c r="E82" s="648"/>
      <c r="F82" s="649"/>
      <c r="G82" s="649"/>
      <c r="H82" s="649"/>
      <c r="I82" s="578"/>
      <c r="J82" s="212"/>
      <c r="K82" s="212"/>
      <c r="L82" s="212"/>
      <c r="M82" s="212"/>
      <c r="N82" s="212"/>
      <c r="O82" s="212"/>
      <c r="P82" s="212"/>
      <c r="Q82" s="212"/>
      <c r="R82" s="575"/>
      <c r="S82" s="575"/>
      <c r="T82" s="575"/>
      <c r="U82" s="575"/>
      <c r="V82" s="575"/>
      <c r="W82" s="575"/>
      <c r="X82" s="575"/>
      <c r="Y82" s="290"/>
      <c r="Z82" s="128" t="str">
        <f>入力シート②!ZX38</f>
        <v/>
      </c>
      <c r="AA82" s="128" t="str">
        <f>入力シート②!HN38</f>
        <v/>
      </c>
      <c r="AB82" s="129" t="str">
        <f>入力シート②!HO38</f>
        <v/>
      </c>
      <c r="AC82" s="129" t="str">
        <f>入力シート②!HP38</f>
        <v/>
      </c>
      <c r="AD82" s="129" t="str">
        <f>入力シート②!HQ38</f>
        <v/>
      </c>
      <c r="AE82" s="129" t="str">
        <f>入力シート②!HR38</f>
        <v/>
      </c>
      <c r="AF82" s="129" t="str">
        <f>入力シート②!HS38</f>
        <v/>
      </c>
      <c r="AG82" s="129" t="str">
        <f>入力シート②!HT38</f>
        <v/>
      </c>
      <c r="AH82" s="129" t="str">
        <f>入力シート②!HU38</f>
        <v/>
      </c>
      <c r="AI82" s="129" t="str">
        <f>入力シート②!HV38</f>
        <v/>
      </c>
      <c r="AJ82" s="129" t="str">
        <f>入力シート②!HW38</f>
        <v/>
      </c>
      <c r="AK82" s="129" t="str">
        <f>入力シート②!HX38</f>
        <v/>
      </c>
      <c r="AL82" s="129" t="str">
        <f>入力シート②!HY38</f>
        <v/>
      </c>
      <c r="AM82" s="129" t="str">
        <f>入力シート②!HZ38</f>
        <v/>
      </c>
      <c r="AN82" s="129" t="str">
        <f>入力シート②!IA38</f>
        <v/>
      </c>
      <c r="AO82" s="129" t="str">
        <f>入力シート②!IB38</f>
        <v/>
      </c>
      <c r="AP82" s="129" t="str">
        <f>入力シート②!IC38</f>
        <v/>
      </c>
      <c r="AQ82" s="129" t="str">
        <f>入力シート②!ID38</f>
        <v/>
      </c>
      <c r="AR82" s="129" t="str">
        <f>入力シート②!IE38</f>
        <v/>
      </c>
      <c r="AS82" s="129" t="str">
        <f>入力シート②!IF38</f>
        <v/>
      </c>
      <c r="AT82" s="129" t="str">
        <f>入力シート②!IG38</f>
        <v/>
      </c>
      <c r="AU82" s="757"/>
      <c r="AV82" s="757"/>
      <c r="AW82" s="774"/>
      <c r="AZ82" s="1">
        <v>32</v>
      </c>
    </row>
    <row r="83" spans="1:52" ht="33" hidden="1" customHeight="1">
      <c r="A83" s="640"/>
      <c r="B83" s="650"/>
      <c r="C83" s="646"/>
      <c r="D83" s="647"/>
      <c r="E83" s="648"/>
      <c r="F83" s="649"/>
      <c r="G83" s="649"/>
      <c r="H83" s="649"/>
      <c r="I83" s="578"/>
      <c r="J83" s="212"/>
      <c r="K83" s="212"/>
      <c r="L83" s="212"/>
      <c r="M83" s="212"/>
      <c r="N83" s="212"/>
      <c r="O83" s="212"/>
      <c r="P83" s="212"/>
      <c r="Q83" s="212"/>
      <c r="R83" s="575"/>
      <c r="S83" s="575"/>
      <c r="T83" s="575"/>
      <c r="U83" s="575"/>
      <c r="V83" s="575"/>
      <c r="W83" s="575"/>
      <c r="X83" s="575"/>
      <c r="Y83" s="290"/>
      <c r="Z83" s="128" t="str">
        <f>入力シート②!ZX39</f>
        <v/>
      </c>
      <c r="AA83" s="128" t="str">
        <f>入力シート②!HN39</f>
        <v/>
      </c>
      <c r="AB83" s="129" t="str">
        <f>入力シート②!HO39</f>
        <v/>
      </c>
      <c r="AC83" s="129" t="str">
        <f>入力シート②!HP39</f>
        <v/>
      </c>
      <c r="AD83" s="129" t="str">
        <f>入力シート②!HQ39</f>
        <v/>
      </c>
      <c r="AE83" s="129" t="str">
        <f>入力シート②!HR39</f>
        <v/>
      </c>
      <c r="AF83" s="129" t="str">
        <f>入力シート②!HS39</f>
        <v/>
      </c>
      <c r="AG83" s="129" t="str">
        <f>入力シート②!HT39</f>
        <v/>
      </c>
      <c r="AH83" s="129" t="str">
        <f>入力シート②!HU39</f>
        <v/>
      </c>
      <c r="AI83" s="129" t="str">
        <f>入力シート②!HV39</f>
        <v/>
      </c>
      <c r="AJ83" s="129" t="str">
        <f>入力シート②!HW39</f>
        <v/>
      </c>
      <c r="AK83" s="129" t="str">
        <f>入力シート②!HX39</f>
        <v/>
      </c>
      <c r="AL83" s="129" t="str">
        <f>入力シート②!HY39</f>
        <v/>
      </c>
      <c r="AM83" s="129" t="str">
        <f>入力シート②!HZ39</f>
        <v/>
      </c>
      <c r="AN83" s="129" t="str">
        <f>入力シート②!IA39</f>
        <v/>
      </c>
      <c r="AO83" s="129" t="str">
        <f>入力シート②!IB39</f>
        <v/>
      </c>
      <c r="AP83" s="129" t="str">
        <f>入力シート②!IC39</f>
        <v/>
      </c>
      <c r="AQ83" s="129" t="str">
        <f>入力シート②!ID39</f>
        <v/>
      </c>
      <c r="AR83" s="129" t="str">
        <f>入力シート②!IE39</f>
        <v/>
      </c>
      <c r="AS83" s="129" t="str">
        <f>入力シート②!IF39</f>
        <v/>
      </c>
      <c r="AT83" s="129" t="str">
        <f>入力シート②!IG39</f>
        <v/>
      </c>
      <c r="AU83" s="757"/>
      <c r="AV83" s="757"/>
      <c r="AW83" s="774"/>
      <c r="AZ83" s="1">
        <v>33</v>
      </c>
    </row>
    <row r="84" spans="1:52" ht="33" hidden="1" customHeight="1">
      <c r="A84" s="640"/>
      <c r="B84" s="650"/>
      <c r="C84" s="646"/>
      <c r="D84" s="647"/>
      <c r="E84" s="648"/>
      <c r="F84" s="649"/>
      <c r="G84" s="649"/>
      <c r="H84" s="649"/>
      <c r="I84" s="578"/>
      <c r="J84" s="212"/>
      <c r="K84" s="212"/>
      <c r="L84" s="212"/>
      <c r="M84" s="212"/>
      <c r="N84" s="212"/>
      <c r="O84" s="212"/>
      <c r="P84" s="212"/>
      <c r="Q84" s="212"/>
      <c r="R84" s="575"/>
      <c r="S84" s="575"/>
      <c r="T84" s="575"/>
      <c r="U84" s="575"/>
      <c r="V84" s="575"/>
      <c r="W84" s="575"/>
      <c r="X84" s="575"/>
      <c r="Y84" s="290"/>
      <c r="Z84" s="128" t="str">
        <f>入力シート②!ZX40</f>
        <v/>
      </c>
      <c r="AA84" s="128" t="str">
        <f>入力シート②!HN40</f>
        <v/>
      </c>
      <c r="AB84" s="129" t="str">
        <f>入力シート②!HO40</f>
        <v/>
      </c>
      <c r="AC84" s="129" t="str">
        <f>入力シート②!HP40</f>
        <v/>
      </c>
      <c r="AD84" s="129" t="str">
        <f>入力シート②!HQ40</f>
        <v/>
      </c>
      <c r="AE84" s="129" t="str">
        <f>入力シート②!HR40</f>
        <v/>
      </c>
      <c r="AF84" s="129" t="str">
        <f>入力シート②!HS40</f>
        <v/>
      </c>
      <c r="AG84" s="129" t="str">
        <f>入力シート②!HT40</f>
        <v/>
      </c>
      <c r="AH84" s="129" t="str">
        <f>入力シート②!HU40</f>
        <v/>
      </c>
      <c r="AI84" s="129" t="str">
        <f>入力シート②!HV40</f>
        <v/>
      </c>
      <c r="AJ84" s="129" t="str">
        <f>入力シート②!HW40</f>
        <v/>
      </c>
      <c r="AK84" s="129" t="str">
        <f>入力シート②!HX40</f>
        <v/>
      </c>
      <c r="AL84" s="129" t="str">
        <f>入力シート②!HY40</f>
        <v/>
      </c>
      <c r="AM84" s="129" t="str">
        <f>入力シート②!HZ40</f>
        <v/>
      </c>
      <c r="AN84" s="129" t="str">
        <f>入力シート②!IA40</f>
        <v/>
      </c>
      <c r="AO84" s="129" t="str">
        <f>入力シート②!IB40</f>
        <v/>
      </c>
      <c r="AP84" s="129" t="str">
        <f>入力シート②!IC40</f>
        <v/>
      </c>
      <c r="AQ84" s="129" t="str">
        <f>入力シート②!ID40</f>
        <v/>
      </c>
      <c r="AR84" s="129" t="str">
        <f>入力シート②!IE40</f>
        <v/>
      </c>
      <c r="AS84" s="129" t="str">
        <f>入力シート②!IF40</f>
        <v/>
      </c>
      <c r="AT84" s="129" t="str">
        <f>入力シート②!IG40</f>
        <v/>
      </c>
      <c r="AU84" s="757"/>
      <c r="AV84" s="757"/>
      <c r="AW84" s="774"/>
      <c r="AZ84" s="1">
        <v>34</v>
      </c>
    </row>
    <row r="85" spans="1:52" ht="33" hidden="1" customHeight="1">
      <c r="A85" s="640"/>
      <c r="B85" s="650"/>
      <c r="C85" s="646"/>
      <c r="D85" s="647"/>
      <c r="E85" s="648"/>
      <c r="F85" s="649"/>
      <c r="G85" s="649"/>
      <c r="H85" s="649"/>
      <c r="I85" s="578"/>
      <c r="J85" s="212"/>
      <c r="K85" s="212"/>
      <c r="L85" s="212"/>
      <c r="M85" s="212"/>
      <c r="N85" s="212"/>
      <c r="O85" s="212"/>
      <c r="P85" s="212"/>
      <c r="Q85" s="212"/>
      <c r="R85" s="575"/>
      <c r="S85" s="575"/>
      <c r="T85" s="575"/>
      <c r="U85" s="575"/>
      <c r="V85" s="575"/>
      <c r="W85" s="575"/>
      <c r="X85" s="575"/>
      <c r="Y85" s="290"/>
      <c r="Z85" s="128" t="str">
        <f>入力シート②!ZX41</f>
        <v/>
      </c>
      <c r="AA85" s="128" t="str">
        <f>入力シート②!HN41</f>
        <v/>
      </c>
      <c r="AB85" s="129" t="str">
        <f>入力シート②!HO41</f>
        <v/>
      </c>
      <c r="AC85" s="129" t="str">
        <f>入力シート②!HP41</f>
        <v/>
      </c>
      <c r="AD85" s="129" t="str">
        <f>入力シート②!HQ41</f>
        <v/>
      </c>
      <c r="AE85" s="129" t="str">
        <f>入力シート②!HR41</f>
        <v/>
      </c>
      <c r="AF85" s="129" t="str">
        <f>入力シート②!HS41</f>
        <v/>
      </c>
      <c r="AG85" s="129" t="str">
        <f>入力シート②!HT41</f>
        <v/>
      </c>
      <c r="AH85" s="129" t="str">
        <f>入力シート②!HU41</f>
        <v/>
      </c>
      <c r="AI85" s="129" t="str">
        <f>入力シート②!HV41</f>
        <v/>
      </c>
      <c r="AJ85" s="129" t="str">
        <f>入力シート②!HW41</f>
        <v/>
      </c>
      <c r="AK85" s="129" t="str">
        <f>入力シート②!HX41</f>
        <v/>
      </c>
      <c r="AL85" s="129" t="str">
        <f>入力シート②!HY41</f>
        <v/>
      </c>
      <c r="AM85" s="129" t="str">
        <f>入力シート②!HZ41</f>
        <v/>
      </c>
      <c r="AN85" s="129" t="str">
        <f>入力シート②!IA41</f>
        <v/>
      </c>
      <c r="AO85" s="129" t="str">
        <f>入力シート②!IB41</f>
        <v/>
      </c>
      <c r="AP85" s="129" t="str">
        <f>入力シート②!IC41</f>
        <v/>
      </c>
      <c r="AQ85" s="129" t="str">
        <f>入力シート②!ID41</f>
        <v/>
      </c>
      <c r="AR85" s="129" t="str">
        <f>入力シート②!IE41</f>
        <v/>
      </c>
      <c r="AS85" s="129" t="str">
        <f>入力シート②!IF41</f>
        <v/>
      </c>
      <c r="AT85" s="129" t="str">
        <f>入力シート②!IG41</f>
        <v/>
      </c>
      <c r="AU85" s="757"/>
      <c r="AV85" s="757"/>
      <c r="AW85" s="774"/>
      <c r="AZ85" s="1">
        <v>35</v>
      </c>
    </row>
    <row r="86" spans="1:52" ht="33" hidden="1" customHeight="1">
      <c r="A86" s="640"/>
      <c r="B86" s="650"/>
      <c r="C86" s="646"/>
      <c r="D86" s="647"/>
      <c r="E86" s="648"/>
      <c r="F86" s="649"/>
      <c r="G86" s="649"/>
      <c r="H86" s="649"/>
      <c r="I86" s="578"/>
      <c r="J86" s="212"/>
      <c r="K86" s="212"/>
      <c r="L86" s="212"/>
      <c r="M86" s="212"/>
      <c r="N86" s="212"/>
      <c r="O86" s="212"/>
      <c r="P86" s="212"/>
      <c r="Q86" s="212"/>
      <c r="R86" s="575"/>
      <c r="S86" s="575"/>
      <c r="T86" s="575"/>
      <c r="U86" s="575"/>
      <c r="V86" s="575"/>
      <c r="W86" s="575"/>
      <c r="X86" s="575"/>
      <c r="Y86" s="290"/>
      <c r="Z86" s="128" t="str">
        <f>入力シート②!ZX42</f>
        <v/>
      </c>
      <c r="AA86" s="128" t="str">
        <f>入力シート②!HN42</f>
        <v/>
      </c>
      <c r="AB86" s="129" t="str">
        <f>入力シート②!HO42</f>
        <v/>
      </c>
      <c r="AC86" s="129" t="str">
        <f>入力シート②!HP42</f>
        <v/>
      </c>
      <c r="AD86" s="129" t="str">
        <f>入力シート②!HQ42</f>
        <v/>
      </c>
      <c r="AE86" s="129" t="str">
        <f>入力シート②!HR42</f>
        <v/>
      </c>
      <c r="AF86" s="129" t="str">
        <f>入力シート②!HS42</f>
        <v/>
      </c>
      <c r="AG86" s="129" t="str">
        <f>入力シート②!HT42</f>
        <v/>
      </c>
      <c r="AH86" s="129" t="str">
        <f>入力シート②!HU42</f>
        <v/>
      </c>
      <c r="AI86" s="129" t="str">
        <f>入力シート②!HV42</f>
        <v/>
      </c>
      <c r="AJ86" s="129" t="str">
        <f>入力シート②!HW42</f>
        <v/>
      </c>
      <c r="AK86" s="129" t="str">
        <f>入力シート②!HX42</f>
        <v/>
      </c>
      <c r="AL86" s="129" t="str">
        <f>入力シート②!HY42</f>
        <v/>
      </c>
      <c r="AM86" s="129" t="str">
        <f>入力シート②!HZ42</f>
        <v/>
      </c>
      <c r="AN86" s="129" t="str">
        <f>入力シート②!IA42</f>
        <v/>
      </c>
      <c r="AO86" s="129" t="str">
        <f>入力シート②!IB42</f>
        <v/>
      </c>
      <c r="AP86" s="129" t="str">
        <f>入力シート②!IC42</f>
        <v/>
      </c>
      <c r="AQ86" s="129" t="str">
        <f>入力シート②!ID42</f>
        <v/>
      </c>
      <c r="AR86" s="129" t="str">
        <f>入力シート②!IE42</f>
        <v/>
      </c>
      <c r="AS86" s="129" t="str">
        <f>入力シート②!IF42</f>
        <v/>
      </c>
      <c r="AT86" s="129" t="str">
        <f>入力シート②!IG42</f>
        <v/>
      </c>
      <c r="AU86" s="757"/>
      <c r="AV86" s="757"/>
      <c r="AW86" s="774"/>
      <c r="AZ86" s="1">
        <v>36</v>
      </c>
    </row>
    <row r="87" spans="1:52" ht="33" hidden="1" customHeight="1">
      <c r="A87" s="640"/>
      <c r="B87" s="650"/>
      <c r="C87" s="646"/>
      <c r="D87" s="647"/>
      <c r="E87" s="648"/>
      <c r="F87" s="649"/>
      <c r="G87" s="649"/>
      <c r="H87" s="649"/>
      <c r="I87" s="578"/>
      <c r="J87" s="212"/>
      <c r="K87" s="212"/>
      <c r="L87" s="212"/>
      <c r="M87" s="212"/>
      <c r="N87" s="212"/>
      <c r="O87" s="212"/>
      <c r="P87" s="212"/>
      <c r="Q87" s="212"/>
      <c r="R87" s="575"/>
      <c r="S87" s="575"/>
      <c r="T87" s="575"/>
      <c r="U87" s="575"/>
      <c r="V87" s="575"/>
      <c r="W87" s="575"/>
      <c r="X87" s="575"/>
      <c r="Y87" s="290"/>
      <c r="Z87" s="128" t="str">
        <f>入力シート②!ZX43</f>
        <v/>
      </c>
      <c r="AA87" s="128" t="str">
        <f>入力シート②!HN43</f>
        <v/>
      </c>
      <c r="AB87" s="129" t="str">
        <f>入力シート②!HO43</f>
        <v/>
      </c>
      <c r="AC87" s="129" t="str">
        <f>入力シート②!HP43</f>
        <v/>
      </c>
      <c r="AD87" s="129" t="str">
        <f>入力シート②!HQ43</f>
        <v/>
      </c>
      <c r="AE87" s="129" t="str">
        <f>入力シート②!HR43</f>
        <v/>
      </c>
      <c r="AF87" s="129" t="str">
        <f>入力シート②!HS43</f>
        <v/>
      </c>
      <c r="AG87" s="129" t="str">
        <f>入力シート②!HT43</f>
        <v/>
      </c>
      <c r="AH87" s="129" t="str">
        <f>入力シート②!HU43</f>
        <v/>
      </c>
      <c r="AI87" s="129" t="str">
        <f>入力シート②!HV43</f>
        <v/>
      </c>
      <c r="AJ87" s="129" t="str">
        <f>入力シート②!HW43</f>
        <v/>
      </c>
      <c r="AK87" s="129" t="str">
        <f>入力シート②!HX43</f>
        <v/>
      </c>
      <c r="AL87" s="129" t="str">
        <f>入力シート②!HY43</f>
        <v/>
      </c>
      <c r="AM87" s="129" t="str">
        <f>入力シート②!HZ43</f>
        <v/>
      </c>
      <c r="AN87" s="129" t="str">
        <f>入力シート②!IA43</f>
        <v/>
      </c>
      <c r="AO87" s="129" t="str">
        <f>入力シート②!IB43</f>
        <v/>
      </c>
      <c r="AP87" s="129" t="str">
        <f>入力シート②!IC43</f>
        <v/>
      </c>
      <c r="AQ87" s="129" t="str">
        <f>入力シート②!ID43</f>
        <v/>
      </c>
      <c r="AR87" s="129" t="str">
        <f>入力シート②!IE43</f>
        <v/>
      </c>
      <c r="AS87" s="129" t="str">
        <f>入力シート②!IF43</f>
        <v/>
      </c>
      <c r="AT87" s="129" t="str">
        <f>入力シート②!IG43</f>
        <v/>
      </c>
      <c r="AU87" s="757"/>
      <c r="AV87" s="757"/>
      <c r="AW87" s="774"/>
      <c r="AZ87" s="1">
        <v>37</v>
      </c>
    </row>
    <row r="88" spans="1:52" ht="33" hidden="1" customHeight="1">
      <c r="A88" s="640"/>
      <c r="B88" s="650"/>
      <c r="C88" s="646"/>
      <c r="D88" s="647"/>
      <c r="E88" s="648"/>
      <c r="F88" s="649"/>
      <c r="G88" s="649"/>
      <c r="H88" s="649"/>
      <c r="I88" s="578"/>
      <c r="J88" s="212"/>
      <c r="K88" s="212"/>
      <c r="L88" s="212"/>
      <c r="M88" s="212"/>
      <c r="N88" s="212"/>
      <c r="O88" s="212"/>
      <c r="P88" s="212"/>
      <c r="Q88" s="212"/>
      <c r="R88" s="575"/>
      <c r="S88" s="575"/>
      <c r="T88" s="575"/>
      <c r="U88" s="575"/>
      <c r="V88" s="575"/>
      <c r="W88" s="575"/>
      <c r="X88" s="575"/>
      <c r="Y88" s="290"/>
      <c r="Z88" s="128" t="str">
        <f>入力シート②!ZX44</f>
        <v/>
      </c>
      <c r="AA88" s="128" t="str">
        <f>入力シート②!HN44</f>
        <v/>
      </c>
      <c r="AB88" s="129" t="str">
        <f>入力シート②!HO44</f>
        <v/>
      </c>
      <c r="AC88" s="129" t="str">
        <f>入力シート②!HP44</f>
        <v/>
      </c>
      <c r="AD88" s="129" t="str">
        <f>入力シート②!HQ44</f>
        <v/>
      </c>
      <c r="AE88" s="129" t="str">
        <f>入力シート②!HR44</f>
        <v/>
      </c>
      <c r="AF88" s="129" t="str">
        <f>入力シート②!HS44</f>
        <v/>
      </c>
      <c r="AG88" s="129" t="str">
        <f>入力シート②!HT44</f>
        <v/>
      </c>
      <c r="AH88" s="129" t="str">
        <f>入力シート②!HU44</f>
        <v/>
      </c>
      <c r="AI88" s="129" t="str">
        <f>入力シート②!HV44</f>
        <v/>
      </c>
      <c r="AJ88" s="129" t="str">
        <f>入力シート②!HW44</f>
        <v/>
      </c>
      <c r="AK88" s="129" t="str">
        <f>入力シート②!HX44</f>
        <v/>
      </c>
      <c r="AL88" s="129" t="str">
        <f>入力シート②!HY44</f>
        <v/>
      </c>
      <c r="AM88" s="129" t="str">
        <f>入力シート②!HZ44</f>
        <v/>
      </c>
      <c r="AN88" s="129" t="str">
        <f>入力シート②!IA44</f>
        <v/>
      </c>
      <c r="AO88" s="129" t="str">
        <f>入力シート②!IB44</f>
        <v/>
      </c>
      <c r="AP88" s="129" t="str">
        <f>入力シート②!IC44</f>
        <v/>
      </c>
      <c r="AQ88" s="129" t="str">
        <f>入力シート②!ID44</f>
        <v/>
      </c>
      <c r="AR88" s="129" t="str">
        <f>入力シート②!IE44</f>
        <v/>
      </c>
      <c r="AS88" s="129" t="str">
        <f>入力シート②!IF44</f>
        <v/>
      </c>
      <c r="AT88" s="129" t="str">
        <f>入力シート②!IG44</f>
        <v/>
      </c>
      <c r="AU88" s="757"/>
      <c r="AV88" s="757"/>
      <c r="AW88" s="774"/>
      <c r="AZ88" s="1">
        <v>38</v>
      </c>
    </row>
    <row r="89" spans="1:52" ht="33" hidden="1" customHeight="1">
      <c r="A89" s="640"/>
      <c r="B89" s="650"/>
      <c r="C89" s="646"/>
      <c r="D89" s="647"/>
      <c r="E89" s="648"/>
      <c r="F89" s="649"/>
      <c r="G89" s="649"/>
      <c r="H89" s="649"/>
      <c r="I89" s="578"/>
      <c r="J89" s="212"/>
      <c r="K89" s="212"/>
      <c r="L89" s="212"/>
      <c r="M89" s="212"/>
      <c r="N89" s="212"/>
      <c r="O89" s="212"/>
      <c r="P89" s="212"/>
      <c r="Q89" s="212"/>
      <c r="R89" s="575"/>
      <c r="S89" s="575"/>
      <c r="T89" s="575"/>
      <c r="U89" s="575"/>
      <c r="V89" s="575"/>
      <c r="W89" s="575"/>
      <c r="X89" s="575"/>
      <c r="Y89" s="290"/>
      <c r="Z89" s="128" t="str">
        <f>入力シート②!ZX45</f>
        <v/>
      </c>
      <c r="AA89" s="128" t="str">
        <f>入力シート②!HN45</f>
        <v/>
      </c>
      <c r="AB89" s="129" t="str">
        <f>入力シート②!HO45</f>
        <v/>
      </c>
      <c r="AC89" s="129" t="str">
        <f>入力シート②!HP45</f>
        <v/>
      </c>
      <c r="AD89" s="129" t="str">
        <f>入力シート②!HQ45</f>
        <v/>
      </c>
      <c r="AE89" s="129" t="str">
        <f>入力シート②!HR45</f>
        <v/>
      </c>
      <c r="AF89" s="129" t="str">
        <f>入力シート②!HS45</f>
        <v/>
      </c>
      <c r="AG89" s="129" t="str">
        <f>入力シート②!HT45</f>
        <v/>
      </c>
      <c r="AH89" s="129" t="str">
        <f>入力シート②!HU45</f>
        <v/>
      </c>
      <c r="AI89" s="129" t="str">
        <f>入力シート②!HV45</f>
        <v/>
      </c>
      <c r="AJ89" s="129" t="str">
        <f>入力シート②!HW45</f>
        <v/>
      </c>
      <c r="AK89" s="129" t="str">
        <f>入力シート②!HX45</f>
        <v/>
      </c>
      <c r="AL89" s="129" t="str">
        <f>入力シート②!HY45</f>
        <v/>
      </c>
      <c r="AM89" s="129" t="str">
        <f>入力シート②!HZ45</f>
        <v/>
      </c>
      <c r="AN89" s="129" t="str">
        <f>入力シート②!IA45</f>
        <v/>
      </c>
      <c r="AO89" s="129" t="str">
        <f>入力シート②!IB45</f>
        <v/>
      </c>
      <c r="AP89" s="129" t="str">
        <f>入力シート②!IC45</f>
        <v/>
      </c>
      <c r="AQ89" s="129" t="str">
        <f>入力シート②!ID45</f>
        <v/>
      </c>
      <c r="AR89" s="129" t="str">
        <f>入力シート②!IE45</f>
        <v/>
      </c>
      <c r="AS89" s="129" t="str">
        <f>入力シート②!IF45</f>
        <v/>
      </c>
      <c r="AT89" s="129" t="str">
        <f>入力シート②!IG45</f>
        <v/>
      </c>
      <c r="AU89" s="757"/>
      <c r="AV89" s="757"/>
      <c r="AW89" s="774"/>
      <c r="AZ89" s="1">
        <v>39</v>
      </c>
    </row>
    <row r="90" spans="1:52" ht="33" customHeight="1" thickBot="1">
      <c r="A90" s="640"/>
      <c r="B90" s="650"/>
      <c r="C90" s="651"/>
      <c r="D90" s="647"/>
      <c r="E90" s="648"/>
      <c r="F90" s="649"/>
      <c r="G90" s="649"/>
      <c r="H90" s="649"/>
      <c r="I90" s="578"/>
      <c r="J90" s="212"/>
      <c r="K90" s="212"/>
      <c r="L90" s="212"/>
      <c r="M90" s="212"/>
      <c r="N90" s="212"/>
      <c r="O90" s="212"/>
      <c r="P90" s="212"/>
      <c r="Q90" s="212"/>
      <c r="R90" s="575"/>
      <c r="S90" s="575"/>
      <c r="T90" s="575"/>
      <c r="U90" s="575"/>
      <c r="V90" s="575"/>
      <c r="W90" s="575"/>
      <c r="X90" s="575"/>
      <c r="Y90" s="290"/>
      <c r="Z90" s="128" t="str">
        <f>入力シート②!ZX46</f>
        <v/>
      </c>
      <c r="AA90" s="128" t="str">
        <f>入力シート②!HN46</f>
        <v/>
      </c>
      <c r="AB90" s="129" t="str">
        <f>入力シート②!HO46</f>
        <v/>
      </c>
      <c r="AC90" s="129" t="str">
        <f>入力シート②!HP46</f>
        <v/>
      </c>
      <c r="AD90" s="129" t="str">
        <f>入力シート②!HQ46</f>
        <v/>
      </c>
      <c r="AE90" s="129" t="str">
        <f>入力シート②!HR46</f>
        <v/>
      </c>
      <c r="AF90" s="129" t="str">
        <f>入力シート②!HS46</f>
        <v/>
      </c>
      <c r="AG90" s="129" t="str">
        <f>入力シート②!HT46</f>
        <v/>
      </c>
      <c r="AH90" s="129" t="str">
        <f>入力シート②!HU46</f>
        <v/>
      </c>
      <c r="AI90" s="129" t="str">
        <f>入力シート②!HV46</f>
        <v/>
      </c>
      <c r="AJ90" s="129" t="str">
        <f>入力シート②!HW46</f>
        <v/>
      </c>
      <c r="AK90" s="129" t="str">
        <f>入力シート②!HX46</f>
        <v/>
      </c>
      <c r="AL90" s="129" t="str">
        <f>入力シート②!HY46</f>
        <v/>
      </c>
      <c r="AM90" s="129" t="str">
        <f>入力シート②!HZ46</f>
        <v/>
      </c>
      <c r="AN90" s="129" t="str">
        <f>入力シート②!IA46</f>
        <v/>
      </c>
      <c r="AO90" s="129" t="str">
        <f>入力シート②!IB46</f>
        <v/>
      </c>
      <c r="AP90" s="129" t="str">
        <f>入力シート②!IC46</f>
        <v/>
      </c>
      <c r="AQ90" s="129" t="str">
        <f>入力シート②!ID46</f>
        <v/>
      </c>
      <c r="AR90" s="129" t="str">
        <f>入力シート②!IE46</f>
        <v/>
      </c>
      <c r="AS90" s="129" t="str">
        <f>入力シート②!IF46</f>
        <v/>
      </c>
      <c r="AT90" s="129" t="str">
        <f>入力シート②!IG46</f>
        <v/>
      </c>
      <c r="AU90" s="757"/>
      <c r="AV90" s="757"/>
      <c r="AW90" s="774"/>
      <c r="AZ90" s="1">
        <v>40</v>
      </c>
    </row>
    <row r="91" spans="1:52" ht="60" customHeight="1">
      <c r="A91" s="640"/>
      <c r="B91" s="650"/>
      <c r="C91" s="909" t="s">
        <v>18</v>
      </c>
      <c r="D91" s="912" t="s">
        <v>40</v>
      </c>
      <c r="E91" s="897" t="str">
        <f>入力シート①!$Z$14</f>
        <v>・洪水予報（水位周知）河川の水位が、避難判断水位に到達した場合</v>
      </c>
      <c r="F91" s="898"/>
      <c r="G91" s="652" t="str">
        <f>入力シート①!AK14</f>
        <v>芝川・新芝</v>
      </c>
      <c r="H91" s="653" t="str">
        <f>入力シート①!AL14</f>
        <v>川</v>
      </c>
      <c r="I91" s="578"/>
      <c r="J91" s="575"/>
      <c r="K91" s="575"/>
      <c r="L91" s="575"/>
      <c r="M91" s="575"/>
      <c r="N91" s="575"/>
      <c r="O91" s="575"/>
      <c r="P91" s="575"/>
      <c r="Q91" s="575"/>
      <c r="R91" s="575"/>
      <c r="S91" s="575"/>
      <c r="T91" s="575"/>
      <c r="U91" s="575"/>
      <c r="V91" s="575"/>
      <c r="W91" s="575"/>
      <c r="X91" s="575"/>
      <c r="Y91" s="290"/>
      <c r="Z91" s="127"/>
      <c r="AA91" s="128"/>
      <c r="AB91" s="129"/>
      <c r="AC91" s="129"/>
      <c r="AD91" s="129"/>
      <c r="AE91" s="129"/>
      <c r="AF91" s="129"/>
      <c r="AG91" s="129"/>
      <c r="AH91" s="129"/>
      <c r="AI91" s="129"/>
      <c r="AJ91" s="129"/>
      <c r="AK91" s="129"/>
      <c r="AL91" s="129"/>
      <c r="AM91" s="129"/>
      <c r="AN91" s="129"/>
      <c r="AO91" s="129"/>
      <c r="AP91" s="129"/>
      <c r="AQ91" s="129"/>
      <c r="AR91" s="129"/>
      <c r="AS91" s="129"/>
      <c r="AT91" s="129"/>
      <c r="AU91" s="757"/>
      <c r="AV91" s="757"/>
      <c r="AW91" s="774"/>
    </row>
    <row r="92" spans="1:52" ht="60" customHeight="1">
      <c r="A92" s="640"/>
      <c r="B92" s="650"/>
      <c r="C92" s="910"/>
      <c r="D92" s="913"/>
      <c r="E92" s="899"/>
      <c r="F92" s="900"/>
      <c r="G92" s="654" t="str">
        <f>入力シート①!AM14</f>
        <v>青木水門</v>
      </c>
      <c r="H92" s="655" t="str">
        <f>入力シート①!AN14</f>
        <v>観測所</v>
      </c>
      <c r="I92" s="578"/>
      <c r="J92" s="575"/>
      <c r="K92" s="575"/>
      <c r="L92" s="575"/>
      <c r="M92" s="575"/>
      <c r="N92" s="575"/>
      <c r="O92" s="575"/>
      <c r="P92" s="575"/>
      <c r="Q92" s="575"/>
      <c r="R92" s="575"/>
      <c r="S92" s="575"/>
      <c r="T92" s="575"/>
      <c r="U92" s="575"/>
      <c r="V92" s="575"/>
      <c r="W92" s="575"/>
      <c r="X92" s="575"/>
      <c r="Y92" s="290"/>
      <c r="Z92" s="123"/>
      <c r="AA92" s="124"/>
      <c r="AB92" s="125"/>
      <c r="AC92" s="125"/>
      <c r="AD92" s="125"/>
      <c r="AE92" s="125"/>
      <c r="AF92" s="125"/>
      <c r="AG92" s="125"/>
      <c r="AH92" s="125"/>
      <c r="AI92" s="125"/>
      <c r="AJ92" s="125"/>
      <c r="AK92" s="125"/>
      <c r="AL92" s="125"/>
      <c r="AM92" s="125"/>
      <c r="AN92" s="125"/>
      <c r="AO92" s="125"/>
      <c r="AP92" s="125"/>
      <c r="AQ92" s="125"/>
      <c r="AR92" s="125"/>
      <c r="AS92" s="125"/>
      <c r="AT92" s="125"/>
      <c r="AU92" s="757"/>
      <c r="AV92" s="757"/>
      <c r="AW92" s="774"/>
    </row>
    <row r="93" spans="1:52" ht="60" customHeight="1" thickBot="1">
      <c r="A93" s="640"/>
      <c r="B93" s="650"/>
      <c r="C93" s="911"/>
      <c r="D93" s="914"/>
      <c r="E93" s="901"/>
      <c r="F93" s="902"/>
      <c r="G93" s="656" t="str">
        <f>入力シート①!AO14</f>
        <v>3.88</v>
      </c>
      <c r="H93" s="657" t="str">
        <f>入力シート①!AP14</f>
        <v>m</v>
      </c>
      <c r="I93" s="140"/>
      <c r="J93" s="117"/>
      <c r="K93" s="117"/>
      <c r="L93" s="117"/>
      <c r="M93" s="117"/>
      <c r="N93" s="117"/>
      <c r="O93" s="117"/>
      <c r="P93" s="117"/>
      <c r="Q93" s="117"/>
      <c r="R93" s="117"/>
      <c r="S93" s="117"/>
      <c r="T93" s="117"/>
      <c r="U93" s="117"/>
      <c r="V93" s="117"/>
      <c r="W93" s="117"/>
      <c r="X93" s="117"/>
      <c r="Y93" s="143"/>
      <c r="Z93" s="131"/>
      <c r="AA93" s="132"/>
      <c r="AB93" s="133"/>
      <c r="AC93" s="133"/>
      <c r="AD93" s="133"/>
      <c r="AE93" s="133"/>
      <c r="AF93" s="133"/>
      <c r="AG93" s="133"/>
      <c r="AH93" s="133"/>
      <c r="AI93" s="133"/>
      <c r="AJ93" s="133"/>
      <c r="AK93" s="133"/>
      <c r="AL93" s="133"/>
      <c r="AM93" s="133"/>
      <c r="AN93" s="133"/>
      <c r="AO93" s="133"/>
      <c r="AP93" s="133"/>
      <c r="AQ93" s="133"/>
      <c r="AR93" s="133"/>
      <c r="AS93" s="133"/>
      <c r="AT93" s="133"/>
      <c r="AU93" s="758"/>
      <c r="AV93" s="758"/>
      <c r="AW93" s="775"/>
    </row>
    <row r="94" spans="1:52" ht="33" customHeight="1">
      <c r="A94" s="658"/>
      <c r="B94" s="792" t="s">
        <v>13</v>
      </c>
      <c r="C94" s="659" t="s">
        <v>23</v>
      </c>
      <c r="D94" s="659" t="s">
        <v>98</v>
      </c>
      <c r="E94" s="794"/>
      <c r="F94" s="795"/>
      <c r="G94" s="795"/>
      <c r="H94" s="795"/>
      <c r="I94" s="292"/>
      <c r="J94" s="146"/>
      <c r="K94" s="146"/>
      <c r="L94" s="146"/>
      <c r="M94" s="146"/>
      <c r="N94" s="146"/>
      <c r="O94" s="146"/>
      <c r="P94" s="146"/>
      <c r="Q94" s="146"/>
      <c r="R94" s="115"/>
      <c r="S94" s="115"/>
      <c r="T94" s="115"/>
      <c r="U94" s="115"/>
      <c r="V94" s="115"/>
      <c r="W94" s="115"/>
      <c r="X94" s="115"/>
      <c r="Y94" s="311"/>
      <c r="Z94" s="26" t="str">
        <f>入力シート②!AAD7</f>
        <v>非常配備体制の伝達・周知</v>
      </c>
      <c r="AA94" s="26" t="str">
        <f>入力シート②!LT7</f>
        <v>気象情報の収集</v>
      </c>
      <c r="AB94" s="27" t="str">
        <f>入力シート②!LU7</f>
        <v>現状を市長へ報告</v>
      </c>
      <c r="AC94" s="27" t="str">
        <f>入力シート②!LV7</f>
        <v>各部災害対応報告調査の実施</v>
      </c>
      <c r="AD94" s="27" t="str">
        <f>入力シート②!LW7</f>
        <v>土砂災害警戒区域住民への情報伝達</v>
      </c>
      <c r="AE94" s="27" t="str">
        <f>入力シート②!LX7</f>
        <v/>
      </c>
      <c r="AF94" s="27" t="str">
        <f>入力シート②!LY7</f>
        <v>避難所の受け入れ状況に関する報告</v>
      </c>
      <c r="AG94" s="27" t="str">
        <f>入力シート②!LZ7</f>
        <v>市体制の広報</v>
      </c>
      <c r="AH94" s="27" t="str">
        <f>入力シート②!MA7</f>
        <v>地下利用施設の避難検討</v>
      </c>
      <c r="AI94" s="27" t="str">
        <f>入力シート②!MB7</f>
        <v/>
      </c>
      <c r="AJ94" s="27" t="str">
        <f>入力シート②!MC7</f>
        <v/>
      </c>
      <c r="AK94" s="27" t="str">
        <f>入力シート②!MD7</f>
        <v>川の防災情報等からの情報収集</v>
      </c>
      <c r="AL94" s="27" t="str">
        <f>入力シート②!ME7</f>
        <v/>
      </c>
      <c r="AM94" s="27" t="str">
        <f>入力シート②!MF7</f>
        <v/>
      </c>
      <c r="AN94" s="27" t="str">
        <f>入力シート②!MG7</f>
        <v/>
      </c>
      <c r="AO94" s="27" t="str">
        <f>入力シート②!MH7</f>
        <v/>
      </c>
      <c r="AP94" s="27" t="str">
        <f>入力シート②!MI7</f>
        <v/>
      </c>
      <c r="AQ94" s="27" t="str">
        <f>入力シート②!MJ7</f>
        <v/>
      </c>
      <c r="AR94" s="27" t="str">
        <f>入力シート②!MK7</f>
        <v/>
      </c>
      <c r="AS94" s="27" t="str">
        <f>入力シート②!ML7</f>
        <v/>
      </c>
      <c r="AT94" s="27" t="str">
        <f>入力シート②!MM7</f>
        <v/>
      </c>
      <c r="AU94" s="756" t="s">
        <v>370</v>
      </c>
      <c r="AV94" s="756" t="s">
        <v>370</v>
      </c>
      <c r="AW94" s="768" t="s">
        <v>491</v>
      </c>
      <c r="AZ94" s="1">
        <v>1</v>
      </c>
    </row>
    <row r="95" spans="1:52" ht="33" customHeight="1">
      <c r="A95" s="660"/>
      <c r="B95" s="793"/>
      <c r="C95" s="661"/>
      <c r="D95" s="659" t="s">
        <v>354</v>
      </c>
      <c r="E95" s="796"/>
      <c r="F95" s="797"/>
      <c r="G95" s="797"/>
      <c r="H95" s="797"/>
      <c r="I95" s="771"/>
      <c r="J95" s="761"/>
      <c r="K95" s="759" t="str">
        <f>'入力シート③（使用しない）'!BA10</f>
        <v/>
      </c>
      <c r="L95" s="759" t="str">
        <f>'入力シート③（使用しない）'!BB10</f>
        <v>大雨警報</v>
      </c>
      <c r="M95" s="759" t="str">
        <f>'入力シート③（使用しない）'!BC10</f>
        <v/>
      </c>
      <c r="N95" s="761" t="str">
        <f>'入力シート③（使用しない）'!BD10</f>
        <v/>
      </c>
      <c r="O95" s="759" t="str">
        <f>'入力シート③（使用しない）'!BE10</f>
        <v/>
      </c>
      <c r="P95" s="761" t="str">
        <f>'入力シート③（使用しない）'!BF10</f>
        <v/>
      </c>
      <c r="Q95" s="759" t="str">
        <f>'入力シート③（使用しない）'!BG10</f>
        <v/>
      </c>
      <c r="R95" s="759" t="str">
        <f>'入力シート③（使用しない）'!BH10</f>
        <v/>
      </c>
      <c r="S95" s="759" t="s">
        <v>361</v>
      </c>
      <c r="T95" s="760" t="str">
        <f>'入力シート③（使用しない）'!BJ10</f>
        <v>高潮
注意報</v>
      </c>
      <c r="U95" s="760" t="str">
        <f>'入力シート③（使用しない）'!BK10</f>
        <v>氾濫警戒
情報</v>
      </c>
      <c r="V95" s="760" t="str">
        <f>'入力シート③（使用しない）'!BL10</f>
        <v>避難判断
水位到達</v>
      </c>
      <c r="W95" s="760" t="s">
        <v>362</v>
      </c>
      <c r="X95" s="760" t="str">
        <f>'入力シート③（使用しない）'!BN10</f>
        <v>警戒</v>
      </c>
      <c r="Y95" s="864" t="s">
        <v>487</v>
      </c>
      <c r="Z95" s="24" t="str">
        <f>入力シート②!AAD8</f>
        <v>第２非常配備の発令</v>
      </c>
      <c r="AA95" s="24" t="str">
        <f>入力シート②!LT8</f>
        <v/>
      </c>
      <c r="AB95" s="25" t="str">
        <f>入力シート②!LU8</f>
        <v/>
      </c>
      <c r="AC95" s="25" t="str">
        <f>入力シート②!LV8</f>
        <v>台風に関する気象情報の伝達</v>
      </c>
      <c r="AD95" s="25" t="str">
        <f>入力シート②!LW8</f>
        <v>避難所の開設準備</v>
      </c>
      <c r="AE95" s="25" t="str">
        <f>入力シート②!LX8</f>
        <v/>
      </c>
      <c r="AF95" s="25" t="str">
        <f>入力シート②!LY8</f>
        <v>要配慮利用施設等への情報伝達</v>
      </c>
      <c r="AG95" s="25" t="str">
        <f>入力シート②!LZ8</f>
        <v/>
      </c>
      <c r="AH95" s="25" t="str">
        <f>入力シート②!MA8</f>
        <v/>
      </c>
      <c r="AI95" s="25" t="str">
        <f>入力シート②!MB8</f>
        <v/>
      </c>
      <c r="AJ95" s="25" t="str">
        <f>入力シート②!MC8</f>
        <v/>
      </c>
      <c r="AK95" s="25" t="str">
        <f>入力シート②!MD8</f>
        <v>市内の被害状況収集</v>
      </c>
      <c r="AL95" s="25" t="str">
        <f>入力シート②!ME8</f>
        <v/>
      </c>
      <c r="AM95" s="25" t="str">
        <f>入力シート②!MF8</f>
        <v/>
      </c>
      <c r="AN95" s="25" t="str">
        <f>入力シート②!MG8</f>
        <v/>
      </c>
      <c r="AO95" s="25" t="str">
        <f>入力シート②!MH8</f>
        <v/>
      </c>
      <c r="AP95" s="25" t="str">
        <f>入力シート②!MI8</f>
        <v/>
      </c>
      <c r="AQ95" s="25" t="str">
        <f>入力シート②!MJ8</f>
        <v/>
      </c>
      <c r="AR95" s="25" t="str">
        <f>入力シート②!MK8</f>
        <v/>
      </c>
      <c r="AS95" s="25" t="str">
        <f>入力シート②!ML8</f>
        <v/>
      </c>
      <c r="AT95" s="25" t="str">
        <f>入力シート②!MM8</f>
        <v/>
      </c>
      <c r="AU95" s="757"/>
      <c r="AV95" s="757"/>
      <c r="AW95" s="774"/>
      <c r="AZ95" s="1">
        <v>2</v>
      </c>
    </row>
    <row r="96" spans="1:52" ht="33" customHeight="1">
      <c r="A96" s="660"/>
      <c r="B96" s="793"/>
      <c r="C96" s="661"/>
      <c r="D96" s="659" t="s">
        <v>360</v>
      </c>
      <c r="E96" s="662"/>
      <c r="F96" s="663"/>
      <c r="G96" s="663"/>
      <c r="H96" s="663"/>
      <c r="I96" s="771"/>
      <c r="J96" s="761"/>
      <c r="K96" s="759"/>
      <c r="L96" s="759"/>
      <c r="M96" s="759"/>
      <c r="N96" s="761"/>
      <c r="O96" s="759"/>
      <c r="P96" s="761"/>
      <c r="Q96" s="759"/>
      <c r="R96" s="759"/>
      <c r="S96" s="760"/>
      <c r="T96" s="760"/>
      <c r="U96" s="760"/>
      <c r="V96" s="760"/>
      <c r="W96" s="760"/>
      <c r="X96" s="760"/>
      <c r="Y96" s="865"/>
      <c r="Z96" s="24" t="str">
        <f>入力シート②!AAD9</f>
        <v>災害対策本部の設置</v>
      </c>
      <c r="AA96" s="24" t="str">
        <f>入力シート②!LT9</f>
        <v/>
      </c>
      <c r="AB96" s="25" t="str">
        <f>入力シート②!LU9</f>
        <v/>
      </c>
      <c r="AC96" s="25" t="str">
        <f>入力シート②!LV9</f>
        <v>防災関係機関との連携</v>
      </c>
      <c r="AD96" s="25" t="str">
        <f>入力シート②!LW9</f>
        <v>避難所の開設決定</v>
      </c>
      <c r="AE96" s="25" t="str">
        <f>入力シート②!LX9</f>
        <v/>
      </c>
      <c r="AF96" s="25" t="str">
        <f>入力シート②!LY9</f>
        <v>外国人への情報提供</v>
      </c>
      <c r="AG96" s="25" t="str">
        <f>入力シート②!LZ9</f>
        <v/>
      </c>
      <c r="AH96" s="25" t="str">
        <f>入力シート②!MA9</f>
        <v/>
      </c>
      <c r="AI96" s="25" t="str">
        <f>入力シート②!MB9</f>
        <v/>
      </c>
      <c r="AJ96" s="25" t="str">
        <f>入力シート②!MC9</f>
        <v/>
      </c>
      <c r="AK96" s="25" t="str">
        <f>入力シート②!MD9</f>
        <v>交通規制情報の収集</v>
      </c>
      <c r="AL96" s="25" t="str">
        <f>入力シート②!ME9</f>
        <v/>
      </c>
      <c r="AM96" s="25" t="str">
        <f>入力シート②!MF9</f>
        <v/>
      </c>
      <c r="AN96" s="25" t="str">
        <f>入力シート②!MG9</f>
        <v/>
      </c>
      <c r="AO96" s="25" t="str">
        <f>入力シート②!MH9</f>
        <v/>
      </c>
      <c r="AP96" s="25" t="str">
        <f>入力シート②!MI9</f>
        <v/>
      </c>
      <c r="AQ96" s="25" t="str">
        <f>入力シート②!MJ9</f>
        <v/>
      </c>
      <c r="AR96" s="25" t="str">
        <f>入力シート②!MK9</f>
        <v/>
      </c>
      <c r="AS96" s="25" t="str">
        <f>入力シート②!ML9</f>
        <v/>
      </c>
      <c r="AT96" s="25" t="str">
        <f>入力シート②!MM9</f>
        <v/>
      </c>
      <c r="AU96" s="757"/>
      <c r="AV96" s="757"/>
      <c r="AW96" s="774"/>
      <c r="AZ96" s="1">
        <v>3</v>
      </c>
    </row>
    <row r="97" spans="1:52" ht="33" customHeight="1">
      <c r="A97" s="660"/>
      <c r="B97" s="793"/>
      <c r="C97" s="661"/>
      <c r="D97" s="659"/>
      <c r="E97" s="662"/>
      <c r="F97" s="663"/>
      <c r="G97" s="663"/>
      <c r="H97" s="663"/>
      <c r="I97" s="578"/>
      <c r="J97" s="149"/>
      <c r="K97" s="149"/>
      <c r="L97" s="149"/>
      <c r="M97" s="149"/>
      <c r="N97" s="149"/>
      <c r="O97" s="149"/>
      <c r="P97" s="149"/>
      <c r="Q97" s="149"/>
      <c r="R97" s="575"/>
      <c r="S97" s="575"/>
      <c r="T97" s="575"/>
      <c r="U97" s="575"/>
      <c r="V97" s="575"/>
      <c r="W97" s="575"/>
      <c r="X97" s="575"/>
      <c r="Y97" s="290"/>
      <c r="Z97" s="24" t="str">
        <f>入力シート②!AAD10</f>
        <v>災害対策本部会議の開催</v>
      </c>
      <c r="AA97" s="24" t="str">
        <f>入力シート②!LT10</f>
        <v/>
      </c>
      <c r="AB97" s="25" t="str">
        <f>入力シート②!LU10</f>
        <v/>
      </c>
      <c r="AC97" s="25" t="str">
        <f>入力シート②!LV10</f>
        <v>災害予警報発表の周知</v>
      </c>
      <c r="AD97" s="25" t="str">
        <f>入力シート②!LW10</f>
        <v>避難所の開設</v>
      </c>
      <c r="AE97" s="25" t="str">
        <f>入力シート②!LX10</f>
        <v/>
      </c>
      <c r="AF97" s="25" t="str">
        <f>入力シート②!LY10</f>
        <v>外国人に対する避難・誘導対策の実施</v>
      </c>
      <c r="AG97" s="25" t="str">
        <f>入力シート②!LZ10</f>
        <v/>
      </c>
      <c r="AH97" s="25" t="str">
        <f>入力シート②!MA10</f>
        <v/>
      </c>
      <c r="AI97" s="25" t="str">
        <f>入力シート②!MB10</f>
        <v/>
      </c>
      <c r="AJ97" s="25" t="str">
        <f>入力シート②!MC10</f>
        <v/>
      </c>
      <c r="AK97" s="25" t="str">
        <f>入力シート②!MD10</f>
        <v>災害時対策用資機材及び備蓄物資の確認</v>
      </c>
      <c r="AL97" s="25" t="str">
        <f>入力シート②!ME10</f>
        <v/>
      </c>
      <c r="AM97" s="25" t="str">
        <f>入力シート②!MF10</f>
        <v/>
      </c>
      <c r="AN97" s="25" t="str">
        <f>入力シート②!MG10</f>
        <v/>
      </c>
      <c r="AO97" s="25" t="str">
        <f>入力シート②!MH10</f>
        <v/>
      </c>
      <c r="AP97" s="25" t="str">
        <f>入力シート②!MI10</f>
        <v/>
      </c>
      <c r="AQ97" s="25" t="str">
        <f>入力シート②!MJ10</f>
        <v/>
      </c>
      <c r="AR97" s="25" t="str">
        <f>入力シート②!MK10</f>
        <v/>
      </c>
      <c r="AS97" s="25" t="str">
        <f>入力シート②!ML10</f>
        <v/>
      </c>
      <c r="AT97" s="25" t="str">
        <f>入力シート②!MM10</f>
        <v/>
      </c>
      <c r="AU97" s="757"/>
      <c r="AV97" s="757"/>
      <c r="AW97" s="774"/>
      <c r="AZ97" s="1">
        <v>4</v>
      </c>
    </row>
    <row r="98" spans="1:52" ht="33" customHeight="1">
      <c r="A98" s="660"/>
      <c r="B98" s="793"/>
      <c r="C98" s="661"/>
      <c r="D98" s="659"/>
      <c r="E98" s="662"/>
      <c r="F98" s="663"/>
      <c r="G98" s="663"/>
      <c r="H98" s="663"/>
      <c r="I98" s="578"/>
      <c r="J98" s="212"/>
      <c r="K98" s="212"/>
      <c r="L98" s="212"/>
      <c r="M98" s="212"/>
      <c r="N98" s="212"/>
      <c r="O98" s="212"/>
      <c r="P98" s="212"/>
      <c r="Q98" s="212"/>
      <c r="R98" s="575"/>
      <c r="S98" s="575"/>
      <c r="T98" s="575"/>
      <c r="U98" s="575"/>
      <c r="V98" s="575"/>
      <c r="W98" s="575"/>
      <c r="X98" s="575"/>
      <c r="Y98" s="290"/>
      <c r="Z98" s="24" t="str">
        <f>入力シート②!AAD11</f>
        <v/>
      </c>
      <c r="AA98" s="24" t="str">
        <f>入力シート②!LT11</f>
        <v/>
      </c>
      <c r="AB98" s="25" t="str">
        <f>入力シート②!LU11</f>
        <v/>
      </c>
      <c r="AC98" s="25" t="str">
        <f>入力シート②!LV11</f>
        <v>各部への対応指示</v>
      </c>
      <c r="AD98" s="25" t="str">
        <f>入力シート②!LW11</f>
        <v>避難所の運営</v>
      </c>
      <c r="AE98" s="25" t="str">
        <f>入力シート②!LX11</f>
        <v/>
      </c>
      <c r="AF98" s="25" t="str">
        <f>入力シート②!LY11</f>
        <v/>
      </c>
      <c r="AG98" s="25" t="str">
        <f>入力シート②!LZ11</f>
        <v/>
      </c>
      <c r="AH98" s="25" t="str">
        <f>入力シート②!MA11</f>
        <v/>
      </c>
      <c r="AI98" s="25" t="str">
        <f>入力シート②!MB11</f>
        <v/>
      </c>
      <c r="AJ98" s="25" t="str">
        <f>入力シート②!MC11</f>
        <v/>
      </c>
      <c r="AK98" s="25" t="str">
        <f>入力シート②!MD11</f>
        <v>巡回パトロール</v>
      </c>
      <c r="AL98" s="25" t="str">
        <f>入力シート②!ME11</f>
        <v/>
      </c>
      <c r="AM98" s="25" t="str">
        <f>入力シート②!MF11</f>
        <v/>
      </c>
      <c r="AN98" s="25" t="str">
        <f>入力シート②!MG11</f>
        <v/>
      </c>
      <c r="AO98" s="25" t="str">
        <f>入力シート②!MH11</f>
        <v/>
      </c>
      <c r="AP98" s="25" t="str">
        <f>入力シート②!MI11</f>
        <v/>
      </c>
      <c r="AQ98" s="25" t="str">
        <f>入力シート②!MJ11</f>
        <v/>
      </c>
      <c r="AR98" s="25" t="str">
        <f>入力シート②!MK11</f>
        <v/>
      </c>
      <c r="AS98" s="25" t="str">
        <f>入力シート②!ML11</f>
        <v/>
      </c>
      <c r="AT98" s="25" t="str">
        <f>入力シート②!MM11</f>
        <v/>
      </c>
      <c r="AU98" s="757"/>
      <c r="AV98" s="757"/>
      <c r="AW98" s="774"/>
      <c r="AZ98" s="1">
        <v>5</v>
      </c>
    </row>
    <row r="99" spans="1:52" ht="33" customHeight="1">
      <c r="A99" s="660"/>
      <c r="B99" s="793"/>
      <c r="C99" s="661"/>
      <c r="D99" s="659"/>
      <c r="E99" s="662"/>
      <c r="F99" s="663"/>
      <c r="G99" s="663"/>
      <c r="H99" s="663"/>
      <c r="I99" s="578"/>
      <c r="J99" s="212"/>
      <c r="K99" s="212"/>
      <c r="L99" s="212"/>
      <c r="M99" s="212"/>
      <c r="N99" s="212"/>
      <c r="O99" s="212"/>
      <c r="P99" s="212"/>
      <c r="Q99" s="212"/>
      <c r="R99" s="575"/>
      <c r="S99" s="575"/>
      <c r="T99" s="575"/>
      <c r="U99" s="575"/>
      <c r="V99" s="575"/>
      <c r="W99" s="575"/>
      <c r="X99" s="575"/>
      <c r="Y99" s="290"/>
      <c r="Z99" s="24" t="str">
        <f>入力シート②!AAD12</f>
        <v/>
      </c>
      <c r="AA99" s="24" t="str">
        <f>入力シート②!LT12</f>
        <v/>
      </c>
      <c r="AB99" s="25" t="str">
        <f>入力シート②!LU12</f>
        <v/>
      </c>
      <c r="AC99" s="25" t="str">
        <f>入力シート②!LV12</f>
        <v>避難指示等の呼びかけ及び被害状況の周知</v>
      </c>
      <c r="AD99" s="25" t="str">
        <f>入力シート②!LW12</f>
        <v>避難行動要支援者登録非同意者名簿の配布及び避難支援依頼</v>
      </c>
      <c r="AE99" s="25" t="str">
        <f>入力シート②!LX12</f>
        <v/>
      </c>
      <c r="AF99" s="25" t="str">
        <f>入力シート②!LY12</f>
        <v/>
      </c>
      <c r="AG99" s="25" t="str">
        <f>入力シート②!LZ12</f>
        <v/>
      </c>
      <c r="AH99" s="25" t="str">
        <f>入力シート②!MA12</f>
        <v/>
      </c>
      <c r="AI99" s="25" t="str">
        <f>入力シート②!MB12</f>
        <v/>
      </c>
      <c r="AJ99" s="25" t="str">
        <f>入力シート②!MC12</f>
        <v/>
      </c>
      <c r="AK99" s="25" t="str">
        <f>入力シート②!MD12</f>
        <v>水門・排水機場等の監視及び排水樋管の操作</v>
      </c>
      <c r="AL99" s="25" t="str">
        <f>入力シート②!ME12</f>
        <v/>
      </c>
      <c r="AM99" s="25" t="str">
        <f>入力シート②!MF12</f>
        <v/>
      </c>
      <c r="AN99" s="25" t="str">
        <f>入力シート②!MG12</f>
        <v/>
      </c>
      <c r="AO99" s="25" t="str">
        <f>入力シート②!MH12</f>
        <v/>
      </c>
      <c r="AP99" s="25" t="str">
        <f>入力シート②!MI12</f>
        <v/>
      </c>
      <c r="AQ99" s="25" t="str">
        <f>入力シート②!MJ12</f>
        <v/>
      </c>
      <c r="AR99" s="25" t="str">
        <f>入力シート②!MK12</f>
        <v/>
      </c>
      <c r="AS99" s="25" t="str">
        <f>入力シート②!ML12</f>
        <v/>
      </c>
      <c r="AT99" s="25" t="str">
        <f>入力シート②!MM12</f>
        <v/>
      </c>
      <c r="AU99" s="757"/>
      <c r="AV99" s="757"/>
      <c r="AW99" s="774"/>
      <c r="AZ99" s="1">
        <v>6</v>
      </c>
    </row>
    <row r="100" spans="1:52" ht="33" customHeight="1">
      <c r="A100" s="660"/>
      <c r="B100" s="793"/>
      <c r="C100" s="661"/>
      <c r="D100" s="659"/>
      <c r="E100" s="662"/>
      <c r="F100" s="663"/>
      <c r="G100" s="663"/>
      <c r="H100" s="663"/>
      <c r="I100" s="578"/>
      <c r="J100" s="149"/>
      <c r="K100" s="149"/>
      <c r="L100" s="149"/>
      <c r="M100" s="149"/>
      <c r="N100" s="149"/>
      <c r="O100" s="149"/>
      <c r="P100" s="149"/>
      <c r="Q100" s="149"/>
      <c r="R100" s="575"/>
      <c r="S100" s="575"/>
      <c r="T100" s="575"/>
      <c r="U100" s="575"/>
      <c r="V100" s="575"/>
      <c r="W100" s="575"/>
      <c r="X100" s="575"/>
      <c r="Y100" s="290"/>
      <c r="Z100" s="24" t="str">
        <f>入力シート②!AAD13</f>
        <v/>
      </c>
      <c r="AA100" s="24" t="str">
        <f>入力シート②!LT13</f>
        <v/>
      </c>
      <c r="AB100" s="25" t="str">
        <f>入力シート②!LU13</f>
        <v/>
      </c>
      <c r="AC100" s="25" t="str">
        <f>入力シート②!LV13</f>
        <v>関係機関からの問い合わせ対応</v>
      </c>
      <c r="AD100" s="25" t="str">
        <f>入力シート②!LW13</f>
        <v>浸水想定区域内の要配慮者利用施設等への情報伝達</v>
      </c>
      <c r="AE100" s="25" t="str">
        <f>入力シート②!LX13</f>
        <v/>
      </c>
      <c r="AF100" s="25" t="str">
        <f>入力シート②!LY13</f>
        <v/>
      </c>
      <c r="AG100" s="25" t="str">
        <f>入力シート②!LZ13</f>
        <v/>
      </c>
      <c r="AH100" s="25" t="str">
        <f>入力シート②!MA13</f>
        <v/>
      </c>
      <c r="AI100" s="25" t="str">
        <f>入力シート②!MB13</f>
        <v/>
      </c>
      <c r="AJ100" s="25" t="str">
        <f>入力シート②!MC13</f>
        <v/>
      </c>
      <c r="AK100" s="25" t="str">
        <f>入力シート②!MD13</f>
        <v/>
      </c>
      <c r="AL100" s="25" t="str">
        <f>入力シート②!ME13</f>
        <v/>
      </c>
      <c r="AM100" s="25" t="str">
        <f>入力シート②!MF13</f>
        <v/>
      </c>
      <c r="AN100" s="25" t="str">
        <f>入力シート②!MG13</f>
        <v/>
      </c>
      <c r="AO100" s="25" t="str">
        <f>入力シート②!MH13</f>
        <v/>
      </c>
      <c r="AP100" s="25" t="str">
        <f>入力シート②!MI13</f>
        <v/>
      </c>
      <c r="AQ100" s="25" t="str">
        <f>入力シート②!MJ13</f>
        <v/>
      </c>
      <c r="AR100" s="25" t="str">
        <f>入力シート②!MK13</f>
        <v/>
      </c>
      <c r="AS100" s="25" t="str">
        <f>入力シート②!ML13</f>
        <v/>
      </c>
      <c r="AT100" s="25" t="str">
        <f>入力シート②!MM13</f>
        <v/>
      </c>
      <c r="AU100" s="757"/>
      <c r="AV100" s="757"/>
      <c r="AW100" s="774"/>
      <c r="AZ100" s="1">
        <v>7</v>
      </c>
    </row>
    <row r="101" spans="1:52" ht="33" customHeight="1">
      <c r="A101" s="660"/>
      <c r="B101" s="793"/>
      <c r="C101" s="661"/>
      <c r="D101" s="659"/>
      <c r="E101" s="662"/>
      <c r="F101" s="663"/>
      <c r="G101" s="663"/>
      <c r="H101" s="663"/>
      <c r="I101" s="578"/>
      <c r="J101" s="212"/>
      <c r="K101" s="212"/>
      <c r="L101" s="212"/>
      <c r="M101" s="212"/>
      <c r="N101" s="212"/>
      <c r="O101" s="212"/>
      <c r="P101" s="212"/>
      <c r="Q101" s="212"/>
      <c r="R101" s="575"/>
      <c r="S101" s="575"/>
      <c r="T101" s="575"/>
      <c r="U101" s="575"/>
      <c r="V101" s="575"/>
      <c r="W101" s="575"/>
      <c r="X101" s="575"/>
      <c r="Y101" s="290"/>
      <c r="Z101" s="24" t="str">
        <f>入力シート②!AAD14</f>
        <v/>
      </c>
      <c r="AA101" s="24" t="str">
        <f>入力シート②!LT14</f>
        <v/>
      </c>
      <c r="AB101" s="25" t="str">
        <f>入力シート②!LU14</f>
        <v/>
      </c>
      <c r="AC101" s="25" t="str">
        <f>入力シート②!LV14</f>
        <v>避難指示発令の検討</v>
      </c>
      <c r="AD101" s="25" t="str">
        <f>入力シート②!LW14</f>
        <v/>
      </c>
      <c r="AE101" s="25" t="str">
        <f>入力シート②!LX14</f>
        <v/>
      </c>
      <c r="AF101" s="25" t="str">
        <f>入力シート②!LY14</f>
        <v/>
      </c>
      <c r="AG101" s="25" t="str">
        <f>入力シート②!LZ14</f>
        <v/>
      </c>
      <c r="AH101" s="25" t="str">
        <f>入力シート②!MA14</f>
        <v/>
      </c>
      <c r="AI101" s="25" t="str">
        <f>入力シート②!MB14</f>
        <v/>
      </c>
      <c r="AJ101" s="25" t="str">
        <f>入力シート②!MC14</f>
        <v/>
      </c>
      <c r="AK101" s="25" t="str">
        <f>入力シート②!MD14</f>
        <v/>
      </c>
      <c r="AL101" s="25" t="str">
        <f>入力シート②!ME14</f>
        <v/>
      </c>
      <c r="AM101" s="25" t="str">
        <f>入力シート②!MF14</f>
        <v/>
      </c>
      <c r="AN101" s="25" t="str">
        <f>入力シート②!MG14</f>
        <v/>
      </c>
      <c r="AO101" s="25" t="str">
        <f>入力シート②!MH14</f>
        <v/>
      </c>
      <c r="AP101" s="25" t="str">
        <f>入力シート②!MI14</f>
        <v/>
      </c>
      <c r="AQ101" s="25" t="str">
        <f>入力シート②!MJ14</f>
        <v/>
      </c>
      <c r="AR101" s="25" t="str">
        <f>入力シート②!MK14</f>
        <v/>
      </c>
      <c r="AS101" s="25" t="str">
        <f>入力シート②!ML14</f>
        <v/>
      </c>
      <c r="AT101" s="25" t="str">
        <f>入力シート②!MM14</f>
        <v/>
      </c>
      <c r="AU101" s="757"/>
      <c r="AV101" s="757"/>
      <c r="AW101" s="774"/>
      <c r="AZ101" s="1">
        <v>8</v>
      </c>
    </row>
    <row r="102" spans="1:52" ht="33" customHeight="1">
      <c r="A102" s="660"/>
      <c r="B102" s="793"/>
      <c r="C102" s="661"/>
      <c r="D102" s="659"/>
      <c r="E102" s="662"/>
      <c r="F102" s="663"/>
      <c r="G102" s="663"/>
      <c r="H102" s="663"/>
      <c r="I102" s="578"/>
      <c r="J102" s="212"/>
      <c r="K102" s="212"/>
      <c r="L102" s="212"/>
      <c r="M102" s="212"/>
      <c r="N102" s="212"/>
      <c r="O102" s="212"/>
      <c r="P102" s="212"/>
      <c r="Q102" s="212"/>
      <c r="R102" s="575"/>
      <c r="S102" s="575"/>
      <c r="T102" s="575"/>
      <c r="U102" s="575"/>
      <c r="V102" s="575"/>
      <c r="W102" s="575"/>
      <c r="X102" s="575"/>
      <c r="Y102" s="290"/>
      <c r="Z102" s="24" t="str">
        <f>入力シート②!AAD15</f>
        <v/>
      </c>
      <c r="AA102" s="24" t="str">
        <f>入力シート②!LT15</f>
        <v/>
      </c>
      <c r="AB102" s="25" t="str">
        <f>入力シート②!LU15</f>
        <v/>
      </c>
      <c r="AC102" s="25" t="str">
        <f>入力シート②!LV15</f>
        <v>高齢者等避難の発令</v>
      </c>
      <c r="AD102" s="25" t="str">
        <f>入力シート②!LW15</f>
        <v/>
      </c>
      <c r="AE102" s="25" t="str">
        <f>入力シート②!LX15</f>
        <v/>
      </c>
      <c r="AF102" s="25" t="str">
        <f>入力シート②!LY15</f>
        <v/>
      </c>
      <c r="AG102" s="25" t="str">
        <f>入力シート②!LZ15</f>
        <v/>
      </c>
      <c r="AH102" s="25" t="str">
        <f>入力シート②!MA15</f>
        <v/>
      </c>
      <c r="AI102" s="25" t="str">
        <f>入力シート②!MB15</f>
        <v/>
      </c>
      <c r="AJ102" s="25" t="str">
        <f>入力シート②!MC15</f>
        <v/>
      </c>
      <c r="AK102" s="25" t="str">
        <f>入力シート②!MD15</f>
        <v/>
      </c>
      <c r="AL102" s="25" t="str">
        <f>入力シート②!ME15</f>
        <v/>
      </c>
      <c r="AM102" s="25" t="str">
        <f>入力シート②!MF15</f>
        <v/>
      </c>
      <c r="AN102" s="25" t="str">
        <f>入力シート②!MG15</f>
        <v/>
      </c>
      <c r="AO102" s="25" t="str">
        <f>入力シート②!MH15</f>
        <v/>
      </c>
      <c r="AP102" s="25" t="str">
        <f>入力シート②!MI15</f>
        <v/>
      </c>
      <c r="AQ102" s="25" t="str">
        <f>入力シート②!MJ15</f>
        <v/>
      </c>
      <c r="AR102" s="25" t="str">
        <f>入力シート②!MK15</f>
        <v/>
      </c>
      <c r="AS102" s="25" t="str">
        <f>入力シート②!ML15</f>
        <v/>
      </c>
      <c r="AT102" s="25" t="str">
        <f>入力シート②!MM15</f>
        <v/>
      </c>
      <c r="AU102" s="757"/>
      <c r="AV102" s="757"/>
      <c r="AW102" s="774"/>
      <c r="AZ102" s="1">
        <v>9</v>
      </c>
    </row>
    <row r="103" spans="1:52" ht="33" customHeight="1">
      <c r="A103" s="660"/>
      <c r="B103" s="793"/>
      <c r="C103" s="661"/>
      <c r="D103" s="659"/>
      <c r="E103" s="662"/>
      <c r="F103" s="663"/>
      <c r="G103" s="663"/>
      <c r="H103" s="663"/>
      <c r="I103" s="578"/>
      <c r="J103" s="575"/>
      <c r="K103" s="575"/>
      <c r="L103" s="575"/>
      <c r="M103" s="575"/>
      <c r="N103" s="575"/>
      <c r="O103" s="575"/>
      <c r="P103" s="575"/>
      <c r="Q103" s="575"/>
      <c r="R103" s="575"/>
      <c r="S103" s="575"/>
      <c r="T103" s="575"/>
      <c r="U103" s="575"/>
      <c r="V103" s="575"/>
      <c r="W103" s="575"/>
      <c r="X103" s="575"/>
      <c r="Y103" s="290"/>
      <c r="Z103" s="24" t="str">
        <f>入力シート②!AAD16</f>
        <v/>
      </c>
      <c r="AA103" s="24" t="str">
        <f>入力シート②!LT16</f>
        <v/>
      </c>
      <c r="AB103" s="25" t="str">
        <f>入力シート②!LU16</f>
        <v/>
      </c>
      <c r="AC103" s="25" t="str">
        <f>入力シート②!LV16</f>
        <v>広域避難の検討</v>
      </c>
      <c r="AD103" s="25" t="str">
        <f>入力シート②!LW16</f>
        <v/>
      </c>
      <c r="AE103" s="25" t="str">
        <f>入力シート②!LX16</f>
        <v/>
      </c>
      <c r="AF103" s="25" t="str">
        <f>入力シート②!LY16</f>
        <v/>
      </c>
      <c r="AG103" s="25" t="str">
        <f>入力シート②!LZ16</f>
        <v/>
      </c>
      <c r="AH103" s="25" t="str">
        <f>入力シート②!MA16</f>
        <v/>
      </c>
      <c r="AI103" s="25" t="str">
        <f>入力シート②!MB16</f>
        <v/>
      </c>
      <c r="AJ103" s="25" t="str">
        <f>入力シート②!MC16</f>
        <v/>
      </c>
      <c r="AK103" s="25" t="str">
        <f>入力シート②!MD16</f>
        <v/>
      </c>
      <c r="AL103" s="25" t="str">
        <f>入力シート②!ME16</f>
        <v/>
      </c>
      <c r="AM103" s="25" t="str">
        <f>入力シート②!MF16</f>
        <v/>
      </c>
      <c r="AN103" s="25" t="str">
        <f>入力シート②!MG16</f>
        <v/>
      </c>
      <c r="AO103" s="25" t="str">
        <f>入力シート②!MH16</f>
        <v/>
      </c>
      <c r="AP103" s="25" t="str">
        <f>入力シート②!MI16</f>
        <v/>
      </c>
      <c r="AQ103" s="25" t="str">
        <f>入力シート②!MJ16</f>
        <v/>
      </c>
      <c r="AR103" s="25" t="str">
        <f>入力シート②!MK16</f>
        <v/>
      </c>
      <c r="AS103" s="25" t="str">
        <f>入力シート②!ML16</f>
        <v/>
      </c>
      <c r="AT103" s="25" t="str">
        <f>入力シート②!MM16</f>
        <v/>
      </c>
      <c r="AU103" s="757"/>
      <c r="AV103" s="757"/>
      <c r="AW103" s="774"/>
      <c r="AZ103" s="1">
        <v>10</v>
      </c>
    </row>
    <row r="104" spans="1:52" ht="33" customHeight="1">
      <c r="A104" s="660"/>
      <c r="B104" s="793"/>
      <c r="C104" s="661"/>
      <c r="D104" s="659"/>
      <c r="E104" s="796"/>
      <c r="F104" s="797"/>
      <c r="G104" s="797"/>
      <c r="H104" s="797"/>
      <c r="I104" s="578"/>
      <c r="J104" s="575"/>
      <c r="K104" s="575"/>
      <c r="L104" s="575"/>
      <c r="M104" s="575"/>
      <c r="N104" s="575"/>
      <c r="O104" s="575"/>
      <c r="P104" s="575"/>
      <c r="Q104" s="575"/>
      <c r="R104" s="575"/>
      <c r="S104" s="575"/>
      <c r="T104" s="575"/>
      <c r="U104" s="575"/>
      <c r="V104" s="575"/>
      <c r="W104" s="575"/>
      <c r="X104" s="575"/>
      <c r="Y104" s="290"/>
      <c r="Z104" s="24" t="str">
        <f>入力シート②!AAD17</f>
        <v/>
      </c>
      <c r="AA104" s="24" t="str">
        <f>入力シート②!LT17</f>
        <v/>
      </c>
      <c r="AB104" s="25" t="str">
        <f>入力シート②!LU17</f>
        <v/>
      </c>
      <c r="AC104" s="25" t="str">
        <f>入力シート②!LV17</f>
        <v>避難指示等発令の助言要求</v>
      </c>
      <c r="AD104" s="25" t="str">
        <f>入力シート②!LW17</f>
        <v/>
      </c>
      <c r="AE104" s="25" t="str">
        <f>入力シート②!LX17</f>
        <v/>
      </c>
      <c r="AF104" s="25" t="str">
        <f>入力シート②!LY17</f>
        <v/>
      </c>
      <c r="AG104" s="25" t="str">
        <f>入力シート②!LZ17</f>
        <v/>
      </c>
      <c r="AH104" s="25" t="str">
        <f>入力シート②!MA17</f>
        <v/>
      </c>
      <c r="AI104" s="25" t="str">
        <f>入力シート②!MB17</f>
        <v/>
      </c>
      <c r="AJ104" s="25" t="str">
        <f>入力シート②!MC17</f>
        <v/>
      </c>
      <c r="AK104" s="25" t="str">
        <f>入力シート②!MD17</f>
        <v/>
      </c>
      <c r="AL104" s="25" t="str">
        <f>入力シート②!ME17</f>
        <v/>
      </c>
      <c r="AM104" s="25" t="str">
        <f>入力シート②!MF17</f>
        <v/>
      </c>
      <c r="AN104" s="25" t="str">
        <f>入力シート②!MG17</f>
        <v/>
      </c>
      <c r="AO104" s="25" t="str">
        <f>入力シート②!MH17</f>
        <v/>
      </c>
      <c r="AP104" s="25" t="str">
        <f>入力シート②!MI17</f>
        <v/>
      </c>
      <c r="AQ104" s="25" t="str">
        <f>入力シート②!MJ17</f>
        <v/>
      </c>
      <c r="AR104" s="25" t="str">
        <f>入力シート②!MK17</f>
        <v/>
      </c>
      <c r="AS104" s="25" t="str">
        <f>入力シート②!ML17</f>
        <v/>
      </c>
      <c r="AT104" s="25" t="str">
        <f>入力シート②!MM17</f>
        <v/>
      </c>
      <c r="AU104" s="757"/>
      <c r="AV104" s="757"/>
      <c r="AW104" s="774"/>
      <c r="AZ104" s="1">
        <v>11</v>
      </c>
    </row>
    <row r="105" spans="1:52" ht="33" customHeight="1">
      <c r="A105" s="660"/>
      <c r="B105" s="793"/>
      <c r="C105" s="661"/>
      <c r="D105" s="659"/>
      <c r="E105" s="796"/>
      <c r="F105" s="797"/>
      <c r="G105" s="797"/>
      <c r="H105" s="797"/>
      <c r="I105" s="578"/>
      <c r="J105" s="575"/>
      <c r="K105" s="575"/>
      <c r="L105" s="575"/>
      <c r="M105" s="575"/>
      <c r="N105" s="575"/>
      <c r="O105" s="575"/>
      <c r="P105" s="575"/>
      <c r="Q105" s="575"/>
      <c r="R105" s="575"/>
      <c r="S105" s="575"/>
      <c r="T105" s="575"/>
      <c r="U105" s="575"/>
      <c r="V105" s="575"/>
      <c r="W105" s="575"/>
      <c r="X105" s="575"/>
      <c r="Y105" s="290"/>
      <c r="Z105" s="24" t="str">
        <f>入力シート②!AAD18</f>
        <v/>
      </c>
      <c r="AA105" s="24" t="str">
        <f>入力シート②!LT18</f>
        <v/>
      </c>
      <c r="AB105" s="25" t="str">
        <f>入力シート②!LU18</f>
        <v/>
      </c>
      <c r="AC105" s="25" t="str">
        <f>入力シート②!LV18</f>
        <v>リエゾンの受入</v>
      </c>
      <c r="AD105" s="25" t="str">
        <f>入力シート②!LW18</f>
        <v/>
      </c>
      <c r="AE105" s="25" t="str">
        <f>入力シート②!LX18</f>
        <v/>
      </c>
      <c r="AF105" s="25" t="str">
        <f>入力シート②!LY18</f>
        <v/>
      </c>
      <c r="AG105" s="25" t="str">
        <f>入力シート②!LZ18</f>
        <v/>
      </c>
      <c r="AH105" s="25" t="str">
        <f>入力シート②!MA18</f>
        <v/>
      </c>
      <c r="AI105" s="25" t="str">
        <f>入力シート②!MB18</f>
        <v/>
      </c>
      <c r="AJ105" s="25" t="str">
        <f>入力シート②!MC18</f>
        <v/>
      </c>
      <c r="AK105" s="25" t="str">
        <f>入力シート②!MD18</f>
        <v/>
      </c>
      <c r="AL105" s="25" t="str">
        <f>入力シート②!ME18</f>
        <v/>
      </c>
      <c r="AM105" s="25" t="str">
        <f>入力シート②!MF18</f>
        <v/>
      </c>
      <c r="AN105" s="25" t="str">
        <f>入力シート②!MG18</f>
        <v/>
      </c>
      <c r="AO105" s="25" t="str">
        <f>入力シート②!MH18</f>
        <v/>
      </c>
      <c r="AP105" s="25" t="str">
        <f>入力シート②!MI18</f>
        <v/>
      </c>
      <c r="AQ105" s="25" t="str">
        <f>入力シート②!MJ18</f>
        <v/>
      </c>
      <c r="AR105" s="25" t="str">
        <f>入力シート②!MK18</f>
        <v/>
      </c>
      <c r="AS105" s="25" t="str">
        <f>入力シート②!ML18</f>
        <v/>
      </c>
      <c r="AT105" s="25" t="str">
        <f>入力シート②!MM18</f>
        <v/>
      </c>
      <c r="AU105" s="757"/>
      <c r="AV105" s="757"/>
      <c r="AW105" s="774"/>
      <c r="AZ105" s="1">
        <v>12</v>
      </c>
    </row>
    <row r="106" spans="1:52" ht="33" customHeight="1">
      <c r="A106" s="660"/>
      <c r="B106" s="793"/>
      <c r="C106" s="664"/>
      <c r="D106" s="665"/>
      <c r="E106" s="666"/>
      <c r="F106" s="667"/>
      <c r="G106" s="667"/>
      <c r="H106" s="667"/>
      <c r="I106" s="578"/>
      <c r="J106" s="575"/>
      <c r="K106" s="575"/>
      <c r="L106" s="575"/>
      <c r="M106" s="575"/>
      <c r="N106" s="575"/>
      <c r="O106" s="575"/>
      <c r="P106" s="575"/>
      <c r="Q106" s="575"/>
      <c r="R106" s="575"/>
      <c r="S106" s="575"/>
      <c r="T106" s="575"/>
      <c r="U106" s="575"/>
      <c r="V106" s="575"/>
      <c r="W106" s="575"/>
      <c r="X106" s="575"/>
      <c r="Y106" s="290"/>
      <c r="Z106" s="24" t="str">
        <f>入力シート②!AAD19</f>
        <v/>
      </c>
      <c r="AA106" s="24" t="str">
        <f>入力シート②!LT19</f>
        <v/>
      </c>
      <c r="AB106" s="25" t="str">
        <f>入力シート②!LU19</f>
        <v/>
      </c>
      <c r="AC106" s="25" t="str">
        <f>入力シート②!LV19</f>
        <v/>
      </c>
      <c r="AD106" s="25" t="str">
        <f>入力シート②!LW19</f>
        <v/>
      </c>
      <c r="AE106" s="25" t="str">
        <f>入力シート②!LX19</f>
        <v/>
      </c>
      <c r="AF106" s="25" t="str">
        <f>入力シート②!LY19</f>
        <v/>
      </c>
      <c r="AG106" s="25" t="str">
        <f>入力シート②!LZ19</f>
        <v/>
      </c>
      <c r="AH106" s="25" t="str">
        <f>入力シート②!MA19</f>
        <v/>
      </c>
      <c r="AI106" s="25" t="str">
        <f>入力シート②!MB19</f>
        <v/>
      </c>
      <c r="AJ106" s="25" t="str">
        <f>入力シート②!MC19</f>
        <v/>
      </c>
      <c r="AK106" s="25" t="str">
        <f>入力シート②!MD19</f>
        <v/>
      </c>
      <c r="AL106" s="25" t="str">
        <f>入力シート②!ME19</f>
        <v/>
      </c>
      <c r="AM106" s="25" t="str">
        <f>入力シート②!MF19</f>
        <v/>
      </c>
      <c r="AN106" s="25" t="str">
        <f>入力シート②!MG19</f>
        <v/>
      </c>
      <c r="AO106" s="25" t="str">
        <f>入力シート②!MH19</f>
        <v/>
      </c>
      <c r="AP106" s="25" t="str">
        <f>入力シート②!MI19</f>
        <v/>
      </c>
      <c r="AQ106" s="25" t="str">
        <f>入力シート②!MJ19</f>
        <v/>
      </c>
      <c r="AR106" s="25" t="str">
        <f>入力シート②!MK19</f>
        <v/>
      </c>
      <c r="AS106" s="25" t="str">
        <f>入力シート②!ML19</f>
        <v/>
      </c>
      <c r="AT106" s="25" t="str">
        <f>入力シート②!MM19</f>
        <v/>
      </c>
      <c r="AU106" s="757"/>
      <c r="AV106" s="757"/>
      <c r="AW106" s="774"/>
      <c r="AZ106" s="1">
        <v>13</v>
      </c>
    </row>
    <row r="107" spans="1:52" ht="33" customHeight="1">
      <c r="A107" s="660"/>
      <c r="B107" s="793"/>
      <c r="C107" s="664"/>
      <c r="D107" s="665"/>
      <c r="E107" s="666"/>
      <c r="F107" s="667"/>
      <c r="G107" s="667"/>
      <c r="H107" s="667"/>
      <c r="I107" s="578"/>
      <c r="J107" s="575"/>
      <c r="K107" s="575"/>
      <c r="L107" s="575"/>
      <c r="M107" s="575"/>
      <c r="N107" s="575"/>
      <c r="O107" s="575"/>
      <c r="P107" s="575"/>
      <c r="Q107" s="575"/>
      <c r="R107" s="575"/>
      <c r="S107" s="575"/>
      <c r="T107" s="575"/>
      <c r="U107" s="575"/>
      <c r="V107" s="575"/>
      <c r="W107" s="575"/>
      <c r="X107" s="575"/>
      <c r="Y107" s="290"/>
      <c r="Z107" s="24" t="str">
        <f>入力シート②!AAD20</f>
        <v/>
      </c>
      <c r="AA107" s="24" t="str">
        <f>入力シート②!LT20</f>
        <v/>
      </c>
      <c r="AB107" s="25" t="str">
        <f>入力シート②!LU20</f>
        <v/>
      </c>
      <c r="AC107" s="25" t="str">
        <f>入力シート②!LV20</f>
        <v/>
      </c>
      <c r="AD107" s="25" t="str">
        <f>入力シート②!LW20</f>
        <v/>
      </c>
      <c r="AE107" s="25" t="str">
        <f>入力シート②!LX20</f>
        <v/>
      </c>
      <c r="AF107" s="25" t="str">
        <f>入力シート②!LY20</f>
        <v/>
      </c>
      <c r="AG107" s="25" t="str">
        <f>入力シート②!LZ20</f>
        <v/>
      </c>
      <c r="AH107" s="25" t="str">
        <f>入力シート②!MA20</f>
        <v/>
      </c>
      <c r="AI107" s="25" t="str">
        <f>入力シート②!MB20</f>
        <v/>
      </c>
      <c r="AJ107" s="25" t="str">
        <f>入力シート②!MC20</f>
        <v/>
      </c>
      <c r="AK107" s="25" t="str">
        <f>入力シート②!MD20</f>
        <v/>
      </c>
      <c r="AL107" s="25" t="str">
        <f>入力シート②!ME20</f>
        <v/>
      </c>
      <c r="AM107" s="25" t="str">
        <f>入力シート②!MF20</f>
        <v/>
      </c>
      <c r="AN107" s="25" t="str">
        <f>入力シート②!MG20</f>
        <v/>
      </c>
      <c r="AO107" s="25" t="str">
        <f>入力シート②!MH20</f>
        <v/>
      </c>
      <c r="AP107" s="25" t="str">
        <f>入力シート②!MI20</f>
        <v/>
      </c>
      <c r="AQ107" s="25" t="str">
        <f>入力シート②!MJ20</f>
        <v/>
      </c>
      <c r="AR107" s="25" t="str">
        <f>入力シート②!MK20</f>
        <v/>
      </c>
      <c r="AS107" s="25" t="str">
        <f>入力シート②!ML20</f>
        <v/>
      </c>
      <c r="AT107" s="25" t="str">
        <f>入力シート②!MM20</f>
        <v/>
      </c>
      <c r="AU107" s="757"/>
      <c r="AV107" s="757"/>
      <c r="AW107" s="774"/>
      <c r="AZ107" s="1">
        <v>14</v>
      </c>
    </row>
    <row r="108" spans="1:52" ht="33" customHeight="1">
      <c r="A108" s="660"/>
      <c r="B108" s="793"/>
      <c r="C108" s="664"/>
      <c r="D108" s="665"/>
      <c r="E108" s="666"/>
      <c r="F108" s="667"/>
      <c r="G108" s="667"/>
      <c r="H108" s="667"/>
      <c r="I108" s="578"/>
      <c r="J108" s="575"/>
      <c r="K108" s="575"/>
      <c r="L108" s="575"/>
      <c r="M108" s="575"/>
      <c r="N108" s="575"/>
      <c r="O108" s="575"/>
      <c r="P108" s="575"/>
      <c r="Q108" s="575"/>
      <c r="R108" s="575"/>
      <c r="S108" s="575"/>
      <c r="T108" s="575"/>
      <c r="U108" s="575"/>
      <c r="V108" s="575"/>
      <c r="W108" s="575"/>
      <c r="X108" s="575"/>
      <c r="Y108" s="290"/>
      <c r="Z108" s="128" t="str">
        <f>入力シート②!AAD21</f>
        <v/>
      </c>
      <c r="AA108" s="128" t="str">
        <f>入力シート②!LT21</f>
        <v/>
      </c>
      <c r="AB108" s="129" t="str">
        <f>入力シート②!LU21</f>
        <v/>
      </c>
      <c r="AC108" s="129" t="str">
        <f>入力シート②!LV21</f>
        <v/>
      </c>
      <c r="AD108" s="129" t="str">
        <f>入力シート②!LW21</f>
        <v/>
      </c>
      <c r="AE108" s="129" t="str">
        <f>入力シート②!LX21</f>
        <v/>
      </c>
      <c r="AF108" s="129" t="str">
        <f>入力シート②!LY21</f>
        <v/>
      </c>
      <c r="AG108" s="129" t="str">
        <f>入力シート②!LZ21</f>
        <v/>
      </c>
      <c r="AH108" s="129" t="str">
        <f>入力シート②!MA21</f>
        <v/>
      </c>
      <c r="AI108" s="129" t="str">
        <f>入力シート②!MB21</f>
        <v/>
      </c>
      <c r="AJ108" s="129" t="str">
        <f>入力シート②!MC21</f>
        <v/>
      </c>
      <c r="AK108" s="129" t="str">
        <f>入力シート②!MD21</f>
        <v/>
      </c>
      <c r="AL108" s="129" t="str">
        <f>入力シート②!ME21</f>
        <v/>
      </c>
      <c r="AM108" s="129" t="str">
        <f>入力シート②!MF21</f>
        <v/>
      </c>
      <c r="AN108" s="129" t="str">
        <f>入力シート②!MG21</f>
        <v/>
      </c>
      <c r="AO108" s="129" t="str">
        <f>入力シート②!MH21</f>
        <v/>
      </c>
      <c r="AP108" s="129" t="str">
        <f>入力シート②!MI21</f>
        <v/>
      </c>
      <c r="AQ108" s="129" t="str">
        <f>入力シート②!MJ21</f>
        <v/>
      </c>
      <c r="AR108" s="129" t="str">
        <f>入力シート②!MK21</f>
        <v/>
      </c>
      <c r="AS108" s="129" t="str">
        <f>入力シート②!ML21</f>
        <v/>
      </c>
      <c r="AT108" s="129" t="str">
        <f>入力シート②!MM21</f>
        <v/>
      </c>
      <c r="AU108" s="757"/>
      <c r="AV108" s="757"/>
      <c r="AW108" s="774"/>
      <c r="AZ108" s="1">
        <v>15</v>
      </c>
    </row>
    <row r="109" spans="1:52" ht="33" customHeight="1">
      <c r="A109" s="660"/>
      <c r="B109" s="668"/>
      <c r="C109" s="664"/>
      <c r="D109" s="665"/>
      <c r="E109" s="666"/>
      <c r="F109" s="667"/>
      <c r="G109" s="667"/>
      <c r="H109" s="667"/>
      <c r="I109" s="578"/>
      <c r="J109" s="575"/>
      <c r="K109" s="575"/>
      <c r="L109" s="575"/>
      <c r="M109" s="575"/>
      <c r="N109" s="575"/>
      <c r="O109" s="575"/>
      <c r="P109" s="575"/>
      <c r="Q109" s="575"/>
      <c r="R109" s="575"/>
      <c r="S109" s="575"/>
      <c r="T109" s="575"/>
      <c r="U109" s="575"/>
      <c r="V109" s="575"/>
      <c r="W109" s="575"/>
      <c r="X109" s="575"/>
      <c r="Y109" s="290"/>
      <c r="Z109" s="128" t="str">
        <f>入力シート②!AAD22</f>
        <v/>
      </c>
      <c r="AA109" s="128" t="str">
        <f>入力シート②!LT22</f>
        <v/>
      </c>
      <c r="AB109" s="129" t="str">
        <f>入力シート②!LU22</f>
        <v/>
      </c>
      <c r="AC109" s="129" t="str">
        <f>入力シート②!LV22</f>
        <v/>
      </c>
      <c r="AD109" s="129" t="str">
        <f>入力シート②!LW22</f>
        <v/>
      </c>
      <c r="AE109" s="129" t="str">
        <f>入力シート②!LX22</f>
        <v/>
      </c>
      <c r="AF109" s="129" t="str">
        <f>入力シート②!LY22</f>
        <v/>
      </c>
      <c r="AG109" s="129" t="str">
        <f>入力シート②!LZ22</f>
        <v/>
      </c>
      <c r="AH109" s="129" t="str">
        <f>入力シート②!MA22</f>
        <v/>
      </c>
      <c r="AI109" s="129" t="str">
        <f>入力シート②!MB22</f>
        <v/>
      </c>
      <c r="AJ109" s="129" t="str">
        <f>入力シート②!MC22</f>
        <v/>
      </c>
      <c r="AK109" s="129" t="str">
        <f>入力シート②!MD22</f>
        <v/>
      </c>
      <c r="AL109" s="129" t="str">
        <f>入力シート②!ME22</f>
        <v/>
      </c>
      <c r="AM109" s="129" t="str">
        <f>入力シート②!MF22</f>
        <v/>
      </c>
      <c r="AN109" s="129" t="str">
        <f>入力シート②!MG22</f>
        <v/>
      </c>
      <c r="AO109" s="129" t="str">
        <f>入力シート②!MH22</f>
        <v/>
      </c>
      <c r="AP109" s="129" t="str">
        <f>入力シート②!MI22</f>
        <v/>
      </c>
      <c r="AQ109" s="129" t="str">
        <f>入力シート②!MJ22</f>
        <v/>
      </c>
      <c r="AR109" s="129" t="str">
        <f>入力シート②!MK22</f>
        <v/>
      </c>
      <c r="AS109" s="129" t="str">
        <f>入力シート②!ML22</f>
        <v/>
      </c>
      <c r="AT109" s="129" t="str">
        <f>入力シート②!MM22</f>
        <v/>
      </c>
      <c r="AU109" s="757"/>
      <c r="AV109" s="757"/>
      <c r="AW109" s="774"/>
      <c r="AZ109" s="1">
        <v>16</v>
      </c>
    </row>
    <row r="110" spans="1:52" ht="33" customHeight="1">
      <c r="A110" s="660"/>
      <c r="B110" s="668"/>
      <c r="C110" s="664"/>
      <c r="D110" s="665"/>
      <c r="E110" s="666"/>
      <c r="F110" s="667"/>
      <c r="G110" s="667"/>
      <c r="H110" s="667"/>
      <c r="I110" s="578"/>
      <c r="J110" s="575"/>
      <c r="K110" s="575"/>
      <c r="L110" s="575"/>
      <c r="M110" s="575"/>
      <c r="N110" s="575"/>
      <c r="O110" s="575"/>
      <c r="P110" s="575"/>
      <c r="Q110" s="575"/>
      <c r="R110" s="575"/>
      <c r="S110" s="575"/>
      <c r="T110" s="575"/>
      <c r="U110" s="575"/>
      <c r="V110" s="575"/>
      <c r="W110" s="575"/>
      <c r="X110" s="575"/>
      <c r="Y110" s="290"/>
      <c r="Z110" s="128" t="str">
        <f>入力シート②!AAD23</f>
        <v/>
      </c>
      <c r="AA110" s="128" t="str">
        <f>入力シート②!LT23</f>
        <v/>
      </c>
      <c r="AB110" s="129" t="str">
        <f>入力シート②!LU23</f>
        <v/>
      </c>
      <c r="AC110" s="129" t="str">
        <f>入力シート②!LV23</f>
        <v/>
      </c>
      <c r="AD110" s="129" t="str">
        <f>入力シート②!LW23</f>
        <v/>
      </c>
      <c r="AE110" s="129" t="str">
        <f>入力シート②!LX23</f>
        <v/>
      </c>
      <c r="AF110" s="129" t="str">
        <f>入力シート②!LY23</f>
        <v/>
      </c>
      <c r="AG110" s="129" t="str">
        <f>入力シート②!LZ23</f>
        <v/>
      </c>
      <c r="AH110" s="129" t="str">
        <f>入力シート②!MA23</f>
        <v/>
      </c>
      <c r="AI110" s="129" t="str">
        <f>入力シート②!MB23</f>
        <v/>
      </c>
      <c r="AJ110" s="129" t="str">
        <f>入力シート②!MC23</f>
        <v/>
      </c>
      <c r="AK110" s="129" t="str">
        <f>入力シート②!MD23</f>
        <v/>
      </c>
      <c r="AL110" s="129" t="str">
        <f>入力シート②!ME23</f>
        <v/>
      </c>
      <c r="AM110" s="129" t="str">
        <f>入力シート②!MF23</f>
        <v/>
      </c>
      <c r="AN110" s="129" t="str">
        <f>入力シート②!MG23</f>
        <v/>
      </c>
      <c r="AO110" s="129" t="str">
        <f>入力シート②!MH23</f>
        <v/>
      </c>
      <c r="AP110" s="129" t="str">
        <f>入力シート②!MI23</f>
        <v/>
      </c>
      <c r="AQ110" s="129" t="str">
        <f>入力シート②!MJ23</f>
        <v/>
      </c>
      <c r="AR110" s="129" t="str">
        <f>入力シート②!MK23</f>
        <v/>
      </c>
      <c r="AS110" s="129" t="str">
        <f>入力シート②!ML23</f>
        <v/>
      </c>
      <c r="AT110" s="129" t="str">
        <f>入力シート②!MM23</f>
        <v/>
      </c>
      <c r="AU110" s="757"/>
      <c r="AV110" s="757"/>
      <c r="AW110" s="774"/>
      <c r="AZ110" s="1">
        <v>17</v>
      </c>
    </row>
    <row r="111" spans="1:52" ht="33" customHeight="1">
      <c r="A111" s="660"/>
      <c r="B111" s="668"/>
      <c r="C111" s="664"/>
      <c r="D111" s="665"/>
      <c r="E111" s="666"/>
      <c r="F111" s="667"/>
      <c r="G111" s="667"/>
      <c r="H111" s="667"/>
      <c r="I111" s="578"/>
      <c r="J111" s="575"/>
      <c r="K111" s="575"/>
      <c r="L111" s="575"/>
      <c r="M111" s="575"/>
      <c r="N111" s="575"/>
      <c r="O111" s="575"/>
      <c r="P111" s="575"/>
      <c r="Q111" s="575"/>
      <c r="R111" s="575"/>
      <c r="S111" s="575"/>
      <c r="T111" s="575"/>
      <c r="U111" s="575"/>
      <c r="V111" s="575"/>
      <c r="W111" s="575"/>
      <c r="X111" s="575"/>
      <c r="Y111" s="290"/>
      <c r="Z111" s="128" t="str">
        <f>入力シート②!AAD24</f>
        <v/>
      </c>
      <c r="AA111" s="128" t="str">
        <f>入力シート②!LT24</f>
        <v/>
      </c>
      <c r="AB111" s="129" t="str">
        <f>入力シート②!LU24</f>
        <v/>
      </c>
      <c r="AC111" s="129" t="str">
        <f>入力シート②!LV24</f>
        <v/>
      </c>
      <c r="AD111" s="129" t="str">
        <f>入力シート②!LW24</f>
        <v/>
      </c>
      <c r="AE111" s="129" t="str">
        <f>入力シート②!LX24</f>
        <v/>
      </c>
      <c r="AF111" s="129" t="str">
        <f>入力シート②!LY24</f>
        <v/>
      </c>
      <c r="AG111" s="129" t="str">
        <f>入力シート②!LZ24</f>
        <v/>
      </c>
      <c r="AH111" s="129" t="str">
        <f>入力シート②!MA24</f>
        <v/>
      </c>
      <c r="AI111" s="129" t="str">
        <f>入力シート②!MB24</f>
        <v/>
      </c>
      <c r="AJ111" s="129" t="str">
        <f>入力シート②!MC24</f>
        <v/>
      </c>
      <c r="AK111" s="129" t="str">
        <f>入力シート②!MD24</f>
        <v/>
      </c>
      <c r="AL111" s="129" t="str">
        <f>入力シート②!ME24</f>
        <v/>
      </c>
      <c r="AM111" s="129" t="str">
        <f>入力シート②!MF24</f>
        <v/>
      </c>
      <c r="AN111" s="129" t="str">
        <f>入力シート②!MG24</f>
        <v/>
      </c>
      <c r="AO111" s="129" t="str">
        <f>入力シート②!MH24</f>
        <v/>
      </c>
      <c r="AP111" s="129" t="str">
        <f>入力シート②!MI24</f>
        <v/>
      </c>
      <c r="AQ111" s="129" t="str">
        <f>入力シート②!MJ24</f>
        <v/>
      </c>
      <c r="AR111" s="129" t="str">
        <f>入力シート②!MK24</f>
        <v/>
      </c>
      <c r="AS111" s="129" t="str">
        <f>入力シート②!ML24</f>
        <v/>
      </c>
      <c r="AT111" s="129" t="str">
        <f>入力シート②!MM24</f>
        <v/>
      </c>
      <c r="AU111" s="757"/>
      <c r="AV111" s="757"/>
      <c r="AW111" s="774"/>
      <c r="AZ111" s="1">
        <v>18</v>
      </c>
    </row>
    <row r="112" spans="1:52" ht="33" customHeight="1">
      <c r="A112" s="660"/>
      <c r="B112" s="668"/>
      <c r="C112" s="664"/>
      <c r="D112" s="665"/>
      <c r="E112" s="666"/>
      <c r="F112" s="667"/>
      <c r="G112" s="667"/>
      <c r="H112" s="667"/>
      <c r="I112" s="578"/>
      <c r="J112" s="575"/>
      <c r="K112" s="575"/>
      <c r="L112" s="575"/>
      <c r="M112" s="575"/>
      <c r="N112" s="575"/>
      <c r="O112" s="575"/>
      <c r="P112" s="575"/>
      <c r="Q112" s="575"/>
      <c r="R112" s="575"/>
      <c r="S112" s="575"/>
      <c r="T112" s="575"/>
      <c r="U112" s="575"/>
      <c r="V112" s="575"/>
      <c r="W112" s="575"/>
      <c r="X112" s="575"/>
      <c r="Y112" s="290"/>
      <c r="Z112" s="128" t="str">
        <f>入力シート②!AAD25</f>
        <v/>
      </c>
      <c r="AA112" s="128" t="str">
        <f>入力シート②!LT25</f>
        <v/>
      </c>
      <c r="AB112" s="129" t="str">
        <f>入力シート②!LU25</f>
        <v/>
      </c>
      <c r="AC112" s="129" t="str">
        <f>入力シート②!LV25</f>
        <v/>
      </c>
      <c r="AD112" s="129" t="str">
        <f>入力シート②!LW25</f>
        <v/>
      </c>
      <c r="AE112" s="129" t="str">
        <f>入力シート②!LX25</f>
        <v/>
      </c>
      <c r="AF112" s="129" t="str">
        <f>入力シート②!LY25</f>
        <v/>
      </c>
      <c r="AG112" s="129" t="str">
        <f>入力シート②!LZ25</f>
        <v/>
      </c>
      <c r="AH112" s="129" t="str">
        <f>入力シート②!MA25</f>
        <v/>
      </c>
      <c r="AI112" s="129" t="str">
        <f>入力シート②!MB25</f>
        <v/>
      </c>
      <c r="AJ112" s="129" t="str">
        <f>入力シート②!MC25</f>
        <v/>
      </c>
      <c r="AK112" s="129" t="str">
        <f>入力シート②!MD25</f>
        <v/>
      </c>
      <c r="AL112" s="129" t="str">
        <f>入力シート②!ME25</f>
        <v/>
      </c>
      <c r="AM112" s="129" t="str">
        <f>入力シート②!MF25</f>
        <v/>
      </c>
      <c r="AN112" s="129" t="str">
        <f>入力シート②!MG25</f>
        <v/>
      </c>
      <c r="AO112" s="129" t="str">
        <f>入力シート②!MH25</f>
        <v/>
      </c>
      <c r="AP112" s="129" t="str">
        <f>入力シート②!MI25</f>
        <v/>
      </c>
      <c r="AQ112" s="129" t="str">
        <f>入力シート②!MJ25</f>
        <v/>
      </c>
      <c r="AR112" s="129" t="str">
        <f>入力シート②!MK25</f>
        <v/>
      </c>
      <c r="AS112" s="129" t="str">
        <f>入力シート②!ML25</f>
        <v/>
      </c>
      <c r="AT112" s="129" t="str">
        <f>入力シート②!MM25</f>
        <v/>
      </c>
      <c r="AU112" s="757"/>
      <c r="AV112" s="757"/>
      <c r="AW112" s="774"/>
      <c r="AZ112" s="1">
        <v>19</v>
      </c>
    </row>
    <row r="113" spans="1:52" ht="33" customHeight="1">
      <c r="A113" s="660"/>
      <c r="B113" s="668"/>
      <c r="C113" s="664"/>
      <c r="D113" s="665"/>
      <c r="E113" s="666"/>
      <c r="F113" s="667"/>
      <c r="G113" s="667"/>
      <c r="H113" s="667"/>
      <c r="I113" s="578"/>
      <c r="J113" s="575"/>
      <c r="K113" s="575"/>
      <c r="L113" s="575"/>
      <c r="M113" s="575"/>
      <c r="N113" s="575"/>
      <c r="O113" s="575"/>
      <c r="P113" s="575"/>
      <c r="Q113" s="575"/>
      <c r="R113" s="575"/>
      <c r="S113" s="575"/>
      <c r="T113" s="575"/>
      <c r="U113" s="575"/>
      <c r="V113" s="575"/>
      <c r="W113" s="575"/>
      <c r="X113" s="575"/>
      <c r="Y113" s="290"/>
      <c r="Z113" s="128" t="str">
        <f>入力シート②!AAD26</f>
        <v/>
      </c>
      <c r="AA113" s="128" t="str">
        <f>入力シート②!LT26</f>
        <v/>
      </c>
      <c r="AB113" s="129" t="str">
        <f>入力シート②!LU26</f>
        <v/>
      </c>
      <c r="AC113" s="129" t="str">
        <f>入力シート②!LV26</f>
        <v/>
      </c>
      <c r="AD113" s="129" t="str">
        <f>入力シート②!LW26</f>
        <v/>
      </c>
      <c r="AE113" s="129" t="str">
        <f>入力シート②!LX26</f>
        <v/>
      </c>
      <c r="AF113" s="129" t="str">
        <f>入力シート②!LY26</f>
        <v/>
      </c>
      <c r="AG113" s="129" t="str">
        <f>入力シート②!LZ26</f>
        <v/>
      </c>
      <c r="AH113" s="129" t="str">
        <f>入力シート②!MA26</f>
        <v/>
      </c>
      <c r="AI113" s="129" t="str">
        <f>入力シート②!MB26</f>
        <v/>
      </c>
      <c r="AJ113" s="129" t="str">
        <f>入力シート②!MC26</f>
        <v/>
      </c>
      <c r="AK113" s="129" t="str">
        <f>入力シート②!MD26</f>
        <v/>
      </c>
      <c r="AL113" s="129" t="str">
        <f>入力シート②!ME26</f>
        <v/>
      </c>
      <c r="AM113" s="129" t="str">
        <f>入力シート②!MF26</f>
        <v/>
      </c>
      <c r="AN113" s="129" t="str">
        <f>入力シート②!MG26</f>
        <v/>
      </c>
      <c r="AO113" s="129" t="str">
        <f>入力シート②!MH26</f>
        <v/>
      </c>
      <c r="AP113" s="129" t="str">
        <f>入力シート②!MI26</f>
        <v/>
      </c>
      <c r="AQ113" s="129" t="str">
        <f>入力シート②!MJ26</f>
        <v/>
      </c>
      <c r="AR113" s="129" t="str">
        <f>入力シート②!MK26</f>
        <v/>
      </c>
      <c r="AS113" s="129" t="str">
        <f>入力シート②!ML26</f>
        <v/>
      </c>
      <c r="AT113" s="129" t="str">
        <f>入力シート②!MM26</f>
        <v/>
      </c>
      <c r="AU113" s="757"/>
      <c r="AV113" s="757"/>
      <c r="AW113" s="774"/>
      <c r="AZ113" s="1">
        <v>20</v>
      </c>
    </row>
    <row r="114" spans="1:52" ht="33" customHeight="1">
      <c r="A114" s="660"/>
      <c r="B114" s="668"/>
      <c r="C114" s="664"/>
      <c r="D114" s="665"/>
      <c r="E114" s="666"/>
      <c r="F114" s="667"/>
      <c r="G114" s="667"/>
      <c r="H114" s="667"/>
      <c r="I114" s="578"/>
      <c r="J114" s="575"/>
      <c r="K114" s="575"/>
      <c r="L114" s="575"/>
      <c r="M114" s="575"/>
      <c r="N114" s="575"/>
      <c r="O114" s="575"/>
      <c r="P114" s="575"/>
      <c r="Q114" s="575"/>
      <c r="R114" s="575"/>
      <c r="S114" s="575"/>
      <c r="T114" s="575"/>
      <c r="U114" s="575"/>
      <c r="V114" s="575"/>
      <c r="W114" s="575"/>
      <c r="X114" s="575"/>
      <c r="Y114" s="290"/>
      <c r="Z114" s="128" t="str">
        <f>入力シート②!AAD27</f>
        <v/>
      </c>
      <c r="AA114" s="128" t="str">
        <f>入力シート②!LT27</f>
        <v/>
      </c>
      <c r="AB114" s="129" t="str">
        <f>入力シート②!LU27</f>
        <v/>
      </c>
      <c r="AC114" s="129" t="str">
        <f>入力シート②!LV27</f>
        <v/>
      </c>
      <c r="AD114" s="129" t="str">
        <f>入力シート②!LW27</f>
        <v/>
      </c>
      <c r="AE114" s="129" t="str">
        <f>入力シート②!LX27</f>
        <v/>
      </c>
      <c r="AF114" s="129" t="str">
        <f>入力シート②!LY27</f>
        <v/>
      </c>
      <c r="AG114" s="129" t="str">
        <f>入力シート②!LZ27</f>
        <v/>
      </c>
      <c r="AH114" s="129" t="str">
        <f>入力シート②!MA27</f>
        <v/>
      </c>
      <c r="AI114" s="129" t="str">
        <f>入力シート②!MB27</f>
        <v/>
      </c>
      <c r="AJ114" s="129" t="str">
        <f>入力シート②!MC27</f>
        <v/>
      </c>
      <c r="AK114" s="129" t="str">
        <f>入力シート②!MD27</f>
        <v/>
      </c>
      <c r="AL114" s="129" t="str">
        <f>入力シート②!ME27</f>
        <v/>
      </c>
      <c r="AM114" s="129" t="str">
        <f>入力シート②!MF27</f>
        <v/>
      </c>
      <c r="AN114" s="129" t="str">
        <f>入力シート②!MG27</f>
        <v/>
      </c>
      <c r="AO114" s="129" t="str">
        <f>入力シート②!MH27</f>
        <v/>
      </c>
      <c r="AP114" s="129" t="str">
        <f>入力シート②!MI27</f>
        <v/>
      </c>
      <c r="AQ114" s="129" t="str">
        <f>入力シート②!MJ27</f>
        <v/>
      </c>
      <c r="AR114" s="129" t="str">
        <f>入力シート②!MK27</f>
        <v/>
      </c>
      <c r="AS114" s="129" t="str">
        <f>入力シート②!ML27</f>
        <v/>
      </c>
      <c r="AT114" s="129" t="str">
        <f>入力シート②!MM27</f>
        <v/>
      </c>
      <c r="AU114" s="757"/>
      <c r="AV114" s="757"/>
      <c r="AW114" s="774"/>
      <c r="AZ114" s="1">
        <v>21</v>
      </c>
    </row>
    <row r="115" spans="1:52" ht="33" customHeight="1">
      <c r="A115" s="660"/>
      <c r="B115" s="668"/>
      <c r="C115" s="664"/>
      <c r="D115" s="665"/>
      <c r="E115" s="666"/>
      <c r="F115" s="667"/>
      <c r="G115" s="667"/>
      <c r="H115" s="667"/>
      <c r="I115" s="578"/>
      <c r="J115" s="575"/>
      <c r="K115" s="575"/>
      <c r="L115" s="575"/>
      <c r="M115" s="575"/>
      <c r="N115" s="575"/>
      <c r="O115" s="575"/>
      <c r="P115" s="575"/>
      <c r="Q115" s="575"/>
      <c r="R115" s="575"/>
      <c r="S115" s="575"/>
      <c r="T115" s="575"/>
      <c r="U115" s="575"/>
      <c r="V115" s="575"/>
      <c r="W115" s="575"/>
      <c r="X115" s="575"/>
      <c r="Y115" s="290"/>
      <c r="Z115" s="128" t="str">
        <f>入力シート②!AAD28</f>
        <v/>
      </c>
      <c r="AA115" s="128" t="str">
        <f>入力シート②!LT28</f>
        <v/>
      </c>
      <c r="AB115" s="129" t="str">
        <f>入力シート②!LU28</f>
        <v/>
      </c>
      <c r="AC115" s="129" t="str">
        <f>入力シート②!LV28</f>
        <v/>
      </c>
      <c r="AD115" s="129" t="str">
        <f>入力シート②!LW28</f>
        <v/>
      </c>
      <c r="AE115" s="129" t="str">
        <f>入力シート②!LX28</f>
        <v/>
      </c>
      <c r="AF115" s="129" t="str">
        <f>入力シート②!LY28</f>
        <v/>
      </c>
      <c r="AG115" s="129" t="str">
        <f>入力シート②!LZ28</f>
        <v/>
      </c>
      <c r="AH115" s="129" t="str">
        <f>入力シート②!MA28</f>
        <v/>
      </c>
      <c r="AI115" s="129" t="str">
        <f>入力シート②!MB28</f>
        <v/>
      </c>
      <c r="AJ115" s="129" t="str">
        <f>入力シート②!MC28</f>
        <v/>
      </c>
      <c r="AK115" s="129" t="str">
        <f>入力シート②!MD28</f>
        <v/>
      </c>
      <c r="AL115" s="129" t="str">
        <f>入力シート②!ME28</f>
        <v/>
      </c>
      <c r="AM115" s="129" t="str">
        <f>入力シート②!MF28</f>
        <v/>
      </c>
      <c r="AN115" s="129" t="str">
        <f>入力シート②!MG28</f>
        <v/>
      </c>
      <c r="AO115" s="129" t="str">
        <f>入力シート②!MH28</f>
        <v/>
      </c>
      <c r="AP115" s="129" t="str">
        <f>入力シート②!MI28</f>
        <v/>
      </c>
      <c r="AQ115" s="129" t="str">
        <f>入力シート②!MJ28</f>
        <v/>
      </c>
      <c r="AR115" s="129" t="str">
        <f>入力シート②!MK28</f>
        <v/>
      </c>
      <c r="AS115" s="129" t="str">
        <f>入力シート②!ML28</f>
        <v/>
      </c>
      <c r="AT115" s="129" t="str">
        <f>入力シート②!MM28</f>
        <v/>
      </c>
      <c r="AU115" s="757"/>
      <c r="AV115" s="757"/>
      <c r="AW115" s="774"/>
      <c r="AZ115" s="1">
        <v>22</v>
      </c>
    </row>
    <row r="116" spans="1:52" ht="33" customHeight="1">
      <c r="A116" s="660"/>
      <c r="B116" s="668"/>
      <c r="C116" s="664"/>
      <c r="D116" s="665"/>
      <c r="E116" s="666"/>
      <c r="F116" s="667"/>
      <c r="G116" s="667"/>
      <c r="H116" s="667"/>
      <c r="I116" s="578"/>
      <c r="J116" s="575"/>
      <c r="K116" s="575"/>
      <c r="L116" s="575"/>
      <c r="M116" s="575"/>
      <c r="N116" s="575"/>
      <c r="O116" s="575"/>
      <c r="P116" s="575"/>
      <c r="Q116" s="575"/>
      <c r="R116" s="575"/>
      <c r="S116" s="575"/>
      <c r="T116" s="575"/>
      <c r="U116" s="575"/>
      <c r="V116" s="575"/>
      <c r="W116" s="575"/>
      <c r="X116" s="575"/>
      <c r="Y116" s="290"/>
      <c r="Z116" s="128" t="str">
        <f>入力シート②!AAD29</f>
        <v/>
      </c>
      <c r="AA116" s="128" t="str">
        <f>入力シート②!LT29</f>
        <v/>
      </c>
      <c r="AB116" s="129" t="str">
        <f>入力シート②!LU29</f>
        <v/>
      </c>
      <c r="AC116" s="129" t="str">
        <f>入力シート②!LV29</f>
        <v/>
      </c>
      <c r="AD116" s="129" t="str">
        <f>入力シート②!LW29</f>
        <v/>
      </c>
      <c r="AE116" s="129" t="str">
        <f>入力シート②!LX29</f>
        <v/>
      </c>
      <c r="AF116" s="129" t="str">
        <f>入力シート②!LY29</f>
        <v/>
      </c>
      <c r="AG116" s="129" t="str">
        <f>入力シート②!LZ29</f>
        <v/>
      </c>
      <c r="AH116" s="129" t="str">
        <f>入力シート②!MA29</f>
        <v/>
      </c>
      <c r="AI116" s="129" t="str">
        <f>入力シート②!MB29</f>
        <v/>
      </c>
      <c r="AJ116" s="129" t="str">
        <f>入力シート②!MC29</f>
        <v/>
      </c>
      <c r="AK116" s="129" t="str">
        <f>入力シート②!MD29</f>
        <v/>
      </c>
      <c r="AL116" s="129" t="str">
        <f>入力シート②!ME29</f>
        <v/>
      </c>
      <c r="AM116" s="129" t="str">
        <f>入力シート②!MF29</f>
        <v/>
      </c>
      <c r="AN116" s="129" t="str">
        <f>入力シート②!MG29</f>
        <v/>
      </c>
      <c r="AO116" s="129" t="str">
        <f>入力シート②!MH29</f>
        <v/>
      </c>
      <c r="AP116" s="129" t="str">
        <f>入力シート②!MI29</f>
        <v/>
      </c>
      <c r="AQ116" s="129" t="str">
        <f>入力シート②!MJ29</f>
        <v/>
      </c>
      <c r="AR116" s="129" t="str">
        <f>入力シート②!MK29</f>
        <v/>
      </c>
      <c r="AS116" s="129" t="str">
        <f>入力シート②!ML29</f>
        <v/>
      </c>
      <c r="AT116" s="129" t="str">
        <f>入力シート②!MM29</f>
        <v/>
      </c>
      <c r="AU116" s="757"/>
      <c r="AV116" s="757"/>
      <c r="AW116" s="774"/>
      <c r="AZ116" s="1">
        <v>23</v>
      </c>
    </row>
    <row r="117" spans="1:52" ht="33" customHeight="1">
      <c r="A117" s="660"/>
      <c r="B117" s="668"/>
      <c r="C117" s="664"/>
      <c r="D117" s="665"/>
      <c r="E117" s="666"/>
      <c r="F117" s="667"/>
      <c r="G117" s="667"/>
      <c r="H117" s="667"/>
      <c r="I117" s="578"/>
      <c r="J117" s="575"/>
      <c r="K117" s="575"/>
      <c r="L117" s="575"/>
      <c r="M117" s="575"/>
      <c r="N117" s="575"/>
      <c r="O117" s="575"/>
      <c r="P117" s="575"/>
      <c r="Q117" s="575"/>
      <c r="R117" s="575"/>
      <c r="S117" s="575"/>
      <c r="T117" s="575"/>
      <c r="U117" s="575"/>
      <c r="V117" s="575"/>
      <c r="W117" s="575"/>
      <c r="X117" s="575"/>
      <c r="Y117" s="290"/>
      <c r="Z117" s="128" t="str">
        <f>入力シート②!AAD30</f>
        <v/>
      </c>
      <c r="AA117" s="128" t="str">
        <f>入力シート②!LT30</f>
        <v/>
      </c>
      <c r="AB117" s="129" t="str">
        <f>入力シート②!LU30</f>
        <v/>
      </c>
      <c r="AC117" s="129" t="str">
        <f>入力シート②!LV30</f>
        <v/>
      </c>
      <c r="AD117" s="129" t="str">
        <f>入力シート②!LW30</f>
        <v/>
      </c>
      <c r="AE117" s="129" t="str">
        <f>入力シート②!LX30</f>
        <v/>
      </c>
      <c r="AF117" s="129" t="str">
        <f>入力シート②!LY30</f>
        <v/>
      </c>
      <c r="AG117" s="129" t="str">
        <f>入力シート②!LZ30</f>
        <v/>
      </c>
      <c r="AH117" s="129" t="str">
        <f>入力シート②!MA30</f>
        <v/>
      </c>
      <c r="AI117" s="129" t="str">
        <f>入力シート②!MB30</f>
        <v/>
      </c>
      <c r="AJ117" s="129" t="str">
        <f>入力シート②!MC30</f>
        <v/>
      </c>
      <c r="AK117" s="129" t="str">
        <f>入力シート②!MD30</f>
        <v/>
      </c>
      <c r="AL117" s="129" t="str">
        <f>入力シート②!ME30</f>
        <v/>
      </c>
      <c r="AM117" s="129" t="str">
        <f>入力シート②!MF30</f>
        <v/>
      </c>
      <c r="AN117" s="129" t="str">
        <f>入力シート②!MG30</f>
        <v/>
      </c>
      <c r="AO117" s="129" t="str">
        <f>入力シート②!MH30</f>
        <v/>
      </c>
      <c r="AP117" s="129" t="str">
        <f>入力シート②!MI30</f>
        <v/>
      </c>
      <c r="AQ117" s="129" t="str">
        <f>入力シート②!MJ30</f>
        <v/>
      </c>
      <c r="AR117" s="129" t="str">
        <f>入力シート②!MK30</f>
        <v/>
      </c>
      <c r="AS117" s="129" t="str">
        <f>入力シート②!ML30</f>
        <v/>
      </c>
      <c r="AT117" s="129" t="str">
        <f>入力シート②!MM30</f>
        <v/>
      </c>
      <c r="AU117" s="757"/>
      <c r="AV117" s="757"/>
      <c r="AW117" s="774"/>
      <c r="AZ117" s="1">
        <v>24</v>
      </c>
    </row>
    <row r="118" spans="1:52" ht="33" customHeight="1">
      <c r="A118" s="660"/>
      <c r="B118" s="668"/>
      <c r="C118" s="664"/>
      <c r="D118" s="665"/>
      <c r="E118" s="666"/>
      <c r="F118" s="667"/>
      <c r="G118" s="667"/>
      <c r="H118" s="667"/>
      <c r="I118" s="578"/>
      <c r="J118" s="575"/>
      <c r="K118" s="575"/>
      <c r="L118" s="575"/>
      <c r="M118" s="575"/>
      <c r="N118" s="575"/>
      <c r="O118" s="575"/>
      <c r="P118" s="575"/>
      <c r="Q118" s="575"/>
      <c r="R118" s="575"/>
      <c r="S118" s="575"/>
      <c r="T118" s="575"/>
      <c r="U118" s="575"/>
      <c r="V118" s="575"/>
      <c r="W118" s="575"/>
      <c r="X118" s="575"/>
      <c r="Y118" s="290"/>
      <c r="Z118" s="128" t="str">
        <f>入力シート②!AAD31</f>
        <v/>
      </c>
      <c r="AA118" s="128" t="str">
        <f>入力シート②!LT31</f>
        <v/>
      </c>
      <c r="AB118" s="129" t="str">
        <f>入力シート②!LU31</f>
        <v/>
      </c>
      <c r="AC118" s="129" t="str">
        <f>入力シート②!LV31</f>
        <v/>
      </c>
      <c r="AD118" s="129" t="str">
        <f>入力シート②!LW31</f>
        <v/>
      </c>
      <c r="AE118" s="129" t="str">
        <f>入力シート②!LX31</f>
        <v/>
      </c>
      <c r="AF118" s="129" t="str">
        <f>入力シート②!LY31</f>
        <v/>
      </c>
      <c r="AG118" s="129" t="str">
        <f>入力シート②!LZ31</f>
        <v/>
      </c>
      <c r="AH118" s="129" t="str">
        <f>入力シート②!MA31</f>
        <v/>
      </c>
      <c r="AI118" s="129" t="str">
        <f>入力シート②!MB31</f>
        <v/>
      </c>
      <c r="AJ118" s="129" t="str">
        <f>入力シート②!MC31</f>
        <v/>
      </c>
      <c r="AK118" s="129" t="str">
        <f>入力シート②!MD31</f>
        <v/>
      </c>
      <c r="AL118" s="129" t="str">
        <f>入力シート②!ME31</f>
        <v/>
      </c>
      <c r="AM118" s="129" t="str">
        <f>入力シート②!MF31</f>
        <v/>
      </c>
      <c r="AN118" s="129" t="str">
        <f>入力シート②!MG31</f>
        <v/>
      </c>
      <c r="AO118" s="129" t="str">
        <f>入力シート②!MH31</f>
        <v/>
      </c>
      <c r="AP118" s="129" t="str">
        <f>入力シート②!MI31</f>
        <v/>
      </c>
      <c r="AQ118" s="129" t="str">
        <f>入力シート②!MJ31</f>
        <v/>
      </c>
      <c r="AR118" s="129" t="str">
        <f>入力シート②!MK31</f>
        <v/>
      </c>
      <c r="AS118" s="129" t="str">
        <f>入力シート②!ML31</f>
        <v/>
      </c>
      <c r="AT118" s="129" t="str">
        <f>入力シート②!MM31</f>
        <v/>
      </c>
      <c r="AU118" s="757"/>
      <c r="AV118" s="757"/>
      <c r="AW118" s="774"/>
      <c r="AZ118" s="1">
        <v>25</v>
      </c>
    </row>
    <row r="119" spans="1:52" ht="33" customHeight="1">
      <c r="A119" s="660"/>
      <c r="B119" s="668"/>
      <c r="C119" s="664"/>
      <c r="D119" s="665"/>
      <c r="E119" s="666"/>
      <c r="F119" s="667"/>
      <c r="G119" s="667"/>
      <c r="H119" s="667"/>
      <c r="I119" s="578"/>
      <c r="J119" s="575"/>
      <c r="K119" s="575"/>
      <c r="L119" s="575"/>
      <c r="M119" s="575"/>
      <c r="N119" s="575"/>
      <c r="O119" s="575"/>
      <c r="P119" s="575"/>
      <c r="Q119" s="575"/>
      <c r="R119" s="575"/>
      <c r="S119" s="575"/>
      <c r="T119" s="575"/>
      <c r="U119" s="575"/>
      <c r="V119" s="575"/>
      <c r="W119" s="575"/>
      <c r="X119" s="575"/>
      <c r="Y119" s="290"/>
      <c r="Z119" s="128" t="str">
        <f>入力シート②!AAD32</f>
        <v/>
      </c>
      <c r="AA119" s="128" t="str">
        <f>入力シート②!LT32</f>
        <v/>
      </c>
      <c r="AB119" s="129" t="str">
        <f>入力シート②!LU32</f>
        <v/>
      </c>
      <c r="AC119" s="129" t="str">
        <f>入力シート②!LV32</f>
        <v/>
      </c>
      <c r="AD119" s="129" t="str">
        <f>入力シート②!LW32</f>
        <v/>
      </c>
      <c r="AE119" s="129" t="str">
        <f>入力シート②!LX32</f>
        <v/>
      </c>
      <c r="AF119" s="129" t="str">
        <f>入力シート②!LY32</f>
        <v/>
      </c>
      <c r="AG119" s="129" t="str">
        <f>入力シート②!LZ32</f>
        <v/>
      </c>
      <c r="AH119" s="129" t="str">
        <f>入力シート②!MA32</f>
        <v/>
      </c>
      <c r="AI119" s="129" t="str">
        <f>入力シート②!MB32</f>
        <v/>
      </c>
      <c r="AJ119" s="129" t="str">
        <f>入力シート②!MC32</f>
        <v/>
      </c>
      <c r="AK119" s="129" t="str">
        <f>入力シート②!MD32</f>
        <v/>
      </c>
      <c r="AL119" s="129" t="str">
        <f>入力シート②!ME32</f>
        <v/>
      </c>
      <c r="AM119" s="129" t="str">
        <f>入力シート②!MF32</f>
        <v/>
      </c>
      <c r="AN119" s="129" t="str">
        <f>入力シート②!MG32</f>
        <v/>
      </c>
      <c r="AO119" s="129" t="str">
        <f>入力シート②!MH32</f>
        <v/>
      </c>
      <c r="AP119" s="129" t="str">
        <f>入力シート②!MI32</f>
        <v/>
      </c>
      <c r="AQ119" s="129" t="str">
        <f>入力シート②!MJ32</f>
        <v/>
      </c>
      <c r="AR119" s="129" t="str">
        <f>入力シート②!MK32</f>
        <v/>
      </c>
      <c r="AS119" s="129" t="str">
        <f>入力シート②!ML32</f>
        <v/>
      </c>
      <c r="AT119" s="129" t="str">
        <f>入力シート②!MM32</f>
        <v/>
      </c>
      <c r="AU119" s="757"/>
      <c r="AV119" s="757"/>
      <c r="AW119" s="774"/>
      <c r="AZ119" s="1">
        <v>26</v>
      </c>
    </row>
    <row r="120" spans="1:52" ht="33" customHeight="1">
      <c r="A120" s="660"/>
      <c r="B120" s="668"/>
      <c r="C120" s="664"/>
      <c r="D120" s="665"/>
      <c r="E120" s="666"/>
      <c r="F120" s="667"/>
      <c r="G120" s="667"/>
      <c r="H120" s="667"/>
      <c r="I120" s="578"/>
      <c r="J120" s="575"/>
      <c r="K120" s="575"/>
      <c r="L120" s="575"/>
      <c r="M120" s="575"/>
      <c r="N120" s="575"/>
      <c r="O120" s="575"/>
      <c r="P120" s="575"/>
      <c r="Q120" s="575"/>
      <c r="R120" s="575"/>
      <c r="S120" s="575"/>
      <c r="T120" s="575"/>
      <c r="U120" s="575"/>
      <c r="V120" s="575"/>
      <c r="W120" s="575"/>
      <c r="X120" s="575"/>
      <c r="Y120" s="290"/>
      <c r="Z120" s="128" t="str">
        <f>入力シート②!AAD33</f>
        <v/>
      </c>
      <c r="AA120" s="128" t="str">
        <f>入力シート②!LT33</f>
        <v/>
      </c>
      <c r="AB120" s="129" t="str">
        <f>入力シート②!LU33</f>
        <v/>
      </c>
      <c r="AC120" s="129" t="str">
        <f>入力シート②!LV33</f>
        <v/>
      </c>
      <c r="AD120" s="129" t="str">
        <f>入力シート②!LW33</f>
        <v/>
      </c>
      <c r="AE120" s="129" t="str">
        <f>入力シート②!LX33</f>
        <v/>
      </c>
      <c r="AF120" s="129" t="str">
        <f>入力シート②!LY33</f>
        <v/>
      </c>
      <c r="AG120" s="129" t="str">
        <f>入力シート②!LZ33</f>
        <v/>
      </c>
      <c r="AH120" s="129" t="str">
        <f>入力シート②!MA33</f>
        <v/>
      </c>
      <c r="AI120" s="129" t="str">
        <f>入力シート②!MB33</f>
        <v/>
      </c>
      <c r="AJ120" s="129" t="str">
        <f>入力シート②!MC33</f>
        <v/>
      </c>
      <c r="AK120" s="129" t="str">
        <f>入力シート②!MD33</f>
        <v/>
      </c>
      <c r="AL120" s="129" t="str">
        <f>入力シート②!ME33</f>
        <v/>
      </c>
      <c r="AM120" s="129" t="str">
        <f>入力シート②!MF33</f>
        <v/>
      </c>
      <c r="AN120" s="129" t="str">
        <f>入力シート②!MG33</f>
        <v/>
      </c>
      <c r="AO120" s="129" t="str">
        <f>入力シート②!MH33</f>
        <v/>
      </c>
      <c r="AP120" s="129" t="str">
        <f>入力シート②!MI33</f>
        <v/>
      </c>
      <c r="AQ120" s="129" t="str">
        <f>入力シート②!MJ33</f>
        <v/>
      </c>
      <c r="AR120" s="129" t="str">
        <f>入力シート②!MK33</f>
        <v/>
      </c>
      <c r="AS120" s="129" t="str">
        <f>入力シート②!ML33</f>
        <v/>
      </c>
      <c r="AT120" s="129" t="str">
        <f>入力シート②!MM33</f>
        <v/>
      </c>
      <c r="AU120" s="757"/>
      <c r="AV120" s="757"/>
      <c r="AW120" s="774"/>
      <c r="AZ120" s="1">
        <v>27</v>
      </c>
    </row>
    <row r="121" spans="1:52" ht="33" customHeight="1">
      <c r="A121" s="660"/>
      <c r="B121" s="668"/>
      <c r="C121" s="664"/>
      <c r="D121" s="665"/>
      <c r="E121" s="666"/>
      <c r="F121" s="667"/>
      <c r="G121" s="667"/>
      <c r="H121" s="667"/>
      <c r="I121" s="578"/>
      <c r="J121" s="575"/>
      <c r="K121" s="575"/>
      <c r="L121" s="575"/>
      <c r="M121" s="575"/>
      <c r="N121" s="575"/>
      <c r="O121" s="575"/>
      <c r="P121" s="575"/>
      <c r="Q121" s="575"/>
      <c r="R121" s="575"/>
      <c r="S121" s="575"/>
      <c r="T121" s="575"/>
      <c r="U121" s="575"/>
      <c r="V121" s="575"/>
      <c r="W121" s="575"/>
      <c r="X121" s="575"/>
      <c r="Y121" s="290"/>
      <c r="Z121" s="128" t="str">
        <f>入力シート②!AAD34</f>
        <v/>
      </c>
      <c r="AA121" s="128" t="str">
        <f>入力シート②!LT34</f>
        <v/>
      </c>
      <c r="AB121" s="129" t="str">
        <f>入力シート②!LU34</f>
        <v/>
      </c>
      <c r="AC121" s="129" t="str">
        <f>入力シート②!LV34</f>
        <v/>
      </c>
      <c r="AD121" s="129" t="str">
        <f>入力シート②!LW34</f>
        <v/>
      </c>
      <c r="AE121" s="129" t="str">
        <f>入力シート②!LX34</f>
        <v/>
      </c>
      <c r="AF121" s="129" t="str">
        <f>入力シート②!LY34</f>
        <v/>
      </c>
      <c r="AG121" s="129" t="str">
        <f>入力シート②!LZ34</f>
        <v/>
      </c>
      <c r="AH121" s="129" t="str">
        <f>入力シート②!MA34</f>
        <v/>
      </c>
      <c r="AI121" s="129" t="str">
        <f>入力シート②!MB34</f>
        <v/>
      </c>
      <c r="AJ121" s="129" t="str">
        <f>入力シート②!MC34</f>
        <v/>
      </c>
      <c r="AK121" s="129" t="str">
        <f>入力シート②!MD34</f>
        <v/>
      </c>
      <c r="AL121" s="129" t="str">
        <f>入力シート②!ME34</f>
        <v/>
      </c>
      <c r="AM121" s="129" t="str">
        <f>入力シート②!MF34</f>
        <v/>
      </c>
      <c r="AN121" s="129" t="str">
        <f>入力シート②!MG34</f>
        <v/>
      </c>
      <c r="AO121" s="129" t="str">
        <f>入力シート②!MH34</f>
        <v/>
      </c>
      <c r="AP121" s="129" t="str">
        <f>入力シート②!MI34</f>
        <v/>
      </c>
      <c r="AQ121" s="129" t="str">
        <f>入力シート②!MJ34</f>
        <v/>
      </c>
      <c r="AR121" s="129" t="str">
        <f>入力シート②!MK34</f>
        <v/>
      </c>
      <c r="AS121" s="129" t="str">
        <f>入力シート②!ML34</f>
        <v/>
      </c>
      <c r="AT121" s="129" t="str">
        <f>入力シート②!MM34</f>
        <v/>
      </c>
      <c r="AU121" s="757"/>
      <c r="AV121" s="757"/>
      <c r="AW121" s="774"/>
      <c r="AZ121" s="1">
        <v>28</v>
      </c>
    </row>
    <row r="122" spans="1:52" ht="33" customHeight="1">
      <c r="A122" s="660"/>
      <c r="B122" s="668"/>
      <c r="C122" s="664"/>
      <c r="D122" s="665"/>
      <c r="E122" s="666"/>
      <c r="F122" s="667"/>
      <c r="G122" s="667"/>
      <c r="H122" s="667"/>
      <c r="I122" s="578"/>
      <c r="J122" s="575"/>
      <c r="K122" s="575"/>
      <c r="L122" s="575"/>
      <c r="M122" s="575"/>
      <c r="N122" s="575"/>
      <c r="O122" s="575"/>
      <c r="P122" s="575"/>
      <c r="Q122" s="575"/>
      <c r="R122" s="575"/>
      <c r="S122" s="575"/>
      <c r="T122" s="575"/>
      <c r="U122" s="575"/>
      <c r="V122" s="575"/>
      <c r="W122" s="575"/>
      <c r="X122" s="575"/>
      <c r="Y122" s="290"/>
      <c r="Z122" s="128" t="str">
        <f>入力シート②!AAD35</f>
        <v/>
      </c>
      <c r="AA122" s="128" t="str">
        <f>入力シート②!LT35</f>
        <v/>
      </c>
      <c r="AB122" s="129" t="str">
        <f>入力シート②!LU35</f>
        <v/>
      </c>
      <c r="AC122" s="129" t="str">
        <f>入力シート②!LV35</f>
        <v/>
      </c>
      <c r="AD122" s="129" t="str">
        <f>入力シート②!LW35</f>
        <v/>
      </c>
      <c r="AE122" s="129" t="str">
        <f>入力シート②!LX35</f>
        <v/>
      </c>
      <c r="AF122" s="129" t="str">
        <f>入力シート②!LY35</f>
        <v/>
      </c>
      <c r="AG122" s="129" t="str">
        <f>入力シート②!LZ35</f>
        <v/>
      </c>
      <c r="AH122" s="129" t="str">
        <f>入力シート②!MA35</f>
        <v/>
      </c>
      <c r="AI122" s="129" t="str">
        <f>入力シート②!MB35</f>
        <v/>
      </c>
      <c r="AJ122" s="129" t="str">
        <f>入力シート②!MC35</f>
        <v/>
      </c>
      <c r="AK122" s="129" t="str">
        <f>入力シート②!MD35</f>
        <v/>
      </c>
      <c r="AL122" s="129" t="str">
        <f>入力シート②!ME35</f>
        <v/>
      </c>
      <c r="AM122" s="129" t="str">
        <f>入力シート②!MF35</f>
        <v/>
      </c>
      <c r="AN122" s="129" t="str">
        <f>入力シート②!MG35</f>
        <v/>
      </c>
      <c r="AO122" s="129" t="str">
        <f>入力シート②!MH35</f>
        <v/>
      </c>
      <c r="AP122" s="129" t="str">
        <f>入力シート②!MI35</f>
        <v/>
      </c>
      <c r="AQ122" s="129" t="str">
        <f>入力シート②!MJ35</f>
        <v/>
      </c>
      <c r="AR122" s="129" t="str">
        <f>入力シート②!MK35</f>
        <v/>
      </c>
      <c r="AS122" s="129" t="str">
        <f>入力シート②!ML35</f>
        <v/>
      </c>
      <c r="AT122" s="129" t="str">
        <f>入力シート②!MM35</f>
        <v/>
      </c>
      <c r="AU122" s="757"/>
      <c r="AV122" s="757"/>
      <c r="AW122" s="774"/>
      <c r="AZ122" s="1">
        <v>29</v>
      </c>
    </row>
    <row r="123" spans="1:52" ht="33" customHeight="1">
      <c r="A123" s="660"/>
      <c r="B123" s="668"/>
      <c r="C123" s="664"/>
      <c r="D123" s="665"/>
      <c r="E123" s="666"/>
      <c r="F123" s="667"/>
      <c r="G123" s="667"/>
      <c r="H123" s="667"/>
      <c r="I123" s="578"/>
      <c r="J123" s="575"/>
      <c r="K123" s="575"/>
      <c r="L123" s="575"/>
      <c r="M123" s="575"/>
      <c r="N123" s="575"/>
      <c r="O123" s="575"/>
      <c r="P123" s="575"/>
      <c r="Q123" s="575"/>
      <c r="R123" s="575"/>
      <c r="S123" s="575"/>
      <c r="T123" s="575"/>
      <c r="U123" s="575"/>
      <c r="V123" s="575"/>
      <c r="W123" s="575"/>
      <c r="X123" s="575"/>
      <c r="Y123" s="290"/>
      <c r="Z123" s="128" t="str">
        <f>入力シート②!AAD36</f>
        <v/>
      </c>
      <c r="AA123" s="128" t="str">
        <f>入力シート②!LT36</f>
        <v/>
      </c>
      <c r="AB123" s="129" t="str">
        <f>入力シート②!LU36</f>
        <v/>
      </c>
      <c r="AC123" s="129" t="str">
        <f>入力シート②!LV36</f>
        <v/>
      </c>
      <c r="AD123" s="129" t="str">
        <f>入力シート②!LW36</f>
        <v/>
      </c>
      <c r="AE123" s="129" t="str">
        <f>入力シート②!LX36</f>
        <v/>
      </c>
      <c r="AF123" s="129" t="str">
        <f>入力シート②!LY36</f>
        <v/>
      </c>
      <c r="AG123" s="129" t="str">
        <f>入力シート②!LZ36</f>
        <v/>
      </c>
      <c r="AH123" s="129" t="str">
        <f>入力シート②!MA36</f>
        <v/>
      </c>
      <c r="AI123" s="129" t="str">
        <f>入力シート②!MB36</f>
        <v/>
      </c>
      <c r="AJ123" s="129" t="str">
        <f>入力シート②!MC36</f>
        <v/>
      </c>
      <c r="AK123" s="129" t="str">
        <f>入力シート②!MD36</f>
        <v/>
      </c>
      <c r="AL123" s="129" t="str">
        <f>入力シート②!ME36</f>
        <v/>
      </c>
      <c r="AM123" s="129" t="str">
        <f>入力シート②!MF36</f>
        <v/>
      </c>
      <c r="AN123" s="129" t="str">
        <f>入力シート②!MG36</f>
        <v/>
      </c>
      <c r="AO123" s="129" t="str">
        <f>入力シート②!MH36</f>
        <v/>
      </c>
      <c r="AP123" s="129" t="str">
        <f>入力シート②!MI36</f>
        <v/>
      </c>
      <c r="AQ123" s="129" t="str">
        <f>入力シート②!MJ36</f>
        <v/>
      </c>
      <c r="AR123" s="129" t="str">
        <f>入力シート②!MK36</f>
        <v/>
      </c>
      <c r="AS123" s="129" t="str">
        <f>入力シート②!ML36</f>
        <v/>
      </c>
      <c r="AT123" s="129" t="str">
        <f>入力シート②!MM36</f>
        <v/>
      </c>
      <c r="AU123" s="757"/>
      <c r="AV123" s="757"/>
      <c r="AW123" s="774"/>
      <c r="AZ123" s="1">
        <v>30</v>
      </c>
    </row>
    <row r="124" spans="1:52" ht="33" customHeight="1">
      <c r="A124" s="660"/>
      <c r="B124" s="668"/>
      <c r="C124" s="664"/>
      <c r="D124" s="665"/>
      <c r="E124" s="666"/>
      <c r="F124" s="667"/>
      <c r="G124" s="667"/>
      <c r="H124" s="667"/>
      <c r="I124" s="578"/>
      <c r="J124" s="575"/>
      <c r="K124" s="575"/>
      <c r="L124" s="575"/>
      <c r="M124" s="575"/>
      <c r="N124" s="575"/>
      <c r="O124" s="575"/>
      <c r="P124" s="575"/>
      <c r="Q124" s="575"/>
      <c r="R124" s="575"/>
      <c r="S124" s="575"/>
      <c r="T124" s="575"/>
      <c r="U124" s="575"/>
      <c r="V124" s="575"/>
      <c r="W124" s="575"/>
      <c r="X124" s="575"/>
      <c r="Y124" s="290"/>
      <c r="Z124" s="128" t="str">
        <f>入力シート②!AAD37</f>
        <v/>
      </c>
      <c r="AA124" s="128" t="str">
        <f>入力シート②!LT37</f>
        <v/>
      </c>
      <c r="AB124" s="129" t="str">
        <f>入力シート②!LU37</f>
        <v/>
      </c>
      <c r="AC124" s="129" t="str">
        <f>入力シート②!LV37</f>
        <v/>
      </c>
      <c r="AD124" s="129" t="str">
        <f>入力シート②!LW37</f>
        <v/>
      </c>
      <c r="AE124" s="129" t="str">
        <f>入力シート②!LX37</f>
        <v/>
      </c>
      <c r="AF124" s="129" t="str">
        <f>入力シート②!LY37</f>
        <v/>
      </c>
      <c r="AG124" s="129" t="str">
        <f>入力シート②!LZ37</f>
        <v/>
      </c>
      <c r="AH124" s="129" t="str">
        <f>入力シート②!MA37</f>
        <v/>
      </c>
      <c r="AI124" s="129" t="str">
        <f>入力シート②!MB37</f>
        <v/>
      </c>
      <c r="AJ124" s="129" t="str">
        <f>入力シート②!MC37</f>
        <v/>
      </c>
      <c r="AK124" s="129" t="str">
        <f>入力シート②!MD37</f>
        <v/>
      </c>
      <c r="AL124" s="129" t="str">
        <f>入力シート②!ME37</f>
        <v/>
      </c>
      <c r="AM124" s="129" t="str">
        <f>入力シート②!MF37</f>
        <v/>
      </c>
      <c r="AN124" s="129" t="str">
        <f>入力シート②!MG37</f>
        <v/>
      </c>
      <c r="AO124" s="129" t="str">
        <f>入力シート②!MH37</f>
        <v/>
      </c>
      <c r="AP124" s="129" t="str">
        <f>入力シート②!MI37</f>
        <v/>
      </c>
      <c r="AQ124" s="129" t="str">
        <f>入力シート②!MJ37</f>
        <v/>
      </c>
      <c r="AR124" s="129" t="str">
        <f>入力シート②!MK37</f>
        <v/>
      </c>
      <c r="AS124" s="129" t="str">
        <f>入力シート②!ML37</f>
        <v/>
      </c>
      <c r="AT124" s="129" t="str">
        <f>入力シート②!MM37</f>
        <v/>
      </c>
      <c r="AU124" s="757"/>
      <c r="AV124" s="757"/>
      <c r="AW124" s="774"/>
      <c r="AZ124" s="1">
        <v>31</v>
      </c>
    </row>
    <row r="125" spans="1:52" ht="33" customHeight="1">
      <c r="A125" s="660"/>
      <c r="B125" s="668"/>
      <c r="C125" s="664"/>
      <c r="D125" s="665"/>
      <c r="E125" s="666"/>
      <c r="F125" s="667"/>
      <c r="G125" s="667"/>
      <c r="H125" s="667"/>
      <c r="I125" s="578"/>
      <c r="J125" s="575"/>
      <c r="K125" s="575"/>
      <c r="L125" s="575"/>
      <c r="M125" s="575"/>
      <c r="N125" s="575"/>
      <c r="O125" s="575"/>
      <c r="P125" s="575"/>
      <c r="Q125" s="575"/>
      <c r="R125" s="575"/>
      <c r="S125" s="575"/>
      <c r="T125" s="575"/>
      <c r="U125" s="575"/>
      <c r="V125" s="575"/>
      <c r="W125" s="575"/>
      <c r="X125" s="575"/>
      <c r="Y125" s="290"/>
      <c r="Z125" s="128" t="str">
        <f>入力シート②!AAD38</f>
        <v/>
      </c>
      <c r="AA125" s="128" t="str">
        <f>入力シート②!LT38</f>
        <v/>
      </c>
      <c r="AB125" s="129" t="str">
        <f>入力シート②!LU38</f>
        <v/>
      </c>
      <c r="AC125" s="129" t="str">
        <f>入力シート②!LV38</f>
        <v/>
      </c>
      <c r="AD125" s="129" t="str">
        <f>入力シート②!LW38</f>
        <v/>
      </c>
      <c r="AE125" s="129" t="str">
        <f>入力シート②!LX38</f>
        <v/>
      </c>
      <c r="AF125" s="129" t="str">
        <f>入力シート②!LY38</f>
        <v/>
      </c>
      <c r="AG125" s="129" t="str">
        <f>入力シート②!LZ38</f>
        <v/>
      </c>
      <c r="AH125" s="129" t="str">
        <f>入力シート②!MA38</f>
        <v/>
      </c>
      <c r="AI125" s="129" t="str">
        <f>入力シート②!MB38</f>
        <v/>
      </c>
      <c r="AJ125" s="129" t="str">
        <f>入力シート②!MC38</f>
        <v/>
      </c>
      <c r="AK125" s="129" t="str">
        <f>入力シート②!MD38</f>
        <v/>
      </c>
      <c r="AL125" s="129" t="str">
        <f>入力シート②!ME38</f>
        <v/>
      </c>
      <c r="AM125" s="129" t="str">
        <f>入力シート②!MF38</f>
        <v/>
      </c>
      <c r="AN125" s="129" t="str">
        <f>入力シート②!MG38</f>
        <v/>
      </c>
      <c r="AO125" s="129" t="str">
        <f>入力シート②!MH38</f>
        <v/>
      </c>
      <c r="AP125" s="129" t="str">
        <f>入力シート②!MI38</f>
        <v/>
      </c>
      <c r="AQ125" s="129" t="str">
        <f>入力シート②!MJ38</f>
        <v/>
      </c>
      <c r="AR125" s="129" t="str">
        <f>入力シート②!MK38</f>
        <v/>
      </c>
      <c r="AS125" s="129" t="str">
        <f>入力シート②!ML38</f>
        <v/>
      </c>
      <c r="AT125" s="129" t="str">
        <f>入力シート②!MM38</f>
        <v/>
      </c>
      <c r="AU125" s="757"/>
      <c r="AV125" s="757"/>
      <c r="AW125" s="774"/>
      <c r="AZ125" s="1">
        <v>32</v>
      </c>
    </row>
    <row r="126" spans="1:52" ht="33" customHeight="1">
      <c r="A126" s="660"/>
      <c r="B126" s="668"/>
      <c r="C126" s="664"/>
      <c r="D126" s="665"/>
      <c r="E126" s="666"/>
      <c r="F126" s="667"/>
      <c r="G126" s="667"/>
      <c r="H126" s="667"/>
      <c r="I126" s="578"/>
      <c r="J126" s="575"/>
      <c r="K126" s="575"/>
      <c r="L126" s="575"/>
      <c r="M126" s="575"/>
      <c r="N126" s="575"/>
      <c r="O126" s="575"/>
      <c r="P126" s="575"/>
      <c r="Q126" s="575"/>
      <c r="R126" s="575"/>
      <c r="S126" s="575"/>
      <c r="T126" s="575"/>
      <c r="U126" s="575"/>
      <c r="V126" s="575"/>
      <c r="W126" s="575"/>
      <c r="X126" s="575"/>
      <c r="Y126" s="290"/>
      <c r="Z126" s="128" t="str">
        <f>入力シート②!AAD39</f>
        <v/>
      </c>
      <c r="AA126" s="128" t="str">
        <f>入力シート②!LT39</f>
        <v/>
      </c>
      <c r="AB126" s="129" t="str">
        <f>入力シート②!LU39</f>
        <v/>
      </c>
      <c r="AC126" s="129" t="str">
        <f>入力シート②!LV39</f>
        <v/>
      </c>
      <c r="AD126" s="129" t="str">
        <f>入力シート②!LW39</f>
        <v/>
      </c>
      <c r="AE126" s="129" t="str">
        <f>入力シート②!LX39</f>
        <v/>
      </c>
      <c r="AF126" s="129" t="str">
        <f>入力シート②!LY39</f>
        <v/>
      </c>
      <c r="AG126" s="129" t="str">
        <f>入力シート②!LZ39</f>
        <v/>
      </c>
      <c r="AH126" s="129" t="str">
        <f>入力シート②!MA39</f>
        <v/>
      </c>
      <c r="AI126" s="129" t="str">
        <f>入力シート②!MB39</f>
        <v/>
      </c>
      <c r="AJ126" s="129" t="str">
        <f>入力シート②!MC39</f>
        <v/>
      </c>
      <c r="AK126" s="129" t="str">
        <f>入力シート②!MD39</f>
        <v/>
      </c>
      <c r="AL126" s="129" t="str">
        <f>入力シート②!ME39</f>
        <v/>
      </c>
      <c r="AM126" s="129" t="str">
        <f>入力シート②!MF39</f>
        <v/>
      </c>
      <c r="AN126" s="129" t="str">
        <f>入力シート②!MG39</f>
        <v/>
      </c>
      <c r="AO126" s="129" t="str">
        <f>入力シート②!MH39</f>
        <v/>
      </c>
      <c r="AP126" s="129" t="str">
        <f>入力シート②!MI39</f>
        <v/>
      </c>
      <c r="AQ126" s="129" t="str">
        <f>入力シート②!MJ39</f>
        <v/>
      </c>
      <c r="AR126" s="129" t="str">
        <f>入力シート②!MK39</f>
        <v/>
      </c>
      <c r="AS126" s="129" t="str">
        <f>入力シート②!ML39</f>
        <v/>
      </c>
      <c r="AT126" s="129" t="str">
        <f>入力シート②!MM39</f>
        <v/>
      </c>
      <c r="AU126" s="757"/>
      <c r="AV126" s="757"/>
      <c r="AW126" s="774"/>
      <c r="AZ126" s="1">
        <v>33</v>
      </c>
    </row>
    <row r="127" spans="1:52" ht="33" customHeight="1">
      <c r="A127" s="660"/>
      <c r="B127" s="668"/>
      <c r="C127" s="664"/>
      <c r="D127" s="665"/>
      <c r="E127" s="666"/>
      <c r="F127" s="667"/>
      <c r="G127" s="667"/>
      <c r="H127" s="667"/>
      <c r="I127" s="578"/>
      <c r="J127" s="575"/>
      <c r="K127" s="575"/>
      <c r="L127" s="575"/>
      <c r="M127" s="575"/>
      <c r="N127" s="575"/>
      <c r="O127" s="575"/>
      <c r="P127" s="575"/>
      <c r="Q127" s="575"/>
      <c r="R127" s="575"/>
      <c r="S127" s="575"/>
      <c r="T127" s="575"/>
      <c r="U127" s="575"/>
      <c r="V127" s="575"/>
      <c r="W127" s="575"/>
      <c r="X127" s="575"/>
      <c r="Y127" s="290"/>
      <c r="Z127" s="128" t="str">
        <f>入力シート②!AAD40</f>
        <v/>
      </c>
      <c r="AA127" s="128" t="str">
        <f>入力シート②!LT40</f>
        <v/>
      </c>
      <c r="AB127" s="129" t="str">
        <f>入力シート②!LU40</f>
        <v/>
      </c>
      <c r="AC127" s="129" t="str">
        <f>入力シート②!LV40</f>
        <v/>
      </c>
      <c r="AD127" s="129" t="str">
        <f>入力シート②!LW40</f>
        <v/>
      </c>
      <c r="AE127" s="129" t="str">
        <f>入力シート②!LX40</f>
        <v/>
      </c>
      <c r="AF127" s="129" t="str">
        <f>入力シート②!LY40</f>
        <v/>
      </c>
      <c r="AG127" s="129" t="str">
        <f>入力シート②!LZ40</f>
        <v/>
      </c>
      <c r="AH127" s="129" t="str">
        <f>入力シート②!MA40</f>
        <v/>
      </c>
      <c r="AI127" s="129" t="str">
        <f>入力シート②!MB40</f>
        <v/>
      </c>
      <c r="AJ127" s="129" t="str">
        <f>入力シート②!MC40</f>
        <v/>
      </c>
      <c r="AK127" s="129" t="str">
        <f>入力シート②!MD40</f>
        <v/>
      </c>
      <c r="AL127" s="129" t="str">
        <f>入力シート②!ME40</f>
        <v/>
      </c>
      <c r="AM127" s="129" t="str">
        <f>入力シート②!MF40</f>
        <v/>
      </c>
      <c r="AN127" s="129" t="str">
        <f>入力シート②!MG40</f>
        <v/>
      </c>
      <c r="AO127" s="129" t="str">
        <f>入力シート②!MH40</f>
        <v/>
      </c>
      <c r="AP127" s="129" t="str">
        <f>入力シート②!MI40</f>
        <v/>
      </c>
      <c r="AQ127" s="129" t="str">
        <f>入力シート②!MJ40</f>
        <v/>
      </c>
      <c r="AR127" s="129" t="str">
        <f>入力シート②!MK40</f>
        <v/>
      </c>
      <c r="AS127" s="129" t="str">
        <f>入力シート②!ML40</f>
        <v/>
      </c>
      <c r="AT127" s="129" t="str">
        <f>入力シート②!MM40</f>
        <v/>
      </c>
      <c r="AU127" s="757"/>
      <c r="AV127" s="757"/>
      <c r="AW127" s="774"/>
      <c r="AZ127" s="1">
        <v>34</v>
      </c>
    </row>
    <row r="128" spans="1:52" ht="33" customHeight="1">
      <c r="A128" s="660"/>
      <c r="B128" s="668"/>
      <c r="C128" s="664"/>
      <c r="D128" s="665"/>
      <c r="E128" s="666"/>
      <c r="F128" s="667"/>
      <c r="G128" s="667"/>
      <c r="H128" s="667"/>
      <c r="I128" s="578"/>
      <c r="J128" s="575"/>
      <c r="K128" s="575"/>
      <c r="L128" s="575"/>
      <c r="M128" s="575"/>
      <c r="N128" s="575"/>
      <c r="O128" s="575"/>
      <c r="P128" s="575"/>
      <c r="Q128" s="575"/>
      <c r="R128" s="575"/>
      <c r="S128" s="575"/>
      <c r="T128" s="575"/>
      <c r="U128" s="575"/>
      <c r="V128" s="575"/>
      <c r="W128" s="575"/>
      <c r="X128" s="575"/>
      <c r="Y128" s="290"/>
      <c r="Z128" s="128" t="str">
        <f>入力シート②!AAD41</f>
        <v/>
      </c>
      <c r="AA128" s="128" t="str">
        <f>入力シート②!LT41</f>
        <v/>
      </c>
      <c r="AB128" s="129" t="str">
        <f>入力シート②!LU41</f>
        <v/>
      </c>
      <c r="AC128" s="129" t="str">
        <f>入力シート②!LV41</f>
        <v/>
      </c>
      <c r="AD128" s="129" t="str">
        <f>入力シート②!LW41</f>
        <v/>
      </c>
      <c r="AE128" s="129" t="str">
        <f>入力シート②!LX41</f>
        <v/>
      </c>
      <c r="AF128" s="129" t="str">
        <f>入力シート②!LY41</f>
        <v/>
      </c>
      <c r="AG128" s="129" t="str">
        <f>入力シート②!LZ41</f>
        <v/>
      </c>
      <c r="AH128" s="129" t="str">
        <f>入力シート②!MA41</f>
        <v/>
      </c>
      <c r="AI128" s="129" t="str">
        <f>入力シート②!MB41</f>
        <v/>
      </c>
      <c r="AJ128" s="129" t="str">
        <f>入力シート②!MC41</f>
        <v/>
      </c>
      <c r="AK128" s="129" t="str">
        <f>入力シート②!MD41</f>
        <v/>
      </c>
      <c r="AL128" s="129" t="str">
        <f>入力シート②!ME41</f>
        <v/>
      </c>
      <c r="AM128" s="129" t="str">
        <f>入力シート②!MF41</f>
        <v/>
      </c>
      <c r="AN128" s="129" t="str">
        <f>入力シート②!MG41</f>
        <v/>
      </c>
      <c r="AO128" s="129" t="str">
        <f>入力シート②!MH41</f>
        <v/>
      </c>
      <c r="AP128" s="129" t="str">
        <f>入力シート②!MI41</f>
        <v/>
      </c>
      <c r="AQ128" s="129" t="str">
        <f>入力シート②!MJ41</f>
        <v/>
      </c>
      <c r="AR128" s="129" t="str">
        <f>入力シート②!MK41</f>
        <v/>
      </c>
      <c r="AS128" s="129" t="str">
        <f>入力シート②!ML41</f>
        <v/>
      </c>
      <c r="AT128" s="129" t="str">
        <f>入力シート②!MM41</f>
        <v/>
      </c>
      <c r="AU128" s="757"/>
      <c r="AV128" s="757"/>
      <c r="AW128" s="774"/>
      <c r="AZ128" s="1">
        <v>35</v>
      </c>
    </row>
    <row r="129" spans="1:52" ht="33" customHeight="1">
      <c r="A129" s="660"/>
      <c r="B129" s="668"/>
      <c r="C129" s="664"/>
      <c r="D129" s="665"/>
      <c r="E129" s="666"/>
      <c r="F129" s="667"/>
      <c r="G129" s="667"/>
      <c r="H129" s="667"/>
      <c r="I129" s="578"/>
      <c r="J129" s="575"/>
      <c r="K129" s="575"/>
      <c r="L129" s="575"/>
      <c r="M129" s="575"/>
      <c r="N129" s="575"/>
      <c r="O129" s="575"/>
      <c r="P129" s="575"/>
      <c r="Q129" s="575"/>
      <c r="R129" s="575"/>
      <c r="S129" s="575"/>
      <c r="T129" s="575"/>
      <c r="U129" s="575"/>
      <c r="V129" s="575"/>
      <c r="W129" s="575"/>
      <c r="X129" s="575"/>
      <c r="Y129" s="290"/>
      <c r="Z129" s="128" t="str">
        <f>入力シート②!AAD42</f>
        <v/>
      </c>
      <c r="AA129" s="128" t="str">
        <f>入力シート②!LT42</f>
        <v/>
      </c>
      <c r="AB129" s="129" t="str">
        <f>入力シート②!LU42</f>
        <v/>
      </c>
      <c r="AC129" s="129" t="str">
        <f>入力シート②!LV42</f>
        <v/>
      </c>
      <c r="AD129" s="129" t="str">
        <f>入力シート②!LW42</f>
        <v/>
      </c>
      <c r="AE129" s="129" t="str">
        <f>入力シート②!LX42</f>
        <v/>
      </c>
      <c r="AF129" s="129" t="str">
        <f>入力シート②!LY42</f>
        <v/>
      </c>
      <c r="AG129" s="129" t="str">
        <f>入力シート②!LZ42</f>
        <v/>
      </c>
      <c r="AH129" s="129" t="str">
        <f>入力シート②!MA42</f>
        <v/>
      </c>
      <c r="AI129" s="129" t="str">
        <f>入力シート②!MB42</f>
        <v/>
      </c>
      <c r="AJ129" s="129" t="str">
        <f>入力シート②!MC42</f>
        <v/>
      </c>
      <c r="AK129" s="129" t="str">
        <f>入力シート②!MD42</f>
        <v/>
      </c>
      <c r="AL129" s="129" t="str">
        <f>入力シート②!ME42</f>
        <v/>
      </c>
      <c r="AM129" s="129" t="str">
        <f>入力シート②!MF42</f>
        <v/>
      </c>
      <c r="AN129" s="129" t="str">
        <f>入力シート②!MG42</f>
        <v/>
      </c>
      <c r="AO129" s="129" t="str">
        <f>入力シート②!MH42</f>
        <v/>
      </c>
      <c r="AP129" s="129" t="str">
        <f>入力シート②!MI42</f>
        <v/>
      </c>
      <c r="AQ129" s="129" t="str">
        <f>入力シート②!MJ42</f>
        <v/>
      </c>
      <c r="AR129" s="129" t="str">
        <f>入力シート②!MK42</f>
        <v/>
      </c>
      <c r="AS129" s="129" t="str">
        <f>入力シート②!ML42</f>
        <v/>
      </c>
      <c r="AT129" s="129" t="str">
        <f>入力シート②!MM42</f>
        <v/>
      </c>
      <c r="AU129" s="757"/>
      <c r="AV129" s="757"/>
      <c r="AW129" s="774"/>
      <c r="AZ129" s="1">
        <v>36</v>
      </c>
    </row>
    <row r="130" spans="1:52" ht="33" customHeight="1">
      <c r="A130" s="660"/>
      <c r="B130" s="668"/>
      <c r="C130" s="664"/>
      <c r="D130" s="665"/>
      <c r="E130" s="666"/>
      <c r="F130" s="667"/>
      <c r="G130" s="667"/>
      <c r="H130" s="667"/>
      <c r="I130" s="578"/>
      <c r="J130" s="575"/>
      <c r="K130" s="575"/>
      <c r="L130" s="575"/>
      <c r="M130" s="575"/>
      <c r="N130" s="575"/>
      <c r="O130" s="575"/>
      <c r="P130" s="575"/>
      <c r="Q130" s="575"/>
      <c r="R130" s="575"/>
      <c r="S130" s="575"/>
      <c r="T130" s="575"/>
      <c r="U130" s="575"/>
      <c r="V130" s="575"/>
      <c r="W130" s="575"/>
      <c r="X130" s="575"/>
      <c r="Y130" s="290"/>
      <c r="Z130" s="128" t="str">
        <f>入力シート②!AAD43</f>
        <v/>
      </c>
      <c r="AA130" s="128" t="str">
        <f>入力シート②!LT43</f>
        <v/>
      </c>
      <c r="AB130" s="129" t="str">
        <f>入力シート②!LU43</f>
        <v/>
      </c>
      <c r="AC130" s="129" t="str">
        <f>入力シート②!LV43</f>
        <v/>
      </c>
      <c r="AD130" s="129" t="str">
        <f>入力シート②!LW43</f>
        <v/>
      </c>
      <c r="AE130" s="129" t="str">
        <f>入力シート②!LX43</f>
        <v/>
      </c>
      <c r="AF130" s="129" t="str">
        <f>入力シート②!LY43</f>
        <v/>
      </c>
      <c r="AG130" s="129" t="str">
        <f>入力シート②!LZ43</f>
        <v/>
      </c>
      <c r="AH130" s="129" t="str">
        <f>入力シート②!MA43</f>
        <v/>
      </c>
      <c r="AI130" s="129" t="str">
        <f>入力シート②!MB43</f>
        <v/>
      </c>
      <c r="AJ130" s="129" t="str">
        <f>入力シート②!MC43</f>
        <v/>
      </c>
      <c r="AK130" s="129" t="str">
        <f>入力シート②!MD43</f>
        <v/>
      </c>
      <c r="AL130" s="129" t="str">
        <f>入力シート②!ME43</f>
        <v/>
      </c>
      <c r="AM130" s="129" t="str">
        <f>入力シート②!MF43</f>
        <v/>
      </c>
      <c r="AN130" s="129" t="str">
        <f>入力シート②!MG43</f>
        <v/>
      </c>
      <c r="AO130" s="129" t="str">
        <f>入力シート②!MH43</f>
        <v/>
      </c>
      <c r="AP130" s="129" t="str">
        <f>入力シート②!MI43</f>
        <v/>
      </c>
      <c r="AQ130" s="129" t="str">
        <f>入力シート②!MJ43</f>
        <v/>
      </c>
      <c r="AR130" s="129" t="str">
        <f>入力シート②!MK43</f>
        <v/>
      </c>
      <c r="AS130" s="129" t="str">
        <f>入力シート②!ML43</f>
        <v/>
      </c>
      <c r="AT130" s="129" t="str">
        <f>入力シート②!MM43</f>
        <v/>
      </c>
      <c r="AU130" s="757"/>
      <c r="AV130" s="757"/>
      <c r="AW130" s="774"/>
      <c r="AZ130" s="1">
        <v>37</v>
      </c>
    </row>
    <row r="131" spans="1:52" ht="33" customHeight="1">
      <c r="A131" s="660"/>
      <c r="B131" s="668"/>
      <c r="C131" s="664"/>
      <c r="D131" s="665"/>
      <c r="E131" s="666"/>
      <c r="F131" s="667"/>
      <c r="G131" s="667"/>
      <c r="H131" s="667"/>
      <c r="I131" s="578"/>
      <c r="J131" s="575"/>
      <c r="K131" s="575"/>
      <c r="L131" s="575"/>
      <c r="M131" s="575"/>
      <c r="N131" s="575"/>
      <c r="O131" s="575"/>
      <c r="P131" s="575"/>
      <c r="Q131" s="575"/>
      <c r="R131" s="575"/>
      <c r="S131" s="575"/>
      <c r="T131" s="575"/>
      <c r="U131" s="575"/>
      <c r="V131" s="575"/>
      <c r="W131" s="575"/>
      <c r="X131" s="575"/>
      <c r="Y131" s="290"/>
      <c r="Z131" s="128" t="str">
        <f>入力シート②!AAD44</f>
        <v/>
      </c>
      <c r="AA131" s="128" t="str">
        <f>入力シート②!LT44</f>
        <v/>
      </c>
      <c r="AB131" s="129" t="str">
        <f>入力シート②!LU44</f>
        <v/>
      </c>
      <c r="AC131" s="129" t="str">
        <f>入力シート②!LV44</f>
        <v/>
      </c>
      <c r="AD131" s="129" t="str">
        <f>入力シート②!LW44</f>
        <v/>
      </c>
      <c r="AE131" s="129" t="str">
        <f>入力シート②!LX44</f>
        <v/>
      </c>
      <c r="AF131" s="129" t="str">
        <f>入力シート②!LY44</f>
        <v/>
      </c>
      <c r="AG131" s="129" t="str">
        <f>入力シート②!LZ44</f>
        <v/>
      </c>
      <c r="AH131" s="129" t="str">
        <f>入力シート②!MA44</f>
        <v/>
      </c>
      <c r="AI131" s="129" t="str">
        <f>入力シート②!MB44</f>
        <v/>
      </c>
      <c r="AJ131" s="129" t="str">
        <f>入力シート②!MC44</f>
        <v/>
      </c>
      <c r="AK131" s="129" t="str">
        <f>入力シート②!MD44</f>
        <v/>
      </c>
      <c r="AL131" s="129" t="str">
        <f>入力シート②!ME44</f>
        <v/>
      </c>
      <c r="AM131" s="129" t="str">
        <f>入力シート②!MF44</f>
        <v/>
      </c>
      <c r="AN131" s="129" t="str">
        <f>入力シート②!MG44</f>
        <v/>
      </c>
      <c r="AO131" s="129" t="str">
        <f>入力シート②!MH44</f>
        <v/>
      </c>
      <c r="AP131" s="129" t="str">
        <f>入力シート②!MI44</f>
        <v/>
      </c>
      <c r="AQ131" s="129" t="str">
        <f>入力シート②!MJ44</f>
        <v/>
      </c>
      <c r="AR131" s="129" t="str">
        <f>入力シート②!MK44</f>
        <v/>
      </c>
      <c r="AS131" s="129" t="str">
        <f>入力シート②!ML44</f>
        <v/>
      </c>
      <c r="AT131" s="129" t="str">
        <f>入力シート②!MM44</f>
        <v/>
      </c>
      <c r="AU131" s="757"/>
      <c r="AV131" s="757"/>
      <c r="AW131" s="774"/>
      <c r="AZ131" s="1">
        <v>38</v>
      </c>
    </row>
    <row r="132" spans="1:52" ht="33" customHeight="1">
      <c r="A132" s="660"/>
      <c r="B132" s="668"/>
      <c r="C132" s="664"/>
      <c r="D132" s="665"/>
      <c r="E132" s="666"/>
      <c r="F132" s="667"/>
      <c r="G132" s="667"/>
      <c r="H132" s="667"/>
      <c r="I132" s="578"/>
      <c r="J132" s="575"/>
      <c r="K132" s="575"/>
      <c r="L132" s="575"/>
      <c r="M132" s="575"/>
      <c r="N132" s="575"/>
      <c r="O132" s="575"/>
      <c r="P132" s="575"/>
      <c r="Q132" s="575"/>
      <c r="R132" s="575"/>
      <c r="S132" s="575"/>
      <c r="T132" s="575"/>
      <c r="U132" s="575"/>
      <c r="V132" s="575"/>
      <c r="W132" s="575"/>
      <c r="X132" s="575"/>
      <c r="Y132" s="290"/>
      <c r="Z132" s="128" t="str">
        <f>入力シート②!AAD45</f>
        <v/>
      </c>
      <c r="AA132" s="128" t="str">
        <f>入力シート②!LT45</f>
        <v/>
      </c>
      <c r="AB132" s="129" t="str">
        <f>入力シート②!LU45</f>
        <v/>
      </c>
      <c r="AC132" s="129" t="str">
        <f>入力シート②!LV45</f>
        <v/>
      </c>
      <c r="AD132" s="129" t="str">
        <f>入力シート②!LW45</f>
        <v/>
      </c>
      <c r="AE132" s="129" t="str">
        <f>入力シート②!LX45</f>
        <v/>
      </c>
      <c r="AF132" s="129" t="str">
        <f>入力シート②!LY45</f>
        <v/>
      </c>
      <c r="AG132" s="129" t="str">
        <f>入力シート②!LZ45</f>
        <v/>
      </c>
      <c r="AH132" s="129" t="str">
        <f>入力シート②!MA45</f>
        <v/>
      </c>
      <c r="AI132" s="129" t="str">
        <f>入力シート②!MB45</f>
        <v/>
      </c>
      <c r="AJ132" s="129" t="str">
        <f>入力シート②!MC45</f>
        <v/>
      </c>
      <c r="AK132" s="129" t="str">
        <f>入力シート②!MD45</f>
        <v/>
      </c>
      <c r="AL132" s="129" t="str">
        <f>入力シート②!ME45</f>
        <v/>
      </c>
      <c r="AM132" s="129" t="str">
        <f>入力シート②!MF45</f>
        <v/>
      </c>
      <c r="AN132" s="129" t="str">
        <f>入力シート②!MG45</f>
        <v/>
      </c>
      <c r="AO132" s="129" t="str">
        <f>入力シート②!MH45</f>
        <v/>
      </c>
      <c r="AP132" s="129" t="str">
        <f>入力シート②!MI45</f>
        <v/>
      </c>
      <c r="AQ132" s="129" t="str">
        <f>入力シート②!MJ45</f>
        <v/>
      </c>
      <c r="AR132" s="129" t="str">
        <f>入力シート②!MK45</f>
        <v/>
      </c>
      <c r="AS132" s="129" t="str">
        <f>入力シート②!ML45</f>
        <v/>
      </c>
      <c r="AT132" s="129" t="str">
        <f>入力シート②!MM45</f>
        <v/>
      </c>
      <c r="AU132" s="757"/>
      <c r="AV132" s="757"/>
      <c r="AW132" s="774"/>
      <c r="AZ132" s="1">
        <v>39</v>
      </c>
    </row>
    <row r="133" spans="1:52" ht="33" customHeight="1" thickBot="1">
      <c r="A133" s="660"/>
      <c r="B133" s="668"/>
      <c r="C133" s="669"/>
      <c r="D133" s="665"/>
      <c r="E133" s="666"/>
      <c r="F133" s="667"/>
      <c r="G133" s="667"/>
      <c r="H133" s="667"/>
      <c r="I133" s="578"/>
      <c r="J133" s="575"/>
      <c r="K133" s="575"/>
      <c r="L133" s="575"/>
      <c r="M133" s="575"/>
      <c r="N133" s="575"/>
      <c r="O133" s="575"/>
      <c r="P133" s="575"/>
      <c r="Q133" s="575"/>
      <c r="R133" s="575"/>
      <c r="S133" s="575"/>
      <c r="T133" s="575"/>
      <c r="U133" s="575"/>
      <c r="V133" s="575"/>
      <c r="W133" s="575"/>
      <c r="X133" s="575"/>
      <c r="Y133" s="290"/>
      <c r="Z133" s="128" t="str">
        <f>入力シート②!AAD46</f>
        <v/>
      </c>
      <c r="AA133" s="128" t="str">
        <f>入力シート②!LT46</f>
        <v/>
      </c>
      <c r="AB133" s="129" t="str">
        <f>入力シート②!LU46</f>
        <v/>
      </c>
      <c r="AC133" s="129" t="str">
        <f>入力シート②!LV46</f>
        <v/>
      </c>
      <c r="AD133" s="129" t="str">
        <f>入力シート②!LW46</f>
        <v/>
      </c>
      <c r="AE133" s="129" t="str">
        <f>入力シート②!LX46</f>
        <v/>
      </c>
      <c r="AF133" s="129" t="str">
        <f>入力シート②!LY46</f>
        <v/>
      </c>
      <c r="AG133" s="129" t="str">
        <f>入力シート②!LZ46</f>
        <v/>
      </c>
      <c r="AH133" s="129" t="str">
        <f>入力シート②!MA46</f>
        <v/>
      </c>
      <c r="AI133" s="129" t="str">
        <f>入力シート②!MB46</f>
        <v/>
      </c>
      <c r="AJ133" s="129" t="str">
        <f>入力シート②!MC46</f>
        <v/>
      </c>
      <c r="AK133" s="129" t="str">
        <f>入力シート②!MD46</f>
        <v/>
      </c>
      <c r="AL133" s="129" t="str">
        <f>入力シート②!ME46</f>
        <v/>
      </c>
      <c r="AM133" s="129" t="str">
        <f>入力シート②!MF46</f>
        <v/>
      </c>
      <c r="AN133" s="129" t="str">
        <f>入力シート②!MG46</f>
        <v/>
      </c>
      <c r="AO133" s="129" t="str">
        <f>入力シート②!MH46</f>
        <v/>
      </c>
      <c r="AP133" s="129" t="str">
        <f>入力シート②!MI46</f>
        <v/>
      </c>
      <c r="AQ133" s="129" t="str">
        <f>入力シート②!MJ46</f>
        <v/>
      </c>
      <c r="AR133" s="129" t="str">
        <f>入力シート②!MK46</f>
        <v/>
      </c>
      <c r="AS133" s="129" t="str">
        <f>入力シート②!ML46</f>
        <v/>
      </c>
      <c r="AT133" s="129" t="str">
        <f>入力シート②!MM46</f>
        <v/>
      </c>
      <c r="AU133" s="757"/>
      <c r="AV133" s="757"/>
      <c r="AW133" s="774"/>
      <c r="AZ133" s="1">
        <v>40</v>
      </c>
    </row>
    <row r="134" spans="1:52" ht="60" customHeight="1">
      <c r="A134" s="660"/>
      <c r="B134" s="668"/>
      <c r="C134" s="798" t="s">
        <v>19</v>
      </c>
      <c r="D134" s="801" t="s">
        <v>40</v>
      </c>
      <c r="E134" s="903" t="str">
        <f>入力シート①!$Z$15</f>
        <v>・洪水予報（水位周知）河川の水位が、氾濫危険水位に到達した場合</v>
      </c>
      <c r="F134" s="904"/>
      <c r="G134" s="670" t="str">
        <f>入力シート①!AK15</f>
        <v>芝川・新芝</v>
      </c>
      <c r="H134" s="671" t="str">
        <f>入力シート①!AL15</f>
        <v>川</v>
      </c>
      <c r="I134" s="578"/>
      <c r="J134" s="575"/>
      <c r="K134" s="575"/>
      <c r="L134" s="575"/>
      <c r="M134" s="575"/>
      <c r="N134" s="575"/>
      <c r="O134" s="575"/>
      <c r="P134" s="575"/>
      <c r="Q134" s="575"/>
      <c r="R134" s="575"/>
      <c r="S134" s="575"/>
      <c r="T134" s="575"/>
      <c r="U134" s="575"/>
      <c r="V134" s="575"/>
      <c r="W134" s="575"/>
      <c r="X134" s="575"/>
      <c r="Y134" s="290"/>
      <c r="Z134" s="127"/>
      <c r="AA134" s="128"/>
      <c r="AB134" s="129"/>
      <c r="AC134" s="129"/>
      <c r="AD134" s="129"/>
      <c r="AE134" s="129"/>
      <c r="AF134" s="129"/>
      <c r="AG134" s="129"/>
      <c r="AH134" s="129"/>
      <c r="AI134" s="129"/>
      <c r="AJ134" s="129"/>
      <c r="AK134" s="129"/>
      <c r="AL134" s="129"/>
      <c r="AM134" s="129"/>
      <c r="AN134" s="129"/>
      <c r="AO134" s="129"/>
      <c r="AP134" s="129"/>
      <c r="AQ134" s="129"/>
      <c r="AR134" s="129"/>
      <c r="AS134" s="129"/>
      <c r="AT134" s="129"/>
      <c r="AU134" s="757"/>
      <c r="AV134" s="757"/>
      <c r="AW134" s="774"/>
    </row>
    <row r="135" spans="1:52" ht="60" customHeight="1">
      <c r="A135" s="660"/>
      <c r="B135" s="668"/>
      <c r="C135" s="799"/>
      <c r="D135" s="802"/>
      <c r="E135" s="905"/>
      <c r="F135" s="906"/>
      <c r="G135" s="672" t="str">
        <f>入力シート①!AM15</f>
        <v>青木水門</v>
      </c>
      <c r="H135" s="673" t="str">
        <f>入力シート①!AN15</f>
        <v>観測所</v>
      </c>
      <c r="I135" s="578"/>
      <c r="J135" s="575"/>
      <c r="K135" s="575"/>
      <c r="L135" s="575"/>
      <c r="M135" s="575"/>
      <c r="N135" s="575"/>
      <c r="O135" s="575"/>
      <c r="P135" s="575"/>
      <c r="Q135" s="575"/>
      <c r="R135" s="575"/>
      <c r="S135" s="575"/>
      <c r="T135" s="575"/>
      <c r="U135" s="575"/>
      <c r="V135" s="575"/>
      <c r="W135" s="575"/>
      <c r="X135" s="575"/>
      <c r="Y135" s="290"/>
      <c r="Z135" s="123"/>
      <c r="AA135" s="124"/>
      <c r="AB135" s="125"/>
      <c r="AC135" s="125"/>
      <c r="AD135" s="125"/>
      <c r="AE135" s="125"/>
      <c r="AF135" s="125"/>
      <c r="AG135" s="125"/>
      <c r="AH135" s="125"/>
      <c r="AI135" s="125"/>
      <c r="AJ135" s="125"/>
      <c r="AK135" s="125"/>
      <c r="AL135" s="125"/>
      <c r="AM135" s="125"/>
      <c r="AN135" s="125"/>
      <c r="AO135" s="125"/>
      <c r="AP135" s="125"/>
      <c r="AQ135" s="125"/>
      <c r="AR135" s="125"/>
      <c r="AS135" s="125"/>
      <c r="AT135" s="125"/>
      <c r="AU135" s="757"/>
      <c r="AV135" s="757"/>
      <c r="AW135" s="774"/>
    </row>
    <row r="136" spans="1:52" ht="60" customHeight="1" thickBot="1">
      <c r="A136" s="674"/>
      <c r="B136" s="675"/>
      <c r="C136" s="800"/>
      <c r="D136" s="803"/>
      <c r="E136" s="907"/>
      <c r="F136" s="908"/>
      <c r="G136" s="676" t="str">
        <f>入力シート①!AO15</f>
        <v>4.63</v>
      </c>
      <c r="H136" s="677" t="str">
        <f>入力シート①!AP15</f>
        <v>m</v>
      </c>
      <c r="I136" s="140"/>
      <c r="J136" s="117"/>
      <c r="K136" s="117"/>
      <c r="L136" s="117"/>
      <c r="M136" s="117"/>
      <c r="N136" s="117"/>
      <c r="O136" s="117"/>
      <c r="P136" s="117"/>
      <c r="Q136" s="117"/>
      <c r="R136" s="117"/>
      <c r="S136" s="117"/>
      <c r="T136" s="117"/>
      <c r="U136" s="117"/>
      <c r="V136" s="117"/>
      <c r="W136" s="117"/>
      <c r="X136" s="117"/>
      <c r="Y136" s="143"/>
      <c r="Z136" s="131"/>
      <c r="AA136" s="132"/>
      <c r="AB136" s="133"/>
      <c r="AC136" s="133"/>
      <c r="AD136" s="133"/>
      <c r="AE136" s="133"/>
      <c r="AF136" s="133"/>
      <c r="AG136" s="133"/>
      <c r="AH136" s="133"/>
      <c r="AI136" s="133"/>
      <c r="AJ136" s="133"/>
      <c r="AK136" s="133"/>
      <c r="AL136" s="133"/>
      <c r="AM136" s="133"/>
      <c r="AN136" s="133"/>
      <c r="AO136" s="133"/>
      <c r="AP136" s="133"/>
      <c r="AQ136" s="133"/>
      <c r="AR136" s="133"/>
      <c r="AS136" s="133"/>
      <c r="AT136" s="133"/>
      <c r="AU136" s="758"/>
      <c r="AV136" s="758"/>
      <c r="AW136" s="775"/>
    </row>
    <row r="137" spans="1:52" ht="33" customHeight="1">
      <c r="A137" s="678"/>
      <c r="B137" s="786" t="s">
        <v>14</v>
      </c>
      <c r="C137" s="679" t="s">
        <v>24</v>
      </c>
      <c r="D137" s="679" t="s">
        <v>99</v>
      </c>
      <c r="E137" s="788"/>
      <c r="F137" s="789"/>
      <c r="G137" s="789"/>
      <c r="H137" s="789"/>
      <c r="I137" s="292"/>
      <c r="J137" s="146"/>
      <c r="K137" s="146"/>
      <c r="L137" s="146"/>
      <c r="M137" s="146"/>
      <c r="N137" s="146"/>
      <c r="O137" s="146"/>
      <c r="P137" s="146"/>
      <c r="Q137" s="146"/>
      <c r="R137" s="115"/>
      <c r="S137" s="115"/>
      <c r="T137" s="115"/>
      <c r="U137" s="115"/>
      <c r="V137" s="115"/>
      <c r="W137" s="115"/>
      <c r="X137" s="115"/>
      <c r="Y137" s="311"/>
      <c r="Z137" s="26" t="str">
        <f>入力シート②!AAJ7</f>
        <v>非常配備体制の伝達・周知</v>
      </c>
      <c r="AA137" s="26" t="str">
        <f>入力シート②!PZ7</f>
        <v>気象情報の収集</v>
      </c>
      <c r="AB137" s="27" t="str">
        <f>入力シート②!QA7</f>
        <v>現状を市長へ報告</v>
      </c>
      <c r="AC137" s="27" t="str">
        <f>入力シート②!QB7</f>
        <v>各部災害対応報告調査の実施</v>
      </c>
      <c r="AD137" s="27" t="str">
        <f>入力シート②!QC7</f>
        <v>土砂災害警戒区域住民への情報伝達</v>
      </c>
      <c r="AE137" s="27" t="str">
        <f>入力シート②!QD7</f>
        <v/>
      </c>
      <c r="AF137" s="27" t="str">
        <f>入力シート②!QE7</f>
        <v>避難所の受け入れ状況に関する報告</v>
      </c>
      <c r="AG137" s="27" t="str">
        <f>入力シート②!QF7</f>
        <v>災害時相互応援協定に基づく広域応援要請</v>
      </c>
      <c r="AH137" s="27" t="str">
        <f>入力シート②!QG7</f>
        <v/>
      </c>
      <c r="AI137" s="27" t="str">
        <f>入力シート②!QH7</f>
        <v/>
      </c>
      <c r="AJ137" s="27" t="str">
        <f>入力シート②!QI7</f>
        <v/>
      </c>
      <c r="AK137" s="27" t="str">
        <f>入力シート②!QJ7</f>
        <v>川の防災情報等からの情報収集</v>
      </c>
      <c r="AL137" s="27" t="str">
        <f>入力シート②!QK7</f>
        <v/>
      </c>
      <c r="AM137" s="27" t="str">
        <f>入力シート②!QL7</f>
        <v/>
      </c>
      <c r="AN137" s="27" t="str">
        <f>入力シート②!QM7</f>
        <v/>
      </c>
      <c r="AO137" s="27" t="str">
        <f>入力シート②!QN7</f>
        <v/>
      </c>
      <c r="AP137" s="27" t="str">
        <f>入力シート②!QO7</f>
        <v/>
      </c>
      <c r="AQ137" s="27" t="str">
        <f>入力シート②!QP7</f>
        <v/>
      </c>
      <c r="AR137" s="27" t="str">
        <f>入力シート②!QQ7</f>
        <v/>
      </c>
      <c r="AS137" s="27" t="str">
        <f>入力シート②!QR7</f>
        <v/>
      </c>
      <c r="AT137" s="27" t="str">
        <f>入力シート②!QS7</f>
        <v/>
      </c>
      <c r="AU137" s="756" t="s">
        <v>370</v>
      </c>
      <c r="AV137" s="756" t="s">
        <v>370</v>
      </c>
      <c r="AW137" s="768" t="s">
        <v>492</v>
      </c>
      <c r="AZ137" s="1">
        <v>1</v>
      </c>
    </row>
    <row r="138" spans="1:52" ht="33" customHeight="1">
      <c r="A138" s="680"/>
      <c r="B138" s="787"/>
      <c r="C138" s="679"/>
      <c r="D138" s="679"/>
      <c r="E138" s="790"/>
      <c r="F138" s="791"/>
      <c r="G138" s="791"/>
      <c r="H138" s="791"/>
      <c r="I138" s="771"/>
      <c r="J138" s="761"/>
      <c r="K138" s="759" t="str">
        <f>'入力シート③（使用しない）'!BA11</f>
        <v>記録的
短時間
大雨情報</v>
      </c>
      <c r="L138" s="759" t="str">
        <f>'入力シート③（使用しない）'!BB11</f>
        <v>大雨警報</v>
      </c>
      <c r="M138" s="759" t="str">
        <f>'入力シート③（使用しない）'!BC11</f>
        <v>記録的
短時間
大雨情報</v>
      </c>
      <c r="N138" s="759" t="str">
        <f>'入力シート③（使用しない）'!BD11</f>
        <v/>
      </c>
      <c r="O138" s="759" t="str">
        <f>'入力シート③（使用しない）'!BE11</f>
        <v/>
      </c>
      <c r="P138" s="759" t="str">
        <f>'入力シート③（使用しない）'!BF11</f>
        <v/>
      </c>
      <c r="Q138" s="759" t="str">
        <f>'入力シート③（使用しない）'!BG11</f>
        <v/>
      </c>
      <c r="R138" s="759" t="str">
        <f>'入力シート③（使用しない）'!BH11</f>
        <v>土砂災害
警戒情報</v>
      </c>
      <c r="S138" s="759" t="str">
        <f>'入力シート③（使用しない）'!BI11</f>
        <v>洪水警報</v>
      </c>
      <c r="T138" s="759" t="str">
        <f>'入力シート③（使用しない）'!BJ11</f>
        <v>高潮警報</v>
      </c>
      <c r="U138" s="759" t="str">
        <f>'入力シート③（使用しない）'!BK11</f>
        <v>氾濫危険
情報</v>
      </c>
      <c r="V138" s="759" t="s">
        <v>32</v>
      </c>
      <c r="W138" s="759" t="str">
        <f>'入力シート③（使用しない）'!BM11</f>
        <v>非常に
危険</v>
      </c>
      <c r="X138" s="759" t="s">
        <v>363</v>
      </c>
      <c r="Y138" s="773" t="s">
        <v>488</v>
      </c>
      <c r="Z138" s="24" t="str">
        <f>入力シート②!AAJ8</f>
        <v>第３非常配備の発令</v>
      </c>
      <c r="AA138" s="24" t="str">
        <f>入力シート②!PZ8</f>
        <v/>
      </c>
      <c r="AB138" s="25" t="str">
        <f>入力シート②!QA8</f>
        <v/>
      </c>
      <c r="AC138" s="25" t="str">
        <f>入力シート②!QB8</f>
        <v>台風に関する気象情報の伝達</v>
      </c>
      <c r="AD138" s="25" t="str">
        <f>入力シート②!QC8</f>
        <v>避難所の運営</v>
      </c>
      <c r="AE138" s="25" t="str">
        <f>入力シート②!QD8</f>
        <v/>
      </c>
      <c r="AF138" s="25" t="str">
        <f>入力シート②!QE8</f>
        <v>外国人への情報提供</v>
      </c>
      <c r="AG138" s="25" t="str">
        <f>入力シート②!QF8</f>
        <v/>
      </c>
      <c r="AH138" s="25" t="str">
        <f>入力シート②!QG8</f>
        <v/>
      </c>
      <c r="AI138" s="25" t="str">
        <f>入力シート②!QH8</f>
        <v/>
      </c>
      <c r="AJ138" s="25" t="str">
        <f>入力シート②!QI8</f>
        <v/>
      </c>
      <c r="AK138" s="25" t="str">
        <f>入力シート②!QJ8</f>
        <v>市内の被害状況収集</v>
      </c>
      <c r="AL138" s="25" t="str">
        <f>入力シート②!QK8</f>
        <v/>
      </c>
      <c r="AM138" s="25" t="str">
        <f>入力シート②!QL8</f>
        <v/>
      </c>
      <c r="AN138" s="25" t="str">
        <f>入力シート②!QM8</f>
        <v/>
      </c>
      <c r="AO138" s="25" t="str">
        <f>入力シート②!QN8</f>
        <v/>
      </c>
      <c r="AP138" s="25" t="str">
        <f>入力シート②!QO8</f>
        <v/>
      </c>
      <c r="AQ138" s="25" t="str">
        <f>入力シート②!QP8</f>
        <v/>
      </c>
      <c r="AR138" s="25" t="str">
        <f>入力シート②!QQ8</f>
        <v/>
      </c>
      <c r="AS138" s="25" t="str">
        <f>入力シート②!QR8</f>
        <v/>
      </c>
      <c r="AT138" s="25" t="str">
        <f>入力シート②!QS8</f>
        <v/>
      </c>
      <c r="AU138" s="757"/>
      <c r="AV138" s="757"/>
      <c r="AW138" s="774"/>
      <c r="AZ138" s="1">
        <v>2</v>
      </c>
    </row>
    <row r="139" spans="1:52" ht="33" customHeight="1">
      <c r="A139" s="680"/>
      <c r="B139" s="787"/>
      <c r="C139" s="679"/>
      <c r="D139" s="681"/>
      <c r="E139" s="790"/>
      <c r="F139" s="791"/>
      <c r="G139" s="791"/>
      <c r="H139" s="791"/>
      <c r="I139" s="771"/>
      <c r="J139" s="761"/>
      <c r="K139" s="759"/>
      <c r="L139" s="759"/>
      <c r="M139" s="759"/>
      <c r="N139" s="759"/>
      <c r="O139" s="759"/>
      <c r="P139" s="759"/>
      <c r="Q139" s="759"/>
      <c r="R139" s="759"/>
      <c r="S139" s="759"/>
      <c r="T139" s="759"/>
      <c r="U139" s="759"/>
      <c r="V139" s="759"/>
      <c r="W139" s="759"/>
      <c r="X139" s="760"/>
      <c r="Y139" s="773"/>
      <c r="Z139" s="24" t="str">
        <f>入力シート②!AAJ9</f>
        <v>災害対策本部会議の開催</v>
      </c>
      <c r="AA139" s="24" t="str">
        <f>入力シート②!PZ9</f>
        <v/>
      </c>
      <c r="AB139" s="25" t="str">
        <f>入力シート②!QA9</f>
        <v/>
      </c>
      <c r="AC139" s="25" t="str">
        <f>入力シート②!QB9</f>
        <v>防災関係機関との連携</v>
      </c>
      <c r="AD139" s="25" t="str">
        <f>入力シート②!QC9</f>
        <v>浸水想定区域内の要配慮者利用施設等への情報伝達</v>
      </c>
      <c r="AE139" s="25" t="str">
        <f>入力シート②!QD9</f>
        <v/>
      </c>
      <c r="AF139" s="25" t="str">
        <f>入力シート②!QE9</f>
        <v>外国人に対する避難・誘導対策の実施</v>
      </c>
      <c r="AG139" s="25" t="str">
        <f>入力シート②!QF9</f>
        <v/>
      </c>
      <c r="AH139" s="25" t="str">
        <f>入力シート②!QG9</f>
        <v/>
      </c>
      <c r="AI139" s="25" t="str">
        <f>入力シート②!QH9</f>
        <v/>
      </c>
      <c r="AJ139" s="25" t="str">
        <f>入力シート②!QI9</f>
        <v/>
      </c>
      <c r="AK139" s="25" t="str">
        <f>入力シート②!QJ9</f>
        <v>交通規制情報の収集</v>
      </c>
      <c r="AL139" s="25" t="str">
        <f>入力シート②!QK9</f>
        <v/>
      </c>
      <c r="AM139" s="25" t="str">
        <f>入力シート②!QL9</f>
        <v/>
      </c>
      <c r="AN139" s="25" t="str">
        <f>入力シート②!QM9</f>
        <v/>
      </c>
      <c r="AO139" s="25" t="str">
        <f>入力シート②!QN9</f>
        <v/>
      </c>
      <c r="AP139" s="25" t="str">
        <f>入力シート②!QO9</f>
        <v/>
      </c>
      <c r="AQ139" s="25" t="str">
        <f>入力シート②!QP9</f>
        <v/>
      </c>
      <c r="AR139" s="25" t="str">
        <f>入力シート②!QQ9</f>
        <v/>
      </c>
      <c r="AS139" s="25" t="str">
        <f>入力シート②!QR9</f>
        <v/>
      </c>
      <c r="AT139" s="25" t="str">
        <f>入力シート②!QS9</f>
        <v/>
      </c>
      <c r="AU139" s="757"/>
      <c r="AV139" s="757"/>
      <c r="AW139" s="774"/>
      <c r="AZ139" s="1">
        <v>3</v>
      </c>
    </row>
    <row r="140" spans="1:52" ht="33" customHeight="1">
      <c r="A140" s="680"/>
      <c r="B140" s="787"/>
      <c r="C140" s="679"/>
      <c r="D140" s="679"/>
      <c r="E140" s="682"/>
      <c r="F140" s="683"/>
      <c r="G140" s="683"/>
      <c r="H140" s="683"/>
      <c r="I140" s="578"/>
      <c r="J140" s="149"/>
      <c r="K140" s="149"/>
      <c r="L140" s="149"/>
      <c r="M140" s="149"/>
      <c r="N140" s="149"/>
      <c r="O140" s="149"/>
      <c r="P140" s="149"/>
      <c r="Q140" s="149"/>
      <c r="R140" s="575"/>
      <c r="S140" s="575"/>
      <c r="T140" s="614" t="s">
        <v>519</v>
      </c>
      <c r="U140" s="575"/>
      <c r="V140" s="575"/>
      <c r="W140" s="575"/>
      <c r="X140" s="575"/>
      <c r="Y140" s="290"/>
      <c r="Z140" s="24" t="str">
        <f>入力シート②!AAJ10</f>
        <v/>
      </c>
      <c r="AA140" s="24" t="str">
        <f>入力シート②!PZ10</f>
        <v/>
      </c>
      <c r="AB140" s="25" t="str">
        <f>入力シート②!QA10</f>
        <v/>
      </c>
      <c r="AC140" s="25" t="str">
        <f>入力シート②!QB10</f>
        <v>災害予警報発表の周知</v>
      </c>
      <c r="AD140" s="25" t="str">
        <f>入力シート②!QC10</f>
        <v/>
      </c>
      <c r="AE140" s="25" t="str">
        <f>入力シート②!QD10</f>
        <v/>
      </c>
      <c r="AF140" s="25" t="str">
        <f>入力シート②!QE10</f>
        <v/>
      </c>
      <c r="AG140" s="25" t="str">
        <f>入力シート②!QF10</f>
        <v/>
      </c>
      <c r="AH140" s="25" t="str">
        <f>入力シート②!QG10</f>
        <v/>
      </c>
      <c r="AI140" s="25" t="str">
        <f>入力シート②!QH10</f>
        <v/>
      </c>
      <c r="AJ140" s="25" t="str">
        <f>入力シート②!QI10</f>
        <v/>
      </c>
      <c r="AK140" s="25" t="str">
        <f>入力シート②!QJ10</f>
        <v>巡回パトロール</v>
      </c>
      <c r="AL140" s="25" t="str">
        <f>入力シート②!QK10</f>
        <v/>
      </c>
      <c r="AM140" s="25" t="str">
        <f>入力シート②!QL10</f>
        <v/>
      </c>
      <c r="AN140" s="25" t="str">
        <f>入力シート②!QM10</f>
        <v/>
      </c>
      <c r="AO140" s="25" t="str">
        <f>入力シート②!QN10</f>
        <v/>
      </c>
      <c r="AP140" s="25" t="str">
        <f>入力シート②!QO10</f>
        <v/>
      </c>
      <c r="AQ140" s="25" t="str">
        <f>入力シート②!QP10</f>
        <v/>
      </c>
      <c r="AR140" s="25" t="str">
        <f>入力シート②!QQ10</f>
        <v/>
      </c>
      <c r="AS140" s="25" t="str">
        <f>入力シート②!QR10</f>
        <v/>
      </c>
      <c r="AT140" s="25" t="str">
        <f>入力シート②!QS10</f>
        <v/>
      </c>
      <c r="AU140" s="757"/>
      <c r="AV140" s="757"/>
      <c r="AW140" s="774"/>
      <c r="AZ140" s="1">
        <v>4</v>
      </c>
    </row>
    <row r="141" spans="1:52" ht="33" customHeight="1">
      <c r="A141" s="680"/>
      <c r="B141" s="787"/>
      <c r="C141" s="679"/>
      <c r="D141" s="681"/>
      <c r="E141" s="682"/>
      <c r="F141" s="683"/>
      <c r="G141" s="683"/>
      <c r="H141" s="683"/>
      <c r="I141" s="578"/>
      <c r="J141" s="778"/>
      <c r="K141" s="761"/>
      <c r="L141" s="212"/>
      <c r="M141" s="212"/>
      <c r="N141" s="212"/>
      <c r="O141" s="212"/>
      <c r="P141" s="212"/>
      <c r="Q141" s="212"/>
      <c r="R141" s="575"/>
      <c r="S141" s="761"/>
      <c r="T141" s="575"/>
      <c r="U141" s="761"/>
      <c r="V141" s="761"/>
      <c r="W141" s="778"/>
      <c r="X141" s="778"/>
      <c r="Y141" s="873"/>
      <c r="Z141" s="24" t="str">
        <f>入力シート②!AAJ11</f>
        <v/>
      </c>
      <c r="AA141" s="24" t="str">
        <f>入力シート②!PZ11</f>
        <v/>
      </c>
      <c r="AB141" s="25" t="str">
        <f>入力シート②!QA11</f>
        <v/>
      </c>
      <c r="AC141" s="25" t="str">
        <f>入力シート②!QB11</f>
        <v>各部への対応指示</v>
      </c>
      <c r="AD141" s="25" t="str">
        <f>入力シート②!QC11</f>
        <v/>
      </c>
      <c r="AE141" s="25" t="str">
        <f>入力シート②!QD11</f>
        <v/>
      </c>
      <c r="AF141" s="25" t="str">
        <f>入力シート②!QE11</f>
        <v/>
      </c>
      <c r="AG141" s="25" t="str">
        <f>入力シート②!QF11</f>
        <v/>
      </c>
      <c r="AH141" s="25" t="str">
        <f>入力シート②!QG11</f>
        <v/>
      </c>
      <c r="AI141" s="25" t="str">
        <f>入力シート②!QH11</f>
        <v/>
      </c>
      <c r="AJ141" s="25" t="str">
        <f>入力シート②!QI11</f>
        <v/>
      </c>
      <c r="AK141" s="25" t="str">
        <f>入力シート②!QJ11</f>
        <v>水門・排水機場等の監視及び排水樋管の操作</v>
      </c>
      <c r="AL141" s="25" t="str">
        <f>入力シート②!QK11</f>
        <v/>
      </c>
      <c r="AM141" s="25" t="str">
        <f>入力シート②!QL11</f>
        <v/>
      </c>
      <c r="AN141" s="25" t="str">
        <f>入力シート②!QM11</f>
        <v/>
      </c>
      <c r="AO141" s="25" t="str">
        <f>入力シート②!QN11</f>
        <v/>
      </c>
      <c r="AP141" s="25" t="str">
        <f>入力シート②!QO11</f>
        <v/>
      </c>
      <c r="AQ141" s="25" t="str">
        <f>入力シート②!QP11</f>
        <v/>
      </c>
      <c r="AR141" s="25" t="str">
        <f>入力シート②!QQ11</f>
        <v/>
      </c>
      <c r="AS141" s="25" t="str">
        <f>入力シート②!QR11</f>
        <v/>
      </c>
      <c r="AT141" s="25" t="str">
        <f>入力シート②!QS11</f>
        <v/>
      </c>
      <c r="AU141" s="757"/>
      <c r="AV141" s="757"/>
      <c r="AW141" s="774"/>
      <c r="AZ141" s="1">
        <v>5</v>
      </c>
    </row>
    <row r="142" spans="1:52" ht="33" customHeight="1">
      <c r="A142" s="680"/>
      <c r="B142" s="787"/>
      <c r="C142" s="679"/>
      <c r="D142" s="679"/>
      <c r="E142" s="682"/>
      <c r="F142" s="683"/>
      <c r="G142" s="683"/>
      <c r="H142" s="683"/>
      <c r="I142" s="578"/>
      <c r="J142" s="779"/>
      <c r="K142" s="761"/>
      <c r="L142" s="212"/>
      <c r="M142" s="212"/>
      <c r="N142" s="212"/>
      <c r="O142" s="212"/>
      <c r="P142" s="212"/>
      <c r="Q142" s="212"/>
      <c r="R142" s="575"/>
      <c r="S142" s="761"/>
      <c r="T142" s="575"/>
      <c r="U142" s="761"/>
      <c r="V142" s="761"/>
      <c r="W142" s="779"/>
      <c r="X142" s="779"/>
      <c r="Y142" s="873"/>
      <c r="Z142" s="24" t="str">
        <f>入力シート②!AAJ12</f>
        <v/>
      </c>
      <c r="AA142" s="24" t="str">
        <f>入力シート②!PZ12</f>
        <v/>
      </c>
      <c r="AB142" s="25" t="str">
        <f>入力シート②!QA12</f>
        <v/>
      </c>
      <c r="AC142" s="25" t="str">
        <f>入力シート②!QB12</f>
        <v>避難指示等の呼びかけ及び被害状況の周知</v>
      </c>
      <c r="AD142" s="25" t="str">
        <f>入力シート②!QC12</f>
        <v/>
      </c>
      <c r="AE142" s="25" t="str">
        <f>入力シート②!QD12</f>
        <v/>
      </c>
      <c r="AF142" s="25" t="str">
        <f>入力シート②!QE12</f>
        <v/>
      </c>
      <c r="AG142" s="25" t="str">
        <f>入力シート②!QF12</f>
        <v/>
      </c>
      <c r="AH142" s="25" t="str">
        <f>入力シート②!QG12</f>
        <v/>
      </c>
      <c r="AI142" s="25" t="str">
        <f>入力シート②!QH12</f>
        <v/>
      </c>
      <c r="AJ142" s="25" t="str">
        <f>入力シート②!QI12</f>
        <v/>
      </c>
      <c r="AK142" s="25" t="str">
        <f>入力シート②!QJ12</f>
        <v/>
      </c>
      <c r="AL142" s="25" t="str">
        <f>入力シート②!QK12</f>
        <v/>
      </c>
      <c r="AM142" s="25" t="str">
        <f>入力シート②!QL12</f>
        <v/>
      </c>
      <c r="AN142" s="25" t="str">
        <f>入力シート②!QM12</f>
        <v/>
      </c>
      <c r="AO142" s="25" t="str">
        <f>入力シート②!QN12</f>
        <v/>
      </c>
      <c r="AP142" s="25" t="str">
        <f>入力シート②!QO12</f>
        <v/>
      </c>
      <c r="AQ142" s="25" t="str">
        <f>入力シート②!QP12</f>
        <v/>
      </c>
      <c r="AR142" s="25" t="str">
        <f>入力シート②!QQ12</f>
        <v/>
      </c>
      <c r="AS142" s="25" t="str">
        <f>入力シート②!QR12</f>
        <v/>
      </c>
      <c r="AT142" s="25" t="str">
        <f>入力シート②!QS12</f>
        <v/>
      </c>
      <c r="AU142" s="757"/>
      <c r="AV142" s="757"/>
      <c r="AW142" s="774"/>
      <c r="AZ142" s="1">
        <v>6</v>
      </c>
    </row>
    <row r="143" spans="1:52" ht="33" customHeight="1">
      <c r="A143" s="680"/>
      <c r="B143" s="787"/>
      <c r="C143" s="679"/>
      <c r="D143" s="679"/>
      <c r="E143" s="682"/>
      <c r="F143" s="683"/>
      <c r="G143" s="683"/>
      <c r="H143" s="683"/>
      <c r="I143" s="578"/>
      <c r="J143" s="149"/>
      <c r="K143" s="149"/>
      <c r="L143" s="149"/>
      <c r="M143" s="149"/>
      <c r="N143" s="149"/>
      <c r="O143" s="149"/>
      <c r="P143" s="149"/>
      <c r="Q143" s="149"/>
      <c r="R143" s="575"/>
      <c r="S143" s="575"/>
      <c r="T143" s="575"/>
      <c r="U143" s="575"/>
      <c r="V143" s="575"/>
      <c r="W143" s="575"/>
      <c r="X143" s="575"/>
      <c r="Y143" s="290"/>
      <c r="Z143" s="24" t="str">
        <f>入力シート②!AAJ13</f>
        <v/>
      </c>
      <c r="AA143" s="24" t="str">
        <f>入力シート②!PZ13</f>
        <v/>
      </c>
      <c r="AB143" s="25" t="str">
        <f>入力シート②!QA13</f>
        <v/>
      </c>
      <c r="AC143" s="25" t="str">
        <f>入力シート②!QB13</f>
        <v>関係機関からの問い合わせ対応</v>
      </c>
      <c r="AD143" s="25" t="str">
        <f>入力シート②!QC13</f>
        <v/>
      </c>
      <c r="AE143" s="25" t="str">
        <f>入力シート②!QD13</f>
        <v/>
      </c>
      <c r="AF143" s="25" t="str">
        <f>入力シート②!QE13</f>
        <v/>
      </c>
      <c r="AG143" s="25" t="str">
        <f>入力シート②!QF13</f>
        <v/>
      </c>
      <c r="AH143" s="25" t="str">
        <f>入力シート②!QG13</f>
        <v/>
      </c>
      <c r="AI143" s="25" t="str">
        <f>入力シート②!QH13</f>
        <v/>
      </c>
      <c r="AJ143" s="25" t="str">
        <f>入力シート②!QI13</f>
        <v/>
      </c>
      <c r="AK143" s="25" t="str">
        <f>入力シート②!QJ13</f>
        <v/>
      </c>
      <c r="AL143" s="25" t="str">
        <f>入力シート②!QK13</f>
        <v/>
      </c>
      <c r="AM143" s="25" t="str">
        <f>入力シート②!QL13</f>
        <v/>
      </c>
      <c r="AN143" s="25" t="str">
        <f>入力シート②!QM13</f>
        <v/>
      </c>
      <c r="AO143" s="25" t="str">
        <f>入力シート②!QN13</f>
        <v/>
      </c>
      <c r="AP143" s="25" t="str">
        <f>入力シート②!QO13</f>
        <v/>
      </c>
      <c r="AQ143" s="25" t="str">
        <f>入力シート②!QP13</f>
        <v/>
      </c>
      <c r="AR143" s="25" t="str">
        <f>入力シート②!QQ13</f>
        <v/>
      </c>
      <c r="AS143" s="25" t="str">
        <f>入力シート②!QR13</f>
        <v/>
      </c>
      <c r="AT143" s="25" t="str">
        <f>入力シート②!QS13</f>
        <v/>
      </c>
      <c r="AU143" s="757"/>
      <c r="AV143" s="757"/>
      <c r="AW143" s="774"/>
      <c r="AZ143" s="1">
        <v>7</v>
      </c>
    </row>
    <row r="144" spans="1:52" ht="33" customHeight="1">
      <c r="A144" s="680"/>
      <c r="B144" s="787"/>
      <c r="C144" s="679"/>
      <c r="D144" s="679"/>
      <c r="E144" s="682"/>
      <c r="F144" s="683"/>
      <c r="G144" s="683"/>
      <c r="H144" s="683"/>
      <c r="I144" s="578"/>
      <c r="J144" s="212"/>
      <c r="K144" s="212"/>
      <c r="L144" s="212"/>
      <c r="M144" s="212"/>
      <c r="N144" s="212"/>
      <c r="O144" s="212"/>
      <c r="P144" s="212"/>
      <c r="Q144" s="212"/>
      <c r="R144" s="575"/>
      <c r="S144" s="575"/>
      <c r="T144" s="575"/>
      <c r="U144" s="575"/>
      <c r="V144" s="575"/>
      <c r="W144" s="575"/>
      <c r="X144" s="575"/>
      <c r="Y144" s="290"/>
      <c r="Z144" s="24" t="str">
        <f>入力シート②!AAJ14</f>
        <v/>
      </c>
      <c r="AA144" s="24" t="str">
        <f>入力シート②!PZ14</f>
        <v/>
      </c>
      <c r="AB144" s="25" t="str">
        <f>入力シート②!QA14</f>
        <v/>
      </c>
      <c r="AC144" s="25" t="str">
        <f>入力シート②!QB14</f>
        <v>広域避難の検討</v>
      </c>
      <c r="AD144" s="25" t="str">
        <f>入力シート②!QC14</f>
        <v/>
      </c>
      <c r="AE144" s="25" t="str">
        <f>入力シート②!QD14</f>
        <v/>
      </c>
      <c r="AF144" s="25" t="str">
        <f>入力シート②!QE14</f>
        <v/>
      </c>
      <c r="AG144" s="25" t="str">
        <f>入力シート②!QF14</f>
        <v/>
      </c>
      <c r="AH144" s="25" t="str">
        <f>入力シート②!QG14</f>
        <v/>
      </c>
      <c r="AI144" s="25" t="str">
        <f>入力シート②!QH14</f>
        <v/>
      </c>
      <c r="AJ144" s="25" t="str">
        <f>入力シート②!QI14</f>
        <v/>
      </c>
      <c r="AK144" s="25" t="str">
        <f>入力シート②!QJ14</f>
        <v/>
      </c>
      <c r="AL144" s="25" t="str">
        <f>入力シート②!QK14</f>
        <v/>
      </c>
      <c r="AM144" s="25" t="str">
        <f>入力シート②!QL14</f>
        <v/>
      </c>
      <c r="AN144" s="25" t="str">
        <f>入力シート②!QM14</f>
        <v/>
      </c>
      <c r="AO144" s="25" t="str">
        <f>入力シート②!QN14</f>
        <v/>
      </c>
      <c r="AP144" s="25" t="str">
        <f>入力シート②!QO14</f>
        <v/>
      </c>
      <c r="AQ144" s="25" t="str">
        <f>入力シート②!QP14</f>
        <v/>
      </c>
      <c r="AR144" s="25" t="str">
        <f>入力シート②!QQ14</f>
        <v/>
      </c>
      <c r="AS144" s="25" t="str">
        <f>入力シート②!QR14</f>
        <v/>
      </c>
      <c r="AT144" s="25" t="str">
        <f>入力シート②!QS14</f>
        <v/>
      </c>
      <c r="AU144" s="757"/>
      <c r="AV144" s="757"/>
      <c r="AW144" s="774"/>
      <c r="AZ144" s="1">
        <v>8</v>
      </c>
    </row>
    <row r="145" spans="1:52" ht="33" customHeight="1">
      <c r="A145" s="680"/>
      <c r="B145" s="787"/>
      <c r="C145" s="679"/>
      <c r="D145" s="679"/>
      <c r="E145" s="682"/>
      <c r="F145" s="683"/>
      <c r="G145" s="683"/>
      <c r="H145" s="683"/>
      <c r="I145" s="578"/>
      <c r="J145" s="212"/>
      <c r="K145" s="212"/>
      <c r="L145" s="212"/>
      <c r="M145" s="212"/>
      <c r="N145" s="212"/>
      <c r="O145" s="212"/>
      <c r="P145" s="212"/>
      <c r="Q145" s="212"/>
      <c r="R145" s="575"/>
      <c r="S145" s="575"/>
      <c r="T145" s="575"/>
      <c r="U145" s="575"/>
      <c r="V145" s="575"/>
      <c r="W145" s="575"/>
      <c r="X145" s="575"/>
      <c r="Y145" s="290"/>
      <c r="Z145" s="24" t="str">
        <f>入力シート②!AAJ15</f>
        <v/>
      </c>
      <c r="AA145" s="24" t="str">
        <f>入力シート②!PZ15</f>
        <v/>
      </c>
      <c r="AB145" s="25" t="str">
        <f>入力シート②!QA15</f>
        <v/>
      </c>
      <c r="AC145" s="25" t="str">
        <f>入力シート②!QB15</f>
        <v>避難指示の発令</v>
      </c>
      <c r="AD145" s="25" t="str">
        <f>入力シート②!QC15</f>
        <v/>
      </c>
      <c r="AE145" s="25" t="str">
        <f>入力シート②!QD15</f>
        <v/>
      </c>
      <c r="AF145" s="25" t="str">
        <f>入力シート②!QE15</f>
        <v/>
      </c>
      <c r="AG145" s="25" t="str">
        <f>入力シート②!QF15</f>
        <v/>
      </c>
      <c r="AH145" s="25" t="str">
        <f>入力シート②!QG15</f>
        <v/>
      </c>
      <c r="AI145" s="25" t="str">
        <f>入力シート②!QH15</f>
        <v/>
      </c>
      <c r="AJ145" s="25" t="str">
        <f>入力シート②!QI15</f>
        <v/>
      </c>
      <c r="AK145" s="25" t="str">
        <f>入力シート②!QJ15</f>
        <v/>
      </c>
      <c r="AL145" s="25" t="str">
        <f>入力シート②!QK15</f>
        <v/>
      </c>
      <c r="AM145" s="25" t="str">
        <f>入力シート②!QL15</f>
        <v/>
      </c>
      <c r="AN145" s="25" t="str">
        <f>入力シート②!QM15</f>
        <v/>
      </c>
      <c r="AO145" s="25" t="str">
        <f>入力シート②!QN15</f>
        <v/>
      </c>
      <c r="AP145" s="25" t="str">
        <f>入力シート②!QO15</f>
        <v/>
      </c>
      <c r="AQ145" s="25" t="str">
        <f>入力シート②!QP15</f>
        <v/>
      </c>
      <c r="AR145" s="25" t="str">
        <f>入力シート②!QQ15</f>
        <v/>
      </c>
      <c r="AS145" s="25" t="str">
        <f>入力シート②!QR15</f>
        <v/>
      </c>
      <c r="AT145" s="25" t="str">
        <f>入力シート②!QS15</f>
        <v/>
      </c>
      <c r="AU145" s="757"/>
      <c r="AV145" s="757"/>
      <c r="AW145" s="774"/>
      <c r="AZ145" s="1">
        <v>9</v>
      </c>
    </row>
    <row r="146" spans="1:52" ht="33" customHeight="1">
      <c r="A146" s="680"/>
      <c r="B146" s="787"/>
      <c r="C146" s="679"/>
      <c r="D146" s="679"/>
      <c r="E146" s="682"/>
      <c r="F146" s="683"/>
      <c r="G146" s="683"/>
      <c r="H146" s="683"/>
      <c r="I146" s="578"/>
      <c r="J146" s="575"/>
      <c r="K146" s="575"/>
      <c r="L146" s="575"/>
      <c r="M146" s="575"/>
      <c r="N146" s="575"/>
      <c r="O146" s="575"/>
      <c r="P146" s="575"/>
      <c r="Q146" s="575"/>
      <c r="R146" s="575"/>
      <c r="S146" s="575"/>
      <c r="T146" s="575"/>
      <c r="U146" s="575"/>
      <c r="V146" s="575"/>
      <c r="W146" s="575"/>
      <c r="X146" s="575"/>
      <c r="Y146" s="290"/>
      <c r="Z146" s="24" t="str">
        <f>入力シート②!AAJ16</f>
        <v/>
      </c>
      <c r="AA146" s="24" t="str">
        <f>入力シート②!PZ16</f>
        <v/>
      </c>
      <c r="AB146" s="25" t="str">
        <f>入力シート②!QA16</f>
        <v/>
      </c>
      <c r="AC146" s="25" t="str">
        <f>入力シート②!QB16</f>
        <v>避難誘導等従事者への避難指示</v>
      </c>
      <c r="AD146" s="25" t="str">
        <f>入力シート②!QC16</f>
        <v/>
      </c>
      <c r="AE146" s="25" t="str">
        <f>入力シート②!QD16</f>
        <v/>
      </c>
      <c r="AF146" s="25" t="str">
        <f>入力シート②!QE16</f>
        <v/>
      </c>
      <c r="AG146" s="25" t="str">
        <f>入力シート②!QF16</f>
        <v/>
      </c>
      <c r="AH146" s="25" t="str">
        <f>入力シート②!QG16</f>
        <v/>
      </c>
      <c r="AI146" s="25" t="str">
        <f>入力シート②!QH16</f>
        <v/>
      </c>
      <c r="AJ146" s="25" t="str">
        <f>入力シート②!QI16</f>
        <v/>
      </c>
      <c r="AK146" s="25" t="str">
        <f>入力シート②!QJ16</f>
        <v/>
      </c>
      <c r="AL146" s="25" t="str">
        <f>入力シート②!QK16</f>
        <v/>
      </c>
      <c r="AM146" s="25" t="str">
        <f>入力シート②!QL16</f>
        <v/>
      </c>
      <c r="AN146" s="25" t="str">
        <f>入力シート②!QM16</f>
        <v/>
      </c>
      <c r="AO146" s="25" t="str">
        <f>入力シート②!QN16</f>
        <v/>
      </c>
      <c r="AP146" s="25" t="str">
        <f>入力シート②!QO16</f>
        <v/>
      </c>
      <c r="AQ146" s="25" t="str">
        <f>入力シート②!QP16</f>
        <v/>
      </c>
      <c r="AR146" s="25" t="str">
        <f>入力シート②!QQ16</f>
        <v/>
      </c>
      <c r="AS146" s="25" t="str">
        <f>入力シート②!QR16</f>
        <v/>
      </c>
      <c r="AT146" s="25" t="str">
        <f>入力シート②!QS16</f>
        <v/>
      </c>
      <c r="AU146" s="757"/>
      <c r="AV146" s="757"/>
      <c r="AW146" s="774"/>
      <c r="AZ146" s="1">
        <v>10</v>
      </c>
    </row>
    <row r="147" spans="1:52" ht="33" customHeight="1">
      <c r="A147" s="680"/>
      <c r="B147" s="787"/>
      <c r="C147" s="679"/>
      <c r="D147" s="679"/>
      <c r="E147" s="682"/>
      <c r="F147" s="683"/>
      <c r="G147" s="683"/>
      <c r="H147" s="683"/>
      <c r="I147" s="578"/>
      <c r="J147" s="575"/>
      <c r="K147" s="575"/>
      <c r="L147" s="575"/>
      <c r="M147" s="575"/>
      <c r="N147" s="575"/>
      <c r="O147" s="575"/>
      <c r="P147" s="575"/>
      <c r="Q147" s="575"/>
      <c r="R147" s="575"/>
      <c r="S147" s="575"/>
      <c r="T147" s="575"/>
      <c r="U147" s="575"/>
      <c r="V147" s="575"/>
      <c r="W147" s="575"/>
      <c r="X147" s="575"/>
      <c r="Y147" s="290"/>
      <c r="Z147" s="24" t="str">
        <f>入力シート②!AAJ17</f>
        <v/>
      </c>
      <c r="AA147" s="24" t="str">
        <f>入力シート②!PZ17</f>
        <v/>
      </c>
      <c r="AB147" s="25" t="str">
        <f>入力シート②!QA17</f>
        <v/>
      </c>
      <c r="AC147" s="25" t="str">
        <f>入力シート②!QB17</f>
        <v>避難指示等発令の助言要求</v>
      </c>
      <c r="AD147" s="25" t="str">
        <f>入力シート②!QC17</f>
        <v/>
      </c>
      <c r="AE147" s="25" t="str">
        <f>入力シート②!QD17</f>
        <v/>
      </c>
      <c r="AF147" s="25" t="str">
        <f>入力シート②!QE17</f>
        <v/>
      </c>
      <c r="AG147" s="25" t="str">
        <f>入力シート②!QF17</f>
        <v/>
      </c>
      <c r="AH147" s="25" t="str">
        <f>入力シート②!QG17</f>
        <v/>
      </c>
      <c r="AI147" s="25" t="str">
        <f>入力シート②!QH17</f>
        <v/>
      </c>
      <c r="AJ147" s="25" t="str">
        <f>入力シート②!QI17</f>
        <v/>
      </c>
      <c r="AK147" s="25" t="str">
        <f>入力シート②!QJ17</f>
        <v/>
      </c>
      <c r="AL147" s="25" t="str">
        <f>入力シート②!QK17</f>
        <v/>
      </c>
      <c r="AM147" s="25" t="str">
        <f>入力シート②!QL17</f>
        <v/>
      </c>
      <c r="AN147" s="25" t="str">
        <f>入力シート②!QM17</f>
        <v/>
      </c>
      <c r="AO147" s="25" t="str">
        <f>入力シート②!QN17</f>
        <v/>
      </c>
      <c r="AP147" s="25" t="str">
        <f>入力シート②!QO17</f>
        <v/>
      </c>
      <c r="AQ147" s="25" t="str">
        <f>入力シート②!QP17</f>
        <v/>
      </c>
      <c r="AR147" s="25" t="str">
        <f>入力シート②!QQ17</f>
        <v/>
      </c>
      <c r="AS147" s="25" t="str">
        <f>入力シート②!QR17</f>
        <v/>
      </c>
      <c r="AT147" s="25" t="str">
        <f>入力シート②!QS17</f>
        <v/>
      </c>
      <c r="AU147" s="757"/>
      <c r="AV147" s="757"/>
      <c r="AW147" s="774"/>
      <c r="AZ147" s="1">
        <v>11</v>
      </c>
    </row>
    <row r="148" spans="1:52" ht="33" customHeight="1">
      <c r="A148" s="680"/>
      <c r="B148" s="787"/>
      <c r="C148" s="679"/>
      <c r="D148" s="679"/>
      <c r="E148" s="790"/>
      <c r="F148" s="791"/>
      <c r="G148" s="791"/>
      <c r="H148" s="791"/>
      <c r="I148" s="578"/>
      <c r="J148" s="575"/>
      <c r="K148" s="575"/>
      <c r="L148" s="575"/>
      <c r="M148" s="575"/>
      <c r="N148" s="575"/>
      <c r="O148" s="575"/>
      <c r="P148" s="575"/>
      <c r="Q148" s="575"/>
      <c r="R148" s="575"/>
      <c r="S148" s="575"/>
      <c r="T148" s="575"/>
      <c r="U148" s="575"/>
      <c r="V148" s="575"/>
      <c r="W148" s="575"/>
      <c r="X148" s="575"/>
      <c r="Y148" s="290"/>
      <c r="Z148" s="24" t="str">
        <f>入力シート②!AAJ18</f>
        <v/>
      </c>
      <c r="AA148" s="24" t="str">
        <f>入力シート②!PZ18</f>
        <v/>
      </c>
      <c r="AB148" s="25" t="str">
        <f>入力シート②!QA18</f>
        <v/>
      </c>
      <c r="AC148" s="25" t="str">
        <f>入力シート②!QB18</f>
        <v/>
      </c>
      <c r="AD148" s="25" t="str">
        <f>入力シート②!QC18</f>
        <v/>
      </c>
      <c r="AE148" s="25" t="str">
        <f>入力シート②!QD18</f>
        <v/>
      </c>
      <c r="AF148" s="25" t="str">
        <f>入力シート②!QE18</f>
        <v/>
      </c>
      <c r="AG148" s="25" t="str">
        <f>入力シート②!QF18</f>
        <v/>
      </c>
      <c r="AH148" s="25" t="str">
        <f>入力シート②!QG18</f>
        <v/>
      </c>
      <c r="AI148" s="25" t="str">
        <f>入力シート②!QH18</f>
        <v/>
      </c>
      <c r="AJ148" s="25" t="str">
        <f>入力シート②!QI18</f>
        <v/>
      </c>
      <c r="AK148" s="25" t="str">
        <f>入力シート②!QJ18</f>
        <v/>
      </c>
      <c r="AL148" s="25" t="str">
        <f>入力シート②!QK18</f>
        <v/>
      </c>
      <c r="AM148" s="25" t="str">
        <f>入力シート②!QL18</f>
        <v/>
      </c>
      <c r="AN148" s="25" t="str">
        <f>入力シート②!QM18</f>
        <v/>
      </c>
      <c r="AO148" s="25" t="str">
        <f>入力シート②!QN18</f>
        <v/>
      </c>
      <c r="AP148" s="25" t="str">
        <f>入力シート②!QO18</f>
        <v/>
      </c>
      <c r="AQ148" s="25" t="str">
        <f>入力シート②!QP18</f>
        <v/>
      </c>
      <c r="AR148" s="25" t="str">
        <f>入力シート②!QQ18</f>
        <v/>
      </c>
      <c r="AS148" s="25" t="str">
        <f>入力シート②!QR18</f>
        <v/>
      </c>
      <c r="AT148" s="25" t="str">
        <f>入力シート②!QS18</f>
        <v/>
      </c>
      <c r="AU148" s="757"/>
      <c r="AV148" s="757"/>
      <c r="AW148" s="774"/>
      <c r="AZ148" s="1">
        <v>12</v>
      </c>
    </row>
    <row r="149" spans="1:52" ht="33" customHeight="1">
      <c r="A149" s="680"/>
      <c r="B149" s="787"/>
      <c r="C149" s="684"/>
      <c r="D149" s="685"/>
      <c r="E149" s="686"/>
      <c r="F149" s="687"/>
      <c r="G149" s="687"/>
      <c r="H149" s="687"/>
      <c r="I149" s="578"/>
      <c r="J149" s="575"/>
      <c r="K149" s="575"/>
      <c r="L149" s="575"/>
      <c r="M149" s="575"/>
      <c r="N149" s="575"/>
      <c r="O149" s="575"/>
      <c r="P149" s="575"/>
      <c r="Q149" s="575"/>
      <c r="R149" s="575"/>
      <c r="S149" s="575"/>
      <c r="T149" s="575"/>
      <c r="U149" s="575"/>
      <c r="V149" s="575"/>
      <c r="W149" s="575"/>
      <c r="X149" s="575"/>
      <c r="Y149" s="290"/>
      <c r="Z149" s="24" t="str">
        <f>入力シート②!AAJ19</f>
        <v/>
      </c>
      <c r="AA149" s="24" t="str">
        <f>入力シート②!PZ19</f>
        <v/>
      </c>
      <c r="AB149" s="25" t="str">
        <f>入力シート②!QA19</f>
        <v/>
      </c>
      <c r="AC149" s="25" t="str">
        <f>入力シート②!QB19</f>
        <v/>
      </c>
      <c r="AD149" s="25" t="str">
        <f>入力シート②!QC19</f>
        <v/>
      </c>
      <c r="AE149" s="25" t="str">
        <f>入力シート②!QD19</f>
        <v/>
      </c>
      <c r="AF149" s="25" t="str">
        <f>入力シート②!QE19</f>
        <v/>
      </c>
      <c r="AG149" s="25" t="str">
        <f>入力シート②!QF19</f>
        <v/>
      </c>
      <c r="AH149" s="25" t="str">
        <f>入力シート②!QG19</f>
        <v/>
      </c>
      <c r="AI149" s="25" t="str">
        <f>入力シート②!QH19</f>
        <v/>
      </c>
      <c r="AJ149" s="25" t="str">
        <f>入力シート②!QI19</f>
        <v/>
      </c>
      <c r="AK149" s="25" t="str">
        <f>入力シート②!QJ19</f>
        <v/>
      </c>
      <c r="AL149" s="25" t="str">
        <f>入力シート②!QK19</f>
        <v/>
      </c>
      <c r="AM149" s="25" t="str">
        <f>入力シート②!QL19</f>
        <v/>
      </c>
      <c r="AN149" s="25" t="str">
        <f>入力シート②!QM19</f>
        <v/>
      </c>
      <c r="AO149" s="25" t="str">
        <f>入力シート②!QN19</f>
        <v/>
      </c>
      <c r="AP149" s="25" t="str">
        <f>入力シート②!QO19</f>
        <v/>
      </c>
      <c r="AQ149" s="25" t="str">
        <f>入力シート②!QP19</f>
        <v/>
      </c>
      <c r="AR149" s="25" t="str">
        <f>入力シート②!QQ19</f>
        <v/>
      </c>
      <c r="AS149" s="25" t="str">
        <f>入力シート②!QR19</f>
        <v/>
      </c>
      <c r="AT149" s="25" t="str">
        <f>入力シート②!QS19</f>
        <v/>
      </c>
      <c r="AU149" s="757"/>
      <c r="AV149" s="757"/>
      <c r="AW149" s="774"/>
      <c r="AZ149" s="1">
        <v>13</v>
      </c>
    </row>
    <row r="150" spans="1:52" ht="33" customHeight="1">
      <c r="A150" s="680"/>
      <c r="B150" s="787"/>
      <c r="C150" s="684"/>
      <c r="D150" s="685"/>
      <c r="E150" s="686"/>
      <c r="F150" s="687"/>
      <c r="G150" s="687"/>
      <c r="H150" s="687"/>
      <c r="I150" s="578"/>
      <c r="J150" s="575"/>
      <c r="K150" s="575"/>
      <c r="L150" s="575"/>
      <c r="M150" s="575"/>
      <c r="N150" s="575"/>
      <c r="O150" s="575"/>
      <c r="P150" s="575"/>
      <c r="Q150" s="575"/>
      <c r="R150" s="575"/>
      <c r="S150" s="575"/>
      <c r="T150" s="575"/>
      <c r="U150" s="575"/>
      <c r="V150" s="575"/>
      <c r="W150" s="575"/>
      <c r="X150" s="575"/>
      <c r="Y150" s="290"/>
      <c r="Z150" s="24" t="str">
        <f>入力シート②!AAJ20</f>
        <v/>
      </c>
      <c r="AA150" s="24" t="str">
        <f>入力シート②!PZ20</f>
        <v/>
      </c>
      <c r="AB150" s="25" t="str">
        <f>入力シート②!QA20</f>
        <v/>
      </c>
      <c r="AC150" s="25" t="str">
        <f>入力シート②!QB20</f>
        <v/>
      </c>
      <c r="AD150" s="25" t="str">
        <f>入力シート②!QC20</f>
        <v/>
      </c>
      <c r="AE150" s="25" t="str">
        <f>入力シート②!QD20</f>
        <v/>
      </c>
      <c r="AF150" s="25" t="str">
        <f>入力シート②!QE20</f>
        <v/>
      </c>
      <c r="AG150" s="25" t="str">
        <f>入力シート②!QF20</f>
        <v/>
      </c>
      <c r="AH150" s="25" t="str">
        <f>入力シート②!QG20</f>
        <v/>
      </c>
      <c r="AI150" s="25" t="str">
        <f>入力シート②!QH20</f>
        <v/>
      </c>
      <c r="AJ150" s="25" t="str">
        <f>入力シート②!QI20</f>
        <v/>
      </c>
      <c r="AK150" s="25" t="str">
        <f>入力シート②!QJ20</f>
        <v/>
      </c>
      <c r="AL150" s="25" t="str">
        <f>入力シート②!QK20</f>
        <v/>
      </c>
      <c r="AM150" s="25" t="str">
        <f>入力シート②!QL20</f>
        <v/>
      </c>
      <c r="AN150" s="25" t="str">
        <f>入力シート②!QM20</f>
        <v/>
      </c>
      <c r="AO150" s="25" t="str">
        <f>入力シート②!QN20</f>
        <v/>
      </c>
      <c r="AP150" s="25" t="str">
        <f>入力シート②!QO20</f>
        <v/>
      </c>
      <c r="AQ150" s="25" t="str">
        <f>入力シート②!QP20</f>
        <v/>
      </c>
      <c r="AR150" s="25" t="str">
        <f>入力シート②!QQ20</f>
        <v/>
      </c>
      <c r="AS150" s="25" t="str">
        <f>入力シート②!QR20</f>
        <v/>
      </c>
      <c r="AT150" s="25" t="str">
        <f>入力シート②!QS20</f>
        <v/>
      </c>
      <c r="AU150" s="757"/>
      <c r="AV150" s="757"/>
      <c r="AW150" s="774"/>
      <c r="AZ150" s="1">
        <v>14</v>
      </c>
    </row>
    <row r="151" spans="1:52" ht="33" customHeight="1">
      <c r="A151" s="680"/>
      <c r="B151" s="787"/>
      <c r="C151" s="684"/>
      <c r="D151" s="685"/>
      <c r="E151" s="686"/>
      <c r="F151" s="687"/>
      <c r="G151" s="687"/>
      <c r="H151" s="687"/>
      <c r="I151" s="578"/>
      <c r="J151" s="575"/>
      <c r="K151" s="575"/>
      <c r="L151" s="575"/>
      <c r="M151" s="575"/>
      <c r="N151" s="575"/>
      <c r="O151" s="575"/>
      <c r="P151" s="575"/>
      <c r="Q151" s="575"/>
      <c r="R151" s="575"/>
      <c r="S151" s="575"/>
      <c r="T151" s="575"/>
      <c r="U151" s="575"/>
      <c r="V151" s="575"/>
      <c r="W151" s="575"/>
      <c r="X151" s="575"/>
      <c r="Y151" s="290"/>
      <c r="Z151" s="128" t="str">
        <f>入力シート②!AAJ21</f>
        <v/>
      </c>
      <c r="AA151" s="128" t="str">
        <f>入力シート②!PZ21</f>
        <v/>
      </c>
      <c r="AB151" s="129" t="str">
        <f>入力シート②!QA21</f>
        <v/>
      </c>
      <c r="AC151" s="129" t="str">
        <f>入力シート②!QB21</f>
        <v/>
      </c>
      <c r="AD151" s="129" t="str">
        <f>入力シート②!QC21</f>
        <v/>
      </c>
      <c r="AE151" s="129" t="str">
        <f>入力シート②!QD21</f>
        <v/>
      </c>
      <c r="AF151" s="129" t="str">
        <f>入力シート②!QE21</f>
        <v/>
      </c>
      <c r="AG151" s="129" t="str">
        <f>入力シート②!QF21</f>
        <v/>
      </c>
      <c r="AH151" s="129" t="str">
        <f>入力シート②!QG21</f>
        <v/>
      </c>
      <c r="AI151" s="129" t="str">
        <f>入力シート②!QH21</f>
        <v/>
      </c>
      <c r="AJ151" s="129" t="str">
        <f>入力シート②!QI21</f>
        <v/>
      </c>
      <c r="AK151" s="129" t="str">
        <f>入力シート②!QJ21</f>
        <v/>
      </c>
      <c r="AL151" s="129" t="str">
        <f>入力シート②!QK21</f>
        <v/>
      </c>
      <c r="AM151" s="129" t="str">
        <f>入力シート②!QL21</f>
        <v/>
      </c>
      <c r="AN151" s="129" t="str">
        <f>入力シート②!QM21</f>
        <v/>
      </c>
      <c r="AO151" s="129" t="str">
        <f>入力シート②!QN21</f>
        <v/>
      </c>
      <c r="AP151" s="129" t="str">
        <f>入力シート②!QO21</f>
        <v/>
      </c>
      <c r="AQ151" s="129" t="str">
        <f>入力シート②!QP21</f>
        <v/>
      </c>
      <c r="AR151" s="129" t="str">
        <f>入力シート②!QQ21</f>
        <v/>
      </c>
      <c r="AS151" s="129" t="str">
        <f>入力シート②!QR21</f>
        <v/>
      </c>
      <c r="AT151" s="129" t="str">
        <f>入力シート②!QS21</f>
        <v/>
      </c>
      <c r="AU151" s="757"/>
      <c r="AV151" s="757"/>
      <c r="AW151" s="774"/>
      <c r="AZ151" s="1">
        <v>15</v>
      </c>
    </row>
    <row r="152" spans="1:52" ht="33" customHeight="1">
      <c r="A152" s="680"/>
      <c r="B152" s="688"/>
      <c r="C152" s="684"/>
      <c r="D152" s="685"/>
      <c r="E152" s="686"/>
      <c r="F152" s="687"/>
      <c r="G152" s="687"/>
      <c r="H152" s="687"/>
      <c r="I152" s="578"/>
      <c r="J152" s="575"/>
      <c r="K152" s="575"/>
      <c r="L152" s="575"/>
      <c r="M152" s="575"/>
      <c r="N152" s="575"/>
      <c r="O152" s="575"/>
      <c r="P152" s="575"/>
      <c r="Q152" s="575"/>
      <c r="R152" s="575"/>
      <c r="S152" s="575"/>
      <c r="T152" s="575"/>
      <c r="U152" s="575"/>
      <c r="V152" s="575"/>
      <c r="W152" s="575"/>
      <c r="X152" s="575"/>
      <c r="Y152" s="290"/>
      <c r="Z152" s="128" t="str">
        <f>入力シート②!AAJ22</f>
        <v/>
      </c>
      <c r="AA152" s="128" t="str">
        <f>入力シート②!PZ22</f>
        <v/>
      </c>
      <c r="AB152" s="129" t="str">
        <f>入力シート②!QA22</f>
        <v/>
      </c>
      <c r="AC152" s="129" t="str">
        <f>入力シート②!QB22</f>
        <v/>
      </c>
      <c r="AD152" s="129" t="str">
        <f>入力シート②!QC22</f>
        <v/>
      </c>
      <c r="AE152" s="129" t="str">
        <f>入力シート②!QD22</f>
        <v/>
      </c>
      <c r="AF152" s="129" t="str">
        <f>入力シート②!QE22</f>
        <v/>
      </c>
      <c r="AG152" s="129" t="str">
        <f>入力シート②!QF22</f>
        <v/>
      </c>
      <c r="AH152" s="129" t="str">
        <f>入力シート②!QG22</f>
        <v/>
      </c>
      <c r="AI152" s="129" t="str">
        <f>入力シート②!QH22</f>
        <v/>
      </c>
      <c r="AJ152" s="129" t="str">
        <f>入力シート②!QI22</f>
        <v/>
      </c>
      <c r="AK152" s="129" t="str">
        <f>入力シート②!QJ22</f>
        <v/>
      </c>
      <c r="AL152" s="129" t="str">
        <f>入力シート②!QK22</f>
        <v/>
      </c>
      <c r="AM152" s="129" t="str">
        <f>入力シート②!QL22</f>
        <v/>
      </c>
      <c r="AN152" s="129" t="str">
        <f>入力シート②!QM22</f>
        <v/>
      </c>
      <c r="AO152" s="129" t="str">
        <f>入力シート②!QN22</f>
        <v/>
      </c>
      <c r="AP152" s="129" t="str">
        <f>入力シート②!QO22</f>
        <v/>
      </c>
      <c r="AQ152" s="129" t="str">
        <f>入力シート②!QP22</f>
        <v/>
      </c>
      <c r="AR152" s="129" t="str">
        <f>入力シート②!QQ22</f>
        <v/>
      </c>
      <c r="AS152" s="129" t="str">
        <f>入力シート②!QR22</f>
        <v/>
      </c>
      <c r="AT152" s="129" t="str">
        <f>入力シート②!QS22</f>
        <v/>
      </c>
      <c r="AU152" s="757"/>
      <c r="AV152" s="757"/>
      <c r="AW152" s="774"/>
      <c r="AZ152" s="1">
        <v>16</v>
      </c>
    </row>
    <row r="153" spans="1:52" ht="33" customHeight="1">
      <c r="A153" s="680"/>
      <c r="B153" s="688"/>
      <c r="C153" s="684"/>
      <c r="D153" s="685"/>
      <c r="E153" s="686"/>
      <c r="F153" s="687"/>
      <c r="G153" s="687"/>
      <c r="H153" s="687"/>
      <c r="I153" s="578"/>
      <c r="J153" s="575"/>
      <c r="K153" s="575"/>
      <c r="L153" s="575"/>
      <c r="M153" s="575"/>
      <c r="N153" s="575"/>
      <c r="O153" s="575"/>
      <c r="P153" s="575"/>
      <c r="Q153" s="575"/>
      <c r="R153" s="575"/>
      <c r="S153" s="575"/>
      <c r="T153" s="575"/>
      <c r="U153" s="575"/>
      <c r="V153" s="575"/>
      <c r="W153" s="575"/>
      <c r="X153" s="575"/>
      <c r="Y153" s="290"/>
      <c r="Z153" s="128" t="str">
        <f>入力シート②!AAJ23</f>
        <v/>
      </c>
      <c r="AA153" s="128" t="str">
        <f>入力シート②!PZ23</f>
        <v/>
      </c>
      <c r="AB153" s="129" t="str">
        <f>入力シート②!QA23</f>
        <v/>
      </c>
      <c r="AC153" s="129" t="str">
        <f>入力シート②!QB23</f>
        <v/>
      </c>
      <c r="AD153" s="129" t="str">
        <f>入力シート②!QC23</f>
        <v/>
      </c>
      <c r="AE153" s="129" t="str">
        <f>入力シート②!QD23</f>
        <v/>
      </c>
      <c r="AF153" s="129" t="str">
        <f>入力シート②!QE23</f>
        <v/>
      </c>
      <c r="AG153" s="129" t="str">
        <f>入力シート②!QF23</f>
        <v/>
      </c>
      <c r="AH153" s="129" t="str">
        <f>入力シート②!QG23</f>
        <v/>
      </c>
      <c r="AI153" s="129" t="str">
        <f>入力シート②!QH23</f>
        <v/>
      </c>
      <c r="AJ153" s="129" t="str">
        <f>入力シート②!QI23</f>
        <v/>
      </c>
      <c r="AK153" s="129" t="str">
        <f>入力シート②!QJ23</f>
        <v/>
      </c>
      <c r="AL153" s="129" t="str">
        <f>入力シート②!QK23</f>
        <v/>
      </c>
      <c r="AM153" s="129" t="str">
        <f>入力シート②!QL23</f>
        <v/>
      </c>
      <c r="AN153" s="129" t="str">
        <f>入力シート②!QM23</f>
        <v/>
      </c>
      <c r="AO153" s="129" t="str">
        <f>入力シート②!QN23</f>
        <v/>
      </c>
      <c r="AP153" s="129" t="str">
        <f>入力シート②!QO23</f>
        <v/>
      </c>
      <c r="AQ153" s="129" t="str">
        <f>入力シート②!QP23</f>
        <v/>
      </c>
      <c r="AR153" s="129" t="str">
        <f>入力シート②!QQ23</f>
        <v/>
      </c>
      <c r="AS153" s="129" t="str">
        <f>入力シート②!QR23</f>
        <v/>
      </c>
      <c r="AT153" s="129" t="str">
        <f>入力シート②!QS23</f>
        <v/>
      </c>
      <c r="AU153" s="757"/>
      <c r="AV153" s="757"/>
      <c r="AW153" s="774"/>
      <c r="AZ153" s="1">
        <v>17</v>
      </c>
    </row>
    <row r="154" spans="1:52" ht="33" customHeight="1">
      <c r="A154" s="680"/>
      <c r="B154" s="688"/>
      <c r="C154" s="684"/>
      <c r="D154" s="685"/>
      <c r="E154" s="686"/>
      <c r="F154" s="687"/>
      <c r="G154" s="687"/>
      <c r="H154" s="687"/>
      <c r="I154" s="578"/>
      <c r="J154" s="575"/>
      <c r="K154" s="575"/>
      <c r="L154" s="575"/>
      <c r="M154" s="575"/>
      <c r="N154" s="575"/>
      <c r="O154" s="575"/>
      <c r="P154" s="575"/>
      <c r="Q154" s="575"/>
      <c r="R154" s="575"/>
      <c r="S154" s="575"/>
      <c r="T154" s="575"/>
      <c r="U154" s="575"/>
      <c r="V154" s="575"/>
      <c r="W154" s="575"/>
      <c r="X154" s="575"/>
      <c r="Y154" s="290"/>
      <c r="Z154" s="128" t="str">
        <f>入力シート②!AAJ24</f>
        <v/>
      </c>
      <c r="AA154" s="128" t="str">
        <f>入力シート②!PZ24</f>
        <v/>
      </c>
      <c r="AB154" s="129" t="str">
        <f>入力シート②!QA24</f>
        <v/>
      </c>
      <c r="AC154" s="129" t="str">
        <f>入力シート②!QB24</f>
        <v/>
      </c>
      <c r="AD154" s="129" t="str">
        <f>入力シート②!QC24</f>
        <v/>
      </c>
      <c r="AE154" s="129" t="str">
        <f>入力シート②!QD24</f>
        <v/>
      </c>
      <c r="AF154" s="129" t="str">
        <f>入力シート②!QE24</f>
        <v/>
      </c>
      <c r="AG154" s="129" t="str">
        <f>入力シート②!QF24</f>
        <v/>
      </c>
      <c r="AH154" s="129" t="str">
        <f>入力シート②!QG24</f>
        <v/>
      </c>
      <c r="AI154" s="129" t="str">
        <f>入力シート②!QH24</f>
        <v/>
      </c>
      <c r="AJ154" s="129" t="str">
        <f>入力シート②!QI24</f>
        <v/>
      </c>
      <c r="AK154" s="129" t="str">
        <f>入力シート②!QJ24</f>
        <v/>
      </c>
      <c r="AL154" s="129" t="str">
        <f>入力シート②!QK24</f>
        <v/>
      </c>
      <c r="AM154" s="129" t="str">
        <f>入力シート②!QL24</f>
        <v/>
      </c>
      <c r="AN154" s="129" t="str">
        <f>入力シート②!QM24</f>
        <v/>
      </c>
      <c r="AO154" s="129" t="str">
        <f>入力シート②!QN24</f>
        <v/>
      </c>
      <c r="AP154" s="129" t="str">
        <f>入力シート②!QO24</f>
        <v/>
      </c>
      <c r="AQ154" s="129" t="str">
        <f>入力シート②!QP24</f>
        <v/>
      </c>
      <c r="AR154" s="129" t="str">
        <f>入力シート②!QQ24</f>
        <v/>
      </c>
      <c r="AS154" s="129" t="str">
        <f>入力シート②!QR24</f>
        <v/>
      </c>
      <c r="AT154" s="129" t="str">
        <f>入力シート②!QS24</f>
        <v/>
      </c>
      <c r="AU154" s="757"/>
      <c r="AV154" s="757"/>
      <c r="AW154" s="774"/>
      <c r="AZ154" s="1">
        <v>18</v>
      </c>
    </row>
    <row r="155" spans="1:52" ht="33" customHeight="1">
      <c r="A155" s="680"/>
      <c r="B155" s="688"/>
      <c r="C155" s="684"/>
      <c r="D155" s="685"/>
      <c r="E155" s="686"/>
      <c r="F155" s="687"/>
      <c r="G155" s="687"/>
      <c r="H155" s="687"/>
      <c r="I155" s="578"/>
      <c r="J155" s="575"/>
      <c r="K155" s="575"/>
      <c r="L155" s="575"/>
      <c r="M155" s="575"/>
      <c r="N155" s="575"/>
      <c r="O155" s="575"/>
      <c r="P155" s="575"/>
      <c r="Q155" s="575"/>
      <c r="R155" s="575"/>
      <c r="S155" s="575"/>
      <c r="T155" s="575"/>
      <c r="U155" s="575"/>
      <c r="V155" s="575"/>
      <c r="W155" s="575"/>
      <c r="X155" s="575"/>
      <c r="Y155" s="290"/>
      <c r="Z155" s="128" t="str">
        <f>入力シート②!AAJ25</f>
        <v/>
      </c>
      <c r="AA155" s="128" t="str">
        <f>入力シート②!PZ25</f>
        <v/>
      </c>
      <c r="AB155" s="129" t="str">
        <f>入力シート②!QA25</f>
        <v/>
      </c>
      <c r="AC155" s="129" t="str">
        <f>入力シート②!QB25</f>
        <v/>
      </c>
      <c r="AD155" s="129" t="str">
        <f>入力シート②!QC25</f>
        <v/>
      </c>
      <c r="AE155" s="129" t="str">
        <f>入力シート②!QD25</f>
        <v/>
      </c>
      <c r="AF155" s="129" t="str">
        <f>入力シート②!QE25</f>
        <v/>
      </c>
      <c r="AG155" s="129" t="str">
        <f>入力シート②!QF25</f>
        <v/>
      </c>
      <c r="AH155" s="129" t="str">
        <f>入力シート②!QG25</f>
        <v/>
      </c>
      <c r="AI155" s="129" t="str">
        <f>入力シート②!QH25</f>
        <v/>
      </c>
      <c r="AJ155" s="129" t="str">
        <f>入力シート②!QI25</f>
        <v/>
      </c>
      <c r="AK155" s="129" t="str">
        <f>入力シート②!QJ25</f>
        <v/>
      </c>
      <c r="AL155" s="129" t="str">
        <f>入力シート②!QK25</f>
        <v/>
      </c>
      <c r="AM155" s="129" t="str">
        <f>入力シート②!QL25</f>
        <v/>
      </c>
      <c r="AN155" s="129" t="str">
        <f>入力シート②!QM25</f>
        <v/>
      </c>
      <c r="AO155" s="129" t="str">
        <f>入力シート②!QN25</f>
        <v/>
      </c>
      <c r="AP155" s="129" t="str">
        <f>入力シート②!QO25</f>
        <v/>
      </c>
      <c r="AQ155" s="129" t="str">
        <f>入力シート②!QP25</f>
        <v/>
      </c>
      <c r="AR155" s="129" t="str">
        <f>入力シート②!QQ25</f>
        <v/>
      </c>
      <c r="AS155" s="129" t="str">
        <f>入力シート②!QR25</f>
        <v/>
      </c>
      <c r="AT155" s="129" t="str">
        <f>入力シート②!QS25</f>
        <v/>
      </c>
      <c r="AU155" s="757"/>
      <c r="AV155" s="757"/>
      <c r="AW155" s="774"/>
      <c r="AZ155" s="1">
        <v>19</v>
      </c>
    </row>
    <row r="156" spans="1:52" ht="33" customHeight="1">
      <c r="A156" s="680"/>
      <c r="B156" s="688"/>
      <c r="C156" s="684"/>
      <c r="D156" s="685"/>
      <c r="E156" s="686"/>
      <c r="F156" s="687"/>
      <c r="G156" s="687"/>
      <c r="H156" s="687"/>
      <c r="I156" s="578"/>
      <c r="J156" s="575"/>
      <c r="K156" s="575"/>
      <c r="L156" s="575"/>
      <c r="M156" s="575"/>
      <c r="N156" s="575"/>
      <c r="O156" s="575"/>
      <c r="P156" s="575"/>
      <c r="Q156" s="575"/>
      <c r="R156" s="575"/>
      <c r="S156" s="575"/>
      <c r="T156" s="575"/>
      <c r="U156" s="575"/>
      <c r="V156" s="575"/>
      <c r="W156" s="575"/>
      <c r="X156" s="575"/>
      <c r="Y156" s="290"/>
      <c r="Z156" s="128" t="str">
        <f>入力シート②!AAJ26</f>
        <v/>
      </c>
      <c r="AA156" s="128" t="str">
        <f>入力シート②!PZ26</f>
        <v/>
      </c>
      <c r="AB156" s="129" t="str">
        <f>入力シート②!QA26</f>
        <v/>
      </c>
      <c r="AC156" s="129" t="str">
        <f>入力シート②!QB26</f>
        <v/>
      </c>
      <c r="AD156" s="129" t="str">
        <f>入力シート②!QC26</f>
        <v/>
      </c>
      <c r="AE156" s="129" t="str">
        <f>入力シート②!QD26</f>
        <v/>
      </c>
      <c r="AF156" s="129" t="str">
        <f>入力シート②!QE26</f>
        <v/>
      </c>
      <c r="AG156" s="129" t="str">
        <f>入力シート②!QF26</f>
        <v/>
      </c>
      <c r="AH156" s="129" t="str">
        <f>入力シート②!QG26</f>
        <v/>
      </c>
      <c r="AI156" s="129" t="str">
        <f>入力シート②!QH26</f>
        <v/>
      </c>
      <c r="AJ156" s="129" t="str">
        <f>入力シート②!QI26</f>
        <v/>
      </c>
      <c r="AK156" s="129" t="str">
        <f>入力シート②!QJ26</f>
        <v/>
      </c>
      <c r="AL156" s="129" t="str">
        <f>入力シート②!QK26</f>
        <v/>
      </c>
      <c r="AM156" s="129" t="str">
        <f>入力シート②!QL26</f>
        <v/>
      </c>
      <c r="AN156" s="129" t="str">
        <f>入力シート②!QM26</f>
        <v/>
      </c>
      <c r="AO156" s="129" t="str">
        <f>入力シート②!QN26</f>
        <v/>
      </c>
      <c r="AP156" s="129" t="str">
        <f>入力シート②!QO26</f>
        <v/>
      </c>
      <c r="AQ156" s="129" t="str">
        <f>入力シート②!QP26</f>
        <v/>
      </c>
      <c r="AR156" s="129" t="str">
        <f>入力シート②!QQ26</f>
        <v/>
      </c>
      <c r="AS156" s="129" t="str">
        <f>入力シート②!QR26</f>
        <v/>
      </c>
      <c r="AT156" s="129" t="str">
        <f>入力シート②!QS26</f>
        <v/>
      </c>
      <c r="AU156" s="757"/>
      <c r="AV156" s="757"/>
      <c r="AW156" s="774"/>
      <c r="AZ156" s="1">
        <v>20</v>
      </c>
    </row>
    <row r="157" spans="1:52" ht="33" customHeight="1">
      <c r="A157" s="680"/>
      <c r="B157" s="688"/>
      <c r="C157" s="684"/>
      <c r="D157" s="685"/>
      <c r="E157" s="686"/>
      <c r="F157" s="687"/>
      <c r="G157" s="687"/>
      <c r="H157" s="687"/>
      <c r="I157" s="578"/>
      <c r="J157" s="575"/>
      <c r="K157" s="575"/>
      <c r="L157" s="575"/>
      <c r="M157" s="575"/>
      <c r="N157" s="575"/>
      <c r="O157" s="575"/>
      <c r="P157" s="575"/>
      <c r="Q157" s="575"/>
      <c r="R157" s="575"/>
      <c r="S157" s="575"/>
      <c r="T157" s="575"/>
      <c r="U157" s="575"/>
      <c r="V157" s="575"/>
      <c r="W157" s="575"/>
      <c r="X157" s="575"/>
      <c r="Y157" s="290"/>
      <c r="Z157" s="128" t="str">
        <f>入力シート②!AAJ27</f>
        <v/>
      </c>
      <c r="AA157" s="128" t="str">
        <f>入力シート②!PZ27</f>
        <v/>
      </c>
      <c r="AB157" s="129" t="str">
        <f>入力シート②!QA27</f>
        <v/>
      </c>
      <c r="AC157" s="129" t="str">
        <f>入力シート②!QB27</f>
        <v/>
      </c>
      <c r="AD157" s="129" t="str">
        <f>入力シート②!QC27</f>
        <v/>
      </c>
      <c r="AE157" s="129" t="str">
        <f>入力シート②!QD27</f>
        <v/>
      </c>
      <c r="AF157" s="129" t="str">
        <f>入力シート②!QE27</f>
        <v/>
      </c>
      <c r="AG157" s="129" t="str">
        <f>入力シート②!QF27</f>
        <v/>
      </c>
      <c r="AH157" s="129" t="str">
        <f>入力シート②!QG27</f>
        <v/>
      </c>
      <c r="AI157" s="129" t="str">
        <f>入力シート②!QH27</f>
        <v/>
      </c>
      <c r="AJ157" s="129" t="str">
        <f>入力シート②!QI27</f>
        <v/>
      </c>
      <c r="AK157" s="129" t="str">
        <f>入力シート②!QJ27</f>
        <v/>
      </c>
      <c r="AL157" s="129" t="str">
        <f>入力シート②!QK27</f>
        <v/>
      </c>
      <c r="AM157" s="129" t="str">
        <f>入力シート②!QL27</f>
        <v/>
      </c>
      <c r="AN157" s="129" t="str">
        <f>入力シート②!QM27</f>
        <v/>
      </c>
      <c r="AO157" s="129" t="str">
        <f>入力シート②!QN27</f>
        <v/>
      </c>
      <c r="AP157" s="129" t="str">
        <f>入力シート②!QO27</f>
        <v/>
      </c>
      <c r="AQ157" s="129" t="str">
        <f>入力シート②!QP27</f>
        <v/>
      </c>
      <c r="AR157" s="129" t="str">
        <f>入力シート②!QQ27</f>
        <v/>
      </c>
      <c r="AS157" s="129" t="str">
        <f>入力シート②!QR27</f>
        <v/>
      </c>
      <c r="AT157" s="129" t="str">
        <f>入力シート②!QS27</f>
        <v/>
      </c>
      <c r="AU157" s="757"/>
      <c r="AV157" s="757"/>
      <c r="AW157" s="774"/>
      <c r="AZ157" s="1">
        <v>21</v>
      </c>
    </row>
    <row r="158" spans="1:52" ht="33" customHeight="1">
      <c r="A158" s="680"/>
      <c r="B158" s="688"/>
      <c r="C158" s="684"/>
      <c r="D158" s="685"/>
      <c r="E158" s="686"/>
      <c r="F158" s="687"/>
      <c r="G158" s="687"/>
      <c r="H158" s="687"/>
      <c r="I158" s="578"/>
      <c r="J158" s="575"/>
      <c r="K158" s="575"/>
      <c r="L158" s="575"/>
      <c r="M158" s="575"/>
      <c r="N158" s="575"/>
      <c r="O158" s="575"/>
      <c r="P158" s="575"/>
      <c r="Q158" s="575"/>
      <c r="R158" s="575"/>
      <c r="S158" s="575"/>
      <c r="T158" s="575"/>
      <c r="U158" s="575"/>
      <c r="V158" s="575"/>
      <c r="W158" s="575"/>
      <c r="X158" s="575"/>
      <c r="Y158" s="290"/>
      <c r="Z158" s="128" t="str">
        <f>入力シート②!AAJ28</f>
        <v/>
      </c>
      <c r="AA158" s="128" t="str">
        <f>入力シート②!PZ28</f>
        <v/>
      </c>
      <c r="AB158" s="129" t="str">
        <f>入力シート②!QA28</f>
        <v/>
      </c>
      <c r="AC158" s="129" t="str">
        <f>入力シート②!QB28</f>
        <v/>
      </c>
      <c r="AD158" s="129" t="str">
        <f>入力シート②!QC28</f>
        <v/>
      </c>
      <c r="AE158" s="129" t="str">
        <f>入力シート②!QD28</f>
        <v/>
      </c>
      <c r="AF158" s="129" t="str">
        <f>入力シート②!QE28</f>
        <v/>
      </c>
      <c r="AG158" s="129" t="str">
        <f>入力シート②!QF28</f>
        <v/>
      </c>
      <c r="AH158" s="129" t="str">
        <f>入力シート②!QG28</f>
        <v/>
      </c>
      <c r="AI158" s="129" t="str">
        <f>入力シート②!QH28</f>
        <v/>
      </c>
      <c r="AJ158" s="129" t="str">
        <f>入力シート②!QI28</f>
        <v/>
      </c>
      <c r="AK158" s="129" t="str">
        <f>入力シート②!QJ28</f>
        <v/>
      </c>
      <c r="AL158" s="129" t="str">
        <f>入力シート②!QK28</f>
        <v/>
      </c>
      <c r="AM158" s="129" t="str">
        <f>入力シート②!QL28</f>
        <v/>
      </c>
      <c r="AN158" s="129" t="str">
        <f>入力シート②!QM28</f>
        <v/>
      </c>
      <c r="AO158" s="129" t="str">
        <f>入力シート②!QN28</f>
        <v/>
      </c>
      <c r="AP158" s="129" t="str">
        <f>入力シート②!QO28</f>
        <v/>
      </c>
      <c r="AQ158" s="129" t="str">
        <f>入力シート②!QP28</f>
        <v/>
      </c>
      <c r="AR158" s="129" t="str">
        <f>入力シート②!QQ28</f>
        <v/>
      </c>
      <c r="AS158" s="129" t="str">
        <f>入力シート②!QR28</f>
        <v/>
      </c>
      <c r="AT158" s="129" t="str">
        <f>入力シート②!QS28</f>
        <v/>
      </c>
      <c r="AU158" s="757"/>
      <c r="AV158" s="757"/>
      <c r="AW158" s="774"/>
      <c r="AZ158" s="1">
        <v>22</v>
      </c>
    </row>
    <row r="159" spans="1:52" ht="33" customHeight="1">
      <c r="A159" s="680"/>
      <c r="B159" s="688"/>
      <c r="C159" s="684"/>
      <c r="D159" s="685"/>
      <c r="E159" s="686"/>
      <c r="F159" s="687"/>
      <c r="G159" s="687"/>
      <c r="H159" s="687"/>
      <c r="I159" s="578"/>
      <c r="J159" s="575"/>
      <c r="K159" s="575"/>
      <c r="L159" s="575"/>
      <c r="M159" s="575"/>
      <c r="N159" s="575"/>
      <c r="O159" s="575"/>
      <c r="P159" s="575"/>
      <c r="Q159" s="575"/>
      <c r="R159" s="575"/>
      <c r="S159" s="575"/>
      <c r="T159" s="575"/>
      <c r="U159" s="575"/>
      <c r="V159" s="575"/>
      <c r="W159" s="575"/>
      <c r="X159" s="575"/>
      <c r="Y159" s="290"/>
      <c r="Z159" s="128" t="str">
        <f>入力シート②!AAJ29</f>
        <v/>
      </c>
      <c r="AA159" s="128" t="str">
        <f>入力シート②!PZ29</f>
        <v/>
      </c>
      <c r="AB159" s="129" t="str">
        <f>入力シート②!QA29</f>
        <v/>
      </c>
      <c r="AC159" s="129" t="str">
        <f>入力シート②!QB29</f>
        <v/>
      </c>
      <c r="AD159" s="129" t="str">
        <f>入力シート②!QC29</f>
        <v/>
      </c>
      <c r="AE159" s="129" t="str">
        <f>入力シート②!QD29</f>
        <v/>
      </c>
      <c r="AF159" s="129" t="str">
        <f>入力シート②!QE29</f>
        <v/>
      </c>
      <c r="AG159" s="129" t="str">
        <f>入力シート②!QF29</f>
        <v/>
      </c>
      <c r="AH159" s="129" t="str">
        <f>入力シート②!QG29</f>
        <v/>
      </c>
      <c r="AI159" s="129" t="str">
        <f>入力シート②!QH29</f>
        <v/>
      </c>
      <c r="AJ159" s="129" t="str">
        <f>入力シート②!QI29</f>
        <v/>
      </c>
      <c r="AK159" s="129" t="str">
        <f>入力シート②!QJ29</f>
        <v/>
      </c>
      <c r="AL159" s="129" t="str">
        <f>入力シート②!QK29</f>
        <v/>
      </c>
      <c r="AM159" s="129" t="str">
        <f>入力シート②!QL29</f>
        <v/>
      </c>
      <c r="AN159" s="129" t="str">
        <f>入力シート②!QM29</f>
        <v/>
      </c>
      <c r="AO159" s="129" t="str">
        <f>入力シート②!QN29</f>
        <v/>
      </c>
      <c r="AP159" s="129" t="str">
        <f>入力シート②!QO29</f>
        <v/>
      </c>
      <c r="AQ159" s="129" t="str">
        <f>入力シート②!QP29</f>
        <v/>
      </c>
      <c r="AR159" s="129" t="str">
        <f>入力シート②!QQ29</f>
        <v/>
      </c>
      <c r="AS159" s="129" t="str">
        <f>入力シート②!QR29</f>
        <v/>
      </c>
      <c r="AT159" s="129" t="str">
        <f>入力シート②!QS29</f>
        <v/>
      </c>
      <c r="AU159" s="757"/>
      <c r="AV159" s="757"/>
      <c r="AW159" s="774"/>
      <c r="AZ159" s="1">
        <v>23</v>
      </c>
    </row>
    <row r="160" spans="1:52" ht="33" customHeight="1">
      <c r="A160" s="680"/>
      <c r="B160" s="688"/>
      <c r="C160" s="684"/>
      <c r="D160" s="685"/>
      <c r="E160" s="686"/>
      <c r="F160" s="687"/>
      <c r="G160" s="687"/>
      <c r="H160" s="687"/>
      <c r="I160" s="578"/>
      <c r="J160" s="575"/>
      <c r="K160" s="575"/>
      <c r="L160" s="575"/>
      <c r="M160" s="575"/>
      <c r="N160" s="575"/>
      <c r="O160" s="575"/>
      <c r="P160" s="575"/>
      <c r="Q160" s="575"/>
      <c r="R160" s="575"/>
      <c r="S160" s="575"/>
      <c r="T160" s="575"/>
      <c r="U160" s="575"/>
      <c r="V160" s="575"/>
      <c r="W160" s="575"/>
      <c r="X160" s="575"/>
      <c r="Y160" s="290"/>
      <c r="Z160" s="128" t="str">
        <f>入力シート②!AAJ30</f>
        <v/>
      </c>
      <c r="AA160" s="128" t="str">
        <f>入力シート②!PZ30</f>
        <v/>
      </c>
      <c r="AB160" s="129" t="str">
        <f>入力シート②!QA30</f>
        <v/>
      </c>
      <c r="AC160" s="129" t="str">
        <f>入力シート②!QB30</f>
        <v/>
      </c>
      <c r="AD160" s="129" t="str">
        <f>入力シート②!QC30</f>
        <v/>
      </c>
      <c r="AE160" s="129" t="str">
        <f>入力シート②!QD30</f>
        <v/>
      </c>
      <c r="AF160" s="129" t="str">
        <f>入力シート②!QE30</f>
        <v/>
      </c>
      <c r="AG160" s="129" t="str">
        <f>入力シート②!QF30</f>
        <v/>
      </c>
      <c r="AH160" s="129" t="str">
        <f>入力シート②!QG30</f>
        <v/>
      </c>
      <c r="AI160" s="129" t="str">
        <f>入力シート②!QH30</f>
        <v/>
      </c>
      <c r="AJ160" s="129" t="str">
        <f>入力シート②!QI30</f>
        <v/>
      </c>
      <c r="AK160" s="129" t="str">
        <f>入力シート②!QJ30</f>
        <v/>
      </c>
      <c r="AL160" s="129" t="str">
        <f>入力シート②!QK30</f>
        <v/>
      </c>
      <c r="AM160" s="129" t="str">
        <f>入力シート②!QL30</f>
        <v/>
      </c>
      <c r="AN160" s="129" t="str">
        <f>入力シート②!QM30</f>
        <v/>
      </c>
      <c r="AO160" s="129" t="str">
        <f>入力シート②!QN30</f>
        <v/>
      </c>
      <c r="AP160" s="129" t="str">
        <f>入力シート②!QO30</f>
        <v/>
      </c>
      <c r="AQ160" s="129" t="str">
        <f>入力シート②!QP30</f>
        <v/>
      </c>
      <c r="AR160" s="129" t="str">
        <f>入力シート②!QQ30</f>
        <v/>
      </c>
      <c r="AS160" s="129" t="str">
        <f>入力シート②!QR30</f>
        <v/>
      </c>
      <c r="AT160" s="129" t="str">
        <f>入力シート②!QS30</f>
        <v/>
      </c>
      <c r="AU160" s="757"/>
      <c r="AV160" s="757"/>
      <c r="AW160" s="774"/>
      <c r="AZ160" s="1">
        <v>24</v>
      </c>
    </row>
    <row r="161" spans="1:52" ht="33" customHeight="1">
      <c r="A161" s="680"/>
      <c r="B161" s="688"/>
      <c r="C161" s="684"/>
      <c r="D161" s="685"/>
      <c r="E161" s="686"/>
      <c r="F161" s="687"/>
      <c r="G161" s="687"/>
      <c r="H161" s="687"/>
      <c r="I161" s="578"/>
      <c r="J161" s="575"/>
      <c r="K161" s="575"/>
      <c r="L161" s="575"/>
      <c r="M161" s="575"/>
      <c r="N161" s="575"/>
      <c r="O161" s="575"/>
      <c r="P161" s="575"/>
      <c r="Q161" s="575"/>
      <c r="R161" s="575"/>
      <c r="S161" s="575"/>
      <c r="T161" s="575"/>
      <c r="U161" s="575"/>
      <c r="V161" s="575"/>
      <c r="W161" s="575"/>
      <c r="X161" s="575"/>
      <c r="Y161" s="290"/>
      <c r="Z161" s="128" t="str">
        <f>入力シート②!AAJ31</f>
        <v/>
      </c>
      <c r="AA161" s="128" t="str">
        <f>入力シート②!PZ31</f>
        <v/>
      </c>
      <c r="AB161" s="129" t="str">
        <f>入力シート②!QA31</f>
        <v/>
      </c>
      <c r="AC161" s="129" t="str">
        <f>入力シート②!QB31</f>
        <v/>
      </c>
      <c r="AD161" s="129" t="str">
        <f>入力シート②!QC31</f>
        <v/>
      </c>
      <c r="AE161" s="129" t="str">
        <f>入力シート②!QD31</f>
        <v/>
      </c>
      <c r="AF161" s="129" t="str">
        <f>入力シート②!QE31</f>
        <v/>
      </c>
      <c r="AG161" s="129" t="str">
        <f>入力シート②!QF31</f>
        <v/>
      </c>
      <c r="AH161" s="129" t="str">
        <f>入力シート②!QG31</f>
        <v/>
      </c>
      <c r="AI161" s="129" t="str">
        <f>入力シート②!QH31</f>
        <v/>
      </c>
      <c r="AJ161" s="129" t="str">
        <f>入力シート②!QI31</f>
        <v/>
      </c>
      <c r="AK161" s="129" t="str">
        <f>入力シート②!QJ31</f>
        <v/>
      </c>
      <c r="AL161" s="129" t="str">
        <f>入力シート②!QK31</f>
        <v/>
      </c>
      <c r="AM161" s="129" t="str">
        <f>入力シート②!QL31</f>
        <v/>
      </c>
      <c r="AN161" s="129" t="str">
        <f>入力シート②!QM31</f>
        <v/>
      </c>
      <c r="AO161" s="129" t="str">
        <f>入力シート②!QN31</f>
        <v/>
      </c>
      <c r="AP161" s="129" t="str">
        <f>入力シート②!QO31</f>
        <v/>
      </c>
      <c r="AQ161" s="129" t="str">
        <f>入力シート②!QP31</f>
        <v/>
      </c>
      <c r="AR161" s="129" t="str">
        <f>入力シート②!QQ31</f>
        <v/>
      </c>
      <c r="AS161" s="129" t="str">
        <f>入力シート②!QR31</f>
        <v/>
      </c>
      <c r="AT161" s="129" t="str">
        <f>入力シート②!QS31</f>
        <v/>
      </c>
      <c r="AU161" s="757"/>
      <c r="AV161" s="757"/>
      <c r="AW161" s="774"/>
      <c r="AZ161" s="1">
        <v>25</v>
      </c>
    </row>
    <row r="162" spans="1:52" ht="33" customHeight="1">
      <c r="A162" s="680"/>
      <c r="B162" s="688"/>
      <c r="C162" s="684"/>
      <c r="D162" s="685"/>
      <c r="E162" s="686"/>
      <c r="F162" s="687"/>
      <c r="G162" s="687"/>
      <c r="H162" s="687"/>
      <c r="I162" s="578"/>
      <c r="J162" s="575"/>
      <c r="K162" s="575"/>
      <c r="L162" s="575"/>
      <c r="M162" s="575"/>
      <c r="N162" s="575"/>
      <c r="O162" s="575"/>
      <c r="P162" s="575"/>
      <c r="Q162" s="575"/>
      <c r="R162" s="575"/>
      <c r="S162" s="575"/>
      <c r="T162" s="575"/>
      <c r="U162" s="575"/>
      <c r="V162" s="575"/>
      <c r="W162" s="575"/>
      <c r="X162" s="575"/>
      <c r="Y162" s="290"/>
      <c r="Z162" s="128" t="str">
        <f>入力シート②!AAJ32</f>
        <v/>
      </c>
      <c r="AA162" s="128" t="str">
        <f>入力シート②!PZ32</f>
        <v/>
      </c>
      <c r="AB162" s="129" t="str">
        <f>入力シート②!QA32</f>
        <v/>
      </c>
      <c r="AC162" s="129" t="str">
        <f>入力シート②!QB32</f>
        <v/>
      </c>
      <c r="AD162" s="129" t="str">
        <f>入力シート②!QC32</f>
        <v/>
      </c>
      <c r="AE162" s="129" t="str">
        <f>入力シート②!QD32</f>
        <v/>
      </c>
      <c r="AF162" s="129" t="str">
        <f>入力シート②!QE32</f>
        <v/>
      </c>
      <c r="AG162" s="129" t="str">
        <f>入力シート②!QF32</f>
        <v/>
      </c>
      <c r="AH162" s="129" t="str">
        <f>入力シート②!QG32</f>
        <v/>
      </c>
      <c r="AI162" s="129" t="str">
        <f>入力シート②!QH32</f>
        <v/>
      </c>
      <c r="AJ162" s="129" t="str">
        <f>入力シート②!QI32</f>
        <v/>
      </c>
      <c r="AK162" s="129" t="str">
        <f>入力シート②!QJ32</f>
        <v/>
      </c>
      <c r="AL162" s="129" t="str">
        <f>入力シート②!QK32</f>
        <v/>
      </c>
      <c r="AM162" s="129" t="str">
        <f>入力シート②!QL32</f>
        <v/>
      </c>
      <c r="AN162" s="129" t="str">
        <f>入力シート②!QM32</f>
        <v/>
      </c>
      <c r="AO162" s="129" t="str">
        <f>入力シート②!QN32</f>
        <v/>
      </c>
      <c r="AP162" s="129" t="str">
        <f>入力シート②!QO32</f>
        <v/>
      </c>
      <c r="AQ162" s="129" t="str">
        <f>入力シート②!QP32</f>
        <v/>
      </c>
      <c r="AR162" s="129" t="str">
        <f>入力シート②!QQ32</f>
        <v/>
      </c>
      <c r="AS162" s="129" t="str">
        <f>入力シート②!QR32</f>
        <v/>
      </c>
      <c r="AT162" s="129" t="str">
        <f>入力シート②!QS32</f>
        <v/>
      </c>
      <c r="AU162" s="757"/>
      <c r="AV162" s="757"/>
      <c r="AW162" s="774"/>
      <c r="AZ162" s="1">
        <v>26</v>
      </c>
    </row>
    <row r="163" spans="1:52" ht="33" customHeight="1">
      <c r="A163" s="680"/>
      <c r="B163" s="688"/>
      <c r="C163" s="684"/>
      <c r="D163" s="685"/>
      <c r="E163" s="686"/>
      <c r="F163" s="687"/>
      <c r="G163" s="687"/>
      <c r="H163" s="687"/>
      <c r="I163" s="578"/>
      <c r="J163" s="575"/>
      <c r="K163" s="575"/>
      <c r="L163" s="575"/>
      <c r="M163" s="575"/>
      <c r="N163" s="575"/>
      <c r="O163" s="575"/>
      <c r="P163" s="575"/>
      <c r="Q163" s="575"/>
      <c r="R163" s="575"/>
      <c r="S163" s="575"/>
      <c r="T163" s="575"/>
      <c r="U163" s="575"/>
      <c r="V163" s="575"/>
      <c r="W163" s="575"/>
      <c r="X163" s="575"/>
      <c r="Y163" s="290"/>
      <c r="Z163" s="128" t="str">
        <f>入力シート②!AAJ33</f>
        <v/>
      </c>
      <c r="AA163" s="128" t="str">
        <f>入力シート②!PZ33</f>
        <v/>
      </c>
      <c r="AB163" s="129" t="str">
        <f>入力シート②!QA33</f>
        <v/>
      </c>
      <c r="AC163" s="129" t="str">
        <f>入力シート②!QB33</f>
        <v/>
      </c>
      <c r="AD163" s="129" t="str">
        <f>入力シート②!QC33</f>
        <v/>
      </c>
      <c r="AE163" s="129" t="str">
        <f>入力シート②!QD33</f>
        <v/>
      </c>
      <c r="AF163" s="129" t="str">
        <f>入力シート②!QE33</f>
        <v/>
      </c>
      <c r="AG163" s="129" t="str">
        <f>入力シート②!QF33</f>
        <v/>
      </c>
      <c r="AH163" s="129" t="str">
        <f>入力シート②!QG33</f>
        <v/>
      </c>
      <c r="AI163" s="129" t="str">
        <f>入力シート②!QH33</f>
        <v/>
      </c>
      <c r="AJ163" s="129" t="str">
        <f>入力シート②!QI33</f>
        <v/>
      </c>
      <c r="AK163" s="129" t="str">
        <f>入力シート②!QJ33</f>
        <v/>
      </c>
      <c r="AL163" s="129" t="str">
        <f>入力シート②!QK33</f>
        <v/>
      </c>
      <c r="AM163" s="129" t="str">
        <f>入力シート②!QL33</f>
        <v/>
      </c>
      <c r="AN163" s="129" t="str">
        <f>入力シート②!QM33</f>
        <v/>
      </c>
      <c r="AO163" s="129" t="str">
        <f>入力シート②!QN33</f>
        <v/>
      </c>
      <c r="AP163" s="129" t="str">
        <f>入力シート②!QO33</f>
        <v/>
      </c>
      <c r="AQ163" s="129" t="str">
        <f>入力シート②!QP33</f>
        <v/>
      </c>
      <c r="AR163" s="129" t="str">
        <f>入力シート②!QQ33</f>
        <v/>
      </c>
      <c r="AS163" s="129" t="str">
        <f>入力シート②!QR33</f>
        <v/>
      </c>
      <c r="AT163" s="129" t="str">
        <f>入力シート②!QS33</f>
        <v/>
      </c>
      <c r="AU163" s="757"/>
      <c r="AV163" s="757"/>
      <c r="AW163" s="774"/>
      <c r="AZ163" s="1">
        <v>27</v>
      </c>
    </row>
    <row r="164" spans="1:52" ht="33" customHeight="1">
      <c r="A164" s="680"/>
      <c r="B164" s="688"/>
      <c r="C164" s="684"/>
      <c r="D164" s="685"/>
      <c r="E164" s="686"/>
      <c r="F164" s="687"/>
      <c r="G164" s="687"/>
      <c r="H164" s="687"/>
      <c r="I164" s="578"/>
      <c r="J164" s="575"/>
      <c r="K164" s="575"/>
      <c r="L164" s="575"/>
      <c r="M164" s="575"/>
      <c r="N164" s="575"/>
      <c r="O164" s="575"/>
      <c r="P164" s="575"/>
      <c r="Q164" s="575"/>
      <c r="R164" s="575"/>
      <c r="S164" s="575"/>
      <c r="T164" s="575"/>
      <c r="U164" s="575"/>
      <c r="V164" s="575"/>
      <c r="W164" s="575"/>
      <c r="X164" s="575"/>
      <c r="Y164" s="290"/>
      <c r="Z164" s="128" t="str">
        <f>入力シート②!AAJ34</f>
        <v/>
      </c>
      <c r="AA164" s="128" t="str">
        <f>入力シート②!PZ34</f>
        <v/>
      </c>
      <c r="AB164" s="129" t="str">
        <f>入力シート②!QA34</f>
        <v/>
      </c>
      <c r="AC164" s="129" t="str">
        <f>入力シート②!QB34</f>
        <v/>
      </c>
      <c r="AD164" s="129" t="str">
        <f>入力シート②!QC34</f>
        <v/>
      </c>
      <c r="AE164" s="129" t="str">
        <f>入力シート②!QD34</f>
        <v/>
      </c>
      <c r="AF164" s="129" t="str">
        <f>入力シート②!QE34</f>
        <v/>
      </c>
      <c r="AG164" s="129" t="str">
        <f>入力シート②!QF34</f>
        <v/>
      </c>
      <c r="AH164" s="129" t="str">
        <f>入力シート②!QG34</f>
        <v/>
      </c>
      <c r="AI164" s="129" t="str">
        <f>入力シート②!QH34</f>
        <v/>
      </c>
      <c r="AJ164" s="129" t="str">
        <f>入力シート②!QI34</f>
        <v/>
      </c>
      <c r="AK164" s="129" t="str">
        <f>入力シート②!QJ34</f>
        <v/>
      </c>
      <c r="AL164" s="129" t="str">
        <f>入力シート②!QK34</f>
        <v/>
      </c>
      <c r="AM164" s="129" t="str">
        <f>入力シート②!QL34</f>
        <v/>
      </c>
      <c r="AN164" s="129" t="str">
        <f>入力シート②!QM34</f>
        <v/>
      </c>
      <c r="AO164" s="129" t="str">
        <f>入力シート②!QN34</f>
        <v/>
      </c>
      <c r="AP164" s="129" t="str">
        <f>入力シート②!QO34</f>
        <v/>
      </c>
      <c r="AQ164" s="129" t="str">
        <f>入力シート②!QP34</f>
        <v/>
      </c>
      <c r="AR164" s="129" t="str">
        <f>入力シート②!QQ34</f>
        <v/>
      </c>
      <c r="AS164" s="129" t="str">
        <f>入力シート②!QR34</f>
        <v/>
      </c>
      <c r="AT164" s="129" t="str">
        <f>入力シート②!QS34</f>
        <v/>
      </c>
      <c r="AU164" s="757"/>
      <c r="AV164" s="757"/>
      <c r="AW164" s="774"/>
      <c r="AZ164" s="1">
        <v>28</v>
      </c>
    </row>
    <row r="165" spans="1:52" ht="33" customHeight="1">
      <c r="A165" s="680"/>
      <c r="B165" s="688"/>
      <c r="C165" s="684"/>
      <c r="D165" s="685"/>
      <c r="E165" s="686"/>
      <c r="F165" s="687"/>
      <c r="G165" s="687"/>
      <c r="H165" s="687"/>
      <c r="I165" s="578"/>
      <c r="J165" s="575"/>
      <c r="K165" s="575"/>
      <c r="L165" s="575"/>
      <c r="M165" s="575"/>
      <c r="N165" s="575"/>
      <c r="O165" s="575"/>
      <c r="P165" s="575"/>
      <c r="Q165" s="575"/>
      <c r="R165" s="575"/>
      <c r="S165" s="575"/>
      <c r="T165" s="575"/>
      <c r="U165" s="575"/>
      <c r="V165" s="575"/>
      <c r="W165" s="575"/>
      <c r="X165" s="575"/>
      <c r="Y165" s="290"/>
      <c r="Z165" s="128" t="str">
        <f>入力シート②!AAJ35</f>
        <v/>
      </c>
      <c r="AA165" s="128" t="str">
        <f>入力シート②!PZ35</f>
        <v/>
      </c>
      <c r="AB165" s="129" t="str">
        <f>入力シート②!QA35</f>
        <v/>
      </c>
      <c r="AC165" s="129" t="str">
        <f>入力シート②!QB35</f>
        <v/>
      </c>
      <c r="AD165" s="129" t="str">
        <f>入力シート②!QC35</f>
        <v/>
      </c>
      <c r="AE165" s="129" t="str">
        <f>入力シート②!QD35</f>
        <v/>
      </c>
      <c r="AF165" s="129" t="str">
        <f>入力シート②!QE35</f>
        <v/>
      </c>
      <c r="AG165" s="129" t="str">
        <f>入力シート②!QF35</f>
        <v/>
      </c>
      <c r="AH165" s="129" t="str">
        <f>入力シート②!QG35</f>
        <v/>
      </c>
      <c r="AI165" s="129" t="str">
        <f>入力シート②!QH35</f>
        <v/>
      </c>
      <c r="AJ165" s="129" t="str">
        <f>入力シート②!QI35</f>
        <v/>
      </c>
      <c r="AK165" s="129" t="str">
        <f>入力シート②!QJ35</f>
        <v/>
      </c>
      <c r="AL165" s="129" t="str">
        <f>入力シート②!QK35</f>
        <v/>
      </c>
      <c r="AM165" s="129" t="str">
        <f>入力シート②!QL35</f>
        <v/>
      </c>
      <c r="AN165" s="129" t="str">
        <f>入力シート②!QM35</f>
        <v/>
      </c>
      <c r="AO165" s="129" t="str">
        <f>入力シート②!QN35</f>
        <v/>
      </c>
      <c r="AP165" s="129" t="str">
        <f>入力シート②!QO35</f>
        <v/>
      </c>
      <c r="AQ165" s="129" t="str">
        <f>入力シート②!QP35</f>
        <v/>
      </c>
      <c r="AR165" s="129" t="str">
        <f>入力シート②!QQ35</f>
        <v/>
      </c>
      <c r="AS165" s="129" t="str">
        <f>入力シート②!QR35</f>
        <v/>
      </c>
      <c r="AT165" s="129" t="str">
        <f>入力シート②!QS35</f>
        <v/>
      </c>
      <c r="AU165" s="757"/>
      <c r="AV165" s="757"/>
      <c r="AW165" s="774"/>
      <c r="AZ165" s="1">
        <v>29</v>
      </c>
    </row>
    <row r="166" spans="1:52" ht="33" customHeight="1">
      <c r="A166" s="680"/>
      <c r="B166" s="688"/>
      <c r="C166" s="684"/>
      <c r="D166" s="685"/>
      <c r="E166" s="686"/>
      <c r="F166" s="687"/>
      <c r="G166" s="687"/>
      <c r="H166" s="687"/>
      <c r="I166" s="578"/>
      <c r="J166" s="575"/>
      <c r="K166" s="575"/>
      <c r="L166" s="575"/>
      <c r="M166" s="575"/>
      <c r="N166" s="575"/>
      <c r="O166" s="575"/>
      <c r="P166" s="575"/>
      <c r="Q166" s="575"/>
      <c r="R166" s="575"/>
      <c r="S166" s="575"/>
      <c r="T166" s="575"/>
      <c r="U166" s="575"/>
      <c r="V166" s="575"/>
      <c r="W166" s="575"/>
      <c r="X166" s="575"/>
      <c r="Y166" s="290"/>
      <c r="Z166" s="128" t="str">
        <f>入力シート②!AAJ36</f>
        <v/>
      </c>
      <c r="AA166" s="128" t="str">
        <f>入力シート②!PZ36</f>
        <v/>
      </c>
      <c r="AB166" s="129" t="str">
        <f>入力シート②!QA36</f>
        <v/>
      </c>
      <c r="AC166" s="129" t="str">
        <f>入力シート②!QB36</f>
        <v/>
      </c>
      <c r="AD166" s="129" t="str">
        <f>入力シート②!QC36</f>
        <v/>
      </c>
      <c r="AE166" s="129" t="str">
        <f>入力シート②!QD36</f>
        <v/>
      </c>
      <c r="AF166" s="129" t="str">
        <f>入力シート②!QE36</f>
        <v/>
      </c>
      <c r="AG166" s="129" t="str">
        <f>入力シート②!QF36</f>
        <v/>
      </c>
      <c r="AH166" s="129" t="str">
        <f>入力シート②!QG36</f>
        <v/>
      </c>
      <c r="AI166" s="129" t="str">
        <f>入力シート②!QH36</f>
        <v/>
      </c>
      <c r="AJ166" s="129" t="str">
        <f>入力シート②!QI36</f>
        <v/>
      </c>
      <c r="AK166" s="129" t="str">
        <f>入力シート②!QJ36</f>
        <v/>
      </c>
      <c r="AL166" s="129" t="str">
        <f>入力シート②!QK36</f>
        <v/>
      </c>
      <c r="AM166" s="129" t="str">
        <f>入力シート②!QL36</f>
        <v/>
      </c>
      <c r="AN166" s="129" t="str">
        <f>入力シート②!QM36</f>
        <v/>
      </c>
      <c r="AO166" s="129" t="str">
        <f>入力シート②!QN36</f>
        <v/>
      </c>
      <c r="AP166" s="129" t="str">
        <f>入力シート②!QO36</f>
        <v/>
      </c>
      <c r="AQ166" s="129" t="str">
        <f>入力シート②!QP36</f>
        <v/>
      </c>
      <c r="AR166" s="129" t="str">
        <f>入力シート②!QQ36</f>
        <v/>
      </c>
      <c r="AS166" s="129" t="str">
        <f>入力シート②!QR36</f>
        <v/>
      </c>
      <c r="AT166" s="129" t="str">
        <f>入力シート②!QS36</f>
        <v/>
      </c>
      <c r="AU166" s="757"/>
      <c r="AV166" s="757"/>
      <c r="AW166" s="774"/>
      <c r="AZ166" s="1">
        <v>30</v>
      </c>
    </row>
    <row r="167" spans="1:52" ht="33" customHeight="1">
      <c r="A167" s="680"/>
      <c r="B167" s="688"/>
      <c r="C167" s="684"/>
      <c r="D167" s="685"/>
      <c r="E167" s="686"/>
      <c r="F167" s="687"/>
      <c r="G167" s="687"/>
      <c r="H167" s="687"/>
      <c r="I167" s="578"/>
      <c r="J167" s="575"/>
      <c r="K167" s="575"/>
      <c r="L167" s="575"/>
      <c r="M167" s="575"/>
      <c r="N167" s="575"/>
      <c r="O167" s="575"/>
      <c r="P167" s="575"/>
      <c r="Q167" s="575"/>
      <c r="R167" s="575"/>
      <c r="S167" s="575"/>
      <c r="T167" s="575"/>
      <c r="U167" s="575"/>
      <c r="V167" s="575"/>
      <c r="W167" s="575"/>
      <c r="X167" s="575"/>
      <c r="Y167" s="290"/>
      <c r="Z167" s="128" t="str">
        <f>入力シート②!AAJ37</f>
        <v/>
      </c>
      <c r="AA167" s="128" t="str">
        <f>入力シート②!PZ37</f>
        <v/>
      </c>
      <c r="AB167" s="129" t="str">
        <f>入力シート②!QA37</f>
        <v/>
      </c>
      <c r="AC167" s="129" t="str">
        <f>入力シート②!QB37</f>
        <v/>
      </c>
      <c r="AD167" s="129" t="str">
        <f>入力シート②!QC37</f>
        <v/>
      </c>
      <c r="AE167" s="129" t="str">
        <f>入力シート②!QD37</f>
        <v/>
      </c>
      <c r="AF167" s="129" t="str">
        <f>入力シート②!QE37</f>
        <v/>
      </c>
      <c r="AG167" s="129" t="str">
        <f>入力シート②!QF37</f>
        <v/>
      </c>
      <c r="AH167" s="129" t="str">
        <f>入力シート②!QG37</f>
        <v/>
      </c>
      <c r="AI167" s="129" t="str">
        <f>入力シート②!QH37</f>
        <v/>
      </c>
      <c r="AJ167" s="129" t="str">
        <f>入力シート②!QI37</f>
        <v/>
      </c>
      <c r="AK167" s="129" t="str">
        <f>入力シート②!QJ37</f>
        <v/>
      </c>
      <c r="AL167" s="129" t="str">
        <f>入力シート②!QK37</f>
        <v/>
      </c>
      <c r="AM167" s="129" t="str">
        <f>入力シート②!QL37</f>
        <v/>
      </c>
      <c r="AN167" s="129" t="str">
        <f>入力シート②!QM37</f>
        <v/>
      </c>
      <c r="AO167" s="129" t="str">
        <f>入力シート②!QN37</f>
        <v/>
      </c>
      <c r="AP167" s="129" t="str">
        <f>入力シート②!QO37</f>
        <v/>
      </c>
      <c r="AQ167" s="129" t="str">
        <f>入力シート②!QP37</f>
        <v/>
      </c>
      <c r="AR167" s="129" t="str">
        <f>入力シート②!QQ37</f>
        <v/>
      </c>
      <c r="AS167" s="129" t="str">
        <f>入力シート②!QR37</f>
        <v/>
      </c>
      <c r="AT167" s="129" t="str">
        <f>入力シート②!QS37</f>
        <v/>
      </c>
      <c r="AU167" s="757"/>
      <c r="AV167" s="757"/>
      <c r="AW167" s="774"/>
      <c r="AZ167" s="1">
        <v>31</v>
      </c>
    </row>
    <row r="168" spans="1:52" ht="33" customHeight="1">
      <c r="A168" s="680"/>
      <c r="B168" s="688"/>
      <c r="C168" s="684"/>
      <c r="D168" s="685"/>
      <c r="E168" s="686"/>
      <c r="F168" s="687"/>
      <c r="G168" s="687"/>
      <c r="H168" s="687"/>
      <c r="I168" s="578"/>
      <c r="J168" s="575"/>
      <c r="K168" s="575"/>
      <c r="L168" s="575"/>
      <c r="M168" s="575"/>
      <c r="N168" s="575"/>
      <c r="O168" s="575"/>
      <c r="P168" s="575"/>
      <c r="Q168" s="575"/>
      <c r="R168" s="575"/>
      <c r="S168" s="575"/>
      <c r="T168" s="575"/>
      <c r="U168" s="575"/>
      <c r="V168" s="575"/>
      <c r="W168" s="575"/>
      <c r="X168" s="575"/>
      <c r="Y168" s="290"/>
      <c r="Z168" s="128" t="str">
        <f>入力シート②!AAJ38</f>
        <v/>
      </c>
      <c r="AA168" s="128" t="str">
        <f>入力シート②!PZ38</f>
        <v/>
      </c>
      <c r="AB168" s="129" t="str">
        <f>入力シート②!QA38</f>
        <v/>
      </c>
      <c r="AC168" s="129" t="str">
        <f>入力シート②!QB38</f>
        <v/>
      </c>
      <c r="AD168" s="129" t="str">
        <f>入力シート②!QC38</f>
        <v/>
      </c>
      <c r="AE168" s="129" t="str">
        <f>入力シート②!QD38</f>
        <v/>
      </c>
      <c r="AF168" s="129" t="str">
        <f>入力シート②!QE38</f>
        <v/>
      </c>
      <c r="AG168" s="129" t="str">
        <f>入力シート②!QF38</f>
        <v/>
      </c>
      <c r="AH168" s="129" t="str">
        <f>入力シート②!QG38</f>
        <v/>
      </c>
      <c r="AI168" s="129" t="str">
        <f>入力シート②!QH38</f>
        <v/>
      </c>
      <c r="AJ168" s="129" t="str">
        <f>入力シート②!QI38</f>
        <v/>
      </c>
      <c r="AK168" s="129" t="str">
        <f>入力シート②!QJ38</f>
        <v/>
      </c>
      <c r="AL168" s="129" t="str">
        <f>入力シート②!QK38</f>
        <v/>
      </c>
      <c r="AM168" s="129" t="str">
        <f>入力シート②!QL38</f>
        <v/>
      </c>
      <c r="AN168" s="129" t="str">
        <f>入力シート②!QM38</f>
        <v/>
      </c>
      <c r="AO168" s="129" t="str">
        <f>入力シート②!QN38</f>
        <v/>
      </c>
      <c r="AP168" s="129" t="str">
        <f>入力シート②!QO38</f>
        <v/>
      </c>
      <c r="AQ168" s="129" t="str">
        <f>入力シート②!QP38</f>
        <v/>
      </c>
      <c r="AR168" s="129" t="str">
        <f>入力シート②!QQ38</f>
        <v/>
      </c>
      <c r="AS168" s="129" t="str">
        <f>入力シート②!QR38</f>
        <v/>
      </c>
      <c r="AT168" s="129" t="str">
        <f>入力シート②!QS38</f>
        <v/>
      </c>
      <c r="AU168" s="757"/>
      <c r="AV168" s="757"/>
      <c r="AW168" s="774"/>
      <c r="AZ168" s="1">
        <v>32</v>
      </c>
    </row>
    <row r="169" spans="1:52" ht="33" customHeight="1">
      <c r="A169" s="680"/>
      <c r="B169" s="688"/>
      <c r="C169" s="684"/>
      <c r="D169" s="685"/>
      <c r="E169" s="686"/>
      <c r="F169" s="687"/>
      <c r="G169" s="687"/>
      <c r="H169" s="687"/>
      <c r="I169" s="578"/>
      <c r="J169" s="575"/>
      <c r="K169" s="575"/>
      <c r="L169" s="575"/>
      <c r="M169" s="575"/>
      <c r="N169" s="575"/>
      <c r="O169" s="575"/>
      <c r="P169" s="575"/>
      <c r="Q169" s="575"/>
      <c r="R169" s="575"/>
      <c r="S169" s="575"/>
      <c r="T169" s="575"/>
      <c r="U169" s="575"/>
      <c r="V169" s="575"/>
      <c r="W169" s="575"/>
      <c r="X169" s="575"/>
      <c r="Y169" s="290"/>
      <c r="Z169" s="128" t="str">
        <f>入力シート②!AAJ39</f>
        <v/>
      </c>
      <c r="AA169" s="128" t="str">
        <f>入力シート②!PZ39</f>
        <v/>
      </c>
      <c r="AB169" s="129" t="str">
        <f>入力シート②!QA39</f>
        <v/>
      </c>
      <c r="AC169" s="129" t="str">
        <f>入力シート②!QB39</f>
        <v/>
      </c>
      <c r="AD169" s="129" t="str">
        <f>入力シート②!QC39</f>
        <v/>
      </c>
      <c r="AE169" s="129" t="str">
        <f>入力シート②!QD39</f>
        <v/>
      </c>
      <c r="AF169" s="129" t="str">
        <f>入力シート②!QE39</f>
        <v/>
      </c>
      <c r="AG169" s="129" t="str">
        <f>入力シート②!QF39</f>
        <v/>
      </c>
      <c r="AH169" s="129" t="str">
        <f>入力シート②!QG39</f>
        <v/>
      </c>
      <c r="AI169" s="129" t="str">
        <f>入力シート②!QH39</f>
        <v/>
      </c>
      <c r="AJ169" s="129" t="str">
        <f>入力シート②!QI39</f>
        <v/>
      </c>
      <c r="AK169" s="129" t="str">
        <f>入力シート②!QJ39</f>
        <v/>
      </c>
      <c r="AL169" s="129" t="str">
        <f>入力シート②!QK39</f>
        <v/>
      </c>
      <c r="AM169" s="129" t="str">
        <f>入力シート②!QL39</f>
        <v/>
      </c>
      <c r="AN169" s="129" t="str">
        <f>入力シート②!QM39</f>
        <v/>
      </c>
      <c r="AO169" s="129" t="str">
        <f>入力シート②!QN39</f>
        <v/>
      </c>
      <c r="AP169" s="129" t="str">
        <f>入力シート②!QO39</f>
        <v/>
      </c>
      <c r="AQ169" s="129" t="str">
        <f>入力シート②!QP39</f>
        <v/>
      </c>
      <c r="AR169" s="129" t="str">
        <f>入力シート②!QQ39</f>
        <v/>
      </c>
      <c r="AS169" s="129" t="str">
        <f>入力シート②!QR39</f>
        <v/>
      </c>
      <c r="AT169" s="129" t="str">
        <f>入力シート②!QS39</f>
        <v/>
      </c>
      <c r="AU169" s="757"/>
      <c r="AV169" s="757"/>
      <c r="AW169" s="774"/>
      <c r="AZ169" s="1">
        <v>33</v>
      </c>
    </row>
    <row r="170" spans="1:52" ht="33" customHeight="1">
      <c r="A170" s="680"/>
      <c r="B170" s="688"/>
      <c r="C170" s="684"/>
      <c r="D170" s="685"/>
      <c r="E170" s="686"/>
      <c r="F170" s="687"/>
      <c r="G170" s="687"/>
      <c r="H170" s="687"/>
      <c r="I170" s="578"/>
      <c r="J170" s="575"/>
      <c r="K170" s="575"/>
      <c r="L170" s="575"/>
      <c r="M170" s="575"/>
      <c r="N170" s="575"/>
      <c r="O170" s="575"/>
      <c r="P170" s="575"/>
      <c r="Q170" s="575"/>
      <c r="R170" s="575"/>
      <c r="S170" s="575"/>
      <c r="T170" s="575"/>
      <c r="U170" s="575"/>
      <c r="V170" s="575"/>
      <c r="W170" s="575"/>
      <c r="X170" s="575"/>
      <c r="Y170" s="290"/>
      <c r="Z170" s="128" t="str">
        <f>入力シート②!AAJ40</f>
        <v/>
      </c>
      <c r="AA170" s="128" t="str">
        <f>入力シート②!PZ40</f>
        <v/>
      </c>
      <c r="AB170" s="129" t="str">
        <f>入力シート②!QA40</f>
        <v/>
      </c>
      <c r="AC170" s="129" t="str">
        <f>入力シート②!QB40</f>
        <v/>
      </c>
      <c r="AD170" s="129" t="str">
        <f>入力シート②!QC40</f>
        <v/>
      </c>
      <c r="AE170" s="129" t="str">
        <f>入力シート②!QD40</f>
        <v/>
      </c>
      <c r="AF170" s="129" t="str">
        <f>入力シート②!QE40</f>
        <v/>
      </c>
      <c r="AG170" s="129" t="str">
        <f>入力シート②!QF40</f>
        <v/>
      </c>
      <c r="AH170" s="129" t="str">
        <f>入力シート②!QG40</f>
        <v/>
      </c>
      <c r="AI170" s="129" t="str">
        <f>入力シート②!QH40</f>
        <v/>
      </c>
      <c r="AJ170" s="129" t="str">
        <f>入力シート②!QI40</f>
        <v/>
      </c>
      <c r="AK170" s="129" t="str">
        <f>入力シート②!QJ40</f>
        <v/>
      </c>
      <c r="AL170" s="129" t="str">
        <f>入力シート②!QK40</f>
        <v/>
      </c>
      <c r="AM170" s="129" t="str">
        <f>入力シート②!QL40</f>
        <v/>
      </c>
      <c r="AN170" s="129" t="str">
        <f>入力シート②!QM40</f>
        <v/>
      </c>
      <c r="AO170" s="129" t="str">
        <f>入力シート②!QN40</f>
        <v/>
      </c>
      <c r="AP170" s="129" t="str">
        <f>入力シート②!QO40</f>
        <v/>
      </c>
      <c r="AQ170" s="129" t="str">
        <f>入力シート②!QP40</f>
        <v/>
      </c>
      <c r="AR170" s="129" t="str">
        <f>入力シート②!QQ40</f>
        <v/>
      </c>
      <c r="AS170" s="129" t="str">
        <f>入力シート②!QR40</f>
        <v/>
      </c>
      <c r="AT170" s="129" t="str">
        <f>入力シート②!QS40</f>
        <v/>
      </c>
      <c r="AU170" s="757"/>
      <c r="AV170" s="757"/>
      <c r="AW170" s="774"/>
      <c r="AZ170" s="1">
        <v>34</v>
      </c>
    </row>
    <row r="171" spans="1:52" ht="33" customHeight="1">
      <c r="A171" s="680"/>
      <c r="B171" s="688"/>
      <c r="C171" s="684"/>
      <c r="D171" s="685"/>
      <c r="E171" s="686"/>
      <c r="F171" s="687"/>
      <c r="G171" s="687"/>
      <c r="H171" s="687"/>
      <c r="I171" s="578"/>
      <c r="J171" s="575"/>
      <c r="K171" s="575"/>
      <c r="L171" s="575"/>
      <c r="M171" s="575"/>
      <c r="N171" s="575"/>
      <c r="O171" s="575"/>
      <c r="P171" s="575"/>
      <c r="Q171" s="575"/>
      <c r="R171" s="575"/>
      <c r="S171" s="575"/>
      <c r="T171" s="575"/>
      <c r="U171" s="575"/>
      <c r="V171" s="575"/>
      <c r="W171" s="575"/>
      <c r="X171" s="575"/>
      <c r="Y171" s="290"/>
      <c r="Z171" s="128" t="str">
        <f>入力シート②!AAJ41</f>
        <v/>
      </c>
      <c r="AA171" s="128" t="str">
        <f>入力シート②!PZ41</f>
        <v/>
      </c>
      <c r="AB171" s="129" t="str">
        <f>入力シート②!QA41</f>
        <v/>
      </c>
      <c r="AC171" s="129" t="str">
        <f>入力シート②!QB41</f>
        <v/>
      </c>
      <c r="AD171" s="129" t="str">
        <f>入力シート②!QC41</f>
        <v/>
      </c>
      <c r="AE171" s="129" t="str">
        <f>入力シート②!QD41</f>
        <v/>
      </c>
      <c r="AF171" s="129" t="str">
        <f>入力シート②!QE41</f>
        <v/>
      </c>
      <c r="AG171" s="129" t="str">
        <f>入力シート②!QF41</f>
        <v/>
      </c>
      <c r="AH171" s="129" t="str">
        <f>入力シート②!QG41</f>
        <v/>
      </c>
      <c r="AI171" s="129" t="str">
        <f>入力シート②!QH41</f>
        <v/>
      </c>
      <c r="AJ171" s="129" t="str">
        <f>入力シート②!QI41</f>
        <v/>
      </c>
      <c r="AK171" s="129" t="str">
        <f>入力シート②!QJ41</f>
        <v/>
      </c>
      <c r="AL171" s="129" t="str">
        <f>入力シート②!QK41</f>
        <v/>
      </c>
      <c r="AM171" s="129" t="str">
        <f>入力シート②!QL41</f>
        <v/>
      </c>
      <c r="AN171" s="129" t="str">
        <f>入力シート②!QM41</f>
        <v/>
      </c>
      <c r="AO171" s="129" t="str">
        <f>入力シート②!QN41</f>
        <v/>
      </c>
      <c r="AP171" s="129" t="str">
        <f>入力シート②!QO41</f>
        <v/>
      </c>
      <c r="AQ171" s="129" t="str">
        <f>入力シート②!QP41</f>
        <v/>
      </c>
      <c r="AR171" s="129" t="str">
        <f>入力シート②!QQ41</f>
        <v/>
      </c>
      <c r="AS171" s="129" t="str">
        <f>入力シート②!QR41</f>
        <v/>
      </c>
      <c r="AT171" s="129" t="str">
        <f>入力シート②!QS41</f>
        <v/>
      </c>
      <c r="AU171" s="757"/>
      <c r="AV171" s="757"/>
      <c r="AW171" s="774"/>
      <c r="AZ171" s="1">
        <v>35</v>
      </c>
    </row>
    <row r="172" spans="1:52" ht="33" customHeight="1">
      <c r="A172" s="680"/>
      <c r="B172" s="688"/>
      <c r="C172" s="684"/>
      <c r="D172" s="685"/>
      <c r="E172" s="686"/>
      <c r="F172" s="687"/>
      <c r="G172" s="687"/>
      <c r="H172" s="687"/>
      <c r="I172" s="578"/>
      <c r="J172" s="575"/>
      <c r="K172" s="575"/>
      <c r="L172" s="575"/>
      <c r="M172" s="575"/>
      <c r="N172" s="575"/>
      <c r="O172" s="575"/>
      <c r="P172" s="575"/>
      <c r="Q172" s="575"/>
      <c r="R172" s="575"/>
      <c r="S172" s="575"/>
      <c r="T172" s="575"/>
      <c r="U172" s="575"/>
      <c r="V172" s="575"/>
      <c r="W172" s="575"/>
      <c r="X172" s="575"/>
      <c r="Y172" s="290"/>
      <c r="Z172" s="128" t="str">
        <f>入力シート②!AAJ42</f>
        <v/>
      </c>
      <c r="AA172" s="128" t="str">
        <f>入力シート②!PZ42</f>
        <v/>
      </c>
      <c r="AB172" s="129" t="str">
        <f>入力シート②!QA42</f>
        <v/>
      </c>
      <c r="AC172" s="129" t="str">
        <f>入力シート②!QB42</f>
        <v/>
      </c>
      <c r="AD172" s="129" t="str">
        <f>入力シート②!QC42</f>
        <v/>
      </c>
      <c r="AE172" s="129" t="str">
        <f>入力シート②!QD42</f>
        <v/>
      </c>
      <c r="AF172" s="129" t="str">
        <f>入力シート②!QE42</f>
        <v/>
      </c>
      <c r="AG172" s="129" t="str">
        <f>入力シート②!QF42</f>
        <v/>
      </c>
      <c r="AH172" s="129" t="str">
        <f>入力シート②!QG42</f>
        <v/>
      </c>
      <c r="AI172" s="129" t="str">
        <f>入力シート②!QH42</f>
        <v/>
      </c>
      <c r="AJ172" s="129" t="str">
        <f>入力シート②!QI42</f>
        <v/>
      </c>
      <c r="AK172" s="129" t="str">
        <f>入力シート②!QJ42</f>
        <v/>
      </c>
      <c r="AL172" s="129" t="str">
        <f>入力シート②!QK42</f>
        <v/>
      </c>
      <c r="AM172" s="129" t="str">
        <f>入力シート②!QL42</f>
        <v/>
      </c>
      <c r="AN172" s="129" t="str">
        <f>入力シート②!QM42</f>
        <v/>
      </c>
      <c r="AO172" s="129" t="str">
        <f>入力シート②!QN42</f>
        <v/>
      </c>
      <c r="AP172" s="129" t="str">
        <f>入力シート②!QO42</f>
        <v/>
      </c>
      <c r="AQ172" s="129" t="str">
        <f>入力シート②!QP42</f>
        <v/>
      </c>
      <c r="AR172" s="129" t="str">
        <f>入力シート②!QQ42</f>
        <v/>
      </c>
      <c r="AS172" s="129" t="str">
        <f>入力シート②!QR42</f>
        <v/>
      </c>
      <c r="AT172" s="129" t="str">
        <f>入力シート②!QS42</f>
        <v/>
      </c>
      <c r="AU172" s="757"/>
      <c r="AV172" s="757"/>
      <c r="AW172" s="774"/>
      <c r="AZ172" s="1">
        <v>36</v>
      </c>
    </row>
    <row r="173" spans="1:52" ht="33" customHeight="1">
      <c r="A173" s="680"/>
      <c r="B173" s="688"/>
      <c r="C173" s="684"/>
      <c r="D173" s="685"/>
      <c r="E173" s="686"/>
      <c r="F173" s="687"/>
      <c r="G173" s="687"/>
      <c r="H173" s="687"/>
      <c r="I173" s="578"/>
      <c r="J173" s="575"/>
      <c r="K173" s="575"/>
      <c r="L173" s="575"/>
      <c r="M173" s="575"/>
      <c r="N173" s="575"/>
      <c r="O173" s="575"/>
      <c r="P173" s="575"/>
      <c r="Q173" s="575"/>
      <c r="R173" s="575"/>
      <c r="S173" s="575"/>
      <c r="T173" s="575"/>
      <c r="U173" s="575"/>
      <c r="V173" s="575"/>
      <c r="W173" s="575"/>
      <c r="X173" s="575"/>
      <c r="Y173" s="290"/>
      <c r="Z173" s="128" t="str">
        <f>入力シート②!AAJ43</f>
        <v/>
      </c>
      <c r="AA173" s="128" t="str">
        <f>入力シート②!PZ43</f>
        <v/>
      </c>
      <c r="AB173" s="129" t="str">
        <f>入力シート②!QA43</f>
        <v/>
      </c>
      <c r="AC173" s="129" t="str">
        <f>入力シート②!QB43</f>
        <v/>
      </c>
      <c r="AD173" s="129" t="str">
        <f>入力シート②!QC43</f>
        <v/>
      </c>
      <c r="AE173" s="129" t="str">
        <f>入力シート②!QD43</f>
        <v/>
      </c>
      <c r="AF173" s="129" t="str">
        <f>入力シート②!QE43</f>
        <v/>
      </c>
      <c r="AG173" s="129" t="str">
        <f>入力シート②!QF43</f>
        <v/>
      </c>
      <c r="AH173" s="129" t="str">
        <f>入力シート②!QG43</f>
        <v/>
      </c>
      <c r="AI173" s="129" t="str">
        <f>入力シート②!QH43</f>
        <v/>
      </c>
      <c r="AJ173" s="129" t="str">
        <f>入力シート②!QI43</f>
        <v/>
      </c>
      <c r="AK173" s="129" t="str">
        <f>入力シート②!QJ43</f>
        <v/>
      </c>
      <c r="AL173" s="129" t="str">
        <f>入力シート②!QK43</f>
        <v/>
      </c>
      <c r="AM173" s="129" t="str">
        <f>入力シート②!QL43</f>
        <v/>
      </c>
      <c r="AN173" s="129" t="str">
        <f>入力シート②!QM43</f>
        <v/>
      </c>
      <c r="AO173" s="129" t="str">
        <f>入力シート②!QN43</f>
        <v/>
      </c>
      <c r="AP173" s="129" t="str">
        <f>入力シート②!QO43</f>
        <v/>
      </c>
      <c r="AQ173" s="129" t="str">
        <f>入力シート②!QP43</f>
        <v/>
      </c>
      <c r="AR173" s="129" t="str">
        <f>入力シート②!QQ43</f>
        <v/>
      </c>
      <c r="AS173" s="129" t="str">
        <f>入力シート②!QR43</f>
        <v/>
      </c>
      <c r="AT173" s="129" t="str">
        <f>入力シート②!QS43</f>
        <v/>
      </c>
      <c r="AU173" s="757"/>
      <c r="AV173" s="757"/>
      <c r="AW173" s="774"/>
      <c r="AZ173" s="1">
        <v>37</v>
      </c>
    </row>
    <row r="174" spans="1:52" ht="33" customHeight="1">
      <c r="A174" s="680"/>
      <c r="B174" s="688"/>
      <c r="C174" s="684"/>
      <c r="D174" s="685"/>
      <c r="E174" s="686"/>
      <c r="F174" s="687"/>
      <c r="G174" s="687"/>
      <c r="H174" s="687"/>
      <c r="I174" s="578"/>
      <c r="J174" s="575"/>
      <c r="K174" s="575"/>
      <c r="L174" s="575"/>
      <c r="M174" s="575"/>
      <c r="N174" s="575"/>
      <c r="O174" s="575"/>
      <c r="P174" s="575"/>
      <c r="Q174" s="575"/>
      <c r="R174" s="575"/>
      <c r="S174" s="575"/>
      <c r="T174" s="575"/>
      <c r="U174" s="575"/>
      <c r="V174" s="575"/>
      <c r="W174" s="575"/>
      <c r="X174" s="575"/>
      <c r="Y174" s="290"/>
      <c r="Z174" s="128" t="str">
        <f>入力シート②!AAJ44</f>
        <v/>
      </c>
      <c r="AA174" s="128" t="str">
        <f>入力シート②!PZ44</f>
        <v/>
      </c>
      <c r="AB174" s="129" t="str">
        <f>入力シート②!QA44</f>
        <v/>
      </c>
      <c r="AC174" s="129" t="str">
        <f>入力シート②!QB44</f>
        <v/>
      </c>
      <c r="AD174" s="129" t="str">
        <f>入力シート②!QC44</f>
        <v/>
      </c>
      <c r="AE174" s="129" t="str">
        <f>入力シート②!QD44</f>
        <v/>
      </c>
      <c r="AF174" s="129" t="str">
        <f>入力シート②!QE44</f>
        <v/>
      </c>
      <c r="AG174" s="129" t="str">
        <f>入力シート②!QF44</f>
        <v/>
      </c>
      <c r="AH174" s="129" t="str">
        <f>入力シート②!QG44</f>
        <v/>
      </c>
      <c r="AI174" s="129" t="str">
        <f>入力シート②!QH44</f>
        <v/>
      </c>
      <c r="AJ174" s="129" t="str">
        <f>入力シート②!QI44</f>
        <v/>
      </c>
      <c r="AK174" s="129" t="str">
        <f>入力シート②!QJ44</f>
        <v/>
      </c>
      <c r="AL174" s="129" t="str">
        <f>入力シート②!QK44</f>
        <v/>
      </c>
      <c r="AM174" s="129" t="str">
        <f>入力シート②!QL44</f>
        <v/>
      </c>
      <c r="AN174" s="129" t="str">
        <f>入力シート②!QM44</f>
        <v/>
      </c>
      <c r="AO174" s="129" t="str">
        <f>入力シート②!QN44</f>
        <v/>
      </c>
      <c r="AP174" s="129" t="str">
        <f>入力シート②!QO44</f>
        <v/>
      </c>
      <c r="AQ174" s="129" t="str">
        <f>入力シート②!QP44</f>
        <v/>
      </c>
      <c r="AR174" s="129" t="str">
        <f>入力シート②!QQ44</f>
        <v/>
      </c>
      <c r="AS174" s="129" t="str">
        <f>入力シート②!QR44</f>
        <v/>
      </c>
      <c r="AT174" s="129" t="str">
        <f>入力シート②!QS44</f>
        <v/>
      </c>
      <c r="AU174" s="757"/>
      <c r="AV174" s="757"/>
      <c r="AW174" s="774"/>
      <c r="AZ174" s="1">
        <v>38</v>
      </c>
    </row>
    <row r="175" spans="1:52" ht="33" customHeight="1">
      <c r="A175" s="680"/>
      <c r="B175" s="688"/>
      <c r="C175" s="684"/>
      <c r="D175" s="685"/>
      <c r="E175" s="686"/>
      <c r="F175" s="687"/>
      <c r="G175" s="687"/>
      <c r="H175" s="687"/>
      <c r="I175" s="578"/>
      <c r="J175" s="575"/>
      <c r="K175" s="575"/>
      <c r="L175" s="575"/>
      <c r="M175" s="575"/>
      <c r="N175" s="575"/>
      <c r="O175" s="575"/>
      <c r="P175" s="575"/>
      <c r="Q175" s="575"/>
      <c r="R175" s="575"/>
      <c r="S175" s="575"/>
      <c r="T175" s="575"/>
      <c r="U175" s="575"/>
      <c r="V175" s="575"/>
      <c r="W175" s="575"/>
      <c r="X175" s="575"/>
      <c r="Y175" s="290"/>
      <c r="Z175" s="128" t="str">
        <f>入力シート②!AAJ45</f>
        <v/>
      </c>
      <c r="AA175" s="128" t="str">
        <f>入力シート②!PZ45</f>
        <v/>
      </c>
      <c r="AB175" s="129" t="str">
        <f>入力シート②!QA45</f>
        <v/>
      </c>
      <c r="AC175" s="129" t="str">
        <f>入力シート②!QB45</f>
        <v/>
      </c>
      <c r="AD175" s="129" t="str">
        <f>入力シート②!QC45</f>
        <v/>
      </c>
      <c r="AE175" s="129" t="str">
        <f>入力シート②!QD45</f>
        <v/>
      </c>
      <c r="AF175" s="129" t="str">
        <f>入力シート②!QE45</f>
        <v/>
      </c>
      <c r="AG175" s="129" t="str">
        <f>入力シート②!QF45</f>
        <v/>
      </c>
      <c r="AH175" s="129" t="str">
        <f>入力シート②!QG45</f>
        <v/>
      </c>
      <c r="AI175" s="129" t="str">
        <f>入力シート②!QH45</f>
        <v/>
      </c>
      <c r="AJ175" s="129" t="str">
        <f>入力シート②!QI45</f>
        <v/>
      </c>
      <c r="AK175" s="129" t="str">
        <f>入力シート②!QJ45</f>
        <v/>
      </c>
      <c r="AL175" s="129" t="str">
        <f>入力シート②!QK45</f>
        <v/>
      </c>
      <c r="AM175" s="129" t="str">
        <f>入力シート②!QL45</f>
        <v/>
      </c>
      <c r="AN175" s="129" t="str">
        <f>入力シート②!QM45</f>
        <v/>
      </c>
      <c r="AO175" s="129" t="str">
        <f>入力シート②!QN45</f>
        <v/>
      </c>
      <c r="AP175" s="129" t="str">
        <f>入力シート②!QO45</f>
        <v/>
      </c>
      <c r="AQ175" s="129" t="str">
        <f>入力シート②!QP45</f>
        <v/>
      </c>
      <c r="AR175" s="129" t="str">
        <f>入力シート②!QQ45</f>
        <v/>
      </c>
      <c r="AS175" s="129" t="str">
        <f>入力シート②!QR45</f>
        <v/>
      </c>
      <c r="AT175" s="129" t="str">
        <f>入力シート②!QS45</f>
        <v/>
      </c>
      <c r="AU175" s="757"/>
      <c r="AV175" s="757"/>
      <c r="AW175" s="774"/>
      <c r="AZ175" s="1">
        <v>39</v>
      </c>
    </row>
    <row r="176" spans="1:52" ht="33" customHeight="1" thickBot="1">
      <c r="A176" s="680"/>
      <c r="B176" s="688"/>
      <c r="C176" s="689"/>
      <c r="D176" s="685"/>
      <c r="E176" s="686"/>
      <c r="F176" s="687"/>
      <c r="G176" s="687"/>
      <c r="H176" s="687"/>
      <c r="I176" s="578"/>
      <c r="J176" s="575"/>
      <c r="K176" s="575"/>
      <c r="L176" s="575"/>
      <c r="M176" s="575"/>
      <c r="N176" s="575"/>
      <c r="O176" s="575"/>
      <c r="P176" s="575"/>
      <c r="Q176" s="575"/>
      <c r="R176" s="575"/>
      <c r="S176" s="575"/>
      <c r="T176" s="575"/>
      <c r="U176" s="575"/>
      <c r="V176" s="575"/>
      <c r="W176" s="575"/>
      <c r="X176" s="575"/>
      <c r="Y176" s="290"/>
      <c r="Z176" s="128" t="str">
        <f>入力シート②!AAJ46</f>
        <v/>
      </c>
      <c r="AA176" s="128" t="str">
        <f>入力シート②!PZ46</f>
        <v/>
      </c>
      <c r="AB176" s="129" t="str">
        <f>入力シート②!QA46</f>
        <v/>
      </c>
      <c r="AC176" s="129" t="str">
        <f>入力シート②!QB46</f>
        <v/>
      </c>
      <c r="AD176" s="129" t="str">
        <f>入力シート②!QC46</f>
        <v/>
      </c>
      <c r="AE176" s="129" t="str">
        <f>入力シート②!QD46</f>
        <v/>
      </c>
      <c r="AF176" s="129" t="str">
        <f>入力シート②!QE46</f>
        <v/>
      </c>
      <c r="AG176" s="129" t="str">
        <f>入力シート②!QF46</f>
        <v/>
      </c>
      <c r="AH176" s="129" t="str">
        <f>入力シート②!QG46</f>
        <v/>
      </c>
      <c r="AI176" s="129" t="str">
        <f>入力シート②!QH46</f>
        <v/>
      </c>
      <c r="AJ176" s="129" t="str">
        <f>入力シート②!QI46</f>
        <v/>
      </c>
      <c r="AK176" s="129" t="str">
        <f>入力シート②!QJ46</f>
        <v/>
      </c>
      <c r="AL176" s="129" t="str">
        <f>入力シート②!QK46</f>
        <v/>
      </c>
      <c r="AM176" s="129" t="str">
        <f>入力シート②!QL46</f>
        <v/>
      </c>
      <c r="AN176" s="129" t="str">
        <f>入力シート②!QM46</f>
        <v/>
      </c>
      <c r="AO176" s="129" t="str">
        <f>入力シート②!QN46</f>
        <v/>
      </c>
      <c r="AP176" s="129" t="str">
        <f>入力シート②!QO46</f>
        <v/>
      </c>
      <c r="AQ176" s="129" t="str">
        <f>入力シート②!QP46</f>
        <v/>
      </c>
      <c r="AR176" s="129" t="str">
        <f>入力シート②!QQ46</f>
        <v/>
      </c>
      <c r="AS176" s="129" t="str">
        <f>入力シート②!QR46</f>
        <v/>
      </c>
      <c r="AT176" s="129" t="str">
        <f>入力シート②!QS46</f>
        <v/>
      </c>
      <c r="AU176" s="757"/>
      <c r="AV176" s="757"/>
      <c r="AW176" s="774"/>
      <c r="AZ176" s="1">
        <v>40</v>
      </c>
    </row>
    <row r="177" spans="1:52" ht="60" customHeight="1">
      <c r="A177" s="680"/>
      <c r="B177" s="688"/>
      <c r="C177" s="881" t="s">
        <v>20</v>
      </c>
      <c r="D177" s="870" t="s">
        <v>366</v>
      </c>
      <c r="E177" s="874" t="str">
        <f>入力シート①!$Z$16</f>
        <v>・洪水予報（水位周知）河川の水位が、氾濫開始相当水位に到達した場合</v>
      </c>
      <c r="F177" s="875"/>
      <c r="G177" s="690">
        <f>入力シート①!H20</f>
        <v>0</v>
      </c>
      <c r="H177" s="691" t="str">
        <f>入力シート①!AL16</f>
        <v>川</v>
      </c>
      <c r="I177" s="578"/>
      <c r="J177" s="575"/>
      <c r="K177" s="575"/>
      <c r="L177" s="575"/>
      <c r="M177" s="575"/>
      <c r="N177" s="575"/>
      <c r="O177" s="575"/>
      <c r="P177" s="575"/>
      <c r="Q177" s="575"/>
      <c r="R177" s="575"/>
      <c r="S177" s="575"/>
      <c r="T177" s="575"/>
      <c r="U177" s="575"/>
      <c r="V177" s="575"/>
      <c r="W177" s="575"/>
      <c r="X177" s="575"/>
      <c r="Y177" s="290"/>
      <c r="Z177" s="127"/>
      <c r="AA177" s="128"/>
      <c r="AB177" s="129"/>
      <c r="AC177" s="129"/>
      <c r="AD177" s="129"/>
      <c r="AE177" s="129"/>
      <c r="AF177" s="129"/>
      <c r="AG177" s="129"/>
      <c r="AH177" s="129"/>
      <c r="AI177" s="129"/>
      <c r="AJ177" s="129"/>
      <c r="AK177" s="129"/>
      <c r="AL177" s="129"/>
      <c r="AM177" s="129"/>
      <c r="AN177" s="129"/>
      <c r="AO177" s="129"/>
      <c r="AP177" s="129"/>
      <c r="AQ177" s="129"/>
      <c r="AR177" s="129"/>
      <c r="AS177" s="129"/>
      <c r="AT177" s="129"/>
      <c r="AU177" s="757"/>
      <c r="AV177" s="757"/>
      <c r="AW177" s="774"/>
    </row>
    <row r="178" spans="1:52" ht="60" customHeight="1">
      <c r="A178" s="680"/>
      <c r="B178" s="688"/>
      <c r="C178" s="882"/>
      <c r="D178" s="871"/>
      <c r="E178" s="876"/>
      <c r="F178" s="877"/>
      <c r="G178" s="692">
        <f>入力シート①!J20</f>
        <v>0</v>
      </c>
      <c r="H178" s="693" t="str">
        <f>入力シート①!AN16</f>
        <v>観測所</v>
      </c>
      <c r="I178" s="578"/>
      <c r="J178" s="575"/>
      <c r="K178" s="575"/>
      <c r="L178" s="575"/>
      <c r="M178" s="575"/>
      <c r="N178" s="575"/>
      <c r="O178" s="575"/>
      <c r="P178" s="575"/>
      <c r="Q178" s="575"/>
      <c r="R178" s="575"/>
      <c r="S178" s="575"/>
      <c r="T178" s="575"/>
      <c r="U178" s="575"/>
      <c r="V178" s="575"/>
      <c r="W178" s="575"/>
      <c r="X178" s="575"/>
      <c r="Y178" s="290"/>
      <c r="Z178" s="123"/>
      <c r="AA178" s="124"/>
      <c r="AB178" s="125"/>
      <c r="AC178" s="125"/>
      <c r="AD178" s="125"/>
      <c r="AE178" s="125"/>
      <c r="AF178" s="125"/>
      <c r="AG178" s="125"/>
      <c r="AH178" s="125"/>
      <c r="AI178" s="125"/>
      <c r="AJ178" s="125"/>
      <c r="AK178" s="125"/>
      <c r="AL178" s="125"/>
      <c r="AM178" s="125"/>
      <c r="AN178" s="125"/>
      <c r="AO178" s="125"/>
      <c r="AP178" s="125"/>
      <c r="AQ178" s="125"/>
      <c r="AR178" s="125"/>
      <c r="AS178" s="125"/>
      <c r="AT178" s="125"/>
      <c r="AU178" s="757"/>
      <c r="AV178" s="757"/>
      <c r="AW178" s="774"/>
    </row>
    <row r="179" spans="1:52" ht="60" customHeight="1" thickBot="1">
      <c r="A179" s="680"/>
      <c r="B179" s="688"/>
      <c r="C179" s="883"/>
      <c r="D179" s="872"/>
      <c r="E179" s="878"/>
      <c r="F179" s="879"/>
      <c r="G179" s="694">
        <f>入力シート①!L20</f>
        <v>0</v>
      </c>
      <c r="H179" s="695" t="str">
        <f>入力シート①!AP16</f>
        <v>m</v>
      </c>
      <c r="I179" s="140"/>
      <c r="J179" s="117"/>
      <c r="K179" s="117"/>
      <c r="L179" s="117"/>
      <c r="M179" s="117"/>
      <c r="N179" s="117"/>
      <c r="O179" s="117"/>
      <c r="P179" s="117"/>
      <c r="Q179" s="117"/>
      <c r="R179" s="117"/>
      <c r="S179" s="117"/>
      <c r="T179" s="117"/>
      <c r="U179" s="117"/>
      <c r="V179" s="117"/>
      <c r="W179" s="117"/>
      <c r="X179" s="117"/>
      <c r="Y179" s="143"/>
      <c r="Z179" s="131"/>
      <c r="AA179" s="132"/>
      <c r="AB179" s="133"/>
      <c r="AC179" s="133"/>
      <c r="AD179" s="133"/>
      <c r="AE179" s="133"/>
      <c r="AF179" s="133"/>
      <c r="AG179" s="133"/>
      <c r="AH179" s="133"/>
      <c r="AI179" s="133"/>
      <c r="AJ179" s="133"/>
      <c r="AK179" s="133"/>
      <c r="AL179" s="133"/>
      <c r="AM179" s="133"/>
      <c r="AN179" s="133"/>
      <c r="AO179" s="133"/>
      <c r="AP179" s="133"/>
      <c r="AQ179" s="133"/>
      <c r="AR179" s="133"/>
      <c r="AS179" s="133"/>
      <c r="AT179" s="133"/>
      <c r="AU179" s="758"/>
      <c r="AV179" s="758"/>
      <c r="AW179" s="775"/>
    </row>
    <row r="180" spans="1:52" ht="33" hidden="1" customHeight="1">
      <c r="A180" s="31"/>
      <c r="B180" s="569" t="s">
        <v>447</v>
      </c>
      <c r="C180" s="254"/>
      <c r="D180" s="254" t="s">
        <v>364</v>
      </c>
      <c r="E180" s="868"/>
      <c r="F180" s="869"/>
      <c r="G180" s="869"/>
      <c r="H180" s="869"/>
      <c r="I180" s="292"/>
      <c r="J180" s="146"/>
      <c r="K180" s="146"/>
      <c r="L180" s="146"/>
      <c r="M180" s="146"/>
      <c r="N180" s="146"/>
      <c r="O180" s="146"/>
      <c r="P180" s="146"/>
      <c r="Q180" s="146"/>
      <c r="R180" s="115"/>
      <c r="S180" s="115"/>
      <c r="T180" s="115"/>
      <c r="U180" s="115"/>
      <c r="V180" s="115"/>
      <c r="W180" s="115"/>
      <c r="X180" s="115"/>
      <c r="Y180" s="311"/>
      <c r="Z180" s="26" t="str">
        <f>入力シート②!AAP7</f>
        <v>災害対策本部会議の開催</v>
      </c>
      <c r="AA180" s="26" t="str">
        <f>入力シート②!UF7</f>
        <v>気象情報の収集</v>
      </c>
      <c r="AB180" s="27" t="str">
        <f>入力シート②!UG7</f>
        <v>現状を市長へ報告</v>
      </c>
      <c r="AC180" s="27" t="str">
        <f>入力シート②!UH7</f>
        <v>防災関係機関との連携</v>
      </c>
      <c r="AD180" s="27" t="str">
        <f>入力シート②!UI7</f>
        <v>避難所の運営</v>
      </c>
      <c r="AE180" s="27" t="str">
        <f>入力シート②!UJ7</f>
        <v/>
      </c>
      <c r="AF180" s="27" t="str">
        <f>入力シート②!UK7</f>
        <v>避難所の受け入れ状況に関する報告</v>
      </c>
      <c r="AG180" s="27" t="str">
        <f>入力シート②!UL7</f>
        <v>災害時相互応援協定に基づく広域応援要請</v>
      </c>
      <c r="AH180" s="27" t="str">
        <f>入力シート②!UM7</f>
        <v/>
      </c>
      <c r="AI180" s="27" t="str">
        <f>入力シート②!UN7</f>
        <v/>
      </c>
      <c r="AJ180" s="27" t="str">
        <f>入力シート②!UO7</f>
        <v/>
      </c>
      <c r="AK180" s="27" t="str">
        <f>入力シート②!UP7</f>
        <v>川の防災情報等からの情報収集</v>
      </c>
      <c r="AL180" s="27" t="str">
        <f>入力シート②!UQ7</f>
        <v/>
      </c>
      <c r="AM180" s="27" t="str">
        <f>入力シート②!UR7</f>
        <v/>
      </c>
      <c r="AN180" s="27" t="str">
        <f>入力シート②!US7</f>
        <v/>
      </c>
      <c r="AO180" s="27" t="str">
        <f>入力シート②!UT7</f>
        <v/>
      </c>
      <c r="AP180" s="27" t="str">
        <f>入力シート②!UU7</f>
        <v/>
      </c>
      <c r="AQ180" s="27" t="str">
        <f>入力シート②!UV7</f>
        <v/>
      </c>
      <c r="AR180" s="27" t="str">
        <f>入力シート②!UW7</f>
        <v/>
      </c>
      <c r="AS180" s="27" t="str">
        <f>入力シート②!UX7</f>
        <v/>
      </c>
      <c r="AT180" s="27" t="str">
        <f>入力シート②!UY7</f>
        <v/>
      </c>
      <c r="AU180" s="10" t="s">
        <v>370</v>
      </c>
      <c r="AV180" s="10" t="s">
        <v>370</v>
      </c>
      <c r="AW180" s="768" t="s">
        <v>367</v>
      </c>
      <c r="AZ180" s="1">
        <v>1</v>
      </c>
    </row>
    <row r="181" spans="1:52" ht="33" hidden="1" customHeight="1">
      <c r="A181" s="32"/>
      <c r="B181" s="867" t="s">
        <v>448</v>
      </c>
      <c r="C181" s="254"/>
      <c r="D181" s="255" t="s">
        <v>354</v>
      </c>
      <c r="E181" s="884"/>
      <c r="F181" s="885"/>
      <c r="G181" s="885"/>
      <c r="H181" s="885"/>
      <c r="I181" s="771"/>
      <c r="J181" s="761">
        <f>J138</f>
        <v>0</v>
      </c>
      <c r="K181" s="761" t="str">
        <f>'入力シート③（使用しない）'!BA12</f>
        <v/>
      </c>
      <c r="L181" s="761" t="str">
        <f>'入力シート③（使用しない）'!BB12</f>
        <v/>
      </c>
      <c r="M181" s="759" t="str">
        <f>'入力シート③（使用しない）'!BC12</f>
        <v>記録的
短時間
大雨情報</v>
      </c>
      <c r="N181" s="761" t="str">
        <f>'入力シート③（使用しない）'!BD12</f>
        <v/>
      </c>
      <c r="O181" s="759" t="str">
        <f>'入力シート③（使用しない）'!BE12</f>
        <v/>
      </c>
      <c r="P181" s="761" t="str">
        <f>'入力シート③（使用しない）'!BF12</f>
        <v/>
      </c>
      <c r="Q181" s="759" t="str">
        <f>'入力シート③（使用しない）'!BG12</f>
        <v/>
      </c>
      <c r="R181" s="759" t="str">
        <f>'入力シート③（使用しない）'!BH12</f>
        <v/>
      </c>
      <c r="S181" s="761" t="str">
        <f>'入力シート③（使用しない）'!BI12</f>
        <v/>
      </c>
      <c r="T181" s="761" t="str">
        <f>'入力シート③（使用しない）'!BJ12</f>
        <v/>
      </c>
      <c r="U181" s="761" t="str">
        <f>'入力シート③（使用しない）'!BK12</f>
        <v/>
      </c>
      <c r="V181" s="761" t="str">
        <f>'入力シート③（使用しない）'!BL12</f>
        <v/>
      </c>
      <c r="W181" s="778" t="str">
        <f>'入力シート③（使用しない）'!BM12</f>
        <v/>
      </c>
      <c r="X181" s="761" t="s">
        <v>363</v>
      </c>
      <c r="Y181" s="777" t="s">
        <v>257</v>
      </c>
      <c r="Z181" s="24" t="str">
        <f>入力シート②!AAP8</f>
        <v/>
      </c>
      <c r="AA181" s="24" t="str">
        <f>入力シート②!UF8</f>
        <v/>
      </c>
      <c r="AB181" s="25" t="str">
        <f>入力シート②!UG8</f>
        <v/>
      </c>
      <c r="AC181" s="25" t="str">
        <f>入力シート②!UH8</f>
        <v>災害予警報発表の周知</v>
      </c>
      <c r="AD181" s="25" t="str">
        <f>入力シート②!UI8</f>
        <v>浸水想定区域内の要配慮者利用施設等への情報伝達</v>
      </c>
      <c r="AE181" s="25" t="str">
        <f>入力シート②!UJ8</f>
        <v/>
      </c>
      <c r="AF181" s="25" t="str">
        <f>入力シート②!UK8</f>
        <v>外国人への情報提供</v>
      </c>
      <c r="AG181" s="25" t="str">
        <f>入力シート②!UL8</f>
        <v>防災関係機関への応援要請</v>
      </c>
      <c r="AH181" s="25" t="str">
        <f>入力シート②!UM8</f>
        <v/>
      </c>
      <c r="AI181" s="25" t="str">
        <f>入力シート②!UN8</f>
        <v/>
      </c>
      <c r="AJ181" s="25" t="str">
        <f>入力シート②!UO8</f>
        <v/>
      </c>
      <c r="AK181" s="25" t="str">
        <f>入力シート②!UP8</f>
        <v>市内の被害状況収集</v>
      </c>
      <c r="AL181" s="25" t="str">
        <f>入力シート②!UQ8</f>
        <v/>
      </c>
      <c r="AM181" s="25" t="str">
        <f>入力シート②!UR8</f>
        <v/>
      </c>
      <c r="AN181" s="25" t="str">
        <f>入力シート②!US8</f>
        <v/>
      </c>
      <c r="AO181" s="25" t="str">
        <f>入力シート②!UT8</f>
        <v/>
      </c>
      <c r="AP181" s="25" t="str">
        <f>入力シート②!UU8</f>
        <v/>
      </c>
      <c r="AQ181" s="25" t="str">
        <f>入力シート②!UV8</f>
        <v/>
      </c>
      <c r="AR181" s="25" t="str">
        <f>入力シート②!UW8</f>
        <v/>
      </c>
      <c r="AS181" s="25" t="str">
        <f>入力シート②!UX8</f>
        <v/>
      </c>
      <c r="AT181" s="25" t="str">
        <f>入力シート②!UY8</f>
        <v/>
      </c>
      <c r="AU181" s="3"/>
      <c r="AV181" s="3"/>
      <c r="AW181" s="769"/>
      <c r="AZ181" s="1">
        <v>2</v>
      </c>
    </row>
    <row r="182" spans="1:52" ht="33" hidden="1" customHeight="1">
      <c r="A182" s="32"/>
      <c r="B182" s="867"/>
      <c r="C182" s="87"/>
      <c r="D182" s="880" t="s">
        <v>365</v>
      </c>
      <c r="E182" s="884"/>
      <c r="F182" s="885"/>
      <c r="G182" s="885"/>
      <c r="H182" s="885"/>
      <c r="I182" s="771"/>
      <c r="J182" s="761"/>
      <c r="K182" s="761"/>
      <c r="L182" s="761"/>
      <c r="M182" s="759"/>
      <c r="N182" s="761"/>
      <c r="O182" s="759"/>
      <c r="P182" s="761"/>
      <c r="Q182" s="759"/>
      <c r="R182" s="759"/>
      <c r="S182" s="761"/>
      <c r="T182" s="761"/>
      <c r="U182" s="761"/>
      <c r="V182" s="761"/>
      <c r="W182" s="779"/>
      <c r="X182" s="776"/>
      <c r="Y182" s="777"/>
      <c r="Z182" s="24" t="str">
        <f>入力シート②!AAP9</f>
        <v/>
      </c>
      <c r="AA182" s="24" t="str">
        <f>入力シート②!UF9</f>
        <v/>
      </c>
      <c r="AB182" s="25" t="str">
        <f>入力シート②!UG9</f>
        <v/>
      </c>
      <c r="AC182" s="25" t="str">
        <f>入力シート②!UH9</f>
        <v>各部への対応指示</v>
      </c>
      <c r="AD182" s="25" t="str">
        <f>入力シート②!UI9</f>
        <v/>
      </c>
      <c r="AE182" s="25" t="str">
        <f>入力シート②!UJ9</f>
        <v/>
      </c>
      <c r="AF182" s="25" t="str">
        <f>入力シート②!UK9</f>
        <v/>
      </c>
      <c r="AG182" s="25" t="str">
        <f>入力シート②!UL9</f>
        <v>自衛隊の災害派遣要請</v>
      </c>
      <c r="AH182" s="25" t="str">
        <f>入力シート②!UM9</f>
        <v/>
      </c>
      <c r="AI182" s="25" t="str">
        <f>入力シート②!UN9</f>
        <v/>
      </c>
      <c r="AJ182" s="25" t="str">
        <f>入力シート②!UO9</f>
        <v/>
      </c>
      <c r="AK182" s="25" t="str">
        <f>入力シート②!UP9</f>
        <v>交通規制情報の収集</v>
      </c>
      <c r="AL182" s="25" t="str">
        <f>入力シート②!UQ9</f>
        <v/>
      </c>
      <c r="AM182" s="25" t="str">
        <f>入力シート②!UR9</f>
        <v/>
      </c>
      <c r="AN182" s="25" t="str">
        <f>入力シート②!US9</f>
        <v/>
      </c>
      <c r="AO182" s="25" t="str">
        <f>入力シート②!UT9</f>
        <v/>
      </c>
      <c r="AP182" s="25" t="str">
        <f>入力シート②!UU9</f>
        <v/>
      </c>
      <c r="AQ182" s="25" t="str">
        <f>入力シート②!UV9</f>
        <v/>
      </c>
      <c r="AR182" s="25" t="str">
        <f>入力シート②!UW9</f>
        <v/>
      </c>
      <c r="AS182" s="25" t="str">
        <f>入力シート②!UX9</f>
        <v/>
      </c>
      <c r="AT182" s="25" t="str">
        <f>入力シート②!UY9</f>
        <v/>
      </c>
      <c r="AU182" s="3"/>
      <c r="AV182" s="3"/>
      <c r="AW182" s="769"/>
      <c r="AZ182" s="1">
        <v>3</v>
      </c>
    </row>
    <row r="183" spans="1:52" ht="33" hidden="1" customHeight="1">
      <c r="A183" s="32"/>
      <c r="B183" s="567">
        <v>4</v>
      </c>
      <c r="C183" s="87"/>
      <c r="D183" s="880"/>
      <c r="E183" s="884"/>
      <c r="F183" s="885"/>
      <c r="G183" s="885"/>
      <c r="H183" s="885"/>
      <c r="I183" s="578"/>
      <c r="J183" s="149"/>
      <c r="K183" s="149"/>
      <c r="L183" s="149"/>
      <c r="M183" s="149"/>
      <c r="N183" s="149"/>
      <c r="O183" s="149"/>
      <c r="P183" s="149"/>
      <c r="Q183" s="149"/>
      <c r="R183" s="575"/>
      <c r="S183" s="575"/>
      <c r="T183" s="575"/>
      <c r="U183" s="575"/>
      <c r="V183" s="575"/>
      <c r="W183" s="575"/>
      <c r="X183" s="575"/>
      <c r="Y183" s="290"/>
      <c r="Z183" s="24" t="str">
        <f>入力シート②!AAP10</f>
        <v/>
      </c>
      <c r="AA183" s="24" t="str">
        <f>入力シート②!UF10</f>
        <v/>
      </c>
      <c r="AB183" s="25" t="str">
        <f>入力シート②!UG10</f>
        <v/>
      </c>
      <c r="AC183" s="25" t="str">
        <f>入力シート②!UH10</f>
        <v>避難指示等の呼びかけ及び被害状況の周知</v>
      </c>
      <c r="AD183" s="25" t="str">
        <f>入力シート②!UI10</f>
        <v/>
      </c>
      <c r="AE183" s="25" t="str">
        <f>入力シート②!UJ10</f>
        <v/>
      </c>
      <c r="AF183" s="25" t="str">
        <f>入力シート②!UK10</f>
        <v/>
      </c>
      <c r="AG183" s="25" t="str">
        <f>入力シート②!UL10</f>
        <v>応援機関・自衛隊の受け入れ体制の整備</v>
      </c>
      <c r="AH183" s="25" t="str">
        <f>入力シート②!UM10</f>
        <v/>
      </c>
      <c r="AI183" s="25" t="str">
        <f>入力シート②!UN10</f>
        <v/>
      </c>
      <c r="AJ183" s="25" t="str">
        <f>入力シート②!UO10</f>
        <v/>
      </c>
      <c r="AK183" s="25" t="str">
        <f>入力シート②!UP10</f>
        <v/>
      </c>
      <c r="AL183" s="25" t="str">
        <f>入力シート②!UQ10</f>
        <v/>
      </c>
      <c r="AM183" s="25" t="str">
        <f>入力シート②!UR10</f>
        <v/>
      </c>
      <c r="AN183" s="25" t="str">
        <f>入力シート②!US10</f>
        <v/>
      </c>
      <c r="AO183" s="25" t="str">
        <f>入力シート②!UT10</f>
        <v/>
      </c>
      <c r="AP183" s="25" t="str">
        <f>入力シート②!UU10</f>
        <v/>
      </c>
      <c r="AQ183" s="25" t="str">
        <f>入力シート②!UV10</f>
        <v/>
      </c>
      <c r="AR183" s="25" t="str">
        <f>入力シート②!UW10</f>
        <v/>
      </c>
      <c r="AS183" s="25" t="str">
        <f>入力シート②!UX10</f>
        <v/>
      </c>
      <c r="AT183" s="25" t="str">
        <f>入力シート②!UY10</f>
        <v/>
      </c>
      <c r="AU183" s="3"/>
      <c r="AV183" s="3"/>
      <c r="AW183" s="769"/>
      <c r="AZ183" s="1">
        <v>4</v>
      </c>
    </row>
    <row r="184" spans="1:52" ht="33" hidden="1" customHeight="1">
      <c r="A184" s="32"/>
      <c r="B184" s="568" t="s">
        <v>446</v>
      </c>
      <c r="C184" s="87"/>
      <c r="D184" s="5"/>
      <c r="E184" s="581"/>
      <c r="F184" s="582"/>
      <c r="G184" s="582"/>
      <c r="H184" s="582"/>
      <c r="I184" s="578"/>
      <c r="J184" s="212"/>
      <c r="K184" s="212"/>
      <c r="L184" s="212"/>
      <c r="M184" s="212"/>
      <c r="N184" s="212"/>
      <c r="O184" s="212"/>
      <c r="P184" s="212"/>
      <c r="Q184" s="212"/>
      <c r="R184" s="575"/>
      <c r="S184" s="575"/>
      <c r="T184" s="575"/>
      <c r="U184" s="575"/>
      <c r="V184" s="575"/>
      <c r="W184" s="575"/>
      <c r="X184" s="575"/>
      <c r="Y184" s="290"/>
      <c r="Z184" s="24" t="str">
        <f>入力シート②!AAP11</f>
        <v/>
      </c>
      <c r="AA184" s="24" t="str">
        <f>入力シート②!UF11</f>
        <v/>
      </c>
      <c r="AB184" s="25" t="str">
        <f>入力シート②!UG11</f>
        <v/>
      </c>
      <c r="AC184" s="25" t="str">
        <f>入力シート②!UH11</f>
        <v>関係機関からの問い合わせ対応</v>
      </c>
      <c r="AD184" s="25" t="str">
        <f>入力シート②!UI11</f>
        <v/>
      </c>
      <c r="AE184" s="25" t="str">
        <f>入力シート②!UJ11</f>
        <v/>
      </c>
      <c r="AF184" s="25" t="str">
        <f>入力シート②!UK11</f>
        <v/>
      </c>
      <c r="AG184" s="25" t="str">
        <f>入力シート②!UL11</f>
        <v/>
      </c>
      <c r="AH184" s="25" t="str">
        <f>入力シート②!UM11</f>
        <v/>
      </c>
      <c r="AI184" s="25" t="str">
        <f>入力シート②!UN11</f>
        <v/>
      </c>
      <c r="AJ184" s="25" t="str">
        <f>入力シート②!UO11</f>
        <v/>
      </c>
      <c r="AK184" s="25" t="str">
        <f>入力シート②!UP11</f>
        <v/>
      </c>
      <c r="AL184" s="25" t="str">
        <f>入力シート②!UQ11</f>
        <v/>
      </c>
      <c r="AM184" s="25" t="str">
        <f>入力シート②!UR11</f>
        <v/>
      </c>
      <c r="AN184" s="25" t="str">
        <f>入力シート②!US11</f>
        <v/>
      </c>
      <c r="AO184" s="25" t="str">
        <f>入力シート②!UT11</f>
        <v/>
      </c>
      <c r="AP184" s="25" t="str">
        <f>入力シート②!UU11</f>
        <v/>
      </c>
      <c r="AQ184" s="25" t="str">
        <f>入力シート②!UV11</f>
        <v/>
      </c>
      <c r="AR184" s="25" t="str">
        <f>入力シート②!UW11</f>
        <v/>
      </c>
      <c r="AS184" s="25" t="str">
        <f>入力シート②!UX11</f>
        <v/>
      </c>
      <c r="AT184" s="25" t="str">
        <f>入力シート②!UY11</f>
        <v/>
      </c>
      <c r="AU184" s="3"/>
      <c r="AV184" s="3"/>
      <c r="AW184" s="769"/>
      <c r="AZ184" s="1">
        <v>5</v>
      </c>
    </row>
    <row r="185" spans="1:52" ht="33" hidden="1" customHeight="1">
      <c r="A185" s="32"/>
      <c r="B185" s="556"/>
      <c r="C185" s="87"/>
      <c r="D185" s="5"/>
      <c r="E185" s="581"/>
      <c r="F185" s="582"/>
      <c r="G185" s="582"/>
      <c r="H185" s="582"/>
      <c r="I185" s="578"/>
      <c r="J185" s="212"/>
      <c r="K185" s="212"/>
      <c r="L185" s="212"/>
      <c r="M185" s="212"/>
      <c r="N185" s="212"/>
      <c r="O185" s="212"/>
      <c r="P185" s="212"/>
      <c r="Q185" s="212"/>
      <c r="R185" s="575"/>
      <c r="S185" s="575"/>
      <c r="T185" s="575"/>
      <c r="U185" s="575"/>
      <c r="V185" s="575"/>
      <c r="W185" s="575"/>
      <c r="X185" s="575"/>
      <c r="Y185" s="290"/>
      <c r="Z185" s="24" t="str">
        <f>入力シート②!AAP12</f>
        <v/>
      </c>
      <c r="AA185" s="24" t="str">
        <f>入力シート②!UF12</f>
        <v/>
      </c>
      <c r="AB185" s="25" t="str">
        <f>入力シート②!UG12</f>
        <v/>
      </c>
      <c r="AC185" s="25" t="str">
        <f>入力シート②!UH12</f>
        <v/>
      </c>
      <c r="AD185" s="25" t="str">
        <f>入力シート②!UI12</f>
        <v/>
      </c>
      <c r="AE185" s="25" t="str">
        <f>入力シート②!UJ12</f>
        <v/>
      </c>
      <c r="AF185" s="25" t="str">
        <f>入力シート②!UK12</f>
        <v/>
      </c>
      <c r="AG185" s="25" t="str">
        <f>入力シート②!UL12</f>
        <v/>
      </c>
      <c r="AH185" s="25" t="str">
        <f>入力シート②!UM12</f>
        <v/>
      </c>
      <c r="AI185" s="25" t="str">
        <f>入力シート②!UN12</f>
        <v/>
      </c>
      <c r="AJ185" s="25" t="str">
        <f>入力シート②!UO12</f>
        <v/>
      </c>
      <c r="AK185" s="25" t="str">
        <f>入力シート②!UP12</f>
        <v/>
      </c>
      <c r="AL185" s="25" t="str">
        <f>入力シート②!UQ12</f>
        <v/>
      </c>
      <c r="AM185" s="25" t="str">
        <f>入力シート②!UR12</f>
        <v/>
      </c>
      <c r="AN185" s="25" t="str">
        <f>入力シート②!US12</f>
        <v/>
      </c>
      <c r="AO185" s="25" t="str">
        <f>入力シート②!UT12</f>
        <v/>
      </c>
      <c r="AP185" s="25" t="str">
        <f>入力シート②!UU12</f>
        <v/>
      </c>
      <c r="AQ185" s="25" t="str">
        <f>入力シート②!UV12</f>
        <v/>
      </c>
      <c r="AR185" s="25" t="str">
        <f>入力シート②!UW12</f>
        <v/>
      </c>
      <c r="AS185" s="25" t="str">
        <f>入力シート②!UX12</f>
        <v/>
      </c>
      <c r="AT185" s="25" t="str">
        <f>入力シート②!UY12</f>
        <v/>
      </c>
      <c r="AU185" s="3"/>
      <c r="AV185" s="3"/>
      <c r="AW185" s="769"/>
      <c r="AZ185" s="1">
        <v>6</v>
      </c>
    </row>
    <row r="186" spans="1:52" ht="33" hidden="1" customHeight="1">
      <c r="A186" s="32"/>
      <c r="B186" s="556"/>
      <c r="C186" s="87"/>
      <c r="D186" s="5"/>
      <c r="E186" s="581"/>
      <c r="F186" s="582"/>
      <c r="G186" s="582"/>
      <c r="H186" s="582"/>
      <c r="I186" s="578"/>
      <c r="J186" s="149"/>
      <c r="K186" s="149"/>
      <c r="L186" s="149"/>
      <c r="M186" s="149"/>
      <c r="N186" s="149"/>
      <c r="O186" s="149"/>
      <c r="P186" s="149"/>
      <c r="Q186" s="149"/>
      <c r="R186" s="575"/>
      <c r="S186" s="575"/>
      <c r="T186" s="575"/>
      <c r="U186" s="575"/>
      <c r="V186" s="575"/>
      <c r="W186" s="575"/>
      <c r="X186" s="575"/>
      <c r="Y186" s="290"/>
      <c r="Z186" s="24" t="str">
        <f>入力シート②!AAP13</f>
        <v/>
      </c>
      <c r="AA186" s="24" t="str">
        <f>入力シート②!UF13</f>
        <v/>
      </c>
      <c r="AB186" s="25" t="str">
        <f>入力シート②!UG13</f>
        <v/>
      </c>
      <c r="AC186" s="25" t="str">
        <f>入力シート②!UH13</f>
        <v/>
      </c>
      <c r="AD186" s="25" t="str">
        <f>入力シート②!UI13</f>
        <v/>
      </c>
      <c r="AE186" s="25" t="str">
        <f>入力シート②!UJ13</f>
        <v/>
      </c>
      <c r="AF186" s="25" t="str">
        <f>入力シート②!UK13</f>
        <v/>
      </c>
      <c r="AG186" s="25" t="str">
        <f>入力シート②!UL13</f>
        <v/>
      </c>
      <c r="AH186" s="25" t="str">
        <f>入力シート②!UM13</f>
        <v/>
      </c>
      <c r="AI186" s="25" t="str">
        <f>入力シート②!UN13</f>
        <v/>
      </c>
      <c r="AJ186" s="25" t="str">
        <f>入力シート②!UO13</f>
        <v/>
      </c>
      <c r="AK186" s="25" t="str">
        <f>入力シート②!UP13</f>
        <v/>
      </c>
      <c r="AL186" s="25" t="str">
        <f>入力シート②!UQ13</f>
        <v/>
      </c>
      <c r="AM186" s="25" t="str">
        <f>入力シート②!UR13</f>
        <v/>
      </c>
      <c r="AN186" s="25" t="str">
        <f>入力シート②!US13</f>
        <v/>
      </c>
      <c r="AO186" s="25" t="str">
        <f>入力シート②!UT13</f>
        <v/>
      </c>
      <c r="AP186" s="25" t="str">
        <f>入力シート②!UU13</f>
        <v/>
      </c>
      <c r="AQ186" s="25" t="str">
        <f>入力シート②!UV13</f>
        <v/>
      </c>
      <c r="AR186" s="25" t="str">
        <f>入力シート②!UW13</f>
        <v/>
      </c>
      <c r="AS186" s="25" t="str">
        <f>入力シート②!UX13</f>
        <v/>
      </c>
      <c r="AT186" s="25" t="str">
        <f>入力シート②!UY13</f>
        <v/>
      </c>
      <c r="AU186" s="3"/>
      <c r="AV186" s="3"/>
      <c r="AW186" s="769"/>
      <c r="AZ186" s="1">
        <v>7</v>
      </c>
    </row>
    <row r="187" spans="1:52" ht="33" hidden="1" customHeight="1">
      <c r="A187" s="32"/>
      <c r="B187" s="556"/>
      <c r="C187" s="87"/>
      <c r="D187" s="5"/>
      <c r="E187" s="581"/>
      <c r="F187" s="582"/>
      <c r="G187" s="582"/>
      <c r="H187" s="582"/>
      <c r="I187" s="578"/>
      <c r="J187" s="212"/>
      <c r="K187" s="212"/>
      <c r="L187" s="212"/>
      <c r="M187" s="212"/>
      <c r="N187" s="212"/>
      <c r="O187" s="212"/>
      <c r="P187" s="212"/>
      <c r="Q187" s="212"/>
      <c r="R187" s="575"/>
      <c r="S187" s="575"/>
      <c r="T187" s="575"/>
      <c r="U187" s="575"/>
      <c r="V187" s="575"/>
      <c r="W187" s="575"/>
      <c r="X187" s="575"/>
      <c r="Y187" s="290"/>
      <c r="Z187" s="24" t="str">
        <f>入力シート②!AAP14</f>
        <v/>
      </c>
      <c r="AA187" s="24" t="str">
        <f>入力シート②!UF14</f>
        <v/>
      </c>
      <c r="AB187" s="25" t="str">
        <f>入力シート②!UG14</f>
        <v/>
      </c>
      <c r="AC187" s="25" t="str">
        <f>入力シート②!UH14</f>
        <v/>
      </c>
      <c r="AD187" s="25" t="str">
        <f>入力シート②!UI14</f>
        <v/>
      </c>
      <c r="AE187" s="25" t="str">
        <f>入力シート②!UJ14</f>
        <v/>
      </c>
      <c r="AF187" s="25" t="str">
        <f>入力シート②!UK14</f>
        <v/>
      </c>
      <c r="AG187" s="25" t="str">
        <f>入力シート②!UL14</f>
        <v/>
      </c>
      <c r="AH187" s="25" t="str">
        <f>入力シート②!UM14</f>
        <v/>
      </c>
      <c r="AI187" s="25" t="str">
        <f>入力シート②!UN14</f>
        <v/>
      </c>
      <c r="AJ187" s="25" t="str">
        <f>入力シート②!UO14</f>
        <v/>
      </c>
      <c r="AK187" s="25" t="str">
        <f>入力シート②!UP14</f>
        <v/>
      </c>
      <c r="AL187" s="25" t="str">
        <f>入力シート②!UQ14</f>
        <v/>
      </c>
      <c r="AM187" s="25" t="str">
        <f>入力シート②!UR14</f>
        <v/>
      </c>
      <c r="AN187" s="25" t="str">
        <f>入力シート②!US14</f>
        <v/>
      </c>
      <c r="AO187" s="25" t="str">
        <f>入力シート②!UT14</f>
        <v/>
      </c>
      <c r="AP187" s="25" t="str">
        <f>入力シート②!UU14</f>
        <v/>
      </c>
      <c r="AQ187" s="25" t="str">
        <f>入力シート②!UV14</f>
        <v/>
      </c>
      <c r="AR187" s="25" t="str">
        <f>入力シート②!UW14</f>
        <v/>
      </c>
      <c r="AS187" s="25" t="str">
        <f>入力シート②!UX14</f>
        <v/>
      </c>
      <c r="AT187" s="25" t="str">
        <f>入力シート②!UY14</f>
        <v/>
      </c>
      <c r="AU187" s="3"/>
      <c r="AV187" s="3"/>
      <c r="AW187" s="769"/>
      <c r="AZ187" s="1">
        <v>8</v>
      </c>
    </row>
    <row r="188" spans="1:52" ht="33" hidden="1" customHeight="1">
      <c r="A188" s="32"/>
      <c r="B188" s="556"/>
      <c r="C188" s="87"/>
      <c r="D188" s="5"/>
      <c r="E188" s="581"/>
      <c r="F188" s="582"/>
      <c r="G188" s="582"/>
      <c r="H188" s="582"/>
      <c r="I188" s="578"/>
      <c r="J188" s="212"/>
      <c r="K188" s="212"/>
      <c r="L188" s="212"/>
      <c r="M188" s="212"/>
      <c r="N188" s="212"/>
      <c r="O188" s="212"/>
      <c r="P188" s="212"/>
      <c r="Q188" s="212"/>
      <c r="R188" s="575"/>
      <c r="S188" s="575"/>
      <c r="T188" s="575"/>
      <c r="U188" s="575"/>
      <c r="V188" s="575"/>
      <c r="W188" s="575"/>
      <c r="X188" s="575"/>
      <c r="Y188" s="290"/>
      <c r="Z188" s="24" t="str">
        <f>入力シート②!AAP15</f>
        <v/>
      </c>
      <c r="AA188" s="24" t="str">
        <f>入力シート②!UF15</f>
        <v/>
      </c>
      <c r="AB188" s="25" t="str">
        <f>入力シート②!UG15</f>
        <v/>
      </c>
      <c r="AC188" s="25" t="str">
        <f>入力シート②!UH15</f>
        <v/>
      </c>
      <c r="AD188" s="25" t="str">
        <f>入力シート②!UI15</f>
        <v/>
      </c>
      <c r="AE188" s="25" t="str">
        <f>入力シート②!UJ15</f>
        <v/>
      </c>
      <c r="AF188" s="25" t="str">
        <f>入力シート②!UK15</f>
        <v/>
      </c>
      <c r="AG188" s="25" t="str">
        <f>入力シート②!UL15</f>
        <v/>
      </c>
      <c r="AH188" s="25" t="str">
        <f>入力シート②!UM15</f>
        <v/>
      </c>
      <c r="AI188" s="25" t="str">
        <f>入力シート②!UN15</f>
        <v/>
      </c>
      <c r="AJ188" s="25" t="str">
        <f>入力シート②!UO15</f>
        <v/>
      </c>
      <c r="AK188" s="25" t="str">
        <f>入力シート②!UP15</f>
        <v/>
      </c>
      <c r="AL188" s="25" t="str">
        <f>入力シート②!UQ15</f>
        <v/>
      </c>
      <c r="AM188" s="25" t="str">
        <f>入力シート②!UR15</f>
        <v/>
      </c>
      <c r="AN188" s="25" t="str">
        <f>入力シート②!US15</f>
        <v/>
      </c>
      <c r="AO188" s="25" t="str">
        <f>入力シート②!UT15</f>
        <v/>
      </c>
      <c r="AP188" s="25" t="str">
        <f>入力シート②!UU15</f>
        <v/>
      </c>
      <c r="AQ188" s="25" t="str">
        <f>入力シート②!UV15</f>
        <v/>
      </c>
      <c r="AR188" s="25" t="str">
        <f>入力シート②!UW15</f>
        <v/>
      </c>
      <c r="AS188" s="25" t="str">
        <f>入力シート②!UX15</f>
        <v/>
      </c>
      <c r="AT188" s="25" t="str">
        <f>入力シート②!UY15</f>
        <v/>
      </c>
      <c r="AU188" s="3"/>
      <c r="AV188" s="3"/>
      <c r="AW188" s="769"/>
      <c r="AZ188" s="1">
        <v>9</v>
      </c>
    </row>
    <row r="189" spans="1:52" ht="33" hidden="1" customHeight="1">
      <c r="A189" s="32"/>
      <c r="B189" s="556"/>
      <c r="C189" s="87"/>
      <c r="D189" s="5"/>
      <c r="E189" s="581"/>
      <c r="F189" s="582"/>
      <c r="G189" s="582"/>
      <c r="H189" s="582"/>
      <c r="I189" s="578"/>
      <c r="J189" s="575"/>
      <c r="K189" s="575"/>
      <c r="L189" s="575"/>
      <c r="M189" s="575"/>
      <c r="N189" s="575"/>
      <c r="O189" s="575"/>
      <c r="P189" s="575"/>
      <c r="Q189" s="575"/>
      <c r="R189" s="575"/>
      <c r="S189" s="575"/>
      <c r="T189" s="575"/>
      <c r="U189" s="575"/>
      <c r="V189" s="575"/>
      <c r="W189" s="575"/>
      <c r="X189" s="575"/>
      <c r="Y189" s="290"/>
      <c r="Z189" s="24" t="str">
        <f>入力シート②!AAP16</f>
        <v/>
      </c>
      <c r="AA189" s="24" t="str">
        <f>入力シート②!UF16</f>
        <v/>
      </c>
      <c r="AB189" s="25" t="str">
        <f>入力シート②!UG16</f>
        <v/>
      </c>
      <c r="AC189" s="25" t="str">
        <f>入力シート②!UH16</f>
        <v/>
      </c>
      <c r="AD189" s="25" t="str">
        <f>入力シート②!UI16</f>
        <v/>
      </c>
      <c r="AE189" s="25" t="str">
        <f>入力シート②!UJ16</f>
        <v/>
      </c>
      <c r="AF189" s="25" t="str">
        <f>入力シート②!UK16</f>
        <v/>
      </c>
      <c r="AG189" s="25" t="str">
        <f>入力シート②!UL16</f>
        <v/>
      </c>
      <c r="AH189" s="25" t="str">
        <f>入力シート②!UM16</f>
        <v/>
      </c>
      <c r="AI189" s="25" t="str">
        <f>入力シート②!UN16</f>
        <v/>
      </c>
      <c r="AJ189" s="25" t="str">
        <f>入力シート②!UO16</f>
        <v/>
      </c>
      <c r="AK189" s="25" t="str">
        <f>入力シート②!UP16</f>
        <v/>
      </c>
      <c r="AL189" s="25" t="str">
        <f>入力シート②!UQ16</f>
        <v/>
      </c>
      <c r="AM189" s="25" t="str">
        <f>入力シート②!UR16</f>
        <v/>
      </c>
      <c r="AN189" s="25" t="str">
        <f>入力シート②!US16</f>
        <v/>
      </c>
      <c r="AO189" s="25" t="str">
        <f>入力シート②!UT16</f>
        <v/>
      </c>
      <c r="AP189" s="25" t="str">
        <f>入力シート②!UU16</f>
        <v/>
      </c>
      <c r="AQ189" s="25" t="str">
        <f>入力シート②!UV16</f>
        <v/>
      </c>
      <c r="AR189" s="25" t="str">
        <f>入力シート②!UW16</f>
        <v/>
      </c>
      <c r="AS189" s="25" t="str">
        <f>入力シート②!UX16</f>
        <v/>
      </c>
      <c r="AT189" s="25" t="str">
        <f>入力シート②!UY16</f>
        <v/>
      </c>
      <c r="AU189" s="3"/>
      <c r="AV189" s="3"/>
      <c r="AW189" s="769"/>
      <c r="AZ189" s="1">
        <v>10</v>
      </c>
    </row>
    <row r="190" spans="1:52" ht="33" hidden="1" customHeight="1">
      <c r="A190" s="32"/>
      <c r="B190" s="556"/>
      <c r="C190" s="87"/>
      <c r="D190" s="5"/>
      <c r="E190" s="581"/>
      <c r="F190" s="582"/>
      <c r="G190" s="582"/>
      <c r="H190" s="582"/>
      <c r="I190" s="578"/>
      <c r="J190" s="575"/>
      <c r="K190" s="575"/>
      <c r="L190" s="575"/>
      <c r="M190" s="575"/>
      <c r="N190" s="575"/>
      <c r="O190" s="575"/>
      <c r="P190" s="575"/>
      <c r="Q190" s="575"/>
      <c r="R190" s="575"/>
      <c r="S190" s="575"/>
      <c r="T190" s="575"/>
      <c r="U190" s="575"/>
      <c r="V190" s="575"/>
      <c r="W190" s="575"/>
      <c r="X190" s="575"/>
      <c r="Y190" s="290"/>
      <c r="Z190" s="24" t="str">
        <f>入力シート②!AAP17</f>
        <v/>
      </c>
      <c r="AA190" s="24" t="str">
        <f>入力シート②!UF17</f>
        <v/>
      </c>
      <c r="AB190" s="25" t="str">
        <f>入力シート②!UG17</f>
        <v/>
      </c>
      <c r="AC190" s="25" t="str">
        <f>入力シート②!UH17</f>
        <v/>
      </c>
      <c r="AD190" s="25" t="str">
        <f>入力シート②!UI17</f>
        <v/>
      </c>
      <c r="AE190" s="25" t="str">
        <f>入力シート②!UJ17</f>
        <v/>
      </c>
      <c r="AF190" s="25" t="str">
        <f>入力シート②!UK17</f>
        <v/>
      </c>
      <c r="AG190" s="25" t="str">
        <f>入力シート②!UL17</f>
        <v/>
      </c>
      <c r="AH190" s="25" t="str">
        <f>入力シート②!UM17</f>
        <v/>
      </c>
      <c r="AI190" s="25" t="str">
        <f>入力シート②!UN17</f>
        <v/>
      </c>
      <c r="AJ190" s="25" t="str">
        <f>入力シート②!UO17</f>
        <v/>
      </c>
      <c r="AK190" s="25" t="str">
        <f>入力シート②!UP17</f>
        <v/>
      </c>
      <c r="AL190" s="25" t="str">
        <f>入力シート②!UQ17</f>
        <v/>
      </c>
      <c r="AM190" s="25" t="str">
        <f>入力シート②!UR17</f>
        <v/>
      </c>
      <c r="AN190" s="25" t="str">
        <f>入力シート②!US17</f>
        <v/>
      </c>
      <c r="AO190" s="25" t="str">
        <f>入力シート②!UT17</f>
        <v/>
      </c>
      <c r="AP190" s="25" t="str">
        <f>入力シート②!UU17</f>
        <v/>
      </c>
      <c r="AQ190" s="25" t="str">
        <f>入力シート②!UV17</f>
        <v/>
      </c>
      <c r="AR190" s="25" t="str">
        <f>入力シート②!UW17</f>
        <v/>
      </c>
      <c r="AS190" s="25" t="str">
        <f>入力シート②!UX17</f>
        <v/>
      </c>
      <c r="AT190" s="25" t="str">
        <f>入力シート②!UY17</f>
        <v/>
      </c>
      <c r="AU190" s="3"/>
      <c r="AV190" s="3"/>
      <c r="AW190" s="769"/>
      <c r="AZ190" s="1">
        <v>11</v>
      </c>
    </row>
    <row r="191" spans="1:52" ht="33" hidden="1" customHeight="1">
      <c r="A191" s="32"/>
      <c r="B191" s="556"/>
      <c r="C191" s="87"/>
      <c r="D191" s="5"/>
      <c r="E191" s="581"/>
      <c r="F191" s="582"/>
      <c r="G191" s="582"/>
      <c r="H191" s="582"/>
      <c r="I191" s="578"/>
      <c r="J191" s="575"/>
      <c r="K191" s="575"/>
      <c r="L191" s="575"/>
      <c r="M191" s="575"/>
      <c r="N191" s="575"/>
      <c r="O191" s="575"/>
      <c r="P191" s="575"/>
      <c r="Q191" s="575"/>
      <c r="R191" s="575"/>
      <c r="S191" s="575"/>
      <c r="T191" s="575"/>
      <c r="U191" s="575"/>
      <c r="V191" s="575"/>
      <c r="W191" s="575"/>
      <c r="X191" s="575"/>
      <c r="Y191" s="290"/>
      <c r="Z191" s="24" t="str">
        <f>入力シート②!AAP18</f>
        <v/>
      </c>
      <c r="AA191" s="24" t="str">
        <f>入力シート②!UF18</f>
        <v/>
      </c>
      <c r="AB191" s="25" t="str">
        <f>入力シート②!UG18</f>
        <v/>
      </c>
      <c r="AC191" s="25" t="str">
        <f>入力シート②!UH18</f>
        <v/>
      </c>
      <c r="AD191" s="25" t="str">
        <f>入力シート②!UI18</f>
        <v/>
      </c>
      <c r="AE191" s="25" t="str">
        <f>入力シート②!UJ18</f>
        <v/>
      </c>
      <c r="AF191" s="25" t="str">
        <f>入力シート②!UK18</f>
        <v/>
      </c>
      <c r="AG191" s="25" t="str">
        <f>入力シート②!UL18</f>
        <v/>
      </c>
      <c r="AH191" s="25" t="str">
        <f>入力シート②!UM18</f>
        <v/>
      </c>
      <c r="AI191" s="25" t="str">
        <f>入力シート②!UN18</f>
        <v/>
      </c>
      <c r="AJ191" s="25" t="str">
        <f>入力シート②!UO18</f>
        <v/>
      </c>
      <c r="AK191" s="25" t="str">
        <f>入力シート②!UP18</f>
        <v/>
      </c>
      <c r="AL191" s="25" t="str">
        <f>入力シート②!UQ18</f>
        <v/>
      </c>
      <c r="AM191" s="25" t="str">
        <f>入力シート②!UR18</f>
        <v/>
      </c>
      <c r="AN191" s="25" t="str">
        <f>入力シート②!US18</f>
        <v/>
      </c>
      <c r="AO191" s="25" t="str">
        <f>入力シート②!UT18</f>
        <v/>
      </c>
      <c r="AP191" s="25" t="str">
        <f>入力シート②!UU18</f>
        <v/>
      </c>
      <c r="AQ191" s="25" t="str">
        <f>入力シート②!UV18</f>
        <v/>
      </c>
      <c r="AR191" s="25" t="str">
        <f>入力シート②!UW18</f>
        <v/>
      </c>
      <c r="AS191" s="25" t="str">
        <f>入力シート②!UX18</f>
        <v/>
      </c>
      <c r="AT191" s="25" t="str">
        <f>入力シート②!UY18</f>
        <v/>
      </c>
      <c r="AU191" s="3"/>
      <c r="AV191" s="3"/>
      <c r="AW191" s="769"/>
      <c r="AZ191" s="1">
        <v>12</v>
      </c>
    </row>
    <row r="192" spans="1:52" ht="33" hidden="1" customHeight="1">
      <c r="A192" s="32"/>
      <c r="B192" s="556"/>
      <c r="C192" s="87"/>
      <c r="D192" s="5"/>
      <c r="E192" s="884"/>
      <c r="F192" s="885"/>
      <c r="G192" s="885"/>
      <c r="H192" s="885"/>
      <c r="I192" s="578"/>
      <c r="J192" s="575"/>
      <c r="K192" s="575"/>
      <c r="L192" s="575"/>
      <c r="M192" s="575"/>
      <c r="N192" s="575"/>
      <c r="O192" s="575"/>
      <c r="P192" s="575"/>
      <c r="Q192" s="575"/>
      <c r="R192" s="575"/>
      <c r="S192" s="575"/>
      <c r="T192" s="575"/>
      <c r="U192" s="575"/>
      <c r="V192" s="575"/>
      <c r="W192" s="575"/>
      <c r="X192" s="575"/>
      <c r="Y192" s="290"/>
      <c r="Z192" s="24" t="str">
        <f>入力シート②!AAP19</f>
        <v/>
      </c>
      <c r="AA192" s="24" t="str">
        <f>入力シート②!UF19</f>
        <v/>
      </c>
      <c r="AB192" s="25" t="str">
        <f>入力シート②!UG19</f>
        <v/>
      </c>
      <c r="AC192" s="25" t="str">
        <f>入力シート②!UH19</f>
        <v/>
      </c>
      <c r="AD192" s="25" t="str">
        <f>入力シート②!UI19</f>
        <v/>
      </c>
      <c r="AE192" s="25" t="str">
        <f>入力シート②!UJ19</f>
        <v/>
      </c>
      <c r="AF192" s="25" t="str">
        <f>入力シート②!UK19</f>
        <v/>
      </c>
      <c r="AG192" s="25" t="str">
        <f>入力シート②!UL19</f>
        <v/>
      </c>
      <c r="AH192" s="25" t="str">
        <f>入力シート②!UM19</f>
        <v/>
      </c>
      <c r="AI192" s="25" t="str">
        <f>入力シート②!UN19</f>
        <v/>
      </c>
      <c r="AJ192" s="25" t="str">
        <f>入力シート②!UO19</f>
        <v/>
      </c>
      <c r="AK192" s="25" t="str">
        <f>入力シート②!UP19</f>
        <v/>
      </c>
      <c r="AL192" s="25" t="str">
        <f>入力シート②!UQ19</f>
        <v/>
      </c>
      <c r="AM192" s="25" t="str">
        <f>入力シート②!UR19</f>
        <v/>
      </c>
      <c r="AN192" s="25" t="str">
        <f>入力シート②!US19</f>
        <v/>
      </c>
      <c r="AO192" s="25" t="str">
        <f>入力シート②!UT19</f>
        <v/>
      </c>
      <c r="AP192" s="25" t="str">
        <f>入力シート②!UU19</f>
        <v/>
      </c>
      <c r="AQ192" s="25" t="str">
        <f>入力シート②!UV19</f>
        <v/>
      </c>
      <c r="AR192" s="25" t="str">
        <f>入力シート②!UW19</f>
        <v/>
      </c>
      <c r="AS192" s="25" t="str">
        <f>入力シート②!UX19</f>
        <v/>
      </c>
      <c r="AT192" s="25" t="str">
        <f>入力シート②!UY19</f>
        <v/>
      </c>
      <c r="AU192" s="3"/>
      <c r="AV192" s="3"/>
      <c r="AW192" s="769"/>
      <c r="AZ192" s="1">
        <v>13</v>
      </c>
    </row>
    <row r="193" spans="1:52" ht="33" hidden="1" customHeight="1">
      <c r="A193" s="32"/>
      <c r="B193" s="556"/>
      <c r="C193" s="87"/>
      <c r="D193" s="5"/>
      <c r="E193" s="884"/>
      <c r="F193" s="885"/>
      <c r="G193" s="885"/>
      <c r="H193" s="885"/>
      <c r="I193" s="578"/>
      <c r="J193" s="575"/>
      <c r="K193" s="575"/>
      <c r="L193" s="575"/>
      <c r="M193" s="575"/>
      <c r="N193" s="575"/>
      <c r="O193" s="575"/>
      <c r="P193" s="575"/>
      <c r="Q193" s="575"/>
      <c r="R193" s="575"/>
      <c r="S193" s="575"/>
      <c r="T193" s="575"/>
      <c r="U193" s="575"/>
      <c r="V193" s="575"/>
      <c r="W193" s="575"/>
      <c r="X193" s="575"/>
      <c r="Y193" s="290"/>
      <c r="Z193" s="24" t="str">
        <f>入力シート②!AAP20</f>
        <v/>
      </c>
      <c r="AA193" s="24" t="str">
        <f>入力シート②!UF20</f>
        <v/>
      </c>
      <c r="AB193" s="25" t="str">
        <f>入力シート②!UG20</f>
        <v/>
      </c>
      <c r="AC193" s="25" t="str">
        <f>入力シート②!UH20</f>
        <v/>
      </c>
      <c r="AD193" s="25" t="str">
        <f>入力シート②!UI20</f>
        <v/>
      </c>
      <c r="AE193" s="25" t="str">
        <f>入力シート②!UJ20</f>
        <v/>
      </c>
      <c r="AF193" s="25" t="str">
        <f>入力シート②!UK20</f>
        <v/>
      </c>
      <c r="AG193" s="25" t="str">
        <f>入力シート②!UL20</f>
        <v/>
      </c>
      <c r="AH193" s="25" t="str">
        <f>入力シート②!UM20</f>
        <v/>
      </c>
      <c r="AI193" s="25" t="str">
        <f>入力シート②!UN20</f>
        <v/>
      </c>
      <c r="AJ193" s="25" t="str">
        <f>入力シート②!UO20</f>
        <v/>
      </c>
      <c r="AK193" s="25" t="str">
        <f>入力シート②!UP20</f>
        <v/>
      </c>
      <c r="AL193" s="25" t="str">
        <f>入力シート②!UQ20</f>
        <v/>
      </c>
      <c r="AM193" s="25" t="str">
        <f>入力シート②!UR20</f>
        <v/>
      </c>
      <c r="AN193" s="25" t="str">
        <f>入力シート②!US20</f>
        <v/>
      </c>
      <c r="AO193" s="25" t="str">
        <f>入力シート②!UT20</f>
        <v/>
      </c>
      <c r="AP193" s="25" t="str">
        <f>入力シート②!UU20</f>
        <v/>
      </c>
      <c r="AQ193" s="25" t="str">
        <f>入力シート②!UV20</f>
        <v/>
      </c>
      <c r="AR193" s="25" t="str">
        <f>入力シート②!UW20</f>
        <v/>
      </c>
      <c r="AS193" s="25" t="str">
        <f>入力シート②!UX20</f>
        <v/>
      </c>
      <c r="AT193" s="25" t="str">
        <f>入力シート②!UY20</f>
        <v/>
      </c>
      <c r="AU193" s="3"/>
      <c r="AV193" s="3"/>
      <c r="AW193" s="769"/>
      <c r="AZ193" s="1">
        <v>14</v>
      </c>
    </row>
    <row r="194" spans="1:52" ht="33" hidden="1" customHeight="1">
      <c r="A194" s="32"/>
      <c r="B194" s="556"/>
      <c r="C194" s="87"/>
      <c r="D194" s="5"/>
      <c r="E194" s="884"/>
      <c r="F194" s="885"/>
      <c r="G194" s="885"/>
      <c r="H194" s="885"/>
      <c r="I194" s="578"/>
      <c r="J194" s="575"/>
      <c r="K194" s="575"/>
      <c r="L194" s="575"/>
      <c r="M194" s="575"/>
      <c r="N194" s="575"/>
      <c r="O194" s="575"/>
      <c r="P194" s="575"/>
      <c r="Q194" s="575"/>
      <c r="R194" s="575"/>
      <c r="S194" s="575"/>
      <c r="T194" s="575"/>
      <c r="U194" s="575"/>
      <c r="V194" s="575"/>
      <c r="W194" s="575"/>
      <c r="X194" s="575"/>
      <c r="Y194" s="290"/>
      <c r="Z194" s="128" t="str">
        <f>入力シート②!AAP21</f>
        <v/>
      </c>
      <c r="AA194" s="128" t="str">
        <f>入力シート②!UF21</f>
        <v/>
      </c>
      <c r="AB194" s="129" t="str">
        <f>入力シート②!UG21</f>
        <v/>
      </c>
      <c r="AC194" s="129" t="str">
        <f>入力シート②!UH21</f>
        <v/>
      </c>
      <c r="AD194" s="129" t="str">
        <f>入力シート②!UI21</f>
        <v/>
      </c>
      <c r="AE194" s="129" t="str">
        <f>入力シート②!UJ21</f>
        <v/>
      </c>
      <c r="AF194" s="129" t="str">
        <f>入力シート②!UK21</f>
        <v/>
      </c>
      <c r="AG194" s="129" t="str">
        <f>入力シート②!UL21</f>
        <v/>
      </c>
      <c r="AH194" s="129" t="str">
        <f>入力シート②!UM21</f>
        <v/>
      </c>
      <c r="AI194" s="129" t="str">
        <f>入力シート②!UN21</f>
        <v/>
      </c>
      <c r="AJ194" s="129" t="str">
        <f>入力シート②!UO21</f>
        <v/>
      </c>
      <c r="AK194" s="129" t="str">
        <f>入力シート②!UP21</f>
        <v/>
      </c>
      <c r="AL194" s="129" t="str">
        <f>入力シート②!UQ21</f>
        <v/>
      </c>
      <c r="AM194" s="129" t="str">
        <f>入力シート②!UR21</f>
        <v/>
      </c>
      <c r="AN194" s="129" t="str">
        <f>入力シート②!US21</f>
        <v/>
      </c>
      <c r="AO194" s="129" t="str">
        <f>入力シート②!UT21</f>
        <v/>
      </c>
      <c r="AP194" s="129" t="str">
        <f>入力シート②!UU21</f>
        <v/>
      </c>
      <c r="AQ194" s="129" t="str">
        <f>入力シート②!UV21</f>
        <v/>
      </c>
      <c r="AR194" s="129" t="str">
        <f>入力シート②!UW21</f>
        <v/>
      </c>
      <c r="AS194" s="129" t="str">
        <f>入力シート②!UX21</f>
        <v/>
      </c>
      <c r="AT194" s="129" t="str">
        <f>入力シート②!UY21</f>
        <v/>
      </c>
      <c r="AU194" s="130"/>
      <c r="AV194" s="130"/>
      <c r="AW194" s="769"/>
      <c r="AZ194" s="1">
        <v>15</v>
      </c>
    </row>
    <row r="195" spans="1:52" ht="33.75" hidden="1" customHeight="1">
      <c r="A195" s="188"/>
      <c r="B195" s="87"/>
      <c r="C195" s="87"/>
      <c r="D195" s="87"/>
      <c r="E195" s="581"/>
      <c r="F195" s="582"/>
      <c r="G195" s="582"/>
      <c r="H195" s="582"/>
      <c r="I195" s="313"/>
      <c r="J195" s="314"/>
      <c r="K195" s="314"/>
      <c r="L195" s="314"/>
      <c r="M195" s="314"/>
      <c r="N195" s="314"/>
      <c r="O195" s="314"/>
      <c r="P195" s="314"/>
      <c r="Q195" s="314"/>
      <c r="R195" s="314"/>
      <c r="S195" s="314"/>
      <c r="T195" s="314"/>
      <c r="U195" s="314"/>
      <c r="V195" s="314"/>
      <c r="W195" s="314"/>
      <c r="X195" s="314"/>
      <c r="Y195" s="315"/>
      <c r="Z195" s="88" t="str">
        <f>入力シート②!AAP22</f>
        <v/>
      </c>
      <c r="AA195" s="3" t="str">
        <f>入力シート②!UF22</f>
        <v/>
      </c>
      <c r="AB195" s="205" t="str">
        <f>入力シート②!UG22</f>
        <v/>
      </c>
      <c r="AC195" s="205" t="str">
        <f>入力シート②!UH22</f>
        <v/>
      </c>
      <c r="AD195" s="205" t="str">
        <f>入力シート②!UI22</f>
        <v/>
      </c>
      <c r="AE195" s="205" t="str">
        <f>入力シート②!UJ22</f>
        <v/>
      </c>
      <c r="AF195" s="205" t="str">
        <f>入力シート②!UK22</f>
        <v/>
      </c>
      <c r="AG195" s="205" t="str">
        <f>入力シート②!UL22</f>
        <v/>
      </c>
      <c r="AH195" s="205" t="str">
        <f>入力シート②!UM22</f>
        <v/>
      </c>
      <c r="AI195" s="205" t="str">
        <f>入力シート②!UN22</f>
        <v/>
      </c>
      <c r="AJ195" s="205" t="str">
        <f>入力シート②!UO22</f>
        <v/>
      </c>
      <c r="AK195" s="205" t="str">
        <f>入力シート②!UP22</f>
        <v/>
      </c>
      <c r="AL195" s="205" t="str">
        <f>入力シート②!UQ22</f>
        <v/>
      </c>
      <c r="AM195" s="205" t="str">
        <f>入力シート②!UR22</f>
        <v/>
      </c>
      <c r="AN195" s="205" t="str">
        <f>入力シート②!US22</f>
        <v/>
      </c>
      <c r="AO195" s="205" t="str">
        <f>入力シート②!UT22</f>
        <v/>
      </c>
      <c r="AP195" s="205" t="str">
        <f>入力シート②!UU22</f>
        <v/>
      </c>
      <c r="AQ195" s="205" t="str">
        <f>入力シート②!UV22</f>
        <v/>
      </c>
      <c r="AR195" s="205" t="str">
        <f>入力シート②!UW22</f>
        <v/>
      </c>
      <c r="AS195" s="205" t="str">
        <f>入力シート②!UX22</f>
        <v/>
      </c>
      <c r="AT195" s="205" t="str">
        <f>入力シート②!UY22</f>
        <v/>
      </c>
      <c r="AU195" s="3"/>
      <c r="AV195" s="3"/>
      <c r="AW195" s="201"/>
      <c r="AZ195" s="1">
        <v>16</v>
      </c>
    </row>
    <row r="196" spans="1:52" ht="33.75" hidden="1" customHeight="1">
      <c r="A196" s="188"/>
      <c r="B196" s="87"/>
      <c r="C196" s="87"/>
      <c r="D196" s="87"/>
      <c r="E196" s="581"/>
      <c r="F196" s="582"/>
      <c r="G196" s="582"/>
      <c r="H196" s="582"/>
      <c r="I196" s="313"/>
      <c r="J196" s="314"/>
      <c r="K196" s="314"/>
      <c r="L196" s="314"/>
      <c r="M196" s="314"/>
      <c r="N196" s="314"/>
      <c r="O196" s="314"/>
      <c r="P196" s="314"/>
      <c r="Q196" s="314"/>
      <c r="R196" s="314"/>
      <c r="S196" s="314"/>
      <c r="T196" s="314"/>
      <c r="U196" s="314"/>
      <c r="V196" s="314"/>
      <c r="W196" s="314"/>
      <c r="X196" s="314"/>
      <c r="Y196" s="315"/>
      <c r="Z196" s="88" t="str">
        <f>入力シート②!AAP23</f>
        <v/>
      </c>
      <c r="AA196" s="3" t="str">
        <f>入力シート②!UF23</f>
        <v/>
      </c>
      <c r="AB196" s="205" t="str">
        <f>入力シート②!UG23</f>
        <v/>
      </c>
      <c r="AC196" s="205" t="str">
        <f>入力シート②!UH23</f>
        <v/>
      </c>
      <c r="AD196" s="205" t="str">
        <f>入力シート②!UI23</f>
        <v/>
      </c>
      <c r="AE196" s="205" t="str">
        <f>入力シート②!UJ23</f>
        <v/>
      </c>
      <c r="AF196" s="205" t="str">
        <f>入力シート②!UK23</f>
        <v/>
      </c>
      <c r="AG196" s="205" t="str">
        <f>入力シート②!UL23</f>
        <v/>
      </c>
      <c r="AH196" s="205" t="str">
        <f>入力シート②!UM23</f>
        <v/>
      </c>
      <c r="AI196" s="205" t="str">
        <f>入力シート②!UN23</f>
        <v/>
      </c>
      <c r="AJ196" s="205" t="str">
        <f>入力シート②!UO23</f>
        <v/>
      </c>
      <c r="AK196" s="205" t="str">
        <f>入力シート②!UP23</f>
        <v/>
      </c>
      <c r="AL196" s="205" t="str">
        <f>入力シート②!UQ23</f>
        <v/>
      </c>
      <c r="AM196" s="205" t="str">
        <f>入力シート②!UR23</f>
        <v/>
      </c>
      <c r="AN196" s="205" t="str">
        <f>入力シート②!US23</f>
        <v/>
      </c>
      <c r="AO196" s="205" t="str">
        <f>入力シート②!UT23</f>
        <v/>
      </c>
      <c r="AP196" s="205" t="str">
        <f>入力シート②!UU23</f>
        <v/>
      </c>
      <c r="AQ196" s="205" t="str">
        <f>入力シート②!UV23</f>
        <v/>
      </c>
      <c r="AR196" s="205" t="str">
        <f>入力シート②!UW23</f>
        <v/>
      </c>
      <c r="AS196" s="205" t="str">
        <f>入力シート②!UX23</f>
        <v/>
      </c>
      <c r="AT196" s="205" t="str">
        <f>入力シート②!UY23</f>
        <v/>
      </c>
      <c r="AU196" s="3"/>
      <c r="AV196" s="3"/>
      <c r="AW196" s="201"/>
      <c r="AZ196" s="1">
        <v>17</v>
      </c>
    </row>
    <row r="197" spans="1:52" ht="33.75" hidden="1" customHeight="1">
      <c r="A197" s="188"/>
      <c r="B197" s="87"/>
      <c r="C197" s="87"/>
      <c r="D197" s="87"/>
      <c r="E197" s="581"/>
      <c r="F197" s="582"/>
      <c r="G197" s="582"/>
      <c r="H197" s="582"/>
      <c r="I197" s="313"/>
      <c r="J197" s="314"/>
      <c r="K197" s="314"/>
      <c r="L197" s="314"/>
      <c r="M197" s="314"/>
      <c r="N197" s="314"/>
      <c r="O197" s="314"/>
      <c r="P197" s="314"/>
      <c r="Q197" s="314"/>
      <c r="R197" s="314"/>
      <c r="S197" s="314"/>
      <c r="T197" s="314"/>
      <c r="U197" s="314"/>
      <c r="V197" s="314"/>
      <c r="W197" s="314"/>
      <c r="X197" s="314"/>
      <c r="Y197" s="315"/>
      <c r="Z197" s="88" t="str">
        <f>入力シート②!AAP24</f>
        <v/>
      </c>
      <c r="AA197" s="3" t="str">
        <f>入力シート②!UF24</f>
        <v/>
      </c>
      <c r="AB197" s="205" t="str">
        <f>入力シート②!UG24</f>
        <v/>
      </c>
      <c r="AC197" s="205" t="str">
        <f>入力シート②!UH24</f>
        <v/>
      </c>
      <c r="AD197" s="205" t="str">
        <f>入力シート②!UI24</f>
        <v/>
      </c>
      <c r="AE197" s="205" t="str">
        <f>入力シート②!UJ24</f>
        <v/>
      </c>
      <c r="AF197" s="205" t="str">
        <f>入力シート②!UK24</f>
        <v/>
      </c>
      <c r="AG197" s="205" t="str">
        <f>入力シート②!UL24</f>
        <v/>
      </c>
      <c r="AH197" s="205" t="str">
        <f>入力シート②!UM24</f>
        <v/>
      </c>
      <c r="AI197" s="205" t="str">
        <f>入力シート②!UN24</f>
        <v/>
      </c>
      <c r="AJ197" s="205" t="str">
        <f>入力シート②!UO24</f>
        <v/>
      </c>
      <c r="AK197" s="205" t="str">
        <f>入力シート②!UP24</f>
        <v/>
      </c>
      <c r="AL197" s="205" t="str">
        <f>入力シート②!UQ24</f>
        <v/>
      </c>
      <c r="AM197" s="205" t="str">
        <f>入力シート②!UR24</f>
        <v/>
      </c>
      <c r="AN197" s="205" t="str">
        <f>入力シート②!US24</f>
        <v/>
      </c>
      <c r="AO197" s="205" t="str">
        <f>入力シート②!UT24</f>
        <v/>
      </c>
      <c r="AP197" s="205" t="str">
        <f>入力シート②!UU24</f>
        <v/>
      </c>
      <c r="AQ197" s="205" t="str">
        <f>入力シート②!UV24</f>
        <v/>
      </c>
      <c r="AR197" s="205" t="str">
        <f>入力シート②!UW24</f>
        <v/>
      </c>
      <c r="AS197" s="205" t="str">
        <f>入力シート②!UX24</f>
        <v/>
      </c>
      <c r="AT197" s="205" t="str">
        <f>入力シート②!UY24</f>
        <v/>
      </c>
      <c r="AU197" s="3"/>
      <c r="AV197" s="3"/>
      <c r="AW197" s="201"/>
      <c r="AZ197" s="1">
        <v>18</v>
      </c>
    </row>
    <row r="198" spans="1:52" ht="33.75" hidden="1" customHeight="1">
      <c r="A198" s="188"/>
      <c r="B198" s="87"/>
      <c r="C198" s="87"/>
      <c r="D198" s="87"/>
      <c r="E198" s="581"/>
      <c r="F198" s="582"/>
      <c r="G198" s="582"/>
      <c r="H198" s="582"/>
      <c r="I198" s="313"/>
      <c r="J198" s="314"/>
      <c r="K198" s="314"/>
      <c r="L198" s="314"/>
      <c r="M198" s="314"/>
      <c r="N198" s="314"/>
      <c r="O198" s="314"/>
      <c r="P198" s="314"/>
      <c r="Q198" s="314"/>
      <c r="R198" s="314"/>
      <c r="S198" s="314"/>
      <c r="T198" s="314"/>
      <c r="U198" s="314"/>
      <c r="V198" s="314"/>
      <c r="W198" s="314"/>
      <c r="X198" s="314"/>
      <c r="Y198" s="315"/>
      <c r="Z198" s="88" t="str">
        <f>入力シート②!AAP25</f>
        <v/>
      </c>
      <c r="AA198" s="3" t="str">
        <f>入力シート②!UF25</f>
        <v/>
      </c>
      <c r="AB198" s="205" t="str">
        <f>入力シート②!UG25</f>
        <v/>
      </c>
      <c r="AC198" s="205" t="str">
        <f>入力シート②!UH25</f>
        <v/>
      </c>
      <c r="AD198" s="205" t="str">
        <f>入力シート②!UI25</f>
        <v/>
      </c>
      <c r="AE198" s="205" t="str">
        <f>入力シート②!UJ25</f>
        <v/>
      </c>
      <c r="AF198" s="205" t="str">
        <f>入力シート②!UK25</f>
        <v/>
      </c>
      <c r="AG198" s="205" t="str">
        <f>入力シート②!UL25</f>
        <v/>
      </c>
      <c r="AH198" s="205" t="str">
        <f>入力シート②!UM25</f>
        <v/>
      </c>
      <c r="AI198" s="205" t="str">
        <f>入力シート②!UN25</f>
        <v/>
      </c>
      <c r="AJ198" s="205" t="str">
        <f>入力シート②!UO25</f>
        <v/>
      </c>
      <c r="AK198" s="205" t="str">
        <f>入力シート②!UP25</f>
        <v/>
      </c>
      <c r="AL198" s="205" t="str">
        <f>入力シート②!UQ25</f>
        <v/>
      </c>
      <c r="AM198" s="205" t="str">
        <f>入力シート②!UR25</f>
        <v/>
      </c>
      <c r="AN198" s="205" t="str">
        <f>入力シート②!US25</f>
        <v/>
      </c>
      <c r="AO198" s="205" t="str">
        <f>入力シート②!UT25</f>
        <v/>
      </c>
      <c r="AP198" s="205" t="str">
        <f>入力シート②!UU25</f>
        <v/>
      </c>
      <c r="AQ198" s="205" t="str">
        <f>入力シート②!UV25</f>
        <v/>
      </c>
      <c r="AR198" s="205" t="str">
        <f>入力シート②!UW25</f>
        <v/>
      </c>
      <c r="AS198" s="205" t="str">
        <f>入力シート②!UX25</f>
        <v/>
      </c>
      <c r="AT198" s="205" t="str">
        <f>入力シート②!UY25</f>
        <v/>
      </c>
      <c r="AU198" s="3"/>
      <c r="AV198" s="3"/>
      <c r="AW198" s="201"/>
      <c r="AZ198" s="1">
        <v>19</v>
      </c>
    </row>
    <row r="199" spans="1:52" ht="33.75" hidden="1" customHeight="1">
      <c r="A199" s="188"/>
      <c r="B199" s="87"/>
      <c r="C199" s="87"/>
      <c r="D199" s="87"/>
      <c r="E199" s="581"/>
      <c r="F199" s="582"/>
      <c r="G199" s="582"/>
      <c r="H199" s="582"/>
      <c r="I199" s="313"/>
      <c r="J199" s="314"/>
      <c r="K199" s="314"/>
      <c r="L199" s="314"/>
      <c r="M199" s="314"/>
      <c r="N199" s="314"/>
      <c r="O199" s="314"/>
      <c r="P199" s="314"/>
      <c r="Q199" s="314"/>
      <c r="R199" s="314"/>
      <c r="S199" s="314"/>
      <c r="T199" s="314"/>
      <c r="U199" s="314"/>
      <c r="V199" s="314"/>
      <c r="W199" s="314"/>
      <c r="X199" s="314"/>
      <c r="Y199" s="315"/>
      <c r="Z199" s="224" t="str">
        <f>入力シート②!AAP26</f>
        <v/>
      </c>
      <c r="AA199" s="130" t="str">
        <f>入力シート②!UF26</f>
        <v/>
      </c>
      <c r="AB199" s="223" t="str">
        <f>入力シート②!UG26</f>
        <v/>
      </c>
      <c r="AC199" s="223" t="str">
        <f>入力シート②!UH26</f>
        <v/>
      </c>
      <c r="AD199" s="223" t="str">
        <f>入力シート②!UI26</f>
        <v/>
      </c>
      <c r="AE199" s="223" t="str">
        <f>入力シート②!UJ26</f>
        <v/>
      </c>
      <c r="AF199" s="223" t="str">
        <f>入力シート②!UK26</f>
        <v/>
      </c>
      <c r="AG199" s="223" t="str">
        <f>入力シート②!UL26</f>
        <v/>
      </c>
      <c r="AH199" s="223" t="str">
        <f>入力シート②!UM26</f>
        <v/>
      </c>
      <c r="AI199" s="223" t="str">
        <f>入力シート②!UN26</f>
        <v/>
      </c>
      <c r="AJ199" s="223" t="str">
        <f>入力シート②!UO26</f>
        <v/>
      </c>
      <c r="AK199" s="223" t="str">
        <f>入力シート②!UP26</f>
        <v/>
      </c>
      <c r="AL199" s="223" t="str">
        <f>入力シート②!UQ26</f>
        <v/>
      </c>
      <c r="AM199" s="223" t="str">
        <f>入力シート②!UR26</f>
        <v/>
      </c>
      <c r="AN199" s="223" t="str">
        <f>入力シート②!US26</f>
        <v/>
      </c>
      <c r="AO199" s="223" t="str">
        <f>入力シート②!UT26</f>
        <v/>
      </c>
      <c r="AP199" s="223" t="str">
        <f>入力シート②!UU26</f>
        <v/>
      </c>
      <c r="AQ199" s="223" t="str">
        <f>入力シート②!UV26</f>
        <v/>
      </c>
      <c r="AR199" s="223" t="str">
        <f>入力シート②!UW26</f>
        <v/>
      </c>
      <c r="AS199" s="223" t="str">
        <f>入力シート②!UX26</f>
        <v/>
      </c>
      <c r="AT199" s="223" t="str">
        <f>入力シート②!UY26</f>
        <v/>
      </c>
      <c r="AU199" s="130"/>
      <c r="AV199" s="130"/>
      <c r="AW199" s="201"/>
      <c r="AZ199" s="1">
        <v>20</v>
      </c>
    </row>
    <row r="200" spans="1:52" ht="33.75" hidden="1" customHeight="1">
      <c r="A200" s="188"/>
      <c r="B200" s="87"/>
      <c r="C200" s="87"/>
      <c r="D200" s="87"/>
      <c r="E200" s="581"/>
      <c r="F200" s="582"/>
      <c r="G200" s="582"/>
      <c r="H200" s="582"/>
      <c r="I200" s="313"/>
      <c r="J200" s="314"/>
      <c r="K200" s="314"/>
      <c r="L200" s="314"/>
      <c r="M200" s="314"/>
      <c r="N200" s="314"/>
      <c r="O200" s="314"/>
      <c r="P200" s="314"/>
      <c r="Q200" s="314"/>
      <c r="R200" s="314"/>
      <c r="S200" s="314"/>
      <c r="T200" s="314"/>
      <c r="U200" s="314"/>
      <c r="V200" s="314"/>
      <c r="W200" s="314"/>
      <c r="X200" s="314"/>
      <c r="Y200" s="315"/>
      <c r="Z200" s="224" t="str">
        <f>入力シート②!AAP27</f>
        <v/>
      </c>
      <c r="AA200" s="130" t="str">
        <f>入力シート②!UF27</f>
        <v/>
      </c>
      <c r="AB200" s="223" t="str">
        <f>入力シート②!UG27</f>
        <v/>
      </c>
      <c r="AC200" s="223" t="str">
        <f>入力シート②!UH27</f>
        <v/>
      </c>
      <c r="AD200" s="223" t="str">
        <f>入力シート②!UI27</f>
        <v/>
      </c>
      <c r="AE200" s="223" t="str">
        <f>入力シート②!UJ27</f>
        <v/>
      </c>
      <c r="AF200" s="223" t="str">
        <f>入力シート②!UK27</f>
        <v/>
      </c>
      <c r="AG200" s="223" t="str">
        <f>入力シート②!UL27</f>
        <v/>
      </c>
      <c r="AH200" s="223" t="str">
        <f>入力シート②!UM27</f>
        <v/>
      </c>
      <c r="AI200" s="223" t="str">
        <f>入力シート②!UN27</f>
        <v/>
      </c>
      <c r="AJ200" s="223" t="str">
        <f>入力シート②!UO27</f>
        <v/>
      </c>
      <c r="AK200" s="223" t="str">
        <f>入力シート②!UP27</f>
        <v/>
      </c>
      <c r="AL200" s="223" t="str">
        <f>入力シート②!UQ27</f>
        <v/>
      </c>
      <c r="AM200" s="223" t="str">
        <f>入力シート②!UR27</f>
        <v/>
      </c>
      <c r="AN200" s="223" t="str">
        <f>入力シート②!US27</f>
        <v/>
      </c>
      <c r="AO200" s="223" t="str">
        <f>入力シート②!UT27</f>
        <v/>
      </c>
      <c r="AP200" s="223" t="str">
        <f>入力シート②!UU27</f>
        <v/>
      </c>
      <c r="AQ200" s="223" t="str">
        <f>入力シート②!UV27</f>
        <v/>
      </c>
      <c r="AR200" s="223" t="str">
        <f>入力シート②!UW27</f>
        <v/>
      </c>
      <c r="AS200" s="223" t="str">
        <f>入力シート②!UX27</f>
        <v/>
      </c>
      <c r="AT200" s="223" t="str">
        <f>入力シート②!UY27</f>
        <v/>
      </c>
      <c r="AU200" s="130"/>
      <c r="AV200" s="130"/>
      <c r="AW200" s="201"/>
      <c r="AZ200" s="1">
        <v>21</v>
      </c>
    </row>
    <row r="201" spans="1:52" ht="33.75" hidden="1" customHeight="1">
      <c r="A201" s="188"/>
      <c r="B201" s="87"/>
      <c r="C201" s="87"/>
      <c r="D201" s="87"/>
      <c r="E201" s="581"/>
      <c r="F201" s="582"/>
      <c r="G201" s="582"/>
      <c r="H201" s="582"/>
      <c r="I201" s="313"/>
      <c r="J201" s="314"/>
      <c r="K201" s="314"/>
      <c r="L201" s="314"/>
      <c r="M201" s="314"/>
      <c r="N201" s="314"/>
      <c r="O201" s="314"/>
      <c r="P201" s="314"/>
      <c r="Q201" s="314"/>
      <c r="R201" s="314"/>
      <c r="S201" s="314"/>
      <c r="T201" s="314"/>
      <c r="U201" s="314"/>
      <c r="V201" s="314"/>
      <c r="W201" s="314"/>
      <c r="X201" s="314"/>
      <c r="Y201" s="315"/>
      <c r="Z201" s="224" t="str">
        <f>入力シート②!AAP28</f>
        <v/>
      </c>
      <c r="AA201" s="130" t="str">
        <f>入力シート②!UF28</f>
        <v/>
      </c>
      <c r="AB201" s="223" t="str">
        <f>入力シート②!UG28</f>
        <v/>
      </c>
      <c r="AC201" s="223" t="str">
        <f>入力シート②!UH28</f>
        <v/>
      </c>
      <c r="AD201" s="223" t="str">
        <f>入力シート②!UI28</f>
        <v/>
      </c>
      <c r="AE201" s="223" t="str">
        <f>入力シート②!UJ28</f>
        <v/>
      </c>
      <c r="AF201" s="223" t="str">
        <f>入力シート②!UK28</f>
        <v/>
      </c>
      <c r="AG201" s="223" t="str">
        <f>入力シート②!UL28</f>
        <v/>
      </c>
      <c r="AH201" s="223" t="str">
        <f>入力シート②!UM28</f>
        <v/>
      </c>
      <c r="AI201" s="223" t="str">
        <f>入力シート②!UN28</f>
        <v/>
      </c>
      <c r="AJ201" s="223" t="str">
        <f>入力シート②!UO28</f>
        <v/>
      </c>
      <c r="AK201" s="223" t="str">
        <f>入力シート②!UP28</f>
        <v/>
      </c>
      <c r="AL201" s="223" t="str">
        <f>入力シート②!UQ28</f>
        <v/>
      </c>
      <c r="AM201" s="223" t="str">
        <f>入力シート②!UR28</f>
        <v/>
      </c>
      <c r="AN201" s="223" t="str">
        <f>入力シート②!US28</f>
        <v/>
      </c>
      <c r="AO201" s="223" t="str">
        <f>入力シート②!UT28</f>
        <v/>
      </c>
      <c r="AP201" s="223" t="str">
        <f>入力シート②!UU28</f>
        <v/>
      </c>
      <c r="AQ201" s="223" t="str">
        <f>入力シート②!UV28</f>
        <v/>
      </c>
      <c r="AR201" s="223" t="str">
        <f>入力シート②!UW28</f>
        <v/>
      </c>
      <c r="AS201" s="223" t="str">
        <f>入力シート②!UX28</f>
        <v/>
      </c>
      <c r="AT201" s="223" t="str">
        <f>入力シート②!UY28</f>
        <v/>
      </c>
      <c r="AU201" s="130"/>
      <c r="AV201" s="130"/>
      <c r="AW201" s="201"/>
      <c r="AZ201" s="1">
        <v>22</v>
      </c>
    </row>
    <row r="202" spans="1:52" ht="33.75" hidden="1" customHeight="1">
      <c r="A202" s="188"/>
      <c r="B202" s="87"/>
      <c r="C202" s="87"/>
      <c r="D202" s="87"/>
      <c r="E202" s="581"/>
      <c r="F202" s="582"/>
      <c r="G202" s="582"/>
      <c r="H202" s="582"/>
      <c r="I202" s="313"/>
      <c r="J202" s="314"/>
      <c r="K202" s="314"/>
      <c r="L202" s="314"/>
      <c r="M202" s="314"/>
      <c r="N202" s="314"/>
      <c r="O202" s="314"/>
      <c r="P202" s="314"/>
      <c r="Q202" s="314"/>
      <c r="R202" s="314"/>
      <c r="S202" s="314"/>
      <c r="T202" s="314"/>
      <c r="U202" s="314"/>
      <c r="V202" s="314"/>
      <c r="W202" s="314"/>
      <c r="X202" s="314"/>
      <c r="Y202" s="315"/>
      <c r="Z202" s="224" t="str">
        <f>入力シート②!AAP29</f>
        <v/>
      </c>
      <c r="AA202" s="130" t="str">
        <f>入力シート②!UF29</f>
        <v/>
      </c>
      <c r="AB202" s="223" t="str">
        <f>入力シート②!UG29</f>
        <v/>
      </c>
      <c r="AC202" s="223" t="str">
        <f>入力シート②!UH29</f>
        <v/>
      </c>
      <c r="AD202" s="223" t="str">
        <f>入力シート②!UI29</f>
        <v/>
      </c>
      <c r="AE202" s="223" t="str">
        <f>入力シート②!UJ29</f>
        <v/>
      </c>
      <c r="AF202" s="223" t="str">
        <f>入力シート②!UK29</f>
        <v/>
      </c>
      <c r="AG202" s="223" t="str">
        <f>入力シート②!UL29</f>
        <v/>
      </c>
      <c r="AH202" s="223" t="str">
        <f>入力シート②!UM29</f>
        <v/>
      </c>
      <c r="AI202" s="223" t="str">
        <f>入力シート②!UN29</f>
        <v/>
      </c>
      <c r="AJ202" s="223" t="str">
        <f>入力シート②!UO29</f>
        <v/>
      </c>
      <c r="AK202" s="223" t="str">
        <f>入力シート②!UP29</f>
        <v/>
      </c>
      <c r="AL202" s="223" t="str">
        <f>入力シート②!UQ29</f>
        <v/>
      </c>
      <c r="AM202" s="223" t="str">
        <f>入力シート②!UR29</f>
        <v/>
      </c>
      <c r="AN202" s="223" t="str">
        <f>入力シート②!US29</f>
        <v/>
      </c>
      <c r="AO202" s="223" t="str">
        <f>入力シート②!UT29</f>
        <v/>
      </c>
      <c r="AP202" s="223" t="str">
        <f>入力シート②!UU29</f>
        <v/>
      </c>
      <c r="AQ202" s="223" t="str">
        <f>入力シート②!UV29</f>
        <v/>
      </c>
      <c r="AR202" s="223" t="str">
        <f>入力シート②!UW29</f>
        <v/>
      </c>
      <c r="AS202" s="223" t="str">
        <f>入力シート②!UX29</f>
        <v/>
      </c>
      <c r="AT202" s="223" t="str">
        <f>入力シート②!UY29</f>
        <v/>
      </c>
      <c r="AU202" s="130"/>
      <c r="AV202" s="130"/>
      <c r="AW202" s="201"/>
      <c r="AZ202" s="1">
        <v>23</v>
      </c>
    </row>
    <row r="203" spans="1:52" ht="33.75" hidden="1" customHeight="1">
      <c r="A203" s="188"/>
      <c r="B203" s="87"/>
      <c r="C203" s="87"/>
      <c r="D203" s="87"/>
      <c r="E203" s="581"/>
      <c r="F203" s="582"/>
      <c r="G203" s="582"/>
      <c r="H203" s="582"/>
      <c r="I203" s="313"/>
      <c r="J203" s="314"/>
      <c r="K203" s="314"/>
      <c r="L203" s="314"/>
      <c r="M203" s="314"/>
      <c r="N203" s="314"/>
      <c r="O203" s="314"/>
      <c r="P203" s="314"/>
      <c r="Q203" s="314"/>
      <c r="R203" s="314"/>
      <c r="S203" s="314"/>
      <c r="T203" s="314"/>
      <c r="U203" s="314"/>
      <c r="V203" s="314"/>
      <c r="W203" s="314"/>
      <c r="X203" s="314"/>
      <c r="Y203" s="315"/>
      <c r="Z203" s="224" t="str">
        <f>入力シート②!AAP30</f>
        <v/>
      </c>
      <c r="AA203" s="130" t="str">
        <f>入力シート②!UF30</f>
        <v/>
      </c>
      <c r="AB203" s="223" t="str">
        <f>入力シート②!UG30</f>
        <v/>
      </c>
      <c r="AC203" s="223" t="str">
        <f>入力シート②!UH30</f>
        <v/>
      </c>
      <c r="AD203" s="223" t="str">
        <f>入力シート②!UI30</f>
        <v/>
      </c>
      <c r="AE203" s="223" t="str">
        <f>入力シート②!UJ30</f>
        <v/>
      </c>
      <c r="AF203" s="223" t="str">
        <f>入力シート②!UK30</f>
        <v/>
      </c>
      <c r="AG203" s="223" t="str">
        <f>入力シート②!UL30</f>
        <v/>
      </c>
      <c r="AH203" s="223" t="str">
        <f>入力シート②!UM30</f>
        <v/>
      </c>
      <c r="AI203" s="223" t="str">
        <f>入力シート②!UN30</f>
        <v/>
      </c>
      <c r="AJ203" s="223" t="str">
        <f>入力シート②!UO30</f>
        <v/>
      </c>
      <c r="AK203" s="223" t="str">
        <f>入力シート②!UP30</f>
        <v/>
      </c>
      <c r="AL203" s="223" t="str">
        <f>入力シート②!UQ30</f>
        <v/>
      </c>
      <c r="AM203" s="223" t="str">
        <f>入力シート②!UR30</f>
        <v/>
      </c>
      <c r="AN203" s="223" t="str">
        <f>入力シート②!US30</f>
        <v/>
      </c>
      <c r="AO203" s="223" t="str">
        <f>入力シート②!UT30</f>
        <v/>
      </c>
      <c r="AP203" s="223" t="str">
        <f>入力シート②!UU30</f>
        <v/>
      </c>
      <c r="AQ203" s="223" t="str">
        <f>入力シート②!UV30</f>
        <v/>
      </c>
      <c r="AR203" s="223" t="str">
        <f>入力シート②!UW30</f>
        <v/>
      </c>
      <c r="AS203" s="223" t="str">
        <f>入力シート②!UX30</f>
        <v/>
      </c>
      <c r="AT203" s="223" t="str">
        <f>入力シート②!UY30</f>
        <v/>
      </c>
      <c r="AU203" s="130"/>
      <c r="AV203" s="130"/>
      <c r="AW203" s="201"/>
      <c r="AZ203" s="1">
        <v>24</v>
      </c>
    </row>
    <row r="204" spans="1:52" ht="33.75" hidden="1" customHeight="1">
      <c r="A204" s="188"/>
      <c r="B204" s="87"/>
      <c r="C204" s="87"/>
      <c r="D204" s="87"/>
      <c r="E204" s="581"/>
      <c r="F204" s="582"/>
      <c r="G204" s="582"/>
      <c r="H204" s="582"/>
      <c r="I204" s="313"/>
      <c r="J204" s="314"/>
      <c r="K204" s="314"/>
      <c r="L204" s="314"/>
      <c r="M204" s="314"/>
      <c r="N204" s="314"/>
      <c r="O204" s="314"/>
      <c r="P204" s="314"/>
      <c r="Q204" s="314"/>
      <c r="R204" s="314"/>
      <c r="S204" s="314"/>
      <c r="T204" s="314"/>
      <c r="U204" s="314"/>
      <c r="V204" s="314"/>
      <c r="W204" s="314"/>
      <c r="X204" s="314"/>
      <c r="Y204" s="315"/>
      <c r="Z204" s="224" t="str">
        <f>入力シート②!AAP31</f>
        <v/>
      </c>
      <c r="AA204" s="130" t="str">
        <f>入力シート②!UF31</f>
        <v/>
      </c>
      <c r="AB204" s="223" t="str">
        <f>入力シート②!UG31</f>
        <v/>
      </c>
      <c r="AC204" s="223" t="str">
        <f>入力シート②!UH31</f>
        <v/>
      </c>
      <c r="AD204" s="223" t="str">
        <f>入力シート②!UI31</f>
        <v/>
      </c>
      <c r="AE204" s="223" t="str">
        <f>入力シート②!UJ31</f>
        <v/>
      </c>
      <c r="AF204" s="223" t="str">
        <f>入力シート②!UK31</f>
        <v/>
      </c>
      <c r="AG204" s="223" t="str">
        <f>入力シート②!UL31</f>
        <v/>
      </c>
      <c r="AH204" s="223" t="str">
        <f>入力シート②!UM31</f>
        <v/>
      </c>
      <c r="AI204" s="223" t="str">
        <f>入力シート②!UN31</f>
        <v/>
      </c>
      <c r="AJ204" s="223" t="str">
        <f>入力シート②!UO31</f>
        <v/>
      </c>
      <c r="AK204" s="223" t="str">
        <f>入力シート②!UP31</f>
        <v/>
      </c>
      <c r="AL204" s="223" t="str">
        <f>入力シート②!UQ31</f>
        <v/>
      </c>
      <c r="AM204" s="223" t="str">
        <f>入力シート②!UR31</f>
        <v/>
      </c>
      <c r="AN204" s="223" t="str">
        <f>入力シート②!US31</f>
        <v/>
      </c>
      <c r="AO204" s="223" t="str">
        <f>入力シート②!UT31</f>
        <v/>
      </c>
      <c r="AP204" s="223" t="str">
        <f>入力シート②!UU31</f>
        <v/>
      </c>
      <c r="AQ204" s="223" t="str">
        <f>入力シート②!UV31</f>
        <v/>
      </c>
      <c r="AR204" s="223" t="str">
        <f>入力シート②!UW31</f>
        <v/>
      </c>
      <c r="AS204" s="223" t="str">
        <f>入力シート②!UX31</f>
        <v/>
      </c>
      <c r="AT204" s="223" t="str">
        <f>入力シート②!UY31</f>
        <v/>
      </c>
      <c r="AU204" s="130"/>
      <c r="AV204" s="130"/>
      <c r="AW204" s="201"/>
      <c r="AZ204" s="1">
        <v>25</v>
      </c>
    </row>
    <row r="205" spans="1:52" ht="33.75" hidden="1" customHeight="1">
      <c r="A205" s="188"/>
      <c r="B205" s="87"/>
      <c r="C205" s="87"/>
      <c r="D205" s="87"/>
      <c r="E205" s="581"/>
      <c r="F205" s="582"/>
      <c r="G205" s="582"/>
      <c r="H205" s="582"/>
      <c r="I205" s="313"/>
      <c r="J205" s="314"/>
      <c r="K205" s="314"/>
      <c r="L205" s="314"/>
      <c r="M205" s="314"/>
      <c r="N205" s="314"/>
      <c r="O205" s="314"/>
      <c r="P205" s="314"/>
      <c r="Q205" s="314"/>
      <c r="R205" s="314"/>
      <c r="S205" s="314"/>
      <c r="T205" s="314"/>
      <c r="U205" s="314"/>
      <c r="V205" s="314"/>
      <c r="W205" s="314"/>
      <c r="X205" s="314"/>
      <c r="Y205" s="315"/>
      <c r="Z205" s="224" t="str">
        <f>入力シート②!AAP32</f>
        <v/>
      </c>
      <c r="AA205" s="130" t="str">
        <f>入力シート②!UF32</f>
        <v/>
      </c>
      <c r="AB205" s="223" t="str">
        <f>入力シート②!UG32</f>
        <v/>
      </c>
      <c r="AC205" s="223" t="str">
        <f>入力シート②!UH32</f>
        <v/>
      </c>
      <c r="AD205" s="223" t="str">
        <f>入力シート②!UI32</f>
        <v/>
      </c>
      <c r="AE205" s="223" t="str">
        <f>入力シート②!UJ32</f>
        <v/>
      </c>
      <c r="AF205" s="223" t="str">
        <f>入力シート②!UK32</f>
        <v/>
      </c>
      <c r="AG205" s="223" t="str">
        <f>入力シート②!UL32</f>
        <v/>
      </c>
      <c r="AH205" s="223" t="str">
        <f>入力シート②!UM32</f>
        <v/>
      </c>
      <c r="AI205" s="223" t="str">
        <f>入力シート②!UN32</f>
        <v/>
      </c>
      <c r="AJ205" s="223" t="str">
        <f>入力シート②!UO32</f>
        <v/>
      </c>
      <c r="AK205" s="223" t="str">
        <f>入力シート②!UP32</f>
        <v/>
      </c>
      <c r="AL205" s="223" t="str">
        <f>入力シート②!UQ32</f>
        <v/>
      </c>
      <c r="AM205" s="223" t="str">
        <f>入力シート②!UR32</f>
        <v/>
      </c>
      <c r="AN205" s="223" t="str">
        <f>入力シート②!US32</f>
        <v/>
      </c>
      <c r="AO205" s="223" t="str">
        <f>入力シート②!UT32</f>
        <v/>
      </c>
      <c r="AP205" s="223" t="str">
        <f>入力シート②!UU32</f>
        <v/>
      </c>
      <c r="AQ205" s="223" t="str">
        <f>入力シート②!UV32</f>
        <v/>
      </c>
      <c r="AR205" s="223" t="str">
        <f>入力シート②!UW32</f>
        <v/>
      </c>
      <c r="AS205" s="223" t="str">
        <f>入力シート②!UX32</f>
        <v/>
      </c>
      <c r="AT205" s="223" t="str">
        <f>入力シート②!UY32</f>
        <v/>
      </c>
      <c r="AU205" s="130"/>
      <c r="AV205" s="130"/>
      <c r="AW205" s="201"/>
      <c r="AZ205" s="1">
        <v>26</v>
      </c>
    </row>
    <row r="206" spans="1:52" ht="33.75" hidden="1" customHeight="1">
      <c r="A206" s="188"/>
      <c r="B206" s="87"/>
      <c r="C206" s="87"/>
      <c r="D206" s="87"/>
      <c r="E206" s="581"/>
      <c r="F206" s="582"/>
      <c r="G206" s="582"/>
      <c r="H206" s="582"/>
      <c r="I206" s="313"/>
      <c r="J206" s="314"/>
      <c r="K206" s="314"/>
      <c r="L206" s="314"/>
      <c r="M206" s="314"/>
      <c r="N206" s="314"/>
      <c r="O206" s="314"/>
      <c r="P206" s="314"/>
      <c r="Q206" s="314"/>
      <c r="R206" s="314"/>
      <c r="S206" s="314"/>
      <c r="T206" s="314"/>
      <c r="U206" s="314"/>
      <c r="V206" s="314"/>
      <c r="W206" s="314"/>
      <c r="X206" s="314"/>
      <c r="Y206" s="315"/>
      <c r="Z206" s="224" t="str">
        <f>入力シート②!AAP33</f>
        <v/>
      </c>
      <c r="AA206" s="130" t="str">
        <f>入力シート②!UF33</f>
        <v/>
      </c>
      <c r="AB206" s="223" t="str">
        <f>入力シート②!UG33</f>
        <v/>
      </c>
      <c r="AC206" s="223" t="str">
        <f>入力シート②!UH33</f>
        <v/>
      </c>
      <c r="AD206" s="223" t="str">
        <f>入力シート②!UI33</f>
        <v/>
      </c>
      <c r="AE206" s="223" t="str">
        <f>入力シート②!UJ33</f>
        <v/>
      </c>
      <c r="AF206" s="223" t="str">
        <f>入力シート②!UK33</f>
        <v/>
      </c>
      <c r="AG206" s="223" t="str">
        <f>入力シート②!UL33</f>
        <v/>
      </c>
      <c r="AH206" s="223" t="str">
        <f>入力シート②!UM33</f>
        <v/>
      </c>
      <c r="AI206" s="223" t="str">
        <f>入力シート②!UN33</f>
        <v/>
      </c>
      <c r="AJ206" s="223" t="str">
        <f>入力シート②!UO33</f>
        <v/>
      </c>
      <c r="AK206" s="223" t="str">
        <f>入力シート②!UP33</f>
        <v/>
      </c>
      <c r="AL206" s="223" t="str">
        <f>入力シート②!UQ33</f>
        <v/>
      </c>
      <c r="AM206" s="223" t="str">
        <f>入力シート②!UR33</f>
        <v/>
      </c>
      <c r="AN206" s="223" t="str">
        <f>入力シート②!US33</f>
        <v/>
      </c>
      <c r="AO206" s="223" t="str">
        <f>入力シート②!UT33</f>
        <v/>
      </c>
      <c r="AP206" s="223" t="str">
        <f>入力シート②!UU33</f>
        <v/>
      </c>
      <c r="AQ206" s="223" t="str">
        <f>入力シート②!UV33</f>
        <v/>
      </c>
      <c r="AR206" s="223" t="str">
        <f>入力シート②!UW33</f>
        <v/>
      </c>
      <c r="AS206" s="223" t="str">
        <f>入力シート②!UX33</f>
        <v/>
      </c>
      <c r="AT206" s="223" t="str">
        <f>入力シート②!UY33</f>
        <v/>
      </c>
      <c r="AU206" s="130"/>
      <c r="AV206" s="130"/>
      <c r="AW206" s="201"/>
      <c r="AZ206" s="1">
        <v>27</v>
      </c>
    </row>
    <row r="207" spans="1:52" ht="33.75" hidden="1" customHeight="1">
      <c r="A207" s="188"/>
      <c r="B207" s="87"/>
      <c r="C207" s="87"/>
      <c r="D207" s="87"/>
      <c r="E207" s="581"/>
      <c r="F207" s="582"/>
      <c r="G207" s="582"/>
      <c r="H207" s="582"/>
      <c r="I207" s="313"/>
      <c r="J207" s="314"/>
      <c r="K207" s="314"/>
      <c r="L207" s="314"/>
      <c r="M207" s="314"/>
      <c r="N207" s="314"/>
      <c r="O207" s="314"/>
      <c r="P207" s="314"/>
      <c r="Q207" s="314"/>
      <c r="R207" s="314"/>
      <c r="S207" s="314"/>
      <c r="T207" s="314"/>
      <c r="U207" s="314"/>
      <c r="V207" s="314"/>
      <c r="W207" s="314"/>
      <c r="X207" s="314"/>
      <c r="Y207" s="315"/>
      <c r="Z207" s="224" t="str">
        <f>入力シート②!AAP34</f>
        <v/>
      </c>
      <c r="AA207" s="130" t="str">
        <f>入力シート②!UF34</f>
        <v/>
      </c>
      <c r="AB207" s="223" t="str">
        <f>入力シート②!UG34</f>
        <v/>
      </c>
      <c r="AC207" s="223" t="str">
        <f>入力シート②!UH34</f>
        <v/>
      </c>
      <c r="AD207" s="223" t="str">
        <f>入力シート②!UI34</f>
        <v/>
      </c>
      <c r="AE207" s="223" t="str">
        <f>入力シート②!UJ34</f>
        <v/>
      </c>
      <c r="AF207" s="223" t="str">
        <f>入力シート②!UK34</f>
        <v/>
      </c>
      <c r="AG207" s="223" t="str">
        <f>入力シート②!UL34</f>
        <v/>
      </c>
      <c r="AH207" s="223" t="str">
        <f>入力シート②!UM34</f>
        <v/>
      </c>
      <c r="AI207" s="223" t="str">
        <f>入力シート②!UN34</f>
        <v/>
      </c>
      <c r="AJ207" s="223" t="str">
        <f>入力シート②!UO34</f>
        <v/>
      </c>
      <c r="AK207" s="223" t="str">
        <f>入力シート②!UP34</f>
        <v/>
      </c>
      <c r="AL207" s="223" t="str">
        <f>入力シート②!UQ34</f>
        <v/>
      </c>
      <c r="AM207" s="223" t="str">
        <f>入力シート②!UR34</f>
        <v/>
      </c>
      <c r="AN207" s="223" t="str">
        <f>入力シート②!US34</f>
        <v/>
      </c>
      <c r="AO207" s="223" t="str">
        <f>入力シート②!UT34</f>
        <v/>
      </c>
      <c r="AP207" s="223" t="str">
        <f>入力シート②!UU34</f>
        <v/>
      </c>
      <c r="AQ207" s="223" t="str">
        <f>入力シート②!UV34</f>
        <v/>
      </c>
      <c r="AR207" s="223" t="str">
        <f>入力シート②!UW34</f>
        <v/>
      </c>
      <c r="AS207" s="223" t="str">
        <f>入力シート②!UX34</f>
        <v/>
      </c>
      <c r="AT207" s="223" t="str">
        <f>入力シート②!UY34</f>
        <v/>
      </c>
      <c r="AU207" s="130"/>
      <c r="AV207" s="130"/>
      <c r="AW207" s="201"/>
      <c r="AZ207" s="1">
        <v>28</v>
      </c>
    </row>
    <row r="208" spans="1:52" ht="33.75" hidden="1" customHeight="1">
      <c r="A208" s="188"/>
      <c r="B208" s="87"/>
      <c r="C208" s="87"/>
      <c r="D208" s="87"/>
      <c r="E208" s="581"/>
      <c r="F208" s="582"/>
      <c r="G208" s="582"/>
      <c r="H208" s="582"/>
      <c r="I208" s="313"/>
      <c r="J208" s="314"/>
      <c r="K208" s="314"/>
      <c r="L208" s="314"/>
      <c r="M208" s="314"/>
      <c r="N208" s="314"/>
      <c r="O208" s="314"/>
      <c r="P208" s="314"/>
      <c r="Q208" s="314"/>
      <c r="R208" s="314"/>
      <c r="S208" s="314"/>
      <c r="T208" s="314"/>
      <c r="U208" s="314"/>
      <c r="V208" s="314"/>
      <c r="W208" s="314"/>
      <c r="X208" s="314"/>
      <c r="Y208" s="315"/>
      <c r="Z208" s="224" t="str">
        <f>入力シート②!AAP35</f>
        <v/>
      </c>
      <c r="AA208" s="130" t="str">
        <f>入力シート②!UF35</f>
        <v/>
      </c>
      <c r="AB208" s="223" t="str">
        <f>入力シート②!UG35</f>
        <v/>
      </c>
      <c r="AC208" s="223" t="str">
        <f>入力シート②!UH35</f>
        <v/>
      </c>
      <c r="AD208" s="223" t="str">
        <f>入力シート②!UI35</f>
        <v/>
      </c>
      <c r="AE208" s="223" t="str">
        <f>入力シート②!UJ35</f>
        <v/>
      </c>
      <c r="AF208" s="223" t="str">
        <f>入力シート②!UK35</f>
        <v/>
      </c>
      <c r="AG208" s="223" t="str">
        <f>入力シート②!UL35</f>
        <v/>
      </c>
      <c r="AH208" s="223" t="str">
        <f>入力シート②!UM35</f>
        <v/>
      </c>
      <c r="AI208" s="223" t="str">
        <f>入力シート②!UN35</f>
        <v/>
      </c>
      <c r="AJ208" s="223" t="str">
        <f>入力シート②!UO35</f>
        <v/>
      </c>
      <c r="AK208" s="223" t="str">
        <f>入力シート②!UP35</f>
        <v/>
      </c>
      <c r="AL208" s="223" t="str">
        <f>入力シート②!UQ35</f>
        <v/>
      </c>
      <c r="AM208" s="223" t="str">
        <f>入力シート②!UR35</f>
        <v/>
      </c>
      <c r="AN208" s="223" t="str">
        <f>入力シート②!US35</f>
        <v/>
      </c>
      <c r="AO208" s="223" t="str">
        <f>入力シート②!UT35</f>
        <v/>
      </c>
      <c r="AP208" s="223" t="str">
        <f>入力シート②!UU35</f>
        <v/>
      </c>
      <c r="AQ208" s="223" t="str">
        <f>入力シート②!UV35</f>
        <v/>
      </c>
      <c r="AR208" s="223" t="str">
        <f>入力シート②!UW35</f>
        <v/>
      </c>
      <c r="AS208" s="223" t="str">
        <f>入力シート②!UX35</f>
        <v/>
      </c>
      <c r="AT208" s="223" t="str">
        <f>入力シート②!UY35</f>
        <v/>
      </c>
      <c r="AU208" s="130"/>
      <c r="AV208" s="130"/>
      <c r="AW208" s="201"/>
      <c r="AZ208" s="1">
        <v>29</v>
      </c>
    </row>
    <row r="209" spans="1:52" ht="33.75" hidden="1" customHeight="1">
      <c r="A209" s="188"/>
      <c r="B209" s="87"/>
      <c r="C209" s="87"/>
      <c r="D209" s="87"/>
      <c r="E209" s="581"/>
      <c r="F209" s="582"/>
      <c r="G209" s="582"/>
      <c r="H209" s="582"/>
      <c r="I209" s="313"/>
      <c r="J209" s="314"/>
      <c r="K209" s="314"/>
      <c r="L209" s="314"/>
      <c r="M209" s="314"/>
      <c r="N209" s="314"/>
      <c r="O209" s="314"/>
      <c r="P209" s="314"/>
      <c r="Q209" s="314"/>
      <c r="R209" s="314"/>
      <c r="S209" s="314"/>
      <c r="T209" s="314"/>
      <c r="U209" s="314"/>
      <c r="V209" s="314"/>
      <c r="W209" s="314"/>
      <c r="X209" s="314"/>
      <c r="Y209" s="315"/>
      <c r="Z209" s="224" t="str">
        <f>入力シート②!AAP36</f>
        <v/>
      </c>
      <c r="AA209" s="130" t="str">
        <f>入力シート②!UF36</f>
        <v/>
      </c>
      <c r="AB209" s="223" t="str">
        <f>入力シート②!UG36</f>
        <v/>
      </c>
      <c r="AC209" s="223" t="str">
        <f>入力シート②!UH36</f>
        <v/>
      </c>
      <c r="AD209" s="223" t="str">
        <f>入力シート②!UI36</f>
        <v/>
      </c>
      <c r="AE209" s="223" t="str">
        <f>入力シート②!UJ36</f>
        <v/>
      </c>
      <c r="AF209" s="223" t="str">
        <f>入力シート②!UK36</f>
        <v/>
      </c>
      <c r="AG209" s="223" t="str">
        <f>入力シート②!UL36</f>
        <v/>
      </c>
      <c r="AH209" s="223" t="str">
        <f>入力シート②!UM36</f>
        <v/>
      </c>
      <c r="AI209" s="223" t="str">
        <f>入力シート②!UN36</f>
        <v/>
      </c>
      <c r="AJ209" s="223" t="str">
        <f>入力シート②!UO36</f>
        <v/>
      </c>
      <c r="AK209" s="223" t="str">
        <f>入力シート②!UP36</f>
        <v/>
      </c>
      <c r="AL209" s="223" t="str">
        <f>入力シート②!UQ36</f>
        <v/>
      </c>
      <c r="AM209" s="223" t="str">
        <f>入力シート②!UR36</f>
        <v/>
      </c>
      <c r="AN209" s="223" t="str">
        <f>入力シート②!US36</f>
        <v/>
      </c>
      <c r="AO209" s="223" t="str">
        <f>入力シート②!UT36</f>
        <v/>
      </c>
      <c r="AP209" s="223" t="str">
        <f>入力シート②!UU36</f>
        <v/>
      </c>
      <c r="AQ209" s="223" t="str">
        <f>入力シート②!UV36</f>
        <v/>
      </c>
      <c r="AR209" s="223" t="str">
        <f>入力シート②!UW36</f>
        <v/>
      </c>
      <c r="AS209" s="223" t="str">
        <f>入力シート②!UX36</f>
        <v/>
      </c>
      <c r="AT209" s="223" t="str">
        <f>入力シート②!UY36</f>
        <v/>
      </c>
      <c r="AU209" s="130"/>
      <c r="AV209" s="130"/>
      <c r="AW209" s="201"/>
      <c r="AZ209" s="1">
        <v>30</v>
      </c>
    </row>
    <row r="210" spans="1:52" ht="33.75" hidden="1" customHeight="1">
      <c r="A210" s="188"/>
      <c r="B210" s="87"/>
      <c r="C210" s="87"/>
      <c r="D210" s="87"/>
      <c r="E210" s="581"/>
      <c r="F210" s="582"/>
      <c r="G210" s="582"/>
      <c r="H210" s="582"/>
      <c r="I210" s="313"/>
      <c r="J210" s="314"/>
      <c r="K210" s="314"/>
      <c r="L210" s="314"/>
      <c r="M210" s="314"/>
      <c r="N210" s="314"/>
      <c r="O210" s="314"/>
      <c r="P210" s="314"/>
      <c r="Q210" s="314"/>
      <c r="R210" s="314"/>
      <c r="S210" s="314"/>
      <c r="T210" s="314"/>
      <c r="U210" s="314"/>
      <c r="V210" s="314"/>
      <c r="W210" s="314"/>
      <c r="X210" s="314"/>
      <c r="Y210" s="315"/>
      <c r="Z210" s="224" t="str">
        <f>入力シート②!AAP37</f>
        <v/>
      </c>
      <c r="AA210" s="130" t="str">
        <f>入力シート②!UF37</f>
        <v/>
      </c>
      <c r="AB210" s="223" t="str">
        <f>入力シート②!UG37</f>
        <v/>
      </c>
      <c r="AC210" s="223" t="str">
        <f>入力シート②!UH37</f>
        <v/>
      </c>
      <c r="AD210" s="223" t="str">
        <f>入力シート②!UI37</f>
        <v/>
      </c>
      <c r="AE210" s="223" t="str">
        <f>入力シート②!UJ37</f>
        <v/>
      </c>
      <c r="AF210" s="223" t="str">
        <f>入力シート②!UK37</f>
        <v/>
      </c>
      <c r="AG210" s="223" t="str">
        <f>入力シート②!UL37</f>
        <v/>
      </c>
      <c r="AH210" s="223" t="str">
        <f>入力シート②!UM37</f>
        <v/>
      </c>
      <c r="AI210" s="223" t="str">
        <f>入力シート②!UN37</f>
        <v/>
      </c>
      <c r="AJ210" s="223" t="str">
        <f>入力シート②!UO37</f>
        <v/>
      </c>
      <c r="AK210" s="223" t="str">
        <f>入力シート②!UP37</f>
        <v/>
      </c>
      <c r="AL210" s="223" t="str">
        <f>入力シート②!UQ37</f>
        <v/>
      </c>
      <c r="AM210" s="223" t="str">
        <f>入力シート②!UR37</f>
        <v/>
      </c>
      <c r="AN210" s="223" t="str">
        <f>入力シート②!US37</f>
        <v/>
      </c>
      <c r="AO210" s="223" t="str">
        <f>入力シート②!UT37</f>
        <v/>
      </c>
      <c r="AP210" s="223" t="str">
        <f>入力シート②!UU37</f>
        <v/>
      </c>
      <c r="AQ210" s="223" t="str">
        <f>入力シート②!UV37</f>
        <v/>
      </c>
      <c r="AR210" s="223" t="str">
        <f>入力シート②!UW37</f>
        <v/>
      </c>
      <c r="AS210" s="223" t="str">
        <f>入力シート②!UX37</f>
        <v/>
      </c>
      <c r="AT210" s="223" t="str">
        <f>入力シート②!UY37</f>
        <v/>
      </c>
      <c r="AU210" s="130"/>
      <c r="AV210" s="130"/>
      <c r="AW210" s="201"/>
      <c r="AZ210" s="1">
        <v>31</v>
      </c>
    </row>
    <row r="211" spans="1:52" ht="33.75" hidden="1" customHeight="1">
      <c r="A211" s="188"/>
      <c r="B211" s="87"/>
      <c r="C211" s="87"/>
      <c r="D211" s="87"/>
      <c r="E211" s="581"/>
      <c r="F211" s="582"/>
      <c r="G211" s="582"/>
      <c r="H211" s="582"/>
      <c r="I211" s="313"/>
      <c r="J211" s="314"/>
      <c r="K211" s="314"/>
      <c r="L211" s="314"/>
      <c r="M211" s="314"/>
      <c r="N211" s="314"/>
      <c r="O211" s="314"/>
      <c r="P211" s="314"/>
      <c r="Q211" s="314"/>
      <c r="R211" s="314"/>
      <c r="S211" s="314"/>
      <c r="T211" s="314"/>
      <c r="U211" s="314"/>
      <c r="V211" s="314"/>
      <c r="W211" s="314"/>
      <c r="X211" s="314"/>
      <c r="Y211" s="315"/>
      <c r="Z211" s="224" t="str">
        <f>入力シート②!AAP38</f>
        <v/>
      </c>
      <c r="AA211" s="130" t="str">
        <f>入力シート②!UF38</f>
        <v/>
      </c>
      <c r="AB211" s="223" t="str">
        <f>入力シート②!UG38</f>
        <v/>
      </c>
      <c r="AC211" s="223" t="str">
        <f>入力シート②!UH38</f>
        <v/>
      </c>
      <c r="AD211" s="223" t="str">
        <f>入力シート②!UI38</f>
        <v/>
      </c>
      <c r="AE211" s="223" t="str">
        <f>入力シート②!UJ38</f>
        <v/>
      </c>
      <c r="AF211" s="223" t="str">
        <f>入力シート②!UK38</f>
        <v/>
      </c>
      <c r="AG211" s="223" t="str">
        <f>入力シート②!UL38</f>
        <v/>
      </c>
      <c r="AH211" s="223" t="str">
        <f>入力シート②!UM38</f>
        <v/>
      </c>
      <c r="AI211" s="223" t="str">
        <f>入力シート②!UN38</f>
        <v/>
      </c>
      <c r="AJ211" s="223" t="str">
        <f>入力シート②!UO38</f>
        <v/>
      </c>
      <c r="AK211" s="223" t="str">
        <f>入力シート②!UP38</f>
        <v/>
      </c>
      <c r="AL211" s="223" t="str">
        <f>入力シート②!UQ38</f>
        <v/>
      </c>
      <c r="AM211" s="223" t="str">
        <f>入力シート②!UR38</f>
        <v/>
      </c>
      <c r="AN211" s="223" t="str">
        <f>入力シート②!US38</f>
        <v/>
      </c>
      <c r="AO211" s="223" t="str">
        <f>入力シート②!UT38</f>
        <v/>
      </c>
      <c r="AP211" s="223" t="str">
        <f>入力シート②!UU38</f>
        <v/>
      </c>
      <c r="AQ211" s="223" t="str">
        <f>入力シート②!UV38</f>
        <v/>
      </c>
      <c r="AR211" s="223" t="str">
        <f>入力シート②!UW38</f>
        <v/>
      </c>
      <c r="AS211" s="223" t="str">
        <f>入力シート②!UX38</f>
        <v/>
      </c>
      <c r="AT211" s="223" t="str">
        <f>入力シート②!UY38</f>
        <v/>
      </c>
      <c r="AU211" s="130"/>
      <c r="AV211" s="130"/>
      <c r="AW211" s="201"/>
      <c r="AZ211" s="1">
        <v>32</v>
      </c>
    </row>
    <row r="212" spans="1:52" ht="33.75" hidden="1" customHeight="1">
      <c r="A212" s="188"/>
      <c r="B212" s="87"/>
      <c r="C212" s="87"/>
      <c r="D212" s="87"/>
      <c r="E212" s="581"/>
      <c r="F212" s="582"/>
      <c r="G212" s="582"/>
      <c r="H212" s="582"/>
      <c r="I212" s="313"/>
      <c r="J212" s="314"/>
      <c r="K212" s="314"/>
      <c r="L212" s="314"/>
      <c r="M212" s="314"/>
      <c r="N212" s="314"/>
      <c r="O212" s="314"/>
      <c r="P212" s="314"/>
      <c r="Q212" s="314"/>
      <c r="R212" s="314"/>
      <c r="S212" s="314"/>
      <c r="T212" s="314"/>
      <c r="U212" s="314"/>
      <c r="V212" s="314"/>
      <c r="W212" s="314"/>
      <c r="X212" s="314"/>
      <c r="Y212" s="315"/>
      <c r="Z212" s="224" t="str">
        <f>入力シート②!AAP39</f>
        <v/>
      </c>
      <c r="AA212" s="130" t="str">
        <f>入力シート②!UF39</f>
        <v/>
      </c>
      <c r="AB212" s="223" t="str">
        <f>入力シート②!UG39</f>
        <v/>
      </c>
      <c r="AC212" s="223" t="str">
        <f>入力シート②!UH39</f>
        <v/>
      </c>
      <c r="AD212" s="223" t="str">
        <f>入力シート②!UI39</f>
        <v/>
      </c>
      <c r="AE212" s="223" t="str">
        <f>入力シート②!UJ39</f>
        <v/>
      </c>
      <c r="AF212" s="223" t="str">
        <f>入力シート②!UK39</f>
        <v/>
      </c>
      <c r="AG212" s="223" t="str">
        <f>入力シート②!UL39</f>
        <v/>
      </c>
      <c r="AH212" s="223" t="str">
        <f>入力シート②!UM39</f>
        <v/>
      </c>
      <c r="AI212" s="223" t="str">
        <f>入力シート②!UN39</f>
        <v/>
      </c>
      <c r="AJ212" s="223" t="str">
        <f>入力シート②!UO39</f>
        <v/>
      </c>
      <c r="AK212" s="223" t="str">
        <f>入力シート②!UP39</f>
        <v/>
      </c>
      <c r="AL212" s="223" t="str">
        <f>入力シート②!UQ39</f>
        <v/>
      </c>
      <c r="AM212" s="223" t="str">
        <f>入力シート②!UR39</f>
        <v/>
      </c>
      <c r="AN212" s="223" t="str">
        <f>入力シート②!US39</f>
        <v/>
      </c>
      <c r="AO212" s="223" t="str">
        <f>入力シート②!UT39</f>
        <v/>
      </c>
      <c r="AP212" s="223" t="str">
        <f>入力シート②!UU39</f>
        <v/>
      </c>
      <c r="AQ212" s="223" t="str">
        <f>入力シート②!UV39</f>
        <v/>
      </c>
      <c r="AR212" s="223" t="str">
        <f>入力シート②!UW39</f>
        <v/>
      </c>
      <c r="AS212" s="223" t="str">
        <f>入力シート②!UX39</f>
        <v/>
      </c>
      <c r="AT212" s="223" t="str">
        <f>入力シート②!UY39</f>
        <v/>
      </c>
      <c r="AU212" s="130"/>
      <c r="AV212" s="130"/>
      <c r="AW212" s="201"/>
      <c r="AZ212" s="1">
        <v>33</v>
      </c>
    </row>
    <row r="213" spans="1:52" ht="33.75" hidden="1" customHeight="1">
      <c r="A213" s="188"/>
      <c r="B213" s="87"/>
      <c r="C213" s="87"/>
      <c r="D213" s="87"/>
      <c r="E213" s="581"/>
      <c r="F213" s="582"/>
      <c r="G213" s="582"/>
      <c r="H213" s="582"/>
      <c r="I213" s="313"/>
      <c r="J213" s="314"/>
      <c r="K213" s="314"/>
      <c r="L213" s="314"/>
      <c r="M213" s="314"/>
      <c r="N213" s="314"/>
      <c r="O213" s="314"/>
      <c r="P213" s="314"/>
      <c r="Q213" s="314"/>
      <c r="R213" s="314"/>
      <c r="S213" s="314"/>
      <c r="T213" s="314"/>
      <c r="U213" s="314"/>
      <c r="V213" s="314"/>
      <c r="W213" s="314"/>
      <c r="X213" s="314"/>
      <c r="Y213" s="315"/>
      <c r="Z213" s="224" t="str">
        <f>入力シート②!AAP40</f>
        <v/>
      </c>
      <c r="AA213" s="130" t="str">
        <f>入力シート②!UF40</f>
        <v/>
      </c>
      <c r="AB213" s="223" t="str">
        <f>入力シート②!UG40</f>
        <v/>
      </c>
      <c r="AC213" s="223" t="str">
        <f>入力シート②!UH40</f>
        <v/>
      </c>
      <c r="AD213" s="223" t="str">
        <f>入力シート②!UI40</f>
        <v/>
      </c>
      <c r="AE213" s="223" t="str">
        <f>入力シート②!UJ40</f>
        <v/>
      </c>
      <c r="AF213" s="223" t="str">
        <f>入力シート②!UK40</f>
        <v/>
      </c>
      <c r="AG213" s="223" t="str">
        <f>入力シート②!UL40</f>
        <v/>
      </c>
      <c r="AH213" s="223" t="str">
        <f>入力シート②!UM40</f>
        <v/>
      </c>
      <c r="AI213" s="223" t="str">
        <f>入力シート②!UN40</f>
        <v/>
      </c>
      <c r="AJ213" s="223" t="str">
        <f>入力シート②!UO40</f>
        <v/>
      </c>
      <c r="AK213" s="223" t="str">
        <f>入力シート②!UP40</f>
        <v/>
      </c>
      <c r="AL213" s="223" t="str">
        <f>入力シート②!UQ40</f>
        <v/>
      </c>
      <c r="AM213" s="223" t="str">
        <f>入力シート②!UR40</f>
        <v/>
      </c>
      <c r="AN213" s="223" t="str">
        <f>入力シート②!US40</f>
        <v/>
      </c>
      <c r="AO213" s="223" t="str">
        <f>入力シート②!UT40</f>
        <v/>
      </c>
      <c r="AP213" s="223" t="str">
        <f>入力シート②!UU40</f>
        <v/>
      </c>
      <c r="AQ213" s="223" t="str">
        <f>入力シート②!UV40</f>
        <v/>
      </c>
      <c r="AR213" s="223" t="str">
        <f>入力シート②!UW40</f>
        <v/>
      </c>
      <c r="AS213" s="223" t="str">
        <f>入力シート②!UX40</f>
        <v/>
      </c>
      <c r="AT213" s="223" t="str">
        <f>入力シート②!UY40</f>
        <v/>
      </c>
      <c r="AU213" s="130"/>
      <c r="AV213" s="130"/>
      <c r="AW213" s="201"/>
      <c r="AZ213" s="1">
        <v>34</v>
      </c>
    </row>
    <row r="214" spans="1:52" ht="33.75" hidden="1" customHeight="1">
      <c r="A214" s="188"/>
      <c r="B214" s="87"/>
      <c r="C214" s="87"/>
      <c r="D214" s="87"/>
      <c r="E214" s="581"/>
      <c r="F214" s="582"/>
      <c r="G214" s="582"/>
      <c r="H214" s="582"/>
      <c r="I214" s="313"/>
      <c r="J214" s="314"/>
      <c r="K214" s="314"/>
      <c r="L214" s="314"/>
      <c r="M214" s="314"/>
      <c r="N214" s="314"/>
      <c r="O214" s="314"/>
      <c r="P214" s="314"/>
      <c r="Q214" s="314"/>
      <c r="R214" s="314"/>
      <c r="S214" s="314"/>
      <c r="T214" s="314"/>
      <c r="U214" s="314"/>
      <c r="V214" s="314"/>
      <c r="W214" s="314"/>
      <c r="X214" s="314"/>
      <c r="Y214" s="315"/>
      <c r="Z214" s="224" t="str">
        <f>入力シート②!AAP41</f>
        <v/>
      </c>
      <c r="AA214" s="130" t="str">
        <f>入力シート②!UF41</f>
        <v/>
      </c>
      <c r="AB214" s="223" t="str">
        <f>入力シート②!UG41</f>
        <v/>
      </c>
      <c r="AC214" s="223" t="str">
        <f>入力シート②!UH41</f>
        <v/>
      </c>
      <c r="AD214" s="223" t="str">
        <f>入力シート②!UI41</f>
        <v/>
      </c>
      <c r="AE214" s="223" t="str">
        <f>入力シート②!UJ41</f>
        <v/>
      </c>
      <c r="AF214" s="223" t="str">
        <f>入力シート②!UK41</f>
        <v/>
      </c>
      <c r="AG214" s="223" t="str">
        <f>入力シート②!UL41</f>
        <v/>
      </c>
      <c r="AH214" s="223" t="str">
        <f>入力シート②!UM41</f>
        <v/>
      </c>
      <c r="AI214" s="223" t="str">
        <f>入力シート②!UN41</f>
        <v/>
      </c>
      <c r="AJ214" s="223" t="str">
        <f>入力シート②!UO41</f>
        <v/>
      </c>
      <c r="AK214" s="223" t="str">
        <f>入力シート②!UP41</f>
        <v/>
      </c>
      <c r="AL214" s="223" t="str">
        <f>入力シート②!UQ41</f>
        <v/>
      </c>
      <c r="AM214" s="223" t="str">
        <f>入力シート②!UR41</f>
        <v/>
      </c>
      <c r="AN214" s="223" t="str">
        <f>入力シート②!US41</f>
        <v/>
      </c>
      <c r="AO214" s="223" t="str">
        <f>入力シート②!UT41</f>
        <v/>
      </c>
      <c r="AP214" s="223" t="str">
        <f>入力シート②!UU41</f>
        <v/>
      </c>
      <c r="AQ214" s="223" t="str">
        <f>入力シート②!UV41</f>
        <v/>
      </c>
      <c r="AR214" s="223" t="str">
        <f>入力シート②!UW41</f>
        <v/>
      </c>
      <c r="AS214" s="223" t="str">
        <f>入力シート②!UX41</f>
        <v/>
      </c>
      <c r="AT214" s="223" t="str">
        <f>入力シート②!UY41</f>
        <v/>
      </c>
      <c r="AU214" s="130"/>
      <c r="AV214" s="130"/>
      <c r="AW214" s="201"/>
      <c r="AZ214" s="1">
        <v>35</v>
      </c>
    </row>
    <row r="215" spans="1:52" ht="33.75" hidden="1" customHeight="1">
      <c r="A215" s="188"/>
      <c r="B215" s="87"/>
      <c r="C215" s="87"/>
      <c r="D215" s="87"/>
      <c r="E215" s="581"/>
      <c r="F215" s="582"/>
      <c r="G215" s="582"/>
      <c r="H215" s="582"/>
      <c r="I215" s="313"/>
      <c r="J215" s="314"/>
      <c r="K215" s="314"/>
      <c r="L215" s="314"/>
      <c r="M215" s="314"/>
      <c r="N215" s="314"/>
      <c r="O215" s="314"/>
      <c r="P215" s="314"/>
      <c r="Q215" s="314"/>
      <c r="R215" s="314"/>
      <c r="S215" s="314"/>
      <c r="T215" s="314"/>
      <c r="U215" s="314"/>
      <c r="V215" s="314"/>
      <c r="W215" s="314"/>
      <c r="X215" s="314"/>
      <c r="Y215" s="315"/>
      <c r="Z215" s="224" t="str">
        <f>入力シート②!AAP42</f>
        <v/>
      </c>
      <c r="AA215" s="130" t="str">
        <f>入力シート②!UF42</f>
        <v/>
      </c>
      <c r="AB215" s="223" t="str">
        <f>入力シート②!UG42</f>
        <v/>
      </c>
      <c r="AC215" s="223" t="str">
        <f>入力シート②!UH42</f>
        <v/>
      </c>
      <c r="AD215" s="223" t="str">
        <f>入力シート②!UI42</f>
        <v/>
      </c>
      <c r="AE215" s="223" t="str">
        <f>入力シート②!UJ42</f>
        <v/>
      </c>
      <c r="AF215" s="223" t="str">
        <f>入力シート②!UK42</f>
        <v/>
      </c>
      <c r="AG215" s="223" t="str">
        <f>入力シート②!UL42</f>
        <v/>
      </c>
      <c r="AH215" s="223" t="str">
        <f>入力シート②!UM42</f>
        <v/>
      </c>
      <c r="AI215" s="223" t="str">
        <f>入力シート②!UN42</f>
        <v/>
      </c>
      <c r="AJ215" s="223" t="str">
        <f>入力シート②!UO42</f>
        <v/>
      </c>
      <c r="AK215" s="223" t="str">
        <f>入力シート②!UP42</f>
        <v/>
      </c>
      <c r="AL215" s="223" t="str">
        <f>入力シート②!UQ42</f>
        <v/>
      </c>
      <c r="AM215" s="223" t="str">
        <f>入力シート②!UR42</f>
        <v/>
      </c>
      <c r="AN215" s="223" t="str">
        <f>入力シート②!US42</f>
        <v/>
      </c>
      <c r="AO215" s="223" t="str">
        <f>入力シート②!UT42</f>
        <v/>
      </c>
      <c r="AP215" s="223" t="str">
        <f>入力シート②!UU42</f>
        <v/>
      </c>
      <c r="AQ215" s="223" t="str">
        <f>入力シート②!UV42</f>
        <v/>
      </c>
      <c r="AR215" s="223" t="str">
        <f>入力シート②!UW42</f>
        <v/>
      </c>
      <c r="AS215" s="223" t="str">
        <f>入力シート②!UX42</f>
        <v/>
      </c>
      <c r="AT215" s="223" t="str">
        <f>入力シート②!UY42</f>
        <v/>
      </c>
      <c r="AU215" s="130"/>
      <c r="AV215" s="130"/>
      <c r="AW215" s="201"/>
      <c r="AZ215" s="1">
        <v>36</v>
      </c>
    </row>
    <row r="216" spans="1:52" ht="33.75" hidden="1" customHeight="1" thickBot="1">
      <c r="A216" s="188"/>
      <c r="B216" s="87"/>
      <c r="C216" s="87"/>
      <c r="D216" s="87"/>
      <c r="E216" s="581"/>
      <c r="F216" s="582"/>
      <c r="G216" s="582"/>
      <c r="H216" s="582"/>
      <c r="I216" s="313"/>
      <c r="J216" s="314"/>
      <c r="K216" s="314"/>
      <c r="L216" s="314"/>
      <c r="M216" s="314"/>
      <c r="N216" s="314"/>
      <c r="O216" s="314"/>
      <c r="P216" s="314"/>
      <c r="Q216" s="314"/>
      <c r="R216" s="314"/>
      <c r="S216" s="314"/>
      <c r="T216" s="314"/>
      <c r="U216" s="314"/>
      <c r="V216" s="314"/>
      <c r="W216" s="314"/>
      <c r="X216" s="314"/>
      <c r="Y216" s="315"/>
      <c r="Z216" s="224" t="str">
        <f>入力シート②!AAP43</f>
        <v/>
      </c>
      <c r="AA216" s="130" t="str">
        <f>入力シート②!UF43</f>
        <v/>
      </c>
      <c r="AB216" s="223" t="str">
        <f>入力シート②!UG43</f>
        <v/>
      </c>
      <c r="AC216" s="223" t="str">
        <f>入力シート②!UH43</f>
        <v/>
      </c>
      <c r="AD216" s="223" t="str">
        <f>入力シート②!UI43</f>
        <v/>
      </c>
      <c r="AE216" s="223" t="str">
        <f>入力シート②!UJ43</f>
        <v/>
      </c>
      <c r="AF216" s="223" t="str">
        <f>入力シート②!UK43</f>
        <v/>
      </c>
      <c r="AG216" s="223" t="str">
        <f>入力シート②!UL43</f>
        <v/>
      </c>
      <c r="AH216" s="223" t="str">
        <f>入力シート②!UM43</f>
        <v/>
      </c>
      <c r="AI216" s="223" t="str">
        <f>入力シート②!UN43</f>
        <v/>
      </c>
      <c r="AJ216" s="223" t="str">
        <f>入力シート②!UO43</f>
        <v/>
      </c>
      <c r="AK216" s="223" t="str">
        <f>入力シート②!UP43</f>
        <v/>
      </c>
      <c r="AL216" s="223" t="str">
        <f>入力シート②!UQ43</f>
        <v/>
      </c>
      <c r="AM216" s="223" t="str">
        <f>入力シート②!UR43</f>
        <v/>
      </c>
      <c r="AN216" s="223" t="str">
        <f>入力シート②!US43</f>
        <v/>
      </c>
      <c r="AO216" s="223" t="str">
        <f>入力シート②!UT43</f>
        <v/>
      </c>
      <c r="AP216" s="223" t="str">
        <f>入力シート②!UU43</f>
        <v/>
      </c>
      <c r="AQ216" s="223" t="str">
        <f>入力シート②!UV43</f>
        <v/>
      </c>
      <c r="AR216" s="223" t="str">
        <f>入力シート②!UW43</f>
        <v/>
      </c>
      <c r="AS216" s="223" t="str">
        <f>入力シート②!UX43</f>
        <v/>
      </c>
      <c r="AT216" s="223" t="str">
        <f>入力シート②!UY43</f>
        <v/>
      </c>
      <c r="AU216" s="130"/>
      <c r="AV216" s="130"/>
      <c r="AW216" s="201"/>
      <c r="AZ216" s="1">
        <v>37</v>
      </c>
    </row>
    <row r="217" spans="1:52" ht="60" hidden="1" customHeight="1">
      <c r="A217" s="188"/>
      <c r="B217" s="87"/>
      <c r="C217" s="886" t="s">
        <v>20</v>
      </c>
      <c r="D217" s="889" t="s">
        <v>366</v>
      </c>
      <c r="E217" s="891" t="str">
        <f>入力シート①!$Z$16</f>
        <v>・洪水予報（水位周知）河川の水位が、氾濫開始相当水位に到達した場合</v>
      </c>
      <c r="F217" s="892"/>
      <c r="G217" s="557">
        <f t="shared" ref="G217:H219" si="0">G177</f>
        <v>0</v>
      </c>
      <c r="H217" s="572" t="str">
        <f t="shared" si="0"/>
        <v>川</v>
      </c>
      <c r="I217" s="313"/>
      <c r="J217" s="314"/>
      <c r="K217" s="314"/>
      <c r="L217" s="314"/>
      <c r="M217" s="314"/>
      <c r="N217" s="314"/>
      <c r="O217" s="314"/>
      <c r="P217" s="314"/>
      <c r="Q217" s="314"/>
      <c r="R217" s="314"/>
      <c r="S217" s="314"/>
      <c r="T217" s="314"/>
      <c r="U217" s="314"/>
      <c r="V217" s="314"/>
      <c r="W217" s="314"/>
      <c r="X217" s="314"/>
      <c r="Y217" s="315"/>
      <c r="Z217" s="224" t="str">
        <f>入力シート②!AAP44</f>
        <v/>
      </c>
      <c r="AA217" s="130" t="str">
        <f>入力シート②!UF44</f>
        <v/>
      </c>
      <c r="AB217" s="223" t="str">
        <f>入力シート②!UG44</f>
        <v/>
      </c>
      <c r="AC217" s="223" t="str">
        <f>入力シート②!UH44</f>
        <v/>
      </c>
      <c r="AD217" s="223" t="str">
        <f>入力シート②!UI44</f>
        <v/>
      </c>
      <c r="AE217" s="223" t="str">
        <f>入力シート②!UJ44</f>
        <v/>
      </c>
      <c r="AF217" s="223" t="str">
        <f>入力シート②!UK44</f>
        <v/>
      </c>
      <c r="AG217" s="223" t="str">
        <f>入力シート②!UL44</f>
        <v/>
      </c>
      <c r="AH217" s="223" t="str">
        <f>入力シート②!UM44</f>
        <v/>
      </c>
      <c r="AI217" s="223" t="str">
        <f>入力シート②!UN44</f>
        <v/>
      </c>
      <c r="AJ217" s="223" t="str">
        <f>入力シート②!UO44</f>
        <v/>
      </c>
      <c r="AK217" s="223" t="str">
        <f>入力シート②!UP44</f>
        <v/>
      </c>
      <c r="AL217" s="223" t="str">
        <f>入力シート②!UQ44</f>
        <v/>
      </c>
      <c r="AM217" s="223" t="str">
        <f>入力シート②!UR44</f>
        <v/>
      </c>
      <c r="AN217" s="223" t="str">
        <f>入力シート②!US44</f>
        <v/>
      </c>
      <c r="AO217" s="223" t="str">
        <f>入力シート②!UT44</f>
        <v/>
      </c>
      <c r="AP217" s="223" t="str">
        <f>入力シート②!UU44</f>
        <v/>
      </c>
      <c r="AQ217" s="223" t="str">
        <f>入力シート②!UV44</f>
        <v/>
      </c>
      <c r="AR217" s="223" t="str">
        <f>入力シート②!UW44</f>
        <v/>
      </c>
      <c r="AS217" s="223" t="str">
        <f>入力シート②!UX44</f>
        <v/>
      </c>
      <c r="AT217" s="223" t="str">
        <f>入力シート②!UY44</f>
        <v/>
      </c>
      <c r="AU217" s="130"/>
      <c r="AV217" s="130"/>
      <c r="AW217" s="201"/>
      <c r="AZ217" s="1">
        <v>38</v>
      </c>
    </row>
    <row r="218" spans="1:52" ht="60" hidden="1" customHeight="1">
      <c r="A218" s="188"/>
      <c r="B218" s="87"/>
      <c r="C218" s="887"/>
      <c r="D218" s="880"/>
      <c r="E218" s="893"/>
      <c r="F218" s="894"/>
      <c r="G218" s="558">
        <f t="shared" si="0"/>
        <v>0</v>
      </c>
      <c r="H218" s="573" t="str">
        <f t="shared" si="0"/>
        <v>観測所</v>
      </c>
      <c r="I218" s="313"/>
      <c r="J218" s="314"/>
      <c r="K218" s="314"/>
      <c r="L218" s="314"/>
      <c r="M218" s="314"/>
      <c r="N218" s="314"/>
      <c r="O218" s="314"/>
      <c r="P218" s="314"/>
      <c r="Q218" s="314"/>
      <c r="R218" s="314"/>
      <c r="S218" s="314"/>
      <c r="T218" s="314"/>
      <c r="U218" s="314"/>
      <c r="V218" s="314"/>
      <c r="W218" s="314"/>
      <c r="X218" s="314"/>
      <c r="Y218" s="315"/>
      <c r="Z218" s="224" t="str">
        <f>入力シート②!AAP45</f>
        <v/>
      </c>
      <c r="AA218" s="130" t="str">
        <f>入力シート②!UF45</f>
        <v/>
      </c>
      <c r="AB218" s="223" t="str">
        <f>入力シート②!UG45</f>
        <v/>
      </c>
      <c r="AC218" s="223" t="str">
        <f>入力シート②!UH45</f>
        <v/>
      </c>
      <c r="AD218" s="223" t="str">
        <f>入力シート②!UI45</f>
        <v/>
      </c>
      <c r="AE218" s="223" t="str">
        <f>入力シート②!UJ45</f>
        <v/>
      </c>
      <c r="AF218" s="223" t="str">
        <f>入力シート②!UK45</f>
        <v/>
      </c>
      <c r="AG218" s="223" t="str">
        <f>入力シート②!UL45</f>
        <v/>
      </c>
      <c r="AH218" s="223" t="str">
        <f>入力シート②!UM45</f>
        <v/>
      </c>
      <c r="AI218" s="223" t="str">
        <f>入力シート②!UN45</f>
        <v/>
      </c>
      <c r="AJ218" s="223" t="str">
        <f>入力シート②!UO45</f>
        <v/>
      </c>
      <c r="AK218" s="223" t="str">
        <f>入力シート②!UP45</f>
        <v/>
      </c>
      <c r="AL218" s="223" t="str">
        <f>入力シート②!UQ45</f>
        <v/>
      </c>
      <c r="AM218" s="223" t="str">
        <f>入力シート②!UR45</f>
        <v/>
      </c>
      <c r="AN218" s="223" t="str">
        <f>入力シート②!US45</f>
        <v/>
      </c>
      <c r="AO218" s="223" t="str">
        <f>入力シート②!UT45</f>
        <v/>
      </c>
      <c r="AP218" s="223" t="str">
        <f>入力シート②!UU45</f>
        <v/>
      </c>
      <c r="AQ218" s="223" t="str">
        <f>入力シート②!UV45</f>
        <v/>
      </c>
      <c r="AR218" s="223" t="str">
        <f>入力シート②!UW45</f>
        <v/>
      </c>
      <c r="AS218" s="223" t="str">
        <f>入力シート②!UX45</f>
        <v/>
      </c>
      <c r="AT218" s="223" t="str">
        <f>入力シート②!UY45</f>
        <v/>
      </c>
      <c r="AU218" s="130"/>
      <c r="AV218" s="130"/>
      <c r="AW218" s="201"/>
      <c r="AZ218" s="1">
        <v>39</v>
      </c>
    </row>
    <row r="219" spans="1:52" ht="60" hidden="1" customHeight="1" thickBot="1">
      <c r="A219" s="189"/>
      <c r="B219" s="114"/>
      <c r="C219" s="888"/>
      <c r="D219" s="890"/>
      <c r="E219" s="895"/>
      <c r="F219" s="896"/>
      <c r="G219" s="559">
        <f t="shared" si="0"/>
        <v>0</v>
      </c>
      <c r="H219" s="574" t="str">
        <f t="shared" si="0"/>
        <v>m</v>
      </c>
      <c r="I219" s="316"/>
      <c r="J219" s="317"/>
      <c r="K219" s="317"/>
      <c r="L219" s="317"/>
      <c r="M219" s="317"/>
      <c r="N219" s="317"/>
      <c r="O219" s="317"/>
      <c r="P219" s="317"/>
      <c r="Q219" s="317"/>
      <c r="R219" s="317"/>
      <c r="S219" s="317"/>
      <c r="T219" s="317"/>
      <c r="U219" s="317"/>
      <c r="V219" s="317"/>
      <c r="W219" s="317"/>
      <c r="X219" s="317"/>
      <c r="Y219" s="318"/>
      <c r="Z219" s="207" t="str">
        <f>入力シート②!AAP46</f>
        <v/>
      </c>
      <c r="AA219" s="8" t="str">
        <f>入力シート②!UF46</f>
        <v/>
      </c>
      <c r="AB219" s="206" t="str">
        <f>入力シート②!UG46</f>
        <v/>
      </c>
      <c r="AC219" s="206" t="str">
        <f>入力シート②!UH46</f>
        <v/>
      </c>
      <c r="AD219" s="206" t="str">
        <f>入力シート②!UI46</f>
        <v/>
      </c>
      <c r="AE219" s="206" t="str">
        <f>入力シート②!UJ46</f>
        <v/>
      </c>
      <c r="AF219" s="206" t="str">
        <f>入力シート②!UK46</f>
        <v/>
      </c>
      <c r="AG219" s="206" t="str">
        <f>入力シート②!UL46</f>
        <v/>
      </c>
      <c r="AH219" s="206" t="str">
        <f>入力シート②!UM46</f>
        <v/>
      </c>
      <c r="AI219" s="206" t="str">
        <f>入力シート②!UN46</f>
        <v/>
      </c>
      <c r="AJ219" s="206" t="str">
        <f>入力シート②!UO46</f>
        <v/>
      </c>
      <c r="AK219" s="206" t="str">
        <f>入力シート②!UP46</f>
        <v/>
      </c>
      <c r="AL219" s="206" t="str">
        <f>入力シート②!UQ46</f>
        <v/>
      </c>
      <c r="AM219" s="206" t="str">
        <f>入力シート②!UR46</f>
        <v/>
      </c>
      <c r="AN219" s="206" t="str">
        <f>入力シート②!US46</f>
        <v/>
      </c>
      <c r="AO219" s="206" t="str">
        <f>入力シート②!UT46</f>
        <v/>
      </c>
      <c r="AP219" s="206" t="str">
        <f>入力シート②!UU46</f>
        <v/>
      </c>
      <c r="AQ219" s="206" t="str">
        <f>入力シート②!UV46</f>
        <v/>
      </c>
      <c r="AR219" s="206" t="str">
        <f>入力シート②!UW46</f>
        <v/>
      </c>
      <c r="AS219" s="206" t="str">
        <f>入力シート②!UX46</f>
        <v/>
      </c>
      <c r="AT219" s="206" t="str">
        <f>入力シート②!UY46</f>
        <v/>
      </c>
      <c r="AU219" s="8"/>
      <c r="AV219" s="8"/>
      <c r="AW219" s="203"/>
      <c r="AZ219" s="1">
        <v>40</v>
      </c>
    </row>
    <row r="220" spans="1:52" ht="33" customHeight="1">
      <c r="A220" s="696"/>
      <c r="B220" s="765" t="s">
        <v>15</v>
      </c>
      <c r="C220" s="697" t="s">
        <v>25</v>
      </c>
      <c r="D220" s="697" t="s">
        <v>100</v>
      </c>
      <c r="E220" s="767"/>
      <c r="F220" s="767"/>
      <c r="G220" s="767"/>
      <c r="H220" s="767"/>
      <c r="I220" s="292"/>
      <c r="J220" s="146"/>
      <c r="K220" s="146"/>
      <c r="L220" s="146"/>
      <c r="M220" s="146"/>
      <c r="N220" s="146"/>
      <c r="O220" s="146"/>
      <c r="P220" s="146"/>
      <c r="Q220" s="146"/>
      <c r="R220" s="115"/>
      <c r="S220" s="115"/>
      <c r="T220" s="115"/>
      <c r="U220" s="115"/>
      <c r="V220" s="115"/>
      <c r="W220" s="115"/>
      <c r="X220" s="115"/>
      <c r="Y220" s="311"/>
      <c r="Z220" s="26" t="str">
        <f>入力シート②!AAV7</f>
        <v>災害対策本部会議の開催</v>
      </c>
      <c r="AA220" s="26" t="str">
        <f>入力シート②!YL7</f>
        <v>気象情報の収集</v>
      </c>
      <c r="AB220" s="27" t="str">
        <f>入力シート②!YM7</f>
        <v>現状を市長へ報告</v>
      </c>
      <c r="AC220" s="27" t="str">
        <f>入力シート②!YN7</f>
        <v>防災関係機関との連携</v>
      </c>
      <c r="AD220" s="27" t="str">
        <f>入力シート②!YO7</f>
        <v>避難所の運営</v>
      </c>
      <c r="AE220" s="27" t="str">
        <f>入力シート②!YP7</f>
        <v/>
      </c>
      <c r="AF220" s="27" t="str">
        <f>入力シート②!YQ7</f>
        <v>避難所の受け入れ状況に関する報告</v>
      </c>
      <c r="AG220" s="27" t="str">
        <f>入力シート②!YR7</f>
        <v>災害時相互応援協定に基づく広域応援要請</v>
      </c>
      <c r="AH220" s="27" t="str">
        <f>入力シート②!YS7</f>
        <v/>
      </c>
      <c r="AI220" s="27" t="str">
        <f>入力シート②!YT7</f>
        <v/>
      </c>
      <c r="AJ220" s="27" t="str">
        <f>入力シート②!YU7</f>
        <v/>
      </c>
      <c r="AK220" s="27" t="str">
        <f>入力シート②!YV7</f>
        <v>川の防災情報等からの情報収集</v>
      </c>
      <c r="AL220" s="27" t="str">
        <f>入力シート②!YW7</f>
        <v/>
      </c>
      <c r="AM220" s="27" t="str">
        <f>入力シート②!YX7</f>
        <v/>
      </c>
      <c r="AN220" s="27" t="str">
        <f>入力シート②!YY7</f>
        <v/>
      </c>
      <c r="AO220" s="27" t="str">
        <f>入力シート②!YZ7</f>
        <v/>
      </c>
      <c r="AP220" s="27" t="str">
        <f>入力シート②!ZA7</f>
        <v/>
      </c>
      <c r="AQ220" s="27" t="str">
        <f>入力シート②!ZB7</f>
        <v/>
      </c>
      <c r="AR220" s="27" t="str">
        <f>入力シート②!ZC7</f>
        <v/>
      </c>
      <c r="AS220" s="27" t="str">
        <f>入力シート②!ZD7</f>
        <v/>
      </c>
      <c r="AT220" s="27" t="str">
        <f>入力シート②!ZE7</f>
        <v/>
      </c>
      <c r="AU220" s="756" t="s">
        <v>460</v>
      </c>
      <c r="AV220" s="756" t="s">
        <v>460</v>
      </c>
      <c r="AW220" s="768" t="s">
        <v>493</v>
      </c>
      <c r="AZ220" s="1">
        <v>1</v>
      </c>
    </row>
    <row r="221" spans="1:52" ht="33" customHeight="1">
      <c r="A221" s="698"/>
      <c r="B221" s="766"/>
      <c r="C221" s="699"/>
      <c r="D221" s="700" t="s">
        <v>458</v>
      </c>
      <c r="E221" s="770"/>
      <c r="F221" s="770"/>
      <c r="G221" s="770"/>
      <c r="H221" s="770"/>
      <c r="I221" s="771"/>
      <c r="J221" s="759" t="s">
        <v>457</v>
      </c>
      <c r="K221" s="759" t="str">
        <f>'入力シート③（使用しない）'!BA13</f>
        <v>記録的
短時間
大雨情報</v>
      </c>
      <c r="L221" s="759" t="str">
        <f>'入力シート③（使用しない）'!BB13</f>
        <v>大雨
特別警報</v>
      </c>
      <c r="M221" s="759" t="str">
        <f>'入力シート③（使用しない）'!BC13</f>
        <v>記録的
短時間
大雨情報</v>
      </c>
      <c r="N221" s="759" t="str">
        <f>'入力シート③（使用しない）'!BD13</f>
        <v/>
      </c>
      <c r="O221" s="759" t="str">
        <f>'入力シート③（使用しない）'!BE13</f>
        <v>記録的
短時間
大雨情報</v>
      </c>
      <c r="P221" s="759" t="str">
        <f>'入力シート③（使用しない）'!BF13</f>
        <v/>
      </c>
      <c r="Q221" s="759" t="str">
        <f>'入力シート③（使用しない）'!BG13</f>
        <v>記録的
短時間
大雨情報</v>
      </c>
      <c r="R221" s="759" t="str">
        <f>'入力シート③（使用しない）'!BH13</f>
        <v>土砂災害
警戒情報</v>
      </c>
      <c r="S221" s="759" t="str">
        <f>'入力シート③（使用しない）'!BI13</f>
        <v>洪水警報</v>
      </c>
      <c r="T221" s="759" t="s">
        <v>513</v>
      </c>
      <c r="U221" s="759" t="str">
        <f>'入力シート③（使用しない）'!BK13</f>
        <v>氾濫発生
情報</v>
      </c>
      <c r="V221" s="759" t="s">
        <v>517</v>
      </c>
      <c r="W221" s="759" t="str">
        <f>'入力シート③（使用しない）'!BM13</f>
        <v>極めて
危険</v>
      </c>
      <c r="X221" s="759" t="s">
        <v>363</v>
      </c>
      <c r="Y221" s="772" t="s">
        <v>489</v>
      </c>
      <c r="Z221" s="24" t="str">
        <f>入力シート②!AAV8</f>
        <v/>
      </c>
      <c r="AA221" s="24" t="str">
        <f>入力シート②!YL8</f>
        <v/>
      </c>
      <c r="AB221" s="25" t="str">
        <f>入力シート②!YM8</f>
        <v/>
      </c>
      <c r="AC221" s="25" t="str">
        <f>入力シート②!YN8</f>
        <v>災害予警報発表の周知</v>
      </c>
      <c r="AD221" s="25" t="str">
        <f>入力シート②!YO8</f>
        <v>浸水想定区域内の要配慮者利用施設等への情報伝達</v>
      </c>
      <c r="AE221" s="25" t="str">
        <f>入力シート②!YP8</f>
        <v/>
      </c>
      <c r="AF221" s="25" t="str">
        <f>入力シート②!YQ8</f>
        <v>外国人への情報提供</v>
      </c>
      <c r="AG221" s="25" t="str">
        <f>入力シート②!YR8</f>
        <v>防災関係機関への応援要請</v>
      </c>
      <c r="AH221" s="25" t="str">
        <f>入力シート②!YS8</f>
        <v/>
      </c>
      <c r="AI221" s="25" t="str">
        <f>入力シート②!YT8</f>
        <v/>
      </c>
      <c r="AJ221" s="25" t="str">
        <f>入力シート②!YU8</f>
        <v/>
      </c>
      <c r="AK221" s="25" t="str">
        <f>入力シート②!YV8</f>
        <v>市内の被害状況収集</v>
      </c>
      <c r="AL221" s="25" t="str">
        <f>入力シート②!YW8</f>
        <v/>
      </c>
      <c r="AM221" s="25" t="str">
        <f>入力シート②!YX8</f>
        <v/>
      </c>
      <c r="AN221" s="25" t="str">
        <f>入力シート②!YY8</f>
        <v/>
      </c>
      <c r="AO221" s="25" t="str">
        <f>入力シート②!YZ8</f>
        <v/>
      </c>
      <c r="AP221" s="25" t="str">
        <f>入力シート②!ZA8</f>
        <v/>
      </c>
      <c r="AQ221" s="25" t="str">
        <f>入力シート②!ZB8</f>
        <v/>
      </c>
      <c r="AR221" s="25" t="str">
        <f>入力シート②!ZC8</f>
        <v/>
      </c>
      <c r="AS221" s="25" t="str">
        <f>入力シート②!ZD8</f>
        <v/>
      </c>
      <c r="AT221" s="25" t="str">
        <f>入力シート②!ZE8</f>
        <v/>
      </c>
      <c r="AU221" s="757"/>
      <c r="AV221" s="757"/>
      <c r="AW221" s="769"/>
      <c r="AZ221" s="1">
        <v>2</v>
      </c>
    </row>
    <row r="222" spans="1:52" ht="33" customHeight="1">
      <c r="A222" s="698"/>
      <c r="B222" s="766"/>
      <c r="C222" s="699"/>
      <c r="D222" s="700" t="s">
        <v>459</v>
      </c>
      <c r="E222" s="770"/>
      <c r="F222" s="770"/>
      <c r="G222" s="770"/>
      <c r="H222" s="770"/>
      <c r="I222" s="771"/>
      <c r="J222" s="759"/>
      <c r="K222" s="759"/>
      <c r="L222" s="759"/>
      <c r="M222" s="759"/>
      <c r="N222" s="759"/>
      <c r="O222" s="759"/>
      <c r="P222" s="759"/>
      <c r="Q222" s="759"/>
      <c r="R222" s="759"/>
      <c r="S222" s="759"/>
      <c r="T222" s="759"/>
      <c r="U222" s="759"/>
      <c r="V222" s="759"/>
      <c r="W222" s="759"/>
      <c r="X222" s="760"/>
      <c r="Y222" s="772"/>
      <c r="Z222" s="24" t="str">
        <f>入力シート②!AAV9</f>
        <v/>
      </c>
      <c r="AA222" s="24" t="str">
        <f>入力シート②!YL9</f>
        <v/>
      </c>
      <c r="AB222" s="25" t="str">
        <f>入力シート②!YM9</f>
        <v/>
      </c>
      <c r="AC222" s="25" t="str">
        <f>入力シート②!YN9</f>
        <v>各部への対応指示</v>
      </c>
      <c r="AD222" s="25" t="str">
        <f>入力シート②!YO9</f>
        <v/>
      </c>
      <c r="AE222" s="25" t="str">
        <f>入力シート②!YP9</f>
        <v/>
      </c>
      <c r="AF222" s="25" t="str">
        <f>入力シート②!YQ9</f>
        <v/>
      </c>
      <c r="AG222" s="25" t="str">
        <f>入力シート②!YR9</f>
        <v>自衛隊の災害派遣要請</v>
      </c>
      <c r="AH222" s="25" t="str">
        <f>入力シート②!YS9</f>
        <v/>
      </c>
      <c r="AI222" s="25" t="str">
        <f>入力シート②!YT9</f>
        <v/>
      </c>
      <c r="AJ222" s="25" t="str">
        <f>入力シート②!YU9</f>
        <v/>
      </c>
      <c r="AK222" s="25" t="str">
        <f>入力シート②!YV9</f>
        <v>交通規制情報の収集</v>
      </c>
      <c r="AL222" s="25" t="str">
        <f>入力シート②!YW9</f>
        <v/>
      </c>
      <c r="AM222" s="25" t="str">
        <f>入力シート②!YX9</f>
        <v/>
      </c>
      <c r="AN222" s="25" t="str">
        <f>入力シート②!YY9</f>
        <v/>
      </c>
      <c r="AO222" s="25" t="str">
        <f>入力シート②!YZ9</f>
        <v/>
      </c>
      <c r="AP222" s="25" t="str">
        <f>入力シート②!ZA9</f>
        <v/>
      </c>
      <c r="AQ222" s="25" t="str">
        <f>入力シート②!ZB9</f>
        <v/>
      </c>
      <c r="AR222" s="25" t="str">
        <f>入力シート②!ZC9</f>
        <v/>
      </c>
      <c r="AS222" s="25" t="str">
        <f>入力シート②!ZD9</f>
        <v/>
      </c>
      <c r="AT222" s="25" t="str">
        <f>入力シート②!ZE9</f>
        <v/>
      </c>
      <c r="AU222" s="757"/>
      <c r="AV222" s="757"/>
      <c r="AW222" s="769"/>
      <c r="AZ222" s="1">
        <v>3</v>
      </c>
    </row>
    <row r="223" spans="1:52" ht="33" customHeight="1">
      <c r="A223" s="698"/>
      <c r="B223" s="766"/>
      <c r="C223" s="699"/>
      <c r="D223" s="701"/>
      <c r="E223" s="770"/>
      <c r="F223" s="770"/>
      <c r="G223" s="770"/>
      <c r="H223" s="770"/>
      <c r="I223" s="578"/>
      <c r="J223" s="149"/>
      <c r="K223" s="149"/>
      <c r="L223" s="149"/>
      <c r="M223" s="149"/>
      <c r="N223" s="149"/>
      <c r="O223" s="149"/>
      <c r="P223" s="149"/>
      <c r="Q223" s="149"/>
      <c r="R223" s="575"/>
      <c r="S223" s="575"/>
      <c r="T223" s="616"/>
      <c r="U223" s="575"/>
      <c r="V223" s="616"/>
      <c r="W223" s="575"/>
      <c r="X223" s="575"/>
      <c r="Y223" s="290"/>
      <c r="Z223" s="24" t="str">
        <f>入力シート②!AAV10</f>
        <v/>
      </c>
      <c r="AA223" s="24" t="str">
        <f>入力シート②!YL10</f>
        <v/>
      </c>
      <c r="AB223" s="25" t="str">
        <f>入力シート②!YM10</f>
        <v/>
      </c>
      <c r="AC223" s="25" t="str">
        <f>入力シート②!YN10</f>
        <v>避難指示等の呼びかけ及び被害状況の周知</v>
      </c>
      <c r="AD223" s="25" t="str">
        <f>入力シート②!YO10</f>
        <v/>
      </c>
      <c r="AE223" s="25" t="str">
        <f>入力シート②!YP10</f>
        <v/>
      </c>
      <c r="AF223" s="25" t="str">
        <f>入力シート②!YQ10</f>
        <v/>
      </c>
      <c r="AG223" s="25" t="str">
        <f>入力シート②!YR10</f>
        <v>応援機関・自衛隊の受け入れ体制の整備</v>
      </c>
      <c r="AH223" s="25" t="str">
        <f>入力シート②!YS10</f>
        <v/>
      </c>
      <c r="AI223" s="25" t="str">
        <f>入力シート②!YT10</f>
        <v/>
      </c>
      <c r="AJ223" s="25" t="str">
        <f>入力シート②!YU10</f>
        <v/>
      </c>
      <c r="AK223" s="25" t="str">
        <f>入力シート②!YV10</f>
        <v>風水害応急・復旧業務の推進（協力会社への指示）</v>
      </c>
      <c r="AL223" s="25" t="str">
        <f>入力シート②!YW10</f>
        <v/>
      </c>
      <c r="AM223" s="25" t="str">
        <f>入力シート②!YX10</f>
        <v/>
      </c>
      <c r="AN223" s="25" t="str">
        <f>入力シート②!YY10</f>
        <v/>
      </c>
      <c r="AO223" s="25" t="str">
        <f>入力シート②!YZ10</f>
        <v/>
      </c>
      <c r="AP223" s="25" t="str">
        <f>入力シート②!ZA10</f>
        <v/>
      </c>
      <c r="AQ223" s="25" t="str">
        <f>入力シート②!ZB10</f>
        <v/>
      </c>
      <c r="AR223" s="25" t="str">
        <f>入力シート②!ZC10</f>
        <v/>
      </c>
      <c r="AS223" s="25" t="str">
        <f>入力シート②!ZD10</f>
        <v/>
      </c>
      <c r="AT223" s="25" t="str">
        <f>入力シート②!ZE10</f>
        <v/>
      </c>
      <c r="AU223" s="757"/>
      <c r="AV223" s="757"/>
      <c r="AW223" s="769"/>
      <c r="AZ223" s="1">
        <v>4</v>
      </c>
    </row>
    <row r="224" spans="1:52" ht="33" customHeight="1">
      <c r="A224" s="698"/>
      <c r="B224" s="766"/>
      <c r="C224" s="699"/>
      <c r="D224" s="701"/>
      <c r="E224" s="702"/>
      <c r="F224" s="702"/>
      <c r="G224" s="702"/>
      <c r="H224" s="702"/>
      <c r="I224" s="578"/>
      <c r="J224" s="212"/>
      <c r="K224" s="212"/>
      <c r="L224" s="212"/>
      <c r="M224" s="212"/>
      <c r="N224" s="212"/>
      <c r="O224" s="212"/>
      <c r="P224" s="212"/>
      <c r="Q224" s="212"/>
      <c r="R224" s="575"/>
      <c r="S224" s="575"/>
      <c r="T224" s="575"/>
      <c r="U224" s="575"/>
      <c r="V224" s="575"/>
      <c r="W224" s="575"/>
      <c r="X224" s="575"/>
      <c r="Y224" s="290"/>
      <c r="Z224" s="24" t="str">
        <f>入力シート②!AAV11</f>
        <v/>
      </c>
      <c r="AA224" s="24" t="str">
        <f>入力シート②!YL11</f>
        <v/>
      </c>
      <c r="AB224" s="25" t="str">
        <f>入力シート②!YM11</f>
        <v/>
      </c>
      <c r="AC224" s="25" t="str">
        <f>入力シート②!YN11</f>
        <v>関係機関からの問い合わせ対応</v>
      </c>
      <c r="AD224" s="25" t="str">
        <f>入力シート②!YO11</f>
        <v/>
      </c>
      <c r="AE224" s="25" t="str">
        <f>入力シート②!YP11</f>
        <v/>
      </c>
      <c r="AF224" s="25" t="str">
        <f>入力シート②!YQ11</f>
        <v/>
      </c>
      <c r="AG224" s="25" t="str">
        <f>入力シート②!YR11</f>
        <v/>
      </c>
      <c r="AH224" s="25" t="str">
        <f>入力シート②!YS11</f>
        <v/>
      </c>
      <c r="AI224" s="25" t="str">
        <f>入力シート②!YT11</f>
        <v/>
      </c>
      <c r="AJ224" s="25" t="str">
        <f>入力シート②!YU11</f>
        <v/>
      </c>
      <c r="AK224" s="25" t="str">
        <f>入力シート②!YV11</f>
        <v/>
      </c>
      <c r="AL224" s="25" t="str">
        <f>入力シート②!YW11</f>
        <v/>
      </c>
      <c r="AM224" s="25" t="str">
        <f>入力シート②!YX11</f>
        <v/>
      </c>
      <c r="AN224" s="25" t="str">
        <f>入力シート②!YY11</f>
        <v/>
      </c>
      <c r="AO224" s="25" t="str">
        <f>入力シート②!YZ11</f>
        <v/>
      </c>
      <c r="AP224" s="25" t="str">
        <f>入力シート②!ZA11</f>
        <v/>
      </c>
      <c r="AQ224" s="25" t="str">
        <f>入力シート②!ZB11</f>
        <v/>
      </c>
      <c r="AR224" s="25" t="str">
        <f>入力シート②!ZC11</f>
        <v/>
      </c>
      <c r="AS224" s="25" t="str">
        <f>入力シート②!ZD11</f>
        <v/>
      </c>
      <c r="AT224" s="25" t="str">
        <f>入力シート②!ZE11</f>
        <v/>
      </c>
      <c r="AU224" s="757"/>
      <c r="AV224" s="757"/>
      <c r="AW224" s="769"/>
      <c r="AZ224" s="1">
        <v>5</v>
      </c>
    </row>
    <row r="225" spans="1:52" ht="33" customHeight="1">
      <c r="A225" s="698"/>
      <c r="B225" s="766"/>
      <c r="C225" s="699"/>
      <c r="D225" s="701"/>
      <c r="E225" s="702"/>
      <c r="F225" s="702"/>
      <c r="G225" s="702"/>
      <c r="H225" s="702"/>
      <c r="I225" s="578"/>
      <c r="J225" s="212"/>
      <c r="K225" s="212"/>
      <c r="L225" s="212"/>
      <c r="M225" s="212"/>
      <c r="N225" s="212"/>
      <c r="O225" s="212"/>
      <c r="P225" s="212"/>
      <c r="Q225" s="212"/>
      <c r="R225" s="575"/>
      <c r="S225" s="575"/>
      <c r="T225" s="575"/>
      <c r="U225" s="575"/>
      <c r="V225" s="575"/>
      <c r="W225" s="575"/>
      <c r="X225" s="575"/>
      <c r="Y225" s="290"/>
      <c r="Z225" s="24" t="str">
        <f>入力シート②!AAV12</f>
        <v/>
      </c>
      <c r="AA225" s="24" t="str">
        <f>入力シート②!YL12</f>
        <v/>
      </c>
      <c r="AB225" s="25" t="str">
        <f>入力シート②!YM12</f>
        <v/>
      </c>
      <c r="AC225" s="25" t="str">
        <f>入力シート②!YN12</f>
        <v/>
      </c>
      <c r="AD225" s="25" t="str">
        <f>入力シート②!YO12</f>
        <v/>
      </c>
      <c r="AE225" s="25" t="str">
        <f>入力シート②!YP12</f>
        <v/>
      </c>
      <c r="AF225" s="25" t="str">
        <f>入力シート②!YQ12</f>
        <v/>
      </c>
      <c r="AG225" s="25" t="str">
        <f>入力シート②!YR12</f>
        <v/>
      </c>
      <c r="AH225" s="25" t="str">
        <f>入力シート②!YS12</f>
        <v/>
      </c>
      <c r="AI225" s="25" t="str">
        <f>入力シート②!YT12</f>
        <v/>
      </c>
      <c r="AJ225" s="25" t="str">
        <f>入力シート②!YU12</f>
        <v/>
      </c>
      <c r="AK225" s="25" t="str">
        <f>入力シート②!YV12</f>
        <v/>
      </c>
      <c r="AL225" s="25" t="str">
        <f>入力シート②!YW12</f>
        <v/>
      </c>
      <c r="AM225" s="25" t="str">
        <f>入力シート②!YX12</f>
        <v/>
      </c>
      <c r="AN225" s="25" t="str">
        <f>入力シート②!YY12</f>
        <v/>
      </c>
      <c r="AO225" s="25" t="str">
        <f>入力シート②!YZ12</f>
        <v/>
      </c>
      <c r="AP225" s="25" t="str">
        <f>入力シート②!ZA12</f>
        <v/>
      </c>
      <c r="AQ225" s="25" t="str">
        <f>入力シート②!ZB12</f>
        <v/>
      </c>
      <c r="AR225" s="25" t="str">
        <f>入力シート②!ZC12</f>
        <v/>
      </c>
      <c r="AS225" s="25" t="str">
        <f>入力シート②!ZD12</f>
        <v/>
      </c>
      <c r="AT225" s="25" t="str">
        <f>入力シート②!ZE12</f>
        <v/>
      </c>
      <c r="AU225" s="757"/>
      <c r="AV225" s="757"/>
      <c r="AW225" s="769"/>
      <c r="AZ225" s="1">
        <v>6</v>
      </c>
    </row>
    <row r="226" spans="1:52" ht="33" customHeight="1">
      <c r="A226" s="698"/>
      <c r="B226" s="766"/>
      <c r="C226" s="699"/>
      <c r="D226" s="701"/>
      <c r="E226" s="702"/>
      <c r="F226" s="702"/>
      <c r="G226" s="702"/>
      <c r="H226" s="702"/>
      <c r="I226" s="578"/>
      <c r="J226" s="149"/>
      <c r="K226" s="149"/>
      <c r="L226" s="149"/>
      <c r="M226" s="149"/>
      <c r="N226" s="149"/>
      <c r="O226" s="149"/>
      <c r="P226" s="149"/>
      <c r="Q226" s="149"/>
      <c r="R226" s="575"/>
      <c r="S226" s="575"/>
      <c r="T226" s="575"/>
      <c r="U226" s="575"/>
      <c r="V226" s="575"/>
      <c r="W226" s="575"/>
      <c r="X226" s="575"/>
      <c r="Y226" s="290"/>
      <c r="Z226" s="24" t="str">
        <f>入力シート②!AAV13</f>
        <v/>
      </c>
      <c r="AA226" s="24" t="str">
        <f>入力シート②!YL13</f>
        <v/>
      </c>
      <c r="AB226" s="25" t="str">
        <f>入力シート②!YM13</f>
        <v/>
      </c>
      <c r="AC226" s="25" t="str">
        <f>入力シート②!YN13</f>
        <v/>
      </c>
      <c r="AD226" s="25" t="str">
        <f>入力シート②!YO13</f>
        <v/>
      </c>
      <c r="AE226" s="25" t="str">
        <f>入力シート②!YP13</f>
        <v/>
      </c>
      <c r="AF226" s="25" t="str">
        <f>入力シート②!YQ13</f>
        <v/>
      </c>
      <c r="AG226" s="25" t="str">
        <f>入力シート②!YR13</f>
        <v/>
      </c>
      <c r="AH226" s="25" t="str">
        <f>入力シート②!YS13</f>
        <v/>
      </c>
      <c r="AI226" s="25" t="str">
        <f>入力シート②!YT13</f>
        <v/>
      </c>
      <c r="AJ226" s="25" t="str">
        <f>入力シート②!YU13</f>
        <v/>
      </c>
      <c r="AK226" s="25" t="str">
        <f>入力シート②!YV13</f>
        <v/>
      </c>
      <c r="AL226" s="25" t="str">
        <f>入力シート②!YW13</f>
        <v/>
      </c>
      <c r="AM226" s="25" t="str">
        <f>入力シート②!YX13</f>
        <v/>
      </c>
      <c r="AN226" s="25" t="str">
        <f>入力シート②!YY13</f>
        <v/>
      </c>
      <c r="AO226" s="25" t="str">
        <f>入力シート②!YZ13</f>
        <v/>
      </c>
      <c r="AP226" s="25" t="str">
        <f>入力シート②!ZA13</f>
        <v/>
      </c>
      <c r="AQ226" s="25" t="str">
        <f>入力シート②!ZB13</f>
        <v/>
      </c>
      <c r="AR226" s="25" t="str">
        <f>入力シート②!ZC13</f>
        <v/>
      </c>
      <c r="AS226" s="25" t="str">
        <f>入力シート②!ZD13</f>
        <v/>
      </c>
      <c r="AT226" s="25" t="str">
        <f>入力シート②!ZE13</f>
        <v/>
      </c>
      <c r="AU226" s="757"/>
      <c r="AV226" s="757"/>
      <c r="AW226" s="769"/>
      <c r="AZ226" s="1">
        <v>7</v>
      </c>
    </row>
    <row r="227" spans="1:52" ht="33" customHeight="1">
      <c r="A227" s="698"/>
      <c r="B227" s="766"/>
      <c r="C227" s="699"/>
      <c r="D227" s="701"/>
      <c r="E227" s="702"/>
      <c r="F227" s="702"/>
      <c r="G227" s="702"/>
      <c r="H227" s="702"/>
      <c r="I227" s="578"/>
      <c r="J227" s="212"/>
      <c r="K227" s="212"/>
      <c r="L227" s="212"/>
      <c r="M227" s="212"/>
      <c r="N227" s="212"/>
      <c r="O227" s="212"/>
      <c r="P227" s="212"/>
      <c r="Q227" s="212"/>
      <c r="R227" s="575"/>
      <c r="S227" s="575"/>
      <c r="T227" s="575"/>
      <c r="U227" s="575"/>
      <c r="V227" s="575"/>
      <c r="W227" s="575"/>
      <c r="X227" s="575"/>
      <c r="Y227" s="290"/>
      <c r="Z227" s="24" t="str">
        <f>入力シート②!AAV14</f>
        <v/>
      </c>
      <c r="AA227" s="24" t="str">
        <f>入力シート②!YL14</f>
        <v/>
      </c>
      <c r="AB227" s="25" t="str">
        <f>入力シート②!YM14</f>
        <v/>
      </c>
      <c r="AC227" s="25" t="str">
        <f>入力シート②!YN14</f>
        <v/>
      </c>
      <c r="AD227" s="25" t="str">
        <f>入力シート②!YO14</f>
        <v/>
      </c>
      <c r="AE227" s="25" t="str">
        <f>入力シート②!YP14</f>
        <v/>
      </c>
      <c r="AF227" s="25" t="str">
        <f>入力シート②!YQ14</f>
        <v/>
      </c>
      <c r="AG227" s="25" t="str">
        <f>入力シート②!YR14</f>
        <v/>
      </c>
      <c r="AH227" s="25" t="str">
        <f>入力シート②!YS14</f>
        <v/>
      </c>
      <c r="AI227" s="25" t="str">
        <f>入力シート②!YT14</f>
        <v/>
      </c>
      <c r="AJ227" s="25" t="str">
        <f>入力シート②!YU14</f>
        <v/>
      </c>
      <c r="AK227" s="25" t="str">
        <f>入力シート②!YV14</f>
        <v/>
      </c>
      <c r="AL227" s="25" t="str">
        <f>入力シート②!YW14</f>
        <v/>
      </c>
      <c r="AM227" s="25" t="str">
        <f>入力シート②!YX14</f>
        <v/>
      </c>
      <c r="AN227" s="25" t="str">
        <f>入力シート②!YY14</f>
        <v/>
      </c>
      <c r="AO227" s="25" t="str">
        <f>入力シート②!YZ14</f>
        <v/>
      </c>
      <c r="AP227" s="25" t="str">
        <f>入力シート②!ZA14</f>
        <v/>
      </c>
      <c r="AQ227" s="25" t="str">
        <f>入力シート②!ZB14</f>
        <v/>
      </c>
      <c r="AR227" s="25" t="str">
        <f>入力シート②!ZC14</f>
        <v/>
      </c>
      <c r="AS227" s="25" t="str">
        <f>入力シート②!ZD14</f>
        <v/>
      </c>
      <c r="AT227" s="25" t="str">
        <f>入力シート②!ZE14</f>
        <v/>
      </c>
      <c r="AU227" s="757"/>
      <c r="AV227" s="757"/>
      <c r="AW227" s="769"/>
      <c r="AZ227" s="1">
        <v>8</v>
      </c>
    </row>
    <row r="228" spans="1:52" ht="33" customHeight="1">
      <c r="A228" s="698"/>
      <c r="B228" s="766"/>
      <c r="C228" s="699"/>
      <c r="D228" s="701"/>
      <c r="E228" s="702"/>
      <c r="F228" s="702"/>
      <c r="G228" s="702"/>
      <c r="H228" s="702"/>
      <c r="I228" s="578"/>
      <c r="J228" s="212"/>
      <c r="K228" s="212"/>
      <c r="L228" s="212"/>
      <c r="M228" s="212"/>
      <c r="N228" s="212"/>
      <c r="O228" s="212"/>
      <c r="P228" s="212"/>
      <c r="Q228" s="212"/>
      <c r="R228" s="575"/>
      <c r="S228" s="575"/>
      <c r="T228" s="575"/>
      <c r="U228" s="575"/>
      <c r="V228" s="575"/>
      <c r="W228" s="575"/>
      <c r="X228" s="575"/>
      <c r="Y228" s="290"/>
      <c r="Z228" s="24" t="str">
        <f>入力シート②!AAV15</f>
        <v/>
      </c>
      <c r="AA228" s="24" t="str">
        <f>入力シート②!YL15</f>
        <v/>
      </c>
      <c r="AB228" s="25" t="str">
        <f>入力シート②!YM15</f>
        <v/>
      </c>
      <c r="AC228" s="25" t="str">
        <f>入力シート②!YN15</f>
        <v/>
      </c>
      <c r="AD228" s="25" t="str">
        <f>入力シート②!YO15</f>
        <v/>
      </c>
      <c r="AE228" s="25" t="str">
        <f>入力シート②!YP15</f>
        <v/>
      </c>
      <c r="AF228" s="25" t="str">
        <f>入力シート②!YQ15</f>
        <v/>
      </c>
      <c r="AG228" s="25" t="str">
        <f>入力シート②!YR15</f>
        <v/>
      </c>
      <c r="AH228" s="25" t="str">
        <f>入力シート②!YS15</f>
        <v/>
      </c>
      <c r="AI228" s="25" t="str">
        <f>入力シート②!YT15</f>
        <v/>
      </c>
      <c r="AJ228" s="25" t="str">
        <f>入力シート②!YU15</f>
        <v/>
      </c>
      <c r="AK228" s="25" t="str">
        <f>入力シート②!YV15</f>
        <v/>
      </c>
      <c r="AL228" s="25" t="str">
        <f>入力シート②!YW15</f>
        <v/>
      </c>
      <c r="AM228" s="25" t="str">
        <f>入力シート②!YX15</f>
        <v/>
      </c>
      <c r="AN228" s="25" t="str">
        <f>入力シート②!YY15</f>
        <v/>
      </c>
      <c r="AO228" s="25" t="str">
        <f>入力シート②!YZ15</f>
        <v/>
      </c>
      <c r="AP228" s="25" t="str">
        <f>入力シート②!ZA15</f>
        <v/>
      </c>
      <c r="AQ228" s="25" t="str">
        <f>入力シート②!ZB15</f>
        <v/>
      </c>
      <c r="AR228" s="25" t="str">
        <f>入力シート②!ZC15</f>
        <v/>
      </c>
      <c r="AS228" s="25" t="str">
        <f>入力シート②!ZD15</f>
        <v/>
      </c>
      <c r="AT228" s="25" t="str">
        <f>入力シート②!ZE15</f>
        <v/>
      </c>
      <c r="AU228" s="757"/>
      <c r="AV228" s="757"/>
      <c r="AW228" s="769"/>
      <c r="AZ228" s="1">
        <v>9</v>
      </c>
    </row>
    <row r="229" spans="1:52" ht="33" hidden="1" customHeight="1">
      <c r="A229" s="698"/>
      <c r="B229" s="766"/>
      <c r="C229" s="699"/>
      <c r="D229" s="701"/>
      <c r="E229" s="702"/>
      <c r="F229" s="702"/>
      <c r="G229" s="702"/>
      <c r="H229" s="702"/>
      <c r="I229" s="578"/>
      <c r="J229" s="575"/>
      <c r="K229" s="575"/>
      <c r="L229" s="575"/>
      <c r="M229" s="575"/>
      <c r="N229" s="575"/>
      <c r="O229" s="575"/>
      <c r="P229" s="575"/>
      <c r="Q229" s="575"/>
      <c r="R229" s="575"/>
      <c r="S229" s="575"/>
      <c r="T229" s="575"/>
      <c r="U229" s="575"/>
      <c r="V229" s="575"/>
      <c r="W229" s="575"/>
      <c r="X229" s="575"/>
      <c r="Y229" s="290"/>
      <c r="Z229" s="24" t="str">
        <f>入力シート②!AAV16</f>
        <v/>
      </c>
      <c r="AA229" s="24" t="str">
        <f>入力シート②!YL16</f>
        <v/>
      </c>
      <c r="AB229" s="25" t="str">
        <f>入力シート②!YM16</f>
        <v/>
      </c>
      <c r="AC229" s="25" t="str">
        <f>入力シート②!YN16</f>
        <v/>
      </c>
      <c r="AD229" s="25" t="str">
        <f>入力シート②!YO16</f>
        <v/>
      </c>
      <c r="AE229" s="25" t="str">
        <f>入力シート②!YP16</f>
        <v/>
      </c>
      <c r="AF229" s="25" t="str">
        <f>入力シート②!YQ16</f>
        <v/>
      </c>
      <c r="AG229" s="25" t="str">
        <f>入力シート②!YR16</f>
        <v/>
      </c>
      <c r="AH229" s="25" t="str">
        <f>入力シート②!YS16</f>
        <v/>
      </c>
      <c r="AI229" s="25" t="str">
        <f>入力シート②!YT16</f>
        <v/>
      </c>
      <c r="AJ229" s="25" t="str">
        <f>入力シート②!YU16</f>
        <v/>
      </c>
      <c r="AK229" s="25" t="str">
        <f>入力シート②!YV16</f>
        <v/>
      </c>
      <c r="AL229" s="25" t="str">
        <f>入力シート②!YW16</f>
        <v/>
      </c>
      <c r="AM229" s="25" t="str">
        <f>入力シート②!YX16</f>
        <v/>
      </c>
      <c r="AN229" s="25" t="str">
        <f>入力シート②!YY16</f>
        <v/>
      </c>
      <c r="AO229" s="25" t="str">
        <f>入力シート②!YZ16</f>
        <v/>
      </c>
      <c r="AP229" s="25" t="str">
        <f>入力シート②!ZA16</f>
        <v/>
      </c>
      <c r="AQ229" s="25" t="str">
        <f>入力シート②!ZB16</f>
        <v/>
      </c>
      <c r="AR229" s="25" t="str">
        <f>入力シート②!ZC16</f>
        <v/>
      </c>
      <c r="AS229" s="25" t="str">
        <f>入力シート②!ZD16</f>
        <v/>
      </c>
      <c r="AT229" s="25" t="str">
        <f>入力シート②!ZE16</f>
        <v/>
      </c>
      <c r="AU229" s="757"/>
      <c r="AV229" s="757"/>
      <c r="AW229" s="769"/>
      <c r="AZ229" s="1">
        <v>10</v>
      </c>
    </row>
    <row r="230" spans="1:52" ht="33" hidden="1" customHeight="1">
      <c r="A230" s="698"/>
      <c r="B230" s="766"/>
      <c r="C230" s="699"/>
      <c r="D230" s="701"/>
      <c r="E230" s="702"/>
      <c r="F230" s="702"/>
      <c r="G230" s="702"/>
      <c r="H230" s="702"/>
      <c r="I230" s="578"/>
      <c r="J230" s="575"/>
      <c r="K230" s="575"/>
      <c r="L230" s="575"/>
      <c r="M230" s="575"/>
      <c r="N230" s="575"/>
      <c r="O230" s="575"/>
      <c r="P230" s="575"/>
      <c r="Q230" s="575"/>
      <c r="R230" s="575"/>
      <c r="S230" s="575"/>
      <c r="T230" s="575"/>
      <c r="U230" s="575"/>
      <c r="V230" s="575"/>
      <c r="W230" s="575"/>
      <c r="X230" s="575"/>
      <c r="Y230" s="290"/>
      <c r="Z230" s="24" t="str">
        <f>入力シート②!AAV17</f>
        <v/>
      </c>
      <c r="AA230" s="24" t="str">
        <f>入力シート②!YL17</f>
        <v/>
      </c>
      <c r="AB230" s="25" t="str">
        <f>入力シート②!YM17</f>
        <v/>
      </c>
      <c r="AC230" s="25" t="str">
        <f>入力シート②!YN17</f>
        <v/>
      </c>
      <c r="AD230" s="25" t="str">
        <f>入力シート②!YO17</f>
        <v/>
      </c>
      <c r="AE230" s="25" t="str">
        <f>入力シート②!YP17</f>
        <v/>
      </c>
      <c r="AF230" s="25" t="str">
        <f>入力シート②!YQ17</f>
        <v/>
      </c>
      <c r="AG230" s="25" t="str">
        <f>入力シート②!YR17</f>
        <v/>
      </c>
      <c r="AH230" s="25" t="str">
        <f>入力シート②!YS17</f>
        <v/>
      </c>
      <c r="AI230" s="25" t="str">
        <f>入力シート②!YT17</f>
        <v/>
      </c>
      <c r="AJ230" s="25" t="str">
        <f>入力シート②!YU17</f>
        <v/>
      </c>
      <c r="AK230" s="25" t="str">
        <f>入力シート②!YV17</f>
        <v/>
      </c>
      <c r="AL230" s="25" t="str">
        <f>入力シート②!YW17</f>
        <v/>
      </c>
      <c r="AM230" s="25" t="str">
        <f>入力シート②!YX17</f>
        <v/>
      </c>
      <c r="AN230" s="25" t="str">
        <f>入力シート②!YY17</f>
        <v/>
      </c>
      <c r="AO230" s="25" t="str">
        <f>入力シート②!YZ17</f>
        <v/>
      </c>
      <c r="AP230" s="25" t="str">
        <f>入力シート②!ZA17</f>
        <v/>
      </c>
      <c r="AQ230" s="25" t="str">
        <f>入力シート②!ZB17</f>
        <v/>
      </c>
      <c r="AR230" s="25" t="str">
        <f>入力シート②!ZC17</f>
        <v/>
      </c>
      <c r="AS230" s="25" t="str">
        <f>入力シート②!ZD17</f>
        <v/>
      </c>
      <c r="AT230" s="25" t="str">
        <f>入力シート②!ZE17</f>
        <v/>
      </c>
      <c r="AU230" s="757"/>
      <c r="AV230" s="757"/>
      <c r="AW230" s="769"/>
      <c r="AZ230" s="1">
        <v>11</v>
      </c>
    </row>
    <row r="231" spans="1:52" ht="33" hidden="1" customHeight="1">
      <c r="A231" s="698"/>
      <c r="B231" s="766"/>
      <c r="C231" s="699"/>
      <c r="D231" s="701"/>
      <c r="E231" s="702"/>
      <c r="F231" s="702"/>
      <c r="G231" s="702"/>
      <c r="H231" s="702"/>
      <c r="I231" s="578"/>
      <c r="J231" s="575"/>
      <c r="K231" s="575"/>
      <c r="L231" s="575"/>
      <c r="M231" s="575"/>
      <c r="N231" s="575"/>
      <c r="O231" s="575"/>
      <c r="P231" s="575"/>
      <c r="Q231" s="575"/>
      <c r="R231" s="575"/>
      <c r="S231" s="575"/>
      <c r="T231" s="575"/>
      <c r="U231" s="575"/>
      <c r="V231" s="575"/>
      <c r="W231" s="575"/>
      <c r="X231" s="575"/>
      <c r="Y231" s="290"/>
      <c r="Z231" s="24" t="str">
        <f>入力シート②!AAV18</f>
        <v/>
      </c>
      <c r="AA231" s="24" t="str">
        <f>入力シート②!YL18</f>
        <v/>
      </c>
      <c r="AB231" s="25" t="str">
        <f>入力シート②!YM18</f>
        <v/>
      </c>
      <c r="AC231" s="25" t="str">
        <f>入力シート②!YN18</f>
        <v/>
      </c>
      <c r="AD231" s="25" t="str">
        <f>入力シート②!YO18</f>
        <v/>
      </c>
      <c r="AE231" s="25" t="str">
        <f>入力シート②!YP18</f>
        <v/>
      </c>
      <c r="AF231" s="25" t="str">
        <f>入力シート②!YQ18</f>
        <v/>
      </c>
      <c r="AG231" s="25" t="str">
        <f>入力シート②!YR18</f>
        <v/>
      </c>
      <c r="AH231" s="25" t="str">
        <f>入力シート②!YS18</f>
        <v/>
      </c>
      <c r="AI231" s="25" t="str">
        <f>入力シート②!YT18</f>
        <v/>
      </c>
      <c r="AJ231" s="25" t="str">
        <f>入力シート②!YU18</f>
        <v/>
      </c>
      <c r="AK231" s="25" t="str">
        <f>入力シート②!YV18</f>
        <v/>
      </c>
      <c r="AL231" s="25" t="str">
        <f>入力シート②!YW18</f>
        <v/>
      </c>
      <c r="AM231" s="25" t="str">
        <f>入力シート②!YX18</f>
        <v/>
      </c>
      <c r="AN231" s="25" t="str">
        <f>入力シート②!YY18</f>
        <v/>
      </c>
      <c r="AO231" s="25" t="str">
        <f>入力シート②!YZ18</f>
        <v/>
      </c>
      <c r="AP231" s="25" t="str">
        <f>入力シート②!ZA18</f>
        <v/>
      </c>
      <c r="AQ231" s="25" t="str">
        <f>入力シート②!ZB18</f>
        <v/>
      </c>
      <c r="AR231" s="25" t="str">
        <f>入力シート②!ZC18</f>
        <v/>
      </c>
      <c r="AS231" s="25" t="str">
        <f>入力シート②!ZD18</f>
        <v/>
      </c>
      <c r="AT231" s="25" t="str">
        <f>入力シート②!ZE18</f>
        <v/>
      </c>
      <c r="AU231" s="757"/>
      <c r="AV231" s="757"/>
      <c r="AW231" s="769"/>
      <c r="AZ231" s="1">
        <v>12</v>
      </c>
    </row>
    <row r="232" spans="1:52" ht="33" hidden="1" customHeight="1">
      <c r="A232" s="698"/>
      <c r="B232" s="766"/>
      <c r="C232" s="699"/>
      <c r="D232" s="701"/>
      <c r="E232" s="770"/>
      <c r="F232" s="770"/>
      <c r="G232" s="770"/>
      <c r="H232" s="770"/>
      <c r="I232" s="578"/>
      <c r="J232" s="575"/>
      <c r="K232" s="575"/>
      <c r="L232" s="575"/>
      <c r="M232" s="575"/>
      <c r="N232" s="575"/>
      <c r="O232" s="575"/>
      <c r="P232" s="575"/>
      <c r="Q232" s="575"/>
      <c r="R232" s="575"/>
      <c r="S232" s="575"/>
      <c r="T232" s="575"/>
      <c r="U232" s="575"/>
      <c r="V232" s="575"/>
      <c r="W232" s="575"/>
      <c r="X232" s="575"/>
      <c r="Y232" s="290"/>
      <c r="Z232" s="24" t="str">
        <f>入力シート②!AAV19</f>
        <v/>
      </c>
      <c r="AA232" s="24" t="str">
        <f>入力シート②!YL19</f>
        <v/>
      </c>
      <c r="AB232" s="25" t="str">
        <f>入力シート②!YM19</f>
        <v/>
      </c>
      <c r="AC232" s="25" t="str">
        <f>入力シート②!YN19</f>
        <v/>
      </c>
      <c r="AD232" s="25" t="str">
        <f>入力シート②!YO19</f>
        <v/>
      </c>
      <c r="AE232" s="25" t="str">
        <f>入力シート②!YP19</f>
        <v/>
      </c>
      <c r="AF232" s="25" t="str">
        <f>入力シート②!YQ19</f>
        <v/>
      </c>
      <c r="AG232" s="25" t="str">
        <f>入力シート②!YR19</f>
        <v/>
      </c>
      <c r="AH232" s="25" t="str">
        <f>入力シート②!YS19</f>
        <v/>
      </c>
      <c r="AI232" s="25" t="str">
        <f>入力シート②!YT19</f>
        <v/>
      </c>
      <c r="AJ232" s="25" t="str">
        <f>入力シート②!YU19</f>
        <v/>
      </c>
      <c r="AK232" s="25" t="str">
        <f>入力シート②!YV19</f>
        <v/>
      </c>
      <c r="AL232" s="25" t="str">
        <f>入力シート②!YW19</f>
        <v/>
      </c>
      <c r="AM232" s="25" t="str">
        <f>入力シート②!YX19</f>
        <v/>
      </c>
      <c r="AN232" s="25" t="str">
        <f>入力シート②!YY19</f>
        <v/>
      </c>
      <c r="AO232" s="25" t="str">
        <f>入力シート②!YZ19</f>
        <v/>
      </c>
      <c r="AP232" s="25" t="str">
        <f>入力シート②!ZA19</f>
        <v/>
      </c>
      <c r="AQ232" s="25" t="str">
        <f>入力シート②!ZB19</f>
        <v/>
      </c>
      <c r="AR232" s="25" t="str">
        <f>入力シート②!ZC19</f>
        <v/>
      </c>
      <c r="AS232" s="25" t="str">
        <f>入力シート②!ZD19</f>
        <v/>
      </c>
      <c r="AT232" s="25" t="str">
        <f>入力シート②!ZE19</f>
        <v/>
      </c>
      <c r="AU232" s="757"/>
      <c r="AV232" s="757"/>
      <c r="AW232" s="769"/>
      <c r="AZ232" s="1">
        <v>13</v>
      </c>
    </row>
    <row r="233" spans="1:52" ht="33" hidden="1" customHeight="1">
      <c r="A233" s="698"/>
      <c r="B233" s="766"/>
      <c r="C233" s="699"/>
      <c r="D233" s="701"/>
      <c r="E233" s="770"/>
      <c r="F233" s="770"/>
      <c r="G233" s="770"/>
      <c r="H233" s="770"/>
      <c r="I233" s="578"/>
      <c r="J233" s="575"/>
      <c r="K233" s="575"/>
      <c r="L233" s="575"/>
      <c r="M233" s="575"/>
      <c r="N233" s="575"/>
      <c r="O233" s="575"/>
      <c r="P233" s="575"/>
      <c r="Q233" s="575"/>
      <c r="R233" s="575"/>
      <c r="S233" s="575"/>
      <c r="T233" s="575"/>
      <c r="U233" s="575"/>
      <c r="V233" s="575"/>
      <c r="W233" s="575"/>
      <c r="X233" s="575"/>
      <c r="Y233" s="290"/>
      <c r="Z233" s="24" t="str">
        <f>入力シート②!AAV20</f>
        <v/>
      </c>
      <c r="AA233" s="24" t="str">
        <f>入力シート②!YL20</f>
        <v/>
      </c>
      <c r="AB233" s="25" t="str">
        <f>入力シート②!YM20</f>
        <v/>
      </c>
      <c r="AC233" s="25" t="str">
        <f>入力シート②!YN20</f>
        <v/>
      </c>
      <c r="AD233" s="25" t="str">
        <f>入力シート②!YO20</f>
        <v/>
      </c>
      <c r="AE233" s="25" t="str">
        <f>入力シート②!YP20</f>
        <v/>
      </c>
      <c r="AF233" s="25" t="str">
        <f>入力シート②!YQ20</f>
        <v/>
      </c>
      <c r="AG233" s="25" t="str">
        <f>入力シート②!YR20</f>
        <v/>
      </c>
      <c r="AH233" s="25" t="str">
        <f>入力シート②!YS20</f>
        <v/>
      </c>
      <c r="AI233" s="25" t="str">
        <f>入力シート②!YT20</f>
        <v/>
      </c>
      <c r="AJ233" s="25" t="str">
        <f>入力シート②!YU20</f>
        <v/>
      </c>
      <c r="AK233" s="25" t="str">
        <f>入力シート②!YV20</f>
        <v/>
      </c>
      <c r="AL233" s="25" t="str">
        <f>入力シート②!YW20</f>
        <v/>
      </c>
      <c r="AM233" s="25" t="str">
        <f>入力シート②!YX20</f>
        <v/>
      </c>
      <c r="AN233" s="25" t="str">
        <f>入力シート②!YY20</f>
        <v/>
      </c>
      <c r="AO233" s="25" t="str">
        <f>入力シート②!YZ20</f>
        <v/>
      </c>
      <c r="AP233" s="25" t="str">
        <f>入力シート②!ZA20</f>
        <v/>
      </c>
      <c r="AQ233" s="25" t="str">
        <f>入力シート②!ZB20</f>
        <v/>
      </c>
      <c r="AR233" s="25" t="str">
        <f>入力シート②!ZC20</f>
        <v/>
      </c>
      <c r="AS233" s="25" t="str">
        <f>入力シート②!ZD20</f>
        <v/>
      </c>
      <c r="AT233" s="25" t="str">
        <f>入力シート②!ZE20</f>
        <v/>
      </c>
      <c r="AU233" s="757"/>
      <c r="AV233" s="757"/>
      <c r="AW233" s="769"/>
      <c r="AZ233" s="1">
        <v>14</v>
      </c>
    </row>
    <row r="234" spans="1:52" ht="33" hidden="1" customHeight="1">
      <c r="A234" s="698"/>
      <c r="B234" s="766"/>
      <c r="C234" s="699"/>
      <c r="D234" s="701"/>
      <c r="E234" s="770"/>
      <c r="F234" s="770"/>
      <c r="G234" s="770"/>
      <c r="H234" s="770"/>
      <c r="I234" s="578"/>
      <c r="J234" s="575"/>
      <c r="K234" s="575"/>
      <c r="L234" s="575"/>
      <c r="M234" s="575"/>
      <c r="N234" s="575"/>
      <c r="O234" s="575"/>
      <c r="P234" s="575"/>
      <c r="Q234" s="575"/>
      <c r="R234" s="575"/>
      <c r="S234" s="575"/>
      <c r="T234" s="575"/>
      <c r="U234" s="575"/>
      <c r="V234" s="575"/>
      <c r="W234" s="575"/>
      <c r="X234" s="575"/>
      <c r="Y234" s="290"/>
      <c r="Z234" s="128" t="str">
        <f>入力シート②!AAV21</f>
        <v/>
      </c>
      <c r="AA234" s="128" t="str">
        <f>入力シート②!YL21</f>
        <v/>
      </c>
      <c r="AB234" s="129" t="str">
        <f>入力シート②!YM21</f>
        <v/>
      </c>
      <c r="AC234" s="129" t="str">
        <f>入力シート②!YN21</f>
        <v/>
      </c>
      <c r="AD234" s="129" t="str">
        <f>入力シート②!YO21</f>
        <v/>
      </c>
      <c r="AE234" s="129" t="str">
        <f>入力シート②!YP21</f>
        <v/>
      </c>
      <c r="AF234" s="129" t="str">
        <f>入力シート②!YQ21</f>
        <v/>
      </c>
      <c r="AG234" s="129" t="str">
        <f>入力シート②!YR21</f>
        <v/>
      </c>
      <c r="AH234" s="129" t="str">
        <f>入力シート②!YS21</f>
        <v/>
      </c>
      <c r="AI234" s="129" t="str">
        <f>入力シート②!YT21</f>
        <v/>
      </c>
      <c r="AJ234" s="129" t="str">
        <f>入力シート②!YU21</f>
        <v/>
      </c>
      <c r="AK234" s="129" t="str">
        <f>入力シート②!YV21</f>
        <v/>
      </c>
      <c r="AL234" s="129" t="str">
        <f>入力シート②!YW21</f>
        <v/>
      </c>
      <c r="AM234" s="129" t="str">
        <f>入力シート②!YX21</f>
        <v/>
      </c>
      <c r="AN234" s="129" t="str">
        <f>入力シート②!YY21</f>
        <v/>
      </c>
      <c r="AO234" s="129" t="str">
        <f>入力シート②!YZ21</f>
        <v/>
      </c>
      <c r="AP234" s="129" t="str">
        <f>入力シート②!ZA21</f>
        <v/>
      </c>
      <c r="AQ234" s="129" t="str">
        <f>入力シート②!ZB21</f>
        <v/>
      </c>
      <c r="AR234" s="129" t="str">
        <f>入力シート②!ZC21</f>
        <v/>
      </c>
      <c r="AS234" s="129" t="str">
        <f>入力シート②!ZD21</f>
        <v/>
      </c>
      <c r="AT234" s="129" t="str">
        <f>入力シート②!ZE21</f>
        <v/>
      </c>
      <c r="AU234" s="757"/>
      <c r="AV234" s="757"/>
      <c r="AW234" s="769"/>
      <c r="AZ234" s="1">
        <v>15</v>
      </c>
    </row>
    <row r="235" spans="1:52" ht="33.75" hidden="1" customHeight="1">
      <c r="A235" s="703"/>
      <c r="B235" s="699"/>
      <c r="C235" s="699"/>
      <c r="D235" s="699"/>
      <c r="E235" s="702"/>
      <c r="F235" s="702"/>
      <c r="G235" s="702"/>
      <c r="H235" s="702"/>
      <c r="I235" s="313"/>
      <c r="J235" s="314"/>
      <c r="K235" s="314"/>
      <c r="L235" s="314"/>
      <c r="M235" s="314"/>
      <c r="N235" s="314"/>
      <c r="O235" s="314"/>
      <c r="P235" s="314"/>
      <c r="Q235" s="314"/>
      <c r="R235" s="314"/>
      <c r="S235" s="314"/>
      <c r="T235" s="314"/>
      <c r="U235" s="314"/>
      <c r="V235" s="314"/>
      <c r="W235" s="314"/>
      <c r="X235" s="314"/>
      <c r="Y235" s="315"/>
      <c r="Z235" s="88" t="str">
        <f>入力シート②!AAV22</f>
        <v/>
      </c>
      <c r="AA235" s="3" t="str">
        <f>入力シート②!YL22</f>
        <v/>
      </c>
      <c r="AB235" s="205" t="str">
        <f>入力シート②!YM22</f>
        <v/>
      </c>
      <c r="AC235" s="205" t="str">
        <f>入力シート②!YN22</f>
        <v/>
      </c>
      <c r="AD235" s="205" t="str">
        <f>入力シート②!YO22</f>
        <v/>
      </c>
      <c r="AE235" s="205" t="str">
        <f>入力シート②!YP22</f>
        <v/>
      </c>
      <c r="AF235" s="205" t="str">
        <f>入力シート②!YQ22</f>
        <v/>
      </c>
      <c r="AG235" s="205" t="str">
        <f>入力シート②!YR22</f>
        <v/>
      </c>
      <c r="AH235" s="205" t="str">
        <f>入力シート②!YS22</f>
        <v/>
      </c>
      <c r="AI235" s="205" t="str">
        <f>入力シート②!YT22</f>
        <v/>
      </c>
      <c r="AJ235" s="205" t="str">
        <f>入力シート②!YU22</f>
        <v/>
      </c>
      <c r="AK235" s="205" t="str">
        <f>入力シート②!YV22</f>
        <v/>
      </c>
      <c r="AL235" s="205" t="str">
        <f>入力シート②!YW22</f>
        <v/>
      </c>
      <c r="AM235" s="205" t="str">
        <f>入力シート②!YX22</f>
        <v/>
      </c>
      <c r="AN235" s="205" t="str">
        <f>入力シート②!YY22</f>
        <v/>
      </c>
      <c r="AO235" s="205" t="str">
        <f>入力シート②!YZ22</f>
        <v/>
      </c>
      <c r="AP235" s="205" t="str">
        <f>入力シート②!ZA22</f>
        <v/>
      </c>
      <c r="AQ235" s="205" t="str">
        <f>入力シート②!ZB22</f>
        <v/>
      </c>
      <c r="AR235" s="205" t="str">
        <f>入力シート②!ZC22</f>
        <v/>
      </c>
      <c r="AS235" s="205" t="str">
        <f>入力シート②!ZD22</f>
        <v/>
      </c>
      <c r="AT235" s="205" t="str">
        <f>入力シート②!ZE22</f>
        <v/>
      </c>
      <c r="AU235" s="757"/>
      <c r="AV235" s="757"/>
      <c r="AW235" s="201"/>
      <c r="AZ235" s="1">
        <v>16</v>
      </c>
    </row>
    <row r="236" spans="1:52" ht="33.75" hidden="1" customHeight="1">
      <c r="A236" s="703"/>
      <c r="B236" s="699"/>
      <c r="C236" s="699"/>
      <c r="D236" s="699"/>
      <c r="E236" s="702"/>
      <c r="F236" s="702"/>
      <c r="G236" s="702"/>
      <c r="H236" s="702"/>
      <c r="I236" s="313"/>
      <c r="J236" s="314"/>
      <c r="K236" s="314"/>
      <c r="L236" s="314"/>
      <c r="M236" s="314"/>
      <c r="N236" s="314"/>
      <c r="O236" s="314"/>
      <c r="P236" s="314"/>
      <c r="Q236" s="314"/>
      <c r="R236" s="314"/>
      <c r="S236" s="314"/>
      <c r="T236" s="314"/>
      <c r="U236" s="314"/>
      <c r="V236" s="314"/>
      <c r="W236" s="314"/>
      <c r="X236" s="314"/>
      <c r="Y236" s="315"/>
      <c r="Z236" s="88" t="str">
        <f>入力シート②!AAV23</f>
        <v/>
      </c>
      <c r="AA236" s="3" t="str">
        <f>入力シート②!YL23</f>
        <v/>
      </c>
      <c r="AB236" s="205" t="str">
        <f>入力シート②!YM23</f>
        <v/>
      </c>
      <c r="AC236" s="205" t="str">
        <f>入力シート②!YN23</f>
        <v/>
      </c>
      <c r="AD236" s="205" t="str">
        <f>入力シート②!YO23</f>
        <v/>
      </c>
      <c r="AE236" s="205" t="str">
        <f>入力シート②!YP23</f>
        <v/>
      </c>
      <c r="AF236" s="205" t="str">
        <f>入力シート②!YQ23</f>
        <v/>
      </c>
      <c r="AG236" s="205" t="str">
        <f>入力シート②!YR23</f>
        <v/>
      </c>
      <c r="AH236" s="205" t="str">
        <f>入力シート②!YS23</f>
        <v/>
      </c>
      <c r="AI236" s="205" t="str">
        <f>入力シート②!YT23</f>
        <v/>
      </c>
      <c r="AJ236" s="205" t="str">
        <f>入力シート②!YU23</f>
        <v/>
      </c>
      <c r="AK236" s="205" t="str">
        <f>入力シート②!YV23</f>
        <v/>
      </c>
      <c r="AL236" s="205" t="str">
        <f>入力シート②!YW23</f>
        <v/>
      </c>
      <c r="AM236" s="205" t="str">
        <f>入力シート②!YX23</f>
        <v/>
      </c>
      <c r="AN236" s="205" t="str">
        <f>入力シート②!YY23</f>
        <v/>
      </c>
      <c r="AO236" s="205" t="str">
        <f>入力シート②!YZ23</f>
        <v/>
      </c>
      <c r="AP236" s="205" t="str">
        <f>入力シート②!ZA23</f>
        <v/>
      </c>
      <c r="AQ236" s="205" t="str">
        <f>入力シート②!ZB23</f>
        <v/>
      </c>
      <c r="AR236" s="205" t="str">
        <f>入力シート②!ZC23</f>
        <v/>
      </c>
      <c r="AS236" s="205" t="str">
        <f>入力シート②!ZD23</f>
        <v/>
      </c>
      <c r="AT236" s="205" t="str">
        <f>入力シート②!ZE23</f>
        <v/>
      </c>
      <c r="AU236" s="757"/>
      <c r="AV236" s="757"/>
      <c r="AW236" s="201"/>
      <c r="AZ236" s="1">
        <v>17</v>
      </c>
    </row>
    <row r="237" spans="1:52" ht="33.75" hidden="1" customHeight="1">
      <c r="A237" s="703"/>
      <c r="B237" s="699"/>
      <c r="C237" s="699"/>
      <c r="D237" s="699"/>
      <c r="E237" s="702"/>
      <c r="F237" s="702"/>
      <c r="G237" s="702"/>
      <c r="H237" s="702"/>
      <c r="I237" s="313"/>
      <c r="J237" s="314"/>
      <c r="K237" s="314"/>
      <c r="L237" s="314"/>
      <c r="M237" s="314"/>
      <c r="N237" s="314"/>
      <c r="O237" s="314"/>
      <c r="P237" s="314"/>
      <c r="Q237" s="314"/>
      <c r="R237" s="314"/>
      <c r="S237" s="314"/>
      <c r="T237" s="314"/>
      <c r="U237" s="314"/>
      <c r="V237" s="314"/>
      <c r="W237" s="314"/>
      <c r="X237" s="314"/>
      <c r="Y237" s="315"/>
      <c r="Z237" s="88" t="str">
        <f>入力シート②!AAV24</f>
        <v/>
      </c>
      <c r="AA237" s="3" t="str">
        <f>入力シート②!YL24</f>
        <v/>
      </c>
      <c r="AB237" s="205" t="str">
        <f>入力シート②!YM24</f>
        <v/>
      </c>
      <c r="AC237" s="205" t="str">
        <f>入力シート②!YN24</f>
        <v/>
      </c>
      <c r="AD237" s="205" t="str">
        <f>入力シート②!YO24</f>
        <v/>
      </c>
      <c r="AE237" s="205" t="str">
        <f>入力シート②!YP24</f>
        <v/>
      </c>
      <c r="AF237" s="205" t="str">
        <f>入力シート②!YQ24</f>
        <v/>
      </c>
      <c r="AG237" s="205" t="str">
        <f>入力シート②!YR24</f>
        <v/>
      </c>
      <c r="AH237" s="205" t="str">
        <f>入力シート②!YS24</f>
        <v/>
      </c>
      <c r="AI237" s="205" t="str">
        <f>入力シート②!YT24</f>
        <v/>
      </c>
      <c r="AJ237" s="205" t="str">
        <f>入力シート②!YU24</f>
        <v/>
      </c>
      <c r="AK237" s="205" t="str">
        <f>入力シート②!YV24</f>
        <v/>
      </c>
      <c r="AL237" s="205" t="str">
        <f>入力シート②!YW24</f>
        <v/>
      </c>
      <c r="AM237" s="205" t="str">
        <f>入力シート②!YX24</f>
        <v/>
      </c>
      <c r="AN237" s="205" t="str">
        <f>入力シート②!YY24</f>
        <v/>
      </c>
      <c r="AO237" s="205" t="str">
        <f>入力シート②!YZ24</f>
        <v/>
      </c>
      <c r="AP237" s="205" t="str">
        <f>入力シート②!ZA24</f>
        <v/>
      </c>
      <c r="AQ237" s="205" t="str">
        <f>入力シート②!ZB24</f>
        <v/>
      </c>
      <c r="AR237" s="205" t="str">
        <f>入力シート②!ZC24</f>
        <v/>
      </c>
      <c r="AS237" s="205" t="str">
        <f>入力シート②!ZD24</f>
        <v/>
      </c>
      <c r="AT237" s="205" t="str">
        <f>入力シート②!ZE24</f>
        <v/>
      </c>
      <c r="AU237" s="757"/>
      <c r="AV237" s="757"/>
      <c r="AW237" s="201"/>
      <c r="AZ237" s="1">
        <v>18</v>
      </c>
    </row>
    <row r="238" spans="1:52" ht="33.75" hidden="1" customHeight="1">
      <c r="A238" s="703"/>
      <c r="B238" s="699"/>
      <c r="C238" s="699"/>
      <c r="D238" s="699"/>
      <c r="E238" s="702"/>
      <c r="F238" s="702"/>
      <c r="G238" s="702"/>
      <c r="H238" s="702"/>
      <c r="I238" s="313"/>
      <c r="J238" s="314"/>
      <c r="K238" s="314"/>
      <c r="L238" s="314"/>
      <c r="M238" s="314"/>
      <c r="N238" s="314"/>
      <c r="O238" s="314"/>
      <c r="P238" s="314"/>
      <c r="Q238" s="314"/>
      <c r="R238" s="314"/>
      <c r="S238" s="314"/>
      <c r="T238" s="314"/>
      <c r="U238" s="314"/>
      <c r="V238" s="314"/>
      <c r="W238" s="314"/>
      <c r="X238" s="314"/>
      <c r="Y238" s="315"/>
      <c r="Z238" s="88" t="str">
        <f>入力シート②!AAV25</f>
        <v/>
      </c>
      <c r="AA238" s="3" t="str">
        <f>入力シート②!YL25</f>
        <v/>
      </c>
      <c r="AB238" s="205" t="str">
        <f>入力シート②!YM25</f>
        <v/>
      </c>
      <c r="AC238" s="205" t="str">
        <f>入力シート②!YN25</f>
        <v/>
      </c>
      <c r="AD238" s="205" t="str">
        <f>入力シート②!YO25</f>
        <v/>
      </c>
      <c r="AE238" s="205" t="str">
        <f>入力シート②!YP25</f>
        <v/>
      </c>
      <c r="AF238" s="205" t="str">
        <f>入力シート②!YQ25</f>
        <v/>
      </c>
      <c r="AG238" s="205" t="str">
        <f>入力シート②!YR25</f>
        <v/>
      </c>
      <c r="AH238" s="205" t="str">
        <f>入力シート②!YS25</f>
        <v/>
      </c>
      <c r="AI238" s="205" t="str">
        <f>入力シート②!YT25</f>
        <v/>
      </c>
      <c r="AJ238" s="205" t="str">
        <f>入力シート②!YU25</f>
        <v/>
      </c>
      <c r="AK238" s="205" t="str">
        <f>入力シート②!YV25</f>
        <v/>
      </c>
      <c r="AL238" s="205" t="str">
        <f>入力シート②!YW25</f>
        <v/>
      </c>
      <c r="AM238" s="205" t="str">
        <f>入力シート②!YX25</f>
        <v/>
      </c>
      <c r="AN238" s="205" t="str">
        <f>入力シート②!YY25</f>
        <v/>
      </c>
      <c r="AO238" s="205" t="str">
        <f>入力シート②!YZ25</f>
        <v/>
      </c>
      <c r="AP238" s="205" t="str">
        <f>入力シート②!ZA25</f>
        <v/>
      </c>
      <c r="AQ238" s="205" t="str">
        <f>入力シート②!ZB25</f>
        <v/>
      </c>
      <c r="AR238" s="205" t="str">
        <f>入力シート②!ZC25</f>
        <v/>
      </c>
      <c r="AS238" s="205" t="str">
        <f>入力シート②!ZD25</f>
        <v/>
      </c>
      <c r="AT238" s="205" t="str">
        <f>入力シート②!ZE25</f>
        <v/>
      </c>
      <c r="AU238" s="757"/>
      <c r="AV238" s="757"/>
      <c r="AW238" s="201"/>
      <c r="AZ238" s="1">
        <v>19</v>
      </c>
    </row>
    <row r="239" spans="1:52" ht="33.75" hidden="1" customHeight="1">
      <c r="A239" s="703"/>
      <c r="B239" s="699"/>
      <c r="C239" s="699"/>
      <c r="D239" s="699"/>
      <c r="E239" s="702"/>
      <c r="F239" s="702"/>
      <c r="G239" s="702"/>
      <c r="H239" s="702"/>
      <c r="I239" s="313"/>
      <c r="J239" s="314"/>
      <c r="K239" s="314"/>
      <c r="L239" s="314"/>
      <c r="M239" s="314"/>
      <c r="N239" s="314"/>
      <c r="O239" s="314"/>
      <c r="P239" s="314"/>
      <c r="Q239" s="314"/>
      <c r="R239" s="314"/>
      <c r="S239" s="314"/>
      <c r="T239" s="314"/>
      <c r="U239" s="314"/>
      <c r="V239" s="314"/>
      <c r="W239" s="314"/>
      <c r="X239" s="314"/>
      <c r="Y239" s="315"/>
      <c r="Z239" s="224" t="str">
        <f>入力シート②!AAV26</f>
        <v/>
      </c>
      <c r="AA239" s="130" t="str">
        <f>入力シート②!YL26</f>
        <v/>
      </c>
      <c r="AB239" s="223" t="str">
        <f>入力シート②!YM26</f>
        <v/>
      </c>
      <c r="AC239" s="223" t="str">
        <f>入力シート②!YN26</f>
        <v/>
      </c>
      <c r="AD239" s="223" t="str">
        <f>入力シート②!YO26</f>
        <v/>
      </c>
      <c r="AE239" s="223" t="str">
        <f>入力シート②!YP26</f>
        <v/>
      </c>
      <c r="AF239" s="223" t="str">
        <f>入力シート②!YQ26</f>
        <v/>
      </c>
      <c r="AG239" s="223" t="str">
        <f>入力シート②!YR26</f>
        <v/>
      </c>
      <c r="AH239" s="223" t="str">
        <f>入力シート②!YS26</f>
        <v/>
      </c>
      <c r="AI239" s="223" t="str">
        <f>入力シート②!YT26</f>
        <v/>
      </c>
      <c r="AJ239" s="223" t="str">
        <f>入力シート②!YU26</f>
        <v/>
      </c>
      <c r="AK239" s="223" t="str">
        <f>入力シート②!YV26</f>
        <v/>
      </c>
      <c r="AL239" s="223" t="str">
        <f>入力シート②!YW26</f>
        <v/>
      </c>
      <c r="AM239" s="223" t="str">
        <f>入力シート②!YX26</f>
        <v/>
      </c>
      <c r="AN239" s="223" t="str">
        <f>入力シート②!YY26</f>
        <v/>
      </c>
      <c r="AO239" s="223" t="str">
        <f>入力シート②!YZ26</f>
        <v/>
      </c>
      <c r="AP239" s="223" t="str">
        <f>入力シート②!ZA26</f>
        <v/>
      </c>
      <c r="AQ239" s="223" t="str">
        <f>入力シート②!ZB26</f>
        <v/>
      </c>
      <c r="AR239" s="223" t="str">
        <f>入力シート②!ZC26</f>
        <v/>
      </c>
      <c r="AS239" s="223" t="str">
        <f>入力シート②!ZD26</f>
        <v/>
      </c>
      <c r="AT239" s="223" t="str">
        <f>入力シート②!ZE26</f>
        <v/>
      </c>
      <c r="AU239" s="757"/>
      <c r="AV239" s="757"/>
      <c r="AW239" s="201"/>
      <c r="AZ239" s="1">
        <v>20</v>
      </c>
    </row>
    <row r="240" spans="1:52" ht="33.75" hidden="1" customHeight="1">
      <c r="A240" s="703"/>
      <c r="B240" s="699"/>
      <c r="C240" s="699"/>
      <c r="D240" s="699"/>
      <c r="E240" s="702"/>
      <c r="F240" s="702"/>
      <c r="G240" s="702"/>
      <c r="H240" s="702"/>
      <c r="I240" s="313"/>
      <c r="J240" s="314"/>
      <c r="K240" s="314"/>
      <c r="L240" s="314"/>
      <c r="M240" s="314"/>
      <c r="N240" s="314"/>
      <c r="O240" s="314"/>
      <c r="P240" s="314"/>
      <c r="Q240" s="314"/>
      <c r="R240" s="314"/>
      <c r="S240" s="314"/>
      <c r="T240" s="314"/>
      <c r="U240" s="314"/>
      <c r="V240" s="314"/>
      <c r="W240" s="314"/>
      <c r="X240" s="314"/>
      <c r="Y240" s="315"/>
      <c r="Z240" s="224" t="str">
        <f>入力シート②!AAV27</f>
        <v/>
      </c>
      <c r="AA240" s="130" t="str">
        <f>入力シート②!YL27</f>
        <v/>
      </c>
      <c r="AB240" s="223" t="str">
        <f>入力シート②!YM27</f>
        <v/>
      </c>
      <c r="AC240" s="223" t="str">
        <f>入力シート②!YN27</f>
        <v/>
      </c>
      <c r="AD240" s="223" t="str">
        <f>入力シート②!YO27</f>
        <v/>
      </c>
      <c r="AE240" s="223" t="str">
        <f>入力シート②!YP27</f>
        <v/>
      </c>
      <c r="AF240" s="223" t="str">
        <f>入力シート②!YQ27</f>
        <v/>
      </c>
      <c r="AG240" s="223" t="str">
        <f>入力シート②!YR27</f>
        <v/>
      </c>
      <c r="AH240" s="223" t="str">
        <f>入力シート②!YS27</f>
        <v/>
      </c>
      <c r="AI240" s="223" t="str">
        <f>入力シート②!YT27</f>
        <v/>
      </c>
      <c r="AJ240" s="223" t="str">
        <f>入力シート②!YU27</f>
        <v/>
      </c>
      <c r="AK240" s="223" t="str">
        <f>入力シート②!YV27</f>
        <v/>
      </c>
      <c r="AL240" s="223" t="str">
        <f>入力シート②!YW27</f>
        <v/>
      </c>
      <c r="AM240" s="223" t="str">
        <f>入力シート②!YX27</f>
        <v/>
      </c>
      <c r="AN240" s="223" t="str">
        <f>入力シート②!YY27</f>
        <v/>
      </c>
      <c r="AO240" s="223" t="str">
        <f>入力シート②!YZ27</f>
        <v/>
      </c>
      <c r="AP240" s="223" t="str">
        <f>入力シート②!ZA27</f>
        <v/>
      </c>
      <c r="AQ240" s="223" t="str">
        <f>入力シート②!ZB27</f>
        <v/>
      </c>
      <c r="AR240" s="223" t="str">
        <f>入力シート②!ZC27</f>
        <v/>
      </c>
      <c r="AS240" s="223" t="str">
        <f>入力シート②!ZD27</f>
        <v/>
      </c>
      <c r="AT240" s="223" t="str">
        <f>入力シート②!ZE27</f>
        <v/>
      </c>
      <c r="AU240" s="757"/>
      <c r="AV240" s="757"/>
      <c r="AW240" s="201"/>
      <c r="AZ240" s="1">
        <v>21</v>
      </c>
    </row>
    <row r="241" spans="1:52" ht="33.75" hidden="1" customHeight="1">
      <c r="A241" s="703"/>
      <c r="B241" s="699"/>
      <c r="C241" s="699"/>
      <c r="D241" s="699"/>
      <c r="E241" s="702"/>
      <c r="F241" s="702"/>
      <c r="G241" s="702"/>
      <c r="H241" s="702"/>
      <c r="I241" s="313"/>
      <c r="J241" s="314"/>
      <c r="K241" s="314"/>
      <c r="L241" s="314"/>
      <c r="M241" s="314"/>
      <c r="N241" s="314"/>
      <c r="O241" s="314"/>
      <c r="P241" s="314"/>
      <c r="Q241" s="314"/>
      <c r="R241" s="314"/>
      <c r="S241" s="314"/>
      <c r="T241" s="314"/>
      <c r="U241" s="314"/>
      <c r="V241" s="314"/>
      <c r="W241" s="314"/>
      <c r="X241" s="314"/>
      <c r="Y241" s="315"/>
      <c r="Z241" s="224" t="str">
        <f>入力シート②!AAV28</f>
        <v/>
      </c>
      <c r="AA241" s="130" t="str">
        <f>入力シート②!YL28</f>
        <v/>
      </c>
      <c r="AB241" s="223" t="str">
        <f>入力シート②!YM28</f>
        <v/>
      </c>
      <c r="AC241" s="223" t="str">
        <f>入力シート②!YN28</f>
        <v/>
      </c>
      <c r="AD241" s="223" t="str">
        <f>入力シート②!YO28</f>
        <v/>
      </c>
      <c r="AE241" s="223" t="str">
        <f>入力シート②!YP28</f>
        <v/>
      </c>
      <c r="AF241" s="223" t="str">
        <f>入力シート②!YQ28</f>
        <v/>
      </c>
      <c r="AG241" s="223" t="str">
        <f>入力シート②!YR28</f>
        <v/>
      </c>
      <c r="AH241" s="223" t="str">
        <f>入力シート②!YS28</f>
        <v/>
      </c>
      <c r="AI241" s="223" t="str">
        <f>入力シート②!YT28</f>
        <v/>
      </c>
      <c r="AJ241" s="223" t="str">
        <f>入力シート②!YU28</f>
        <v/>
      </c>
      <c r="AK241" s="223" t="str">
        <f>入力シート②!YV28</f>
        <v/>
      </c>
      <c r="AL241" s="223" t="str">
        <f>入力シート②!YW28</f>
        <v/>
      </c>
      <c r="AM241" s="223" t="str">
        <f>入力シート②!YX28</f>
        <v/>
      </c>
      <c r="AN241" s="223" t="str">
        <f>入力シート②!YY28</f>
        <v/>
      </c>
      <c r="AO241" s="223" t="str">
        <f>入力シート②!YZ28</f>
        <v/>
      </c>
      <c r="AP241" s="223" t="str">
        <f>入力シート②!ZA28</f>
        <v/>
      </c>
      <c r="AQ241" s="223" t="str">
        <f>入力シート②!ZB28</f>
        <v/>
      </c>
      <c r="AR241" s="223" t="str">
        <f>入力シート②!ZC28</f>
        <v/>
      </c>
      <c r="AS241" s="223" t="str">
        <f>入力シート②!ZD28</f>
        <v/>
      </c>
      <c r="AT241" s="223" t="str">
        <f>入力シート②!ZE28</f>
        <v/>
      </c>
      <c r="AU241" s="757"/>
      <c r="AV241" s="757"/>
      <c r="AW241" s="201"/>
      <c r="AZ241" s="1">
        <v>22</v>
      </c>
    </row>
    <row r="242" spans="1:52" ht="33.75" hidden="1" customHeight="1">
      <c r="A242" s="703"/>
      <c r="B242" s="699"/>
      <c r="C242" s="699"/>
      <c r="D242" s="699"/>
      <c r="E242" s="702"/>
      <c r="F242" s="702"/>
      <c r="G242" s="702"/>
      <c r="H242" s="702"/>
      <c r="I242" s="313"/>
      <c r="J242" s="314"/>
      <c r="K242" s="314"/>
      <c r="L242" s="314"/>
      <c r="M242" s="314"/>
      <c r="N242" s="314"/>
      <c r="O242" s="314"/>
      <c r="P242" s="314"/>
      <c r="Q242" s="314"/>
      <c r="R242" s="314"/>
      <c r="S242" s="314"/>
      <c r="T242" s="314"/>
      <c r="U242" s="314"/>
      <c r="V242" s="314"/>
      <c r="W242" s="314"/>
      <c r="X242" s="314"/>
      <c r="Y242" s="315"/>
      <c r="Z242" s="224" t="str">
        <f>入力シート②!AAV29</f>
        <v/>
      </c>
      <c r="AA242" s="130" t="str">
        <f>入力シート②!YL29</f>
        <v/>
      </c>
      <c r="AB242" s="223" t="str">
        <f>入力シート②!YM29</f>
        <v/>
      </c>
      <c r="AC242" s="223" t="str">
        <f>入力シート②!YN29</f>
        <v/>
      </c>
      <c r="AD242" s="223" t="str">
        <f>入力シート②!YO29</f>
        <v/>
      </c>
      <c r="AE242" s="223" t="str">
        <f>入力シート②!YP29</f>
        <v/>
      </c>
      <c r="AF242" s="223" t="str">
        <f>入力シート②!YQ29</f>
        <v/>
      </c>
      <c r="AG242" s="223" t="str">
        <f>入力シート②!YR29</f>
        <v/>
      </c>
      <c r="AH242" s="223" t="str">
        <f>入力シート②!YS29</f>
        <v/>
      </c>
      <c r="AI242" s="223" t="str">
        <f>入力シート②!YT29</f>
        <v/>
      </c>
      <c r="AJ242" s="223" t="str">
        <f>入力シート②!YU29</f>
        <v/>
      </c>
      <c r="AK242" s="223" t="str">
        <f>入力シート②!YV29</f>
        <v/>
      </c>
      <c r="AL242" s="223" t="str">
        <f>入力シート②!YW29</f>
        <v/>
      </c>
      <c r="AM242" s="223" t="str">
        <f>入力シート②!YX29</f>
        <v/>
      </c>
      <c r="AN242" s="223" t="str">
        <f>入力シート②!YY29</f>
        <v/>
      </c>
      <c r="AO242" s="223" t="str">
        <f>入力シート②!YZ29</f>
        <v/>
      </c>
      <c r="AP242" s="223" t="str">
        <f>入力シート②!ZA29</f>
        <v/>
      </c>
      <c r="AQ242" s="223" t="str">
        <f>入力シート②!ZB29</f>
        <v/>
      </c>
      <c r="AR242" s="223" t="str">
        <f>入力シート②!ZC29</f>
        <v/>
      </c>
      <c r="AS242" s="223" t="str">
        <f>入力シート②!ZD29</f>
        <v/>
      </c>
      <c r="AT242" s="223" t="str">
        <f>入力シート②!ZE29</f>
        <v/>
      </c>
      <c r="AU242" s="757"/>
      <c r="AV242" s="757"/>
      <c r="AW242" s="201"/>
      <c r="AZ242" s="1">
        <v>23</v>
      </c>
    </row>
    <row r="243" spans="1:52" ht="33.75" hidden="1" customHeight="1">
      <c r="A243" s="703"/>
      <c r="B243" s="699"/>
      <c r="C243" s="699"/>
      <c r="D243" s="699"/>
      <c r="E243" s="702"/>
      <c r="F243" s="702"/>
      <c r="G243" s="702"/>
      <c r="H243" s="702"/>
      <c r="I243" s="313"/>
      <c r="J243" s="314"/>
      <c r="K243" s="314"/>
      <c r="L243" s="314"/>
      <c r="M243" s="314"/>
      <c r="N243" s="314"/>
      <c r="O243" s="314"/>
      <c r="P243" s="314"/>
      <c r="Q243" s="314"/>
      <c r="R243" s="314"/>
      <c r="S243" s="314"/>
      <c r="T243" s="314"/>
      <c r="U243" s="314"/>
      <c r="V243" s="314"/>
      <c r="W243" s="314"/>
      <c r="X243" s="314"/>
      <c r="Y243" s="315"/>
      <c r="Z243" s="224" t="str">
        <f>入力シート②!AAV30</f>
        <v/>
      </c>
      <c r="AA243" s="130" t="str">
        <f>入力シート②!YL30</f>
        <v/>
      </c>
      <c r="AB243" s="223" t="str">
        <f>入力シート②!YM30</f>
        <v/>
      </c>
      <c r="AC243" s="223" t="str">
        <f>入力シート②!YN30</f>
        <v/>
      </c>
      <c r="AD243" s="223" t="str">
        <f>入力シート②!YO30</f>
        <v/>
      </c>
      <c r="AE243" s="223" t="str">
        <f>入力シート②!YP30</f>
        <v/>
      </c>
      <c r="AF243" s="223" t="str">
        <f>入力シート②!YQ30</f>
        <v/>
      </c>
      <c r="AG243" s="223" t="str">
        <f>入力シート②!YR30</f>
        <v/>
      </c>
      <c r="AH243" s="223" t="str">
        <f>入力シート②!YS30</f>
        <v/>
      </c>
      <c r="AI243" s="223" t="str">
        <f>入力シート②!YT30</f>
        <v/>
      </c>
      <c r="AJ243" s="223" t="str">
        <f>入力シート②!YU30</f>
        <v/>
      </c>
      <c r="AK243" s="223" t="str">
        <f>入力シート②!YV30</f>
        <v/>
      </c>
      <c r="AL243" s="223" t="str">
        <f>入力シート②!YW30</f>
        <v/>
      </c>
      <c r="AM243" s="223" t="str">
        <f>入力シート②!YX30</f>
        <v/>
      </c>
      <c r="AN243" s="223" t="str">
        <f>入力シート②!YY30</f>
        <v/>
      </c>
      <c r="AO243" s="223" t="str">
        <f>入力シート②!YZ30</f>
        <v/>
      </c>
      <c r="AP243" s="223" t="str">
        <f>入力シート②!ZA30</f>
        <v/>
      </c>
      <c r="AQ243" s="223" t="str">
        <f>入力シート②!ZB30</f>
        <v/>
      </c>
      <c r="AR243" s="223" t="str">
        <f>入力シート②!ZC30</f>
        <v/>
      </c>
      <c r="AS243" s="223" t="str">
        <f>入力シート②!ZD30</f>
        <v/>
      </c>
      <c r="AT243" s="223" t="str">
        <f>入力シート②!ZE30</f>
        <v/>
      </c>
      <c r="AU243" s="757"/>
      <c r="AV243" s="757"/>
      <c r="AW243" s="201"/>
      <c r="AZ243" s="1">
        <v>24</v>
      </c>
    </row>
    <row r="244" spans="1:52" ht="33.75" hidden="1" customHeight="1">
      <c r="A244" s="703"/>
      <c r="B244" s="699"/>
      <c r="C244" s="699"/>
      <c r="D244" s="699"/>
      <c r="E244" s="702"/>
      <c r="F244" s="702"/>
      <c r="G244" s="702"/>
      <c r="H244" s="702"/>
      <c r="I244" s="313"/>
      <c r="J244" s="314"/>
      <c r="K244" s="314"/>
      <c r="L244" s="314"/>
      <c r="M244" s="314"/>
      <c r="N244" s="314"/>
      <c r="O244" s="314"/>
      <c r="P244" s="314"/>
      <c r="Q244" s="314"/>
      <c r="R244" s="314"/>
      <c r="S244" s="314"/>
      <c r="T244" s="314"/>
      <c r="U244" s="314"/>
      <c r="V244" s="314"/>
      <c r="W244" s="314"/>
      <c r="X244" s="314"/>
      <c r="Y244" s="315"/>
      <c r="Z244" s="224" t="str">
        <f>入力シート②!AAV31</f>
        <v/>
      </c>
      <c r="AA244" s="130" t="str">
        <f>入力シート②!YL31</f>
        <v/>
      </c>
      <c r="AB244" s="223" t="str">
        <f>入力シート②!YM31</f>
        <v/>
      </c>
      <c r="AC244" s="223" t="str">
        <f>入力シート②!YN31</f>
        <v/>
      </c>
      <c r="AD244" s="223" t="str">
        <f>入力シート②!YO31</f>
        <v/>
      </c>
      <c r="AE244" s="223" t="str">
        <f>入力シート②!YP31</f>
        <v/>
      </c>
      <c r="AF244" s="223" t="str">
        <f>入力シート②!YQ31</f>
        <v/>
      </c>
      <c r="AG244" s="223" t="str">
        <f>入力シート②!YR31</f>
        <v/>
      </c>
      <c r="AH244" s="223" t="str">
        <f>入力シート②!YS31</f>
        <v/>
      </c>
      <c r="AI244" s="223" t="str">
        <f>入力シート②!YT31</f>
        <v/>
      </c>
      <c r="AJ244" s="223" t="str">
        <f>入力シート②!YU31</f>
        <v/>
      </c>
      <c r="AK244" s="223" t="str">
        <f>入力シート②!YV31</f>
        <v/>
      </c>
      <c r="AL244" s="223" t="str">
        <f>入力シート②!YW31</f>
        <v/>
      </c>
      <c r="AM244" s="223" t="str">
        <f>入力シート②!YX31</f>
        <v/>
      </c>
      <c r="AN244" s="223" t="str">
        <f>入力シート②!YY31</f>
        <v/>
      </c>
      <c r="AO244" s="223" t="str">
        <f>入力シート②!YZ31</f>
        <v/>
      </c>
      <c r="AP244" s="223" t="str">
        <f>入力シート②!ZA31</f>
        <v/>
      </c>
      <c r="AQ244" s="223" t="str">
        <f>入力シート②!ZB31</f>
        <v/>
      </c>
      <c r="AR244" s="223" t="str">
        <f>入力シート②!ZC31</f>
        <v/>
      </c>
      <c r="AS244" s="223" t="str">
        <f>入力シート②!ZD31</f>
        <v/>
      </c>
      <c r="AT244" s="223" t="str">
        <f>入力シート②!ZE31</f>
        <v/>
      </c>
      <c r="AU244" s="757"/>
      <c r="AV244" s="757"/>
      <c r="AW244" s="201"/>
      <c r="AZ244" s="1">
        <v>25</v>
      </c>
    </row>
    <row r="245" spans="1:52" ht="33.75" hidden="1" customHeight="1">
      <c r="A245" s="703"/>
      <c r="B245" s="699"/>
      <c r="C245" s="699"/>
      <c r="D245" s="699"/>
      <c r="E245" s="702"/>
      <c r="F245" s="702"/>
      <c r="G245" s="702"/>
      <c r="H245" s="702"/>
      <c r="I245" s="313"/>
      <c r="J245" s="314"/>
      <c r="K245" s="314"/>
      <c r="L245" s="314"/>
      <c r="M245" s="314"/>
      <c r="N245" s="314"/>
      <c r="O245" s="314"/>
      <c r="P245" s="314"/>
      <c r="Q245" s="314"/>
      <c r="R245" s="314"/>
      <c r="S245" s="314"/>
      <c r="T245" s="314"/>
      <c r="U245" s="314"/>
      <c r="V245" s="314"/>
      <c r="W245" s="314"/>
      <c r="X245" s="314"/>
      <c r="Y245" s="315"/>
      <c r="Z245" s="224" t="str">
        <f>入力シート②!AAV32</f>
        <v/>
      </c>
      <c r="AA245" s="130" t="str">
        <f>入力シート②!YL32</f>
        <v/>
      </c>
      <c r="AB245" s="223" t="str">
        <f>入力シート②!YM32</f>
        <v/>
      </c>
      <c r="AC245" s="223" t="str">
        <f>入力シート②!YN32</f>
        <v/>
      </c>
      <c r="AD245" s="223" t="str">
        <f>入力シート②!YO32</f>
        <v/>
      </c>
      <c r="AE245" s="223" t="str">
        <f>入力シート②!YP32</f>
        <v/>
      </c>
      <c r="AF245" s="223" t="str">
        <f>入力シート②!YQ32</f>
        <v/>
      </c>
      <c r="AG245" s="223" t="str">
        <f>入力シート②!YR32</f>
        <v/>
      </c>
      <c r="AH245" s="223" t="str">
        <f>入力シート②!YS32</f>
        <v/>
      </c>
      <c r="AI245" s="223" t="str">
        <f>入力シート②!YT32</f>
        <v/>
      </c>
      <c r="AJ245" s="223" t="str">
        <f>入力シート②!YU32</f>
        <v/>
      </c>
      <c r="AK245" s="223" t="str">
        <f>入力シート②!YV32</f>
        <v/>
      </c>
      <c r="AL245" s="223" t="str">
        <f>入力シート②!YW32</f>
        <v/>
      </c>
      <c r="AM245" s="223" t="str">
        <f>入力シート②!YX32</f>
        <v/>
      </c>
      <c r="AN245" s="223" t="str">
        <f>入力シート②!YY32</f>
        <v/>
      </c>
      <c r="AO245" s="223" t="str">
        <f>入力シート②!YZ32</f>
        <v/>
      </c>
      <c r="AP245" s="223" t="str">
        <f>入力シート②!ZA32</f>
        <v/>
      </c>
      <c r="AQ245" s="223" t="str">
        <f>入力シート②!ZB32</f>
        <v/>
      </c>
      <c r="AR245" s="223" t="str">
        <f>入力シート②!ZC32</f>
        <v/>
      </c>
      <c r="AS245" s="223" t="str">
        <f>入力シート②!ZD32</f>
        <v/>
      </c>
      <c r="AT245" s="223" t="str">
        <f>入力シート②!ZE32</f>
        <v/>
      </c>
      <c r="AU245" s="757"/>
      <c r="AV245" s="757"/>
      <c r="AW245" s="201"/>
      <c r="AZ245" s="1">
        <v>26</v>
      </c>
    </row>
    <row r="246" spans="1:52" ht="33.75" hidden="1" customHeight="1">
      <c r="A246" s="703"/>
      <c r="B246" s="699"/>
      <c r="C246" s="699"/>
      <c r="D246" s="699"/>
      <c r="E246" s="702"/>
      <c r="F246" s="702"/>
      <c r="G246" s="702"/>
      <c r="H246" s="702"/>
      <c r="I246" s="313"/>
      <c r="J246" s="314"/>
      <c r="K246" s="314"/>
      <c r="L246" s="314"/>
      <c r="M246" s="314"/>
      <c r="N246" s="314"/>
      <c r="O246" s="314"/>
      <c r="P246" s="314"/>
      <c r="Q246" s="314"/>
      <c r="R246" s="314"/>
      <c r="S246" s="314"/>
      <c r="T246" s="314"/>
      <c r="U246" s="314"/>
      <c r="V246" s="314"/>
      <c r="W246" s="314"/>
      <c r="X246" s="314"/>
      <c r="Y246" s="315"/>
      <c r="Z246" s="224" t="str">
        <f>入力シート②!AAV33</f>
        <v/>
      </c>
      <c r="AA246" s="130" t="str">
        <f>入力シート②!YL33</f>
        <v/>
      </c>
      <c r="AB246" s="223" t="str">
        <f>入力シート②!YM33</f>
        <v/>
      </c>
      <c r="AC246" s="223" t="str">
        <f>入力シート②!YN33</f>
        <v/>
      </c>
      <c r="AD246" s="223" t="str">
        <f>入力シート②!YO33</f>
        <v/>
      </c>
      <c r="AE246" s="223" t="str">
        <f>入力シート②!YP33</f>
        <v/>
      </c>
      <c r="AF246" s="223" t="str">
        <f>入力シート②!YQ33</f>
        <v/>
      </c>
      <c r="AG246" s="223" t="str">
        <f>入力シート②!YR33</f>
        <v/>
      </c>
      <c r="AH246" s="223" t="str">
        <f>入力シート②!YS33</f>
        <v/>
      </c>
      <c r="AI246" s="223" t="str">
        <f>入力シート②!YT33</f>
        <v/>
      </c>
      <c r="AJ246" s="223" t="str">
        <f>入力シート②!YU33</f>
        <v/>
      </c>
      <c r="AK246" s="223" t="str">
        <f>入力シート②!YV33</f>
        <v/>
      </c>
      <c r="AL246" s="223" t="str">
        <f>入力シート②!YW33</f>
        <v/>
      </c>
      <c r="AM246" s="223" t="str">
        <f>入力シート②!YX33</f>
        <v/>
      </c>
      <c r="AN246" s="223" t="str">
        <f>入力シート②!YY33</f>
        <v/>
      </c>
      <c r="AO246" s="223" t="str">
        <f>入力シート②!YZ33</f>
        <v/>
      </c>
      <c r="AP246" s="223" t="str">
        <f>入力シート②!ZA33</f>
        <v/>
      </c>
      <c r="AQ246" s="223" t="str">
        <f>入力シート②!ZB33</f>
        <v/>
      </c>
      <c r="AR246" s="223" t="str">
        <f>入力シート②!ZC33</f>
        <v/>
      </c>
      <c r="AS246" s="223" t="str">
        <f>入力シート②!ZD33</f>
        <v/>
      </c>
      <c r="AT246" s="223" t="str">
        <f>入力シート②!ZE33</f>
        <v/>
      </c>
      <c r="AU246" s="757"/>
      <c r="AV246" s="757"/>
      <c r="AW246" s="201"/>
      <c r="AZ246" s="1">
        <v>27</v>
      </c>
    </row>
    <row r="247" spans="1:52" ht="33.75" hidden="1" customHeight="1">
      <c r="A247" s="703"/>
      <c r="B247" s="699"/>
      <c r="C247" s="699"/>
      <c r="D247" s="699"/>
      <c r="E247" s="702"/>
      <c r="F247" s="702"/>
      <c r="G247" s="702"/>
      <c r="H247" s="702"/>
      <c r="I247" s="313"/>
      <c r="J247" s="314"/>
      <c r="K247" s="314"/>
      <c r="L247" s="314"/>
      <c r="M247" s="314"/>
      <c r="N247" s="314"/>
      <c r="O247" s="314"/>
      <c r="P247" s="314"/>
      <c r="Q247" s="314"/>
      <c r="R247" s="314"/>
      <c r="S247" s="314"/>
      <c r="T247" s="314"/>
      <c r="U247" s="314"/>
      <c r="V247" s="314"/>
      <c r="W247" s="314"/>
      <c r="X247" s="314"/>
      <c r="Y247" s="315"/>
      <c r="Z247" s="224" t="str">
        <f>入力シート②!AAV34</f>
        <v/>
      </c>
      <c r="AA247" s="130" t="str">
        <f>入力シート②!YL34</f>
        <v/>
      </c>
      <c r="AB247" s="223" t="str">
        <f>入力シート②!YM34</f>
        <v/>
      </c>
      <c r="AC247" s="223" t="str">
        <f>入力シート②!YN34</f>
        <v/>
      </c>
      <c r="AD247" s="223" t="str">
        <f>入力シート②!YO34</f>
        <v/>
      </c>
      <c r="AE247" s="223" t="str">
        <f>入力シート②!YP34</f>
        <v/>
      </c>
      <c r="AF247" s="223" t="str">
        <f>入力シート②!YQ34</f>
        <v/>
      </c>
      <c r="AG247" s="223" t="str">
        <f>入力シート②!YR34</f>
        <v/>
      </c>
      <c r="AH247" s="223" t="str">
        <f>入力シート②!YS34</f>
        <v/>
      </c>
      <c r="AI247" s="223" t="str">
        <f>入力シート②!YT34</f>
        <v/>
      </c>
      <c r="AJ247" s="223" t="str">
        <f>入力シート②!YU34</f>
        <v/>
      </c>
      <c r="AK247" s="223" t="str">
        <f>入力シート②!YV34</f>
        <v/>
      </c>
      <c r="AL247" s="223" t="str">
        <f>入力シート②!YW34</f>
        <v/>
      </c>
      <c r="AM247" s="223" t="str">
        <f>入力シート②!YX34</f>
        <v/>
      </c>
      <c r="AN247" s="223" t="str">
        <f>入力シート②!YY34</f>
        <v/>
      </c>
      <c r="AO247" s="223" t="str">
        <f>入力シート②!YZ34</f>
        <v/>
      </c>
      <c r="AP247" s="223" t="str">
        <f>入力シート②!ZA34</f>
        <v/>
      </c>
      <c r="AQ247" s="223" t="str">
        <f>入力シート②!ZB34</f>
        <v/>
      </c>
      <c r="AR247" s="223" t="str">
        <f>入力シート②!ZC34</f>
        <v/>
      </c>
      <c r="AS247" s="223" t="str">
        <f>入力シート②!ZD34</f>
        <v/>
      </c>
      <c r="AT247" s="223" t="str">
        <f>入力シート②!ZE34</f>
        <v/>
      </c>
      <c r="AU247" s="757"/>
      <c r="AV247" s="757"/>
      <c r="AW247" s="201"/>
      <c r="AZ247" s="1">
        <v>28</v>
      </c>
    </row>
    <row r="248" spans="1:52" ht="33.75" hidden="1" customHeight="1">
      <c r="A248" s="703"/>
      <c r="B248" s="699"/>
      <c r="C248" s="699"/>
      <c r="D248" s="699"/>
      <c r="E248" s="702"/>
      <c r="F248" s="702"/>
      <c r="G248" s="702"/>
      <c r="H248" s="702"/>
      <c r="I248" s="313"/>
      <c r="J248" s="314"/>
      <c r="K248" s="314"/>
      <c r="L248" s="314"/>
      <c r="M248" s="314"/>
      <c r="N248" s="314"/>
      <c r="O248" s="314"/>
      <c r="P248" s="314"/>
      <c r="Q248" s="314"/>
      <c r="R248" s="314"/>
      <c r="S248" s="314"/>
      <c r="T248" s="314"/>
      <c r="U248" s="314"/>
      <c r="V248" s="314"/>
      <c r="W248" s="314"/>
      <c r="X248" s="314"/>
      <c r="Y248" s="315"/>
      <c r="Z248" s="224" t="str">
        <f>入力シート②!AAV35</f>
        <v/>
      </c>
      <c r="AA248" s="130" t="str">
        <f>入力シート②!YL35</f>
        <v/>
      </c>
      <c r="AB248" s="223" t="str">
        <f>入力シート②!YM35</f>
        <v/>
      </c>
      <c r="AC248" s="223" t="str">
        <f>入力シート②!YN35</f>
        <v/>
      </c>
      <c r="AD248" s="223" t="str">
        <f>入力シート②!YO35</f>
        <v/>
      </c>
      <c r="AE248" s="223" t="str">
        <f>入力シート②!YP35</f>
        <v/>
      </c>
      <c r="AF248" s="223" t="str">
        <f>入力シート②!YQ35</f>
        <v/>
      </c>
      <c r="AG248" s="223" t="str">
        <f>入力シート②!YR35</f>
        <v/>
      </c>
      <c r="AH248" s="223" t="str">
        <f>入力シート②!YS35</f>
        <v/>
      </c>
      <c r="AI248" s="223" t="str">
        <f>入力シート②!YT35</f>
        <v/>
      </c>
      <c r="AJ248" s="223" t="str">
        <f>入力シート②!YU35</f>
        <v/>
      </c>
      <c r="AK248" s="223" t="str">
        <f>入力シート②!YV35</f>
        <v/>
      </c>
      <c r="AL248" s="223" t="str">
        <f>入力シート②!YW35</f>
        <v/>
      </c>
      <c r="AM248" s="223" t="str">
        <f>入力シート②!YX35</f>
        <v/>
      </c>
      <c r="AN248" s="223" t="str">
        <f>入力シート②!YY35</f>
        <v/>
      </c>
      <c r="AO248" s="223" t="str">
        <f>入力シート②!YZ35</f>
        <v/>
      </c>
      <c r="AP248" s="223" t="str">
        <f>入力シート②!ZA35</f>
        <v/>
      </c>
      <c r="AQ248" s="223" t="str">
        <f>入力シート②!ZB35</f>
        <v/>
      </c>
      <c r="AR248" s="223" t="str">
        <f>入力シート②!ZC35</f>
        <v/>
      </c>
      <c r="AS248" s="223" t="str">
        <f>入力シート②!ZD35</f>
        <v/>
      </c>
      <c r="AT248" s="223" t="str">
        <f>入力シート②!ZE35</f>
        <v/>
      </c>
      <c r="AU248" s="757"/>
      <c r="AV248" s="757"/>
      <c r="AW248" s="201"/>
      <c r="AZ248" s="1">
        <v>29</v>
      </c>
    </row>
    <row r="249" spans="1:52" ht="33.75" hidden="1" customHeight="1">
      <c r="A249" s="703"/>
      <c r="B249" s="699"/>
      <c r="C249" s="699"/>
      <c r="D249" s="699"/>
      <c r="E249" s="702"/>
      <c r="F249" s="702"/>
      <c r="G249" s="702"/>
      <c r="H249" s="702"/>
      <c r="I249" s="313"/>
      <c r="J249" s="314"/>
      <c r="K249" s="314"/>
      <c r="L249" s="314"/>
      <c r="M249" s="314"/>
      <c r="N249" s="314"/>
      <c r="O249" s="314"/>
      <c r="P249" s="314"/>
      <c r="Q249" s="314"/>
      <c r="R249" s="314"/>
      <c r="S249" s="314"/>
      <c r="T249" s="314"/>
      <c r="U249" s="314"/>
      <c r="V249" s="314"/>
      <c r="W249" s="314"/>
      <c r="X249" s="314"/>
      <c r="Y249" s="315"/>
      <c r="Z249" s="224" t="str">
        <f>入力シート②!AAV36</f>
        <v/>
      </c>
      <c r="AA249" s="130" t="str">
        <f>入力シート②!YL36</f>
        <v/>
      </c>
      <c r="AB249" s="223" t="str">
        <f>入力シート②!YM36</f>
        <v/>
      </c>
      <c r="AC249" s="223" t="str">
        <f>入力シート②!YN36</f>
        <v/>
      </c>
      <c r="AD249" s="223" t="str">
        <f>入力シート②!YO36</f>
        <v/>
      </c>
      <c r="AE249" s="223" t="str">
        <f>入力シート②!YP36</f>
        <v/>
      </c>
      <c r="AF249" s="223" t="str">
        <f>入力シート②!YQ36</f>
        <v/>
      </c>
      <c r="AG249" s="223" t="str">
        <f>入力シート②!YR36</f>
        <v/>
      </c>
      <c r="AH249" s="223" t="str">
        <f>入力シート②!YS36</f>
        <v/>
      </c>
      <c r="AI249" s="223" t="str">
        <f>入力シート②!YT36</f>
        <v/>
      </c>
      <c r="AJ249" s="223" t="str">
        <f>入力シート②!YU36</f>
        <v/>
      </c>
      <c r="AK249" s="223" t="str">
        <f>入力シート②!YV36</f>
        <v/>
      </c>
      <c r="AL249" s="223" t="str">
        <f>入力シート②!YW36</f>
        <v/>
      </c>
      <c r="AM249" s="223" t="str">
        <f>入力シート②!YX36</f>
        <v/>
      </c>
      <c r="AN249" s="223" t="str">
        <f>入力シート②!YY36</f>
        <v/>
      </c>
      <c r="AO249" s="223" t="str">
        <f>入力シート②!YZ36</f>
        <v/>
      </c>
      <c r="AP249" s="223" t="str">
        <f>入力シート②!ZA36</f>
        <v/>
      </c>
      <c r="AQ249" s="223" t="str">
        <f>入力シート②!ZB36</f>
        <v/>
      </c>
      <c r="AR249" s="223" t="str">
        <f>入力シート②!ZC36</f>
        <v/>
      </c>
      <c r="AS249" s="223" t="str">
        <f>入力シート②!ZD36</f>
        <v/>
      </c>
      <c r="AT249" s="223" t="str">
        <f>入力シート②!ZE36</f>
        <v/>
      </c>
      <c r="AU249" s="757"/>
      <c r="AV249" s="757"/>
      <c r="AW249" s="201"/>
      <c r="AZ249" s="1">
        <v>30</v>
      </c>
    </row>
    <row r="250" spans="1:52" ht="33.75" hidden="1" customHeight="1">
      <c r="A250" s="703"/>
      <c r="B250" s="699"/>
      <c r="C250" s="699"/>
      <c r="D250" s="699"/>
      <c r="E250" s="702"/>
      <c r="F250" s="702"/>
      <c r="G250" s="702"/>
      <c r="H250" s="702"/>
      <c r="I250" s="313"/>
      <c r="J250" s="314"/>
      <c r="K250" s="314"/>
      <c r="L250" s="314"/>
      <c r="M250" s="314"/>
      <c r="N250" s="314"/>
      <c r="O250" s="314"/>
      <c r="P250" s="314"/>
      <c r="Q250" s="314"/>
      <c r="R250" s="314"/>
      <c r="S250" s="314"/>
      <c r="T250" s="314"/>
      <c r="U250" s="314"/>
      <c r="V250" s="314"/>
      <c r="W250" s="314"/>
      <c r="X250" s="314"/>
      <c r="Y250" s="315"/>
      <c r="Z250" s="224" t="str">
        <f>入力シート②!AAV37</f>
        <v/>
      </c>
      <c r="AA250" s="130" t="str">
        <f>入力シート②!YL37</f>
        <v/>
      </c>
      <c r="AB250" s="223" t="str">
        <f>入力シート②!YM37</f>
        <v/>
      </c>
      <c r="AC250" s="223" t="str">
        <f>入力シート②!YN37</f>
        <v/>
      </c>
      <c r="AD250" s="223" t="str">
        <f>入力シート②!YO37</f>
        <v/>
      </c>
      <c r="AE250" s="223" t="str">
        <f>入力シート②!YP37</f>
        <v/>
      </c>
      <c r="AF250" s="223" t="str">
        <f>入力シート②!YQ37</f>
        <v/>
      </c>
      <c r="AG250" s="223" t="str">
        <f>入力シート②!YR37</f>
        <v/>
      </c>
      <c r="AH250" s="223" t="str">
        <f>入力シート②!YS37</f>
        <v/>
      </c>
      <c r="AI250" s="223" t="str">
        <f>入力シート②!YT37</f>
        <v/>
      </c>
      <c r="AJ250" s="223" t="str">
        <f>入力シート②!YU37</f>
        <v/>
      </c>
      <c r="AK250" s="223" t="str">
        <f>入力シート②!YV37</f>
        <v/>
      </c>
      <c r="AL250" s="223" t="str">
        <f>入力シート②!YW37</f>
        <v/>
      </c>
      <c r="AM250" s="223" t="str">
        <f>入力シート②!YX37</f>
        <v/>
      </c>
      <c r="AN250" s="223" t="str">
        <f>入力シート②!YY37</f>
        <v/>
      </c>
      <c r="AO250" s="223" t="str">
        <f>入力シート②!YZ37</f>
        <v/>
      </c>
      <c r="AP250" s="223" t="str">
        <f>入力シート②!ZA37</f>
        <v/>
      </c>
      <c r="AQ250" s="223" t="str">
        <f>入力シート②!ZB37</f>
        <v/>
      </c>
      <c r="AR250" s="223" t="str">
        <f>入力シート②!ZC37</f>
        <v/>
      </c>
      <c r="AS250" s="223" t="str">
        <f>入力シート②!ZD37</f>
        <v/>
      </c>
      <c r="AT250" s="223" t="str">
        <f>入力シート②!ZE37</f>
        <v/>
      </c>
      <c r="AU250" s="757"/>
      <c r="AV250" s="757"/>
      <c r="AW250" s="201"/>
      <c r="AZ250" s="1">
        <v>31</v>
      </c>
    </row>
    <row r="251" spans="1:52" ht="33.75" hidden="1" customHeight="1">
      <c r="A251" s="703"/>
      <c r="B251" s="699"/>
      <c r="C251" s="699"/>
      <c r="D251" s="699"/>
      <c r="E251" s="702"/>
      <c r="F251" s="702"/>
      <c r="G251" s="702"/>
      <c r="H251" s="702"/>
      <c r="I251" s="313"/>
      <c r="J251" s="314"/>
      <c r="K251" s="314"/>
      <c r="L251" s="314"/>
      <c r="M251" s="314"/>
      <c r="N251" s="314"/>
      <c r="O251" s="314"/>
      <c r="P251" s="314"/>
      <c r="Q251" s="314"/>
      <c r="R251" s="314"/>
      <c r="S251" s="314"/>
      <c r="T251" s="314"/>
      <c r="U251" s="314"/>
      <c r="V251" s="314"/>
      <c r="W251" s="314"/>
      <c r="X251" s="314"/>
      <c r="Y251" s="315"/>
      <c r="Z251" s="224" t="str">
        <f>入力シート②!AAV38</f>
        <v/>
      </c>
      <c r="AA251" s="130" t="str">
        <f>入力シート②!YL38</f>
        <v/>
      </c>
      <c r="AB251" s="223" t="str">
        <f>入力シート②!YM38</f>
        <v/>
      </c>
      <c r="AC251" s="223" t="str">
        <f>入力シート②!YN38</f>
        <v/>
      </c>
      <c r="AD251" s="223" t="str">
        <f>入力シート②!YO38</f>
        <v/>
      </c>
      <c r="AE251" s="223" t="str">
        <f>入力シート②!YP38</f>
        <v/>
      </c>
      <c r="AF251" s="223" t="str">
        <f>入力シート②!YQ38</f>
        <v/>
      </c>
      <c r="AG251" s="223" t="str">
        <f>入力シート②!YR38</f>
        <v/>
      </c>
      <c r="AH251" s="223" t="str">
        <f>入力シート②!YS38</f>
        <v/>
      </c>
      <c r="AI251" s="223" t="str">
        <f>入力シート②!YT38</f>
        <v/>
      </c>
      <c r="AJ251" s="223" t="str">
        <f>入力シート②!YU38</f>
        <v/>
      </c>
      <c r="AK251" s="223" t="str">
        <f>入力シート②!YV38</f>
        <v/>
      </c>
      <c r="AL251" s="223" t="str">
        <f>入力シート②!YW38</f>
        <v/>
      </c>
      <c r="AM251" s="223" t="str">
        <f>入力シート②!YX38</f>
        <v/>
      </c>
      <c r="AN251" s="223" t="str">
        <f>入力シート②!YY38</f>
        <v/>
      </c>
      <c r="AO251" s="223" t="str">
        <f>入力シート②!YZ38</f>
        <v/>
      </c>
      <c r="AP251" s="223" t="str">
        <f>入力シート②!ZA38</f>
        <v/>
      </c>
      <c r="AQ251" s="223" t="str">
        <f>入力シート②!ZB38</f>
        <v/>
      </c>
      <c r="AR251" s="223" t="str">
        <f>入力シート②!ZC38</f>
        <v/>
      </c>
      <c r="AS251" s="223" t="str">
        <f>入力シート②!ZD38</f>
        <v/>
      </c>
      <c r="AT251" s="223" t="str">
        <f>入力シート②!ZE38</f>
        <v/>
      </c>
      <c r="AU251" s="757"/>
      <c r="AV251" s="757"/>
      <c r="AW251" s="201"/>
      <c r="AZ251" s="1">
        <v>32</v>
      </c>
    </row>
    <row r="252" spans="1:52" ht="33.75" hidden="1" customHeight="1">
      <c r="A252" s="703"/>
      <c r="B252" s="699"/>
      <c r="C252" s="699"/>
      <c r="D252" s="699"/>
      <c r="E252" s="702"/>
      <c r="F252" s="702"/>
      <c r="G252" s="702"/>
      <c r="H252" s="702"/>
      <c r="I252" s="313"/>
      <c r="J252" s="314"/>
      <c r="K252" s="314"/>
      <c r="L252" s="314"/>
      <c r="M252" s="314"/>
      <c r="N252" s="314"/>
      <c r="O252" s="314"/>
      <c r="P252" s="314"/>
      <c r="Q252" s="314"/>
      <c r="R252" s="314"/>
      <c r="S252" s="314"/>
      <c r="T252" s="314"/>
      <c r="U252" s="314"/>
      <c r="V252" s="314"/>
      <c r="W252" s="314"/>
      <c r="X252" s="314"/>
      <c r="Y252" s="315"/>
      <c r="Z252" s="224" t="str">
        <f>入力シート②!AAV39</f>
        <v/>
      </c>
      <c r="AA252" s="130" t="str">
        <f>入力シート②!YL39</f>
        <v/>
      </c>
      <c r="AB252" s="223" t="str">
        <f>入力シート②!YM39</f>
        <v/>
      </c>
      <c r="AC252" s="223" t="str">
        <f>入力シート②!YN39</f>
        <v/>
      </c>
      <c r="AD252" s="223" t="str">
        <f>入力シート②!YO39</f>
        <v/>
      </c>
      <c r="AE252" s="223" t="str">
        <f>入力シート②!YP39</f>
        <v/>
      </c>
      <c r="AF252" s="223" t="str">
        <f>入力シート②!YQ39</f>
        <v/>
      </c>
      <c r="AG252" s="223" t="str">
        <f>入力シート②!YR39</f>
        <v/>
      </c>
      <c r="AH252" s="223" t="str">
        <f>入力シート②!YS39</f>
        <v/>
      </c>
      <c r="AI252" s="223" t="str">
        <f>入力シート②!YT39</f>
        <v/>
      </c>
      <c r="AJ252" s="223" t="str">
        <f>入力シート②!YU39</f>
        <v/>
      </c>
      <c r="AK252" s="223" t="str">
        <f>入力シート②!YV39</f>
        <v/>
      </c>
      <c r="AL252" s="223" t="str">
        <f>入力シート②!YW39</f>
        <v/>
      </c>
      <c r="AM252" s="223" t="str">
        <f>入力シート②!YX39</f>
        <v/>
      </c>
      <c r="AN252" s="223" t="str">
        <f>入力シート②!YY39</f>
        <v/>
      </c>
      <c r="AO252" s="223" t="str">
        <f>入力シート②!YZ39</f>
        <v/>
      </c>
      <c r="AP252" s="223" t="str">
        <f>入力シート②!ZA39</f>
        <v/>
      </c>
      <c r="AQ252" s="223" t="str">
        <f>入力シート②!ZB39</f>
        <v/>
      </c>
      <c r="AR252" s="223" t="str">
        <f>入力シート②!ZC39</f>
        <v/>
      </c>
      <c r="AS252" s="223" t="str">
        <f>入力シート②!ZD39</f>
        <v/>
      </c>
      <c r="AT252" s="223" t="str">
        <f>入力シート②!ZE39</f>
        <v/>
      </c>
      <c r="AU252" s="757"/>
      <c r="AV252" s="757"/>
      <c r="AW252" s="201"/>
      <c r="AZ252" s="1">
        <v>33</v>
      </c>
    </row>
    <row r="253" spans="1:52" ht="33.75" hidden="1" customHeight="1">
      <c r="A253" s="703"/>
      <c r="B253" s="699"/>
      <c r="C253" s="699"/>
      <c r="D253" s="699"/>
      <c r="E253" s="702"/>
      <c r="F253" s="702"/>
      <c r="G253" s="702"/>
      <c r="H253" s="702"/>
      <c r="I253" s="313"/>
      <c r="J253" s="314"/>
      <c r="K253" s="314"/>
      <c r="L253" s="314"/>
      <c r="M253" s="314"/>
      <c r="N253" s="314"/>
      <c r="O253" s="314"/>
      <c r="P253" s="314"/>
      <c r="Q253" s="314"/>
      <c r="R253" s="314"/>
      <c r="S253" s="314"/>
      <c r="T253" s="314"/>
      <c r="U253" s="314"/>
      <c r="V253" s="314"/>
      <c r="W253" s="314"/>
      <c r="X253" s="314"/>
      <c r="Y253" s="315"/>
      <c r="Z253" s="224" t="str">
        <f>入力シート②!AAV40</f>
        <v/>
      </c>
      <c r="AA253" s="130" t="str">
        <f>入力シート②!YL40</f>
        <v/>
      </c>
      <c r="AB253" s="223" t="str">
        <f>入力シート②!YM40</f>
        <v/>
      </c>
      <c r="AC253" s="223" t="str">
        <f>入力シート②!YN40</f>
        <v/>
      </c>
      <c r="AD253" s="223" t="str">
        <f>入力シート②!YO40</f>
        <v/>
      </c>
      <c r="AE253" s="223" t="str">
        <f>入力シート②!YP40</f>
        <v/>
      </c>
      <c r="AF253" s="223" t="str">
        <f>入力シート②!YQ40</f>
        <v/>
      </c>
      <c r="AG253" s="223" t="str">
        <f>入力シート②!YR40</f>
        <v/>
      </c>
      <c r="AH253" s="223" t="str">
        <f>入力シート②!YS40</f>
        <v/>
      </c>
      <c r="AI253" s="223" t="str">
        <f>入力シート②!YT40</f>
        <v/>
      </c>
      <c r="AJ253" s="223" t="str">
        <f>入力シート②!YU40</f>
        <v/>
      </c>
      <c r="AK253" s="223" t="str">
        <f>入力シート②!YV40</f>
        <v/>
      </c>
      <c r="AL253" s="223" t="str">
        <f>入力シート②!YW40</f>
        <v/>
      </c>
      <c r="AM253" s="223" t="str">
        <f>入力シート②!YX40</f>
        <v/>
      </c>
      <c r="AN253" s="223" t="str">
        <f>入力シート②!YY40</f>
        <v/>
      </c>
      <c r="AO253" s="223" t="str">
        <f>入力シート②!YZ40</f>
        <v/>
      </c>
      <c r="AP253" s="223" t="str">
        <f>入力シート②!ZA40</f>
        <v/>
      </c>
      <c r="AQ253" s="223" t="str">
        <f>入力シート②!ZB40</f>
        <v/>
      </c>
      <c r="AR253" s="223" t="str">
        <f>入力シート②!ZC40</f>
        <v/>
      </c>
      <c r="AS253" s="223" t="str">
        <f>入力シート②!ZD40</f>
        <v/>
      </c>
      <c r="AT253" s="223" t="str">
        <f>入力シート②!ZE40</f>
        <v/>
      </c>
      <c r="AU253" s="757"/>
      <c r="AV253" s="757"/>
      <c r="AW253" s="201"/>
      <c r="AZ253" s="1">
        <v>34</v>
      </c>
    </row>
    <row r="254" spans="1:52" ht="33.75" hidden="1" customHeight="1">
      <c r="A254" s="703"/>
      <c r="B254" s="699"/>
      <c r="C254" s="699"/>
      <c r="D254" s="699"/>
      <c r="E254" s="702"/>
      <c r="F254" s="702"/>
      <c r="G254" s="702"/>
      <c r="H254" s="702"/>
      <c r="I254" s="313"/>
      <c r="J254" s="314"/>
      <c r="K254" s="314"/>
      <c r="L254" s="314"/>
      <c r="M254" s="314"/>
      <c r="N254" s="314"/>
      <c r="O254" s="314"/>
      <c r="P254" s="314"/>
      <c r="Q254" s="314"/>
      <c r="R254" s="314"/>
      <c r="S254" s="314"/>
      <c r="T254" s="314"/>
      <c r="U254" s="314"/>
      <c r="V254" s="314"/>
      <c r="W254" s="314"/>
      <c r="X254" s="314"/>
      <c r="Y254" s="315"/>
      <c r="Z254" s="224" t="str">
        <f>入力シート②!AAV41</f>
        <v/>
      </c>
      <c r="AA254" s="130" t="str">
        <f>入力シート②!YL41</f>
        <v/>
      </c>
      <c r="AB254" s="223" t="str">
        <f>入力シート②!YM41</f>
        <v/>
      </c>
      <c r="AC254" s="223" t="str">
        <f>入力シート②!YN41</f>
        <v/>
      </c>
      <c r="AD254" s="223" t="str">
        <f>入力シート②!YO41</f>
        <v/>
      </c>
      <c r="AE254" s="223" t="str">
        <f>入力シート②!YP41</f>
        <v/>
      </c>
      <c r="AF254" s="223" t="str">
        <f>入力シート②!YQ41</f>
        <v/>
      </c>
      <c r="AG254" s="223" t="str">
        <f>入力シート②!YR41</f>
        <v/>
      </c>
      <c r="AH254" s="223" t="str">
        <f>入力シート②!YS41</f>
        <v/>
      </c>
      <c r="AI254" s="223" t="str">
        <f>入力シート②!YT41</f>
        <v/>
      </c>
      <c r="AJ254" s="223" t="str">
        <f>入力シート②!YU41</f>
        <v/>
      </c>
      <c r="AK254" s="223" t="str">
        <f>入力シート②!YV41</f>
        <v/>
      </c>
      <c r="AL254" s="223" t="str">
        <f>入力シート②!YW41</f>
        <v/>
      </c>
      <c r="AM254" s="223" t="str">
        <f>入力シート②!YX41</f>
        <v/>
      </c>
      <c r="AN254" s="223" t="str">
        <f>入力シート②!YY41</f>
        <v/>
      </c>
      <c r="AO254" s="223" t="str">
        <f>入力シート②!YZ41</f>
        <v/>
      </c>
      <c r="AP254" s="223" t="str">
        <f>入力シート②!ZA41</f>
        <v/>
      </c>
      <c r="AQ254" s="223" t="str">
        <f>入力シート②!ZB41</f>
        <v/>
      </c>
      <c r="AR254" s="223" t="str">
        <f>入力シート②!ZC41</f>
        <v/>
      </c>
      <c r="AS254" s="223" t="str">
        <f>入力シート②!ZD41</f>
        <v/>
      </c>
      <c r="AT254" s="223" t="str">
        <f>入力シート②!ZE41</f>
        <v/>
      </c>
      <c r="AU254" s="757"/>
      <c r="AV254" s="757"/>
      <c r="AW254" s="201"/>
      <c r="AZ254" s="1">
        <v>35</v>
      </c>
    </row>
    <row r="255" spans="1:52" ht="33.75" hidden="1" customHeight="1">
      <c r="A255" s="703"/>
      <c r="B255" s="699"/>
      <c r="C255" s="699"/>
      <c r="D255" s="699"/>
      <c r="E255" s="702"/>
      <c r="F255" s="702"/>
      <c r="G255" s="702"/>
      <c r="H255" s="702"/>
      <c r="I255" s="313"/>
      <c r="J255" s="314"/>
      <c r="K255" s="314"/>
      <c r="L255" s="314"/>
      <c r="M255" s="314"/>
      <c r="N255" s="314"/>
      <c r="O255" s="314"/>
      <c r="P255" s="314"/>
      <c r="Q255" s="314"/>
      <c r="R255" s="314"/>
      <c r="S255" s="314"/>
      <c r="T255" s="314"/>
      <c r="U255" s="314"/>
      <c r="V255" s="314"/>
      <c r="W255" s="314"/>
      <c r="X255" s="314"/>
      <c r="Y255" s="315"/>
      <c r="Z255" s="224" t="str">
        <f>入力シート②!AAV42</f>
        <v/>
      </c>
      <c r="AA255" s="130" t="str">
        <f>入力シート②!YL42</f>
        <v/>
      </c>
      <c r="AB255" s="223" t="str">
        <f>入力シート②!YM42</f>
        <v/>
      </c>
      <c r="AC255" s="223" t="str">
        <f>入力シート②!YN42</f>
        <v/>
      </c>
      <c r="AD255" s="223" t="str">
        <f>入力シート②!YO42</f>
        <v/>
      </c>
      <c r="AE255" s="223" t="str">
        <f>入力シート②!YP42</f>
        <v/>
      </c>
      <c r="AF255" s="223" t="str">
        <f>入力シート②!YQ42</f>
        <v/>
      </c>
      <c r="AG255" s="223" t="str">
        <f>入力シート②!YR42</f>
        <v/>
      </c>
      <c r="AH255" s="223" t="str">
        <f>入力シート②!YS42</f>
        <v/>
      </c>
      <c r="AI255" s="223" t="str">
        <f>入力シート②!YT42</f>
        <v/>
      </c>
      <c r="AJ255" s="223" t="str">
        <f>入力シート②!YU42</f>
        <v/>
      </c>
      <c r="AK255" s="223" t="str">
        <f>入力シート②!YV42</f>
        <v/>
      </c>
      <c r="AL255" s="223" t="str">
        <f>入力シート②!YW42</f>
        <v/>
      </c>
      <c r="AM255" s="223" t="str">
        <f>入力シート②!YX42</f>
        <v/>
      </c>
      <c r="AN255" s="223" t="str">
        <f>入力シート②!YY42</f>
        <v/>
      </c>
      <c r="AO255" s="223" t="str">
        <f>入力シート②!YZ42</f>
        <v/>
      </c>
      <c r="AP255" s="223" t="str">
        <f>入力シート②!ZA42</f>
        <v/>
      </c>
      <c r="AQ255" s="223" t="str">
        <f>入力シート②!ZB42</f>
        <v/>
      </c>
      <c r="AR255" s="223" t="str">
        <f>入力シート②!ZC42</f>
        <v/>
      </c>
      <c r="AS255" s="223" t="str">
        <f>入力シート②!ZD42</f>
        <v/>
      </c>
      <c r="AT255" s="223" t="str">
        <f>入力シート②!ZE42</f>
        <v/>
      </c>
      <c r="AU255" s="757"/>
      <c r="AV255" s="757"/>
      <c r="AW255" s="201"/>
      <c r="AZ255" s="1">
        <v>36</v>
      </c>
    </row>
    <row r="256" spans="1:52" ht="33.75" hidden="1" customHeight="1">
      <c r="A256" s="703"/>
      <c r="B256" s="699"/>
      <c r="C256" s="699"/>
      <c r="D256" s="699"/>
      <c r="E256" s="702"/>
      <c r="F256" s="702"/>
      <c r="G256" s="702"/>
      <c r="H256" s="702"/>
      <c r="I256" s="313"/>
      <c r="J256" s="314"/>
      <c r="K256" s="314"/>
      <c r="L256" s="314"/>
      <c r="M256" s="314"/>
      <c r="N256" s="314"/>
      <c r="O256" s="314"/>
      <c r="P256" s="314"/>
      <c r="Q256" s="314"/>
      <c r="R256" s="314"/>
      <c r="S256" s="314"/>
      <c r="T256" s="314"/>
      <c r="U256" s="314"/>
      <c r="V256" s="314"/>
      <c r="W256" s="314"/>
      <c r="X256" s="314"/>
      <c r="Y256" s="315"/>
      <c r="Z256" s="224" t="str">
        <f>入力シート②!AAV43</f>
        <v/>
      </c>
      <c r="AA256" s="130" t="str">
        <f>入力シート②!YL43</f>
        <v/>
      </c>
      <c r="AB256" s="223" t="str">
        <f>入力シート②!YM43</f>
        <v/>
      </c>
      <c r="AC256" s="223" t="str">
        <f>入力シート②!YN43</f>
        <v/>
      </c>
      <c r="AD256" s="223" t="str">
        <f>入力シート②!YO43</f>
        <v/>
      </c>
      <c r="AE256" s="223" t="str">
        <f>入力シート②!YP43</f>
        <v/>
      </c>
      <c r="AF256" s="223" t="str">
        <f>入力シート②!YQ43</f>
        <v/>
      </c>
      <c r="AG256" s="223" t="str">
        <f>入力シート②!YR43</f>
        <v/>
      </c>
      <c r="AH256" s="223" t="str">
        <f>入力シート②!YS43</f>
        <v/>
      </c>
      <c r="AI256" s="223" t="str">
        <f>入力シート②!YT43</f>
        <v/>
      </c>
      <c r="AJ256" s="223" t="str">
        <f>入力シート②!YU43</f>
        <v/>
      </c>
      <c r="AK256" s="223" t="str">
        <f>入力シート②!YV43</f>
        <v/>
      </c>
      <c r="AL256" s="223" t="str">
        <f>入力シート②!YW43</f>
        <v/>
      </c>
      <c r="AM256" s="223" t="str">
        <f>入力シート②!YX43</f>
        <v/>
      </c>
      <c r="AN256" s="223" t="str">
        <f>入力シート②!YY43</f>
        <v/>
      </c>
      <c r="AO256" s="223" t="str">
        <f>入力シート②!YZ43</f>
        <v/>
      </c>
      <c r="AP256" s="223" t="str">
        <f>入力シート②!ZA43</f>
        <v/>
      </c>
      <c r="AQ256" s="223" t="str">
        <f>入力シート②!ZB43</f>
        <v/>
      </c>
      <c r="AR256" s="223" t="str">
        <f>入力シート②!ZC43</f>
        <v/>
      </c>
      <c r="AS256" s="223" t="str">
        <f>入力シート②!ZD43</f>
        <v/>
      </c>
      <c r="AT256" s="223" t="str">
        <f>入力シート②!ZE43</f>
        <v/>
      </c>
      <c r="AU256" s="757"/>
      <c r="AV256" s="757"/>
      <c r="AW256" s="201"/>
      <c r="AZ256" s="1">
        <v>37</v>
      </c>
    </row>
    <row r="257" spans="1:52" ht="33.75" hidden="1" customHeight="1">
      <c r="A257" s="703"/>
      <c r="B257" s="699"/>
      <c r="C257" s="699"/>
      <c r="D257" s="699"/>
      <c r="E257" s="702"/>
      <c r="F257" s="702"/>
      <c r="G257" s="702"/>
      <c r="H257" s="702"/>
      <c r="I257" s="313"/>
      <c r="J257" s="314"/>
      <c r="K257" s="314"/>
      <c r="L257" s="314"/>
      <c r="M257" s="314"/>
      <c r="N257" s="314"/>
      <c r="O257" s="314"/>
      <c r="P257" s="314"/>
      <c r="Q257" s="314"/>
      <c r="R257" s="314"/>
      <c r="S257" s="314"/>
      <c r="T257" s="314"/>
      <c r="U257" s="314"/>
      <c r="V257" s="314"/>
      <c r="W257" s="314"/>
      <c r="X257" s="314"/>
      <c r="Y257" s="315"/>
      <c r="Z257" s="224" t="str">
        <f>入力シート②!AAV44</f>
        <v/>
      </c>
      <c r="AA257" s="130" t="str">
        <f>入力シート②!YL44</f>
        <v/>
      </c>
      <c r="AB257" s="223" t="str">
        <f>入力シート②!YM44</f>
        <v/>
      </c>
      <c r="AC257" s="223" t="str">
        <f>入力シート②!YN44</f>
        <v/>
      </c>
      <c r="AD257" s="223" t="str">
        <f>入力シート②!YO44</f>
        <v/>
      </c>
      <c r="AE257" s="223" t="str">
        <f>入力シート②!YP44</f>
        <v/>
      </c>
      <c r="AF257" s="223" t="str">
        <f>入力シート②!YQ44</f>
        <v/>
      </c>
      <c r="AG257" s="223" t="str">
        <f>入力シート②!YR44</f>
        <v/>
      </c>
      <c r="AH257" s="223" t="str">
        <f>入力シート②!YS44</f>
        <v/>
      </c>
      <c r="AI257" s="223" t="str">
        <f>入力シート②!YT44</f>
        <v/>
      </c>
      <c r="AJ257" s="223" t="str">
        <f>入力シート②!YU44</f>
        <v/>
      </c>
      <c r="AK257" s="223" t="str">
        <f>入力シート②!YV44</f>
        <v/>
      </c>
      <c r="AL257" s="223" t="str">
        <f>入力シート②!YW44</f>
        <v/>
      </c>
      <c r="AM257" s="223" t="str">
        <f>入力シート②!YX44</f>
        <v/>
      </c>
      <c r="AN257" s="223" t="str">
        <f>入力シート②!YY44</f>
        <v/>
      </c>
      <c r="AO257" s="223" t="str">
        <f>入力シート②!YZ44</f>
        <v/>
      </c>
      <c r="AP257" s="223" t="str">
        <f>入力シート②!ZA44</f>
        <v/>
      </c>
      <c r="AQ257" s="223" t="str">
        <f>入力シート②!ZB44</f>
        <v/>
      </c>
      <c r="AR257" s="223" t="str">
        <f>入力シート②!ZC44</f>
        <v/>
      </c>
      <c r="AS257" s="223" t="str">
        <f>入力シート②!ZD44</f>
        <v/>
      </c>
      <c r="AT257" s="223" t="str">
        <f>入力シート②!ZE44</f>
        <v/>
      </c>
      <c r="AU257" s="757"/>
      <c r="AV257" s="757"/>
      <c r="AW257" s="201"/>
      <c r="AZ257" s="1">
        <v>38</v>
      </c>
    </row>
    <row r="258" spans="1:52" ht="33.75" hidden="1" customHeight="1">
      <c r="A258" s="703"/>
      <c r="B258" s="699"/>
      <c r="C258" s="699"/>
      <c r="D258" s="699"/>
      <c r="E258" s="702"/>
      <c r="F258" s="702"/>
      <c r="G258" s="702"/>
      <c r="H258" s="702"/>
      <c r="I258" s="313"/>
      <c r="J258" s="314"/>
      <c r="K258" s="314"/>
      <c r="L258" s="314"/>
      <c r="M258" s="314"/>
      <c r="N258" s="314"/>
      <c r="O258" s="314"/>
      <c r="P258" s="314"/>
      <c r="Q258" s="314"/>
      <c r="R258" s="314"/>
      <c r="S258" s="314"/>
      <c r="T258" s="314"/>
      <c r="U258" s="314"/>
      <c r="V258" s="314"/>
      <c r="W258" s="314"/>
      <c r="X258" s="314"/>
      <c r="Y258" s="315"/>
      <c r="Z258" s="224" t="str">
        <f>入力シート②!AAV45</f>
        <v/>
      </c>
      <c r="AA258" s="130" t="str">
        <f>入力シート②!YL45</f>
        <v/>
      </c>
      <c r="AB258" s="223" t="str">
        <f>入力シート②!YM45</f>
        <v/>
      </c>
      <c r="AC258" s="223" t="str">
        <f>入力シート②!YN45</f>
        <v/>
      </c>
      <c r="AD258" s="223" t="str">
        <f>入力シート②!YO45</f>
        <v/>
      </c>
      <c r="AE258" s="223" t="str">
        <f>入力シート②!YP45</f>
        <v/>
      </c>
      <c r="AF258" s="223" t="str">
        <f>入力シート②!YQ45</f>
        <v/>
      </c>
      <c r="AG258" s="223" t="str">
        <f>入力シート②!YR45</f>
        <v/>
      </c>
      <c r="AH258" s="223" t="str">
        <f>入力シート②!YS45</f>
        <v/>
      </c>
      <c r="AI258" s="223" t="str">
        <f>入力シート②!YT45</f>
        <v/>
      </c>
      <c r="AJ258" s="223" t="str">
        <f>入力シート②!YU45</f>
        <v/>
      </c>
      <c r="AK258" s="223" t="str">
        <f>入力シート②!YV45</f>
        <v/>
      </c>
      <c r="AL258" s="223" t="str">
        <f>入力シート②!YW45</f>
        <v/>
      </c>
      <c r="AM258" s="223" t="str">
        <f>入力シート②!YX45</f>
        <v/>
      </c>
      <c r="AN258" s="223" t="str">
        <f>入力シート②!YY45</f>
        <v/>
      </c>
      <c r="AO258" s="223" t="str">
        <f>入力シート②!YZ45</f>
        <v/>
      </c>
      <c r="AP258" s="223" t="str">
        <f>入力シート②!ZA45</f>
        <v/>
      </c>
      <c r="AQ258" s="223" t="str">
        <f>入力シート②!ZB45</f>
        <v/>
      </c>
      <c r="AR258" s="223" t="str">
        <f>入力シート②!ZC45</f>
        <v/>
      </c>
      <c r="AS258" s="223" t="str">
        <f>入力シート②!ZD45</f>
        <v/>
      </c>
      <c r="AT258" s="223" t="str">
        <f>入力シート②!ZE45</f>
        <v/>
      </c>
      <c r="AU258" s="757"/>
      <c r="AV258" s="757"/>
      <c r="AW258" s="201"/>
      <c r="AZ258" s="1">
        <v>39</v>
      </c>
    </row>
    <row r="259" spans="1:52" ht="33.75" customHeight="1" thickBot="1">
      <c r="A259" s="704"/>
      <c r="B259" s="705"/>
      <c r="C259" s="705"/>
      <c r="D259" s="705"/>
      <c r="E259" s="706"/>
      <c r="F259" s="706"/>
      <c r="G259" s="706"/>
      <c r="H259" s="706"/>
      <c r="I259" s="316"/>
      <c r="J259" s="317"/>
      <c r="K259" s="317"/>
      <c r="L259" s="317"/>
      <c r="M259" s="317"/>
      <c r="N259" s="317"/>
      <c r="O259" s="317"/>
      <c r="P259" s="317"/>
      <c r="Q259" s="317"/>
      <c r="R259" s="317"/>
      <c r="S259" s="317"/>
      <c r="T259" s="317"/>
      <c r="U259" s="317"/>
      <c r="V259" s="317"/>
      <c r="W259" s="317"/>
      <c r="X259" s="317"/>
      <c r="Y259" s="318"/>
      <c r="Z259" s="207" t="str">
        <f>入力シート②!AAV46</f>
        <v/>
      </c>
      <c r="AA259" s="8" t="str">
        <f>入力シート②!YL46</f>
        <v/>
      </c>
      <c r="AB259" s="206" t="str">
        <f>入力シート②!YM46</f>
        <v/>
      </c>
      <c r="AC259" s="206" t="str">
        <f>入力シート②!YN46</f>
        <v/>
      </c>
      <c r="AD259" s="206" t="str">
        <f>入力シート②!YO46</f>
        <v/>
      </c>
      <c r="AE259" s="206" t="str">
        <f>入力シート②!YP46</f>
        <v/>
      </c>
      <c r="AF259" s="206" t="str">
        <f>入力シート②!YQ46</f>
        <v/>
      </c>
      <c r="AG259" s="206" t="str">
        <f>入力シート②!YR46</f>
        <v/>
      </c>
      <c r="AH259" s="206" t="str">
        <f>入力シート②!YS46</f>
        <v/>
      </c>
      <c r="AI259" s="206" t="str">
        <f>入力シート②!YT46</f>
        <v/>
      </c>
      <c r="AJ259" s="206" t="str">
        <f>入力シート②!YU46</f>
        <v/>
      </c>
      <c r="AK259" s="206" t="str">
        <f>入力シート②!YV46</f>
        <v/>
      </c>
      <c r="AL259" s="206" t="str">
        <f>入力シート②!YW46</f>
        <v/>
      </c>
      <c r="AM259" s="206" t="str">
        <f>入力シート②!YX46</f>
        <v/>
      </c>
      <c r="AN259" s="206" t="str">
        <f>入力シート②!YY46</f>
        <v/>
      </c>
      <c r="AO259" s="206" t="str">
        <f>入力シート②!YZ46</f>
        <v/>
      </c>
      <c r="AP259" s="206" t="str">
        <f>入力シート②!ZA46</f>
        <v/>
      </c>
      <c r="AQ259" s="206" t="str">
        <f>入力シート②!ZB46</f>
        <v/>
      </c>
      <c r="AR259" s="206" t="str">
        <f>入力シート②!ZC46</f>
        <v/>
      </c>
      <c r="AS259" s="206" t="str">
        <f>入力シート②!ZD46</f>
        <v/>
      </c>
      <c r="AT259" s="206" t="str">
        <f>入力シート②!ZE46</f>
        <v/>
      </c>
      <c r="AU259" s="758"/>
      <c r="AV259" s="758"/>
      <c r="AW259" s="203"/>
      <c r="AZ259" s="1">
        <v>40</v>
      </c>
    </row>
  </sheetData>
  <mergeCells count="269">
    <mergeCell ref="C217:C219"/>
    <mergeCell ref="D217:D219"/>
    <mergeCell ref="E217:F219"/>
    <mergeCell ref="E91:F93"/>
    <mergeCell ref="E134:F136"/>
    <mergeCell ref="J141:J142"/>
    <mergeCell ref="K141:K142"/>
    <mergeCell ref="S141:S142"/>
    <mergeCell ref="U141:U142"/>
    <mergeCell ref="E182:H182"/>
    <mergeCell ref="E183:H183"/>
    <mergeCell ref="E192:H192"/>
    <mergeCell ref="E193:H193"/>
    <mergeCell ref="E194:H194"/>
    <mergeCell ref="T95:T96"/>
    <mergeCell ref="U95:U96"/>
    <mergeCell ref="C91:C93"/>
    <mergeCell ref="D91:D93"/>
    <mergeCell ref="I181:I182"/>
    <mergeCell ref="J181:J182"/>
    <mergeCell ref="I138:I139"/>
    <mergeCell ref="J138:J139"/>
    <mergeCell ref="P138:P139"/>
    <mergeCell ref="Q138:Q139"/>
    <mergeCell ref="AW8:AW50"/>
    <mergeCell ref="I9:I10"/>
    <mergeCell ref="B181:B182"/>
    <mergeCell ref="E180:H180"/>
    <mergeCell ref="J56:J57"/>
    <mergeCell ref="D177:D179"/>
    <mergeCell ref="I56:I57"/>
    <mergeCell ref="Y141:Y142"/>
    <mergeCell ref="E177:F179"/>
    <mergeCell ref="D182:D183"/>
    <mergeCell ref="V141:V142"/>
    <mergeCell ref="W141:W142"/>
    <mergeCell ref="X141:X142"/>
    <mergeCell ref="V19:V20"/>
    <mergeCell ref="W19:W20"/>
    <mergeCell ref="M13:M14"/>
    <mergeCell ref="C177:C179"/>
    <mergeCell ref="P13:P14"/>
    <mergeCell ref="E181:H181"/>
    <mergeCell ref="AW51:AW93"/>
    <mergeCell ref="AW94:AW136"/>
    <mergeCell ref="I95:I96"/>
    <mergeCell ref="J95:J96"/>
    <mergeCell ref="S95:S96"/>
    <mergeCell ref="V95:V96"/>
    <mergeCell ref="X95:X96"/>
    <mergeCell ref="Y95:Y96"/>
    <mergeCell ref="I52:I53"/>
    <mergeCell ref="J52:J53"/>
    <mergeCell ref="S52:S53"/>
    <mergeCell ref="T52:T53"/>
    <mergeCell ref="U52:U53"/>
    <mergeCell ref="V52:V53"/>
    <mergeCell ref="X52:X53"/>
    <mergeCell ref="R95:R96"/>
    <mergeCell ref="L56:L57"/>
    <mergeCell ref="M56:M57"/>
    <mergeCell ref="N56:N57"/>
    <mergeCell ref="O56:O57"/>
    <mergeCell ref="P56:P57"/>
    <mergeCell ref="Q56:Q57"/>
    <mergeCell ref="K95:K96"/>
    <mergeCell ref="L95:L96"/>
    <mergeCell ref="M95:M96"/>
    <mergeCell ref="N95:N96"/>
    <mergeCell ref="O95:O96"/>
    <mergeCell ref="P95:P96"/>
    <mergeCell ref="Q95:Q96"/>
    <mergeCell ref="R19:R20"/>
    <mergeCell ref="O13:O14"/>
    <mergeCell ref="T13:T14"/>
    <mergeCell ref="U13:U14"/>
    <mergeCell ref="S19:S20"/>
    <mergeCell ref="T19:T20"/>
    <mergeCell ref="U19:U20"/>
    <mergeCell ref="Q16:Q17"/>
    <mergeCell ref="R16:R17"/>
    <mergeCell ref="S16:S17"/>
    <mergeCell ref="O19:O20"/>
    <mergeCell ref="U9:U10"/>
    <mergeCell ref="V9:V10"/>
    <mergeCell ref="P9:P10"/>
    <mergeCell ref="X13:X14"/>
    <mergeCell ref="L16:L17"/>
    <mergeCell ref="M16:M17"/>
    <mergeCell ref="N16:N17"/>
    <mergeCell ref="O16:O17"/>
    <mergeCell ref="P16:P17"/>
    <mergeCell ref="N13:N14"/>
    <mergeCell ref="V13:V14"/>
    <mergeCell ref="Q13:Q14"/>
    <mergeCell ref="AW2:AW6"/>
    <mergeCell ref="I3:T3"/>
    <mergeCell ref="U3:U6"/>
    <mergeCell ref="V3:V6"/>
    <mergeCell ref="X3:X6"/>
    <mergeCell ref="Z3:Z6"/>
    <mergeCell ref="I2:X2"/>
    <mergeCell ref="AA3:AT5"/>
    <mergeCell ref="AU3:AV5"/>
    <mergeCell ref="I4:I6"/>
    <mergeCell ref="L4:Q4"/>
    <mergeCell ref="R4:R6"/>
    <mergeCell ref="S4:S6"/>
    <mergeCell ref="T4:T6"/>
    <mergeCell ref="N5:O5"/>
    <mergeCell ref="P5:Q5"/>
    <mergeCell ref="Z2:AV2"/>
    <mergeCell ref="W3:W6"/>
    <mergeCell ref="J19:J20"/>
    <mergeCell ref="K19:K20"/>
    <mergeCell ref="L19:L20"/>
    <mergeCell ref="M19:M20"/>
    <mergeCell ref="A2:A6"/>
    <mergeCell ref="B2:B6"/>
    <mergeCell ref="C2:C6"/>
    <mergeCell ref="D2:D6"/>
    <mergeCell ref="E2:H6"/>
    <mergeCell ref="J4:K6"/>
    <mergeCell ref="L9:L10"/>
    <mergeCell ref="M9:M10"/>
    <mergeCell ref="K9:K10"/>
    <mergeCell ref="F7:H7"/>
    <mergeCell ref="B8:B20"/>
    <mergeCell ref="J13:J14"/>
    <mergeCell ref="I19:I20"/>
    <mergeCell ref="K13:K14"/>
    <mergeCell ref="L13:L14"/>
    <mergeCell ref="J9:J10"/>
    <mergeCell ref="Y13:Y14"/>
    <mergeCell ref="I16:I17"/>
    <mergeCell ref="J16:J17"/>
    <mergeCell ref="K16:K17"/>
    <mergeCell ref="L5:M5"/>
    <mergeCell ref="T16:T17"/>
    <mergeCell ref="U16:U17"/>
    <mergeCell ref="V16:V17"/>
    <mergeCell ref="W16:W17"/>
    <mergeCell ref="X16:X17"/>
    <mergeCell ref="Y16:Y17"/>
    <mergeCell ref="R13:R14"/>
    <mergeCell ref="S13:S14"/>
    <mergeCell ref="I13:I14"/>
    <mergeCell ref="N9:N10"/>
    <mergeCell ref="R9:R10"/>
    <mergeCell ref="Y2:Y6"/>
    <mergeCell ref="X9:X10"/>
    <mergeCell ref="Y9:Y10"/>
    <mergeCell ref="Q9:Q10"/>
    <mergeCell ref="W9:W10"/>
    <mergeCell ref="O9:O10"/>
    <mergeCell ref="S9:S10"/>
    <mergeCell ref="T9:T10"/>
    <mergeCell ref="C48:C50"/>
    <mergeCell ref="D48:D50"/>
    <mergeCell ref="B137:B151"/>
    <mergeCell ref="E137:H137"/>
    <mergeCell ref="E138:H138"/>
    <mergeCell ref="B94:B108"/>
    <mergeCell ref="E94:H94"/>
    <mergeCell ref="E95:H95"/>
    <mergeCell ref="E104:H104"/>
    <mergeCell ref="E105:H105"/>
    <mergeCell ref="C134:C136"/>
    <mergeCell ref="D134:D136"/>
    <mergeCell ref="E139:H139"/>
    <mergeCell ref="E148:H148"/>
    <mergeCell ref="E48:F50"/>
    <mergeCell ref="B51:B65"/>
    <mergeCell ref="E51:H51"/>
    <mergeCell ref="E52:H52"/>
    <mergeCell ref="E53:H53"/>
    <mergeCell ref="E60:H60"/>
    <mergeCell ref="AW180:AW194"/>
    <mergeCell ref="K181:K182"/>
    <mergeCell ref="L181:L182"/>
    <mergeCell ref="M181:M182"/>
    <mergeCell ref="N181:N182"/>
    <mergeCell ref="O181:O182"/>
    <mergeCell ref="X138:X139"/>
    <mergeCell ref="Y138:Y139"/>
    <mergeCell ref="P181:P182"/>
    <mergeCell ref="Q181:Q182"/>
    <mergeCell ref="AW137:AW179"/>
    <mergeCell ref="S181:S182"/>
    <mergeCell ref="T181:T182"/>
    <mergeCell ref="U181:U182"/>
    <mergeCell ref="V181:V182"/>
    <mergeCell ref="X181:X182"/>
    <mergeCell ref="Y181:Y182"/>
    <mergeCell ref="S138:S139"/>
    <mergeCell ref="W181:W182"/>
    <mergeCell ref="K138:K139"/>
    <mergeCell ref="L138:L139"/>
    <mergeCell ref="M138:M139"/>
    <mergeCell ref="N138:N139"/>
    <mergeCell ref="O138:O139"/>
    <mergeCell ref="B220:B234"/>
    <mergeCell ref="E220:H220"/>
    <mergeCell ref="AW220:AW234"/>
    <mergeCell ref="E221:H221"/>
    <mergeCell ref="I221:I222"/>
    <mergeCell ref="J221:J222"/>
    <mergeCell ref="S221:S222"/>
    <mergeCell ref="T221:T222"/>
    <mergeCell ref="U221:U222"/>
    <mergeCell ref="V221:V222"/>
    <mergeCell ref="X221:X222"/>
    <mergeCell ref="Y221:Y222"/>
    <mergeCell ref="E222:H222"/>
    <mergeCell ref="E223:H223"/>
    <mergeCell ref="E232:H232"/>
    <mergeCell ref="E233:H233"/>
    <mergeCell ref="E234:H234"/>
    <mergeCell ref="K221:K222"/>
    <mergeCell ref="L221:L222"/>
    <mergeCell ref="M221:M222"/>
    <mergeCell ref="N221:N222"/>
    <mergeCell ref="O221:O222"/>
    <mergeCell ref="P221:P222"/>
    <mergeCell ref="Q221:Q222"/>
    <mergeCell ref="K56:K57"/>
    <mergeCell ref="K52:K53"/>
    <mergeCell ref="L52:L53"/>
    <mergeCell ref="M52:M53"/>
    <mergeCell ref="N52:N53"/>
    <mergeCell ref="O52:O53"/>
    <mergeCell ref="P52:P53"/>
    <mergeCell ref="Q52:Q53"/>
    <mergeCell ref="N19:N20"/>
    <mergeCell ref="P19:P20"/>
    <mergeCell ref="Q19:Q20"/>
    <mergeCell ref="R138:R139"/>
    <mergeCell ref="T138:T139"/>
    <mergeCell ref="U138:U139"/>
    <mergeCell ref="V138:V139"/>
    <mergeCell ref="W221:W222"/>
    <mergeCell ref="R181:R182"/>
    <mergeCell ref="R221:R222"/>
    <mergeCell ref="AU8:AU50"/>
    <mergeCell ref="W95:W96"/>
    <mergeCell ref="X19:X20"/>
    <mergeCell ref="Y19:Y20"/>
    <mergeCell ref="W13:W14"/>
    <mergeCell ref="V56:V57"/>
    <mergeCell ref="W56:W57"/>
    <mergeCell ref="X56:X57"/>
    <mergeCell ref="Y56:Y57"/>
    <mergeCell ref="Y52:Y53"/>
    <mergeCell ref="R56:R57"/>
    <mergeCell ref="S56:S57"/>
    <mergeCell ref="W52:W53"/>
    <mergeCell ref="R52:R53"/>
    <mergeCell ref="T56:T57"/>
    <mergeCell ref="U56:U57"/>
    <mergeCell ref="W138:W139"/>
    <mergeCell ref="AV8:AV50"/>
    <mergeCell ref="AU51:AU93"/>
    <mergeCell ref="AV51:AV93"/>
    <mergeCell ref="AU94:AU136"/>
    <mergeCell ref="AV94:AV136"/>
    <mergeCell ref="AU137:AU179"/>
    <mergeCell ref="AV137:AV179"/>
    <mergeCell ref="AU220:AU259"/>
    <mergeCell ref="AV220:AV259"/>
  </mergeCells>
  <phoneticPr fontId="1"/>
  <conditionalFormatting sqref="J9:J10">
    <cfRule type="cellIs" dxfId="654" priority="251" operator="equal">
      <formula>#REF!</formula>
    </cfRule>
    <cfRule type="cellIs" dxfId="653" priority="252" operator="equal">
      <formula>#REF!</formula>
    </cfRule>
    <cfRule type="cellIs" dxfId="652" priority="253" operator="equal">
      <formula>#REF!</formula>
    </cfRule>
  </conditionalFormatting>
  <conditionalFormatting sqref="L9:L10">
    <cfRule type="cellIs" dxfId="651" priority="248" operator="equal">
      <formula>#REF!</formula>
    </cfRule>
    <cfRule type="cellIs" dxfId="650" priority="249" operator="equal">
      <formula>#REF!</formula>
    </cfRule>
    <cfRule type="cellIs" dxfId="649" priority="250" operator="equal">
      <formula>#REF!</formula>
    </cfRule>
  </conditionalFormatting>
  <conditionalFormatting sqref="N9:N10">
    <cfRule type="cellIs" dxfId="648" priority="245" operator="equal">
      <formula>#REF!</formula>
    </cfRule>
    <cfRule type="cellIs" dxfId="647" priority="246" operator="equal">
      <formula>#REF!</formula>
    </cfRule>
    <cfRule type="cellIs" dxfId="646" priority="247" operator="equal">
      <formula>#REF!</formula>
    </cfRule>
  </conditionalFormatting>
  <conditionalFormatting sqref="P9:P10">
    <cfRule type="cellIs" dxfId="645" priority="242" operator="equal">
      <formula>#REF!</formula>
    </cfRule>
    <cfRule type="cellIs" dxfId="644" priority="243" operator="equal">
      <formula>#REF!</formula>
    </cfRule>
    <cfRule type="cellIs" dxfId="643" priority="244" operator="equal">
      <formula>#REF!</formula>
    </cfRule>
  </conditionalFormatting>
  <conditionalFormatting sqref="S9:S10">
    <cfRule type="cellIs" dxfId="642" priority="240" operator="equal">
      <formula>#REF!</formula>
    </cfRule>
    <cfRule type="cellIs" dxfId="641" priority="241" operator="equal">
      <formula>#REF!</formula>
    </cfRule>
  </conditionalFormatting>
  <conditionalFormatting sqref="T9:T10">
    <cfRule type="cellIs" dxfId="640" priority="237" operator="equal">
      <formula>#REF!</formula>
    </cfRule>
    <cfRule type="cellIs" dxfId="639" priority="238" operator="equal">
      <formula>#REF!</formula>
    </cfRule>
    <cfRule type="cellIs" dxfId="638" priority="239" operator="equal">
      <formula>#REF!</formula>
    </cfRule>
  </conditionalFormatting>
  <conditionalFormatting sqref="U9:U10">
    <cfRule type="cellIs" dxfId="637" priority="233" operator="equal">
      <formula>#REF!</formula>
    </cfRule>
    <cfRule type="cellIs" dxfId="636" priority="234" operator="equal">
      <formula>#REF!</formula>
    </cfRule>
    <cfRule type="cellIs" dxfId="635" priority="235" operator="equal">
      <formula>#REF!</formula>
    </cfRule>
    <cfRule type="cellIs" dxfId="634" priority="236" operator="equal">
      <formula>#REF!</formula>
    </cfRule>
  </conditionalFormatting>
  <conditionalFormatting sqref="V9:V10">
    <cfRule type="cellIs" dxfId="633" priority="230" operator="equal">
      <formula>#REF!</formula>
    </cfRule>
    <cfRule type="cellIs" dxfId="632" priority="231" operator="equal">
      <formula>#REF!</formula>
    </cfRule>
    <cfRule type="cellIs" dxfId="631" priority="232" operator="equal">
      <formula>#REF!</formula>
    </cfRule>
  </conditionalFormatting>
  <conditionalFormatting sqref="W9:W10">
    <cfRule type="cellIs" dxfId="630" priority="226" operator="equal">
      <formula>#REF!</formula>
    </cfRule>
    <cfRule type="cellIs" dxfId="629" priority="227" operator="equal">
      <formula>#REF!</formula>
    </cfRule>
    <cfRule type="cellIs" dxfId="628" priority="228" operator="equal">
      <formula>#REF!</formula>
    </cfRule>
    <cfRule type="cellIs" dxfId="627" priority="229" operator="equal">
      <formula>#REF!</formula>
    </cfRule>
  </conditionalFormatting>
  <conditionalFormatting sqref="X9:X10">
    <cfRule type="cellIs" dxfId="626" priority="222" operator="equal">
      <formula>#REF!</formula>
    </cfRule>
    <cfRule type="cellIs" dxfId="625" priority="223" operator="equal">
      <formula>#REF!</formula>
    </cfRule>
    <cfRule type="cellIs" dxfId="624" priority="224" operator="equal">
      <formula>#REF!</formula>
    </cfRule>
    <cfRule type="cellIs" dxfId="623" priority="225" operator="equal">
      <formula>#REF!</formula>
    </cfRule>
  </conditionalFormatting>
  <conditionalFormatting sqref="J13:J14">
    <cfRule type="cellIs" dxfId="622" priority="219" operator="equal">
      <formula>#REF!</formula>
    </cfRule>
    <cfRule type="cellIs" dxfId="621" priority="220" operator="equal">
      <formula>#REF!</formula>
    </cfRule>
    <cfRule type="cellIs" dxfId="620" priority="221" operator="equal">
      <formula>#REF!</formula>
    </cfRule>
  </conditionalFormatting>
  <conditionalFormatting sqref="J16:J17">
    <cfRule type="cellIs" dxfId="619" priority="216" operator="equal">
      <formula>#REF!</formula>
    </cfRule>
    <cfRule type="cellIs" dxfId="618" priority="217" operator="equal">
      <formula>#REF!</formula>
    </cfRule>
    <cfRule type="cellIs" dxfId="617" priority="218" operator="equal">
      <formula>#REF!</formula>
    </cfRule>
  </conditionalFormatting>
  <conditionalFormatting sqref="J19:J20">
    <cfRule type="cellIs" dxfId="616" priority="213" operator="equal">
      <formula>#REF!</formula>
    </cfRule>
    <cfRule type="cellIs" dxfId="615" priority="214" operator="equal">
      <formula>#REF!</formula>
    </cfRule>
    <cfRule type="cellIs" dxfId="614" priority="215" operator="equal">
      <formula>#REF!</formula>
    </cfRule>
  </conditionalFormatting>
  <conditionalFormatting sqref="L19:L20 L16:L17 L13:L14">
    <cfRule type="cellIs" dxfId="613" priority="210" operator="equal">
      <formula>#REF!</formula>
    </cfRule>
    <cfRule type="cellIs" dxfId="612" priority="211" operator="equal">
      <formula>#REF!</formula>
    </cfRule>
    <cfRule type="cellIs" dxfId="611" priority="212" operator="equal">
      <formula>#REF!</formula>
    </cfRule>
  </conditionalFormatting>
  <conditionalFormatting sqref="S19:S20 S16:S17 S13:S14">
    <cfRule type="cellIs" dxfId="610" priority="208" operator="equal">
      <formula>#REF!</formula>
    </cfRule>
    <cfRule type="cellIs" dxfId="609" priority="209" operator="equal">
      <formula>#REF!</formula>
    </cfRule>
  </conditionalFormatting>
  <conditionalFormatting sqref="T19:T20 T16:T17 T13:T14">
    <cfRule type="cellIs" dxfId="608" priority="205" operator="equal">
      <formula>#REF!</formula>
    </cfRule>
    <cfRule type="cellIs" dxfId="607" priority="206" operator="equal">
      <formula>#REF!</formula>
    </cfRule>
    <cfRule type="cellIs" dxfId="606" priority="207" operator="equal">
      <formula>#REF!</formula>
    </cfRule>
  </conditionalFormatting>
  <conditionalFormatting sqref="U19:U20 U16:U17 U13:U14">
    <cfRule type="cellIs" dxfId="605" priority="201" operator="equal">
      <formula>#REF!</formula>
    </cfRule>
    <cfRule type="cellIs" dxfId="604" priority="202" operator="equal">
      <formula>#REF!</formula>
    </cfRule>
    <cfRule type="cellIs" dxfId="603" priority="203" operator="equal">
      <formula>#REF!</formula>
    </cfRule>
    <cfRule type="cellIs" dxfId="602" priority="204" operator="equal">
      <formula>#REF!</formula>
    </cfRule>
  </conditionalFormatting>
  <conditionalFormatting sqref="V19:V20 V16:V17 V13:V14">
    <cfRule type="cellIs" dxfId="601" priority="198" operator="equal">
      <formula>#REF!</formula>
    </cfRule>
    <cfRule type="cellIs" dxfId="600" priority="199" operator="equal">
      <formula>#REF!</formula>
    </cfRule>
    <cfRule type="cellIs" dxfId="599" priority="200" operator="equal">
      <formula>#REF!</formula>
    </cfRule>
  </conditionalFormatting>
  <conditionalFormatting sqref="W19:W20 W16:W17 W13:W14">
    <cfRule type="cellIs" dxfId="598" priority="194" operator="equal">
      <formula>#REF!</formula>
    </cfRule>
    <cfRule type="cellIs" dxfId="597" priority="195" operator="equal">
      <formula>#REF!</formula>
    </cfRule>
    <cfRule type="cellIs" dxfId="596" priority="196" operator="equal">
      <formula>#REF!</formula>
    </cfRule>
    <cfRule type="cellIs" dxfId="595" priority="197" operator="equal">
      <formula>#REF!</formula>
    </cfRule>
  </conditionalFormatting>
  <conditionalFormatting sqref="X19:X20 X16:X17 X13:X14">
    <cfRule type="cellIs" dxfId="594" priority="190" operator="equal">
      <formula>#REF!</formula>
    </cfRule>
    <cfRule type="cellIs" dxfId="593" priority="191" operator="equal">
      <formula>#REF!</formula>
    </cfRule>
    <cfRule type="cellIs" dxfId="592" priority="192" operator="equal">
      <formula>#REF!</formula>
    </cfRule>
    <cfRule type="cellIs" dxfId="591" priority="193" operator="equal">
      <formula>#REF!</formula>
    </cfRule>
  </conditionalFormatting>
  <conditionalFormatting sqref="J52:J53">
    <cfRule type="cellIs" dxfId="590" priority="187" operator="equal">
      <formula>#REF!</formula>
    </cfRule>
    <cfRule type="cellIs" dxfId="589" priority="188" operator="equal">
      <formula>#REF!</formula>
    </cfRule>
    <cfRule type="cellIs" dxfId="588" priority="189" operator="equal">
      <formula>#REF!</formula>
    </cfRule>
  </conditionalFormatting>
  <conditionalFormatting sqref="J56:J57">
    <cfRule type="cellIs" dxfId="587" priority="184" operator="equal">
      <formula>#REF!</formula>
    </cfRule>
    <cfRule type="cellIs" dxfId="586" priority="185" operator="equal">
      <formula>#REF!</formula>
    </cfRule>
    <cfRule type="cellIs" dxfId="585" priority="186" operator="equal">
      <formula>#REF!</formula>
    </cfRule>
  </conditionalFormatting>
  <conditionalFormatting sqref="L56:L57 L52:L53">
    <cfRule type="cellIs" dxfId="584" priority="181" operator="equal">
      <formula>#REF!</formula>
    </cfRule>
    <cfRule type="cellIs" dxfId="583" priority="182" operator="equal">
      <formula>#REF!</formula>
    </cfRule>
    <cfRule type="cellIs" dxfId="582" priority="183" operator="equal">
      <formula>#REF!</formula>
    </cfRule>
  </conditionalFormatting>
  <conditionalFormatting sqref="N52:N53">
    <cfRule type="cellIs" dxfId="581" priority="178" operator="equal">
      <formula>#REF!</formula>
    </cfRule>
    <cfRule type="cellIs" dxfId="580" priority="179" operator="equal">
      <formula>#REF!</formula>
    </cfRule>
    <cfRule type="cellIs" dxfId="579" priority="180" operator="equal">
      <formula>#REF!</formula>
    </cfRule>
  </conditionalFormatting>
  <conditionalFormatting sqref="P52:P53">
    <cfRule type="cellIs" dxfId="578" priority="175" operator="equal">
      <formula>#REF!</formula>
    </cfRule>
    <cfRule type="cellIs" dxfId="577" priority="176" operator="equal">
      <formula>#REF!</formula>
    </cfRule>
    <cfRule type="cellIs" dxfId="576" priority="177" operator="equal">
      <formula>#REF!</formula>
    </cfRule>
  </conditionalFormatting>
  <conditionalFormatting sqref="S56:S57 S52:S53">
    <cfRule type="cellIs" dxfId="575" priority="173" operator="equal">
      <formula>#REF!</formula>
    </cfRule>
    <cfRule type="cellIs" dxfId="574" priority="174" operator="equal">
      <formula>#REF!</formula>
    </cfRule>
  </conditionalFormatting>
  <conditionalFormatting sqref="T56:T57 T52:T53">
    <cfRule type="cellIs" dxfId="573" priority="170" operator="equal">
      <formula>#REF!</formula>
    </cfRule>
    <cfRule type="cellIs" dxfId="572" priority="171" operator="equal">
      <formula>#REF!</formula>
    </cfRule>
    <cfRule type="cellIs" dxfId="571" priority="172" operator="equal">
      <formula>#REF!</formula>
    </cfRule>
  </conditionalFormatting>
  <conditionalFormatting sqref="U56:U57 U52:U53">
    <cfRule type="cellIs" dxfId="570" priority="166" operator="equal">
      <formula>#REF!</formula>
    </cfRule>
    <cfRule type="cellIs" dxfId="569" priority="167" operator="equal">
      <formula>#REF!</formula>
    </cfRule>
    <cfRule type="cellIs" dxfId="568" priority="168" operator="equal">
      <formula>#REF!</formula>
    </cfRule>
    <cfRule type="cellIs" dxfId="567" priority="169" operator="equal">
      <formula>#REF!</formula>
    </cfRule>
  </conditionalFormatting>
  <conditionalFormatting sqref="V56:V57 V52:V53">
    <cfRule type="cellIs" dxfId="566" priority="163" operator="equal">
      <formula>#REF!</formula>
    </cfRule>
    <cfRule type="cellIs" dxfId="565" priority="164" operator="equal">
      <formula>#REF!</formula>
    </cfRule>
    <cfRule type="cellIs" dxfId="564" priority="165" operator="equal">
      <formula>#REF!</formula>
    </cfRule>
  </conditionalFormatting>
  <conditionalFormatting sqref="W56:W57 W52:W53">
    <cfRule type="cellIs" dxfId="563" priority="159" operator="equal">
      <formula>#REF!</formula>
    </cfRule>
    <cfRule type="cellIs" dxfId="562" priority="160" operator="equal">
      <formula>#REF!</formula>
    </cfRule>
    <cfRule type="cellIs" dxfId="561" priority="161" operator="equal">
      <formula>#REF!</formula>
    </cfRule>
    <cfRule type="cellIs" dxfId="560" priority="162" operator="equal">
      <formula>#REF!</formula>
    </cfRule>
  </conditionalFormatting>
  <conditionalFormatting sqref="X56:X57 X52:X53">
    <cfRule type="cellIs" dxfId="559" priority="155" operator="equal">
      <formula>#REF!</formula>
    </cfRule>
    <cfRule type="cellIs" dxfId="558" priority="156" operator="equal">
      <formula>#REF!</formula>
    </cfRule>
    <cfRule type="cellIs" dxfId="557" priority="157" operator="equal">
      <formula>#REF!</formula>
    </cfRule>
    <cfRule type="cellIs" dxfId="556" priority="158" operator="equal">
      <formula>#REF!</formula>
    </cfRule>
  </conditionalFormatting>
  <conditionalFormatting sqref="J95">
    <cfRule type="cellIs" dxfId="555" priority="152" operator="equal">
      <formula>#REF!</formula>
    </cfRule>
    <cfRule type="cellIs" dxfId="554" priority="153" operator="equal">
      <formula>#REF!</formula>
    </cfRule>
    <cfRule type="cellIs" dxfId="553" priority="154" operator="equal">
      <formula>#REF!</formula>
    </cfRule>
  </conditionalFormatting>
  <conditionalFormatting sqref="L95">
    <cfRule type="cellIs" dxfId="552" priority="149" operator="equal">
      <formula>#REF!</formula>
    </cfRule>
    <cfRule type="cellIs" dxfId="551" priority="150" operator="equal">
      <formula>#REF!</formula>
    </cfRule>
    <cfRule type="cellIs" dxfId="550" priority="151" operator="equal">
      <formula>#REF!</formula>
    </cfRule>
  </conditionalFormatting>
  <conditionalFormatting sqref="N95">
    <cfRule type="cellIs" dxfId="549" priority="146" operator="equal">
      <formula>#REF!</formula>
    </cfRule>
    <cfRule type="cellIs" dxfId="548" priority="147" operator="equal">
      <formula>#REF!</formula>
    </cfRule>
    <cfRule type="cellIs" dxfId="547" priority="148" operator="equal">
      <formula>#REF!</formula>
    </cfRule>
  </conditionalFormatting>
  <conditionalFormatting sqref="P95">
    <cfRule type="cellIs" dxfId="546" priority="143" operator="equal">
      <formula>#REF!</formula>
    </cfRule>
    <cfRule type="cellIs" dxfId="545" priority="144" operator="equal">
      <formula>#REF!</formula>
    </cfRule>
    <cfRule type="cellIs" dxfId="544" priority="145" operator="equal">
      <formula>#REF!</formula>
    </cfRule>
  </conditionalFormatting>
  <conditionalFormatting sqref="S95">
    <cfRule type="cellIs" dxfId="543" priority="141" operator="equal">
      <formula>#REF!</formula>
    </cfRule>
    <cfRule type="cellIs" dxfId="542" priority="142" operator="equal">
      <formula>#REF!</formula>
    </cfRule>
  </conditionalFormatting>
  <conditionalFormatting sqref="T95">
    <cfRule type="cellIs" dxfId="541" priority="138" operator="equal">
      <formula>#REF!</formula>
    </cfRule>
    <cfRule type="cellIs" dxfId="540" priority="139" operator="equal">
      <formula>#REF!</formula>
    </cfRule>
    <cfRule type="cellIs" dxfId="539" priority="140" operator="equal">
      <formula>#REF!</formula>
    </cfRule>
  </conditionalFormatting>
  <conditionalFormatting sqref="U95">
    <cfRule type="cellIs" dxfId="538" priority="134" operator="equal">
      <formula>#REF!</formula>
    </cfRule>
    <cfRule type="cellIs" dxfId="537" priority="135" operator="equal">
      <formula>#REF!</formula>
    </cfRule>
    <cfRule type="cellIs" dxfId="536" priority="136" operator="equal">
      <formula>#REF!</formula>
    </cfRule>
    <cfRule type="cellIs" dxfId="535" priority="137" operator="equal">
      <formula>#REF!</formula>
    </cfRule>
  </conditionalFormatting>
  <conditionalFormatting sqref="V95">
    <cfRule type="cellIs" dxfId="534" priority="131" operator="equal">
      <formula>#REF!</formula>
    </cfRule>
    <cfRule type="cellIs" dxfId="533" priority="132" operator="equal">
      <formula>#REF!</formula>
    </cfRule>
    <cfRule type="cellIs" dxfId="532" priority="133" operator="equal">
      <formula>#REF!</formula>
    </cfRule>
  </conditionalFormatting>
  <conditionalFormatting sqref="W95">
    <cfRule type="cellIs" dxfId="531" priority="127" operator="equal">
      <formula>#REF!</formula>
    </cfRule>
    <cfRule type="cellIs" dxfId="530" priority="128" operator="equal">
      <formula>#REF!</formula>
    </cfRule>
    <cfRule type="cellIs" dxfId="529" priority="129" operator="equal">
      <formula>#REF!</formula>
    </cfRule>
    <cfRule type="cellIs" dxfId="528" priority="130" operator="equal">
      <formula>#REF!</formula>
    </cfRule>
  </conditionalFormatting>
  <conditionalFormatting sqref="X95">
    <cfRule type="cellIs" dxfId="527" priority="123" operator="equal">
      <formula>#REF!</formula>
    </cfRule>
    <cfRule type="cellIs" dxfId="526" priority="124" operator="equal">
      <formula>#REF!</formula>
    </cfRule>
    <cfRule type="cellIs" dxfId="525" priority="125" operator="equal">
      <formula>#REF!</formula>
    </cfRule>
    <cfRule type="cellIs" dxfId="524" priority="126" operator="equal">
      <formula>#REF!</formula>
    </cfRule>
  </conditionalFormatting>
  <conditionalFormatting sqref="J138">
    <cfRule type="cellIs" dxfId="523" priority="120" operator="equal">
      <formula>#REF!</formula>
    </cfRule>
    <cfRule type="cellIs" dxfId="522" priority="121" operator="equal">
      <formula>#REF!</formula>
    </cfRule>
    <cfRule type="cellIs" dxfId="521" priority="122" operator="equal">
      <formula>#REF!</formula>
    </cfRule>
  </conditionalFormatting>
  <conditionalFormatting sqref="L138">
    <cfRule type="cellIs" dxfId="520" priority="117" operator="equal">
      <formula>#REF!</formula>
    </cfRule>
    <cfRule type="cellIs" dxfId="519" priority="118" operator="equal">
      <formula>#REF!</formula>
    </cfRule>
    <cfRule type="cellIs" dxfId="518" priority="119" operator="equal">
      <formula>#REF!</formula>
    </cfRule>
  </conditionalFormatting>
  <conditionalFormatting sqref="N138">
    <cfRule type="cellIs" dxfId="517" priority="114" operator="equal">
      <formula>#REF!</formula>
    </cfRule>
    <cfRule type="cellIs" dxfId="516" priority="115" operator="equal">
      <formula>#REF!</formula>
    </cfRule>
    <cfRule type="cellIs" dxfId="515" priority="116" operator="equal">
      <formula>#REF!</formula>
    </cfRule>
  </conditionalFormatting>
  <conditionalFormatting sqref="P138">
    <cfRule type="cellIs" dxfId="514" priority="111" operator="equal">
      <formula>#REF!</formula>
    </cfRule>
    <cfRule type="cellIs" dxfId="513" priority="112" operator="equal">
      <formula>#REF!</formula>
    </cfRule>
    <cfRule type="cellIs" dxfId="512" priority="113" operator="equal">
      <formula>#REF!</formula>
    </cfRule>
  </conditionalFormatting>
  <conditionalFormatting sqref="S138">
    <cfRule type="cellIs" dxfId="511" priority="109" operator="equal">
      <formula>#REF!</formula>
    </cfRule>
    <cfRule type="cellIs" dxfId="510" priority="110" operator="equal">
      <formula>#REF!</formula>
    </cfRule>
  </conditionalFormatting>
  <conditionalFormatting sqref="T138">
    <cfRule type="cellIs" dxfId="509" priority="106" operator="equal">
      <formula>#REF!</formula>
    </cfRule>
    <cfRule type="cellIs" dxfId="508" priority="107" operator="equal">
      <formula>#REF!</formula>
    </cfRule>
    <cfRule type="cellIs" dxfId="507" priority="108" operator="equal">
      <formula>#REF!</formula>
    </cfRule>
  </conditionalFormatting>
  <conditionalFormatting sqref="U138">
    <cfRule type="cellIs" dxfId="506" priority="102" operator="equal">
      <formula>#REF!</formula>
    </cfRule>
    <cfRule type="cellIs" dxfId="505" priority="103" operator="equal">
      <formula>#REF!</formula>
    </cfRule>
    <cfRule type="cellIs" dxfId="504" priority="104" operator="equal">
      <formula>#REF!</formula>
    </cfRule>
    <cfRule type="cellIs" dxfId="503" priority="105" operator="equal">
      <formula>#REF!</formula>
    </cfRule>
  </conditionalFormatting>
  <conditionalFormatting sqref="V138">
    <cfRule type="cellIs" dxfId="502" priority="99" operator="equal">
      <formula>#REF!</formula>
    </cfRule>
    <cfRule type="cellIs" dxfId="501" priority="100" operator="equal">
      <formula>#REF!</formula>
    </cfRule>
    <cfRule type="cellIs" dxfId="500" priority="101" operator="equal">
      <formula>#REF!</formula>
    </cfRule>
  </conditionalFormatting>
  <conditionalFormatting sqref="W138">
    <cfRule type="cellIs" dxfId="499" priority="95" operator="equal">
      <formula>#REF!</formula>
    </cfRule>
    <cfRule type="cellIs" dxfId="498" priority="96" operator="equal">
      <formula>#REF!</formula>
    </cfRule>
    <cfRule type="cellIs" dxfId="497" priority="97" operator="equal">
      <formula>#REF!</formula>
    </cfRule>
    <cfRule type="cellIs" dxfId="496" priority="98" operator="equal">
      <formula>#REF!</formula>
    </cfRule>
  </conditionalFormatting>
  <conditionalFormatting sqref="X138">
    <cfRule type="cellIs" dxfId="495" priority="91" operator="equal">
      <formula>#REF!</formula>
    </cfRule>
    <cfRule type="cellIs" dxfId="494" priority="92" operator="equal">
      <formula>#REF!</formula>
    </cfRule>
    <cfRule type="cellIs" dxfId="493" priority="93" operator="equal">
      <formula>#REF!</formula>
    </cfRule>
    <cfRule type="cellIs" dxfId="492" priority="94" operator="equal">
      <formula>#REF!</formula>
    </cfRule>
  </conditionalFormatting>
  <conditionalFormatting sqref="L181">
    <cfRule type="cellIs" dxfId="491" priority="85" operator="equal">
      <formula>#REF!</formula>
    </cfRule>
    <cfRule type="cellIs" dxfId="490" priority="86" operator="equal">
      <formula>#REF!</formula>
    </cfRule>
    <cfRule type="cellIs" dxfId="489" priority="87" operator="equal">
      <formula>#REF!</formula>
    </cfRule>
  </conditionalFormatting>
  <conditionalFormatting sqref="N181">
    <cfRule type="cellIs" dxfId="488" priority="82" operator="equal">
      <formula>#REF!</formula>
    </cfRule>
    <cfRule type="cellIs" dxfId="487" priority="83" operator="equal">
      <formula>#REF!</formula>
    </cfRule>
    <cfRule type="cellIs" dxfId="486" priority="84" operator="equal">
      <formula>#REF!</formula>
    </cfRule>
  </conditionalFormatting>
  <conditionalFormatting sqref="P181">
    <cfRule type="cellIs" dxfId="485" priority="79" operator="equal">
      <formula>#REF!</formula>
    </cfRule>
    <cfRule type="cellIs" dxfId="484" priority="80" operator="equal">
      <formula>#REF!</formula>
    </cfRule>
    <cfRule type="cellIs" dxfId="483" priority="81" operator="equal">
      <formula>#REF!</formula>
    </cfRule>
  </conditionalFormatting>
  <conditionalFormatting sqref="S181">
    <cfRule type="cellIs" dxfId="482" priority="77" operator="equal">
      <formula>#REF!</formula>
    </cfRule>
    <cfRule type="cellIs" dxfId="481" priority="78" operator="equal">
      <formula>#REF!</formula>
    </cfRule>
  </conditionalFormatting>
  <conditionalFormatting sqref="T181">
    <cfRule type="cellIs" dxfId="480" priority="74" operator="equal">
      <formula>#REF!</formula>
    </cfRule>
    <cfRule type="cellIs" dxfId="479" priority="75" operator="equal">
      <formula>#REF!</formula>
    </cfRule>
    <cfRule type="cellIs" dxfId="478" priority="76" operator="equal">
      <formula>#REF!</formula>
    </cfRule>
  </conditionalFormatting>
  <conditionalFormatting sqref="U181">
    <cfRule type="cellIs" dxfId="477" priority="70" operator="equal">
      <formula>#REF!</formula>
    </cfRule>
    <cfRule type="cellIs" dxfId="476" priority="71" operator="equal">
      <formula>#REF!</formula>
    </cfRule>
    <cfRule type="cellIs" dxfId="475" priority="72" operator="equal">
      <formula>#REF!</formula>
    </cfRule>
    <cfRule type="cellIs" dxfId="474" priority="73" operator="equal">
      <formula>#REF!</formula>
    </cfRule>
  </conditionalFormatting>
  <conditionalFormatting sqref="V181">
    <cfRule type="cellIs" dxfId="473" priority="67" operator="equal">
      <formula>#REF!</formula>
    </cfRule>
    <cfRule type="cellIs" dxfId="472" priority="68" operator="equal">
      <formula>#REF!</formula>
    </cfRule>
    <cfRule type="cellIs" dxfId="471" priority="69" operator="equal">
      <formula>#REF!</formula>
    </cfRule>
  </conditionalFormatting>
  <conditionalFormatting sqref="W181">
    <cfRule type="cellIs" dxfId="470" priority="63" operator="equal">
      <formula>#REF!</formula>
    </cfRule>
    <cfRule type="cellIs" dxfId="469" priority="64" operator="equal">
      <formula>#REF!</formula>
    </cfRule>
    <cfRule type="cellIs" dxfId="468" priority="65" operator="equal">
      <formula>#REF!</formula>
    </cfRule>
    <cfRule type="cellIs" dxfId="467" priority="66" operator="equal">
      <formula>#REF!</formula>
    </cfRule>
  </conditionalFormatting>
  <conditionalFormatting sqref="J221">
    <cfRule type="cellIs" dxfId="466" priority="56" operator="equal">
      <formula>#REF!</formula>
    </cfRule>
    <cfRule type="cellIs" dxfId="465" priority="57" operator="equal">
      <formula>#REF!</formula>
    </cfRule>
    <cfRule type="cellIs" dxfId="464" priority="58" operator="equal">
      <formula>#REF!</formula>
    </cfRule>
  </conditionalFormatting>
  <conditionalFormatting sqref="L221">
    <cfRule type="cellIs" dxfId="463" priority="53" operator="equal">
      <formula>#REF!</formula>
    </cfRule>
    <cfRule type="cellIs" dxfId="462" priority="54" operator="equal">
      <formula>#REF!</formula>
    </cfRule>
    <cfRule type="cellIs" dxfId="461" priority="55" operator="equal">
      <formula>#REF!</formula>
    </cfRule>
  </conditionalFormatting>
  <conditionalFormatting sqref="N221">
    <cfRule type="cellIs" dxfId="460" priority="50" operator="equal">
      <formula>#REF!</formula>
    </cfRule>
    <cfRule type="cellIs" dxfId="459" priority="51" operator="equal">
      <formula>#REF!</formula>
    </cfRule>
    <cfRule type="cellIs" dxfId="458" priority="52" operator="equal">
      <formula>#REF!</formula>
    </cfRule>
  </conditionalFormatting>
  <conditionalFormatting sqref="P221">
    <cfRule type="cellIs" dxfId="457" priority="47" operator="equal">
      <formula>#REF!</formula>
    </cfRule>
    <cfRule type="cellIs" dxfId="456" priority="48" operator="equal">
      <formula>#REF!</formula>
    </cfRule>
    <cfRule type="cellIs" dxfId="455" priority="49" operator="equal">
      <formula>#REF!</formula>
    </cfRule>
  </conditionalFormatting>
  <conditionalFormatting sqref="S221">
    <cfRule type="cellIs" dxfId="454" priority="45" operator="equal">
      <formula>#REF!</formula>
    </cfRule>
    <cfRule type="cellIs" dxfId="453" priority="46" operator="equal">
      <formula>#REF!</formula>
    </cfRule>
  </conditionalFormatting>
  <conditionalFormatting sqref="T221">
    <cfRule type="cellIs" dxfId="452" priority="42" operator="equal">
      <formula>#REF!</formula>
    </cfRule>
    <cfRule type="cellIs" dxfId="451" priority="43" operator="equal">
      <formula>#REF!</formula>
    </cfRule>
    <cfRule type="cellIs" dxfId="450" priority="44" operator="equal">
      <formula>#REF!</formula>
    </cfRule>
  </conditionalFormatting>
  <conditionalFormatting sqref="U221">
    <cfRule type="cellIs" dxfId="449" priority="38" operator="equal">
      <formula>#REF!</formula>
    </cfRule>
    <cfRule type="cellIs" dxfId="448" priority="39" operator="equal">
      <formula>#REF!</formula>
    </cfRule>
    <cfRule type="cellIs" dxfId="447" priority="40" operator="equal">
      <formula>#REF!</formula>
    </cfRule>
    <cfRule type="cellIs" dxfId="446" priority="41" operator="equal">
      <formula>#REF!</formula>
    </cfRule>
  </conditionalFormatting>
  <conditionalFormatting sqref="V221">
    <cfRule type="cellIs" dxfId="445" priority="35" operator="equal">
      <formula>#REF!</formula>
    </cfRule>
    <cfRule type="cellIs" dxfId="444" priority="36" operator="equal">
      <formula>#REF!</formula>
    </cfRule>
    <cfRule type="cellIs" dxfId="443" priority="37" operator="equal">
      <formula>#REF!</formula>
    </cfRule>
  </conditionalFormatting>
  <conditionalFormatting sqref="W221">
    <cfRule type="cellIs" dxfId="442" priority="31" operator="equal">
      <formula>#REF!</formula>
    </cfRule>
    <cfRule type="cellIs" dxfId="441" priority="32" operator="equal">
      <formula>#REF!</formula>
    </cfRule>
    <cfRule type="cellIs" dxfId="440" priority="33" operator="equal">
      <formula>#REF!</formula>
    </cfRule>
    <cfRule type="cellIs" dxfId="439" priority="34" operator="equal">
      <formula>#REF!</formula>
    </cfRule>
  </conditionalFormatting>
  <conditionalFormatting sqref="U141">
    <cfRule type="cellIs" dxfId="438" priority="23" operator="equal">
      <formula>#REF!</formula>
    </cfRule>
    <cfRule type="cellIs" dxfId="437" priority="24" operator="equal">
      <formula>#REF!</formula>
    </cfRule>
    <cfRule type="cellIs" dxfId="436" priority="25" operator="equal">
      <formula>#REF!</formula>
    </cfRule>
    <cfRule type="cellIs" dxfId="435" priority="26" operator="equal">
      <formula>#REF!</formula>
    </cfRule>
  </conditionalFormatting>
  <conditionalFormatting sqref="V141">
    <cfRule type="cellIs" dxfId="434" priority="20" operator="equal">
      <formula>#REF!</formula>
    </cfRule>
    <cfRule type="cellIs" dxfId="433" priority="21" operator="equal">
      <formula>#REF!</formula>
    </cfRule>
    <cfRule type="cellIs" dxfId="432" priority="22" operator="equal">
      <formula>#REF!</formula>
    </cfRule>
  </conditionalFormatting>
  <conditionalFormatting sqref="W141">
    <cfRule type="cellIs" dxfId="431" priority="16" operator="equal">
      <formula>#REF!</formula>
    </cfRule>
    <cfRule type="cellIs" dxfId="430" priority="17" operator="equal">
      <formula>#REF!</formula>
    </cfRule>
    <cfRule type="cellIs" dxfId="429" priority="18" operator="equal">
      <formula>#REF!</formula>
    </cfRule>
    <cfRule type="cellIs" dxfId="428" priority="19" operator="equal">
      <formula>#REF!</formula>
    </cfRule>
  </conditionalFormatting>
  <conditionalFormatting sqref="X141">
    <cfRule type="cellIs" dxfId="427" priority="12" operator="equal">
      <formula>#REF!</formula>
    </cfRule>
    <cfRule type="cellIs" dxfId="426" priority="13" operator="equal">
      <formula>#REF!</formula>
    </cfRule>
    <cfRule type="cellIs" dxfId="425" priority="14" operator="equal">
      <formula>#REF!</formula>
    </cfRule>
    <cfRule type="cellIs" dxfId="424" priority="15" operator="equal">
      <formula>#REF!</formula>
    </cfRule>
  </conditionalFormatting>
  <conditionalFormatting sqref="J181">
    <cfRule type="cellIs" dxfId="423" priority="9" operator="equal">
      <formula>#REF!</formula>
    </cfRule>
    <cfRule type="cellIs" dxfId="422" priority="10" operator="equal">
      <formula>#REF!</formula>
    </cfRule>
    <cfRule type="cellIs" dxfId="421" priority="11" operator="equal">
      <formula>#REF!</formula>
    </cfRule>
  </conditionalFormatting>
  <conditionalFormatting sqref="X181">
    <cfRule type="cellIs" dxfId="420" priority="5" operator="equal">
      <formula>#REF!</formula>
    </cfRule>
    <cfRule type="cellIs" dxfId="419" priority="6" operator="equal">
      <formula>#REF!</formula>
    </cfRule>
    <cfRule type="cellIs" dxfId="418" priority="7" operator="equal">
      <formula>#REF!</formula>
    </cfRule>
    <cfRule type="cellIs" dxfId="417" priority="8" operator="equal">
      <formula>#REF!</formula>
    </cfRule>
  </conditionalFormatting>
  <conditionalFormatting sqref="X221">
    <cfRule type="cellIs" dxfId="416" priority="1" operator="equal">
      <formula>#REF!</formula>
    </cfRule>
    <cfRule type="cellIs" dxfId="415" priority="2" operator="equal">
      <formula>#REF!</formula>
    </cfRule>
    <cfRule type="cellIs" dxfId="414" priority="3" operator="equal">
      <formula>#REF!</formula>
    </cfRule>
    <cfRule type="cellIs" dxfId="413" priority="4" operator="equal">
      <formula>#REF!</formula>
    </cfRule>
  </conditionalFormatting>
  <pageMargins left="0.70866141732283472" right="0.70866141732283472" top="0.74803149606299213" bottom="0.74803149606299213" header="0.31496062992125984" footer="0.31496062992125984"/>
  <pageSetup paperSize="8" scale="48" fitToHeight="0" orientation="landscape" r:id="rId1"/>
  <rowBreaks count="1" manualBreakCount="1">
    <brk id="136" max="4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B1:DF51"/>
  <sheetViews>
    <sheetView showGridLines="0" view="pageBreakPreview" zoomScale="75" zoomScaleNormal="55" zoomScaleSheetLayoutView="75" workbookViewId="0">
      <selection activeCell="AB43" sqref="AB43"/>
    </sheetView>
  </sheetViews>
  <sheetFormatPr defaultColWidth="9" defaultRowHeight="13.5"/>
  <cols>
    <col min="1" max="2" width="2.875" style="1" customWidth="1"/>
    <col min="3" max="3" width="26.75" style="1" customWidth="1"/>
    <col min="4" max="5" width="6.75" style="1" hidden="1" customWidth="1"/>
    <col min="6" max="6" width="0" style="1" hidden="1" customWidth="1"/>
    <col min="7" max="7" width="78.25" style="1" customWidth="1"/>
    <col min="8" max="8" width="14.625" style="1" customWidth="1"/>
    <col min="9" max="9" width="3.25" style="1" bestFit="1" customWidth="1"/>
    <col min="10" max="10" width="14.625" style="1" customWidth="1"/>
    <col min="11" max="11" width="6.125" style="1" bestFit="1" customWidth="1"/>
    <col min="12" max="12" width="14.625" style="1" customWidth="1"/>
    <col min="13" max="13" width="3.125" style="1" bestFit="1" customWidth="1"/>
    <col min="14" max="14" width="5.625" style="1" bestFit="1" customWidth="1"/>
    <col min="15" max="15" width="14.5" style="1" customWidth="1"/>
    <col min="16" max="16" width="5.625" style="89" bestFit="1" customWidth="1"/>
    <col min="17" max="17" width="14.5" style="89" customWidth="1"/>
    <col min="18" max="18" width="13.875" style="89" bestFit="1" customWidth="1"/>
    <col min="19" max="19" width="9.125" style="89" bestFit="1" customWidth="1"/>
    <col min="20" max="42" width="4.625" style="89" customWidth="1"/>
    <col min="43" max="16384" width="9" style="1"/>
  </cols>
  <sheetData>
    <row r="1" spans="2:110" ht="21">
      <c r="B1" s="9"/>
      <c r="D1" s="2"/>
      <c r="E1" s="2"/>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row>
    <row r="2" spans="2:110" ht="9.9499999999999993" customHeight="1">
      <c r="D2" s="2"/>
      <c r="E2" s="2"/>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row>
    <row r="3" spans="2:110" ht="33" hidden="1" customHeight="1">
      <c r="C3" s="1" t="s">
        <v>120</v>
      </c>
      <c r="D3" s="2"/>
      <c r="E3" s="2"/>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row>
    <row r="4" spans="2:110" ht="33" customHeight="1">
      <c r="C4" s="1" t="s">
        <v>152</v>
      </c>
      <c r="D4" s="2"/>
      <c r="E4" s="2"/>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row>
    <row r="5" spans="2:110" ht="33" hidden="1" customHeight="1">
      <c r="C5" s="1" t="s">
        <v>121</v>
      </c>
      <c r="D5" s="2"/>
      <c r="E5" s="2"/>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row>
    <row r="6" spans="2:110" ht="33" hidden="1" customHeight="1">
      <c r="C6" s="1" t="s">
        <v>122</v>
      </c>
      <c r="D6" s="2"/>
      <c r="E6" s="2"/>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row>
    <row r="7" spans="2:110">
      <c r="D7" s="2"/>
      <c r="E7" s="2"/>
      <c r="R7" s="1"/>
      <c r="S7" s="1"/>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row>
    <row r="9" spans="2:110" ht="21">
      <c r="B9" s="9" t="s">
        <v>371</v>
      </c>
    </row>
    <row r="10" spans="2:110" ht="9.9499999999999993" customHeight="1" thickBot="1">
      <c r="P10" s="1"/>
      <c r="Q10" s="1"/>
      <c r="R10" s="1"/>
      <c r="S10" s="1"/>
      <c r="X10" s="107"/>
      <c r="Y10" s="107">
        <v>2</v>
      </c>
      <c r="Z10" s="107">
        <v>3</v>
      </c>
      <c r="AA10" s="107">
        <v>4</v>
      </c>
      <c r="AB10" s="107">
        <v>5</v>
      </c>
      <c r="AC10" s="107">
        <v>6</v>
      </c>
      <c r="AD10" s="107">
        <v>7</v>
      </c>
      <c r="AE10" s="107">
        <v>8</v>
      </c>
      <c r="AF10" s="107">
        <v>9</v>
      </c>
      <c r="AG10" s="107">
        <v>10</v>
      </c>
      <c r="AH10" s="107">
        <v>11</v>
      </c>
      <c r="AI10" s="107">
        <v>12</v>
      </c>
      <c r="AJ10" s="107">
        <v>13</v>
      </c>
      <c r="AK10" s="107" t="s">
        <v>139</v>
      </c>
      <c r="AL10" s="107"/>
      <c r="AM10" s="107" t="s">
        <v>140</v>
      </c>
      <c r="AN10" s="107"/>
      <c r="AO10" s="107" t="s">
        <v>141</v>
      </c>
      <c r="AP10" s="107"/>
    </row>
    <row r="11" spans="2:110" ht="30.75" customHeight="1" thickBot="1">
      <c r="B11" s="915" t="s">
        <v>129</v>
      </c>
      <c r="C11" s="916"/>
      <c r="D11" s="919" t="s">
        <v>123</v>
      </c>
      <c r="E11" s="110"/>
      <c r="F11" s="923" t="s">
        <v>119</v>
      </c>
      <c r="G11" s="924"/>
      <c r="H11" s="924"/>
      <c r="I11" s="924"/>
      <c r="J11" s="924"/>
      <c r="K11" s="924"/>
      <c r="L11" s="924"/>
      <c r="M11" s="924"/>
      <c r="N11" s="924"/>
      <c r="O11" s="924"/>
      <c r="P11" s="924"/>
      <c r="Q11" s="925"/>
      <c r="R11" s="1"/>
      <c r="S11" s="1"/>
      <c r="X11" s="107" t="str">
        <f>"【 "&amp;VLOOKUP(1,U13:V28,2,FALSE)&amp;" 】"</f>
        <v>【 中小河川洪水タイムライン 】</v>
      </c>
      <c r="Y11" s="107"/>
      <c r="Z11" s="107"/>
      <c r="AA11" s="107"/>
      <c r="AB11" s="107"/>
      <c r="AC11" s="107"/>
      <c r="AD11" s="107"/>
      <c r="AE11" s="107"/>
      <c r="AF11" s="107"/>
      <c r="AG11" s="107"/>
      <c r="AH11" s="107"/>
      <c r="AI11" s="107"/>
      <c r="AJ11" s="107"/>
      <c r="AK11" s="107"/>
      <c r="AL11" s="107"/>
      <c r="AM11" s="107"/>
      <c r="AN11" s="107"/>
      <c r="AO11" s="107"/>
      <c r="AP11" s="107"/>
    </row>
    <row r="12" spans="2:110" ht="30.75" customHeight="1" thickBot="1">
      <c r="B12" s="917"/>
      <c r="C12" s="918"/>
      <c r="D12" s="920"/>
      <c r="E12" s="526"/>
      <c r="F12" s="561"/>
      <c r="G12" s="561" t="s">
        <v>445</v>
      </c>
      <c r="H12" s="921" t="s">
        <v>131</v>
      </c>
      <c r="I12" s="922"/>
      <c r="J12" s="921" t="s">
        <v>130</v>
      </c>
      <c r="K12" s="922"/>
      <c r="L12" s="921" t="s">
        <v>132</v>
      </c>
      <c r="M12" s="922"/>
      <c r="N12" s="921" t="s">
        <v>133</v>
      </c>
      <c r="O12" s="922"/>
      <c r="P12" s="921" t="s">
        <v>134</v>
      </c>
      <c r="Q12" s="922"/>
      <c r="R12" s="1"/>
      <c r="S12" s="1"/>
      <c r="T12" s="89">
        <v>2</v>
      </c>
      <c r="X12" s="107"/>
      <c r="Y12" s="107"/>
      <c r="Z12" s="107"/>
      <c r="AA12" s="107"/>
      <c r="AB12" s="107"/>
      <c r="AC12" s="107"/>
      <c r="AD12" s="107"/>
      <c r="AE12" s="107"/>
      <c r="AF12" s="107"/>
      <c r="AG12" s="107"/>
      <c r="AH12" s="107"/>
      <c r="AI12" s="107"/>
      <c r="AJ12" s="107"/>
      <c r="AK12" s="107"/>
      <c r="AL12" s="107"/>
      <c r="AM12" s="107"/>
      <c r="AN12" s="107"/>
      <c r="AO12" s="107"/>
      <c r="AP12" s="107"/>
    </row>
    <row r="13" spans="2:110" ht="54.95" hidden="1" customHeight="1">
      <c r="B13" s="160" t="s">
        <v>120</v>
      </c>
      <c r="C13" s="161"/>
      <c r="D13" s="92">
        <v>1</v>
      </c>
      <c r="E13" s="111" t="str">
        <f>T13&amp;U13</f>
        <v>FALSE0</v>
      </c>
      <c r="F13" s="168"/>
      <c r="G13" s="99" t="s">
        <v>80</v>
      </c>
      <c r="H13" s="171"/>
      <c r="I13" s="172"/>
      <c r="J13" s="171"/>
      <c r="K13" s="172"/>
      <c r="L13" s="171"/>
      <c r="M13" s="172"/>
      <c r="N13" s="177"/>
      <c r="O13" s="178"/>
      <c r="P13" s="177"/>
      <c r="Q13" s="178"/>
      <c r="R13" s="1"/>
      <c r="S13" s="1"/>
      <c r="T13" s="89" t="b">
        <f>IF($T$12=1,TRUE,FALSE)</f>
        <v>0</v>
      </c>
      <c r="U13" s="89">
        <f>IF(T13=TRUE,1,0)</f>
        <v>0</v>
      </c>
      <c r="V13" s="89" t="str">
        <f>IF(U13=1,B13,"")</f>
        <v/>
      </c>
      <c r="X13" s="90" t="s">
        <v>135</v>
      </c>
      <c r="Y13" s="90" t="str">
        <f>IFERROR(VLOOKUP($X13,$E$13:$Q$28,Y$10,FALSE)&amp;"","")</f>
        <v>洪水予報　　　　　　　水位周知</v>
      </c>
      <c r="Z13" s="108" t="str">
        <f t="shared" ref="Z13:AJ16" si="0">IFERROR(VLOOKUP($X13,$E$13:$Q$28,Z$10,FALSE)&amp;"","")</f>
        <v>・洪水予報（水位周知）河川の水位が、氾濫注意水位に到達した場合</v>
      </c>
      <c r="AA13" s="184" t="str">
        <f t="shared" si="0"/>
        <v>芝川・新芝</v>
      </c>
      <c r="AB13" s="184" t="str">
        <f t="shared" si="0"/>
        <v>川</v>
      </c>
      <c r="AC13" s="184" t="str">
        <f t="shared" si="0"/>
        <v>青木水門</v>
      </c>
      <c r="AD13" s="184" t="str">
        <f t="shared" si="0"/>
        <v>観測所</v>
      </c>
      <c r="AE13" s="184" t="str">
        <f t="shared" si="0"/>
        <v>3.75</v>
      </c>
      <c r="AF13" s="184" t="str">
        <f t="shared" si="0"/>
        <v>m</v>
      </c>
      <c r="AG13" s="185" t="str">
        <f t="shared" si="0"/>
        <v/>
      </c>
      <c r="AH13" s="184" t="str">
        <f t="shared" si="0"/>
        <v/>
      </c>
      <c r="AI13" s="185" t="str">
        <f t="shared" si="0"/>
        <v/>
      </c>
      <c r="AJ13" s="184" t="str">
        <f t="shared" si="0"/>
        <v/>
      </c>
      <c r="AK13" s="109" t="str">
        <f t="shared" ref="AK13:AN14" si="1">IF(AA13="",AG13,AA13)</f>
        <v>芝川・新芝</v>
      </c>
      <c r="AL13" s="109" t="str">
        <f t="shared" si="1"/>
        <v>川</v>
      </c>
      <c r="AM13" s="109" t="str">
        <f t="shared" si="1"/>
        <v>青木水門</v>
      </c>
      <c r="AN13" s="109" t="str">
        <f t="shared" si="1"/>
        <v>観測所</v>
      </c>
      <c r="AO13" s="109" t="str">
        <f t="shared" ref="AO13:AP16" si="2">AE13</f>
        <v>3.75</v>
      </c>
      <c r="AP13" s="109" t="str">
        <f t="shared" si="2"/>
        <v>m</v>
      </c>
    </row>
    <row r="14" spans="2:110" ht="54.95" hidden="1" customHeight="1">
      <c r="B14" s="155"/>
      <c r="C14" s="157"/>
      <c r="D14" s="93">
        <v>2</v>
      </c>
      <c r="E14" s="112" t="str">
        <f t="shared" ref="E14:E28" si="3">T14&amp;U14</f>
        <v>FALSE0</v>
      </c>
      <c r="F14" s="179" t="s">
        <v>147</v>
      </c>
      <c r="G14" s="98" t="s">
        <v>520</v>
      </c>
      <c r="H14" s="91" t="s">
        <v>338</v>
      </c>
      <c r="I14" s="103" t="s">
        <v>124</v>
      </c>
      <c r="J14" s="91" t="s">
        <v>339</v>
      </c>
      <c r="K14" s="103" t="s">
        <v>125</v>
      </c>
      <c r="L14" s="91">
        <v>4.0999999999999996</v>
      </c>
      <c r="M14" s="103" t="s">
        <v>126</v>
      </c>
      <c r="N14" s="181"/>
      <c r="O14" s="182"/>
      <c r="P14" s="181"/>
      <c r="Q14" s="182"/>
      <c r="R14" s="1"/>
      <c r="S14" s="1"/>
      <c r="T14" s="89" t="b">
        <f>T13</f>
        <v>0</v>
      </c>
      <c r="U14" s="89">
        <f>IF(T13=TRUE,2,0)</f>
        <v>0</v>
      </c>
      <c r="X14" s="90" t="s">
        <v>136</v>
      </c>
      <c r="Y14" s="90" t="str">
        <f>IFERROR(VLOOKUP($X14,$E$13:$Q$28,Y$10,FALSE)&amp;"","")</f>
        <v>洪水予報　　　　　　　水位周知</v>
      </c>
      <c r="Z14" s="108" t="str">
        <f t="shared" si="0"/>
        <v>・洪水予報（水位周知）河川の水位が、避難判断水位に到達した場合</v>
      </c>
      <c r="AA14" s="184" t="str">
        <f t="shared" si="0"/>
        <v>芝川・新芝</v>
      </c>
      <c r="AB14" s="184" t="str">
        <f t="shared" si="0"/>
        <v>川</v>
      </c>
      <c r="AC14" s="184" t="str">
        <f t="shared" si="0"/>
        <v>青木水門</v>
      </c>
      <c r="AD14" s="184" t="str">
        <f t="shared" si="0"/>
        <v>観測所</v>
      </c>
      <c r="AE14" s="184" t="str">
        <f t="shared" si="0"/>
        <v>3.88</v>
      </c>
      <c r="AF14" s="184" t="str">
        <f t="shared" si="0"/>
        <v>m</v>
      </c>
      <c r="AG14" s="185" t="str">
        <f t="shared" si="0"/>
        <v>累加雨量
(mm)</v>
      </c>
      <c r="AH14" s="184" t="str">
        <f t="shared" si="0"/>
        <v>90</v>
      </c>
      <c r="AI14" s="185" t="str">
        <f t="shared" si="0"/>
        <v>時間雨量
(m)</v>
      </c>
      <c r="AJ14" s="184" t="str">
        <f t="shared" si="0"/>
        <v>50</v>
      </c>
      <c r="AK14" s="109" t="str">
        <f t="shared" si="1"/>
        <v>芝川・新芝</v>
      </c>
      <c r="AL14" s="109" t="str">
        <f t="shared" si="1"/>
        <v>川</v>
      </c>
      <c r="AM14" s="109" t="str">
        <f t="shared" si="1"/>
        <v>青木水門</v>
      </c>
      <c r="AN14" s="109" t="str">
        <f t="shared" si="1"/>
        <v>観測所</v>
      </c>
      <c r="AO14" s="109" t="str">
        <f t="shared" si="2"/>
        <v>3.88</v>
      </c>
      <c r="AP14" s="109" t="str">
        <f t="shared" si="2"/>
        <v>m</v>
      </c>
    </row>
    <row r="15" spans="2:110" ht="54.95" hidden="1" customHeight="1">
      <c r="B15" s="155"/>
      <c r="C15" s="157"/>
      <c r="D15" s="93">
        <v>3</v>
      </c>
      <c r="E15" s="112" t="str">
        <f t="shared" si="3"/>
        <v>FALSE0</v>
      </c>
      <c r="F15" s="179" t="s">
        <v>147</v>
      </c>
      <c r="G15" s="98" t="s">
        <v>521</v>
      </c>
      <c r="H15" s="91" t="s">
        <v>338</v>
      </c>
      <c r="I15" s="103" t="s">
        <v>124</v>
      </c>
      <c r="J15" s="91" t="s">
        <v>339</v>
      </c>
      <c r="K15" s="103" t="s">
        <v>125</v>
      </c>
      <c r="L15" s="91">
        <v>6.5</v>
      </c>
      <c r="M15" s="103" t="s">
        <v>126</v>
      </c>
      <c r="N15" s="181"/>
      <c r="O15" s="182"/>
      <c r="P15" s="181"/>
      <c r="Q15" s="182"/>
      <c r="R15" s="1"/>
      <c r="S15" s="1"/>
      <c r="T15" s="89" t="b">
        <f>T13</f>
        <v>0</v>
      </c>
      <c r="U15" s="89">
        <f>IF(T13=TRUE,3,0)</f>
        <v>0</v>
      </c>
      <c r="X15" s="90" t="s">
        <v>137</v>
      </c>
      <c r="Y15" s="90" t="str">
        <f>IFERROR(VLOOKUP($X15,$E$13:$Q$28,Y$10,FALSE)&amp;"","")</f>
        <v>洪水予報　　　　　　　水位周知</v>
      </c>
      <c r="Z15" s="108" t="str">
        <f t="shared" si="0"/>
        <v>・洪水予報（水位周知）河川の水位が、氾濫危険水位に到達した場合</v>
      </c>
      <c r="AA15" s="184" t="str">
        <f t="shared" si="0"/>
        <v>芝川・新芝</v>
      </c>
      <c r="AB15" s="184" t="str">
        <f t="shared" si="0"/>
        <v>川</v>
      </c>
      <c r="AC15" s="184" t="str">
        <f t="shared" si="0"/>
        <v>青木水門</v>
      </c>
      <c r="AD15" s="184" t="str">
        <f t="shared" si="0"/>
        <v>観測所</v>
      </c>
      <c r="AE15" s="184" t="str">
        <f t="shared" si="0"/>
        <v>4.63</v>
      </c>
      <c r="AF15" s="184" t="str">
        <f t="shared" si="0"/>
        <v>m</v>
      </c>
      <c r="AG15" s="185" t="str">
        <f t="shared" si="0"/>
        <v>累加雨量
(mm)</v>
      </c>
      <c r="AH15" s="184" t="str">
        <f t="shared" si="0"/>
        <v>200</v>
      </c>
      <c r="AI15" s="185" t="str">
        <f t="shared" si="0"/>
        <v>時間雨量
(m)</v>
      </c>
      <c r="AJ15" s="184" t="str">
        <f t="shared" si="0"/>
        <v>70</v>
      </c>
      <c r="AK15" s="109" t="str">
        <f t="shared" ref="AK15:AN16" si="4">IF(AA15="",AG15,AA15)</f>
        <v>芝川・新芝</v>
      </c>
      <c r="AL15" s="109" t="str">
        <f t="shared" si="4"/>
        <v>川</v>
      </c>
      <c r="AM15" s="109" t="str">
        <f t="shared" si="4"/>
        <v>青木水門</v>
      </c>
      <c r="AN15" s="109" t="str">
        <f t="shared" si="4"/>
        <v>観測所</v>
      </c>
      <c r="AO15" s="109" t="str">
        <f t="shared" si="2"/>
        <v>4.63</v>
      </c>
      <c r="AP15" s="109" t="str">
        <f t="shared" si="2"/>
        <v>m</v>
      </c>
    </row>
    <row r="16" spans="2:110" ht="71.25" hidden="1" customHeight="1" thickBot="1">
      <c r="B16" s="155"/>
      <c r="C16" s="157"/>
      <c r="D16" s="94">
        <v>4</v>
      </c>
      <c r="E16" s="113" t="str">
        <f t="shared" si="3"/>
        <v>FALSE0</v>
      </c>
      <c r="F16" s="180" t="s">
        <v>147</v>
      </c>
      <c r="G16" s="100" t="s">
        <v>522</v>
      </c>
      <c r="H16" s="95" t="s">
        <v>338</v>
      </c>
      <c r="I16" s="104" t="s">
        <v>124</v>
      </c>
      <c r="J16" s="95" t="s">
        <v>339</v>
      </c>
      <c r="K16" s="104" t="s">
        <v>125</v>
      </c>
      <c r="L16" s="95">
        <v>7.7</v>
      </c>
      <c r="M16" s="104" t="s">
        <v>126</v>
      </c>
      <c r="N16" s="167"/>
      <c r="O16" s="183"/>
      <c r="P16" s="167"/>
      <c r="Q16" s="183"/>
      <c r="R16" s="1"/>
      <c r="S16" s="1"/>
      <c r="T16" s="89" t="b">
        <f>T13</f>
        <v>0</v>
      </c>
      <c r="U16" s="89">
        <f>IF(T13=TRUE,4,0)</f>
        <v>0</v>
      </c>
      <c r="X16" s="90" t="s">
        <v>138</v>
      </c>
      <c r="Y16" s="90" t="str">
        <f>IFERROR(VLOOKUP($X16,$E$13:$Q$28,Y$10,FALSE)&amp;"","")</f>
        <v>洪水予報　　　　　　　水位周知</v>
      </c>
      <c r="Z16" s="108" t="str">
        <f t="shared" si="0"/>
        <v>・洪水予報（水位周知）河川の水位が、氾濫開始相当水位に到達した場合</v>
      </c>
      <c r="AA16" s="184" t="str">
        <f t="shared" si="0"/>
        <v/>
      </c>
      <c r="AB16" s="184" t="str">
        <f t="shared" si="0"/>
        <v>川</v>
      </c>
      <c r="AC16" s="184" t="str">
        <f t="shared" si="0"/>
        <v/>
      </c>
      <c r="AD16" s="184" t="str">
        <f t="shared" si="0"/>
        <v>観測所</v>
      </c>
      <c r="AE16" s="184" t="str">
        <f t="shared" si="0"/>
        <v/>
      </c>
      <c r="AF16" s="184" t="str">
        <f t="shared" si="0"/>
        <v>m</v>
      </c>
      <c r="AG16" s="185" t="str">
        <f t="shared" si="0"/>
        <v/>
      </c>
      <c r="AH16" s="184" t="str">
        <f t="shared" si="0"/>
        <v/>
      </c>
      <c r="AI16" s="185" t="str">
        <f t="shared" si="0"/>
        <v/>
      </c>
      <c r="AJ16" s="184" t="str">
        <f>IFERROR(VLOOKUP($X16,$E$13:$Q$28,AJ$10,FALSE)&amp;"","")</f>
        <v/>
      </c>
      <c r="AK16" s="109" t="str">
        <f t="shared" si="4"/>
        <v/>
      </c>
      <c r="AL16" s="109" t="str">
        <f t="shared" si="4"/>
        <v>川</v>
      </c>
      <c r="AM16" s="109" t="str">
        <f t="shared" si="4"/>
        <v/>
      </c>
      <c r="AN16" s="109" t="str">
        <f t="shared" si="4"/>
        <v>観測所</v>
      </c>
      <c r="AO16" s="109" t="str">
        <f t="shared" si="2"/>
        <v/>
      </c>
      <c r="AP16" s="109" t="str">
        <f t="shared" si="2"/>
        <v>m</v>
      </c>
    </row>
    <row r="17" spans="2:22" ht="54.95" customHeight="1">
      <c r="B17" s="160" t="s">
        <v>153</v>
      </c>
      <c r="C17" s="161"/>
      <c r="D17" s="92">
        <v>1</v>
      </c>
      <c r="E17" s="111" t="str">
        <f t="shared" si="3"/>
        <v>TRUE1</v>
      </c>
      <c r="F17" s="555" t="s">
        <v>340</v>
      </c>
      <c r="G17" s="98" t="s">
        <v>341</v>
      </c>
      <c r="H17" s="91" t="s">
        <v>342</v>
      </c>
      <c r="I17" s="103" t="s">
        <v>124</v>
      </c>
      <c r="J17" s="91" t="s">
        <v>343</v>
      </c>
      <c r="K17" s="103" t="s">
        <v>125</v>
      </c>
      <c r="L17" s="91">
        <v>3.75</v>
      </c>
      <c r="M17" s="103" t="s">
        <v>126</v>
      </c>
      <c r="N17" s="177"/>
      <c r="O17" s="178"/>
      <c r="P17" s="177"/>
      <c r="Q17" s="178"/>
      <c r="R17" s="1"/>
      <c r="S17" s="1"/>
      <c r="T17" s="89" t="b">
        <f>IF($T$12=2,TRUE,FALSE)</f>
        <v>1</v>
      </c>
      <c r="U17" s="89">
        <f>IF(T17=TRUE,1,0)</f>
        <v>1</v>
      </c>
      <c r="V17" s="89" t="str">
        <f>IF(U17=1,B17,"")</f>
        <v>中小河川洪水タイムライン</v>
      </c>
    </row>
    <row r="18" spans="2:22" ht="54.95" customHeight="1">
      <c r="B18" s="155"/>
      <c r="C18" s="157"/>
      <c r="D18" s="93">
        <v>2</v>
      </c>
      <c r="E18" s="112" t="str">
        <f t="shared" si="3"/>
        <v>TRUE2</v>
      </c>
      <c r="F18" s="555" t="s">
        <v>340</v>
      </c>
      <c r="G18" s="98" t="s">
        <v>344</v>
      </c>
      <c r="H18" s="91" t="s">
        <v>342</v>
      </c>
      <c r="I18" s="103" t="s">
        <v>124</v>
      </c>
      <c r="J18" s="91" t="s">
        <v>343</v>
      </c>
      <c r="K18" s="103" t="s">
        <v>125</v>
      </c>
      <c r="L18" s="91">
        <v>3.88</v>
      </c>
      <c r="M18" s="103" t="s">
        <v>126</v>
      </c>
      <c r="N18" s="105" t="s">
        <v>127</v>
      </c>
      <c r="O18" s="101">
        <v>90</v>
      </c>
      <c r="P18" s="105" t="s">
        <v>128</v>
      </c>
      <c r="Q18" s="101">
        <v>50</v>
      </c>
      <c r="R18" s="1"/>
      <c r="S18" s="96"/>
      <c r="T18" s="89" t="b">
        <f>T17</f>
        <v>1</v>
      </c>
      <c r="U18" s="89">
        <f>IF(T17=TRUE,2,0)</f>
        <v>2</v>
      </c>
    </row>
    <row r="19" spans="2:22" ht="69.75" customHeight="1">
      <c r="B19" s="155"/>
      <c r="C19" s="157"/>
      <c r="D19" s="93">
        <v>3</v>
      </c>
      <c r="E19" s="112" t="str">
        <f t="shared" si="3"/>
        <v>TRUE3</v>
      </c>
      <c r="F19" s="555" t="s">
        <v>340</v>
      </c>
      <c r="G19" s="98" t="s">
        <v>345</v>
      </c>
      <c r="H19" s="91" t="s">
        <v>342</v>
      </c>
      <c r="I19" s="103" t="s">
        <v>124</v>
      </c>
      <c r="J19" s="91" t="s">
        <v>343</v>
      </c>
      <c r="K19" s="103" t="s">
        <v>125</v>
      </c>
      <c r="L19" s="91">
        <v>4.63</v>
      </c>
      <c r="M19" s="103" t="s">
        <v>126</v>
      </c>
      <c r="N19" s="105" t="s">
        <v>127</v>
      </c>
      <c r="O19" s="101">
        <v>200</v>
      </c>
      <c r="P19" s="105" t="s">
        <v>128</v>
      </c>
      <c r="Q19" s="101">
        <v>70</v>
      </c>
      <c r="R19" s="1"/>
      <c r="S19" s="96"/>
      <c r="T19" s="89" t="b">
        <f>T17</f>
        <v>1</v>
      </c>
      <c r="U19" s="89">
        <f>IF(T17=TRUE,3,0)</f>
        <v>3</v>
      </c>
    </row>
    <row r="20" spans="2:22" ht="54.95" customHeight="1" thickBot="1">
      <c r="B20" s="159"/>
      <c r="C20" s="158"/>
      <c r="D20" s="94">
        <v>4</v>
      </c>
      <c r="E20" s="113" t="str">
        <f t="shared" si="3"/>
        <v>TRUE4</v>
      </c>
      <c r="F20" s="564" t="s">
        <v>340</v>
      </c>
      <c r="G20" s="100" t="s">
        <v>494</v>
      </c>
      <c r="H20" s="95"/>
      <c r="I20" s="104" t="s">
        <v>124</v>
      </c>
      <c r="J20" s="95"/>
      <c r="K20" s="104" t="s">
        <v>125</v>
      </c>
      <c r="L20" s="95"/>
      <c r="M20" s="104" t="s">
        <v>126</v>
      </c>
      <c r="N20" s="167"/>
      <c r="O20" s="183"/>
      <c r="P20" s="167"/>
      <c r="Q20" s="183"/>
      <c r="R20" s="1"/>
      <c r="S20" s="96"/>
      <c r="T20" s="89" t="b">
        <f>T17</f>
        <v>1</v>
      </c>
      <c r="U20" s="89">
        <f>IF(T17=TRUE,4,0)</f>
        <v>4</v>
      </c>
    </row>
    <row r="21" spans="2:22" ht="54.95" hidden="1" customHeight="1">
      <c r="B21" s="160" t="s">
        <v>154</v>
      </c>
      <c r="C21" s="161"/>
      <c r="D21" s="92">
        <v>1</v>
      </c>
      <c r="E21" s="111" t="str">
        <f t="shared" si="3"/>
        <v>FALSE0</v>
      </c>
      <c r="F21" s="168"/>
      <c r="G21" s="99" t="s">
        <v>525</v>
      </c>
      <c r="H21" s="171"/>
      <c r="I21" s="172"/>
      <c r="J21" s="171"/>
      <c r="K21" s="172"/>
      <c r="L21" s="171"/>
      <c r="M21" s="172"/>
      <c r="N21" s="177"/>
      <c r="O21" s="178"/>
      <c r="P21" s="177"/>
      <c r="Q21" s="178"/>
      <c r="R21" s="1"/>
      <c r="S21" s="96"/>
      <c r="T21" s="89" t="b">
        <f>IF($T$12=3,TRUE,FALSE)</f>
        <v>0</v>
      </c>
      <c r="U21" s="89">
        <f>IF(T21=TRUE,1,0)</f>
        <v>0</v>
      </c>
      <c r="V21" s="89" t="str">
        <f>IF(U21=1,B21,"")</f>
        <v/>
      </c>
    </row>
    <row r="22" spans="2:22" ht="54.95" hidden="1" customHeight="1">
      <c r="B22" s="155"/>
      <c r="C22" s="157"/>
      <c r="D22" s="93">
        <v>2</v>
      </c>
      <c r="E22" s="112" t="str">
        <f t="shared" si="3"/>
        <v>FALSE0</v>
      </c>
      <c r="F22" s="169"/>
      <c r="G22" s="98" t="s">
        <v>526</v>
      </c>
      <c r="H22" s="173"/>
      <c r="I22" s="174"/>
      <c r="J22" s="173"/>
      <c r="K22" s="174"/>
      <c r="L22" s="173"/>
      <c r="M22" s="174"/>
      <c r="N22" s="106" t="s">
        <v>127</v>
      </c>
      <c r="O22" s="102">
        <v>90</v>
      </c>
      <c r="P22" s="106" t="s">
        <v>128</v>
      </c>
      <c r="Q22" s="102">
        <v>50</v>
      </c>
      <c r="R22" s="1"/>
      <c r="S22" s="96"/>
      <c r="T22" s="89" t="b">
        <f>T21</f>
        <v>0</v>
      </c>
      <c r="U22" s="89">
        <f>IF(T21=TRUE,2,0)</f>
        <v>0</v>
      </c>
    </row>
    <row r="23" spans="2:22" ht="54.95" hidden="1" customHeight="1">
      <c r="B23" s="155"/>
      <c r="C23" s="157"/>
      <c r="D23" s="93">
        <v>3</v>
      </c>
      <c r="E23" s="112" t="str">
        <f t="shared" si="3"/>
        <v>FALSE0</v>
      </c>
      <c r="F23" s="169"/>
      <c r="G23" s="98" t="s">
        <v>527</v>
      </c>
      <c r="H23" s="173"/>
      <c r="I23" s="174"/>
      <c r="J23" s="173"/>
      <c r="K23" s="174"/>
      <c r="L23" s="173"/>
      <c r="M23" s="174"/>
      <c r="N23" s="106" t="s">
        <v>127</v>
      </c>
      <c r="O23" s="102">
        <v>200</v>
      </c>
      <c r="P23" s="106" t="s">
        <v>128</v>
      </c>
      <c r="Q23" s="102">
        <v>70</v>
      </c>
      <c r="R23" s="1"/>
      <c r="S23" s="96"/>
      <c r="T23" s="89" t="b">
        <f>T21</f>
        <v>0</v>
      </c>
      <c r="U23" s="89">
        <f>IF(T21=TRUE,3,0)</f>
        <v>0</v>
      </c>
    </row>
    <row r="24" spans="2:22" ht="54.95" hidden="1" customHeight="1" thickBot="1">
      <c r="B24" s="155"/>
      <c r="C24" s="157"/>
      <c r="D24" s="94">
        <v>4</v>
      </c>
      <c r="E24" s="113" t="str">
        <f t="shared" si="3"/>
        <v>FALSE0</v>
      </c>
      <c r="F24" s="170"/>
      <c r="G24" s="100" t="s">
        <v>528</v>
      </c>
      <c r="H24" s="175"/>
      <c r="I24" s="176"/>
      <c r="J24" s="175"/>
      <c r="K24" s="176"/>
      <c r="L24" s="175"/>
      <c r="M24" s="176"/>
      <c r="N24" s="167"/>
      <c r="O24" s="183"/>
      <c r="P24" s="167"/>
      <c r="Q24" s="183"/>
      <c r="R24" s="96"/>
      <c r="S24" s="96"/>
      <c r="T24" s="89" t="b">
        <f>T21</f>
        <v>0</v>
      </c>
      <c r="U24" s="89">
        <f>IF(T21=TRUE,4,0)</f>
        <v>0</v>
      </c>
    </row>
    <row r="25" spans="2:22" ht="54.95" hidden="1" customHeight="1">
      <c r="B25" s="160" t="s">
        <v>122</v>
      </c>
      <c r="C25" s="161"/>
      <c r="D25" s="92">
        <v>1</v>
      </c>
      <c r="E25" s="111" t="str">
        <f t="shared" si="3"/>
        <v>FALSE0</v>
      </c>
      <c r="F25" s="168"/>
      <c r="G25" s="99" t="s">
        <v>529</v>
      </c>
      <c r="H25" s="171"/>
      <c r="I25" s="172"/>
      <c r="J25" s="171"/>
      <c r="K25" s="172"/>
      <c r="L25" s="171"/>
      <c r="M25" s="172"/>
      <c r="N25" s="177"/>
      <c r="O25" s="178">
        <v>2</v>
      </c>
      <c r="P25" s="177"/>
      <c r="Q25" s="178"/>
      <c r="R25" s="96"/>
      <c r="S25" s="96"/>
      <c r="T25" s="89" t="b">
        <f>IF($T$12=4,TRUE,FALSE)</f>
        <v>0</v>
      </c>
      <c r="U25" s="89">
        <f>IF(T25=TRUE,1,0)</f>
        <v>0</v>
      </c>
      <c r="V25" s="89" t="str">
        <f>IF(U25=1,B25,"")</f>
        <v/>
      </c>
    </row>
    <row r="26" spans="2:22" ht="84" hidden="1" customHeight="1">
      <c r="B26" s="155"/>
      <c r="C26" s="157"/>
      <c r="D26" s="93">
        <v>2</v>
      </c>
      <c r="E26" s="112" t="str">
        <f t="shared" si="3"/>
        <v>FALSE0</v>
      </c>
      <c r="F26" s="169"/>
      <c r="G26" s="98" t="s">
        <v>530</v>
      </c>
      <c r="H26" s="173"/>
      <c r="I26" s="174"/>
      <c r="J26" s="173"/>
      <c r="K26" s="174"/>
      <c r="L26" s="173"/>
      <c r="M26" s="174"/>
      <c r="N26" s="181"/>
      <c r="O26" s="182"/>
      <c r="P26" s="181"/>
      <c r="Q26" s="182"/>
      <c r="R26" s="96"/>
      <c r="S26" s="96"/>
      <c r="T26" s="89" t="b">
        <f>T25</f>
        <v>0</v>
      </c>
      <c r="U26" s="89">
        <f>IF(T25=TRUE,2,0)</f>
        <v>0</v>
      </c>
    </row>
    <row r="27" spans="2:22" ht="54.95" hidden="1" customHeight="1">
      <c r="B27" s="155"/>
      <c r="C27" s="157"/>
      <c r="D27" s="93">
        <v>3</v>
      </c>
      <c r="E27" s="112" t="str">
        <f t="shared" si="3"/>
        <v>FALSE0</v>
      </c>
      <c r="F27" s="169"/>
      <c r="G27" s="98" t="s">
        <v>531</v>
      </c>
      <c r="H27" s="173"/>
      <c r="I27" s="174"/>
      <c r="J27" s="173"/>
      <c r="K27" s="174"/>
      <c r="L27" s="173"/>
      <c r="M27" s="174"/>
      <c r="N27" s="181"/>
      <c r="O27" s="182"/>
      <c r="P27" s="181"/>
      <c r="Q27" s="182"/>
      <c r="R27" s="96"/>
      <c r="S27" s="96"/>
      <c r="T27" s="89" t="b">
        <f>T25</f>
        <v>0</v>
      </c>
      <c r="U27" s="89">
        <f>IF(T25=TRUE,3,0)</f>
        <v>0</v>
      </c>
    </row>
    <row r="28" spans="2:22" ht="81" hidden="1" customHeight="1" thickBot="1">
      <c r="B28" s="159"/>
      <c r="C28" s="158"/>
      <c r="D28" s="94">
        <v>4</v>
      </c>
      <c r="E28" s="113" t="str">
        <f t="shared" si="3"/>
        <v>FALSE0</v>
      </c>
      <c r="F28" s="170"/>
      <c r="G28" s="100" t="s">
        <v>532</v>
      </c>
      <c r="H28" s="175"/>
      <c r="I28" s="176"/>
      <c r="J28" s="175"/>
      <c r="K28" s="176"/>
      <c r="L28" s="175"/>
      <c r="M28" s="176"/>
      <c r="N28" s="167"/>
      <c r="O28" s="183"/>
      <c r="P28" s="167"/>
      <c r="Q28" s="183"/>
      <c r="R28" s="96"/>
      <c r="S28" s="96"/>
      <c r="T28" s="89" t="b">
        <f>T25</f>
        <v>0</v>
      </c>
      <c r="U28" s="89">
        <f>IF(T25=TRUE,4,0)</f>
        <v>0</v>
      </c>
    </row>
    <row r="29" spans="2:22">
      <c r="R29" s="97"/>
      <c r="S29" s="97"/>
    </row>
    <row r="30" spans="2:22" ht="22.5" customHeight="1">
      <c r="R30" s="97"/>
      <c r="S30" s="97"/>
    </row>
    <row r="31" spans="2:22">
      <c r="R31" s="97"/>
      <c r="S31" s="97"/>
    </row>
    <row r="32" spans="2:22">
      <c r="R32" s="97"/>
      <c r="S32" s="97"/>
    </row>
    <row r="33" spans="18:19" ht="13.5" customHeight="1">
      <c r="R33" s="97"/>
      <c r="S33" s="97"/>
    </row>
    <row r="34" spans="18:19">
      <c r="R34" s="97"/>
      <c r="S34" s="97"/>
    </row>
    <row r="35" spans="18:19">
      <c r="R35" s="97"/>
      <c r="S35" s="97"/>
    </row>
    <row r="36" spans="18:19" ht="13.5" customHeight="1">
      <c r="R36" s="97"/>
      <c r="S36" s="97"/>
    </row>
    <row r="37" spans="18:19">
      <c r="R37" s="97"/>
      <c r="S37" s="97"/>
    </row>
    <row r="38" spans="18:19">
      <c r="R38" s="97"/>
      <c r="S38" s="97"/>
    </row>
    <row r="39" spans="18:19">
      <c r="R39" s="97"/>
      <c r="S39" s="97"/>
    </row>
    <row r="40" spans="18:19">
      <c r="R40" s="97"/>
      <c r="S40" s="97"/>
    </row>
    <row r="41" spans="18:19">
      <c r="R41" s="97"/>
      <c r="S41" s="97"/>
    </row>
    <row r="42" spans="18:19">
      <c r="R42" s="97"/>
      <c r="S42" s="97"/>
    </row>
    <row r="43" spans="18:19">
      <c r="R43" s="97"/>
      <c r="S43" s="97"/>
    </row>
    <row r="44" spans="18:19">
      <c r="R44" s="97"/>
      <c r="S44" s="97"/>
    </row>
    <row r="45" spans="18:19" ht="13.5" customHeight="1">
      <c r="R45" s="97"/>
      <c r="S45" s="97"/>
    </row>
    <row r="46" spans="18:19" ht="13.5" customHeight="1">
      <c r="R46" s="97"/>
      <c r="S46" s="97"/>
    </row>
    <row r="47" spans="18:19">
      <c r="R47" s="97"/>
      <c r="S47" s="97"/>
    </row>
    <row r="48" spans="18:19" ht="13.5" customHeight="1">
      <c r="R48" s="97"/>
      <c r="S48" s="97"/>
    </row>
    <row r="49" spans="18:19" ht="13.5" customHeight="1">
      <c r="R49" s="97"/>
      <c r="S49" s="97"/>
    </row>
    <row r="50" spans="18:19" ht="13.5" customHeight="1"/>
    <row r="51" spans="18:19" ht="13.5" customHeight="1"/>
  </sheetData>
  <mergeCells count="8">
    <mergeCell ref="B11:C12"/>
    <mergeCell ref="D11:D12"/>
    <mergeCell ref="H12:I12"/>
    <mergeCell ref="J12:K12"/>
    <mergeCell ref="L12:M12"/>
    <mergeCell ref="F11:Q11"/>
    <mergeCell ref="N12:O12"/>
    <mergeCell ref="P12:Q12"/>
  </mergeCells>
  <phoneticPr fontId="1"/>
  <pageMargins left="0.70866141732283472" right="0.70866141732283472" top="0.74803149606299213" bottom="0.74803149606299213" header="0.31496062992125984" footer="0.31496062992125984"/>
  <pageSetup paperSize="9" scale="4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9" r:id="rId4" name="Option Button 5">
              <controlPr defaultSize="0" autoFill="0" autoLine="0" autoPict="0">
                <anchor moveWithCells="1">
                  <from>
                    <xdr:col>1</xdr:col>
                    <xdr:colOff>0</xdr:colOff>
                    <xdr:row>2</xdr:row>
                    <xdr:rowOff>0</xdr:rowOff>
                  </from>
                  <to>
                    <xdr:col>3</xdr:col>
                    <xdr:colOff>0</xdr:colOff>
                    <xdr:row>4</xdr:row>
                    <xdr:rowOff>0</xdr:rowOff>
                  </to>
                </anchor>
              </controlPr>
            </control>
          </mc:Choice>
        </mc:AlternateContent>
        <mc:AlternateContent xmlns:mc="http://schemas.openxmlformats.org/markup-compatibility/2006">
          <mc:Choice Requires="x14">
            <control shapeId="11270" r:id="rId5" name="Option Button 6">
              <controlPr defaultSize="0" autoFill="0" autoLine="0" autoPict="0">
                <anchor moveWithCells="1">
                  <from>
                    <xdr:col>1</xdr:col>
                    <xdr:colOff>0</xdr:colOff>
                    <xdr:row>2</xdr:row>
                    <xdr:rowOff>0</xdr:rowOff>
                  </from>
                  <to>
                    <xdr:col>3</xdr:col>
                    <xdr:colOff>0</xdr:colOff>
                    <xdr:row>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fitToPage="1"/>
  </sheetPr>
  <dimension ref="A1:AAV119"/>
  <sheetViews>
    <sheetView showGridLines="0" topLeftCell="A10" zoomScale="75" zoomScaleNormal="75" zoomScaleSheetLayoutView="100" workbookViewId="0">
      <selection activeCell="G57" sqref="G57"/>
    </sheetView>
  </sheetViews>
  <sheetFormatPr defaultColWidth="9" defaultRowHeight="13.5" outlineLevelCol="1"/>
  <cols>
    <col min="1" max="1" width="3" style="1" customWidth="1"/>
    <col min="2" max="2" width="3.625" style="2" bestFit="1" customWidth="1"/>
    <col min="3" max="3" width="24.75" style="1" customWidth="1"/>
    <col min="4" max="4" width="3" style="1" customWidth="1"/>
    <col min="5" max="5" width="20.875" style="1" customWidth="1"/>
    <col min="6" max="6" width="42.5" style="1" customWidth="1"/>
    <col min="7" max="7" width="21.875" style="1" customWidth="1"/>
    <col min="8" max="11" width="9" style="1" customWidth="1"/>
    <col min="12" max="12" width="9" style="1" hidden="1" customWidth="1"/>
    <col min="13" max="17" width="9" style="1" customWidth="1"/>
    <col min="18" max="21" width="9" style="19" customWidth="1"/>
    <col min="22" max="24" width="3.125" style="34" customWidth="1"/>
    <col min="25" max="25" width="8" style="34" customWidth="1"/>
    <col min="26" max="26" width="3.125" style="34" customWidth="1"/>
    <col min="27" max="29" width="3.125" style="34" hidden="1" customWidth="1" outlineLevel="1"/>
    <col min="30" max="30" width="1.625" style="35" hidden="1" customWidth="1" outlineLevel="1"/>
    <col min="31" max="33" width="1.625" style="34" hidden="1" customWidth="1" outlineLevel="1"/>
    <col min="34" max="34" width="1.625" style="35" hidden="1" customWidth="1" outlineLevel="1"/>
    <col min="35" max="37" width="1.625" style="34" hidden="1" customWidth="1" outlineLevel="1"/>
    <col min="38" max="38" width="1.625" style="35" hidden="1" customWidth="1" outlineLevel="1"/>
    <col min="39" max="41" width="1.625" style="34" hidden="1" customWidth="1" outlineLevel="1"/>
    <col min="42" max="42" width="1.625" style="35" hidden="1" customWidth="1" outlineLevel="1"/>
    <col min="43" max="45" width="1.625" style="34" hidden="1" customWidth="1" outlineLevel="1"/>
    <col min="46" max="46" width="1.625" style="35" hidden="1" customWidth="1" outlineLevel="1"/>
    <col min="47" max="49" width="1.625" style="34" hidden="1" customWidth="1" outlineLevel="1"/>
    <col min="50" max="50" width="1.625" style="35" hidden="1" customWidth="1" outlineLevel="1"/>
    <col min="51" max="53" width="1.625" style="34" hidden="1" customWidth="1" outlineLevel="1"/>
    <col min="54" max="54" width="1.625" style="35" hidden="1" customWidth="1" outlineLevel="1"/>
    <col min="55" max="57" width="1.625" style="34" hidden="1" customWidth="1" outlineLevel="1"/>
    <col min="58" max="58" width="1.625" style="35" hidden="1" customWidth="1" outlineLevel="1"/>
    <col min="59" max="61" width="1.625" style="34" hidden="1" customWidth="1" outlineLevel="1"/>
    <col min="62" max="62" width="1.625" style="35" hidden="1" customWidth="1" outlineLevel="1"/>
    <col min="63" max="65" width="1.625" style="34" hidden="1" customWidth="1" outlineLevel="1"/>
    <col min="66" max="66" width="1.625" style="35" hidden="1" customWidth="1" outlineLevel="1"/>
    <col min="67" max="69" width="1.625" style="34" hidden="1" customWidth="1" outlineLevel="1"/>
    <col min="70" max="70" width="1.625" style="35" hidden="1" customWidth="1" outlineLevel="1"/>
    <col min="71" max="73" width="1.625" style="34" hidden="1" customWidth="1" outlineLevel="1"/>
    <col min="74" max="74" width="1.625" style="35" hidden="1" customWidth="1" outlineLevel="1"/>
    <col min="75" max="77" width="1.625" style="34" hidden="1" customWidth="1" outlineLevel="1"/>
    <col min="78" max="78" width="1.625" style="35" hidden="1" customWidth="1" outlineLevel="1"/>
    <col min="79" max="81" width="1.625" style="34" hidden="1" customWidth="1" outlineLevel="1"/>
    <col min="82" max="82" width="1.625" style="35" hidden="1" customWidth="1" outlineLevel="1"/>
    <col min="83" max="85" width="1.625" style="34" hidden="1" customWidth="1" outlineLevel="1"/>
    <col min="86" max="86" width="1.625" style="35" hidden="1" customWidth="1" outlineLevel="1"/>
    <col min="87" max="89" width="1.625" style="34" hidden="1" customWidth="1" outlineLevel="1"/>
    <col min="90" max="90" width="1.625" style="35" hidden="1" customWidth="1" outlineLevel="1"/>
    <col min="91" max="93" width="1.625" style="34" hidden="1" customWidth="1" outlineLevel="1"/>
    <col min="94" max="94" width="1.625" style="35" hidden="1" customWidth="1" outlineLevel="1"/>
    <col min="95" max="97" width="1.625" style="34" hidden="1" customWidth="1" outlineLevel="1"/>
    <col min="98" max="98" width="1.625" style="35" hidden="1" customWidth="1" outlineLevel="1"/>
    <col min="99" max="101" width="1.625" style="34" hidden="1" customWidth="1" outlineLevel="1"/>
    <col min="102" max="102" width="1.625" style="35" hidden="1" customWidth="1" outlineLevel="1"/>
    <col min="103" max="105" width="1.625" style="34" hidden="1" customWidth="1" outlineLevel="1"/>
    <col min="106" max="106" width="1.625" style="35" hidden="1" customWidth="1" outlineLevel="1"/>
    <col min="107" max="109" width="1.625" style="34" hidden="1" customWidth="1" outlineLevel="1"/>
    <col min="110" max="110" width="1.625" style="35" hidden="1" customWidth="1" outlineLevel="1"/>
    <col min="111" max="111" width="1.625" style="34" customWidth="1" collapsed="1"/>
    <col min="112" max="112" width="1.625" style="34" customWidth="1"/>
    <col min="113" max="131" width="1.625" style="35" customWidth="1"/>
    <col min="132" max="136" width="3.125" style="34" customWidth="1"/>
    <col min="137" max="139" width="3.125" style="34" hidden="1" customWidth="1" outlineLevel="1"/>
    <col min="140" max="140" width="1.625" style="35" hidden="1" customWidth="1" outlineLevel="1"/>
    <col min="141" max="143" width="1.625" style="34" hidden="1" customWidth="1" outlineLevel="1"/>
    <col min="144" max="144" width="1.625" style="35" hidden="1" customWidth="1" outlineLevel="1"/>
    <col min="145" max="147" width="1.625" style="34" hidden="1" customWidth="1" outlineLevel="1"/>
    <col min="148" max="148" width="1.625" style="35" hidden="1" customWidth="1" outlineLevel="1"/>
    <col min="149" max="151" width="1.625" style="34" hidden="1" customWidth="1" outlineLevel="1"/>
    <col min="152" max="152" width="1.625" style="35" hidden="1" customWidth="1" outlineLevel="1"/>
    <col min="153" max="155" width="1.625" style="34" hidden="1" customWidth="1" outlineLevel="1"/>
    <col min="156" max="156" width="1.625" style="35" hidden="1" customWidth="1" outlineLevel="1"/>
    <col min="157" max="159" width="1.625" style="34" hidden="1" customWidth="1" outlineLevel="1"/>
    <col min="160" max="160" width="1.625" style="35" hidden="1" customWidth="1" outlineLevel="1"/>
    <col min="161" max="163" width="1.625" style="34" hidden="1" customWidth="1" outlineLevel="1"/>
    <col min="164" max="164" width="1.625" style="35" hidden="1" customWidth="1" outlineLevel="1"/>
    <col min="165" max="167" width="1.625" style="34" hidden="1" customWidth="1" outlineLevel="1"/>
    <col min="168" max="168" width="1.625" style="35" hidden="1" customWidth="1" outlineLevel="1"/>
    <col min="169" max="171" width="1.625" style="34" hidden="1" customWidth="1" outlineLevel="1"/>
    <col min="172" max="172" width="1.625" style="35" hidden="1" customWidth="1" outlineLevel="1"/>
    <col min="173" max="175" width="1.625" style="34" hidden="1" customWidth="1" outlineLevel="1"/>
    <col min="176" max="176" width="1.625" style="35" hidden="1" customWidth="1" outlineLevel="1"/>
    <col min="177" max="179" width="1.625" style="34" hidden="1" customWidth="1" outlineLevel="1"/>
    <col min="180" max="180" width="1.625" style="35" hidden="1" customWidth="1" outlineLevel="1"/>
    <col min="181" max="183" width="1.625" style="34" hidden="1" customWidth="1" outlineLevel="1"/>
    <col min="184" max="184" width="1.625" style="35" hidden="1" customWidth="1" outlineLevel="1"/>
    <col min="185" max="187" width="1.625" style="34" hidden="1" customWidth="1" outlineLevel="1"/>
    <col min="188" max="188" width="1.625" style="35" hidden="1" customWidth="1" outlineLevel="1"/>
    <col min="189" max="191" width="1.625" style="34" hidden="1" customWidth="1" outlineLevel="1"/>
    <col min="192" max="192" width="1.625" style="35" hidden="1" customWidth="1" outlineLevel="1"/>
    <col min="193" max="195" width="1.625" style="34" hidden="1" customWidth="1" outlineLevel="1"/>
    <col min="196" max="196" width="1.625" style="35" hidden="1" customWidth="1" outlineLevel="1"/>
    <col min="197" max="199" width="1.625" style="34" hidden="1" customWidth="1" outlineLevel="1"/>
    <col min="200" max="200" width="1.625" style="35" hidden="1" customWidth="1" outlineLevel="1"/>
    <col min="201" max="203" width="1.625" style="34" hidden="1" customWidth="1" outlineLevel="1"/>
    <col min="204" max="204" width="1.625" style="35" hidden="1" customWidth="1" outlineLevel="1"/>
    <col min="205" max="207" width="1.625" style="34" hidden="1" customWidth="1" outlineLevel="1"/>
    <col min="208" max="208" width="1.625" style="35" hidden="1" customWidth="1" outlineLevel="1"/>
    <col min="209" max="211" width="1.625" style="34" hidden="1" customWidth="1" outlineLevel="1"/>
    <col min="212" max="212" width="1.625" style="35" hidden="1" customWidth="1" outlineLevel="1"/>
    <col min="213" max="215" width="1.625" style="34" hidden="1" customWidth="1" outlineLevel="1"/>
    <col min="216" max="216" width="1.625" style="35" hidden="1" customWidth="1" outlineLevel="1"/>
    <col min="217" max="219" width="1.625" style="34" hidden="1" customWidth="1" outlineLevel="1"/>
    <col min="220" max="220" width="1.625" style="35" hidden="1" customWidth="1" outlineLevel="1"/>
    <col min="221" max="221" width="1.625" style="34" customWidth="1" collapsed="1"/>
    <col min="222" max="222" width="1.625" style="34" customWidth="1"/>
    <col min="223" max="241" width="1.625" style="35" customWidth="1"/>
    <col min="242" max="246" width="3.125" style="34" customWidth="1"/>
    <col min="247" max="249" width="3.125" style="34" hidden="1" customWidth="1" outlineLevel="1"/>
    <col min="250" max="250" width="1.625" style="35" hidden="1" customWidth="1" outlineLevel="1"/>
    <col min="251" max="253" width="1.625" style="34" hidden="1" customWidth="1" outlineLevel="1"/>
    <col min="254" max="254" width="1.625" style="35" hidden="1" customWidth="1" outlineLevel="1"/>
    <col min="255" max="257" width="1.625" style="34" hidden="1" customWidth="1" outlineLevel="1"/>
    <col min="258" max="258" width="1.625" style="35" hidden="1" customWidth="1" outlineLevel="1"/>
    <col min="259" max="261" width="1.625" style="34" hidden="1" customWidth="1" outlineLevel="1"/>
    <col min="262" max="262" width="1.625" style="35" hidden="1" customWidth="1" outlineLevel="1"/>
    <col min="263" max="265" width="1.625" style="34" hidden="1" customWidth="1" outlineLevel="1"/>
    <col min="266" max="266" width="1.625" style="35" hidden="1" customWidth="1" outlineLevel="1"/>
    <col min="267" max="269" width="1.625" style="34" hidden="1" customWidth="1" outlineLevel="1"/>
    <col min="270" max="270" width="1.625" style="35" hidden="1" customWidth="1" outlineLevel="1"/>
    <col min="271" max="273" width="1.625" style="34" hidden="1" customWidth="1" outlineLevel="1"/>
    <col min="274" max="274" width="1.625" style="35" hidden="1" customWidth="1" outlineLevel="1"/>
    <col min="275" max="277" width="1.625" style="34" hidden="1" customWidth="1" outlineLevel="1"/>
    <col min="278" max="278" width="1.625" style="35" hidden="1" customWidth="1" outlineLevel="1"/>
    <col min="279" max="281" width="1.625" style="34" hidden="1" customWidth="1" outlineLevel="1"/>
    <col min="282" max="282" width="1.625" style="35" hidden="1" customWidth="1" outlineLevel="1"/>
    <col min="283" max="285" width="1.625" style="34" hidden="1" customWidth="1" outlineLevel="1"/>
    <col min="286" max="286" width="1.625" style="35" hidden="1" customWidth="1" outlineLevel="1"/>
    <col min="287" max="289" width="1.625" style="34" hidden="1" customWidth="1" outlineLevel="1"/>
    <col min="290" max="290" width="1.625" style="35" hidden="1" customWidth="1" outlineLevel="1"/>
    <col min="291" max="293" width="1.625" style="34" hidden="1" customWidth="1" outlineLevel="1"/>
    <col min="294" max="294" width="1.625" style="35" hidden="1" customWidth="1" outlineLevel="1"/>
    <col min="295" max="297" width="1.625" style="34" hidden="1" customWidth="1" outlineLevel="1"/>
    <col min="298" max="298" width="1.625" style="35" hidden="1" customWidth="1" outlineLevel="1"/>
    <col min="299" max="301" width="1.625" style="34" hidden="1" customWidth="1" outlineLevel="1"/>
    <col min="302" max="302" width="1.625" style="35" hidden="1" customWidth="1" outlineLevel="1"/>
    <col min="303" max="305" width="1.625" style="34" hidden="1" customWidth="1" outlineLevel="1"/>
    <col min="306" max="306" width="1.625" style="35" hidden="1" customWidth="1" outlineLevel="1"/>
    <col min="307" max="309" width="1.625" style="34" hidden="1" customWidth="1" outlineLevel="1"/>
    <col min="310" max="310" width="1.625" style="35" hidden="1" customWidth="1" outlineLevel="1"/>
    <col min="311" max="313" width="1.625" style="34" hidden="1" customWidth="1" outlineLevel="1"/>
    <col min="314" max="314" width="1.625" style="35" hidden="1" customWidth="1" outlineLevel="1"/>
    <col min="315" max="317" width="1.625" style="34" hidden="1" customWidth="1" outlineLevel="1"/>
    <col min="318" max="318" width="1.625" style="35" hidden="1" customWidth="1" outlineLevel="1"/>
    <col min="319" max="321" width="1.625" style="34" hidden="1" customWidth="1" outlineLevel="1"/>
    <col min="322" max="322" width="1.625" style="35" hidden="1" customWidth="1" outlineLevel="1"/>
    <col min="323" max="325" width="1.625" style="34" hidden="1" customWidth="1" outlineLevel="1"/>
    <col min="326" max="326" width="1.625" style="35" hidden="1" customWidth="1" outlineLevel="1"/>
    <col min="327" max="329" width="1.625" style="34" hidden="1" customWidth="1" outlineLevel="1"/>
    <col min="330" max="330" width="1.625" style="35" hidden="1" customWidth="1" outlineLevel="1"/>
    <col min="331" max="331" width="1.625" style="34" customWidth="1" collapsed="1"/>
    <col min="332" max="332" width="1.625" style="34" customWidth="1"/>
    <col min="333" max="351" width="1.625" style="35" customWidth="1"/>
    <col min="352" max="355" width="3.125" style="34" customWidth="1"/>
    <col min="356" max="356" width="3.25" style="34" customWidth="1"/>
    <col min="357" max="357" width="3.125" style="34" hidden="1" customWidth="1" outlineLevel="1"/>
    <col min="358" max="358" width="6.625" style="34" hidden="1" customWidth="1" outlineLevel="1"/>
    <col min="359" max="359" width="5" style="34" hidden="1" customWidth="1" outlineLevel="1"/>
    <col min="360" max="360" width="1.625" style="35" hidden="1" customWidth="1" outlineLevel="1"/>
    <col min="361" max="363" width="1.625" style="34" hidden="1" customWidth="1" outlineLevel="1"/>
    <col min="364" max="364" width="1.625" style="35" hidden="1" customWidth="1" outlineLevel="1"/>
    <col min="365" max="367" width="1.625" style="34" hidden="1" customWidth="1" outlineLevel="1"/>
    <col min="368" max="368" width="1.625" style="35" hidden="1" customWidth="1" outlineLevel="1"/>
    <col min="369" max="371" width="1.625" style="34" hidden="1" customWidth="1" outlineLevel="1"/>
    <col min="372" max="372" width="1.625" style="35" hidden="1" customWidth="1" outlineLevel="1"/>
    <col min="373" max="375" width="1.625" style="34" hidden="1" customWidth="1" outlineLevel="1"/>
    <col min="376" max="376" width="1.625" style="35" hidden="1" customWidth="1" outlineLevel="1"/>
    <col min="377" max="379" width="1.625" style="34" hidden="1" customWidth="1" outlineLevel="1"/>
    <col min="380" max="380" width="1.625" style="35" hidden="1" customWidth="1" outlineLevel="1"/>
    <col min="381" max="383" width="1.625" style="34" hidden="1" customWidth="1" outlineLevel="1"/>
    <col min="384" max="384" width="1.625" style="35" hidden="1" customWidth="1" outlineLevel="1"/>
    <col min="385" max="387" width="1.625" style="34" hidden="1" customWidth="1" outlineLevel="1"/>
    <col min="388" max="388" width="1.625" style="35" hidden="1" customWidth="1" outlineLevel="1"/>
    <col min="389" max="391" width="1.625" style="34" hidden="1" customWidth="1" outlineLevel="1"/>
    <col min="392" max="392" width="1.625" style="35" hidden="1" customWidth="1" outlineLevel="1"/>
    <col min="393" max="395" width="1.625" style="34" hidden="1" customWidth="1" outlineLevel="1"/>
    <col min="396" max="396" width="1.625" style="35" hidden="1" customWidth="1" outlineLevel="1"/>
    <col min="397" max="399" width="1.625" style="34" hidden="1" customWidth="1" outlineLevel="1"/>
    <col min="400" max="400" width="1.625" style="35" hidden="1" customWidth="1" outlineLevel="1"/>
    <col min="401" max="403" width="1.625" style="34" hidden="1" customWidth="1" outlineLevel="1"/>
    <col min="404" max="404" width="1.625" style="35" hidden="1" customWidth="1" outlineLevel="1"/>
    <col min="405" max="407" width="1.625" style="34" hidden="1" customWidth="1" outlineLevel="1"/>
    <col min="408" max="408" width="1.625" style="35" hidden="1" customWidth="1" outlineLevel="1"/>
    <col min="409" max="411" width="1.625" style="34" hidden="1" customWidth="1" outlineLevel="1"/>
    <col min="412" max="412" width="1.625" style="35" hidden="1" customWidth="1" outlineLevel="1"/>
    <col min="413" max="415" width="1.625" style="34" hidden="1" customWidth="1" outlineLevel="1"/>
    <col min="416" max="416" width="1.625" style="35" hidden="1" customWidth="1" outlineLevel="1"/>
    <col min="417" max="419" width="1.625" style="34" hidden="1" customWidth="1" outlineLevel="1"/>
    <col min="420" max="420" width="1.625" style="35" hidden="1" customWidth="1" outlineLevel="1"/>
    <col min="421" max="423" width="1.625" style="34" hidden="1" customWidth="1" outlineLevel="1"/>
    <col min="424" max="424" width="1.625" style="35" hidden="1" customWidth="1" outlineLevel="1"/>
    <col min="425" max="427" width="1.625" style="34" hidden="1" customWidth="1" outlineLevel="1"/>
    <col min="428" max="428" width="1.625" style="35" hidden="1" customWidth="1" outlineLevel="1"/>
    <col min="429" max="431" width="1.625" style="34" hidden="1" customWidth="1" outlineLevel="1"/>
    <col min="432" max="432" width="1.625" style="35" hidden="1" customWidth="1" outlineLevel="1"/>
    <col min="433" max="435" width="1.625" style="34" hidden="1" customWidth="1" outlineLevel="1"/>
    <col min="436" max="436" width="1.625" style="35" hidden="1" customWidth="1" outlineLevel="1"/>
    <col min="437" max="439" width="1.625" style="34" hidden="1" customWidth="1" outlineLevel="1"/>
    <col min="440" max="440" width="1.625" style="35" hidden="1" customWidth="1" outlineLevel="1"/>
    <col min="441" max="441" width="1.625" style="34" customWidth="1" collapsed="1"/>
    <col min="442" max="442" width="1.625" style="34" customWidth="1"/>
    <col min="443" max="461" width="1.625" style="35" customWidth="1"/>
    <col min="462" max="466" width="3.125" style="34" customWidth="1"/>
    <col min="467" max="469" width="3.125" style="34" customWidth="1" outlineLevel="1"/>
    <col min="470" max="470" width="1.625" style="35" customWidth="1" outlineLevel="1"/>
    <col min="471" max="473" width="1.625" style="34" customWidth="1" outlineLevel="1"/>
    <col min="474" max="474" width="1.625" style="35" customWidth="1" outlineLevel="1"/>
    <col min="475" max="477" width="1.625" style="34" customWidth="1" outlineLevel="1"/>
    <col min="478" max="478" width="1.625" style="35" customWidth="1" outlineLevel="1"/>
    <col min="479" max="481" width="1.625" style="34" customWidth="1" outlineLevel="1"/>
    <col min="482" max="482" width="1.625" style="35" customWidth="1" outlineLevel="1"/>
    <col min="483" max="485" width="1.625" style="34" customWidth="1" outlineLevel="1"/>
    <col min="486" max="486" width="1.625" style="35" customWidth="1" outlineLevel="1"/>
    <col min="487" max="489" width="1.625" style="34" customWidth="1" outlineLevel="1"/>
    <col min="490" max="490" width="1.625" style="35" customWidth="1" outlineLevel="1"/>
    <col min="491" max="493" width="1.625" style="34" customWidth="1" outlineLevel="1"/>
    <col min="494" max="494" width="1.625" style="35" customWidth="1" outlineLevel="1"/>
    <col min="495" max="497" width="1.625" style="34" customWidth="1" outlineLevel="1"/>
    <col min="498" max="498" width="1.625" style="35" customWidth="1" outlineLevel="1"/>
    <col min="499" max="501" width="1.625" style="34" customWidth="1" outlineLevel="1"/>
    <col min="502" max="502" width="1.625" style="35" customWidth="1" outlineLevel="1"/>
    <col min="503" max="505" width="1.625" style="34" customWidth="1" outlineLevel="1"/>
    <col min="506" max="506" width="1.625" style="35" customWidth="1" outlineLevel="1"/>
    <col min="507" max="509" width="1.625" style="34" customWidth="1" outlineLevel="1"/>
    <col min="510" max="510" width="1.625" style="35" customWidth="1" outlineLevel="1"/>
    <col min="511" max="513" width="1.625" style="34" customWidth="1" outlineLevel="1"/>
    <col min="514" max="514" width="1.625" style="35" customWidth="1" outlineLevel="1"/>
    <col min="515" max="517" width="1.625" style="34" customWidth="1" outlineLevel="1"/>
    <col min="518" max="518" width="1.625" style="35" customWidth="1" outlineLevel="1"/>
    <col min="519" max="521" width="1.625" style="34" customWidth="1" outlineLevel="1"/>
    <col min="522" max="522" width="1.625" style="35" customWidth="1" outlineLevel="1"/>
    <col min="523" max="525" width="1.625" style="34" customWidth="1" outlineLevel="1"/>
    <col min="526" max="526" width="1.625" style="35" customWidth="1" outlineLevel="1"/>
    <col min="527" max="529" width="1.625" style="34" customWidth="1" outlineLevel="1"/>
    <col min="530" max="530" width="1.625" style="35" customWidth="1" outlineLevel="1"/>
    <col min="531" max="533" width="1.625" style="34" customWidth="1" outlineLevel="1"/>
    <col min="534" max="534" width="1.625" style="35" customWidth="1" outlineLevel="1"/>
    <col min="535" max="537" width="1.625" style="34" customWidth="1" outlineLevel="1"/>
    <col min="538" max="538" width="1.625" style="35" customWidth="1" outlineLevel="1"/>
    <col min="539" max="541" width="1.625" style="34" customWidth="1" outlineLevel="1"/>
    <col min="542" max="542" width="1.625" style="35" customWidth="1" outlineLevel="1"/>
    <col min="543" max="545" width="1.625" style="34" customWidth="1" outlineLevel="1"/>
    <col min="546" max="546" width="1.625" style="35" customWidth="1" outlineLevel="1"/>
    <col min="547" max="549" width="1.625" style="34" customWidth="1" outlineLevel="1"/>
    <col min="550" max="550" width="1.625" style="35" customWidth="1" outlineLevel="1"/>
    <col min="551" max="552" width="1.625" style="34" customWidth="1"/>
    <col min="553" max="571" width="1.625" style="35" customWidth="1"/>
    <col min="572" max="576" width="3.125" style="34" customWidth="1"/>
    <col min="577" max="579" width="3.125" style="34" customWidth="1" outlineLevel="1"/>
    <col min="580" max="580" width="1.625" style="35" customWidth="1" outlineLevel="1"/>
    <col min="581" max="583" width="1.625" style="34" customWidth="1" outlineLevel="1"/>
    <col min="584" max="584" width="1.625" style="35" customWidth="1" outlineLevel="1"/>
    <col min="585" max="587" width="1.625" style="34" customWidth="1" outlineLevel="1"/>
    <col min="588" max="588" width="1.625" style="35" customWidth="1" outlineLevel="1"/>
    <col min="589" max="591" width="1.625" style="34" customWidth="1" outlineLevel="1"/>
    <col min="592" max="592" width="1.625" style="35" customWidth="1" outlineLevel="1"/>
    <col min="593" max="595" width="1.625" style="34" customWidth="1" outlineLevel="1"/>
    <col min="596" max="596" width="1.625" style="35" customWidth="1" outlineLevel="1"/>
    <col min="597" max="599" width="1.625" style="34" customWidth="1" outlineLevel="1"/>
    <col min="600" max="600" width="1.625" style="35" customWidth="1" outlineLevel="1"/>
    <col min="601" max="603" width="1.625" style="34" customWidth="1" outlineLevel="1"/>
    <col min="604" max="604" width="1.625" style="35" customWidth="1" outlineLevel="1"/>
    <col min="605" max="607" width="1.625" style="34" customWidth="1" outlineLevel="1"/>
    <col min="608" max="608" width="1.625" style="35" customWidth="1" outlineLevel="1"/>
    <col min="609" max="611" width="1.625" style="34" customWidth="1" outlineLevel="1"/>
    <col min="612" max="612" width="1.625" style="35" customWidth="1" outlineLevel="1"/>
    <col min="613" max="615" width="1.625" style="34" customWidth="1" outlineLevel="1"/>
    <col min="616" max="616" width="1.625" style="35" customWidth="1" outlineLevel="1"/>
    <col min="617" max="619" width="1.625" style="34" customWidth="1" outlineLevel="1"/>
    <col min="620" max="620" width="1.625" style="35" customWidth="1" outlineLevel="1"/>
    <col min="621" max="623" width="1.625" style="34" customWidth="1" outlineLevel="1"/>
    <col min="624" max="624" width="1.625" style="35" customWidth="1" outlineLevel="1"/>
    <col min="625" max="627" width="1.625" style="34" customWidth="1" outlineLevel="1"/>
    <col min="628" max="628" width="1.625" style="35" customWidth="1" outlineLevel="1"/>
    <col min="629" max="631" width="1.625" style="34" customWidth="1" outlineLevel="1"/>
    <col min="632" max="632" width="1.625" style="35" customWidth="1" outlineLevel="1"/>
    <col min="633" max="635" width="1.625" style="34" customWidth="1" outlineLevel="1"/>
    <col min="636" max="636" width="1.625" style="35" customWidth="1" outlineLevel="1"/>
    <col min="637" max="639" width="1.625" style="34" customWidth="1" outlineLevel="1"/>
    <col min="640" max="640" width="1.625" style="35" customWidth="1" outlineLevel="1"/>
    <col min="641" max="643" width="1.625" style="34" customWidth="1" outlineLevel="1"/>
    <col min="644" max="644" width="1.625" style="35" customWidth="1" outlineLevel="1"/>
    <col min="645" max="647" width="1.625" style="34" customWidth="1" outlineLevel="1"/>
    <col min="648" max="648" width="1.625" style="35" customWidth="1" outlineLevel="1"/>
    <col min="649" max="651" width="1.625" style="34" customWidth="1" outlineLevel="1"/>
    <col min="652" max="652" width="1.625" style="35" customWidth="1" outlineLevel="1"/>
    <col min="653" max="655" width="1.625" style="34" customWidth="1" outlineLevel="1"/>
    <col min="656" max="656" width="1.625" style="35" customWidth="1" outlineLevel="1"/>
    <col min="657" max="659" width="1.625" style="34" customWidth="1" outlineLevel="1"/>
    <col min="660" max="660" width="1.625" style="35" customWidth="1" outlineLevel="1"/>
    <col min="661" max="662" width="1.625" style="34" customWidth="1"/>
    <col min="663" max="681" width="1.625" style="35" customWidth="1"/>
    <col min="682" max="724" width="3.125" style="34" customWidth="1"/>
    <col min="725" max="16384" width="9" style="1"/>
  </cols>
  <sheetData>
    <row r="1" spans="1:724" ht="21">
      <c r="B1" s="9" t="s">
        <v>372</v>
      </c>
    </row>
    <row r="2" spans="1:724" ht="9.9499999999999993" customHeight="1" thickBot="1">
      <c r="A2" s="9"/>
    </row>
    <row r="3" spans="1:724" ht="16.5" customHeight="1" thickBot="1">
      <c r="E3" s="926" t="s">
        <v>92</v>
      </c>
      <c r="F3" s="928"/>
      <c r="G3" s="930" t="s">
        <v>93</v>
      </c>
      <c r="H3" s="926" t="s">
        <v>94</v>
      </c>
      <c r="I3" s="927"/>
      <c r="J3" s="927"/>
      <c r="K3" s="927"/>
      <c r="L3" s="927"/>
      <c r="M3" s="928"/>
      <c r="DH3" s="58"/>
      <c r="DI3" s="58"/>
      <c r="DJ3" s="58"/>
      <c r="DK3" s="58"/>
      <c r="DL3" s="58"/>
      <c r="DM3" s="58"/>
      <c r="DN3" s="58"/>
      <c r="DO3" s="58"/>
      <c r="DP3" s="58"/>
      <c r="DQ3" s="58"/>
      <c r="DR3" s="58"/>
      <c r="DS3" s="58"/>
      <c r="DT3" s="58"/>
      <c r="DU3" s="58"/>
      <c r="DV3" s="58"/>
      <c r="DW3" s="58"/>
      <c r="DX3" s="58"/>
      <c r="DY3" s="58"/>
      <c r="DZ3" s="58"/>
      <c r="EA3" s="58"/>
    </row>
    <row r="4" spans="1:724">
      <c r="A4" s="156"/>
      <c r="B4" s="154"/>
      <c r="C4" s="156"/>
      <c r="E4" s="933" t="s">
        <v>67</v>
      </c>
      <c r="F4" s="936" t="s">
        <v>68</v>
      </c>
      <c r="G4" s="931"/>
      <c r="H4" s="571" t="s">
        <v>450</v>
      </c>
      <c r="I4" s="571" t="s">
        <v>451</v>
      </c>
      <c r="J4" s="507"/>
      <c r="K4" s="507"/>
      <c r="L4" s="507"/>
      <c r="M4" s="507"/>
      <c r="R4" s="34"/>
      <c r="S4" s="34"/>
    </row>
    <row r="5" spans="1:724" ht="15.75" customHeight="1" thickBot="1">
      <c r="A5" s="156"/>
      <c r="E5" s="934"/>
      <c r="F5" s="936"/>
      <c r="G5" s="931"/>
      <c r="H5" s="707" t="s">
        <v>81</v>
      </c>
      <c r="I5" s="709" t="s">
        <v>69</v>
      </c>
      <c r="J5" s="711" t="s">
        <v>70</v>
      </c>
      <c r="K5" s="712" t="s">
        <v>71</v>
      </c>
      <c r="L5" s="570" t="s">
        <v>449</v>
      </c>
      <c r="M5" s="715" t="s">
        <v>15</v>
      </c>
      <c r="R5" s="34"/>
      <c r="S5" s="34"/>
      <c r="V5" s="59" t="s">
        <v>82</v>
      </c>
      <c r="W5" s="60"/>
      <c r="X5" s="60"/>
      <c r="Y5" s="60"/>
      <c r="Z5" s="61"/>
      <c r="AA5" s="62"/>
      <c r="AB5" s="60"/>
      <c r="AC5" s="61"/>
      <c r="AD5" s="60">
        <v>1</v>
      </c>
      <c r="AE5" s="60"/>
      <c r="AF5" s="60"/>
      <c r="AG5" s="60"/>
      <c r="AH5" s="60">
        <v>2</v>
      </c>
      <c r="AI5" s="60"/>
      <c r="AJ5" s="60"/>
      <c r="AK5" s="60"/>
      <c r="AL5" s="60">
        <v>3</v>
      </c>
      <c r="AM5" s="60"/>
      <c r="AN5" s="60"/>
      <c r="AO5" s="60"/>
      <c r="AP5" s="60">
        <v>4</v>
      </c>
      <c r="AQ5" s="60"/>
      <c r="AR5" s="60"/>
      <c r="AS5" s="60"/>
      <c r="AT5" s="60">
        <v>5</v>
      </c>
      <c r="AU5" s="60"/>
      <c r="AV5" s="60"/>
      <c r="AW5" s="60"/>
      <c r="AX5" s="60">
        <v>6</v>
      </c>
      <c r="AY5" s="60"/>
      <c r="AZ5" s="60"/>
      <c r="BA5" s="60"/>
      <c r="BB5" s="60">
        <v>7</v>
      </c>
      <c r="BC5" s="60"/>
      <c r="BD5" s="60"/>
      <c r="BE5" s="60"/>
      <c r="BF5" s="60">
        <v>8</v>
      </c>
      <c r="BG5" s="60"/>
      <c r="BH5" s="60"/>
      <c r="BI5" s="60"/>
      <c r="BJ5" s="60">
        <v>9</v>
      </c>
      <c r="BK5" s="60"/>
      <c r="BL5" s="60"/>
      <c r="BM5" s="60"/>
      <c r="BN5" s="60">
        <v>10</v>
      </c>
      <c r="BO5" s="60"/>
      <c r="BP5" s="60"/>
      <c r="BQ5" s="60"/>
      <c r="BR5" s="60">
        <v>11</v>
      </c>
      <c r="BS5" s="60"/>
      <c r="BT5" s="60"/>
      <c r="BU5" s="60"/>
      <c r="BV5" s="60">
        <v>12</v>
      </c>
      <c r="BW5" s="60"/>
      <c r="BX5" s="60"/>
      <c r="BY5" s="60"/>
      <c r="BZ5" s="60">
        <v>13</v>
      </c>
      <c r="CA5" s="60"/>
      <c r="CB5" s="60"/>
      <c r="CC5" s="60"/>
      <c r="CD5" s="60">
        <v>14</v>
      </c>
      <c r="CE5" s="60"/>
      <c r="CF5" s="60"/>
      <c r="CG5" s="60"/>
      <c r="CH5" s="60">
        <v>15</v>
      </c>
      <c r="CI5" s="60"/>
      <c r="CJ5" s="60"/>
      <c r="CK5" s="60"/>
      <c r="CL5" s="60">
        <v>16</v>
      </c>
      <c r="CM5" s="60"/>
      <c r="CN5" s="60"/>
      <c r="CO5" s="60"/>
      <c r="CP5" s="60">
        <v>17</v>
      </c>
      <c r="CQ5" s="60"/>
      <c r="CR5" s="60"/>
      <c r="CS5" s="60"/>
      <c r="CT5" s="60">
        <v>18</v>
      </c>
      <c r="CU5" s="60"/>
      <c r="CV5" s="60"/>
      <c r="CW5" s="60"/>
      <c r="CX5" s="60">
        <v>19</v>
      </c>
      <c r="CY5" s="60"/>
      <c r="CZ5" s="60"/>
      <c r="DA5" s="60"/>
      <c r="DB5" s="60">
        <v>20</v>
      </c>
      <c r="DC5" s="60"/>
      <c r="DD5" s="60"/>
      <c r="DE5" s="60"/>
      <c r="DF5" s="63"/>
      <c r="DG5" s="60"/>
      <c r="DH5" s="60">
        <v>1</v>
      </c>
      <c r="DI5" s="60">
        <v>2</v>
      </c>
      <c r="DJ5" s="60">
        <v>3</v>
      </c>
      <c r="DK5" s="60">
        <v>4</v>
      </c>
      <c r="DL5" s="60">
        <v>5</v>
      </c>
      <c r="DM5" s="60">
        <v>6</v>
      </c>
      <c r="DN5" s="60">
        <v>7</v>
      </c>
      <c r="DO5" s="60">
        <v>8</v>
      </c>
      <c r="DP5" s="60">
        <v>9</v>
      </c>
      <c r="DQ5" s="60">
        <v>10</v>
      </c>
      <c r="DR5" s="60">
        <v>11</v>
      </c>
      <c r="DS5" s="60">
        <v>12</v>
      </c>
      <c r="DT5" s="60">
        <v>13</v>
      </c>
      <c r="DU5" s="60">
        <v>14</v>
      </c>
      <c r="DV5" s="60">
        <v>15</v>
      </c>
      <c r="DW5" s="60">
        <v>16</v>
      </c>
      <c r="DX5" s="60">
        <v>17</v>
      </c>
      <c r="DY5" s="60">
        <v>18</v>
      </c>
      <c r="DZ5" s="60">
        <v>19</v>
      </c>
      <c r="EA5" s="61">
        <v>20</v>
      </c>
      <c r="EB5" s="68" t="s">
        <v>83</v>
      </c>
      <c r="EC5" s="69"/>
      <c r="ED5" s="69"/>
      <c r="EE5" s="69"/>
      <c r="EF5" s="70"/>
      <c r="EG5" s="71"/>
      <c r="EH5" s="69"/>
      <c r="EI5" s="70"/>
      <c r="EJ5" s="69">
        <v>1</v>
      </c>
      <c r="EK5" s="69"/>
      <c r="EL5" s="69"/>
      <c r="EM5" s="69"/>
      <c r="EN5" s="69">
        <v>2</v>
      </c>
      <c r="EO5" s="69"/>
      <c r="EP5" s="69"/>
      <c r="EQ5" s="69"/>
      <c r="ER5" s="69">
        <v>3</v>
      </c>
      <c r="ES5" s="69"/>
      <c r="ET5" s="69"/>
      <c r="EU5" s="69"/>
      <c r="EV5" s="69">
        <v>4</v>
      </c>
      <c r="EW5" s="69"/>
      <c r="EX5" s="69"/>
      <c r="EY5" s="69"/>
      <c r="EZ5" s="69">
        <v>5</v>
      </c>
      <c r="FA5" s="69"/>
      <c r="FB5" s="69"/>
      <c r="FC5" s="69"/>
      <c r="FD5" s="69">
        <v>6</v>
      </c>
      <c r="FE5" s="69"/>
      <c r="FF5" s="69"/>
      <c r="FG5" s="69"/>
      <c r="FH5" s="69">
        <v>7</v>
      </c>
      <c r="FI5" s="69"/>
      <c r="FJ5" s="69"/>
      <c r="FK5" s="69"/>
      <c r="FL5" s="69">
        <v>8</v>
      </c>
      <c r="FM5" s="69"/>
      <c r="FN5" s="69"/>
      <c r="FO5" s="69"/>
      <c r="FP5" s="69">
        <v>9</v>
      </c>
      <c r="FQ5" s="69"/>
      <c r="FR5" s="69"/>
      <c r="FS5" s="69"/>
      <c r="FT5" s="69">
        <v>10</v>
      </c>
      <c r="FU5" s="69"/>
      <c r="FV5" s="69"/>
      <c r="FW5" s="69"/>
      <c r="FX5" s="69">
        <v>11</v>
      </c>
      <c r="FY5" s="69"/>
      <c r="FZ5" s="69"/>
      <c r="GA5" s="69"/>
      <c r="GB5" s="69">
        <v>12</v>
      </c>
      <c r="GC5" s="69"/>
      <c r="GD5" s="69"/>
      <c r="GE5" s="69"/>
      <c r="GF5" s="69">
        <v>13</v>
      </c>
      <c r="GG5" s="69"/>
      <c r="GH5" s="69"/>
      <c r="GI5" s="69"/>
      <c r="GJ5" s="69">
        <v>14</v>
      </c>
      <c r="GK5" s="69"/>
      <c r="GL5" s="69"/>
      <c r="GM5" s="69"/>
      <c r="GN5" s="69">
        <v>15</v>
      </c>
      <c r="GO5" s="69"/>
      <c r="GP5" s="69"/>
      <c r="GQ5" s="69"/>
      <c r="GR5" s="69">
        <v>16</v>
      </c>
      <c r="GS5" s="69"/>
      <c r="GT5" s="69"/>
      <c r="GU5" s="69"/>
      <c r="GV5" s="69">
        <v>17</v>
      </c>
      <c r="GW5" s="69"/>
      <c r="GX5" s="69"/>
      <c r="GY5" s="69"/>
      <c r="GZ5" s="69">
        <v>18</v>
      </c>
      <c r="HA5" s="69"/>
      <c r="HB5" s="69"/>
      <c r="HC5" s="69"/>
      <c r="HD5" s="69">
        <v>19</v>
      </c>
      <c r="HE5" s="69"/>
      <c r="HF5" s="69"/>
      <c r="HG5" s="69"/>
      <c r="HH5" s="69">
        <v>20</v>
      </c>
      <c r="HI5" s="69"/>
      <c r="HJ5" s="69"/>
      <c r="HK5" s="69"/>
      <c r="HL5" s="72"/>
      <c r="HM5" s="69"/>
      <c r="HN5" s="69">
        <f t="shared" ref="HN5:HR6" si="0">DH5</f>
        <v>1</v>
      </c>
      <c r="HO5" s="69">
        <f t="shared" si="0"/>
        <v>2</v>
      </c>
      <c r="HP5" s="69">
        <f t="shared" si="0"/>
        <v>3</v>
      </c>
      <c r="HQ5" s="69">
        <f t="shared" si="0"/>
        <v>4</v>
      </c>
      <c r="HR5" s="69">
        <f t="shared" si="0"/>
        <v>5</v>
      </c>
      <c r="HS5" s="69">
        <f t="shared" ref="HS5:IB6" si="1">DM5</f>
        <v>6</v>
      </c>
      <c r="HT5" s="69">
        <f t="shared" si="1"/>
        <v>7</v>
      </c>
      <c r="HU5" s="69">
        <f t="shared" si="1"/>
        <v>8</v>
      </c>
      <c r="HV5" s="69">
        <f t="shared" si="1"/>
        <v>9</v>
      </c>
      <c r="HW5" s="69">
        <f t="shared" si="1"/>
        <v>10</v>
      </c>
      <c r="HX5" s="69">
        <f t="shared" si="1"/>
        <v>11</v>
      </c>
      <c r="HY5" s="69">
        <f t="shared" si="1"/>
        <v>12</v>
      </c>
      <c r="HZ5" s="69">
        <f t="shared" si="1"/>
        <v>13</v>
      </c>
      <c r="IA5" s="69">
        <f t="shared" si="1"/>
        <v>14</v>
      </c>
      <c r="IB5" s="69">
        <f t="shared" si="1"/>
        <v>15</v>
      </c>
      <c r="IC5" s="69">
        <f t="shared" ref="IC5:IG6" si="2">DW5</f>
        <v>16</v>
      </c>
      <c r="ID5" s="69">
        <f t="shared" si="2"/>
        <v>17</v>
      </c>
      <c r="IE5" s="69">
        <f t="shared" si="2"/>
        <v>18</v>
      </c>
      <c r="IF5" s="69">
        <f t="shared" si="2"/>
        <v>19</v>
      </c>
      <c r="IG5" s="70">
        <f t="shared" si="2"/>
        <v>20</v>
      </c>
      <c r="IH5" s="76" t="s">
        <v>84</v>
      </c>
      <c r="II5" s="60"/>
      <c r="IJ5" s="60"/>
      <c r="IK5" s="60"/>
      <c r="IL5" s="61"/>
      <c r="IM5" s="62"/>
      <c r="IN5" s="60"/>
      <c r="IO5" s="61"/>
      <c r="IP5" s="60">
        <v>1</v>
      </c>
      <c r="IQ5" s="60"/>
      <c r="IR5" s="60"/>
      <c r="IS5" s="60"/>
      <c r="IT5" s="60">
        <v>2</v>
      </c>
      <c r="IU5" s="60"/>
      <c r="IV5" s="60"/>
      <c r="IW5" s="60"/>
      <c r="IX5" s="60">
        <v>3</v>
      </c>
      <c r="IY5" s="60"/>
      <c r="IZ5" s="60"/>
      <c r="JA5" s="60"/>
      <c r="JB5" s="60">
        <v>4</v>
      </c>
      <c r="JC5" s="60"/>
      <c r="JD5" s="60"/>
      <c r="JE5" s="60"/>
      <c r="JF5" s="60">
        <v>5</v>
      </c>
      <c r="JG5" s="60"/>
      <c r="JH5" s="60"/>
      <c r="JI5" s="60"/>
      <c r="JJ5" s="60">
        <v>6</v>
      </c>
      <c r="JK5" s="60"/>
      <c r="JL5" s="60"/>
      <c r="JM5" s="60"/>
      <c r="JN5" s="60">
        <v>7</v>
      </c>
      <c r="JO5" s="60"/>
      <c r="JP5" s="60"/>
      <c r="JQ5" s="60"/>
      <c r="JR5" s="60">
        <v>8</v>
      </c>
      <c r="JS5" s="60"/>
      <c r="JT5" s="60"/>
      <c r="JU5" s="60"/>
      <c r="JV5" s="60">
        <v>9</v>
      </c>
      <c r="JW5" s="60"/>
      <c r="JX5" s="60"/>
      <c r="JY5" s="60"/>
      <c r="JZ5" s="60">
        <v>10</v>
      </c>
      <c r="KA5" s="60"/>
      <c r="KB5" s="60"/>
      <c r="KC5" s="60"/>
      <c r="KD5" s="60">
        <v>11</v>
      </c>
      <c r="KE5" s="60"/>
      <c r="KF5" s="60"/>
      <c r="KG5" s="60"/>
      <c r="KH5" s="60">
        <v>12</v>
      </c>
      <c r="KI5" s="60"/>
      <c r="KJ5" s="60"/>
      <c r="KK5" s="60"/>
      <c r="KL5" s="60">
        <v>13</v>
      </c>
      <c r="KM5" s="60"/>
      <c r="KN5" s="60"/>
      <c r="KO5" s="60"/>
      <c r="KP5" s="60">
        <v>14</v>
      </c>
      <c r="KQ5" s="60"/>
      <c r="KR5" s="60"/>
      <c r="KS5" s="60"/>
      <c r="KT5" s="60">
        <v>15</v>
      </c>
      <c r="KU5" s="60"/>
      <c r="KV5" s="60"/>
      <c r="KW5" s="60"/>
      <c r="KX5" s="60">
        <v>16</v>
      </c>
      <c r="KY5" s="60"/>
      <c r="KZ5" s="60"/>
      <c r="LA5" s="60"/>
      <c r="LB5" s="60">
        <v>17</v>
      </c>
      <c r="LC5" s="60"/>
      <c r="LD5" s="60"/>
      <c r="LE5" s="60"/>
      <c r="LF5" s="60">
        <v>18</v>
      </c>
      <c r="LG5" s="60"/>
      <c r="LH5" s="60"/>
      <c r="LI5" s="60"/>
      <c r="LJ5" s="60">
        <v>19</v>
      </c>
      <c r="LK5" s="60"/>
      <c r="LL5" s="60"/>
      <c r="LM5" s="60"/>
      <c r="LN5" s="60">
        <v>20</v>
      </c>
      <c r="LO5" s="60"/>
      <c r="LP5" s="60"/>
      <c r="LQ5" s="60"/>
      <c r="LR5" s="63"/>
      <c r="LS5" s="60"/>
      <c r="LT5" s="60">
        <f t="shared" ref="LT5:MC6" si="3">HN5</f>
        <v>1</v>
      </c>
      <c r="LU5" s="60">
        <f t="shared" si="3"/>
        <v>2</v>
      </c>
      <c r="LV5" s="60">
        <f t="shared" si="3"/>
        <v>3</v>
      </c>
      <c r="LW5" s="60">
        <f t="shared" si="3"/>
        <v>4</v>
      </c>
      <c r="LX5" s="60">
        <f t="shared" si="3"/>
        <v>5</v>
      </c>
      <c r="LY5" s="60">
        <f t="shared" si="3"/>
        <v>6</v>
      </c>
      <c r="LZ5" s="60">
        <f t="shared" si="3"/>
        <v>7</v>
      </c>
      <c r="MA5" s="60">
        <f t="shared" si="3"/>
        <v>8</v>
      </c>
      <c r="MB5" s="60">
        <f t="shared" si="3"/>
        <v>9</v>
      </c>
      <c r="MC5" s="60">
        <f t="shared" si="3"/>
        <v>10</v>
      </c>
      <c r="MD5" s="60">
        <f t="shared" ref="MD5:MM6" si="4">HX5</f>
        <v>11</v>
      </c>
      <c r="ME5" s="60">
        <f t="shared" si="4"/>
        <v>12</v>
      </c>
      <c r="MF5" s="60">
        <f t="shared" si="4"/>
        <v>13</v>
      </c>
      <c r="MG5" s="60">
        <f t="shared" si="4"/>
        <v>14</v>
      </c>
      <c r="MH5" s="60">
        <f t="shared" si="4"/>
        <v>15</v>
      </c>
      <c r="MI5" s="60">
        <f t="shared" si="4"/>
        <v>16</v>
      </c>
      <c r="MJ5" s="60">
        <f t="shared" si="4"/>
        <v>17</v>
      </c>
      <c r="MK5" s="60">
        <f t="shared" si="4"/>
        <v>18</v>
      </c>
      <c r="ML5" s="60">
        <f t="shared" si="4"/>
        <v>19</v>
      </c>
      <c r="MM5" s="61">
        <f t="shared" si="4"/>
        <v>20</v>
      </c>
      <c r="MN5" s="77" t="s">
        <v>85</v>
      </c>
      <c r="MO5" s="69"/>
      <c r="MP5" s="69"/>
      <c r="MQ5" s="69"/>
      <c r="MR5" s="70"/>
      <c r="MS5" s="71"/>
      <c r="MT5" s="69"/>
      <c r="MU5" s="70"/>
      <c r="MV5" s="69">
        <v>1</v>
      </c>
      <c r="MW5" s="69"/>
      <c r="MX5" s="69"/>
      <c r="MY5" s="69"/>
      <c r="MZ5" s="69">
        <v>2</v>
      </c>
      <c r="NA5" s="69"/>
      <c r="NB5" s="69"/>
      <c r="NC5" s="69"/>
      <c r="ND5" s="69">
        <v>3</v>
      </c>
      <c r="NE5" s="69"/>
      <c r="NF5" s="69"/>
      <c r="NG5" s="69"/>
      <c r="NH5" s="69">
        <v>4</v>
      </c>
      <c r="NI5" s="69"/>
      <c r="NJ5" s="69"/>
      <c r="NK5" s="69"/>
      <c r="NL5" s="69">
        <v>5</v>
      </c>
      <c r="NM5" s="69"/>
      <c r="NN5" s="69"/>
      <c r="NO5" s="69"/>
      <c r="NP5" s="69">
        <v>6</v>
      </c>
      <c r="NQ5" s="69"/>
      <c r="NR5" s="69"/>
      <c r="NS5" s="69"/>
      <c r="NT5" s="69">
        <v>7</v>
      </c>
      <c r="NU5" s="69"/>
      <c r="NV5" s="69"/>
      <c r="NW5" s="69"/>
      <c r="NX5" s="69">
        <v>8</v>
      </c>
      <c r="NY5" s="69"/>
      <c r="NZ5" s="69"/>
      <c r="OA5" s="69"/>
      <c r="OB5" s="69">
        <v>9</v>
      </c>
      <c r="OC5" s="69"/>
      <c r="OD5" s="69"/>
      <c r="OE5" s="69"/>
      <c r="OF5" s="69">
        <v>10</v>
      </c>
      <c r="OG5" s="69"/>
      <c r="OH5" s="69"/>
      <c r="OI5" s="69"/>
      <c r="OJ5" s="69">
        <v>11</v>
      </c>
      <c r="OK5" s="69"/>
      <c r="OL5" s="69"/>
      <c r="OM5" s="69"/>
      <c r="ON5" s="69">
        <v>12</v>
      </c>
      <c r="OO5" s="69"/>
      <c r="OP5" s="69"/>
      <c r="OQ5" s="69"/>
      <c r="OR5" s="69">
        <v>13</v>
      </c>
      <c r="OS5" s="69"/>
      <c r="OT5" s="69"/>
      <c r="OU5" s="69"/>
      <c r="OV5" s="69">
        <v>14</v>
      </c>
      <c r="OW5" s="69"/>
      <c r="OX5" s="69"/>
      <c r="OY5" s="69"/>
      <c r="OZ5" s="69">
        <v>15</v>
      </c>
      <c r="PA5" s="69"/>
      <c r="PB5" s="69"/>
      <c r="PC5" s="69"/>
      <c r="PD5" s="69">
        <v>16</v>
      </c>
      <c r="PE5" s="69"/>
      <c r="PF5" s="69"/>
      <c r="PG5" s="69"/>
      <c r="PH5" s="69">
        <v>17</v>
      </c>
      <c r="PI5" s="69"/>
      <c r="PJ5" s="69"/>
      <c r="PK5" s="69"/>
      <c r="PL5" s="69">
        <v>18</v>
      </c>
      <c r="PM5" s="69"/>
      <c r="PN5" s="69"/>
      <c r="PO5" s="69"/>
      <c r="PP5" s="69">
        <v>19</v>
      </c>
      <c r="PQ5" s="69"/>
      <c r="PR5" s="69"/>
      <c r="PS5" s="69"/>
      <c r="PT5" s="69">
        <v>20</v>
      </c>
      <c r="PU5" s="69"/>
      <c r="PV5" s="69"/>
      <c r="PW5" s="69"/>
      <c r="PX5" s="72"/>
      <c r="PY5" s="71"/>
      <c r="PZ5" s="69">
        <f t="shared" ref="PZ5:QI6" si="5">LT5</f>
        <v>1</v>
      </c>
      <c r="QA5" s="69">
        <f t="shared" si="5"/>
        <v>2</v>
      </c>
      <c r="QB5" s="69">
        <f t="shared" si="5"/>
        <v>3</v>
      </c>
      <c r="QC5" s="69">
        <f t="shared" si="5"/>
        <v>4</v>
      </c>
      <c r="QD5" s="69">
        <f t="shared" si="5"/>
        <v>5</v>
      </c>
      <c r="QE5" s="69">
        <f t="shared" si="5"/>
        <v>6</v>
      </c>
      <c r="QF5" s="69">
        <f t="shared" si="5"/>
        <v>7</v>
      </c>
      <c r="QG5" s="69">
        <f t="shared" si="5"/>
        <v>8</v>
      </c>
      <c r="QH5" s="69">
        <f t="shared" si="5"/>
        <v>9</v>
      </c>
      <c r="QI5" s="69">
        <f t="shared" si="5"/>
        <v>10</v>
      </c>
      <c r="QJ5" s="69">
        <f t="shared" ref="QJ5:QS6" si="6">MD5</f>
        <v>11</v>
      </c>
      <c r="QK5" s="69">
        <f t="shared" si="6"/>
        <v>12</v>
      </c>
      <c r="QL5" s="69">
        <f t="shared" si="6"/>
        <v>13</v>
      </c>
      <c r="QM5" s="69">
        <f t="shared" si="6"/>
        <v>14</v>
      </c>
      <c r="QN5" s="69">
        <f t="shared" si="6"/>
        <v>15</v>
      </c>
      <c r="QO5" s="69">
        <f t="shared" si="6"/>
        <v>16</v>
      </c>
      <c r="QP5" s="69">
        <f t="shared" si="6"/>
        <v>17</v>
      </c>
      <c r="QQ5" s="69">
        <f t="shared" si="6"/>
        <v>18</v>
      </c>
      <c r="QR5" s="69">
        <f t="shared" si="6"/>
        <v>19</v>
      </c>
      <c r="QS5" s="69">
        <f t="shared" si="6"/>
        <v>20</v>
      </c>
      <c r="QT5" s="59" t="s">
        <v>231</v>
      </c>
      <c r="QU5" s="60"/>
      <c r="QV5" s="60"/>
      <c r="QW5" s="60"/>
      <c r="QX5" s="61"/>
      <c r="QY5" s="62"/>
      <c r="QZ5" s="60"/>
      <c r="RA5" s="61"/>
      <c r="RB5" s="60">
        <v>1</v>
      </c>
      <c r="RC5" s="60"/>
      <c r="RD5" s="60"/>
      <c r="RE5" s="60"/>
      <c r="RF5" s="60">
        <v>2</v>
      </c>
      <c r="RG5" s="60"/>
      <c r="RH5" s="60"/>
      <c r="RI5" s="60"/>
      <c r="RJ5" s="60">
        <v>3</v>
      </c>
      <c r="RK5" s="60"/>
      <c r="RL5" s="60"/>
      <c r="RM5" s="60"/>
      <c r="RN5" s="60">
        <v>4</v>
      </c>
      <c r="RO5" s="60"/>
      <c r="RP5" s="60"/>
      <c r="RQ5" s="60"/>
      <c r="RR5" s="60">
        <v>5</v>
      </c>
      <c r="RS5" s="60"/>
      <c r="RT5" s="60"/>
      <c r="RU5" s="60"/>
      <c r="RV5" s="60">
        <v>6</v>
      </c>
      <c r="RW5" s="60"/>
      <c r="RX5" s="60"/>
      <c r="RY5" s="60"/>
      <c r="RZ5" s="60">
        <v>7</v>
      </c>
      <c r="SA5" s="60"/>
      <c r="SB5" s="60"/>
      <c r="SC5" s="60"/>
      <c r="SD5" s="60">
        <v>8</v>
      </c>
      <c r="SE5" s="60"/>
      <c r="SF5" s="60"/>
      <c r="SG5" s="60"/>
      <c r="SH5" s="60">
        <v>9</v>
      </c>
      <c r="SI5" s="60"/>
      <c r="SJ5" s="60"/>
      <c r="SK5" s="60"/>
      <c r="SL5" s="60">
        <v>10</v>
      </c>
      <c r="SM5" s="60"/>
      <c r="SN5" s="60"/>
      <c r="SO5" s="60"/>
      <c r="SP5" s="60">
        <v>11</v>
      </c>
      <c r="SQ5" s="60"/>
      <c r="SR5" s="60"/>
      <c r="SS5" s="60"/>
      <c r="ST5" s="60">
        <v>12</v>
      </c>
      <c r="SU5" s="60"/>
      <c r="SV5" s="60"/>
      <c r="SW5" s="60"/>
      <c r="SX5" s="60">
        <v>13</v>
      </c>
      <c r="SY5" s="60"/>
      <c r="SZ5" s="60"/>
      <c r="TA5" s="60"/>
      <c r="TB5" s="60">
        <v>14</v>
      </c>
      <c r="TC5" s="60"/>
      <c r="TD5" s="60"/>
      <c r="TE5" s="60"/>
      <c r="TF5" s="60">
        <v>15</v>
      </c>
      <c r="TG5" s="60"/>
      <c r="TH5" s="60"/>
      <c r="TI5" s="60"/>
      <c r="TJ5" s="60">
        <v>16</v>
      </c>
      <c r="TK5" s="60"/>
      <c r="TL5" s="60"/>
      <c r="TM5" s="60"/>
      <c r="TN5" s="60">
        <v>17</v>
      </c>
      <c r="TO5" s="60"/>
      <c r="TP5" s="60"/>
      <c r="TQ5" s="60"/>
      <c r="TR5" s="60">
        <v>18</v>
      </c>
      <c r="TS5" s="60"/>
      <c r="TT5" s="60"/>
      <c r="TU5" s="60"/>
      <c r="TV5" s="60">
        <v>19</v>
      </c>
      <c r="TW5" s="60"/>
      <c r="TX5" s="60"/>
      <c r="TY5" s="60"/>
      <c r="TZ5" s="60">
        <v>20</v>
      </c>
      <c r="UA5" s="60"/>
      <c r="UB5" s="60"/>
      <c r="UC5" s="60"/>
      <c r="UD5" s="63"/>
      <c r="UE5" s="60"/>
      <c r="UF5" s="60">
        <f t="shared" ref="UF5:UO6" si="7">PZ5</f>
        <v>1</v>
      </c>
      <c r="UG5" s="60">
        <f t="shared" si="7"/>
        <v>2</v>
      </c>
      <c r="UH5" s="60">
        <f t="shared" si="7"/>
        <v>3</v>
      </c>
      <c r="UI5" s="60">
        <f t="shared" si="7"/>
        <v>4</v>
      </c>
      <c r="UJ5" s="60">
        <f t="shared" si="7"/>
        <v>5</v>
      </c>
      <c r="UK5" s="60">
        <f t="shared" si="7"/>
        <v>6</v>
      </c>
      <c r="UL5" s="60">
        <f t="shared" si="7"/>
        <v>7</v>
      </c>
      <c r="UM5" s="60">
        <f t="shared" si="7"/>
        <v>8</v>
      </c>
      <c r="UN5" s="60">
        <f t="shared" si="7"/>
        <v>9</v>
      </c>
      <c r="UO5" s="60">
        <f t="shared" si="7"/>
        <v>10</v>
      </c>
      <c r="UP5" s="60">
        <f t="shared" ref="UP5:UY6" si="8">QJ5</f>
        <v>11</v>
      </c>
      <c r="UQ5" s="60">
        <f t="shared" si="8"/>
        <v>12</v>
      </c>
      <c r="UR5" s="60">
        <f t="shared" si="8"/>
        <v>13</v>
      </c>
      <c r="US5" s="60">
        <f t="shared" si="8"/>
        <v>14</v>
      </c>
      <c r="UT5" s="60">
        <f t="shared" si="8"/>
        <v>15</v>
      </c>
      <c r="UU5" s="60">
        <f t="shared" si="8"/>
        <v>16</v>
      </c>
      <c r="UV5" s="60">
        <f t="shared" si="8"/>
        <v>17</v>
      </c>
      <c r="UW5" s="60">
        <f t="shared" si="8"/>
        <v>18</v>
      </c>
      <c r="UX5" s="60">
        <f t="shared" si="8"/>
        <v>19</v>
      </c>
      <c r="UY5" s="61">
        <f t="shared" si="8"/>
        <v>20</v>
      </c>
      <c r="UZ5" s="261" t="s">
        <v>15</v>
      </c>
      <c r="VA5" s="69"/>
      <c r="VB5" s="69"/>
      <c r="VC5" s="69"/>
      <c r="VD5" s="70"/>
      <c r="VE5" s="71"/>
      <c r="VF5" s="69"/>
      <c r="VG5" s="70"/>
      <c r="VH5" s="69">
        <v>1</v>
      </c>
      <c r="VI5" s="69"/>
      <c r="VJ5" s="69"/>
      <c r="VK5" s="69"/>
      <c r="VL5" s="69">
        <v>2</v>
      </c>
      <c r="VM5" s="69"/>
      <c r="VN5" s="69"/>
      <c r="VO5" s="69"/>
      <c r="VP5" s="69">
        <v>3</v>
      </c>
      <c r="VQ5" s="69"/>
      <c r="VR5" s="69"/>
      <c r="VS5" s="69"/>
      <c r="VT5" s="69">
        <v>4</v>
      </c>
      <c r="VU5" s="69"/>
      <c r="VV5" s="69"/>
      <c r="VW5" s="69"/>
      <c r="VX5" s="69">
        <v>5</v>
      </c>
      <c r="VY5" s="69"/>
      <c r="VZ5" s="69"/>
      <c r="WA5" s="69"/>
      <c r="WB5" s="69">
        <v>6</v>
      </c>
      <c r="WC5" s="69"/>
      <c r="WD5" s="69"/>
      <c r="WE5" s="69"/>
      <c r="WF5" s="69">
        <v>7</v>
      </c>
      <c r="WG5" s="69"/>
      <c r="WH5" s="69"/>
      <c r="WI5" s="69"/>
      <c r="WJ5" s="69">
        <v>8</v>
      </c>
      <c r="WK5" s="69"/>
      <c r="WL5" s="69"/>
      <c r="WM5" s="69"/>
      <c r="WN5" s="69">
        <v>9</v>
      </c>
      <c r="WO5" s="69"/>
      <c r="WP5" s="69"/>
      <c r="WQ5" s="69"/>
      <c r="WR5" s="69">
        <v>10</v>
      </c>
      <c r="WS5" s="69"/>
      <c r="WT5" s="69"/>
      <c r="WU5" s="69"/>
      <c r="WV5" s="69">
        <v>11</v>
      </c>
      <c r="WW5" s="69"/>
      <c r="WX5" s="69"/>
      <c r="WY5" s="69"/>
      <c r="WZ5" s="69">
        <v>12</v>
      </c>
      <c r="XA5" s="69"/>
      <c r="XB5" s="69"/>
      <c r="XC5" s="69"/>
      <c r="XD5" s="69">
        <v>13</v>
      </c>
      <c r="XE5" s="69"/>
      <c r="XF5" s="69"/>
      <c r="XG5" s="69"/>
      <c r="XH5" s="69">
        <v>14</v>
      </c>
      <c r="XI5" s="69"/>
      <c r="XJ5" s="69"/>
      <c r="XK5" s="69"/>
      <c r="XL5" s="69">
        <v>15</v>
      </c>
      <c r="XM5" s="69"/>
      <c r="XN5" s="69"/>
      <c r="XO5" s="69"/>
      <c r="XP5" s="69">
        <v>16</v>
      </c>
      <c r="XQ5" s="69"/>
      <c r="XR5" s="69"/>
      <c r="XS5" s="69"/>
      <c r="XT5" s="69">
        <v>17</v>
      </c>
      <c r="XU5" s="69"/>
      <c r="XV5" s="69"/>
      <c r="XW5" s="69"/>
      <c r="XX5" s="69">
        <v>18</v>
      </c>
      <c r="XY5" s="69"/>
      <c r="XZ5" s="69"/>
      <c r="YA5" s="69"/>
      <c r="YB5" s="69">
        <v>19</v>
      </c>
      <c r="YC5" s="69"/>
      <c r="YD5" s="69"/>
      <c r="YE5" s="69"/>
      <c r="YF5" s="69">
        <v>20</v>
      </c>
      <c r="YG5" s="69"/>
      <c r="YH5" s="69"/>
      <c r="YI5" s="69"/>
      <c r="YJ5" s="72"/>
      <c r="YK5" s="69"/>
      <c r="YL5" s="69">
        <f t="shared" ref="YL5:YU6" si="9">UF5</f>
        <v>1</v>
      </c>
      <c r="YM5" s="69">
        <f t="shared" si="9"/>
        <v>2</v>
      </c>
      <c r="YN5" s="69">
        <f t="shared" si="9"/>
        <v>3</v>
      </c>
      <c r="YO5" s="69">
        <f t="shared" si="9"/>
        <v>4</v>
      </c>
      <c r="YP5" s="69">
        <f t="shared" si="9"/>
        <v>5</v>
      </c>
      <c r="YQ5" s="69">
        <f t="shared" si="9"/>
        <v>6</v>
      </c>
      <c r="YR5" s="69">
        <f t="shared" si="9"/>
        <v>7</v>
      </c>
      <c r="YS5" s="69">
        <f t="shared" si="9"/>
        <v>8</v>
      </c>
      <c r="YT5" s="69">
        <f t="shared" si="9"/>
        <v>9</v>
      </c>
      <c r="YU5" s="69">
        <f t="shared" si="9"/>
        <v>10</v>
      </c>
      <c r="YV5" s="69">
        <f t="shared" ref="YV5:ZE6" si="10">UP5</f>
        <v>11</v>
      </c>
      <c r="YW5" s="69">
        <f t="shared" si="10"/>
        <v>12</v>
      </c>
      <c r="YX5" s="69">
        <f t="shared" si="10"/>
        <v>13</v>
      </c>
      <c r="YY5" s="69">
        <f t="shared" si="10"/>
        <v>14</v>
      </c>
      <c r="YZ5" s="69">
        <f t="shared" si="10"/>
        <v>15</v>
      </c>
      <c r="ZA5" s="69">
        <f t="shared" si="10"/>
        <v>16</v>
      </c>
      <c r="ZB5" s="69">
        <f t="shared" si="10"/>
        <v>17</v>
      </c>
      <c r="ZC5" s="69">
        <f t="shared" si="10"/>
        <v>18</v>
      </c>
      <c r="ZD5" s="69">
        <f t="shared" si="10"/>
        <v>19</v>
      </c>
      <c r="ZE5" s="70">
        <f t="shared" si="10"/>
        <v>20</v>
      </c>
      <c r="ZF5" s="59" t="s">
        <v>96</v>
      </c>
      <c r="ZG5" s="60"/>
      <c r="ZH5" s="60"/>
      <c r="ZI5" s="60"/>
      <c r="ZJ5" s="60"/>
      <c r="ZK5" s="60"/>
      <c r="ZL5" s="60"/>
      <c r="ZM5" s="60" t="s">
        <v>97</v>
      </c>
      <c r="ZN5" s="60"/>
      <c r="ZO5" s="60"/>
      <c r="ZP5" s="60"/>
      <c r="ZQ5" s="60"/>
      <c r="ZR5" s="60"/>
      <c r="ZS5" s="60" t="s">
        <v>97</v>
      </c>
      <c r="ZT5" s="60"/>
      <c r="ZU5" s="60"/>
      <c r="ZV5" s="60"/>
      <c r="ZW5" s="60"/>
      <c r="ZX5" s="60"/>
      <c r="ZY5" s="60" t="s">
        <v>97</v>
      </c>
      <c r="ZZ5" s="60"/>
      <c r="AAA5" s="60"/>
      <c r="AAB5" s="60"/>
      <c r="AAC5" s="60"/>
      <c r="AAD5" s="60"/>
      <c r="AAE5" s="60" t="s">
        <v>97</v>
      </c>
      <c r="AAF5" s="60"/>
      <c r="AAG5" s="60"/>
      <c r="AAH5" s="60"/>
      <c r="AAI5" s="60"/>
      <c r="AAJ5" s="60"/>
      <c r="AAK5" s="60" t="s">
        <v>97</v>
      </c>
      <c r="AAL5" s="60"/>
      <c r="AAM5" s="60"/>
      <c r="AAN5" s="60"/>
      <c r="AAO5" s="60"/>
      <c r="AAP5" s="60"/>
      <c r="AAQ5" s="60" t="s">
        <v>97</v>
      </c>
      <c r="AAR5" s="60"/>
      <c r="AAS5" s="60"/>
      <c r="AAT5" s="60"/>
      <c r="AAU5" s="60"/>
      <c r="AAV5" s="61"/>
    </row>
    <row r="6" spans="1:724" ht="14.25" thickBot="1">
      <c r="A6" s="156"/>
      <c r="B6" s="938" t="s">
        <v>151</v>
      </c>
      <c r="C6" s="916"/>
      <c r="E6" s="935"/>
      <c r="F6" s="937"/>
      <c r="G6" s="932"/>
      <c r="H6" s="708" t="s">
        <v>21</v>
      </c>
      <c r="I6" s="710" t="s">
        <v>22</v>
      </c>
      <c r="J6" s="713" t="s">
        <v>23</v>
      </c>
      <c r="K6" s="714" t="s">
        <v>24</v>
      </c>
      <c r="L6" s="508" t="s">
        <v>25</v>
      </c>
      <c r="M6" s="716" t="s">
        <v>25</v>
      </c>
      <c r="R6" s="34"/>
      <c r="S6" s="34"/>
      <c r="V6" s="64"/>
      <c r="W6" s="65"/>
      <c r="X6" s="65"/>
      <c r="Y6" s="65"/>
      <c r="Z6" s="66"/>
      <c r="AA6" s="64"/>
      <c r="AB6" s="65"/>
      <c r="AC6" s="66"/>
      <c r="AD6" s="65" t="str">
        <f>C13</f>
        <v>各部</v>
      </c>
      <c r="AE6" s="65"/>
      <c r="AF6" s="65"/>
      <c r="AG6" s="65"/>
      <c r="AH6" s="65" t="str">
        <f>IF($R$9=1,C14,"")</f>
        <v>市長室</v>
      </c>
      <c r="AI6" s="65"/>
      <c r="AJ6" s="65"/>
      <c r="AK6" s="65"/>
      <c r="AL6" s="65" t="str">
        <f>IF($R$9=1,C15,"")</f>
        <v>危機管理室</v>
      </c>
      <c r="AM6" s="65"/>
      <c r="AN6" s="65"/>
      <c r="AO6" s="65"/>
      <c r="AP6" s="65" t="str">
        <f>IF($R$9=1,C16,"")</f>
        <v>市民部</v>
      </c>
      <c r="AQ6" s="65"/>
      <c r="AR6" s="65"/>
      <c r="AS6" s="65"/>
      <c r="AT6" s="65" t="str">
        <f>IF($R$9=1,C17,"")</f>
        <v>教育委員会事務局</v>
      </c>
      <c r="AU6" s="65"/>
      <c r="AV6" s="65"/>
      <c r="AW6" s="65"/>
      <c r="AX6" s="65" t="str">
        <f>IF($R$9=1,C18,"")</f>
        <v>福祉部</v>
      </c>
      <c r="AY6" s="65"/>
      <c r="AZ6" s="65"/>
      <c r="BA6" s="65"/>
      <c r="BB6" s="65" t="str">
        <f>IF($R$9=1,C19,"")</f>
        <v>総務部</v>
      </c>
      <c r="BC6" s="65"/>
      <c r="BD6" s="65"/>
      <c r="BE6" s="65"/>
      <c r="BF6" s="65" t="str">
        <f>IF($R$9=1,C20,"")</f>
        <v>都市整備部</v>
      </c>
      <c r="BG6" s="65"/>
      <c r="BH6" s="65"/>
      <c r="BI6" s="65"/>
      <c r="BJ6" s="65" t="str">
        <f>IF($R$9=1,C21,"")</f>
        <v>地区連絡員</v>
      </c>
      <c r="BK6" s="65"/>
      <c r="BL6" s="65"/>
      <c r="BM6" s="65"/>
      <c r="BN6" s="65" t="str">
        <f>IF($R$9=1,C22,"")</f>
        <v>庁議</v>
      </c>
      <c r="BO6" s="65"/>
      <c r="BP6" s="65"/>
      <c r="BQ6" s="65"/>
      <c r="BR6" s="65" t="str">
        <f>IF($R$9=1,C23,"")</f>
        <v>土木部</v>
      </c>
      <c r="BS6" s="65"/>
      <c r="BT6" s="65"/>
      <c r="BU6" s="65"/>
      <c r="BV6" s="65">
        <f>IF($R$9=1,C24,"")</f>
        <v>0</v>
      </c>
      <c r="BW6" s="65"/>
      <c r="BX6" s="65"/>
      <c r="BY6" s="65"/>
      <c r="BZ6" s="65">
        <f>IF($R$9=1,C25,"")</f>
        <v>0</v>
      </c>
      <c r="CA6" s="65"/>
      <c r="CB6" s="65"/>
      <c r="CC6" s="65"/>
      <c r="CD6" s="65">
        <f>IF($R$9=1,C26,"")</f>
        <v>0</v>
      </c>
      <c r="CE6" s="65"/>
      <c r="CF6" s="65"/>
      <c r="CG6" s="65"/>
      <c r="CH6" s="65">
        <f>IF($R$9=1,C27,"")</f>
        <v>0</v>
      </c>
      <c r="CI6" s="65"/>
      <c r="CJ6" s="65"/>
      <c r="CK6" s="65"/>
      <c r="CL6" s="65">
        <f>IF($R$9=1,C28,"")</f>
        <v>0</v>
      </c>
      <c r="CM6" s="65"/>
      <c r="CN6" s="65"/>
      <c r="CO6" s="65"/>
      <c r="CP6" s="65">
        <f>IF($R$9=1,C29,"")</f>
        <v>0</v>
      </c>
      <c r="CQ6" s="65"/>
      <c r="CR6" s="65"/>
      <c r="CS6" s="65"/>
      <c r="CT6" s="65">
        <f>IF($R$9=1,C30,"")</f>
        <v>0</v>
      </c>
      <c r="CU6" s="65"/>
      <c r="CV6" s="65"/>
      <c r="CW6" s="65"/>
      <c r="CX6" s="65">
        <f>IF($R$9=1,C31,"")</f>
        <v>0</v>
      </c>
      <c r="CY6" s="65"/>
      <c r="CZ6" s="65"/>
      <c r="DA6" s="65"/>
      <c r="DB6" s="65">
        <f>IF($R$9=1,C32,"")</f>
        <v>0</v>
      </c>
      <c r="DC6" s="65"/>
      <c r="DD6" s="65"/>
      <c r="DE6" s="65"/>
      <c r="DF6" s="67"/>
      <c r="DG6" s="65"/>
      <c r="DH6" s="65" t="str">
        <f>IF(AD6&lt;&gt;0,AD6,"")</f>
        <v>各部</v>
      </c>
      <c r="DI6" s="65" t="str">
        <f>IF(AH6&lt;&gt;0,AH6,"")</f>
        <v>市長室</v>
      </c>
      <c r="DJ6" s="65" t="str">
        <f>IF(AL6&lt;&gt;0,AL6,"")</f>
        <v>危機管理室</v>
      </c>
      <c r="DK6" s="65" t="str">
        <f>IF(AP6&lt;&gt;0,AP6,"")</f>
        <v>市民部</v>
      </c>
      <c r="DL6" s="65" t="str">
        <f>IF(AT6&lt;&gt;0,AT6,"")</f>
        <v>教育委員会事務局</v>
      </c>
      <c r="DM6" s="65" t="str">
        <f>IF(AX6&lt;&gt;0,AX6,"")</f>
        <v>福祉部</v>
      </c>
      <c r="DN6" s="65" t="str">
        <f>IF(BB6&lt;&gt;0,BB6,"")</f>
        <v>総務部</v>
      </c>
      <c r="DO6" s="65" t="str">
        <f>IF(BF6&lt;&gt;0,BF6,"")</f>
        <v>都市整備部</v>
      </c>
      <c r="DP6" s="65" t="str">
        <f>IF(BJ6&lt;&gt;0,BJ6,"")</f>
        <v>地区連絡員</v>
      </c>
      <c r="DQ6" s="65" t="str">
        <f>IF(BN6&lt;&gt;0,BN6,"")</f>
        <v>庁議</v>
      </c>
      <c r="DR6" s="65" t="str">
        <f>IF(BR6&lt;&gt;0,BR6,"")</f>
        <v>土木部</v>
      </c>
      <c r="DS6" s="65" t="str">
        <f>IF(BV6&lt;&gt;0,BV6,"")</f>
        <v/>
      </c>
      <c r="DT6" s="65" t="str">
        <f>IF(BZ6&lt;&gt;0,BZ6,"")</f>
        <v/>
      </c>
      <c r="DU6" s="65" t="str">
        <f>IF(CD6&lt;&gt;0,CD6,"")</f>
        <v/>
      </c>
      <c r="DV6" s="65" t="str">
        <f>IF(CH6&lt;&gt;0,CH6,"")</f>
        <v/>
      </c>
      <c r="DW6" s="65" t="str">
        <f>IF(CL6&lt;&gt;0,CL6,"")</f>
        <v/>
      </c>
      <c r="DX6" s="65" t="str">
        <f>IF(CP6&lt;&gt;0,CP6,"")</f>
        <v/>
      </c>
      <c r="DY6" s="65" t="str">
        <f>IF(CT6&lt;&gt;0,CT6,"")</f>
        <v/>
      </c>
      <c r="DZ6" s="65" t="str">
        <f>IF(CX6&lt;&gt;0,CX6,"")</f>
        <v/>
      </c>
      <c r="EA6" s="66" t="str">
        <f>IF(DB6&lt;&gt;0,DB6,"")</f>
        <v/>
      </c>
      <c r="EB6" s="73"/>
      <c r="EC6" s="74"/>
      <c r="ED6" s="74"/>
      <c r="EE6" s="74"/>
      <c r="EF6" s="75"/>
      <c r="EG6" s="73"/>
      <c r="EH6" s="74"/>
      <c r="EI6" s="75"/>
      <c r="EJ6" s="74" t="str">
        <f>AD6</f>
        <v>各部</v>
      </c>
      <c r="EK6" s="74">
        <f t="shared" ref="EK6:FO6" si="11">AE6</f>
        <v>0</v>
      </c>
      <c r="EL6" s="74">
        <f t="shared" si="11"/>
        <v>0</v>
      </c>
      <c r="EM6" s="74">
        <f t="shared" si="11"/>
        <v>0</v>
      </c>
      <c r="EN6" s="74" t="str">
        <f>AH6</f>
        <v>市長室</v>
      </c>
      <c r="EO6" s="74">
        <f t="shared" si="11"/>
        <v>0</v>
      </c>
      <c r="EP6" s="74">
        <f t="shared" si="11"/>
        <v>0</v>
      </c>
      <c r="EQ6" s="74">
        <f t="shared" si="11"/>
        <v>0</v>
      </c>
      <c r="ER6" s="74" t="str">
        <f t="shared" si="11"/>
        <v>危機管理室</v>
      </c>
      <c r="ES6" s="74">
        <f t="shared" si="11"/>
        <v>0</v>
      </c>
      <c r="ET6" s="74">
        <f t="shared" si="11"/>
        <v>0</v>
      </c>
      <c r="EU6" s="74">
        <f t="shared" si="11"/>
        <v>0</v>
      </c>
      <c r="EV6" s="74" t="str">
        <f t="shared" si="11"/>
        <v>市民部</v>
      </c>
      <c r="EW6" s="74">
        <f t="shared" si="11"/>
        <v>0</v>
      </c>
      <c r="EX6" s="74">
        <f t="shared" si="11"/>
        <v>0</v>
      </c>
      <c r="EY6" s="74">
        <f t="shared" si="11"/>
        <v>0</v>
      </c>
      <c r="EZ6" s="74" t="str">
        <f t="shared" si="11"/>
        <v>教育委員会事務局</v>
      </c>
      <c r="FA6" s="74">
        <f t="shared" si="11"/>
        <v>0</v>
      </c>
      <c r="FB6" s="74">
        <f t="shared" si="11"/>
        <v>0</v>
      </c>
      <c r="FC6" s="74">
        <f t="shared" si="11"/>
        <v>0</v>
      </c>
      <c r="FD6" s="74" t="str">
        <f t="shared" si="11"/>
        <v>福祉部</v>
      </c>
      <c r="FE6" s="74">
        <f t="shared" si="11"/>
        <v>0</v>
      </c>
      <c r="FF6" s="74">
        <f t="shared" si="11"/>
        <v>0</v>
      </c>
      <c r="FG6" s="74">
        <f t="shared" si="11"/>
        <v>0</v>
      </c>
      <c r="FH6" s="74" t="str">
        <f t="shared" si="11"/>
        <v>総務部</v>
      </c>
      <c r="FI6" s="74">
        <f t="shared" si="11"/>
        <v>0</v>
      </c>
      <c r="FJ6" s="74">
        <f t="shared" si="11"/>
        <v>0</v>
      </c>
      <c r="FK6" s="74">
        <f t="shared" si="11"/>
        <v>0</v>
      </c>
      <c r="FL6" s="74" t="str">
        <f t="shared" si="11"/>
        <v>都市整備部</v>
      </c>
      <c r="FM6" s="74">
        <f t="shared" si="11"/>
        <v>0</v>
      </c>
      <c r="FN6" s="74">
        <f t="shared" si="11"/>
        <v>0</v>
      </c>
      <c r="FO6" s="74">
        <f t="shared" si="11"/>
        <v>0</v>
      </c>
      <c r="FP6" s="74" t="str">
        <f t="shared" ref="FP6:GU6" si="12">BJ6</f>
        <v>地区連絡員</v>
      </c>
      <c r="FQ6" s="74">
        <f t="shared" si="12"/>
        <v>0</v>
      </c>
      <c r="FR6" s="74">
        <f t="shared" si="12"/>
        <v>0</v>
      </c>
      <c r="FS6" s="74">
        <f t="shared" si="12"/>
        <v>0</v>
      </c>
      <c r="FT6" s="74" t="str">
        <f t="shared" si="12"/>
        <v>庁議</v>
      </c>
      <c r="FU6" s="74">
        <f t="shared" si="12"/>
        <v>0</v>
      </c>
      <c r="FV6" s="74">
        <f t="shared" si="12"/>
        <v>0</v>
      </c>
      <c r="FW6" s="74">
        <f t="shared" si="12"/>
        <v>0</v>
      </c>
      <c r="FX6" s="74" t="str">
        <f t="shared" si="12"/>
        <v>土木部</v>
      </c>
      <c r="FY6" s="74">
        <f t="shared" si="12"/>
        <v>0</v>
      </c>
      <c r="FZ6" s="74">
        <f t="shared" si="12"/>
        <v>0</v>
      </c>
      <c r="GA6" s="74">
        <f t="shared" si="12"/>
        <v>0</v>
      </c>
      <c r="GB6" s="74">
        <f t="shared" si="12"/>
        <v>0</v>
      </c>
      <c r="GC6" s="74">
        <f t="shared" si="12"/>
        <v>0</v>
      </c>
      <c r="GD6" s="74">
        <f t="shared" si="12"/>
        <v>0</v>
      </c>
      <c r="GE6" s="74">
        <f t="shared" si="12"/>
        <v>0</v>
      </c>
      <c r="GF6" s="74">
        <f t="shared" si="12"/>
        <v>0</v>
      </c>
      <c r="GG6" s="74">
        <f t="shared" si="12"/>
        <v>0</v>
      </c>
      <c r="GH6" s="74">
        <f t="shared" si="12"/>
        <v>0</v>
      </c>
      <c r="GI6" s="74">
        <f t="shared" si="12"/>
        <v>0</v>
      </c>
      <c r="GJ6" s="74">
        <f t="shared" si="12"/>
        <v>0</v>
      </c>
      <c r="GK6" s="74">
        <f t="shared" si="12"/>
        <v>0</v>
      </c>
      <c r="GL6" s="74">
        <f t="shared" si="12"/>
        <v>0</v>
      </c>
      <c r="GM6" s="74">
        <f t="shared" si="12"/>
        <v>0</v>
      </c>
      <c r="GN6" s="74">
        <f t="shared" si="12"/>
        <v>0</v>
      </c>
      <c r="GO6" s="74">
        <f t="shared" si="12"/>
        <v>0</v>
      </c>
      <c r="GP6" s="74">
        <f t="shared" si="12"/>
        <v>0</v>
      </c>
      <c r="GQ6" s="74">
        <f t="shared" si="12"/>
        <v>0</v>
      </c>
      <c r="GR6" s="74">
        <f t="shared" si="12"/>
        <v>0</v>
      </c>
      <c r="GS6" s="74">
        <f t="shared" si="12"/>
        <v>0</v>
      </c>
      <c r="GT6" s="74">
        <f t="shared" si="12"/>
        <v>0</v>
      </c>
      <c r="GU6" s="74">
        <f t="shared" si="12"/>
        <v>0</v>
      </c>
      <c r="GV6" s="74">
        <f t="shared" ref="GV6:HL6" si="13">CP6</f>
        <v>0</v>
      </c>
      <c r="GW6" s="74">
        <f t="shared" si="13"/>
        <v>0</v>
      </c>
      <c r="GX6" s="74">
        <f t="shared" si="13"/>
        <v>0</v>
      </c>
      <c r="GY6" s="74">
        <f t="shared" si="13"/>
        <v>0</v>
      </c>
      <c r="GZ6" s="74">
        <f t="shared" si="13"/>
        <v>0</v>
      </c>
      <c r="HA6" s="74">
        <f t="shared" si="13"/>
        <v>0</v>
      </c>
      <c r="HB6" s="74">
        <f t="shared" si="13"/>
        <v>0</v>
      </c>
      <c r="HC6" s="74">
        <f t="shared" si="13"/>
        <v>0</v>
      </c>
      <c r="HD6" s="74">
        <f t="shared" si="13"/>
        <v>0</v>
      </c>
      <c r="HE6" s="74">
        <f t="shared" si="13"/>
        <v>0</v>
      </c>
      <c r="HF6" s="74">
        <f t="shared" si="13"/>
        <v>0</v>
      </c>
      <c r="HG6" s="74">
        <f t="shared" si="13"/>
        <v>0</v>
      </c>
      <c r="HH6" s="74">
        <f t="shared" si="13"/>
        <v>0</v>
      </c>
      <c r="HI6" s="74">
        <f t="shared" si="13"/>
        <v>0</v>
      </c>
      <c r="HJ6" s="74">
        <f t="shared" si="13"/>
        <v>0</v>
      </c>
      <c r="HK6" s="74">
        <f t="shared" si="13"/>
        <v>0</v>
      </c>
      <c r="HL6" s="75">
        <f t="shared" si="13"/>
        <v>0</v>
      </c>
      <c r="HM6" s="74"/>
      <c r="HN6" s="74" t="str">
        <f>DH6</f>
        <v>各部</v>
      </c>
      <c r="HO6" s="74" t="str">
        <f t="shared" si="0"/>
        <v>市長室</v>
      </c>
      <c r="HP6" s="74" t="str">
        <f t="shared" si="0"/>
        <v>危機管理室</v>
      </c>
      <c r="HQ6" s="74" t="str">
        <f t="shared" si="0"/>
        <v>市民部</v>
      </c>
      <c r="HR6" s="74" t="str">
        <f t="shared" si="0"/>
        <v>教育委員会事務局</v>
      </c>
      <c r="HS6" s="74" t="str">
        <f t="shared" si="1"/>
        <v>福祉部</v>
      </c>
      <c r="HT6" s="74" t="str">
        <f t="shared" si="1"/>
        <v>総務部</v>
      </c>
      <c r="HU6" s="74" t="str">
        <f t="shared" si="1"/>
        <v>都市整備部</v>
      </c>
      <c r="HV6" s="74" t="str">
        <f t="shared" si="1"/>
        <v>地区連絡員</v>
      </c>
      <c r="HW6" s="74" t="str">
        <f t="shared" si="1"/>
        <v>庁議</v>
      </c>
      <c r="HX6" s="74" t="str">
        <f t="shared" si="1"/>
        <v>土木部</v>
      </c>
      <c r="HY6" s="74" t="str">
        <f t="shared" si="1"/>
        <v/>
      </c>
      <c r="HZ6" s="74" t="str">
        <f t="shared" si="1"/>
        <v/>
      </c>
      <c r="IA6" s="74" t="str">
        <f t="shared" si="1"/>
        <v/>
      </c>
      <c r="IB6" s="74" t="str">
        <f t="shared" si="1"/>
        <v/>
      </c>
      <c r="IC6" s="74" t="str">
        <f t="shared" si="2"/>
        <v/>
      </c>
      <c r="ID6" s="74" t="str">
        <f t="shared" si="2"/>
        <v/>
      </c>
      <c r="IE6" s="74" t="str">
        <f t="shared" si="2"/>
        <v/>
      </c>
      <c r="IF6" s="74" t="str">
        <f t="shared" si="2"/>
        <v/>
      </c>
      <c r="IG6" s="75" t="str">
        <f t="shared" si="2"/>
        <v/>
      </c>
      <c r="IH6" s="65"/>
      <c r="II6" s="65"/>
      <c r="IJ6" s="65"/>
      <c r="IK6" s="65"/>
      <c r="IL6" s="66"/>
      <c r="IM6" s="64"/>
      <c r="IN6" s="65"/>
      <c r="IO6" s="66"/>
      <c r="IP6" s="65" t="str">
        <f>AD6</f>
        <v>各部</v>
      </c>
      <c r="IQ6" s="65">
        <f t="shared" ref="IQ6:JU6" si="14">AE6</f>
        <v>0</v>
      </c>
      <c r="IR6" s="65">
        <f t="shared" si="14"/>
        <v>0</v>
      </c>
      <c r="IS6" s="65">
        <f t="shared" si="14"/>
        <v>0</v>
      </c>
      <c r="IT6" s="65" t="str">
        <f t="shared" si="14"/>
        <v>市長室</v>
      </c>
      <c r="IU6" s="65">
        <f t="shared" si="14"/>
        <v>0</v>
      </c>
      <c r="IV6" s="65">
        <f t="shared" si="14"/>
        <v>0</v>
      </c>
      <c r="IW6" s="65">
        <f t="shared" si="14"/>
        <v>0</v>
      </c>
      <c r="IX6" s="65" t="str">
        <f t="shared" si="14"/>
        <v>危機管理室</v>
      </c>
      <c r="IY6" s="65">
        <f t="shared" si="14"/>
        <v>0</v>
      </c>
      <c r="IZ6" s="65">
        <f t="shared" si="14"/>
        <v>0</v>
      </c>
      <c r="JA6" s="65">
        <f t="shared" si="14"/>
        <v>0</v>
      </c>
      <c r="JB6" s="65" t="str">
        <f t="shared" si="14"/>
        <v>市民部</v>
      </c>
      <c r="JC6" s="65">
        <f t="shared" si="14"/>
        <v>0</v>
      </c>
      <c r="JD6" s="65">
        <f t="shared" si="14"/>
        <v>0</v>
      </c>
      <c r="JE6" s="65">
        <f t="shared" si="14"/>
        <v>0</v>
      </c>
      <c r="JF6" s="65" t="str">
        <f t="shared" si="14"/>
        <v>教育委員会事務局</v>
      </c>
      <c r="JG6" s="65">
        <f t="shared" si="14"/>
        <v>0</v>
      </c>
      <c r="JH6" s="65">
        <f t="shared" si="14"/>
        <v>0</v>
      </c>
      <c r="JI6" s="65">
        <f t="shared" si="14"/>
        <v>0</v>
      </c>
      <c r="JJ6" s="65" t="str">
        <f t="shared" si="14"/>
        <v>福祉部</v>
      </c>
      <c r="JK6" s="65">
        <f t="shared" si="14"/>
        <v>0</v>
      </c>
      <c r="JL6" s="65">
        <f t="shared" si="14"/>
        <v>0</v>
      </c>
      <c r="JM6" s="65">
        <f t="shared" si="14"/>
        <v>0</v>
      </c>
      <c r="JN6" s="65" t="str">
        <f t="shared" si="14"/>
        <v>総務部</v>
      </c>
      <c r="JO6" s="65">
        <f t="shared" si="14"/>
        <v>0</v>
      </c>
      <c r="JP6" s="65">
        <f t="shared" si="14"/>
        <v>0</v>
      </c>
      <c r="JQ6" s="65">
        <f t="shared" si="14"/>
        <v>0</v>
      </c>
      <c r="JR6" s="65" t="str">
        <f t="shared" si="14"/>
        <v>都市整備部</v>
      </c>
      <c r="JS6" s="65">
        <f t="shared" si="14"/>
        <v>0</v>
      </c>
      <c r="JT6" s="65">
        <f t="shared" si="14"/>
        <v>0</v>
      </c>
      <c r="JU6" s="65">
        <f t="shared" si="14"/>
        <v>0</v>
      </c>
      <c r="JV6" s="65" t="str">
        <f t="shared" ref="JV6:LA6" si="15">BJ6</f>
        <v>地区連絡員</v>
      </c>
      <c r="JW6" s="65">
        <f t="shared" si="15"/>
        <v>0</v>
      </c>
      <c r="JX6" s="65">
        <f t="shared" si="15"/>
        <v>0</v>
      </c>
      <c r="JY6" s="65">
        <f t="shared" si="15"/>
        <v>0</v>
      </c>
      <c r="JZ6" s="65" t="str">
        <f t="shared" si="15"/>
        <v>庁議</v>
      </c>
      <c r="KA6" s="65">
        <f t="shared" si="15"/>
        <v>0</v>
      </c>
      <c r="KB6" s="65">
        <f t="shared" si="15"/>
        <v>0</v>
      </c>
      <c r="KC6" s="65">
        <f t="shared" si="15"/>
        <v>0</v>
      </c>
      <c r="KD6" s="65" t="str">
        <f t="shared" si="15"/>
        <v>土木部</v>
      </c>
      <c r="KE6" s="65">
        <f t="shared" si="15"/>
        <v>0</v>
      </c>
      <c r="KF6" s="65">
        <f t="shared" si="15"/>
        <v>0</v>
      </c>
      <c r="KG6" s="65">
        <f t="shared" si="15"/>
        <v>0</v>
      </c>
      <c r="KH6" s="65">
        <f t="shared" si="15"/>
        <v>0</v>
      </c>
      <c r="KI6" s="65">
        <f t="shared" si="15"/>
        <v>0</v>
      </c>
      <c r="KJ6" s="65">
        <f t="shared" si="15"/>
        <v>0</v>
      </c>
      <c r="KK6" s="65">
        <f t="shared" si="15"/>
        <v>0</v>
      </c>
      <c r="KL6" s="65">
        <f t="shared" si="15"/>
        <v>0</v>
      </c>
      <c r="KM6" s="65">
        <f t="shared" si="15"/>
        <v>0</v>
      </c>
      <c r="KN6" s="65">
        <f t="shared" si="15"/>
        <v>0</v>
      </c>
      <c r="KO6" s="65">
        <f t="shared" si="15"/>
        <v>0</v>
      </c>
      <c r="KP6" s="65">
        <f t="shared" si="15"/>
        <v>0</v>
      </c>
      <c r="KQ6" s="65">
        <f t="shared" si="15"/>
        <v>0</v>
      </c>
      <c r="KR6" s="65">
        <f t="shared" si="15"/>
        <v>0</v>
      </c>
      <c r="KS6" s="65">
        <f t="shared" si="15"/>
        <v>0</v>
      </c>
      <c r="KT6" s="65">
        <f t="shared" si="15"/>
        <v>0</v>
      </c>
      <c r="KU6" s="65">
        <f t="shared" si="15"/>
        <v>0</v>
      </c>
      <c r="KV6" s="65">
        <f t="shared" si="15"/>
        <v>0</v>
      </c>
      <c r="KW6" s="65">
        <f t="shared" si="15"/>
        <v>0</v>
      </c>
      <c r="KX6" s="65">
        <f t="shared" si="15"/>
        <v>0</v>
      </c>
      <c r="KY6" s="65">
        <f t="shared" si="15"/>
        <v>0</v>
      </c>
      <c r="KZ6" s="65">
        <f t="shared" si="15"/>
        <v>0</v>
      </c>
      <c r="LA6" s="65">
        <f t="shared" si="15"/>
        <v>0</v>
      </c>
      <c r="LB6" s="65">
        <f t="shared" ref="LB6:LR6" si="16">CP6</f>
        <v>0</v>
      </c>
      <c r="LC6" s="65">
        <f t="shared" si="16"/>
        <v>0</v>
      </c>
      <c r="LD6" s="65">
        <f t="shared" si="16"/>
        <v>0</v>
      </c>
      <c r="LE6" s="65">
        <f t="shared" si="16"/>
        <v>0</v>
      </c>
      <c r="LF6" s="65">
        <f t="shared" si="16"/>
        <v>0</v>
      </c>
      <c r="LG6" s="65">
        <f t="shared" si="16"/>
        <v>0</v>
      </c>
      <c r="LH6" s="65">
        <f t="shared" si="16"/>
        <v>0</v>
      </c>
      <c r="LI6" s="65">
        <f t="shared" si="16"/>
        <v>0</v>
      </c>
      <c r="LJ6" s="65">
        <f t="shared" si="16"/>
        <v>0</v>
      </c>
      <c r="LK6" s="65">
        <f t="shared" si="16"/>
        <v>0</v>
      </c>
      <c r="LL6" s="65">
        <f t="shared" si="16"/>
        <v>0</v>
      </c>
      <c r="LM6" s="65">
        <f t="shared" si="16"/>
        <v>0</v>
      </c>
      <c r="LN6" s="65">
        <f t="shared" si="16"/>
        <v>0</v>
      </c>
      <c r="LO6" s="65">
        <f t="shared" si="16"/>
        <v>0</v>
      </c>
      <c r="LP6" s="65">
        <f t="shared" si="16"/>
        <v>0</v>
      </c>
      <c r="LQ6" s="65">
        <f t="shared" si="16"/>
        <v>0</v>
      </c>
      <c r="LR6" s="66">
        <f t="shared" si="16"/>
        <v>0</v>
      </c>
      <c r="LS6" s="65"/>
      <c r="LT6" s="65" t="str">
        <f t="shared" si="3"/>
        <v>各部</v>
      </c>
      <c r="LU6" s="65" t="str">
        <f t="shared" si="3"/>
        <v>市長室</v>
      </c>
      <c r="LV6" s="65" t="str">
        <f t="shared" si="3"/>
        <v>危機管理室</v>
      </c>
      <c r="LW6" s="65" t="str">
        <f t="shared" si="3"/>
        <v>市民部</v>
      </c>
      <c r="LX6" s="65" t="str">
        <f t="shared" si="3"/>
        <v>教育委員会事務局</v>
      </c>
      <c r="LY6" s="65" t="str">
        <f t="shared" si="3"/>
        <v>福祉部</v>
      </c>
      <c r="LZ6" s="65" t="str">
        <f t="shared" si="3"/>
        <v>総務部</v>
      </c>
      <c r="MA6" s="65" t="str">
        <f t="shared" si="3"/>
        <v>都市整備部</v>
      </c>
      <c r="MB6" s="65" t="str">
        <f t="shared" si="3"/>
        <v>地区連絡員</v>
      </c>
      <c r="MC6" s="65" t="str">
        <f t="shared" si="3"/>
        <v>庁議</v>
      </c>
      <c r="MD6" s="65" t="str">
        <f t="shared" si="4"/>
        <v>土木部</v>
      </c>
      <c r="ME6" s="65" t="str">
        <f t="shared" si="4"/>
        <v/>
      </c>
      <c r="MF6" s="65" t="str">
        <f t="shared" si="4"/>
        <v/>
      </c>
      <c r="MG6" s="65" t="str">
        <f t="shared" si="4"/>
        <v/>
      </c>
      <c r="MH6" s="65" t="str">
        <f t="shared" si="4"/>
        <v/>
      </c>
      <c r="MI6" s="65" t="str">
        <f t="shared" si="4"/>
        <v/>
      </c>
      <c r="MJ6" s="65" t="str">
        <f t="shared" si="4"/>
        <v/>
      </c>
      <c r="MK6" s="65" t="str">
        <f t="shared" si="4"/>
        <v/>
      </c>
      <c r="ML6" s="65" t="str">
        <f t="shared" si="4"/>
        <v/>
      </c>
      <c r="MM6" s="66" t="str">
        <f t="shared" si="4"/>
        <v/>
      </c>
      <c r="MN6" s="74"/>
      <c r="MO6" s="74"/>
      <c r="MP6" s="74"/>
      <c r="MQ6" s="74"/>
      <c r="MR6" s="75"/>
      <c r="MS6" s="73"/>
      <c r="MT6" s="74"/>
      <c r="MU6" s="75"/>
      <c r="MV6" s="74" t="str">
        <f t="shared" ref="MV6:OA6" si="17">AD6</f>
        <v>各部</v>
      </c>
      <c r="MW6" s="74">
        <f t="shared" si="17"/>
        <v>0</v>
      </c>
      <c r="MX6" s="74">
        <f t="shared" si="17"/>
        <v>0</v>
      </c>
      <c r="MY6" s="74">
        <f t="shared" si="17"/>
        <v>0</v>
      </c>
      <c r="MZ6" s="74" t="str">
        <f t="shared" si="17"/>
        <v>市長室</v>
      </c>
      <c r="NA6" s="74">
        <f t="shared" si="17"/>
        <v>0</v>
      </c>
      <c r="NB6" s="74">
        <f t="shared" si="17"/>
        <v>0</v>
      </c>
      <c r="NC6" s="74">
        <f t="shared" si="17"/>
        <v>0</v>
      </c>
      <c r="ND6" s="74" t="str">
        <f t="shared" si="17"/>
        <v>危機管理室</v>
      </c>
      <c r="NE6" s="74">
        <f t="shared" si="17"/>
        <v>0</v>
      </c>
      <c r="NF6" s="74">
        <f t="shared" si="17"/>
        <v>0</v>
      </c>
      <c r="NG6" s="74">
        <f t="shared" si="17"/>
        <v>0</v>
      </c>
      <c r="NH6" s="74" t="str">
        <f t="shared" si="17"/>
        <v>市民部</v>
      </c>
      <c r="NI6" s="74">
        <f t="shared" si="17"/>
        <v>0</v>
      </c>
      <c r="NJ6" s="74">
        <f t="shared" si="17"/>
        <v>0</v>
      </c>
      <c r="NK6" s="74">
        <f t="shared" si="17"/>
        <v>0</v>
      </c>
      <c r="NL6" s="74" t="str">
        <f t="shared" si="17"/>
        <v>教育委員会事務局</v>
      </c>
      <c r="NM6" s="74">
        <f t="shared" si="17"/>
        <v>0</v>
      </c>
      <c r="NN6" s="74">
        <f t="shared" si="17"/>
        <v>0</v>
      </c>
      <c r="NO6" s="74">
        <f t="shared" si="17"/>
        <v>0</v>
      </c>
      <c r="NP6" s="74" t="str">
        <f t="shared" si="17"/>
        <v>福祉部</v>
      </c>
      <c r="NQ6" s="74">
        <f t="shared" si="17"/>
        <v>0</v>
      </c>
      <c r="NR6" s="74">
        <f t="shared" si="17"/>
        <v>0</v>
      </c>
      <c r="NS6" s="74">
        <f t="shared" si="17"/>
        <v>0</v>
      </c>
      <c r="NT6" s="74" t="str">
        <f t="shared" si="17"/>
        <v>総務部</v>
      </c>
      <c r="NU6" s="74">
        <f t="shared" si="17"/>
        <v>0</v>
      </c>
      <c r="NV6" s="74">
        <f t="shared" si="17"/>
        <v>0</v>
      </c>
      <c r="NW6" s="74">
        <f t="shared" si="17"/>
        <v>0</v>
      </c>
      <c r="NX6" s="74" t="str">
        <f t="shared" si="17"/>
        <v>都市整備部</v>
      </c>
      <c r="NY6" s="74">
        <f t="shared" si="17"/>
        <v>0</v>
      </c>
      <c r="NZ6" s="74">
        <f t="shared" si="17"/>
        <v>0</v>
      </c>
      <c r="OA6" s="74">
        <f t="shared" si="17"/>
        <v>0</v>
      </c>
      <c r="OB6" s="74" t="str">
        <f t="shared" ref="OB6:PG6" si="18">BJ6</f>
        <v>地区連絡員</v>
      </c>
      <c r="OC6" s="74">
        <f t="shared" si="18"/>
        <v>0</v>
      </c>
      <c r="OD6" s="74">
        <f t="shared" si="18"/>
        <v>0</v>
      </c>
      <c r="OE6" s="74">
        <f t="shared" si="18"/>
        <v>0</v>
      </c>
      <c r="OF6" s="74" t="str">
        <f t="shared" si="18"/>
        <v>庁議</v>
      </c>
      <c r="OG6" s="74">
        <f t="shared" si="18"/>
        <v>0</v>
      </c>
      <c r="OH6" s="74">
        <f t="shared" si="18"/>
        <v>0</v>
      </c>
      <c r="OI6" s="74">
        <f t="shared" si="18"/>
        <v>0</v>
      </c>
      <c r="OJ6" s="74" t="str">
        <f t="shared" si="18"/>
        <v>土木部</v>
      </c>
      <c r="OK6" s="74">
        <f t="shared" si="18"/>
        <v>0</v>
      </c>
      <c r="OL6" s="74">
        <f t="shared" si="18"/>
        <v>0</v>
      </c>
      <c r="OM6" s="74">
        <f t="shared" si="18"/>
        <v>0</v>
      </c>
      <c r="ON6" s="74">
        <f t="shared" si="18"/>
        <v>0</v>
      </c>
      <c r="OO6" s="74">
        <f t="shared" si="18"/>
        <v>0</v>
      </c>
      <c r="OP6" s="74">
        <f t="shared" si="18"/>
        <v>0</v>
      </c>
      <c r="OQ6" s="74">
        <f t="shared" si="18"/>
        <v>0</v>
      </c>
      <c r="OR6" s="74">
        <f t="shared" si="18"/>
        <v>0</v>
      </c>
      <c r="OS6" s="74">
        <f t="shared" si="18"/>
        <v>0</v>
      </c>
      <c r="OT6" s="74">
        <f t="shared" si="18"/>
        <v>0</v>
      </c>
      <c r="OU6" s="74">
        <f t="shared" si="18"/>
        <v>0</v>
      </c>
      <c r="OV6" s="74">
        <f t="shared" si="18"/>
        <v>0</v>
      </c>
      <c r="OW6" s="74">
        <f t="shared" si="18"/>
        <v>0</v>
      </c>
      <c r="OX6" s="74">
        <f t="shared" si="18"/>
        <v>0</v>
      </c>
      <c r="OY6" s="74">
        <f t="shared" si="18"/>
        <v>0</v>
      </c>
      <c r="OZ6" s="74">
        <f t="shared" si="18"/>
        <v>0</v>
      </c>
      <c r="PA6" s="74">
        <f t="shared" si="18"/>
        <v>0</v>
      </c>
      <c r="PB6" s="74">
        <f t="shared" si="18"/>
        <v>0</v>
      </c>
      <c r="PC6" s="74">
        <f t="shared" si="18"/>
        <v>0</v>
      </c>
      <c r="PD6" s="74">
        <f t="shared" si="18"/>
        <v>0</v>
      </c>
      <c r="PE6" s="74">
        <f t="shared" si="18"/>
        <v>0</v>
      </c>
      <c r="PF6" s="74">
        <f t="shared" si="18"/>
        <v>0</v>
      </c>
      <c r="PG6" s="74">
        <f t="shared" si="18"/>
        <v>0</v>
      </c>
      <c r="PH6" s="74">
        <f t="shared" ref="PH6:PX6" si="19">CP6</f>
        <v>0</v>
      </c>
      <c r="PI6" s="74">
        <f t="shared" si="19"/>
        <v>0</v>
      </c>
      <c r="PJ6" s="74">
        <f t="shared" si="19"/>
        <v>0</v>
      </c>
      <c r="PK6" s="74">
        <f t="shared" si="19"/>
        <v>0</v>
      </c>
      <c r="PL6" s="74">
        <f t="shared" si="19"/>
        <v>0</v>
      </c>
      <c r="PM6" s="74">
        <f t="shared" si="19"/>
        <v>0</v>
      </c>
      <c r="PN6" s="74">
        <f t="shared" si="19"/>
        <v>0</v>
      </c>
      <c r="PO6" s="74">
        <f t="shared" si="19"/>
        <v>0</v>
      </c>
      <c r="PP6" s="74">
        <f t="shared" si="19"/>
        <v>0</v>
      </c>
      <c r="PQ6" s="74">
        <f t="shared" si="19"/>
        <v>0</v>
      </c>
      <c r="PR6" s="74">
        <f t="shared" si="19"/>
        <v>0</v>
      </c>
      <c r="PS6" s="74">
        <f t="shared" si="19"/>
        <v>0</v>
      </c>
      <c r="PT6" s="74">
        <f t="shared" si="19"/>
        <v>0</v>
      </c>
      <c r="PU6" s="74">
        <f t="shared" si="19"/>
        <v>0</v>
      </c>
      <c r="PV6" s="74">
        <f t="shared" si="19"/>
        <v>0</v>
      </c>
      <c r="PW6" s="74">
        <f t="shared" si="19"/>
        <v>0</v>
      </c>
      <c r="PX6" s="75">
        <f t="shared" si="19"/>
        <v>0</v>
      </c>
      <c r="PY6" s="73"/>
      <c r="PZ6" s="74" t="str">
        <f t="shared" si="5"/>
        <v>各部</v>
      </c>
      <c r="QA6" s="74" t="str">
        <f t="shared" si="5"/>
        <v>市長室</v>
      </c>
      <c r="QB6" s="74" t="str">
        <f t="shared" si="5"/>
        <v>危機管理室</v>
      </c>
      <c r="QC6" s="74" t="str">
        <f t="shared" si="5"/>
        <v>市民部</v>
      </c>
      <c r="QD6" s="74" t="str">
        <f t="shared" si="5"/>
        <v>教育委員会事務局</v>
      </c>
      <c r="QE6" s="74" t="str">
        <f t="shared" si="5"/>
        <v>福祉部</v>
      </c>
      <c r="QF6" s="74" t="str">
        <f t="shared" si="5"/>
        <v>総務部</v>
      </c>
      <c r="QG6" s="74" t="str">
        <f t="shared" si="5"/>
        <v>都市整備部</v>
      </c>
      <c r="QH6" s="74" t="str">
        <f t="shared" si="5"/>
        <v>地区連絡員</v>
      </c>
      <c r="QI6" s="74" t="str">
        <f t="shared" si="5"/>
        <v>庁議</v>
      </c>
      <c r="QJ6" s="74" t="str">
        <f t="shared" si="6"/>
        <v>土木部</v>
      </c>
      <c r="QK6" s="74" t="str">
        <f t="shared" si="6"/>
        <v/>
      </c>
      <c r="QL6" s="74" t="str">
        <f t="shared" si="6"/>
        <v/>
      </c>
      <c r="QM6" s="74" t="str">
        <f t="shared" si="6"/>
        <v/>
      </c>
      <c r="QN6" s="74" t="str">
        <f t="shared" si="6"/>
        <v/>
      </c>
      <c r="QO6" s="74" t="str">
        <f t="shared" si="6"/>
        <v/>
      </c>
      <c r="QP6" s="74" t="str">
        <f t="shared" si="6"/>
        <v/>
      </c>
      <c r="QQ6" s="74" t="str">
        <f t="shared" si="6"/>
        <v/>
      </c>
      <c r="QR6" s="74" t="str">
        <f t="shared" si="6"/>
        <v/>
      </c>
      <c r="QS6" s="74" t="str">
        <f t="shared" si="6"/>
        <v/>
      </c>
      <c r="QT6" s="64"/>
      <c r="QU6" s="65"/>
      <c r="QV6" s="65"/>
      <c r="QW6" s="65"/>
      <c r="QX6" s="66"/>
      <c r="QY6" s="64"/>
      <c r="QZ6" s="65"/>
      <c r="RA6" s="66"/>
      <c r="RB6" s="65" t="str">
        <f t="shared" ref="RB6:SG6" si="20">AD6</f>
        <v>各部</v>
      </c>
      <c r="RC6" s="65">
        <f t="shared" si="20"/>
        <v>0</v>
      </c>
      <c r="RD6" s="65">
        <f t="shared" si="20"/>
        <v>0</v>
      </c>
      <c r="RE6" s="65">
        <f t="shared" si="20"/>
        <v>0</v>
      </c>
      <c r="RF6" s="65" t="str">
        <f t="shared" si="20"/>
        <v>市長室</v>
      </c>
      <c r="RG6" s="65">
        <f t="shared" si="20"/>
        <v>0</v>
      </c>
      <c r="RH6" s="65">
        <f t="shared" si="20"/>
        <v>0</v>
      </c>
      <c r="RI6" s="65">
        <f t="shared" si="20"/>
        <v>0</v>
      </c>
      <c r="RJ6" s="65" t="str">
        <f t="shared" si="20"/>
        <v>危機管理室</v>
      </c>
      <c r="RK6" s="65">
        <f t="shared" si="20"/>
        <v>0</v>
      </c>
      <c r="RL6" s="65">
        <f t="shared" si="20"/>
        <v>0</v>
      </c>
      <c r="RM6" s="65">
        <f t="shared" si="20"/>
        <v>0</v>
      </c>
      <c r="RN6" s="65" t="str">
        <f t="shared" si="20"/>
        <v>市民部</v>
      </c>
      <c r="RO6" s="65">
        <f t="shared" si="20"/>
        <v>0</v>
      </c>
      <c r="RP6" s="65">
        <f t="shared" si="20"/>
        <v>0</v>
      </c>
      <c r="RQ6" s="65">
        <f t="shared" si="20"/>
        <v>0</v>
      </c>
      <c r="RR6" s="65" t="str">
        <f t="shared" si="20"/>
        <v>教育委員会事務局</v>
      </c>
      <c r="RS6" s="65">
        <f t="shared" si="20"/>
        <v>0</v>
      </c>
      <c r="RT6" s="65">
        <f t="shared" si="20"/>
        <v>0</v>
      </c>
      <c r="RU6" s="65">
        <f t="shared" si="20"/>
        <v>0</v>
      </c>
      <c r="RV6" s="65" t="str">
        <f t="shared" si="20"/>
        <v>福祉部</v>
      </c>
      <c r="RW6" s="65">
        <f t="shared" si="20"/>
        <v>0</v>
      </c>
      <c r="RX6" s="65">
        <f t="shared" si="20"/>
        <v>0</v>
      </c>
      <c r="RY6" s="65">
        <f t="shared" si="20"/>
        <v>0</v>
      </c>
      <c r="RZ6" s="65" t="str">
        <f t="shared" si="20"/>
        <v>総務部</v>
      </c>
      <c r="SA6" s="65">
        <f t="shared" si="20"/>
        <v>0</v>
      </c>
      <c r="SB6" s="65">
        <f t="shared" si="20"/>
        <v>0</v>
      </c>
      <c r="SC6" s="65">
        <f t="shared" si="20"/>
        <v>0</v>
      </c>
      <c r="SD6" s="65" t="str">
        <f t="shared" si="20"/>
        <v>都市整備部</v>
      </c>
      <c r="SE6" s="65">
        <f t="shared" si="20"/>
        <v>0</v>
      </c>
      <c r="SF6" s="65">
        <f t="shared" si="20"/>
        <v>0</v>
      </c>
      <c r="SG6" s="65">
        <f t="shared" si="20"/>
        <v>0</v>
      </c>
      <c r="SH6" s="65" t="str">
        <f t="shared" ref="SH6:TM6" si="21">BJ6</f>
        <v>地区連絡員</v>
      </c>
      <c r="SI6" s="65">
        <f t="shared" si="21"/>
        <v>0</v>
      </c>
      <c r="SJ6" s="65">
        <f t="shared" si="21"/>
        <v>0</v>
      </c>
      <c r="SK6" s="65">
        <f t="shared" si="21"/>
        <v>0</v>
      </c>
      <c r="SL6" s="65" t="str">
        <f t="shared" si="21"/>
        <v>庁議</v>
      </c>
      <c r="SM6" s="65">
        <f t="shared" si="21"/>
        <v>0</v>
      </c>
      <c r="SN6" s="65">
        <f t="shared" si="21"/>
        <v>0</v>
      </c>
      <c r="SO6" s="65">
        <f t="shared" si="21"/>
        <v>0</v>
      </c>
      <c r="SP6" s="65" t="str">
        <f t="shared" si="21"/>
        <v>土木部</v>
      </c>
      <c r="SQ6" s="65">
        <f t="shared" si="21"/>
        <v>0</v>
      </c>
      <c r="SR6" s="65">
        <f t="shared" si="21"/>
        <v>0</v>
      </c>
      <c r="SS6" s="65">
        <f t="shared" si="21"/>
        <v>0</v>
      </c>
      <c r="ST6" s="65">
        <f t="shared" si="21"/>
        <v>0</v>
      </c>
      <c r="SU6" s="65">
        <f t="shared" si="21"/>
        <v>0</v>
      </c>
      <c r="SV6" s="65">
        <f t="shared" si="21"/>
        <v>0</v>
      </c>
      <c r="SW6" s="65">
        <f t="shared" si="21"/>
        <v>0</v>
      </c>
      <c r="SX6" s="65">
        <f t="shared" si="21"/>
        <v>0</v>
      </c>
      <c r="SY6" s="65">
        <f t="shared" si="21"/>
        <v>0</v>
      </c>
      <c r="SZ6" s="65">
        <f t="shared" si="21"/>
        <v>0</v>
      </c>
      <c r="TA6" s="65">
        <f t="shared" si="21"/>
        <v>0</v>
      </c>
      <c r="TB6" s="65">
        <f t="shared" si="21"/>
        <v>0</v>
      </c>
      <c r="TC6" s="65">
        <f t="shared" si="21"/>
        <v>0</v>
      </c>
      <c r="TD6" s="65">
        <f t="shared" si="21"/>
        <v>0</v>
      </c>
      <c r="TE6" s="65">
        <f t="shared" si="21"/>
        <v>0</v>
      </c>
      <c r="TF6" s="65">
        <f t="shared" si="21"/>
        <v>0</v>
      </c>
      <c r="TG6" s="65">
        <f t="shared" si="21"/>
        <v>0</v>
      </c>
      <c r="TH6" s="65">
        <f t="shared" si="21"/>
        <v>0</v>
      </c>
      <c r="TI6" s="65">
        <f t="shared" si="21"/>
        <v>0</v>
      </c>
      <c r="TJ6" s="65">
        <f t="shared" si="21"/>
        <v>0</v>
      </c>
      <c r="TK6" s="65">
        <f t="shared" si="21"/>
        <v>0</v>
      </c>
      <c r="TL6" s="65">
        <f t="shared" si="21"/>
        <v>0</v>
      </c>
      <c r="TM6" s="65">
        <f t="shared" si="21"/>
        <v>0</v>
      </c>
      <c r="TN6" s="65">
        <f t="shared" ref="TN6:UD6" si="22">CP6</f>
        <v>0</v>
      </c>
      <c r="TO6" s="65">
        <f t="shared" si="22"/>
        <v>0</v>
      </c>
      <c r="TP6" s="65">
        <f t="shared" si="22"/>
        <v>0</v>
      </c>
      <c r="TQ6" s="65">
        <f t="shared" si="22"/>
        <v>0</v>
      </c>
      <c r="TR6" s="65">
        <f t="shared" si="22"/>
        <v>0</v>
      </c>
      <c r="TS6" s="65">
        <f t="shared" si="22"/>
        <v>0</v>
      </c>
      <c r="TT6" s="65">
        <f t="shared" si="22"/>
        <v>0</v>
      </c>
      <c r="TU6" s="65">
        <f t="shared" si="22"/>
        <v>0</v>
      </c>
      <c r="TV6" s="65">
        <f t="shared" si="22"/>
        <v>0</v>
      </c>
      <c r="TW6" s="65">
        <f t="shared" si="22"/>
        <v>0</v>
      </c>
      <c r="TX6" s="65">
        <f t="shared" si="22"/>
        <v>0</v>
      </c>
      <c r="TY6" s="65">
        <f t="shared" si="22"/>
        <v>0</v>
      </c>
      <c r="TZ6" s="65">
        <f t="shared" si="22"/>
        <v>0</v>
      </c>
      <c r="UA6" s="65">
        <f t="shared" si="22"/>
        <v>0</v>
      </c>
      <c r="UB6" s="65">
        <f t="shared" si="22"/>
        <v>0</v>
      </c>
      <c r="UC6" s="65">
        <f t="shared" si="22"/>
        <v>0</v>
      </c>
      <c r="UD6" s="66">
        <f t="shared" si="22"/>
        <v>0</v>
      </c>
      <c r="UE6" s="65"/>
      <c r="UF6" s="65" t="str">
        <f t="shared" si="7"/>
        <v>各部</v>
      </c>
      <c r="UG6" s="65" t="str">
        <f t="shared" si="7"/>
        <v>市長室</v>
      </c>
      <c r="UH6" s="65" t="str">
        <f t="shared" si="7"/>
        <v>危機管理室</v>
      </c>
      <c r="UI6" s="65" t="str">
        <f t="shared" si="7"/>
        <v>市民部</v>
      </c>
      <c r="UJ6" s="65" t="str">
        <f t="shared" si="7"/>
        <v>教育委員会事務局</v>
      </c>
      <c r="UK6" s="65" t="str">
        <f t="shared" si="7"/>
        <v>福祉部</v>
      </c>
      <c r="UL6" s="65" t="str">
        <f t="shared" si="7"/>
        <v>総務部</v>
      </c>
      <c r="UM6" s="65" t="str">
        <f t="shared" si="7"/>
        <v>都市整備部</v>
      </c>
      <c r="UN6" s="65" t="str">
        <f t="shared" si="7"/>
        <v>地区連絡員</v>
      </c>
      <c r="UO6" s="65" t="str">
        <f t="shared" si="7"/>
        <v>庁議</v>
      </c>
      <c r="UP6" s="65" t="str">
        <f t="shared" si="8"/>
        <v>土木部</v>
      </c>
      <c r="UQ6" s="65" t="str">
        <f t="shared" si="8"/>
        <v/>
      </c>
      <c r="UR6" s="65" t="str">
        <f t="shared" si="8"/>
        <v/>
      </c>
      <c r="US6" s="65" t="str">
        <f t="shared" si="8"/>
        <v/>
      </c>
      <c r="UT6" s="65" t="str">
        <f t="shared" si="8"/>
        <v/>
      </c>
      <c r="UU6" s="65" t="str">
        <f t="shared" si="8"/>
        <v/>
      </c>
      <c r="UV6" s="65" t="str">
        <f t="shared" si="8"/>
        <v/>
      </c>
      <c r="UW6" s="65" t="str">
        <f t="shared" si="8"/>
        <v/>
      </c>
      <c r="UX6" s="65" t="str">
        <f t="shared" si="8"/>
        <v/>
      </c>
      <c r="UY6" s="66" t="str">
        <f t="shared" si="8"/>
        <v/>
      </c>
      <c r="UZ6" s="73"/>
      <c r="VA6" s="74"/>
      <c r="VB6" s="74"/>
      <c r="VC6" s="74"/>
      <c r="VD6" s="75"/>
      <c r="VE6" s="73"/>
      <c r="VF6" s="74"/>
      <c r="VG6" s="75"/>
      <c r="VH6" s="74" t="str">
        <f t="shared" ref="VH6:WM6" si="23">EJ6</f>
        <v>各部</v>
      </c>
      <c r="VI6" s="74">
        <f t="shared" si="23"/>
        <v>0</v>
      </c>
      <c r="VJ6" s="74">
        <f t="shared" si="23"/>
        <v>0</v>
      </c>
      <c r="VK6" s="74">
        <f t="shared" si="23"/>
        <v>0</v>
      </c>
      <c r="VL6" s="74" t="str">
        <f t="shared" si="23"/>
        <v>市長室</v>
      </c>
      <c r="VM6" s="74">
        <f t="shared" si="23"/>
        <v>0</v>
      </c>
      <c r="VN6" s="74">
        <f t="shared" si="23"/>
        <v>0</v>
      </c>
      <c r="VO6" s="74">
        <f t="shared" si="23"/>
        <v>0</v>
      </c>
      <c r="VP6" s="74" t="str">
        <f t="shared" si="23"/>
        <v>危機管理室</v>
      </c>
      <c r="VQ6" s="74">
        <f t="shared" si="23"/>
        <v>0</v>
      </c>
      <c r="VR6" s="74">
        <f t="shared" si="23"/>
        <v>0</v>
      </c>
      <c r="VS6" s="74">
        <f t="shared" si="23"/>
        <v>0</v>
      </c>
      <c r="VT6" s="74" t="str">
        <f t="shared" si="23"/>
        <v>市民部</v>
      </c>
      <c r="VU6" s="74">
        <f t="shared" si="23"/>
        <v>0</v>
      </c>
      <c r="VV6" s="74">
        <f t="shared" si="23"/>
        <v>0</v>
      </c>
      <c r="VW6" s="74">
        <f t="shared" si="23"/>
        <v>0</v>
      </c>
      <c r="VX6" s="74" t="str">
        <f t="shared" si="23"/>
        <v>教育委員会事務局</v>
      </c>
      <c r="VY6" s="74">
        <f t="shared" si="23"/>
        <v>0</v>
      </c>
      <c r="VZ6" s="74">
        <f t="shared" si="23"/>
        <v>0</v>
      </c>
      <c r="WA6" s="74">
        <f t="shared" si="23"/>
        <v>0</v>
      </c>
      <c r="WB6" s="74" t="str">
        <f t="shared" si="23"/>
        <v>福祉部</v>
      </c>
      <c r="WC6" s="74">
        <f t="shared" si="23"/>
        <v>0</v>
      </c>
      <c r="WD6" s="74">
        <f t="shared" si="23"/>
        <v>0</v>
      </c>
      <c r="WE6" s="74">
        <f t="shared" si="23"/>
        <v>0</v>
      </c>
      <c r="WF6" s="74" t="str">
        <f t="shared" si="23"/>
        <v>総務部</v>
      </c>
      <c r="WG6" s="74">
        <f t="shared" si="23"/>
        <v>0</v>
      </c>
      <c r="WH6" s="74">
        <f t="shared" si="23"/>
        <v>0</v>
      </c>
      <c r="WI6" s="74">
        <f t="shared" si="23"/>
        <v>0</v>
      </c>
      <c r="WJ6" s="74" t="str">
        <f t="shared" si="23"/>
        <v>都市整備部</v>
      </c>
      <c r="WK6" s="74">
        <f t="shared" si="23"/>
        <v>0</v>
      </c>
      <c r="WL6" s="74">
        <f t="shared" si="23"/>
        <v>0</v>
      </c>
      <c r="WM6" s="74">
        <f t="shared" si="23"/>
        <v>0</v>
      </c>
      <c r="WN6" s="74" t="str">
        <f t="shared" ref="WN6:XS6" si="24">FP6</f>
        <v>地区連絡員</v>
      </c>
      <c r="WO6" s="74">
        <f t="shared" si="24"/>
        <v>0</v>
      </c>
      <c r="WP6" s="74">
        <f t="shared" si="24"/>
        <v>0</v>
      </c>
      <c r="WQ6" s="74">
        <f t="shared" si="24"/>
        <v>0</v>
      </c>
      <c r="WR6" s="74" t="str">
        <f t="shared" si="24"/>
        <v>庁議</v>
      </c>
      <c r="WS6" s="74">
        <f t="shared" si="24"/>
        <v>0</v>
      </c>
      <c r="WT6" s="74">
        <f t="shared" si="24"/>
        <v>0</v>
      </c>
      <c r="WU6" s="74">
        <f t="shared" si="24"/>
        <v>0</v>
      </c>
      <c r="WV6" s="74" t="str">
        <f t="shared" si="24"/>
        <v>土木部</v>
      </c>
      <c r="WW6" s="74">
        <f t="shared" si="24"/>
        <v>0</v>
      </c>
      <c r="WX6" s="74">
        <f t="shared" si="24"/>
        <v>0</v>
      </c>
      <c r="WY6" s="74">
        <f t="shared" si="24"/>
        <v>0</v>
      </c>
      <c r="WZ6" s="74">
        <f t="shared" si="24"/>
        <v>0</v>
      </c>
      <c r="XA6" s="74">
        <f t="shared" si="24"/>
        <v>0</v>
      </c>
      <c r="XB6" s="74">
        <f t="shared" si="24"/>
        <v>0</v>
      </c>
      <c r="XC6" s="74">
        <f t="shared" si="24"/>
        <v>0</v>
      </c>
      <c r="XD6" s="74">
        <f t="shared" si="24"/>
        <v>0</v>
      </c>
      <c r="XE6" s="74">
        <f t="shared" si="24"/>
        <v>0</v>
      </c>
      <c r="XF6" s="74">
        <f t="shared" si="24"/>
        <v>0</v>
      </c>
      <c r="XG6" s="74">
        <f t="shared" si="24"/>
        <v>0</v>
      </c>
      <c r="XH6" s="74">
        <f t="shared" si="24"/>
        <v>0</v>
      </c>
      <c r="XI6" s="74">
        <f t="shared" si="24"/>
        <v>0</v>
      </c>
      <c r="XJ6" s="74">
        <f t="shared" si="24"/>
        <v>0</v>
      </c>
      <c r="XK6" s="74">
        <f t="shared" si="24"/>
        <v>0</v>
      </c>
      <c r="XL6" s="74">
        <f t="shared" si="24"/>
        <v>0</v>
      </c>
      <c r="XM6" s="74">
        <f t="shared" si="24"/>
        <v>0</v>
      </c>
      <c r="XN6" s="74">
        <f t="shared" si="24"/>
        <v>0</v>
      </c>
      <c r="XO6" s="74">
        <f t="shared" si="24"/>
        <v>0</v>
      </c>
      <c r="XP6" s="74">
        <f t="shared" si="24"/>
        <v>0</v>
      </c>
      <c r="XQ6" s="74">
        <f t="shared" si="24"/>
        <v>0</v>
      </c>
      <c r="XR6" s="74">
        <f t="shared" si="24"/>
        <v>0</v>
      </c>
      <c r="XS6" s="74">
        <f t="shared" si="24"/>
        <v>0</v>
      </c>
      <c r="XT6" s="74">
        <f t="shared" ref="XT6:YJ6" si="25">GV6</f>
        <v>0</v>
      </c>
      <c r="XU6" s="74">
        <f t="shared" si="25"/>
        <v>0</v>
      </c>
      <c r="XV6" s="74">
        <f t="shared" si="25"/>
        <v>0</v>
      </c>
      <c r="XW6" s="74">
        <f t="shared" si="25"/>
        <v>0</v>
      </c>
      <c r="XX6" s="74">
        <f t="shared" si="25"/>
        <v>0</v>
      </c>
      <c r="XY6" s="74">
        <f t="shared" si="25"/>
        <v>0</v>
      </c>
      <c r="XZ6" s="74">
        <f t="shared" si="25"/>
        <v>0</v>
      </c>
      <c r="YA6" s="74">
        <f t="shared" si="25"/>
        <v>0</v>
      </c>
      <c r="YB6" s="74">
        <f t="shared" si="25"/>
        <v>0</v>
      </c>
      <c r="YC6" s="74">
        <f t="shared" si="25"/>
        <v>0</v>
      </c>
      <c r="YD6" s="74">
        <f t="shared" si="25"/>
        <v>0</v>
      </c>
      <c r="YE6" s="74">
        <f t="shared" si="25"/>
        <v>0</v>
      </c>
      <c r="YF6" s="74">
        <f t="shared" si="25"/>
        <v>0</v>
      </c>
      <c r="YG6" s="74">
        <f t="shared" si="25"/>
        <v>0</v>
      </c>
      <c r="YH6" s="74">
        <f t="shared" si="25"/>
        <v>0</v>
      </c>
      <c r="YI6" s="74">
        <f t="shared" si="25"/>
        <v>0</v>
      </c>
      <c r="YJ6" s="75">
        <f t="shared" si="25"/>
        <v>0</v>
      </c>
      <c r="YK6" s="74"/>
      <c r="YL6" s="74" t="str">
        <f t="shared" si="9"/>
        <v>各部</v>
      </c>
      <c r="YM6" s="74" t="str">
        <f t="shared" si="9"/>
        <v>市長室</v>
      </c>
      <c r="YN6" s="74" t="str">
        <f t="shared" si="9"/>
        <v>危機管理室</v>
      </c>
      <c r="YO6" s="74" t="str">
        <f t="shared" si="9"/>
        <v>市民部</v>
      </c>
      <c r="YP6" s="74" t="str">
        <f t="shared" si="9"/>
        <v>教育委員会事務局</v>
      </c>
      <c r="YQ6" s="74" t="str">
        <f t="shared" si="9"/>
        <v>福祉部</v>
      </c>
      <c r="YR6" s="74" t="str">
        <f t="shared" si="9"/>
        <v>総務部</v>
      </c>
      <c r="YS6" s="74" t="str">
        <f t="shared" si="9"/>
        <v>都市整備部</v>
      </c>
      <c r="YT6" s="74" t="str">
        <f t="shared" si="9"/>
        <v>地区連絡員</v>
      </c>
      <c r="YU6" s="74" t="str">
        <f t="shared" si="9"/>
        <v>庁議</v>
      </c>
      <c r="YV6" s="74" t="str">
        <f t="shared" si="10"/>
        <v>土木部</v>
      </c>
      <c r="YW6" s="74" t="str">
        <f t="shared" si="10"/>
        <v/>
      </c>
      <c r="YX6" s="74" t="str">
        <f t="shared" si="10"/>
        <v/>
      </c>
      <c r="YY6" s="74" t="str">
        <f t="shared" si="10"/>
        <v/>
      </c>
      <c r="YZ6" s="74" t="str">
        <f t="shared" si="10"/>
        <v/>
      </c>
      <c r="ZA6" s="74" t="str">
        <f t="shared" si="10"/>
        <v/>
      </c>
      <c r="ZB6" s="74" t="str">
        <f t="shared" si="10"/>
        <v/>
      </c>
      <c r="ZC6" s="74" t="str">
        <f t="shared" si="10"/>
        <v/>
      </c>
      <c r="ZD6" s="74" t="str">
        <f t="shared" si="10"/>
        <v/>
      </c>
      <c r="ZE6" s="75" t="str">
        <f t="shared" si="10"/>
        <v/>
      </c>
      <c r="ZF6" s="64"/>
      <c r="ZG6" s="64">
        <v>1</v>
      </c>
      <c r="ZH6" s="65">
        <v>2</v>
      </c>
      <c r="ZI6" s="65">
        <v>3</v>
      </c>
      <c r="ZJ6" s="65">
        <v>4</v>
      </c>
      <c r="ZK6" s="259" t="s">
        <v>232</v>
      </c>
      <c r="ZL6" s="260">
        <v>5</v>
      </c>
      <c r="ZM6" s="64">
        <v>1</v>
      </c>
      <c r="ZN6" s="65"/>
      <c r="ZO6" s="65"/>
      <c r="ZP6" s="65"/>
      <c r="ZQ6" s="65"/>
      <c r="ZR6" s="66"/>
      <c r="ZS6" s="64">
        <v>2</v>
      </c>
      <c r="ZT6" s="65"/>
      <c r="ZU6" s="65"/>
      <c r="ZV6" s="65"/>
      <c r="ZW6" s="65"/>
      <c r="ZX6" s="66"/>
      <c r="ZY6" s="64">
        <v>3</v>
      </c>
      <c r="ZZ6" s="65"/>
      <c r="AAA6" s="65"/>
      <c r="AAB6" s="65"/>
      <c r="AAC6" s="65"/>
      <c r="AAD6" s="66"/>
      <c r="AAE6" s="64">
        <v>4</v>
      </c>
      <c r="AAF6" s="65"/>
      <c r="AAG6" s="65"/>
      <c r="AAH6" s="65"/>
      <c r="AAI6" s="65"/>
      <c r="AAJ6" s="66"/>
      <c r="AAK6" s="65" t="s">
        <v>232</v>
      </c>
      <c r="AAL6" s="65"/>
      <c r="AAM6" s="65"/>
      <c r="AAN6" s="65"/>
      <c r="AAO6" s="65"/>
      <c r="AAP6" s="66"/>
      <c r="AAQ6" s="65">
        <v>5</v>
      </c>
      <c r="AAR6" s="65"/>
      <c r="AAS6" s="65"/>
      <c r="AAT6" s="65"/>
      <c r="AAU6" s="65"/>
      <c r="AAV6" s="66"/>
    </row>
    <row r="7" spans="1:724">
      <c r="A7" s="156"/>
      <c r="B7" s="939"/>
      <c r="C7" s="940"/>
      <c r="E7" s="521" t="s">
        <v>95</v>
      </c>
      <c r="F7" s="514" t="s">
        <v>466</v>
      </c>
      <c r="G7" s="500" t="s">
        <v>415</v>
      </c>
      <c r="H7" s="509" t="s">
        <v>72</v>
      </c>
      <c r="I7" s="509" t="s">
        <v>72</v>
      </c>
      <c r="J7" s="509" t="s">
        <v>72</v>
      </c>
      <c r="K7" s="509" t="s">
        <v>72</v>
      </c>
      <c r="L7" s="509" t="s">
        <v>72</v>
      </c>
      <c r="M7" s="509" t="s">
        <v>72</v>
      </c>
      <c r="N7" s="209"/>
      <c r="O7" s="18"/>
      <c r="P7" s="18"/>
      <c r="R7" s="216" t="s">
        <v>149</v>
      </c>
      <c r="S7" s="34"/>
      <c r="V7" s="36">
        <f>IF(H7="●",IF(E7&lt;&gt;"体制構築",1,0),0)</f>
        <v>1</v>
      </c>
      <c r="W7" s="37">
        <f>V7</f>
        <v>1</v>
      </c>
      <c r="X7" s="40">
        <f>IF(W7=W6,"",W7)</f>
        <v>1</v>
      </c>
      <c r="Y7" s="41" t="str">
        <f>IF(AND(X7&lt;&gt;"",$R$9=1),$G7,IF(AND(X7&lt;&gt;"",$R$9=2),$C$13,""))</f>
        <v>各部</v>
      </c>
      <c r="Z7" s="42" t="str">
        <f>IF(X7&lt;&gt;"",F7,"")</f>
        <v>気象情報の収集</v>
      </c>
      <c r="AA7" s="36">
        <v>1</v>
      </c>
      <c r="AB7" s="41" t="str">
        <f>IFERROR(VLOOKUP(AA7,$X$7:$Z$106,2,FALSE)&amp;"","")</f>
        <v>各部</v>
      </c>
      <c r="AC7" s="42" t="str">
        <f>IFERROR(VLOOKUP(AA7,$X$7:$Z$106,3,FALSE)&amp;"","")</f>
        <v>気象情報の収集</v>
      </c>
      <c r="AD7" s="37">
        <f t="shared" ref="AD7:AD38" si="26">IF(AD$6=$AB7,1,0)</f>
        <v>1</v>
      </c>
      <c r="AE7" s="37">
        <f>AD7</f>
        <v>1</v>
      </c>
      <c r="AF7" s="40">
        <f>IF(AE7=AE6,"",AE7)</f>
        <v>1</v>
      </c>
      <c r="AG7" s="41" t="str">
        <f>IF(AF7&lt;&gt;"",AC7,"")</f>
        <v>気象情報の収集</v>
      </c>
      <c r="AH7" s="37">
        <f t="shared" ref="AH7:AH38" si="27">IF(AH$6=$AB7,1,0)</f>
        <v>0</v>
      </c>
      <c r="AI7" s="37">
        <f>AH7</f>
        <v>0</v>
      </c>
      <c r="AJ7" s="40" t="str">
        <f>IF(AI7=AI6,"",AI7)</f>
        <v/>
      </c>
      <c r="AK7" s="41" t="str">
        <f>IF(AJ7&lt;&gt;"",AC7,"")</f>
        <v/>
      </c>
      <c r="AL7" s="37">
        <f t="shared" ref="AL7:AL38" si="28">IF(AL$6=$AB7,1,0)</f>
        <v>0</v>
      </c>
      <c r="AM7" s="37">
        <f>AL7</f>
        <v>0</v>
      </c>
      <c r="AN7" s="40" t="str">
        <f>IF(AM7=AM6,"",AM7)</f>
        <v/>
      </c>
      <c r="AO7" s="41" t="str">
        <f>IF(AN7&lt;&gt;"",AC7,"")</f>
        <v/>
      </c>
      <c r="AP7" s="37">
        <f t="shared" ref="AP7:AP38" si="29">IF(AP$6=$AB7,1,0)</f>
        <v>0</v>
      </c>
      <c r="AQ7" s="37">
        <f>AP7</f>
        <v>0</v>
      </c>
      <c r="AR7" s="40" t="str">
        <f>IF(AQ7=AQ6,"",AQ7)</f>
        <v/>
      </c>
      <c r="AS7" s="41" t="str">
        <f>IF(AR7&lt;&gt;"",AC7,"")</f>
        <v/>
      </c>
      <c r="AT7" s="37">
        <f t="shared" ref="AT7:AT38" si="30">IF(AT$6=$AB7,1,0)</f>
        <v>0</v>
      </c>
      <c r="AU7" s="37">
        <f>AT7</f>
        <v>0</v>
      </c>
      <c r="AV7" s="40" t="str">
        <f>IF(AU7=AU6,"",AU7)</f>
        <v/>
      </c>
      <c r="AW7" s="41" t="str">
        <f>IF(AV7&lt;&gt;"",AC7,"")</f>
        <v/>
      </c>
      <c r="AX7" s="37">
        <f t="shared" ref="AX7:AX38" si="31">IF(AX$6=$AB7,1,0)</f>
        <v>0</v>
      </c>
      <c r="AY7" s="37">
        <f>AX7</f>
        <v>0</v>
      </c>
      <c r="AZ7" s="40" t="str">
        <f>IF(AY7=AY6,"",AY7)</f>
        <v/>
      </c>
      <c r="BA7" s="41" t="str">
        <f>IF(AZ7&lt;&gt;"",AC7,"")</f>
        <v/>
      </c>
      <c r="BB7" s="37">
        <f t="shared" ref="BB7:BB38" si="32">IF(BB$6=$AB7,1,0)</f>
        <v>0</v>
      </c>
      <c r="BC7" s="37">
        <f>BB7</f>
        <v>0</v>
      </c>
      <c r="BD7" s="40" t="str">
        <f>IF(BC7=BC6,"",BC7)</f>
        <v/>
      </c>
      <c r="BE7" s="41" t="str">
        <f>IF(BD7&lt;&gt;"",AC7,"")</f>
        <v/>
      </c>
      <c r="BF7" s="37">
        <f t="shared" ref="BF7:BF38" si="33">IF(BF$6=$AB7,1,0)</f>
        <v>0</v>
      </c>
      <c r="BG7" s="37">
        <f>BF7</f>
        <v>0</v>
      </c>
      <c r="BH7" s="40" t="str">
        <f>IF(BG7=BG6,"",BG7)</f>
        <v/>
      </c>
      <c r="BI7" s="41" t="str">
        <f>IF(BH7&lt;&gt;"",AC7,"")</f>
        <v/>
      </c>
      <c r="BJ7" s="37">
        <f t="shared" ref="BJ7:BJ38" si="34">IF(BJ$6=$AB7,1,0)</f>
        <v>0</v>
      </c>
      <c r="BK7" s="37">
        <f>BJ7</f>
        <v>0</v>
      </c>
      <c r="BL7" s="40" t="str">
        <f>IF(BK7=BK6,"",BK7)</f>
        <v/>
      </c>
      <c r="BM7" s="41" t="str">
        <f>IF(BL7&lt;&gt;"",AC7,"")</f>
        <v/>
      </c>
      <c r="BN7" s="37">
        <f t="shared" ref="BN7:BN38" si="35">IF(BN$6=$AB7,1,0)</f>
        <v>0</v>
      </c>
      <c r="BO7" s="37">
        <f>BN7</f>
        <v>0</v>
      </c>
      <c r="BP7" s="40" t="str">
        <f>IF(BO7=BO6,"",BO7)</f>
        <v/>
      </c>
      <c r="BQ7" s="41" t="str">
        <f>IF(BP7&lt;&gt;"",AC7,"")</f>
        <v/>
      </c>
      <c r="BR7" s="37">
        <f t="shared" ref="BR7:BR38" si="36">IF(BR$6=$AB7,1,0)</f>
        <v>0</v>
      </c>
      <c r="BS7" s="37">
        <f>BR7</f>
        <v>0</v>
      </c>
      <c r="BT7" s="40" t="str">
        <f>IF(BS7=BS6,"",BS7)</f>
        <v/>
      </c>
      <c r="BU7" s="41" t="str">
        <f>IF(BT7&lt;&gt;"",AC7,"")</f>
        <v/>
      </c>
      <c r="BV7" s="37">
        <f t="shared" ref="BV7:BV38" si="37">IF(BV$6=$AB7,1,0)</f>
        <v>0</v>
      </c>
      <c r="BW7" s="37">
        <f>BV7</f>
        <v>0</v>
      </c>
      <c r="BX7" s="40" t="str">
        <f>IF(BW7=BW6,"",BW7)</f>
        <v/>
      </c>
      <c r="BY7" s="41" t="str">
        <f>IF(BX7&lt;&gt;"",AC7,"")</f>
        <v/>
      </c>
      <c r="BZ7" s="37">
        <f t="shared" ref="BZ7:BZ38" si="38">IF(BZ$6=$AB7,1,0)</f>
        <v>0</v>
      </c>
      <c r="CA7" s="37">
        <f>BZ7</f>
        <v>0</v>
      </c>
      <c r="CB7" s="40" t="str">
        <f>IF(CA7=CA6,"",CA7)</f>
        <v/>
      </c>
      <c r="CC7" s="41" t="str">
        <f>IF(CB7&lt;&gt;"",AC7,"")</f>
        <v/>
      </c>
      <c r="CD7" s="37">
        <f t="shared" ref="CD7:CD38" si="39">IF(CD$6=$AB7,1,0)</f>
        <v>0</v>
      </c>
      <c r="CE7" s="37">
        <f>CD7</f>
        <v>0</v>
      </c>
      <c r="CF7" s="40" t="str">
        <f>IF(CE7=CE6,"",CE7)</f>
        <v/>
      </c>
      <c r="CG7" s="41" t="str">
        <f>IF(CF7&lt;&gt;"",AC7,"")</f>
        <v/>
      </c>
      <c r="CH7" s="37">
        <f t="shared" ref="CH7:CH38" si="40">IF(CH$6=$AB7,1,0)</f>
        <v>0</v>
      </c>
      <c r="CI7" s="37">
        <f>CH7</f>
        <v>0</v>
      </c>
      <c r="CJ7" s="40" t="str">
        <f>IF(CI7=CI6,"",CI7)</f>
        <v/>
      </c>
      <c r="CK7" s="41" t="str">
        <f>IF(CJ7&lt;&gt;"",AC7,"")</f>
        <v/>
      </c>
      <c r="CL7" s="37">
        <f t="shared" ref="CL7:CL38" si="41">IF(CL$6=$AB7,1,0)</f>
        <v>0</v>
      </c>
      <c r="CM7" s="37">
        <f>CL7</f>
        <v>0</v>
      </c>
      <c r="CN7" s="40" t="str">
        <f>IF(CM7=CM6,"",CM7)</f>
        <v/>
      </c>
      <c r="CO7" s="41" t="str">
        <f>IF(CN7&lt;&gt;"",AC7,"")</f>
        <v/>
      </c>
      <c r="CP7" s="37">
        <f t="shared" ref="CP7:CP38" si="42">IF(CP$6=$AB7,1,0)</f>
        <v>0</v>
      </c>
      <c r="CQ7" s="37">
        <f>CP7</f>
        <v>0</v>
      </c>
      <c r="CR7" s="40" t="str">
        <f>IF(CQ7=CQ6,"",CQ7)</f>
        <v/>
      </c>
      <c r="CS7" s="41" t="str">
        <f>IF(CR7&lt;&gt;"",AC7,"")</f>
        <v/>
      </c>
      <c r="CT7" s="37">
        <f t="shared" ref="CT7:CT38" si="43">IF(CT$6=$AB7,1,0)</f>
        <v>0</v>
      </c>
      <c r="CU7" s="37">
        <f>CT7</f>
        <v>0</v>
      </c>
      <c r="CV7" s="40" t="str">
        <f>IF(CU7=CU6,"",CU7)</f>
        <v/>
      </c>
      <c r="CW7" s="41" t="str">
        <f>IF(CV7&lt;&gt;"",AC7,"")</f>
        <v/>
      </c>
      <c r="CX7" s="37">
        <f t="shared" ref="CX7:CX38" si="44">IF(CX$6=$AB7,1,0)</f>
        <v>0</v>
      </c>
      <c r="CY7" s="37">
        <f>CX7</f>
        <v>0</v>
      </c>
      <c r="CZ7" s="40" t="str">
        <f>IF(CY7=CY6,"",CY7)</f>
        <v/>
      </c>
      <c r="DA7" s="41" t="str">
        <f>IF(CZ7&lt;&gt;"",AC7,"")</f>
        <v/>
      </c>
      <c r="DB7" s="37">
        <f t="shared" ref="DB7:DB38" si="45">IF(DB$6=$AB7,1,0)</f>
        <v>0</v>
      </c>
      <c r="DC7" s="37">
        <f>DB7</f>
        <v>0</v>
      </c>
      <c r="DD7" s="40" t="str">
        <f>IF(DC7=DC6,"",DC7)</f>
        <v/>
      </c>
      <c r="DE7" s="41" t="str">
        <f>IF(DD7&lt;&gt;"",AC7,"")</f>
        <v/>
      </c>
      <c r="DF7" s="46"/>
      <c r="DG7" s="47">
        <v>1</v>
      </c>
      <c r="DH7" s="43" t="str">
        <f>IFERROR(VLOOKUP(DG7,AF$7:AG$106,2,FALSE)&amp;"","")</f>
        <v>気象情報の収集</v>
      </c>
      <c r="DI7" s="43" t="str">
        <f>IFERROR(VLOOKUP(DG7,AJ$7:AK$106,2,FALSE)&amp;"","")</f>
        <v>現状を市長へ報告</v>
      </c>
      <c r="DJ7" s="43" t="str">
        <f>IFERROR(VLOOKUP(DG7,AN$7:AO$106,2,FALSE)&amp;"","")</f>
        <v>庁内各課への注意喚起</v>
      </c>
      <c r="DK7" s="43" t="str">
        <f>IFERROR(VLOOKUP(DG7,AR$7:AS$106,2,FALSE)&amp;"","")</f>
        <v>市民・事業者への注意喚起</v>
      </c>
      <c r="DL7" s="43" t="str">
        <f>IFERROR(VLOOKUP(DG7,AV$7:AW$106,2,FALSE)&amp;"","")</f>
        <v/>
      </c>
      <c r="DM7" s="43" t="str">
        <f>IFERROR(VLOOKUP(DG7,AZ$7:BA$106,2,FALSE)&amp;"","")</f>
        <v>外国人への情報提供</v>
      </c>
      <c r="DN7" s="43" t="str">
        <f>IFERROR(VLOOKUP(DG7,BD$7:BE$106,2,FALSE)&amp;"","")</f>
        <v/>
      </c>
      <c r="DO7" s="43" t="str">
        <f>IFERROR(VLOOKUP(DG7,BH$7:BI$106,2,FALSE)&amp;"","")</f>
        <v/>
      </c>
      <c r="DP7" s="43" t="str">
        <f>IFERROR(VLOOKUP(DG7,BL$7:BM$106,2,FALSE)&amp;"","")</f>
        <v/>
      </c>
      <c r="DQ7" s="43" t="str">
        <f>IFERROR(VLOOKUP(DG7,BP$7:BQ$106,2,FALSE)&amp;"","")</f>
        <v/>
      </c>
      <c r="DR7" s="43" t="str">
        <f>IFERROR(VLOOKUP(DG7,BT$7:BU$106,2,FALSE)&amp;"","")</f>
        <v>川の防災情報等からの情報収集</v>
      </c>
      <c r="DS7" s="43" t="str">
        <f>IFERROR(VLOOKUP(DG7,BX$7:BY$106,2,FALSE)&amp;"","")</f>
        <v/>
      </c>
      <c r="DT7" s="43" t="str">
        <f>IFERROR(VLOOKUP(DG7,CB$7:CC$106,2,FALSE)&amp;"","")</f>
        <v/>
      </c>
      <c r="DU7" s="43" t="str">
        <f>IFERROR(VLOOKUP(DG7,CF$7:CG$106,2,FALSE)&amp;"","")</f>
        <v/>
      </c>
      <c r="DV7" s="43" t="str">
        <f>IFERROR(VLOOKUP(DG7,CJ$7:CK$106,2,FALSE)&amp;"","")</f>
        <v/>
      </c>
      <c r="DW7" s="43" t="str">
        <f>IFERROR(VLOOKUP(DG7,CN$7:CO$106,2,FALSE)&amp;"","")</f>
        <v/>
      </c>
      <c r="DX7" s="43" t="str">
        <f>IFERROR(VLOOKUP(DG7,CR$7:CS$106,2,FALSE)&amp;"","")</f>
        <v/>
      </c>
      <c r="DY7" s="43" t="str">
        <f>IFERROR(VLOOKUP(DG7,CV$7:CW$106,2,FALSE)&amp;"","")</f>
        <v/>
      </c>
      <c r="DZ7" s="43" t="str">
        <f>IFERROR(VLOOKUP(DG7,CZ$7:DA$106,2,FALSE)&amp;"","")</f>
        <v/>
      </c>
      <c r="EA7" s="44" t="str">
        <f>IFERROR(VLOOKUP(DG7,DD$7:DE$106,2,FALSE)&amp;"","")</f>
        <v/>
      </c>
      <c r="EB7" s="36">
        <f>IF(I7="●",IF(E7&lt;&gt;"体制構築",1,0),0)</f>
        <v>1</v>
      </c>
      <c r="EC7" s="37">
        <f>EB7</f>
        <v>1</v>
      </c>
      <c r="ED7" s="40">
        <f>IF(EC7=EC6,"",EC7)</f>
        <v>1</v>
      </c>
      <c r="EE7" s="41" t="str">
        <f>IF(AND(ED7&lt;&gt;"",$R$9=1),$G7,IF(AND(ED7&lt;&gt;"",$R$9=2),$C$13,""))</f>
        <v>各部</v>
      </c>
      <c r="EF7" s="42" t="str">
        <f>IF(ED7&lt;&gt;"",F7,"")</f>
        <v>気象情報の収集</v>
      </c>
      <c r="EG7" s="36">
        <v>1</v>
      </c>
      <c r="EH7" s="41" t="str">
        <f>IFERROR(VLOOKUP(EG7,$ED$7:$EF$106,2,FALSE)&amp;"","")</f>
        <v>各部</v>
      </c>
      <c r="EI7" s="42" t="str">
        <f>IFERROR(VLOOKUP(EG7,$ED$7:$EF$106,3,FALSE)&amp;"","")</f>
        <v>気象情報の収集</v>
      </c>
      <c r="EJ7" s="37">
        <f>IF(EJ$6=EH7,1,0)</f>
        <v>1</v>
      </c>
      <c r="EK7" s="37">
        <f>EJ7</f>
        <v>1</v>
      </c>
      <c r="EL7" s="40">
        <f>IF(EK7=EK6,"",EK7)</f>
        <v>1</v>
      </c>
      <c r="EM7" s="41" t="str">
        <f>IF(EL7&lt;&gt;"",EI7,"")</f>
        <v>気象情報の収集</v>
      </c>
      <c r="EN7" s="37">
        <f>IF(EN$6=EH7,1,0)</f>
        <v>0</v>
      </c>
      <c r="EO7" s="37">
        <f>EN7</f>
        <v>0</v>
      </c>
      <c r="EP7" s="40" t="str">
        <f>IF(EO7=EO6,"",EO7)</f>
        <v/>
      </c>
      <c r="EQ7" s="41" t="str">
        <f>IF(EP7&lt;&gt;"",EI7,"")</f>
        <v/>
      </c>
      <c r="ER7" s="37">
        <f>IF(ER$6=EH7,1,0)</f>
        <v>0</v>
      </c>
      <c r="ES7" s="37">
        <f>ER7</f>
        <v>0</v>
      </c>
      <c r="ET7" s="40" t="str">
        <f>IF(ES7=ES6,"",ES7)</f>
        <v/>
      </c>
      <c r="EU7" s="41" t="str">
        <f>IF(ET7&lt;&gt;"",EI7,"")</f>
        <v/>
      </c>
      <c r="EV7" s="37">
        <f>IF(EV$6=EH7,1,0)</f>
        <v>0</v>
      </c>
      <c r="EW7" s="37">
        <f>EV7</f>
        <v>0</v>
      </c>
      <c r="EX7" s="40" t="str">
        <f>IF(EW7=EW6,"",EW7)</f>
        <v/>
      </c>
      <c r="EY7" s="41" t="str">
        <f>IF(EX7&lt;&gt;"",EI7,"")</f>
        <v/>
      </c>
      <c r="EZ7" s="37">
        <f>IF(EZ$6=EH7,1,0)</f>
        <v>0</v>
      </c>
      <c r="FA7" s="37">
        <f>EZ7</f>
        <v>0</v>
      </c>
      <c r="FB7" s="40" t="str">
        <f>IF(FA7=FA6,"",FA7)</f>
        <v/>
      </c>
      <c r="FC7" s="41" t="str">
        <f>IF(FB7&lt;&gt;"",EI7,"")</f>
        <v/>
      </c>
      <c r="FD7" s="37">
        <f>IF(FD$6=EH7,1,0)</f>
        <v>0</v>
      </c>
      <c r="FE7" s="37">
        <f>FD7</f>
        <v>0</v>
      </c>
      <c r="FF7" s="40" t="str">
        <f>IF(FE7=FE6,"",FE7)</f>
        <v/>
      </c>
      <c r="FG7" s="41" t="str">
        <f>IF(FF7&lt;&gt;"",EI7,"")</f>
        <v/>
      </c>
      <c r="FH7" s="37">
        <f>IF(FH$6=EH7,1,0)</f>
        <v>0</v>
      </c>
      <c r="FI7" s="37">
        <f>FH7</f>
        <v>0</v>
      </c>
      <c r="FJ7" s="40" t="str">
        <f>IF(FI7=FI6,"",FI7)</f>
        <v/>
      </c>
      <c r="FK7" s="41" t="str">
        <f>IF(FJ7&lt;&gt;"",EI7,"")</f>
        <v/>
      </c>
      <c r="FL7" s="37">
        <f>IF(FL$6=EH7,1,0)</f>
        <v>0</v>
      </c>
      <c r="FM7" s="37">
        <f>FL7</f>
        <v>0</v>
      </c>
      <c r="FN7" s="40" t="str">
        <f>IF(FM7=FM6,"",FM7)</f>
        <v/>
      </c>
      <c r="FO7" s="41" t="str">
        <f>IF(FN7&lt;&gt;"",EI7,"")</f>
        <v/>
      </c>
      <c r="FP7" s="37">
        <f>IF(FP$6=EH7,1,0)</f>
        <v>0</v>
      </c>
      <c r="FQ7" s="37">
        <f>FP7</f>
        <v>0</v>
      </c>
      <c r="FR7" s="40" t="str">
        <f>IF(FQ7=FQ6,"",FQ7)</f>
        <v/>
      </c>
      <c r="FS7" s="41" t="str">
        <f>IF(FR7&lt;&gt;"",EI7,"")</f>
        <v/>
      </c>
      <c r="FT7" s="37">
        <f>IF(FT$6=EH7,1,0)</f>
        <v>0</v>
      </c>
      <c r="FU7" s="37">
        <f>FT7</f>
        <v>0</v>
      </c>
      <c r="FV7" s="40" t="str">
        <f>IF(FU7=FU6,"",FU7)</f>
        <v/>
      </c>
      <c r="FW7" s="41" t="str">
        <f>IF(FV7&lt;&gt;"",EI7,"")</f>
        <v/>
      </c>
      <c r="FX7" s="37">
        <f>IF(FX$6=EH7,1,0)</f>
        <v>0</v>
      </c>
      <c r="FY7" s="37">
        <f>FX7</f>
        <v>0</v>
      </c>
      <c r="FZ7" s="40" t="str">
        <f>IF(FY7=FY6,"",FY7)</f>
        <v/>
      </c>
      <c r="GA7" s="41" t="str">
        <f>IF(FZ7&lt;&gt;"",EI7,"")</f>
        <v/>
      </c>
      <c r="GB7" s="37">
        <f>IF(GB$6=EH7,1,0)</f>
        <v>0</v>
      </c>
      <c r="GC7" s="37">
        <f>GB7</f>
        <v>0</v>
      </c>
      <c r="GD7" s="40" t="str">
        <f>IF(GC7=GC6,"",GC7)</f>
        <v/>
      </c>
      <c r="GE7" s="41" t="str">
        <f>IF(GD7&lt;&gt;"",EI7,"")</f>
        <v/>
      </c>
      <c r="GF7" s="37">
        <f>IF(GF$6=EH7,1,0)</f>
        <v>0</v>
      </c>
      <c r="GG7" s="37">
        <f>GF7</f>
        <v>0</v>
      </c>
      <c r="GH7" s="40" t="str">
        <f>IF(GG7=GG6,"",GG7)</f>
        <v/>
      </c>
      <c r="GI7" s="41" t="str">
        <f>IF(GH7&lt;&gt;"",EI7,"")</f>
        <v/>
      </c>
      <c r="GJ7" s="37">
        <f>IF(GJ$6=EH7,1,0)</f>
        <v>0</v>
      </c>
      <c r="GK7" s="37">
        <f>GJ7</f>
        <v>0</v>
      </c>
      <c r="GL7" s="40" t="str">
        <f>IF(GK7=GK6,"",GK7)</f>
        <v/>
      </c>
      <c r="GM7" s="41" t="str">
        <f>IF(GL7&lt;&gt;"",EI7,"")</f>
        <v/>
      </c>
      <c r="GN7" s="37">
        <f>IF(GN$6=EH7,1,0)</f>
        <v>0</v>
      </c>
      <c r="GO7" s="37">
        <f>GN7</f>
        <v>0</v>
      </c>
      <c r="GP7" s="40" t="str">
        <f>IF(GO7=GO6,"",GO7)</f>
        <v/>
      </c>
      <c r="GQ7" s="41" t="str">
        <f>IF(GP7&lt;&gt;"",EI7,"")</f>
        <v/>
      </c>
      <c r="GR7" s="37">
        <f>IF(GR$6=EH7,1,0)</f>
        <v>0</v>
      </c>
      <c r="GS7" s="37">
        <f>GR7</f>
        <v>0</v>
      </c>
      <c r="GT7" s="40" t="str">
        <f>IF(GS7=GS6,"",GS7)</f>
        <v/>
      </c>
      <c r="GU7" s="41" t="str">
        <f>IF(GT7&lt;&gt;"",EI7,"")</f>
        <v/>
      </c>
      <c r="GV7" s="37">
        <f>IF(GV$6=EH7,1,0)</f>
        <v>0</v>
      </c>
      <c r="GW7" s="37">
        <f>GV7</f>
        <v>0</v>
      </c>
      <c r="GX7" s="40" t="str">
        <f>IF(GW7=GW6,"",GW7)</f>
        <v/>
      </c>
      <c r="GY7" s="41" t="str">
        <f>IF(GX7&lt;&gt;"",EI7,"")</f>
        <v/>
      </c>
      <c r="GZ7" s="37">
        <f>IF(GZ$6=EH7,1,0)</f>
        <v>0</v>
      </c>
      <c r="HA7" s="37">
        <f>GZ7</f>
        <v>0</v>
      </c>
      <c r="HB7" s="40" t="str">
        <f>IF(HA7=HA6,"",HA7)</f>
        <v/>
      </c>
      <c r="HC7" s="41" t="str">
        <f>IF(HB7&lt;&gt;"",EI7,"")</f>
        <v/>
      </c>
      <c r="HD7" s="37">
        <f>IF(HD$6=EH7,1,0)</f>
        <v>0</v>
      </c>
      <c r="HE7" s="37">
        <f>HD7</f>
        <v>0</v>
      </c>
      <c r="HF7" s="40" t="str">
        <f>IF(HE7=HE6,"",HE7)</f>
        <v/>
      </c>
      <c r="HG7" s="41" t="str">
        <f>IF(HF7&lt;&gt;"",EI7,"")</f>
        <v/>
      </c>
      <c r="HH7" s="37">
        <f>IF(HH$6=EH7,1,0)</f>
        <v>0</v>
      </c>
      <c r="HI7" s="37">
        <f>HH7</f>
        <v>0</v>
      </c>
      <c r="HJ7" s="40" t="str">
        <f>IF(HI7=HI6,"",HI7)</f>
        <v/>
      </c>
      <c r="HK7" s="41" t="str">
        <f>IF(HJ7&lt;&gt;"",EI7,"")</f>
        <v/>
      </c>
      <c r="HL7" s="46"/>
      <c r="HM7" s="47">
        <v>1</v>
      </c>
      <c r="HN7" s="43" t="str">
        <f>IFERROR(VLOOKUP(HM7,EL$7:EM$106,2,FALSE)&amp;"","")</f>
        <v>気象情報の収集</v>
      </c>
      <c r="HO7" s="43" t="str">
        <f>IFERROR(VLOOKUP(HM7,EP$7:EQ$106,2,FALSE)&amp;"","")</f>
        <v>現状を市長へ報告</v>
      </c>
      <c r="HP7" s="43" t="str">
        <f>IFERROR(VLOOKUP(HM7,ET$7:EU$106,2,FALSE)&amp;"","")</f>
        <v>庁内各課への注意喚起</v>
      </c>
      <c r="HQ7" s="43" t="str">
        <f>IFERROR(VLOOKUP(HM7,EX$7:EY$106,2,FALSE)&amp;"","")</f>
        <v>市民・事業者への注意喚起</v>
      </c>
      <c r="HR7" s="43" t="str">
        <f>IFERROR(VLOOKUP(HM7,FB$7:FC$106,2,FALSE)&amp;"","")</f>
        <v>休校、休園情報の伝達</v>
      </c>
      <c r="HS7" s="43" t="str">
        <f>IFERROR(VLOOKUP(HM7,FF$7:FG$106,2,FALSE)&amp;"","")</f>
        <v>避難所の受け入れ状況に関する報告</v>
      </c>
      <c r="HT7" s="43" t="str">
        <f>IFERROR(VLOOKUP(HM7,FJ$7:FK$106,2,FALSE)&amp;"","")</f>
        <v/>
      </c>
      <c r="HU7" s="43" t="str">
        <f>IFERROR(VLOOKUP(HM7,FN$7:FO$106,2,FALSE)&amp;"","")</f>
        <v>地下空間関係者への注意喚起</v>
      </c>
      <c r="HV7" s="43" t="str">
        <f>IFERROR(VLOOKUP(HM7,FR$7:FS$106,2,FALSE)&amp;"","")</f>
        <v/>
      </c>
      <c r="HW7" s="43" t="str">
        <f>IFERROR(VLOOKUP(HM7,FV$7:FW$106,2,FALSE)&amp;"","")</f>
        <v/>
      </c>
      <c r="HX7" s="43" t="str">
        <f>IFERROR(VLOOKUP(HM7,FZ$7:GA$106,2,FALSE)&amp;"","")</f>
        <v>川の防災情報等からの情報収集</v>
      </c>
      <c r="HY7" s="43" t="str">
        <f>IFERROR(VLOOKUP(HM7,GD$7:GE$106,2,FALSE)&amp;"","")</f>
        <v/>
      </c>
      <c r="HZ7" s="43" t="str">
        <f>IFERROR(VLOOKUP(HM7,GH$7:GI$106,2,FALSE)&amp;"","")</f>
        <v/>
      </c>
      <c r="IA7" s="43" t="str">
        <f>IFERROR(VLOOKUP(HM7,GL$7:GM$106,2,FALSE)&amp;"","")</f>
        <v/>
      </c>
      <c r="IB7" s="43" t="str">
        <f>IFERROR(VLOOKUP(HM7,GP$7:GQ$106,2,FALSE)&amp;"","")</f>
        <v/>
      </c>
      <c r="IC7" s="43" t="str">
        <f>IFERROR(VLOOKUP(HM7,GT$7:GU$106,2,FALSE)&amp;"","")</f>
        <v/>
      </c>
      <c r="ID7" s="43" t="str">
        <f>IFERROR(VLOOKUP(HM7,GX$7:GY$106,2,FALSE)&amp;"","")</f>
        <v/>
      </c>
      <c r="IE7" s="43" t="str">
        <f>IFERROR(VLOOKUP(HM7,HB$7:HC$106,2,FALSE)&amp;"","")</f>
        <v/>
      </c>
      <c r="IF7" s="43" t="str">
        <f>IFERROR(VLOOKUP(HM7,HF$7:HG$106,2,FALSE)&amp;"","")</f>
        <v/>
      </c>
      <c r="IG7" s="44" t="str">
        <f>IFERROR(VLOOKUP(HM7,HJ$7:HK$106,2,FALSE)&amp;"","")</f>
        <v/>
      </c>
      <c r="IH7" s="37">
        <f>IF(J7="●",IF(E7&lt;&gt;"体制構築",1,0),0)</f>
        <v>1</v>
      </c>
      <c r="II7" s="37">
        <f>IH7</f>
        <v>1</v>
      </c>
      <c r="IJ7" s="40">
        <f>IF(II7=II6,"",II7)</f>
        <v>1</v>
      </c>
      <c r="IK7" s="41" t="str">
        <f>IF(AND(IJ7&lt;&gt;"",$R$9=1),$G7,IF(AND(IJ7&lt;&gt;"",$R$9=2),$C$13,""))</f>
        <v>各部</v>
      </c>
      <c r="IL7" s="42" t="str">
        <f>IF(IJ7&lt;&gt;"",F7,"")</f>
        <v>気象情報の収集</v>
      </c>
      <c r="IM7" s="36">
        <v>1</v>
      </c>
      <c r="IN7" s="41" t="str">
        <f>IFERROR(VLOOKUP(IM7,$IJ$7:$IL$106,2,FALSE)&amp;"","")</f>
        <v>各部</v>
      </c>
      <c r="IO7" s="42" t="str">
        <f>IFERROR(VLOOKUP(IM7,$IJ$7:$IL$106,3,FALSE)&amp;"","")</f>
        <v>気象情報の収集</v>
      </c>
      <c r="IP7" s="37">
        <f>IF(IP$6=IN7,1,0)</f>
        <v>1</v>
      </c>
      <c r="IQ7" s="37">
        <f>IP7</f>
        <v>1</v>
      </c>
      <c r="IR7" s="40">
        <f>IF(IQ7=IQ6,"",IQ7)</f>
        <v>1</v>
      </c>
      <c r="IS7" s="41" t="str">
        <f>IF(IR7&lt;&gt;"",IO7,"")</f>
        <v>気象情報の収集</v>
      </c>
      <c r="IT7" s="37">
        <f>IF(IT$6=IN7,1,0)</f>
        <v>0</v>
      </c>
      <c r="IU7" s="37">
        <f>IT7</f>
        <v>0</v>
      </c>
      <c r="IV7" s="40" t="str">
        <f>IF(IU7=IU6,"",IU7)</f>
        <v/>
      </c>
      <c r="IW7" s="41" t="str">
        <f>IF(IV7&lt;&gt;"",IO7,"")</f>
        <v/>
      </c>
      <c r="IX7" s="37">
        <f>IF(IX$6=IN7,1,0)</f>
        <v>0</v>
      </c>
      <c r="IY7" s="37">
        <f>IX7</f>
        <v>0</v>
      </c>
      <c r="IZ7" s="40" t="str">
        <f>IF(IY7=IY6,"",IY7)</f>
        <v/>
      </c>
      <c r="JA7" s="41" t="str">
        <f>IF(IZ7&lt;&gt;"",IO7,"")</f>
        <v/>
      </c>
      <c r="JB7" s="37">
        <f>IF(JB$6=IN7,1,0)</f>
        <v>0</v>
      </c>
      <c r="JC7" s="37">
        <f>JB7</f>
        <v>0</v>
      </c>
      <c r="JD7" s="40" t="str">
        <f>IF(JC7=JC6,"",JC7)</f>
        <v/>
      </c>
      <c r="JE7" s="41" t="str">
        <f>IF(JD7&lt;&gt;"",IO7,"")</f>
        <v/>
      </c>
      <c r="JF7" s="37">
        <f>IF(JF$6=IN7,1,0)</f>
        <v>0</v>
      </c>
      <c r="JG7" s="37">
        <f>JF7</f>
        <v>0</v>
      </c>
      <c r="JH7" s="40" t="str">
        <f>IF(JG7=JG6,"",JG7)</f>
        <v/>
      </c>
      <c r="JI7" s="41" t="str">
        <f>IF(JH7&lt;&gt;"",IO7,"")</f>
        <v/>
      </c>
      <c r="JJ7" s="37">
        <f>IF(JJ$6=IN7,1,0)</f>
        <v>0</v>
      </c>
      <c r="JK7" s="37">
        <f>JJ7</f>
        <v>0</v>
      </c>
      <c r="JL7" s="40" t="str">
        <f>IF(JK7=JK6,"",JK7)</f>
        <v/>
      </c>
      <c r="JM7" s="41" t="str">
        <f>IF(JL7&lt;&gt;"",IO7,"")</f>
        <v/>
      </c>
      <c r="JN7" s="37">
        <f>IF(JN$6=IN7,1,0)</f>
        <v>0</v>
      </c>
      <c r="JO7" s="37">
        <f>JN7</f>
        <v>0</v>
      </c>
      <c r="JP7" s="40" t="str">
        <f>IF(JO7=JO6,"",JO7)</f>
        <v/>
      </c>
      <c r="JQ7" s="41" t="str">
        <f>IF(JP7&lt;&gt;"",IO7,"")</f>
        <v/>
      </c>
      <c r="JR7" s="37">
        <f>IF(JR$6=IN7,1,0)</f>
        <v>0</v>
      </c>
      <c r="JS7" s="37">
        <f>JR7</f>
        <v>0</v>
      </c>
      <c r="JT7" s="40" t="str">
        <f>IF(JS7=JS6,"",JS7)</f>
        <v/>
      </c>
      <c r="JU7" s="41" t="str">
        <f>IF(JT7&lt;&gt;"",IO7,"")</f>
        <v/>
      </c>
      <c r="JV7" s="37">
        <f>IF(JV$6=IN7,1,0)</f>
        <v>0</v>
      </c>
      <c r="JW7" s="37">
        <f>JV7</f>
        <v>0</v>
      </c>
      <c r="JX7" s="40" t="str">
        <f>IF(JW7=JW6,"",JW7)</f>
        <v/>
      </c>
      <c r="JY7" s="41" t="str">
        <f>IF(JX7&lt;&gt;"",IO7,"")</f>
        <v/>
      </c>
      <c r="JZ7" s="37">
        <f>IF(JZ$6=IN7,1,0)</f>
        <v>0</v>
      </c>
      <c r="KA7" s="37">
        <f>JZ7</f>
        <v>0</v>
      </c>
      <c r="KB7" s="40" t="str">
        <f>IF(KA7=KA6,"",KA7)</f>
        <v/>
      </c>
      <c r="KC7" s="41" t="str">
        <f>IF(KB7&lt;&gt;"",IO7,"")</f>
        <v/>
      </c>
      <c r="KD7" s="37">
        <f>IF(KD$6=IN7,1,0)</f>
        <v>0</v>
      </c>
      <c r="KE7" s="37">
        <f>KD7</f>
        <v>0</v>
      </c>
      <c r="KF7" s="40" t="str">
        <f>IF(KE7=KE6,"",KE7)</f>
        <v/>
      </c>
      <c r="KG7" s="41" t="str">
        <f>IF(KF7&lt;&gt;"",IO7,"")</f>
        <v/>
      </c>
      <c r="KH7" s="37">
        <f>IF(KH$6=IN7,1,0)</f>
        <v>0</v>
      </c>
      <c r="KI7" s="37">
        <f>KH7</f>
        <v>0</v>
      </c>
      <c r="KJ7" s="40" t="str">
        <f>IF(KI7=KI6,"",KI7)</f>
        <v/>
      </c>
      <c r="KK7" s="41" t="str">
        <f>IF(KJ7&lt;&gt;"",IO7,"")</f>
        <v/>
      </c>
      <c r="KL7" s="37">
        <f>IF(KL$6=IN7,1,0)</f>
        <v>0</v>
      </c>
      <c r="KM7" s="37">
        <f>KL7</f>
        <v>0</v>
      </c>
      <c r="KN7" s="40" t="str">
        <f>IF(KM7=KM6,"",KM7)</f>
        <v/>
      </c>
      <c r="KO7" s="41" t="str">
        <f>IF(KN7&lt;&gt;"",IO7,"")</f>
        <v/>
      </c>
      <c r="KP7" s="37">
        <f>IF(KP$6=IN7,1,0)</f>
        <v>0</v>
      </c>
      <c r="KQ7" s="37">
        <f>KP7</f>
        <v>0</v>
      </c>
      <c r="KR7" s="40" t="str">
        <f>IF(KQ7=KQ6,"",KQ7)</f>
        <v/>
      </c>
      <c r="KS7" s="41" t="str">
        <f>IF(KR7&lt;&gt;"",IO7,"")</f>
        <v/>
      </c>
      <c r="KT7" s="37">
        <f>IF(KT$6=IN7,1,0)</f>
        <v>0</v>
      </c>
      <c r="KU7" s="37">
        <f>KT7</f>
        <v>0</v>
      </c>
      <c r="KV7" s="40" t="str">
        <f>IF(KU7=KU6,"",KU7)</f>
        <v/>
      </c>
      <c r="KW7" s="41" t="str">
        <f>IF(KV7&lt;&gt;"",IO7,"")</f>
        <v/>
      </c>
      <c r="KX7" s="37">
        <f>IF(KX$6=IN7,1,0)</f>
        <v>0</v>
      </c>
      <c r="KY7" s="37">
        <f>KX7</f>
        <v>0</v>
      </c>
      <c r="KZ7" s="40" t="str">
        <f>IF(KY7=KY6,"",KY7)</f>
        <v/>
      </c>
      <c r="LA7" s="41" t="str">
        <f>IF(KZ7&lt;&gt;"",IO7,"")</f>
        <v/>
      </c>
      <c r="LB7" s="37">
        <f>IF(LB$6=IN7,1,0)</f>
        <v>0</v>
      </c>
      <c r="LC7" s="37">
        <f>LB7</f>
        <v>0</v>
      </c>
      <c r="LD7" s="40" t="str">
        <f>IF(LC7=LC6,"",LC7)</f>
        <v/>
      </c>
      <c r="LE7" s="41" t="str">
        <f>IF(LD7&lt;&gt;"",IO7,"")</f>
        <v/>
      </c>
      <c r="LF7" s="37">
        <f>IF(LF$6=IN7,1,0)</f>
        <v>0</v>
      </c>
      <c r="LG7" s="37">
        <f>LF7</f>
        <v>0</v>
      </c>
      <c r="LH7" s="40" t="str">
        <f>IF(LG7=LG6,"",LG7)</f>
        <v/>
      </c>
      <c r="LI7" s="41" t="str">
        <f>IF(LH7&lt;&gt;"",IO7,"")</f>
        <v/>
      </c>
      <c r="LJ7" s="37">
        <f>IF(LJ$6=IN7,1,0)</f>
        <v>0</v>
      </c>
      <c r="LK7" s="37">
        <f>LJ7</f>
        <v>0</v>
      </c>
      <c r="LL7" s="40" t="str">
        <f>IF(LK7=LK6,"",LK7)</f>
        <v/>
      </c>
      <c r="LM7" s="41" t="str">
        <f>IF(LL7&lt;&gt;"",IO7,"")</f>
        <v/>
      </c>
      <c r="LN7" s="37">
        <f>IF(LN$6=IN7,1,0)</f>
        <v>0</v>
      </c>
      <c r="LO7" s="37">
        <f>LN7</f>
        <v>0</v>
      </c>
      <c r="LP7" s="40" t="str">
        <f>IF(LO7=LO6,"",LO7)</f>
        <v/>
      </c>
      <c r="LQ7" s="41" t="str">
        <f>IF(LP7&lt;&gt;"",IO7,"")</f>
        <v/>
      </c>
      <c r="LR7" s="46"/>
      <c r="LS7" s="47">
        <v>1</v>
      </c>
      <c r="LT7" s="43" t="str">
        <f>IFERROR(VLOOKUP(LS7,IR$7:IS$106,2,FALSE)&amp;"","")</f>
        <v>気象情報の収集</v>
      </c>
      <c r="LU7" s="43" t="str">
        <f>IFERROR(VLOOKUP(LS7,IV$7:IW$106,2,FALSE)&amp;"","")</f>
        <v>現状を市長へ報告</v>
      </c>
      <c r="LV7" s="43" t="str">
        <f>IFERROR(VLOOKUP(LS7,IZ$7:JA$106,2,FALSE)&amp;"","")</f>
        <v>各部災害対応報告調査の実施</v>
      </c>
      <c r="LW7" s="43" t="str">
        <f>IFERROR(VLOOKUP(LS7,JD$7:JE$106,2,FALSE)&amp;"","")</f>
        <v>土砂災害警戒区域住民への情報伝達</v>
      </c>
      <c r="LX7" s="43" t="str">
        <f>IFERROR(VLOOKUP(LS7,JH$7:JI$106,2,FALSE)&amp;"","")</f>
        <v/>
      </c>
      <c r="LY7" s="43" t="str">
        <f>IFERROR(VLOOKUP(LS7,JL$7:JM$106,2,FALSE)&amp;"","")</f>
        <v>避難所の受け入れ状況に関する報告</v>
      </c>
      <c r="LZ7" s="43" t="str">
        <f>IFERROR(VLOOKUP(LS7,JP$7:JQ$106,2,FALSE)&amp;"","")</f>
        <v>市体制の広報</v>
      </c>
      <c r="MA7" s="43" t="str">
        <f>IFERROR(VLOOKUP(LS7,JT$7:JU$106,2,FALSE)&amp;"","")</f>
        <v>地下利用施設の避難検討</v>
      </c>
      <c r="MB7" s="43" t="str">
        <f>IFERROR(VLOOKUP(LS7,JX$7:JY$106,2,FALSE)&amp;"","")</f>
        <v/>
      </c>
      <c r="MC7" s="43" t="str">
        <f>IFERROR(VLOOKUP(LS7,KB$7:KC$106,2,FALSE)&amp;"","")</f>
        <v/>
      </c>
      <c r="MD7" s="43" t="str">
        <f>IFERROR(VLOOKUP(LS7,KF$7:KG$106,2,FALSE)&amp;"","")</f>
        <v>川の防災情報等からの情報収集</v>
      </c>
      <c r="ME7" s="43" t="str">
        <f>IFERROR(VLOOKUP(LS7,KJ$7:KK$106,2,FALSE)&amp;"","")</f>
        <v/>
      </c>
      <c r="MF7" s="43" t="str">
        <f>IFERROR(VLOOKUP(LS7,KN$7:KO$106,2,FALSE)&amp;"","")</f>
        <v/>
      </c>
      <c r="MG7" s="43" t="str">
        <f>IFERROR(VLOOKUP(LS7,KR$7:KS$106,2,FALSE)&amp;"","")</f>
        <v/>
      </c>
      <c r="MH7" s="43" t="str">
        <f>IFERROR(VLOOKUP(LS7,KV$7:KW$106,2,FALSE)&amp;"","")</f>
        <v/>
      </c>
      <c r="MI7" s="43" t="str">
        <f>IFERROR(VLOOKUP(LS7,KZ$7:LA$106,2,FALSE)&amp;"","")</f>
        <v/>
      </c>
      <c r="MJ7" s="43" t="str">
        <f>IFERROR(VLOOKUP(LS7,LD$7:LE$16,2,FALSE)&amp;"","")</f>
        <v/>
      </c>
      <c r="MK7" s="43" t="str">
        <f>IFERROR(VLOOKUP(LS7,LH$7:LI$106,2,FALSE)&amp;"","")</f>
        <v/>
      </c>
      <c r="ML7" s="43" t="str">
        <f>IFERROR(VLOOKUP(LS7,LL$7:LM$106,2,FALSE)&amp;"","")</f>
        <v/>
      </c>
      <c r="MM7" s="44" t="str">
        <f>IFERROR(VLOOKUP(LS7,LP$7:LQ$106,2,FALSE)&amp;"","")</f>
        <v/>
      </c>
      <c r="MN7" s="37">
        <f>IF(K7="●",IF(E7&lt;&gt;"体制構築",1,0),0)</f>
        <v>1</v>
      </c>
      <c r="MO7" s="37">
        <f>MN7</f>
        <v>1</v>
      </c>
      <c r="MP7" s="40">
        <f>IF(MO7=MO6,"",MO7)</f>
        <v>1</v>
      </c>
      <c r="MQ7" s="41" t="str">
        <f>IF(AND(MP7&lt;&gt;"",$R$9=1),$G7,IF(AND(MP7&lt;&gt;"",$R$9=2),$C$13,""))</f>
        <v>各部</v>
      </c>
      <c r="MR7" s="42" t="str">
        <f>IF(MP7&lt;&gt;"",F7,"")</f>
        <v>気象情報の収集</v>
      </c>
      <c r="MS7" s="36">
        <v>1</v>
      </c>
      <c r="MT7" s="41" t="str">
        <f>IFERROR(VLOOKUP(MS7,$MP$7:$MR$106,2,FALSE)&amp;"","")</f>
        <v>各部</v>
      </c>
      <c r="MU7" s="42" t="str">
        <f>IFERROR(VLOOKUP(MS7,$MP$7:$MR$106,3,FALSE)&amp;"","")</f>
        <v>気象情報の収集</v>
      </c>
      <c r="MV7" s="37">
        <f>IF(MV$6=MT7,1,0)</f>
        <v>1</v>
      </c>
      <c r="MW7" s="37">
        <f>MV7</f>
        <v>1</v>
      </c>
      <c r="MX7" s="40">
        <f>IF(MW7=MW6,"",MW7)</f>
        <v>1</v>
      </c>
      <c r="MY7" s="41" t="str">
        <f>IF(MX7&lt;&gt;"",MU7,"")</f>
        <v>気象情報の収集</v>
      </c>
      <c r="MZ7" s="37">
        <f>IF(MZ$6=MT7,1,0)</f>
        <v>0</v>
      </c>
      <c r="NA7" s="37">
        <f>MZ7</f>
        <v>0</v>
      </c>
      <c r="NB7" s="40" t="str">
        <f>IF(NA7=NA6,"",NA7)</f>
        <v/>
      </c>
      <c r="NC7" s="41" t="str">
        <f>IF(NB7&lt;&gt;"",MU7,"")</f>
        <v/>
      </c>
      <c r="ND7" s="37">
        <f>IF(ND$6=MT7,1,0)</f>
        <v>0</v>
      </c>
      <c r="NE7" s="37">
        <f>ND7</f>
        <v>0</v>
      </c>
      <c r="NF7" s="40" t="str">
        <f>IF(NE7=NE6,"",NE7)</f>
        <v/>
      </c>
      <c r="NG7" s="41" t="str">
        <f>IF(NF7&lt;&gt;"",MU7,"")</f>
        <v/>
      </c>
      <c r="NH7" s="37">
        <f>IF(NH$6=MT7,1,0)</f>
        <v>0</v>
      </c>
      <c r="NI7" s="37">
        <f>NH7</f>
        <v>0</v>
      </c>
      <c r="NJ7" s="40" t="str">
        <f>IF(NI7=NI6,"",NI7)</f>
        <v/>
      </c>
      <c r="NK7" s="41" t="str">
        <f>IF(NJ7&lt;&gt;"",MU7,"")</f>
        <v/>
      </c>
      <c r="NL7" s="37">
        <f>IF(NL$6=MT7,1,0)</f>
        <v>0</v>
      </c>
      <c r="NM7" s="37">
        <f>NL7</f>
        <v>0</v>
      </c>
      <c r="NN7" s="40" t="str">
        <f>IF(NM7=NM6,"",NM7)</f>
        <v/>
      </c>
      <c r="NO7" s="41" t="str">
        <f>IF(NN7&lt;&gt;"",MU7,"")</f>
        <v/>
      </c>
      <c r="NP7" s="37">
        <f>IF(NP$6=MT7,1,0)</f>
        <v>0</v>
      </c>
      <c r="NQ7" s="37">
        <f>NP7</f>
        <v>0</v>
      </c>
      <c r="NR7" s="40" t="str">
        <f>IF(NQ7=NQ6,"",NQ7)</f>
        <v/>
      </c>
      <c r="NS7" s="41" t="str">
        <f>IF(NR7&lt;&gt;"",MU7,"")</f>
        <v/>
      </c>
      <c r="NT7" s="37">
        <f>IF(NT$6=MT7,1,0)</f>
        <v>0</v>
      </c>
      <c r="NU7" s="37">
        <f>NT7</f>
        <v>0</v>
      </c>
      <c r="NV7" s="40" t="str">
        <f>IF(NU7=NU6,"",NU7)</f>
        <v/>
      </c>
      <c r="NW7" s="41" t="str">
        <f>IF(NV7&lt;&gt;"",MU7,"")</f>
        <v/>
      </c>
      <c r="NX7" s="37">
        <f>IF(NX$6=MT7,1,0)</f>
        <v>0</v>
      </c>
      <c r="NY7" s="37">
        <f>NX7</f>
        <v>0</v>
      </c>
      <c r="NZ7" s="40" t="str">
        <f>IF(NY7=NY6,"",NY7)</f>
        <v/>
      </c>
      <c r="OA7" s="41" t="str">
        <f>IF(NZ7&lt;&gt;"",MU7,"")</f>
        <v/>
      </c>
      <c r="OB7" s="37">
        <f>IF(OB$6=MT7,1,0)</f>
        <v>0</v>
      </c>
      <c r="OC7" s="37">
        <f>OB7</f>
        <v>0</v>
      </c>
      <c r="OD7" s="40" t="str">
        <f>IF(OC7=OC6,"",OC7)</f>
        <v/>
      </c>
      <c r="OE7" s="41" t="str">
        <f>IF(OD7&lt;&gt;"",MU7,"")</f>
        <v/>
      </c>
      <c r="OF7" s="37">
        <f>IF(OF$6=MT7,1,0)</f>
        <v>0</v>
      </c>
      <c r="OG7" s="37">
        <f>OF7</f>
        <v>0</v>
      </c>
      <c r="OH7" s="40" t="str">
        <f>IF(OG7=OG6,"",OG7)</f>
        <v/>
      </c>
      <c r="OI7" s="41" t="str">
        <f>IF(OH7&lt;&gt;"",MU7,"")</f>
        <v/>
      </c>
      <c r="OJ7" s="37">
        <f>IF(OJ$6=MT7,1,0)</f>
        <v>0</v>
      </c>
      <c r="OK7" s="37">
        <f>OJ7</f>
        <v>0</v>
      </c>
      <c r="OL7" s="40" t="str">
        <f>IF(OK7=OK6,"",OK7)</f>
        <v/>
      </c>
      <c r="OM7" s="41" t="str">
        <f>IF(OL7&lt;&gt;"",MU7,"")</f>
        <v/>
      </c>
      <c r="ON7" s="37">
        <f>IF(ON$6=MT7,1,0)</f>
        <v>0</v>
      </c>
      <c r="OO7" s="37">
        <f>ON7</f>
        <v>0</v>
      </c>
      <c r="OP7" s="40" t="str">
        <f>IF(OO7=OO6,"",OO7)</f>
        <v/>
      </c>
      <c r="OQ7" s="41" t="str">
        <f>IF(OP7&lt;&gt;"",MU7,"")</f>
        <v/>
      </c>
      <c r="OR7" s="37">
        <f>IF(OR$6=MT7,1,0)</f>
        <v>0</v>
      </c>
      <c r="OS7" s="37">
        <f>OR7</f>
        <v>0</v>
      </c>
      <c r="OT7" s="40" t="str">
        <f>IF(OS7=OS6,"",OS7)</f>
        <v/>
      </c>
      <c r="OU7" s="41" t="str">
        <f>IF(OT7&lt;&gt;"",MU7,"")</f>
        <v/>
      </c>
      <c r="OV7" s="37">
        <f>IF(OV$6=MT7,1,0)</f>
        <v>0</v>
      </c>
      <c r="OW7" s="37">
        <f>OV7</f>
        <v>0</v>
      </c>
      <c r="OX7" s="40" t="str">
        <f>IF(OW7=OW6,"",OW7)</f>
        <v/>
      </c>
      <c r="OY7" s="41" t="str">
        <f>IF(OX7&lt;&gt;"",MU7,"")</f>
        <v/>
      </c>
      <c r="OZ7" s="37">
        <f>IF(OZ$6=MT7,1,0)</f>
        <v>0</v>
      </c>
      <c r="PA7" s="37">
        <f>OZ7</f>
        <v>0</v>
      </c>
      <c r="PB7" s="40" t="str">
        <f>IF(PA7=PA6,"",PA7)</f>
        <v/>
      </c>
      <c r="PC7" s="41" t="str">
        <f>IF(PB7&lt;&gt;"",MU7,"")</f>
        <v/>
      </c>
      <c r="PD7" s="37">
        <f>IF(PD$6=MT7,1,0)</f>
        <v>0</v>
      </c>
      <c r="PE7" s="37">
        <f>PD7</f>
        <v>0</v>
      </c>
      <c r="PF7" s="40" t="str">
        <f>IF(PE7=PE6,"",PE7)</f>
        <v/>
      </c>
      <c r="PG7" s="41" t="str">
        <f>IF(PF7&lt;&gt;"",MU7,"")</f>
        <v/>
      </c>
      <c r="PH7" s="37">
        <f>IF(PH$6=MT7,1,0)</f>
        <v>0</v>
      </c>
      <c r="PI7" s="37">
        <f>PH7</f>
        <v>0</v>
      </c>
      <c r="PJ7" s="40" t="str">
        <f>IF(PI7=PI6,"",PI7)</f>
        <v/>
      </c>
      <c r="PK7" s="41" t="str">
        <f>IF(PJ7&lt;&gt;"",MU7,"")</f>
        <v/>
      </c>
      <c r="PL7" s="37">
        <f>IF(PL$6=MT7,1,0)</f>
        <v>0</v>
      </c>
      <c r="PM7" s="37">
        <f>PL7</f>
        <v>0</v>
      </c>
      <c r="PN7" s="40" t="str">
        <f>IF(PM7=PM6,"",PM7)</f>
        <v/>
      </c>
      <c r="PO7" s="41" t="str">
        <f>IF(PN7&lt;&gt;"",MU7,"")</f>
        <v/>
      </c>
      <c r="PP7" s="37">
        <f>IF(PP$6=MT7,1,0)</f>
        <v>0</v>
      </c>
      <c r="PQ7" s="37">
        <f>PP7</f>
        <v>0</v>
      </c>
      <c r="PR7" s="40" t="str">
        <f>IF(PQ7=PQ6,"",PQ7)</f>
        <v/>
      </c>
      <c r="PS7" s="41" t="str">
        <f>IF(PR7&lt;&gt;"",MU7,"")</f>
        <v/>
      </c>
      <c r="PT7" s="37">
        <f>IF(PT$6=MT7,1,0)</f>
        <v>0</v>
      </c>
      <c r="PU7" s="37">
        <f>PT7</f>
        <v>0</v>
      </c>
      <c r="PV7" s="40" t="str">
        <f>IF(PU7=PU6,"",PU7)</f>
        <v/>
      </c>
      <c r="PW7" s="41" t="str">
        <f>IF(PV7&lt;&gt;"",MU7,"")</f>
        <v/>
      </c>
      <c r="PX7" s="46"/>
      <c r="PY7" s="47">
        <v>1</v>
      </c>
      <c r="PZ7" s="43" t="str">
        <f>IFERROR(VLOOKUP(PY7,MX$7:MY$106,2,FALSE)&amp;"","")</f>
        <v>気象情報の収集</v>
      </c>
      <c r="QA7" s="43" t="str">
        <f>IFERROR(VLOOKUP(PY7,NB$7:NC$106,2,FALSE)&amp;"","")</f>
        <v>現状を市長へ報告</v>
      </c>
      <c r="QB7" s="43" t="str">
        <f>IFERROR(VLOOKUP(PY7,NF$7:NG$106,2,FALSE)&amp;"","")</f>
        <v>各部災害対応報告調査の実施</v>
      </c>
      <c r="QC7" s="43" t="str">
        <f>IFERROR(VLOOKUP(PY7,NJ$7:NK$106,2,FALSE)&amp;"","")</f>
        <v>土砂災害警戒区域住民への情報伝達</v>
      </c>
      <c r="QD7" s="43" t="str">
        <f>IFERROR(VLOOKUP(PY7,NN$7:NO$106,2,FALSE)&amp;"","")</f>
        <v/>
      </c>
      <c r="QE7" s="43" t="str">
        <f>IFERROR(VLOOKUP(PY7,NR$7:NS$106,2,FALSE)&amp;"","")</f>
        <v>避難所の受け入れ状況に関する報告</v>
      </c>
      <c r="QF7" s="43" t="str">
        <f>IFERROR(VLOOKUP(PY7,NV$7:NW$106,2,FALSE)&amp;"","")</f>
        <v>災害時相互応援協定に基づく広域応援要請</v>
      </c>
      <c r="QG7" s="43" t="str">
        <f>IFERROR(VLOOKUP(PY7,NZ$7:OA$106,2,FALSE)&amp;"","")</f>
        <v/>
      </c>
      <c r="QH7" s="43" t="str">
        <f>IFERROR(VLOOKUP(PY7,OD$7:OE$106,2,FALSE)&amp;"","")</f>
        <v/>
      </c>
      <c r="QI7" s="43" t="str">
        <f>IFERROR(VLOOKUP(PY7,OH$7:OI$106,2,FALSE)&amp;"","")</f>
        <v/>
      </c>
      <c r="QJ7" s="43" t="str">
        <f>IFERROR(VLOOKUP(PY7,OL$7:OM$106,2,FALSE)&amp;"","")</f>
        <v>川の防災情報等からの情報収集</v>
      </c>
      <c r="QK7" s="43" t="str">
        <f>IFERROR(VLOOKUP(PY7,OP$7:OQ$106,2,FALSE)&amp;"","")</f>
        <v/>
      </c>
      <c r="QL7" s="43" t="str">
        <f>IFERROR(VLOOKUP(PY7,OT$7:OU$106,2,FALSE)&amp;"","")</f>
        <v/>
      </c>
      <c r="QM7" s="43" t="str">
        <f>IFERROR(VLOOKUP(PY7,OX$7:OY$106,2,FALSE)&amp;"","")</f>
        <v/>
      </c>
      <c r="QN7" s="43" t="str">
        <f>IFERROR(VLOOKUP(PY7,PB$7:PC$106,2,FALSE)&amp;"","")</f>
        <v/>
      </c>
      <c r="QO7" s="43" t="str">
        <f>IFERROR(VLOOKUP(PY7,PF$7:PG$106,2,FALSE)&amp;"","")</f>
        <v/>
      </c>
      <c r="QP7" s="43" t="str">
        <f>IFERROR(VLOOKUP(PY7,PJ$7:PK$106,2,FALSE)&amp;"","")</f>
        <v/>
      </c>
      <c r="QQ7" s="43" t="str">
        <f>IFERROR(VLOOKUP(PY7,PN$7:PO$106,2,FALSE)&amp;"","")</f>
        <v/>
      </c>
      <c r="QR7" s="43" t="str">
        <f>IFERROR(VLOOKUP(PY7,PR$7:PS$106,2,FALSE)&amp;"","")</f>
        <v/>
      </c>
      <c r="QS7" s="43" t="str">
        <f>IFERROR(VLOOKUP(PY7,PV$7:PW$106,2,FALSE)&amp;"","")</f>
        <v/>
      </c>
      <c r="QT7" s="36">
        <f>IF(L7="●",IF(E7&lt;&gt;"体制構築",1,0),0)</f>
        <v>1</v>
      </c>
      <c r="QU7" s="37">
        <f>QT7</f>
        <v>1</v>
      </c>
      <c r="QV7" s="40">
        <f>IF(QU7=QU6,"",QU7)</f>
        <v>1</v>
      </c>
      <c r="QW7" s="41" t="str">
        <f>IF(AND(QV7&lt;&gt;"",$R$9=1),$G7,IF(AND(QV7&lt;&gt;"",$R$9=2),$C$13,""))</f>
        <v>各部</v>
      </c>
      <c r="QX7" s="42" t="str">
        <f>IF(QV7&lt;&gt;"",F7,"")</f>
        <v>気象情報の収集</v>
      </c>
      <c r="QY7" s="36">
        <v>1</v>
      </c>
      <c r="QZ7" s="41" t="str">
        <f>IFERROR(VLOOKUP(QY7,$QV$7:$QX$106,2,FALSE)&amp;"","")</f>
        <v>各部</v>
      </c>
      <c r="RA7" s="42" t="str">
        <f>IFERROR(VLOOKUP(QY7,$QV$7:$QX$106,3,FALSE)&amp;"","")</f>
        <v>気象情報の収集</v>
      </c>
      <c r="RB7" s="37">
        <f>IF(RB$6=QZ7,1,0)</f>
        <v>1</v>
      </c>
      <c r="RC7" s="37">
        <f>RB7</f>
        <v>1</v>
      </c>
      <c r="RD7" s="40">
        <f>IF(RC7=RC6,"",RC7)</f>
        <v>1</v>
      </c>
      <c r="RE7" s="41" t="str">
        <f>IF(RD7&lt;&gt;"",RA7,"")</f>
        <v>気象情報の収集</v>
      </c>
      <c r="RF7" s="37">
        <f>IF(RF$6=QZ7,1,0)</f>
        <v>0</v>
      </c>
      <c r="RG7" s="37">
        <f>RF7</f>
        <v>0</v>
      </c>
      <c r="RH7" s="40" t="str">
        <f>IF(RG7=RG6,"",RG7)</f>
        <v/>
      </c>
      <c r="RI7" s="41" t="str">
        <f>IF(RH7&lt;&gt;"",RA7,"")</f>
        <v/>
      </c>
      <c r="RJ7" s="37">
        <f>IF(RJ$6=QZ7,1,0)</f>
        <v>0</v>
      </c>
      <c r="RK7" s="37">
        <f>RJ7</f>
        <v>0</v>
      </c>
      <c r="RL7" s="40" t="str">
        <f>IF(RK7=RK6,"",RK7)</f>
        <v/>
      </c>
      <c r="RM7" s="41" t="str">
        <f>IF(RL7&lt;&gt;"",RA7,"")</f>
        <v/>
      </c>
      <c r="RN7" s="37">
        <f>IF(RN$6=QZ7,1,0)</f>
        <v>0</v>
      </c>
      <c r="RO7" s="37">
        <f>RN7</f>
        <v>0</v>
      </c>
      <c r="RP7" s="40" t="str">
        <f>IF(RO7=RO6,"",RO7)</f>
        <v/>
      </c>
      <c r="RQ7" s="41" t="str">
        <f>IF(RP7&lt;&gt;"",RA7,"")</f>
        <v/>
      </c>
      <c r="RR7" s="37">
        <f>IF(RR$6=QZ7,1,0)</f>
        <v>0</v>
      </c>
      <c r="RS7" s="37">
        <f>RR7</f>
        <v>0</v>
      </c>
      <c r="RT7" s="40" t="str">
        <f>IF(RS7=RS6,"",RS7)</f>
        <v/>
      </c>
      <c r="RU7" s="41" t="str">
        <f>IF(RT7&lt;&gt;"",RA7,"")</f>
        <v/>
      </c>
      <c r="RV7" s="37">
        <f>IF(RV$6=QZ7,1,0)</f>
        <v>0</v>
      </c>
      <c r="RW7" s="37">
        <f>RV7</f>
        <v>0</v>
      </c>
      <c r="RX7" s="40" t="str">
        <f>IF(RW7=RW6,"",RW7)</f>
        <v/>
      </c>
      <c r="RY7" s="41" t="str">
        <f>IF(RX7&lt;&gt;"",RA7,"")</f>
        <v/>
      </c>
      <c r="RZ7" s="37">
        <f>IF(RZ$6=QZ7,1,0)</f>
        <v>0</v>
      </c>
      <c r="SA7" s="37">
        <f>RZ7</f>
        <v>0</v>
      </c>
      <c r="SB7" s="40" t="str">
        <f>IF(SA7=SA6,"",SA7)</f>
        <v/>
      </c>
      <c r="SC7" s="41" t="str">
        <f>IF(SB7&lt;&gt;"",RA7,"")</f>
        <v/>
      </c>
      <c r="SD7" s="37">
        <f>IF(SD$6=QZ7,1,0)</f>
        <v>0</v>
      </c>
      <c r="SE7" s="37">
        <f>SD7</f>
        <v>0</v>
      </c>
      <c r="SF7" s="40" t="str">
        <f>IF(SE7=SE6,"",SE7)</f>
        <v/>
      </c>
      <c r="SG7" s="41" t="str">
        <f>IF(SF7&lt;&gt;"",RA7,"")</f>
        <v/>
      </c>
      <c r="SH7" s="37">
        <f>IF(SH$6=QZ7,1,0)</f>
        <v>0</v>
      </c>
      <c r="SI7" s="37">
        <f>SH7</f>
        <v>0</v>
      </c>
      <c r="SJ7" s="40" t="str">
        <f>IF(SI7=SI6,"",SI7)</f>
        <v/>
      </c>
      <c r="SK7" s="41" t="str">
        <f>IF(SJ7&lt;&gt;"",RA7,"")</f>
        <v/>
      </c>
      <c r="SL7" s="37">
        <f>IF(SL$6=QZ7,1,0)</f>
        <v>0</v>
      </c>
      <c r="SM7" s="37">
        <f>SL7</f>
        <v>0</v>
      </c>
      <c r="SN7" s="40" t="str">
        <f>IF(SM7=SM6,"",SM7)</f>
        <v/>
      </c>
      <c r="SO7" s="41" t="str">
        <f>IF(SN7&lt;&gt;"",RA7,"")</f>
        <v/>
      </c>
      <c r="SP7" s="37">
        <f>IF(SP$6=QZ7,1,0)</f>
        <v>0</v>
      </c>
      <c r="SQ7" s="37">
        <f>SP7</f>
        <v>0</v>
      </c>
      <c r="SR7" s="40" t="str">
        <f>IF(SQ7=SQ6,"",SQ7)</f>
        <v/>
      </c>
      <c r="SS7" s="41" t="str">
        <f>IF(SR7&lt;&gt;"",RA7,"")</f>
        <v/>
      </c>
      <c r="ST7" s="37">
        <f>IF(ST$6=QZ7,1,0)</f>
        <v>0</v>
      </c>
      <c r="SU7" s="37">
        <f>ST7</f>
        <v>0</v>
      </c>
      <c r="SV7" s="40" t="str">
        <f>IF(SU7=SU6,"",SU7)</f>
        <v/>
      </c>
      <c r="SW7" s="41" t="str">
        <f>IF(SV7&lt;&gt;"",RA7,"")</f>
        <v/>
      </c>
      <c r="SX7" s="37">
        <f>IF(SX$6=QZ7,1,0)</f>
        <v>0</v>
      </c>
      <c r="SY7" s="37">
        <f>SX7</f>
        <v>0</v>
      </c>
      <c r="SZ7" s="40" t="str">
        <f>IF(SY7=SY6,"",SY7)</f>
        <v/>
      </c>
      <c r="TA7" s="41" t="str">
        <f>IF(SZ7&lt;&gt;"",RA7,"")</f>
        <v/>
      </c>
      <c r="TB7" s="37">
        <f>IF(TB$6=QZ7,1,0)</f>
        <v>0</v>
      </c>
      <c r="TC7" s="37">
        <f>TB7</f>
        <v>0</v>
      </c>
      <c r="TD7" s="40" t="str">
        <f>IF(TC7=TC6,"",TC7)</f>
        <v/>
      </c>
      <c r="TE7" s="41" t="str">
        <f>IF(TD7&lt;&gt;"",RA7,"")</f>
        <v/>
      </c>
      <c r="TF7" s="37">
        <f>IF(TF$6=QZ7,1,0)</f>
        <v>0</v>
      </c>
      <c r="TG7" s="37">
        <f>TF7</f>
        <v>0</v>
      </c>
      <c r="TH7" s="40" t="str">
        <f>IF(TG7=TG6,"",TG7)</f>
        <v/>
      </c>
      <c r="TI7" s="41" t="str">
        <f>IF(TH7&lt;&gt;"",RA7,"")</f>
        <v/>
      </c>
      <c r="TJ7" s="37">
        <f>IF(TJ$6=QZ7,1,0)</f>
        <v>0</v>
      </c>
      <c r="TK7" s="37">
        <f>TJ7</f>
        <v>0</v>
      </c>
      <c r="TL7" s="40" t="str">
        <f>IF(TK7=TK6,"",TK7)</f>
        <v/>
      </c>
      <c r="TM7" s="41" t="str">
        <f>IF(TL7&lt;&gt;"",RA7,"")</f>
        <v/>
      </c>
      <c r="TN7" s="37">
        <f>IF(TN$6=QZ7,1,0)</f>
        <v>0</v>
      </c>
      <c r="TO7" s="37">
        <f>TN7</f>
        <v>0</v>
      </c>
      <c r="TP7" s="40" t="str">
        <f>IF(TO7=TO6,"",TO7)</f>
        <v/>
      </c>
      <c r="TQ7" s="41" t="str">
        <f>IF(TP7&lt;&gt;"",RA7,"")</f>
        <v/>
      </c>
      <c r="TR7" s="37">
        <f>IF(TR$6=QZ7,1,0)</f>
        <v>0</v>
      </c>
      <c r="TS7" s="37">
        <f>TR7</f>
        <v>0</v>
      </c>
      <c r="TT7" s="40" t="str">
        <f>IF(TS7=TS6,"",TS7)</f>
        <v/>
      </c>
      <c r="TU7" s="41" t="str">
        <f>IF(TT7&lt;&gt;"",RA7,"")</f>
        <v/>
      </c>
      <c r="TV7" s="37">
        <f>IF(TV$6=QZ7,1,0)</f>
        <v>0</v>
      </c>
      <c r="TW7" s="37">
        <f>TV7</f>
        <v>0</v>
      </c>
      <c r="TX7" s="40" t="str">
        <f>IF(TW7=TW6,"",TW7)</f>
        <v/>
      </c>
      <c r="TY7" s="41" t="str">
        <f>IF(TX7&lt;&gt;"",RA7,"")</f>
        <v/>
      </c>
      <c r="TZ7" s="37">
        <f>IF(TZ$6=QZ7,1,0)</f>
        <v>0</v>
      </c>
      <c r="UA7" s="37">
        <f>TZ7</f>
        <v>0</v>
      </c>
      <c r="UB7" s="40" t="str">
        <f>IF(UA7=UA6,"",UA7)</f>
        <v/>
      </c>
      <c r="UC7" s="41" t="str">
        <f>IF(UB7&lt;&gt;"",RA7,"")</f>
        <v/>
      </c>
      <c r="UD7" s="46"/>
      <c r="UE7" s="47">
        <v>1</v>
      </c>
      <c r="UF7" s="43" t="str">
        <f>IFERROR(VLOOKUP(UE7,RD$7:RE$106,2,FALSE)&amp;"","")</f>
        <v>気象情報の収集</v>
      </c>
      <c r="UG7" s="43" t="str">
        <f>IFERROR(VLOOKUP(UE7,RH$7:RI$106,2,FALSE)&amp;"","")</f>
        <v>現状を市長へ報告</v>
      </c>
      <c r="UH7" s="43" t="str">
        <f>IFERROR(VLOOKUP(UE7,RL$7:RM$106,2,FALSE)&amp;"","")</f>
        <v>防災関係機関との連携</v>
      </c>
      <c r="UI7" s="43" t="str">
        <f>IFERROR(VLOOKUP(UE7,RP$7:RQ$106,2,FALSE)&amp;"","")</f>
        <v>避難所の運営</v>
      </c>
      <c r="UJ7" s="43" t="str">
        <f>IFERROR(VLOOKUP(UE7,RT$7:RU$106,2,FALSE)&amp;"","")</f>
        <v/>
      </c>
      <c r="UK7" s="43" t="str">
        <f>IFERROR(VLOOKUP(UE7,RX$7:RY$106,2,FALSE)&amp;"","")</f>
        <v>避難所の受け入れ状況に関する報告</v>
      </c>
      <c r="UL7" s="43" t="str">
        <f>IFERROR(VLOOKUP(UE7,SB$7:SC$106,2,FALSE)&amp;"","")</f>
        <v>災害時相互応援協定に基づく広域応援要請</v>
      </c>
      <c r="UM7" s="43" t="str">
        <f>IFERROR(VLOOKUP(UE7,SF$7:SG$106,2,FALSE)&amp;"","")</f>
        <v/>
      </c>
      <c r="UN7" s="43" t="str">
        <f>IFERROR(VLOOKUP(UE7,SJ$7:SK$106,2,FALSE)&amp;"","")</f>
        <v/>
      </c>
      <c r="UO7" s="43" t="str">
        <f>IFERROR(VLOOKUP(UE7,SN$7:SO$106,2,FALSE)&amp;"","")</f>
        <v/>
      </c>
      <c r="UP7" s="43" t="str">
        <f>IFERROR(VLOOKUP(UE7,SR$7:SS$106,2,FALSE)&amp;"","")</f>
        <v>川の防災情報等からの情報収集</v>
      </c>
      <c r="UQ7" s="43" t="str">
        <f>IFERROR(VLOOKUP(UE7,SV$7:SW$106,2,FALSE)&amp;"","")</f>
        <v/>
      </c>
      <c r="UR7" s="43" t="str">
        <f>IFERROR(VLOOKUP(UE7,SZ$7:TA$106,2,FALSE)&amp;"","")</f>
        <v/>
      </c>
      <c r="US7" s="43" t="str">
        <f>IFERROR(VLOOKUP(UE7,TD$7:TE$106,2,FALSE)&amp;"","")</f>
        <v/>
      </c>
      <c r="UT7" s="43" t="str">
        <f>IFERROR(VLOOKUP(UE7,TH$7:TI$106,2,FALSE)&amp;"","")</f>
        <v/>
      </c>
      <c r="UU7" s="43" t="str">
        <f>IFERROR(VLOOKUP(UE7,TL$7:TM$106,2,FALSE)&amp;"","")</f>
        <v/>
      </c>
      <c r="UV7" s="43" t="str">
        <f>IFERROR(VLOOKUP(UE7,TP$7:TQ$106,2,FALSE)&amp;"","")</f>
        <v/>
      </c>
      <c r="UW7" s="43" t="str">
        <f>IFERROR(VLOOKUP(UE7,TT$7:TU$106,2,FALSE)&amp;"","")</f>
        <v/>
      </c>
      <c r="UX7" s="43" t="str">
        <f>IFERROR(VLOOKUP(UE7,TX$7:TY$106,2,FALSE)&amp;"","")</f>
        <v/>
      </c>
      <c r="UY7" s="44" t="str">
        <f>IFERROR(VLOOKUP(UE7,UB$7:UC$106,2,FALSE)&amp;"","")</f>
        <v/>
      </c>
      <c r="UZ7" s="36">
        <f>IF(M7="●",IF(E7&lt;&gt;"体制構築",1,0),0)</f>
        <v>1</v>
      </c>
      <c r="VA7" s="37">
        <f>UZ7</f>
        <v>1</v>
      </c>
      <c r="VB7" s="40">
        <f>IF(VA7=VA6,"",VA7)</f>
        <v>1</v>
      </c>
      <c r="VC7" s="41" t="str">
        <f>IF(AND(VB7&lt;&gt;"",$R$9=1),$G7,IF(AND(VB7&lt;&gt;"",$R$9=2),$C$13,""))</f>
        <v>各部</v>
      </c>
      <c r="VD7" s="42" t="str">
        <f>IF(VB7&lt;&gt;"",F7,"")</f>
        <v>気象情報の収集</v>
      </c>
      <c r="VE7" s="36">
        <v>1</v>
      </c>
      <c r="VF7" s="41" t="str">
        <f>IFERROR(VLOOKUP(VE7,$VB$7:$VD$106,2,FALSE)&amp;"","")</f>
        <v>各部</v>
      </c>
      <c r="VG7" s="42" t="str">
        <f>IFERROR(VLOOKUP(VE7,$VB$7:$VD$106,3,FALSE)&amp;"","")</f>
        <v>気象情報の収集</v>
      </c>
      <c r="VH7" s="37">
        <f>IF(VH$6=VF7,1,0)</f>
        <v>1</v>
      </c>
      <c r="VI7" s="37">
        <f>VH7</f>
        <v>1</v>
      </c>
      <c r="VJ7" s="40">
        <f>IF(VI7=VI6,"",VI7)</f>
        <v>1</v>
      </c>
      <c r="VK7" s="41" t="str">
        <f>IF(VJ7&lt;&gt;"",VG7,"")</f>
        <v>気象情報の収集</v>
      </c>
      <c r="VL7" s="37">
        <f>IF(VL$6=VF7,1,0)</f>
        <v>0</v>
      </c>
      <c r="VM7" s="37">
        <f>VL7</f>
        <v>0</v>
      </c>
      <c r="VN7" s="40" t="str">
        <f>IF(VM7=VM6,"",VM7)</f>
        <v/>
      </c>
      <c r="VO7" s="41" t="str">
        <f>IF(VN7&lt;&gt;"",VG7,"")</f>
        <v/>
      </c>
      <c r="VP7" s="37">
        <f>IF(VP$6=VF7,1,0)</f>
        <v>0</v>
      </c>
      <c r="VQ7" s="37">
        <f>VP7</f>
        <v>0</v>
      </c>
      <c r="VR7" s="40" t="str">
        <f>IF(VQ7=VQ6,"",VQ7)</f>
        <v/>
      </c>
      <c r="VS7" s="41" t="str">
        <f>IF(VR7&lt;&gt;"",VG7,"")</f>
        <v/>
      </c>
      <c r="VT7" s="37">
        <f>IF(VT$6=VF7,1,0)</f>
        <v>0</v>
      </c>
      <c r="VU7" s="37">
        <f>VT7</f>
        <v>0</v>
      </c>
      <c r="VV7" s="40" t="str">
        <f>IF(VU7=VU6,"",VU7)</f>
        <v/>
      </c>
      <c r="VW7" s="41" t="str">
        <f>IF(VV7&lt;&gt;"",VG7,"")</f>
        <v/>
      </c>
      <c r="VX7" s="37">
        <f>IF(VX$6=VF7,1,0)</f>
        <v>0</v>
      </c>
      <c r="VY7" s="37">
        <f>VX7</f>
        <v>0</v>
      </c>
      <c r="VZ7" s="40" t="str">
        <f>IF(VY7=VY6,"",VY7)</f>
        <v/>
      </c>
      <c r="WA7" s="41" t="str">
        <f>IF(VZ7&lt;&gt;"",VG7,"")</f>
        <v/>
      </c>
      <c r="WB7" s="37">
        <f>IF(WB$6=VF7,1,0)</f>
        <v>0</v>
      </c>
      <c r="WC7" s="37">
        <f>WB7</f>
        <v>0</v>
      </c>
      <c r="WD7" s="40" t="str">
        <f>IF(WC7=WC6,"",WC7)</f>
        <v/>
      </c>
      <c r="WE7" s="41" t="str">
        <f>IF(WD7&lt;&gt;"",VG7,"")</f>
        <v/>
      </c>
      <c r="WF7" s="37">
        <f>IF(WF$6=VF7,1,0)</f>
        <v>0</v>
      </c>
      <c r="WG7" s="37">
        <f>WF7</f>
        <v>0</v>
      </c>
      <c r="WH7" s="40" t="str">
        <f>IF(WG7=WG6,"",WG7)</f>
        <v/>
      </c>
      <c r="WI7" s="41" t="str">
        <f>IF(WH7&lt;&gt;"",VG7,"")</f>
        <v/>
      </c>
      <c r="WJ7" s="37">
        <f>IF(WJ$6=VF7,1,0)</f>
        <v>0</v>
      </c>
      <c r="WK7" s="37">
        <f>WJ7</f>
        <v>0</v>
      </c>
      <c r="WL7" s="40" t="str">
        <f>IF(WK7=WK6,"",WK7)</f>
        <v/>
      </c>
      <c r="WM7" s="41" t="str">
        <f>IF(WL7&lt;&gt;"",VG7,"")</f>
        <v/>
      </c>
      <c r="WN7" s="37">
        <f>IF(WN$6=VF7,1,0)</f>
        <v>0</v>
      </c>
      <c r="WO7" s="37">
        <f>WN7</f>
        <v>0</v>
      </c>
      <c r="WP7" s="40" t="str">
        <f>IF(WO7=WO6,"",WO7)</f>
        <v/>
      </c>
      <c r="WQ7" s="41" t="str">
        <f>IF(WP7&lt;&gt;"",VG7,"")</f>
        <v/>
      </c>
      <c r="WR7" s="37">
        <f>IF(WR$6=VF7,1,0)</f>
        <v>0</v>
      </c>
      <c r="WS7" s="37">
        <f>WR7</f>
        <v>0</v>
      </c>
      <c r="WT7" s="40" t="str">
        <f>IF(WS7=WS6,"",WS7)</f>
        <v/>
      </c>
      <c r="WU7" s="41" t="str">
        <f>IF(WT7&lt;&gt;"",VG7,"")</f>
        <v/>
      </c>
      <c r="WV7" s="37">
        <f>IF(WV$6=VF7,1,0)</f>
        <v>0</v>
      </c>
      <c r="WW7" s="37">
        <f>WV7</f>
        <v>0</v>
      </c>
      <c r="WX7" s="40" t="str">
        <f>IF(WW7=WW6,"",WW7)</f>
        <v/>
      </c>
      <c r="WY7" s="41" t="str">
        <f t="shared" ref="WY7:WY13" si="46">IF(WX7&lt;&gt;"",VG7,"")</f>
        <v/>
      </c>
      <c r="WZ7" s="37">
        <f>IF(WZ$6=VF7,1,0)</f>
        <v>0</v>
      </c>
      <c r="XA7" s="37">
        <f>WZ7</f>
        <v>0</v>
      </c>
      <c r="XB7" s="40" t="str">
        <f>IF(XA7=XA6,"",XA7)</f>
        <v/>
      </c>
      <c r="XC7" s="41" t="str">
        <f>IF(XB7&lt;&gt;"",VG7,"")</f>
        <v/>
      </c>
      <c r="XD7" s="37">
        <f>IF(XD$6=VF7,1,0)</f>
        <v>0</v>
      </c>
      <c r="XE7" s="37">
        <f>XD7</f>
        <v>0</v>
      </c>
      <c r="XF7" s="40" t="str">
        <f>IF(XE7=XE6,"",XE7)</f>
        <v/>
      </c>
      <c r="XG7" s="41" t="str">
        <f>IF(XF7&lt;&gt;"",VG7,"")</f>
        <v/>
      </c>
      <c r="XH7" s="37">
        <f>IF(XH$6=VF7,1,0)</f>
        <v>0</v>
      </c>
      <c r="XI7" s="37">
        <f>XH7</f>
        <v>0</v>
      </c>
      <c r="XJ7" s="40" t="str">
        <f>IF(XI7=XI6,"",XI7)</f>
        <v/>
      </c>
      <c r="XK7" s="41" t="str">
        <f>IF(XJ7&lt;&gt;"",VG7,"")</f>
        <v/>
      </c>
      <c r="XL7" s="37">
        <f>IF(XL$6=VF7,1,0)</f>
        <v>0</v>
      </c>
      <c r="XM7" s="37">
        <f>XL7</f>
        <v>0</v>
      </c>
      <c r="XN7" s="40" t="str">
        <f>IF(XM7=XM6,"",XM7)</f>
        <v/>
      </c>
      <c r="XO7" s="41" t="str">
        <f>IF(XN7&lt;&gt;"",VG7,"")</f>
        <v/>
      </c>
      <c r="XP7" s="37">
        <f>IF(XP$6=VF7,1,0)</f>
        <v>0</v>
      </c>
      <c r="XQ7" s="37">
        <f>XP7</f>
        <v>0</v>
      </c>
      <c r="XR7" s="40" t="str">
        <f>IF(XQ7=XQ6,"",XQ7)</f>
        <v/>
      </c>
      <c r="XS7" s="41" t="str">
        <f>IF(XR7&lt;&gt;"",VG7,"")</f>
        <v/>
      </c>
      <c r="XT7" s="37">
        <f>IF(XT$6=VF7,1,0)</f>
        <v>0</v>
      </c>
      <c r="XU7" s="37">
        <f>XT7</f>
        <v>0</v>
      </c>
      <c r="XV7" s="40" t="str">
        <f>IF(XU7=XU6,"",XU7)</f>
        <v/>
      </c>
      <c r="XW7" s="41" t="str">
        <f>IF(XV7&lt;&gt;"",VG7,"")</f>
        <v/>
      </c>
      <c r="XX7" s="37">
        <f>IF(XX$6=VF7,1,0)</f>
        <v>0</v>
      </c>
      <c r="XY7" s="37">
        <f>XX7</f>
        <v>0</v>
      </c>
      <c r="XZ7" s="40" t="str">
        <f>IF(XY7=XY6,"",XY7)</f>
        <v/>
      </c>
      <c r="YA7" s="41" t="str">
        <f>IF(XZ7&lt;&gt;"",VG7,"")</f>
        <v/>
      </c>
      <c r="YB7" s="37">
        <f>IF(YB$6=VF7,1,0)</f>
        <v>0</v>
      </c>
      <c r="YC7" s="37">
        <f>YB7</f>
        <v>0</v>
      </c>
      <c r="YD7" s="40" t="str">
        <f>IF(YC7=YC6,"",YC7)</f>
        <v/>
      </c>
      <c r="YE7" s="41" t="str">
        <f>IF(YD7&lt;&gt;"",VG7,"")</f>
        <v/>
      </c>
      <c r="YF7" s="37">
        <f>IF(YF$6=VF7,1,0)</f>
        <v>0</v>
      </c>
      <c r="YG7" s="37">
        <f>YF7</f>
        <v>0</v>
      </c>
      <c r="YH7" s="40" t="str">
        <f>IF(YG7=YG6,"",YG7)</f>
        <v/>
      </c>
      <c r="YI7" s="41" t="str">
        <f>IF(YH7&lt;&gt;"",VG7,"")</f>
        <v/>
      </c>
      <c r="YJ7" s="46"/>
      <c r="YK7" s="47">
        <v>1</v>
      </c>
      <c r="YL7" s="43" t="str">
        <f>IFERROR(VLOOKUP(YK7,VJ$7:VK$106,2,FALSE)&amp;"","")</f>
        <v>気象情報の収集</v>
      </c>
      <c r="YM7" s="43" t="str">
        <f>IFERROR(VLOOKUP(YK7,VN$7:VO$106,2,FALSE)&amp;"","")</f>
        <v>現状を市長へ報告</v>
      </c>
      <c r="YN7" s="43" t="str">
        <f>IFERROR(VLOOKUP(YK7,VR$7:VS$106,2,FALSE)&amp;"","")</f>
        <v>防災関係機関との連携</v>
      </c>
      <c r="YO7" s="43" t="str">
        <f>IFERROR(VLOOKUP(YK7,VV$7:VW$106,2,FALSE)&amp;"","")</f>
        <v>避難所の運営</v>
      </c>
      <c r="YP7" s="43" t="str">
        <f>IFERROR(VLOOKUP(YK7,VZ$7:WA$106,2,FALSE)&amp;"","")</f>
        <v/>
      </c>
      <c r="YQ7" s="43" t="str">
        <f>IFERROR(VLOOKUP(YK7,WD$7:WE$106,2,FALSE)&amp;"","")</f>
        <v>避難所の受け入れ状況に関する報告</v>
      </c>
      <c r="YR7" s="43" t="str">
        <f>IFERROR(VLOOKUP(YK7,WH$7:WI$106,2,FALSE)&amp;"","")</f>
        <v>災害時相互応援協定に基づく広域応援要請</v>
      </c>
      <c r="YS7" s="43" t="str">
        <f>IFERROR(VLOOKUP(YK7,WL$7:WM$106,2,FALSE)&amp;"","")</f>
        <v/>
      </c>
      <c r="YT7" s="43" t="str">
        <f>IFERROR(VLOOKUP(YK7,WP$7:WQ$106,2,FALSE)&amp;"","")</f>
        <v/>
      </c>
      <c r="YU7" s="43" t="str">
        <f>IFERROR(VLOOKUP(YK7,WT$7:WU$106,2,FALSE)&amp;"","")</f>
        <v/>
      </c>
      <c r="YV7" s="43" t="str">
        <f>IFERROR(VLOOKUP(YK7,WX$7:WY$106,2,FALSE)&amp;"","")</f>
        <v>川の防災情報等からの情報収集</v>
      </c>
      <c r="YW7" s="43" t="str">
        <f>IFERROR(VLOOKUP(YK7,XB$7:XC$106,2,FALSE)&amp;"","")</f>
        <v/>
      </c>
      <c r="YX7" s="43" t="str">
        <f>IFERROR(VLOOKUP(YK7,XF$7:XG$106,2,FALSE)&amp;"","")</f>
        <v/>
      </c>
      <c r="YY7" s="43" t="str">
        <f>IFERROR(VLOOKUP(YK7,XJ$7:XK$106,2,FALSE)&amp;"","")</f>
        <v/>
      </c>
      <c r="YZ7" s="43" t="str">
        <f>IFERROR(VLOOKUP(YK7,XN$7:XO$106,2,FALSE)&amp;"","")</f>
        <v/>
      </c>
      <c r="ZA7" s="43" t="str">
        <f>IFERROR(VLOOKUP(YK7,XR$7:XS$106,2,FALSE)&amp;"","")</f>
        <v/>
      </c>
      <c r="ZB7" s="43" t="str">
        <f>IFERROR(VLOOKUP(YK7,XV$7:XW$106,2,FALSE)&amp;"","")</f>
        <v/>
      </c>
      <c r="ZC7" s="43" t="str">
        <f>IFERROR(VLOOKUP(YK7,XZ$7:YA$106,2,FALSE)&amp;"","")</f>
        <v/>
      </c>
      <c r="ZD7" s="43" t="str">
        <f>IFERROR(VLOOKUP(YK7,YD$7:YE$106,2,FALSE)&amp;"","")</f>
        <v/>
      </c>
      <c r="ZE7" s="44" t="str">
        <f>IFERROR(VLOOKUP(YK7,YH$7:YI$106,2,FALSE)&amp;"","")</f>
        <v/>
      </c>
      <c r="ZF7" s="36">
        <f>IF(E7="体制構築",1,0)</f>
        <v>0</v>
      </c>
      <c r="ZG7" s="78" t="str">
        <f>IF($ZF7=1,H7,"")</f>
        <v/>
      </c>
      <c r="ZH7" s="41" t="str">
        <f t="shared" ref="ZH7:ZH31" si="47">IF($ZF7=1,I7,"")</f>
        <v/>
      </c>
      <c r="ZI7" s="41" t="str">
        <f t="shared" ref="ZI7:ZI31" si="48">IF($ZF7=1,J7,"")</f>
        <v/>
      </c>
      <c r="ZJ7" s="41" t="str">
        <f t="shared" ref="ZJ7:ZJ31" si="49">IF($ZF7=1,K7,"")</f>
        <v/>
      </c>
      <c r="ZK7" s="41" t="str">
        <f t="shared" ref="ZK7:ZK38" si="50">IF($ZF7=1,L7,"")</f>
        <v/>
      </c>
      <c r="ZL7" s="42" t="str">
        <f t="shared" ref="ZL7:ZL38" si="51">IF($ZF7=1,M7,"")</f>
        <v/>
      </c>
      <c r="ZM7" s="36">
        <f>IF(ZG7="●",1,0)</f>
        <v>0</v>
      </c>
      <c r="ZN7" s="37">
        <f>ZM7</f>
        <v>0</v>
      </c>
      <c r="ZO7" s="40" t="str">
        <f>IF(ZN7=ZN6,"",ZN7)</f>
        <v/>
      </c>
      <c r="ZP7" s="42" t="str">
        <f>IF(ZO7&lt;&gt;"",F7,"")</f>
        <v/>
      </c>
      <c r="ZQ7" s="38">
        <v>1</v>
      </c>
      <c r="ZR7" s="44" t="str">
        <f>IFERROR(VLOOKUP(ZQ7,$ZO$7:$ZP$106,2,FALSE)&amp;"","")</f>
        <v>臨時庁議の召集</v>
      </c>
      <c r="ZS7" s="36">
        <f>IF(ZH7="●",1,0)</f>
        <v>0</v>
      </c>
      <c r="ZT7" s="37">
        <f>ZS7</f>
        <v>0</v>
      </c>
      <c r="ZU7" s="40" t="str">
        <f>IF(ZT7=ZT6,"",ZT7)</f>
        <v/>
      </c>
      <c r="ZV7" s="42" t="str">
        <f>IF(ZU7&lt;&gt;"",F7,"")</f>
        <v/>
      </c>
      <c r="ZW7" s="38">
        <v>1</v>
      </c>
      <c r="ZX7" s="44" t="str">
        <f>IFERROR(VLOOKUP(ZW7,$ZU$7:$ZV$106,2,FALSE)&amp;"","")</f>
        <v>臨時庁議の開催</v>
      </c>
      <c r="ZY7" s="36">
        <f>IF(ZI7="●",1,0)</f>
        <v>0</v>
      </c>
      <c r="ZZ7" s="37">
        <f>ZY7</f>
        <v>0</v>
      </c>
      <c r="AAA7" s="40" t="str">
        <f>IF(ZZ7=ZZ6,"",ZZ7)</f>
        <v/>
      </c>
      <c r="AAB7" s="42" t="str">
        <f>IF(AAA7&lt;&gt;"",F7,"")</f>
        <v/>
      </c>
      <c r="AAC7" s="38">
        <v>1</v>
      </c>
      <c r="AAD7" s="44" t="str">
        <f>IFERROR(VLOOKUP(AAC7,$AAA$7:$AAB$106,2,FALSE)&amp;"","")</f>
        <v>非常配備体制の伝達・周知</v>
      </c>
      <c r="AAE7" s="36">
        <f t="shared" ref="AAE7:AAE38" si="52">IF(ZJ7="●",1,0)</f>
        <v>0</v>
      </c>
      <c r="AAF7" s="37">
        <f>AAE7</f>
        <v>0</v>
      </c>
      <c r="AAG7" s="40" t="str">
        <f>IF(AAF7=AAF6,"",AAF7)</f>
        <v/>
      </c>
      <c r="AAH7" s="42" t="str">
        <f>IF(AAG7&lt;&gt;"",F7,"")</f>
        <v/>
      </c>
      <c r="AAI7" s="38">
        <v>1</v>
      </c>
      <c r="AAJ7" s="44" t="str">
        <f>IFERROR(VLOOKUP(AAI7,$AAG$7:$AAH$106,2,FALSE)&amp;"","")</f>
        <v>非常配備体制の伝達・周知</v>
      </c>
      <c r="AAK7" s="37">
        <f>IF(ZK7="●",1,0)</f>
        <v>0</v>
      </c>
      <c r="AAL7" s="37">
        <f>AAK7</f>
        <v>0</v>
      </c>
      <c r="AAM7" s="40" t="str">
        <f>IF(AAL7=AAL6,"",AAL7)</f>
        <v/>
      </c>
      <c r="AAN7" s="42" t="str">
        <f t="shared" ref="AAN7:AAN38" si="53">IF(AAM7&lt;&gt;"",F7,"")</f>
        <v/>
      </c>
      <c r="AAO7" s="38">
        <v>1</v>
      </c>
      <c r="AAP7" s="44" t="str">
        <f>IFERROR(VLOOKUP(AAO7,$AAM$7:$AAN$106,2,FALSE)&amp;"","")</f>
        <v>災害対策本部会議の開催</v>
      </c>
      <c r="AAQ7" s="37">
        <f>IF(ZL7="●",1,0)</f>
        <v>0</v>
      </c>
      <c r="AAR7" s="37">
        <f>AAQ7</f>
        <v>0</v>
      </c>
      <c r="AAS7" s="40" t="str">
        <f>IF(AAR7=AAR6,"",AAR7)</f>
        <v/>
      </c>
      <c r="AAT7" s="42" t="str">
        <f t="shared" ref="AAT7:AAT38" si="54">IF(AAS7&lt;&gt;"",F7,"")</f>
        <v/>
      </c>
      <c r="AAU7" s="38">
        <v>1</v>
      </c>
      <c r="AAV7" s="44" t="str">
        <f>IFERROR(VLOOKUP(AAU7,$AAS$7:$AAT$106,2,FALSE)&amp;"","")</f>
        <v>災害対策本部会議の開催</v>
      </c>
    </row>
    <row r="8" spans="1:724">
      <c r="A8" s="156"/>
      <c r="B8" s="492"/>
      <c r="C8" s="493" t="s">
        <v>78</v>
      </c>
      <c r="E8" s="522" t="s">
        <v>95</v>
      </c>
      <c r="F8" s="515" t="s">
        <v>375</v>
      </c>
      <c r="G8" s="501" t="s">
        <v>417</v>
      </c>
      <c r="H8" s="510" t="s">
        <v>72</v>
      </c>
      <c r="I8" s="510" t="s">
        <v>72</v>
      </c>
      <c r="J8" s="510" t="s">
        <v>72</v>
      </c>
      <c r="K8" s="510" t="s">
        <v>72</v>
      </c>
      <c r="L8" s="510" t="s">
        <v>72</v>
      </c>
      <c r="M8" s="510" t="s">
        <v>72</v>
      </c>
      <c r="N8" s="209"/>
      <c r="O8" s="18"/>
      <c r="P8" s="18"/>
      <c r="R8" s="217" t="s">
        <v>150</v>
      </c>
      <c r="V8" s="36">
        <f>IF(H8="●",IF(E8&lt;&gt;"体制構築",1,0),0)</f>
        <v>1</v>
      </c>
      <c r="W8" s="37">
        <f>W7+V8</f>
        <v>2</v>
      </c>
      <c r="X8" s="40">
        <f>IF(W8=W7,"",W8)</f>
        <v>2</v>
      </c>
      <c r="Y8" s="41" t="str">
        <f t="shared" ref="Y8:Y71" si="55">IF(AND(X8&lt;&gt;"",$R$9=1),$G8,IF(AND(X8&lt;&gt;"",$R$9=2),$C$13,""))</f>
        <v>市長室</v>
      </c>
      <c r="Z8" s="42" t="str">
        <f t="shared" ref="Z8:Z69" si="56">IF(X8&lt;&gt;"",F8,"")</f>
        <v>現状を市長へ報告</v>
      </c>
      <c r="AA8" s="36">
        <v>2</v>
      </c>
      <c r="AB8" s="41" t="str">
        <f t="shared" ref="AB8:AB71" si="57">IFERROR(VLOOKUP(AA8,$X$7:$Z$106,2,FALSE)&amp;"","")</f>
        <v>市長室</v>
      </c>
      <c r="AC8" s="42" t="str">
        <f t="shared" ref="AC8:AC71" si="58">IFERROR(VLOOKUP(AA8,$X$7:$Z$106,3,FALSE)&amp;"","")</f>
        <v>現状を市長へ報告</v>
      </c>
      <c r="AD8" s="37">
        <f t="shared" si="26"/>
        <v>0</v>
      </c>
      <c r="AE8" s="37">
        <f t="shared" ref="AE8:AE39" si="59">AE7+AD8</f>
        <v>1</v>
      </c>
      <c r="AF8" s="40" t="str">
        <f t="shared" ref="AF8:AF56" si="60">IF(AE8=AE7,"",AE8)</f>
        <v/>
      </c>
      <c r="AG8" s="41" t="str">
        <f t="shared" ref="AG8:AG56" si="61">IF(AF8&lt;&gt;"",AC8,"")</f>
        <v/>
      </c>
      <c r="AH8" s="37">
        <f t="shared" si="27"/>
        <v>1</v>
      </c>
      <c r="AI8" s="37">
        <f t="shared" ref="AI8:AI39" si="62">AI7+AH8</f>
        <v>1</v>
      </c>
      <c r="AJ8" s="40">
        <f t="shared" ref="AJ8:AJ56" si="63">IF(AI8=AI7,"",AI8)</f>
        <v>1</v>
      </c>
      <c r="AK8" s="41" t="str">
        <f t="shared" ref="AK8:AK56" si="64">IF(AJ8&lt;&gt;"",AC8,"")</f>
        <v>現状を市長へ報告</v>
      </c>
      <c r="AL8" s="37">
        <f t="shared" si="28"/>
        <v>0</v>
      </c>
      <c r="AM8" s="37">
        <f t="shared" ref="AM8:AM39" si="65">AM7+AL8</f>
        <v>0</v>
      </c>
      <c r="AN8" s="40" t="str">
        <f>IF(AM8=AM7,"",AM8)</f>
        <v/>
      </c>
      <c r="AO8" s="41" t="str">
        <f t="shared" ref="AO8:AO56" si="66">IF(AN8&lt;&gt;"",AC8,"")</f>
        <v/>
      </c>
      <c r="AP8" s="37">
        <f t="shared" si="29"/>
        <v>0</v>
      </c>
      <c r="AQ8" s="37">
        <f t="shared" ref="AQ8:AQ39" si="67">AQ7+AP8</f>
        <v>0</v>
      </c>
      <c r="AR8" s="40" t="str">
        <f>IF(AQ8=AQ7,"",AQ8)</f>
        <v/>
      </c>
      <c r="AS8" s="41" t="str">
        <f t="shared" ref="AS8:AS56" si="68">IF(AR8&lt;&gt;"",AC8,"")</f>
        <v/>
      </c>
      <c r="AT8" s="37">
        <f t="shared" si="30"/>
        <v>0</v>
      </c>
      <c r="AU8" s="37">
        <f t="shared" ref="AU8:AU39" si="69">AU7+AT8</f>
        <v>0</v>
      </c>
      <c r="AV8" s="40" t="str">
        <f>IF(AU8=AU7,"",AU8)</f>
        <v/>
      </c>
      <c r="AW8" s="41" t="str">
        <f t="shared" ref="AW8:AW56" si="70">IF(AV8&lt;&gt;"",AC8,"")</f>
        <v/>
      </c>
      <c r="AX8" s="37">
        <f t="shared" si="31"/>
        <v>0</v>
      </c>
      <c r="AY8" s="37">
        <f t="shared" ref="AY8:AY39" si="71">AY7+AX8</f>
        <v>0</v>
      </c>
      <c r="AZ8" s="40" t="str">
        <f>IF(AY8=AY7,"",AY8)</f>
        <v/>
      </c>
      <c r="BA8" s="41" t="str">
        <f t="shared" ref="BA8:BA56" si="72">IF(AZ8&lt;&gt;"",AC8,"")</f>
        <v/>
      </c>
      <c r="BB8" s="37">
        <f t="shared" si="32"/>
        <v>0</v>
      </c>
      <c r="BC8" s="37">
        <f t="shared" ref="BC8:BC39" si="73">BC7+BB8</f>
        <v>0</v>
      </c>
      <c r="BD8" s="40" t="str">
        <f>IF(BC8=BC7,"",BC8)</f>
        <v/>
      </c>
      <c r="BE8" s="41" t="str">
        <f t="shared" ref="BE8:BE56" si="74">IF(BD8&lt;&gt;"",AC8,"")</f>
        <v/>
      </c>
      <c r="BF8" s="37">
        <f t="shared" si="33"/>
        <v>0</v>
      </c>
      <c r="BG8" s="37">
        <f t="shared" ref="BG8:BG39" si="75">BG7+BF8</f>
        <v>0</v>
      </c>
      <c r="BH8" s="40" t="str">
        <f>IF(BG8=BG7,"",BG8)</f>
        <v/>
      </c>
      <c r="BI8" s="41" t="str">
        <f t="shared" ref="BI8:BI56" si="76">IF(BH8&lt;&gt;"",AC8,"")</f>
        <v/>
      </c>
      <c r="BJ8" s="37">
        <f t="shared" si="34"/>
        <v>0</v>
      </c>
      <c r="BK8" s="37">
        <f t="shared" ref="BK8:BK39" si="77">BK7+BJ8</f>
        <v>0</v>
      </c>
      <c r="BL8" s="40" t="str">
        <f>IF(BK8=BK7,"",BK8)</f>
        <v/>
      </c>
      <c r="BM8" s="41" t="str">
        <f t="shared" ref="BM8:BM56" si="78">IF(BL8&lt;&gt;"",AC8,"")</f>
        <v/>
      </c>
      <c r="BN8" s="37">
        <f t="shared" si="35"/>
        <v>0</v>
      </c>
      <c r="BO8" s="37">
        <f t="shared" ref="BO8:BO39" si="79">BO7+BN8</f>
        <v>0</v>
      </c>
      <c r="BP8" s="40" t="str">
        <f>IF(BO8=BO7,"",BO8)</f>
        <v/>
      </c>
      <c r="BQ8" s="41" t="str">
        <f t="shared" ref="BQ8:BQ56" si="80">IF(BP8&lt;&gt;"",AC8,"")</f>
        <v/>
      </c>
      <c r="BR8" s="37">
        <f t="shared" si="36"/>
        <v>0</v>
      </c>
      <c r="BS8" s="37">
        <f t="shared" ref="BS8:BS39" si="81">BS7+BR8</f>
        <v>0</v>
      </c>
      <c r="BT8" s="40" t="str">
        <f>IF(BS8=BS7,"",BS8)</f>
        <v/>
      </c>
      <c r="BU8" s="41" t="str">
        <f t="shared" ref="BU8:BU56" si="82">IF(BT8&lt;&gt;"",AC8,"")</f>
        <v/>
      </c>
      <c r="BV8" s="37">
        <f t="shared" si="37"/>
        <v>0</v>
      </c>
      <c r="BW8" s="37">
        <f t="shared" ref="BW8:BW39" si="83">BW7+BV8</f>
        <v>0</v>
      </c>
      <c r="BX8" s="40" t="str">
        <f>IF(BW8=BW7,"",BW8)</f>
        <v/>
      </c>
      <c r="BY8" s="41" t="str">
        <f t="shared" ref="BY8:BY56" si="84">IF(BX8&lt;&gt;"",AC8,"")</f>
        <v/>
      </c>
      <c r="BZ8" s="37">
        <f t="shared" si="38"/>
        <v>0</v>
      </c>
      <c r="CA8" s="37">
        <f t="shared" ref="CA8:CA39" si="85">CA7+BZ8</f>
        <v>0</v>
      </c>
      <c r="CB8" s="40" t="str">
        <f>IF(CA8=CA7,"",CA8)</f>
        <v/>
      </c>
      <c r="CC8" s="41" t="str">
        <f t="shared" ref="CC8:CC56" si="86">IF(CB8&lt;&gt;"",AC8,"")</f>
        <v/>
      </c>
      <c r="CD8" s="37">
        <f t="shared" si="39"/>
        <v>0</v>
      </c>
      <c r="CE8" s="37">
        <f t="shared" ref="CE8:CE39" si="87">CE7+CD8</f>
        <v>0</v>
      </c>
      <c r="CF8" s="40" t="str">
        <f>IF(CE8=CE7,"",CE8)</f>
        <v/>
      </c>
      <c r="CG8" s="41" t="str">
        <f t="shared" ref="CG8:CG56" si="88">IF(CF8&lt;&gt;"",AC8,"")</f>
        <v/>
      </c>
      <c r="CH8" s="37">
        <f t="shared" si="40"/>
        <v>0</v>
      </c>
      <c r="CI8" s="37">
        <f t="shared" ref="CI8:CI39" si="89">CI7+CH8</f>
        <v>0</v>
      </c>
      <c r="CJ8" s="40" t="str">
        <f>IF(CI8=CI7,"",CI8)</f>
        <v/>
      </c>
      <c r="CK8" s="41" t="str">
        <f t="shared" ref="CK8:CK56" si="90">IF(CJ8&lt;&gt;"",AC8,"")</f>
        <v/>
      </c>
      <c r="CL8" s="37">
        <f t="shared" si="41"/>
        <v>0</v>
      </c>
      <c r="CM8" s="37">
        <f t="shared" ref="CM8:CM39" si="91">CM7+CL8</f>
        <v>0</v>
      </c>
      <c r="CN8" s="40" t="str">
        <f>IF(CM8=CM7,"",CM8)</f>
        <v/>
      </c>
      <c r="CO8" s="41" t="str">
        <f t="shared" ref="CO8:CO56" si="92">IF(CN8&lt;&gt;"",AC8,"")</f>
        <v/>
      </c>
      <c r="CP8" s="37">
        <f t="shared" si="42"/>
        <v>0</v>
      </c>
      <c r="CQ8" s="37">
        <f t="shared" ref="CQ8:CQ39" si="93">CQ7+CP8</f>
        <v>0</v>
      </c>
      <c r="CR8" s="40" t="str">
        <f>IF(CQ8=CQ7,"",CQ8)</f>
        <v/>
      </c>
      <c r="CS8" s="41" t="str">
        <f t="shared" ref="CS8:CS56" si="94">IF(CR8&lt;&gt;"",AC8,"")</f>
        <v/>
      </c>
      <c r="CT8" s="37">
        <f t="shared" si="43"/>
        <v>0</v>
      </c>
      <c r="CU8" s="37">
        <f t="shared" ref="CU8:CU39" si="95">CU7+CT8</f>
        <v>0</v>
      </c>
      <c r="CV8" s="40" t="str">
        <f>IF(CU8=CU7,"",CU8)</f>
        <v/>
      </c>
      <c r="CW8" s="41" t="str">
        <f t="shared" ref="CW8:CW56" si="96">IF(CV8&lt;&gt;"",AC8,"")</f>
        <v/>
      </c>
      <c r="CX8" s="37">
        <f t="shared" si="44"/>
        <v>0</v>
      </c>
      <c r="CY8" s="37">
        <f t="shared" ref="CY8:CY39" si="97">CY7+CX8</f>
        <v>0</v>
      </c>
      <c r="CZ8" s="40" t="str">
        <f>IF(CY8=CY7,"",CY8)</f>
        <v/>
      </c>
      <c r="DA8" s="41" t="str">
        <f t="shared" ref="DA8:DA56" si="98">IF(CZ8&lt;&gt;"",AC8,"")</f>
        <v/>
      </c>
      <c r="DB8" s="37">
        <f t="shared" si="45"/>
        <v>0</v>
      </c>
      <c r="DC8" s="37">
        <f t="shared" ref="DC8:DC39" si="99">DC7+DB8</f>
        <v>0</v>
      </c>
      <c r="DD8" s="40" t="str">
        <f>IF(DC8=DC7,"",DC8)</f>
        <v/>
      </c>
      <c r="DE8" s="41" t="str">
        <f t="shared" ref="DE8:DE56" si="100">IF(DD8&lt;&gt;"",AC8,"")</f>
        <v/>
      </c>
      <c r="DF8" s="46"/>
      <c r="DG8" s="47">
        <v>2</v>
      </c>
      <c r="DH8" s="43" t="str">
        <f t="shared" ref="DH8:DH55" si="101">IFERROR(VLOOKUP(DG8,AF$7:AG$106,2,FALSE)&amp;"","")</f>
        <v/>
      </c>
      <c r="DI8" s="43" t="str">
        <f t="shared" ref="DI8:DI56" si="102">IFERROR(VLOOKUP(DG8,AJ$7:AK$106,2,FALSE)&amp;"","")</f>
        <v/>
      </c>
      <c r="DJ8" s="43" t="str">
        <f t="shared" ref="DJ8:DJ56" si="103">IFERROR(VLOOKUP(DG8,AN$7:AO$106,2,FALSE)&amp;"","")</f>
        <v>各部災害対応報告調査の実施</v>
      </c>
      <c r="DK8" s="43" t="str">
        <f t="shared" ref="DK8:DK56" si="104">IFERROR(VLOOKUP(DG8,AR$7:AS$106,2,FALSE)&amp;"","")</f>
        <v/>
      </c>
      <c r="DL8" s="43" t="str">
        <f t="shared" ref="DL8:DL56" si="105">IFERROR(VLOOKUP(DG8,AV$7:AW$106,2,FALSE)&amp;"","")</f>
        <v/>
      </c>
      <c r="DM8" s="43" t="str">
        <f t="shared" ref="DM8:DM56" si="106">IFERROR(VLOOKUP(DG8,AZ$7:BA$106,2,FALSE)&amp;"","")</f>
        <v/>
      </c>
      <c r="DN8" s="43" t="str">
        <f t="shared" ref="DN8:DN56" si="107">IFERROR(VLOOKUP(DG8,BD$7:BE$106,2,FALSE)&amp;"","")</f>
        <v/>
      </c>
      <c r="DO8" s="43" t="str">
        <f t="shared" ref="DO8:DO56" si="108">IFERROR(VLOOKUP(DG8,BH$7:BI$106,2,FALSE)&amp;"","")</f>
        <v/>
      </c>
      <c r="DP8" s="43" t="str">
        <f t="shared" ref="DP8:DP56" si="109">IFERROR(VLOOKUP(DG8,BL$7:BM$106,2,FALSE)&amp;"","")</f>
        <v/>
      </c>
      <c r="DQ8" s="43" t="str">
        <f t="shared" ref="DQ8:DQ56" si="110">IFERROR(VLOOKUP(DG8,BP$7:BQ$106,2,FALSE)&amp;"","")</f>
        <v/>
      </c>
      <c r="DR8" s="43" t="str">
        <f t="shared" ref="DR8:DR56" si="111">IFERROR(VLOOKUP(DG8,BT$7:BU$106,2,FALSE)&amp;"","")</f>
        <v>災害時対策用資機材及び備蓄物資の確認</v>
      </c>
      <c r="DS8" s="43" t="str">
        <f t="shared" ref="DS8:DS56" si="112">IFERROR(VLOOKUP(DG8,BX$7:BY$106,2,FALSE)&amp;"","")</f>
        <v/>
      </c>
      <c r="DT8" s="43" t="str">
        <f t="shared" ref="DT8:DT56" si="113">IFERROR(VLOOKUP(DG8,CB$7:CC$106,2,FALSE)&amp;"","")</f>
        <v/>
      </c>
      <c r="DU8" s="43" t="str">
        <f t="shared" ref="DU8:DU56" si="114">IFERROR(VLOOKUP(DG8,CF$7:CG$106,2,FALSE)&amp;"","")</f>
        <v/>
      </c>
      <c r="DV8" s="43" t="str">
        <f t="shared" ref="DV8:DV56" si="115">IFERROR(VLOOKUP(DG8,CJ$7:CK$106,2,FALSE)&amp;"","")</f>
        <v/>
      </c>
      <c r="DW8" s="43" t="str">
        <f t="shared" ref="DW8:DW56" si="116">IFERROR(VLOOKUP(DG8,CN$7:CO$106,2,FALSE)&amp;"","")</f>
        <v/>
      </c>
      <c r="DX8" s="43" t="str">
        <f t="shared" ref="DX8:DX56" si="117">IFERROR(VLOOKUP(DG8,CR$7:CS$106,2,FALSE)&amp;"","")</f>
        <v/>
      </c>
      <c r="DY8" s="43" t="str">
        <f t="shared" ref="DY8:DY55" si="118">IFERROR(VLOOKUP(DG8,CV$7:CW$106,2,FALSE)&amp;"","")</f>
        <v/>
      </c>
      <c r="DZ8" s="43" t="str">
        <f t="shared" ref="DZ8:DZ56" si="119">IFERROR(VLOOKUP(DG8,CZ$7:DA$106,2,FALSE)&amp;"","")</f>
        <v/>
      </c>
      <c r="EA8" s="44" t="str">
        <f t="shared" ref="EA8:EA55" si="120">IFERROR(VLOOKUP(DG8,DD$7:DE$106,2,FALSE)&amp;"","")</f>
        <v/>
      </c>
      <c r="EB8" s="36">
        <f t="shared" ref="EB8:EB71" si="121">IF(I8="●",IF(E8&lt;&gt;"体制構築",1,0),0)</f>
        <v>1</v>
      </c>
      <c r="EC8" s="37">
        <f>EC7+EB8</f>
        <v>2</v>
      </c>
      <c r="ED8" s="40">
        <f t="shared" ref="ED8:ED69" si="122">IF(EC8=EC7,"",EC8)</f>
        <v>2</v>
      </c>
      <c r="EE8" s="41" t="str">
        <f t="shared" ref="EE8:EE71" si="123">IF(AND(ED8&lt;&gt;"",$R$9=1),$G8,IF(AND(ED8&lt;&gt;"",$R$9=2),$C$13,""))</f>
        <v>市長室</v>
      </c>
      <c r="EF8" s="42" t="str">
        <f t="shared" ref="EF8:EF69" si="124">IF(ED8&lt;&gt;"",F8,"")</f>
        <v>現状を市長へ報告</v>
      </c>
      <c r="EG8" s="36">
        <v>2</v>
      </c>
      <c r="EH8" s="41" t="str">
        <f t="shared" ref="EH8:EH71" si="125">IFERROR(VLOOKUP(EG8,$ED$7:$EF$106,2,FALSE)&amp;"","")</f>
        <v>市長室</v>
      </c>
      <c r="EI8" s="42" t="str">
        <f t="shared" ref="EI8:EI71" si="126">IFERROR(VLOOKUP(EG8,$ED$7:$EF$106,3,FALSE)&amp;"","")</f>
        <v>現状を市長へ報告</v>
      </c>
      <c r="EJ8" s="37">
        <f>IF(EJ$6=EH8,1,0)</f>
        <v>0</v>
      </c>
      <c r="EK8" s="37">
        <f t="shared" ref="EK8:EK39" si="127">EK7+EJ8</f>
        <v>1</v>
      </c>
      <c r="EL8" s="40" t="str">
        <f t="shared" ref="EL8:EL56" si="128">IF(EK8=EK7,"",EK8)</f>
        <v/>
      </c>
      <c r="EM8" s="41" t="str">
        <f t="shared" ref="EM8:EM56" si="129">IF(EL8&lt;&gt;"",EI8,"")</f>
        <v/>
      </c>
      <c r="EN8" s="37">
        <f>IF(EN$6=EH8,1,0)</f>
        <v>1</v>
      </c>
      <c r="EO8" s="37">
        <f t="shared" ref="EO8:EO39" si="130">EO7+EN8</f>
        <v>1</v>
      </c>
      <c r="EP8" s="40">
        <f t="shared" ref="EP8:EP56" si="131">IF(EO8=EO7,"",EO8)</f>
        <v>1</v>
      </c>
      <c r="EQ8" s="41" t="str">
        <f t="shared" ref="EQ8:EQ56" si="132">IF(EP8&lt;&gt;"",EI8,"")</f>
        <v>現状を市長へ報告</v>
      </c>
      <c r="ER8" s="37">
        <f t="shared" ref="ER8:ER56" si="133">IF(ER$6=EH8,1,0)</f>
        <v>0</v>
      </c>
      <c r="ES8" s="37">
        <f t="shared" ref="ES8:ES39" si="134">ES7+ER8</f>
        <v>0</v>
      </c>
      <c r="ET8" s="40" t="str">
        <f>IF(ES8=ES7,"",ES8)</f>
        <v/>
      </c>
      <c r="EU8" s="41" t="str">
        <f t="shared" ref="EU8:EU56" si="135">IF(ET8&lt;&gt;"",EI8,"")</f>
        <v/>
      </c>
      <c r="EV8" s="37">
        <f t="shared" ref="EV8:EV56" si="136">IF(EV$6=EH8,1,0)</f>
        <v>0</v>
      </c>
      <c r="EW8" s="37">
        <f t="shared" ref="EW8:EW39" si="137">EW7+EV8</f>
        <v>0</v>
      </c>
      <c r="EX8" s="40" t="str">
        <f>IF(EW8=EW7,"",EW8)</f>
        <v/>
      </c>
      <c r="EY8" s="41" t="str">
        <f t="shared" ref="EY8:EY56" si="138">IF(EX8&lt;&gt;"",EI8,"")</f>
        <v/>
      </c>
      <c r="EZ8" s="37">
        <f t="shared" ref="EZ8:EZ56" si="139">IF(EZ$6=EH8,1,0)</f>
        <v>0</v>
      </c>
      <c r="FA8" s="37">
        <f t="shared" ref="FA8:FA39" si="140">FA7+EZ8</f>
        <v>0</v>
      </c>
      <c r="FB8" s="40" t="str">
        <f>IF(FA8=FA7,"",FA8)</f>
        <v/>
      </c>
      <c r="FC8" s="41" t="str">
        <f t="shared" ref="FC8:FC56" si="141">IF(FB8&lt;&gt;"",EI8,"")</f>
        <v/>
      </c>
      <c r="FD8" s="37">
        <f t="shared" ref="FD8:FD56" si="142">IF(FD$6=EH8,1,0)</f>
        <v>0</v>
      </c>
      <c r="FE8" s="37">
        <f t="shared" ref="FE8:FE39" si="143">FE7+FD8</f>
        <v>0</v>
      </c>
      <c r="FF8" s="40" t="str">
        <f>IF(FE8=FE7,"",FE8)</f>
        <v/>
      </c>
      <c r="FG8" s="41" t="str">
        <f t="shared" ref="FG8:FG56" si="144">IF(FF8&lt;&gt;"",EI8,"")</f>
        <v/>
      </c>
      <c r="FH8" s="37">
        <f t="shared" ref="FH8:FH56" si="145">IF(FH$6=EH8,1,0)</f>
        <v>0</v>
      </c>
      <c r="FI8" s="37">
        <f t="shared" ref="FI8:FI39" si="146">FI7+FH8</f>
        <v>0</v>
      </c>
      <c r="FJ8" s="40" t="str">
        <f>IF(FI8=FI7,"",FI8)</f>
        <v/>
      </c>
      <c r="FK8" s="41" t="str">
        <f t="shared" ref="FK8:FK56" si="147">IF(FJ8&lt;&gt;"",EI8,"")</f>
        <v/>
      </c>
      <c r="FL8" s="37">
        <f t="shared" ref="FL8:FL56" si="148">IF(FL$6=EH8,1,0)</f>
        <v>0</v>
      </c>
      <c r="FM8" s="37">
        <f t="shared" ref="FM8:FM39" si="149">FM7+FL8</f>
        <v>0</v>
      </c>
      <c r="FN8" s="40" t="str">
        <f>IF(FM8=FM7,"",FM8)</f>
        <v/>
      </c>
      <c r="FO8" s="41" t="str">
        <f t="shared" ref="FO8:FO56" si="150">IF(FN8&lt;&gt;"",EI8,"")</f>
        <v/>
      </c>
      <c r="FP8" s="37">
        <f t="shared" ref="FP8:FP56" si="151">IF(FP$6=EH8,1,0)</f>
        <v>0</v>
      </c>
      <c r="FQ8" s="37">
        <f t="shared" ref="FQ8:FQ39" si="152">FQ7+FP8</f>
        <v>0</v>
      </c>
      <c r="FR8" s="40" t="str">
        <f>IF(FQ8=FQ7,"",FQ8)</f>
        <v/>
      </c>
      <c r="FS8" s="41" t="str">
        <f t="shared" ref="FS8:FS56" si="153">IF(FR8&lt;&gt;"",EI8,"")</f>
        <v/>
      </c>
      <c r="FT8" s="37">
        <f t="shared" ref="FT8:FT56" si="154">IF(FT$6=EH8,1,0)</f>
        <v>0</v>
      </c>
      <c r="FU8" s="37">
        <f t="shared" ref="FU8:FU39" si="155">FU7+FT8</f>
        <v>0</v>
      </c>
      <c r="FV8" s="40" t="str">
        <f>IF(FU8=FU7,"",FU8)</f>
        <v/>
      </c>
      <c r="FW8" s="41" t="str">
        <f t="shared" ref="FW8:FW56" si="156">IF(FV8&lt;&gt;"",EI8,"")</f>
        <v/>
      </c>
      <c r="FX8" s="37">
        <f t="shared" ref="FX8:FX56" si="157">IF(FX$6=EH8,1,0)</f>
        <v>0</v>
      </c>
      <c r="FY8" s="37">
        <f t="shared" ref="FY8:FY39" si="158">FY7+FX8</f>
        <v>0</v>
      </c>
      <c r="FZ8" s="40" t="str">
        <f>IF(FY8=FY7,"",FY8)</f>
        <v/>
      </c>
      <c r="GA8" s="41" t="str">
        <f t="shared" ref="GA8:GA56" si="159">IF(FZ8&lt;&gt;"",EI8,"")</f>
        <v/>
      </c>
      <c r="GB8" s="37">
        <f t="shared" ref="GB8:GB56" si="160">IF(GB$6=EH8,1,0)</f>
        <v>0</v>
      </c>
      <c r="GC8" s="37">
        <f t="shared" ref="GC8:GC39" si="161">GC7+GB8</f>
        <v>0</v>
      </c>
      <c r="GD8" s="40" t="str">
        <f>IF(GC8=GC7,"",GC8)</f>
        <v/>
      </c>
      <c r="GE8" s="41" t="str">
        <f t="shared" ref="GE8:GE56" si="162">IF(GD8&lt;&gt;"",EI8,"")</f>
        <v/>
      </c>
      <c r="GF8" s="37">
        <f t="shared" ref="GF8:GF56" si="163">IF(GF$6=EH8,1,0)</f>
        <v>0</v>
      </c>
      <c r="GG8" s="37">
        <f t="shared" ref="GG8:GG39" si="164">GG7+GF8</f>
        <v>0</v>
      </c>
      <c r="GH8" s="40" t="str">
        <f>IF(GG8=GG7,"",GG8)</f>
        <v/>
      </c>
      <c r="GI8" s="41" t="str">
        <f t="shared" ref="GI8:GI56" si="165">IF(GH8&lt;&gt;"",EI8,"")</f>
        <v/>
      </c>
      <c r="GJ8" s="37">
        <f t="shared" ref="GJ8:GJ56" si="166">IF(GJ$6=EH8,1,0)</f>
        <v>0</v>
      </c>
      <c r="GK8" s="37">
        <f t="shared" ref="GK8:GK39" si="167">GK7+GJ8</f>
        <v>0</v>
      </c>
      <c r="GL8" s="40" t="str">
        <f>IF(GK8=GK7,"",GK8)</f>
        <v/>
      </c>
      <c r="GM8" s="41" t="str">
        <f t="shared" ref="GM8:GM56" si="168">IF(GL8&lt;&gt;"",EI8,"")</f>
        <v/>
      </c>
      <c r="GN8" s="37">
        <f t="shared" ref="GN8:GN56" si="169">IF(GN$6=EH8,1,0)</f>
        <v>0</v>
      </c>
      <c r="GO8" s="37">
        <f t="shared" ref="GO8:GO39" si="170">GO7+GN8</f>
        <v>0</v>
      </c>
      <c r="GP8" s="40" t="str">
        <f>IF(GO8=GO7,"",GO8)</f>
        <v/>
      </c>
      <c r="GQ8" s="41" t="str">
        <f t="shared" ref="GQ8:GQ56" si="171">IF(GP8&lt;&gt;"",EI8,"")</f>
        <v/>
      </c>
      <c r="GR8" s="37">
        <f t="shared" ref="GR8:GR56" si="172">IF(GR$6=EH8,1,0)</f>
        <v>0</v>
      </c>
      <c r="GS8" s="37">
        <f t="shared" ref="GS8:GS39" si="173">GS7+GR8</f>
        <v>0</v>
      </c>
      <c r="GT8" s="40" t="str">
        <f>IF(GS8=GS7,"",GS8)</f>
        <v/>
      </c>
      <c r="GU8" s="41" t="str">
        <f t="shared" ref="GU8:GU56" si="174">IF(GT8&lt;&gt;"",EI8,"")</f>
        <v/>
      </c>
      <c r="GV8" s="37">
        <f t="shared" ref="GV8:GV56" si="175">IF(GV$6=EH8,1,0)</f>
        <v>0</v>
      </c>
      <c r="GW8" s="37">
        <f t="shared" ref="GW8:GW39" si="176">GW7+GV8</f>
        <v>0</v>
      </c>
      <c r="GX8" s="40" t="str">
        <f>IF(GW8=GW7,"",GW8)</f>
        <v/>
      </c>
      <c r="GY8" s="41" t="str">
        <f t="shared" ref="GY8:GY56" si="177">IF(GX8&lt;&gt;"",EI8,"")</f>
        <v/>
      </c>
      <c r="GZ8" s="37">
        <f t="shared" ref="GZ8:GZ56" si="178">IF(GZ$6=EH8,1,0)</f>
        <v>0</v>
      </c>
      <c r="HA8" s="37">
        <f t="shared" ref="HA8:HA39" si="179">HA7+GZ8</f>
        <v>0</v>
      </c>
      <c r="HB8" s="40" t="str">
        <f>IF(HA8=HA7,"",HA8)</f>
        <v/>
      </c>
      <c r="HC8" s="41" t="str">
        <f t="shared" ref="HC8:HC56" si="180">IF(HB8&lt;&gt;"",EI8,"")</f>
        <v/>
      </c>
      <c r="HD8" s="37">
        <f t="shared" ref="HD8:HD56" si="181">IF(HD$6=EH8,1,0)</f>
        <v>0</v>
      </c>
      <c r="HE8" s="37">
        <f t="shared" ref="HE8:HE39" si="182">HE7+HD8</f>
        <v>0</v>
      </c>
      <c r="HF8" s="40" t="str">
        <f>IF(HE8=HE7,"",HE8)</f>
        <v/>
      </c>
      <c r="HG8" s="41" t="str">
        <f t="shared" ref="HG8:HG56" si="183">IF(HF8&lt;&gt;"",EI8,"")</f>
        <v/>
      </c>
      <c r="HH8" s="37">
        <f t="shared" ref="HH8:HH56" si="184">IF(HH$6=EH8,1,0)</f>
        <v>0</v>
      </c>
      <c r="HI8" s="37">
        <f t="shared" ref="HI8:HI39" si="185">HI7+HH8</f>
        <v>0</v>
      </c>
      <c r="HJ8" s="40" t="str">
        <f>IF(HI8=HI7,"",HI8)</f>
        <v/>
      </c>
      <c r="HK8" s="41" t="str">
        <f t="shared" ref="HK8:HK56" si="186">IF(HJ8&lt;&gt;"",EI8,"")</f>
        <v/>
      </c>
      <c r="HL8" s="46"/>
      <c r="HM8" s="47">
        <v>2</v>
      </c>
      <c r="HN8" s="43" t="str">
        <f t="shared" ref="HN8:HN56" si="187">IFERROR(VLOOKUP(HM8,EL$7:EM$106,2,FALSE)&amp;"","")</f>
        <v>市事業中止の周知</v>
      </c>
      <c r="HO8" s="43" t="str">
        <f t="shared" ref="HO8:HO56" si="188">IFERROR(VLOOKUP(HM8,EP$7:EQ$106,2,FALSE)&amp;"","")</f>
        <v/>
      </c>
      <c r="HP8" s="43" t="str">
        <f t="shared" ref="HP8:HP56" si="189">IFERROR(VLOOKUP(HM8,ET$7:EU$106,2,FALSE)&amp;"","")</f>
        <v>各部災害対応報告調査の実施</v>
      </c>
      <c r="HQ8" s="43" t="str">
        <f t="shared" ref="HQ8:HQ56" si="190">IFERROR(VLOOKUP(HM8,EX$7:EY$106,2,FALSE)&amp;"","")</f>
        <v>土砂災害警戒区域住民への情報伝達</v>
      </c>
      <c r="HR8" s="43" t="str">
        <f t="shared" ref="HR8:HR56" si="191">IFERROR(VLOOKUP(HM8,FB$7:FC$106,2,FALSE)&amp;"","")</f>
        <v/>
      </c>
      <c r="HS8" s="43" t="str">
        <f t="shared" ref="HS8:HS56" si="192">IFERROR(VLOOKUP(HM8,FF$7:FG$106,2,FALSE)&amp;"","")</f>
        <v>要配慮利用施設等への情報伝達</v>
      </c>
      <c r="HT8" s="43" t="str">
        <f t="shared" ref="HT8:HT56" si="193">IFERROR(VLOOKUP(HM8,FJ$7:FK$106,2,FALSE)&amp;"","")</f>
        <v/>
      </c>
      <c r="HU8" s="43" t="str">
        <f t="shared" ref="HU8:HU56" si="194">IFERROR(VLOOKUP(HM8,FN$7:FO$106,2,FALSE)&amp;"","")</f>
        <v/>
      </c>
      <c r="HV8" s="43" t="str">
        <f t="shared" ref="HV8:HV56" si="195">IFERROR(VLOOKUP(HM8,FR$7:FS$106,2,FALSE)&amp;"","")</f>
        <v/>
      </c>
      <c r="HW8" s="43" t="str">
        <f t="shared" ref="HW8:HW56" si="196">IFERROR(VLOOKUP(HM8,FV$7:FW$106,2,FALSE)&amp;"","")</f>
        <v/>
      </c>
      <c r="HX8" s="43" t="str">
        <f t="shared" ref="HX8:HX56" si="197">IFERROR(VLOOKUP(HM8,FZ$7:GA$106,2,FALSE)&amp;"","")</f>
        <v>交通事業者、工事業者への注意喚起</v>
      </c>
      <c r="HY8" s="43" t="str">
        <f t="shared" ref="HY8:HY56" si="198">IFERROR(VLOOKUP(HM8,GD$7:GE$106,2,FALSE)&amp;"","")</f>
        <v/>
      </c>
      <c r="HZ8" s="43" t="str">
        <f t="shared" ref="HZ8:HZ56" si="199">IFERROR(VLOOKUP(HM8,GH$7:GI$106,2,FALSE)&amp;"","")</f>
        <v/>
      </c>
      <c r="IA8" s="43" t="str">
        <f t="shared" ref="IA8:IA56" si="200">IFERROR(VLOOKUP(HM8,GL$7:GM$106,2,FALSE)&amp;"","")</f>
        <v/>
      </c>
      <c r="IB8" s="43" t="str">
        <f t="shared" ref="IB8:IB56" si="201">IFERROR(VLOOKUP(HM8,GP$7:GQ$106,2,FALSE)&amp;"","")</f>
        <v/>
      </c>
      <c r="IC8" s="43" t="str">
        <f t="shared" ref="IC8:IC56" si="202">IFERROR(VLOOKUP(HM8,GT$7:GU$106,2,FALSE)&amp;"","")</f>
        <v/>
      </c>
      <c r="ID8" s="43" t="str">
        <f t="shared" ref="ID8:ID56" si="203">IFERROR(VLOOKUP(HM8,GX$7:GY$106,2,FALSE)&amp;"","")</f>
        <v/>
      </c>
      <c r="IE8" s="43" t="str">
        <f t="shared" ref="IE8:IE56" si="204">IFERROR(VLOOKUP(HM8,HB$7:HC$106,2,FALSE)&amp;"","")</f>
        <v/>
      </c>
      <c r="IF8" s="43" t="str">
        <f t="shared" ref="IF8:IF56" si="205">IFERROR(VLOOKUP(HM8,HF$7:HG$106,2,FALSE)&amp;"","")</f>
        <v/>
      </c>
      <c r="IG8" s="44" t="str">
        <f t="shared" ref="IG8:IG55" si="206">IFERROR(VLOOKUP(HM8,HJ$7:HK$106,2,FALSE)&amp;"","")</f>
        <v/>
      </c>
      <c r="IH8" s="37">
        <f t="shared" ref="IH8:IH71" si="207">IF(J8="●",IF(E8&lt;&gt;"体制構築",1,0),0)</f>
        <v>1</v>
      </c>
      <c r="II8" s="37">
        <f>II7+IH8</f>
        <v>2</v>
      </c>
      <c r="IJ8" s="40">
        <f t="shared" ref="IJ8:IJ69" si="208">IF(II8=II7,"",II8)</f>
        <v>2</v>
      </c>
      <c r="IK8" s="41" t="str">
        <f t="shared" ref="IK8:IK71" si="209">IF(AND(IJ8&lt;&gt;"",$R$9=1),$G8,IF(AND(IJ8&lt;&gt;"",$R$9=2),$C$13,""))</f>
        <v>市長室</v>
      </c>
      <c r="IL8" s="42" t="str">
        <f t="shared" ref="IL8:IL69" si="210">IF(IJ8&lt;&gt;"",F8,"")</f>
        <v>現状を市長へ報告</v>
      </c>
      <c r="IM8" s="36">
        <v>2</v>
      </c>
      <c r="IN8" s="41" t="str">
        <f t="shared" ref="IN8:IN71" si="211">IFERROR(VLOOKUP(IM8,$IJ$7:$IL$106,2,FALSE)&amp;"","")</f>
        <v>市長室</v>
      </c>
      <c r="IO8" s="42" t="str">
        <f t="shared" ref="IO8:IO71" si="212">IFERROR(VLOOKUP(IM8,$IJ$7:$IL$106,3,FALSE)&amp;"","")</f>
        <v>現状を市長へ報告</v>
      </c>
      <c r="IP8" s="37">
        <f t="shared" ref="IP8:IP56" si="213">IF(IP$6=IN8,1,0)</f>
        <v>0</v>
      </c>
      <c r="IQ8" s="37">
        <f t="shared" ref="IQ8:IQ39" si="214">IQ7+IP8</f>
        <v>1</v>
      </c>
      <c r="IR8" s="40" t="str">
        <f t="shared" ref="IR8:IR56" si="215">IF(IQ8=IQ7,"",IQ8)</f>
        <v/>
      </c>
      <c r="IS8" s="41" t="str">
        <f t="shared" ref="IS8:IS56" si="216">IF(IR8&lt;&gt;"",IO8,"")</f>
        <v/>
      </c>
      <c r="IT8" s="37">
        <f t="shared" ref="IT8:IT56" si="217">IF(IT$6=IN8,1,0)</f>
        <v>1</v>
      </c>
      <c r="IU8" s="37">
        <f t="shared" ref="IU8:IU39" si="218">IU7+IT8</f>
        <v>1</v>
      </c>
      <c r="IV8" s="40">
        <f t="shared" ref="IV8:IV56" si="219">IF(IU8=IU7,"",IU8)</f>
        <v>1</v>
      </c>
      <c r="IW8" s="41" t="str">
        <f t="shared" ref="IW8:IW56" si="220">IF(IV8&lt;&gt;"",IO8,"")</f>
        <v>現状を市長へ報告</v>
      </c>
      <c r="IX8" s="37">
        <f t="shared" ref="IX8:IX56" si="221">IF(IX$6=IN8,1,0)</f>
        <v>0</v>
      </c>
      <c r="IY8" s="37">
        <f t="shared" ref="IY8:IY39" si="222">IY7+IX8</f>
        <v>0</v>
      </c>
      <c r="IZ8" s="40" t="str">
        <f>IF(IY8=IY7,"",IY8)</f>
        <v/>
      </c>
      <c r="JA8" s="41" t="str">
        <f t="shared" ref="JA8:JA56" si="223">IF(IZ8&lt;&gt;"",IO8,"")</f>
        <v/>
      </c>
      <c r="JB8" s="37">
        <f t="shared" ref="JB8:JB56" si="224">IF(JB$6=IN8,1,0)</f>
        <v>0</v>
      </c>
      <c r="JC8" s="37">
        <f t="shared" ref="JC8:JC39" si="225">JC7+JB8</f>
        <v>0</v>
      </c>
      <c r="JD8" s="40" t="str">
        <f>IF(JC8=JC7,"",JC8)</f>
        <v/>
      </c>
      <c r="JE8" s="41" t="str">
        <f t="shared" ref="JE8:JE56" si="226">IF(JD8&lt;&gt;"",IO8,"")</f>
        <v/>
      </c>
      <c r="JF8" s="37">
        <f t="shared" ref="JF8:JF56" si="227">IF(JF$6=IN8,1,0)</f>
        <v>0</v>
      </c>
      <c r="JG8" s="37">
        <f t="shared" ref="JG8:JG39" si="228">JG7+JF8</f>
        <v>0</v>
      </c>
      <c r="JH8" s="40" t="str">
        <f>IF(JG8=JG7,"",JG8)</f>
        <v/>
      </c>
      <c r="JI8" s="41" t="str">
        <f t="shared" ref="JI8:JI56" si="229">IF(JH8&lt;&gt;"",IO8,"")</f>
        <v/>
      </c>
      <c r="JJ8" s="37">
        <f t="shared" ref="JJ8:JJ56" si="230">IF(JJ$6=IN8,1,0)</f>
        <v>0</v>
      </c>
      <c r="JK8" s="37">
        <f t="shared" ref="JK8:JK39" si="231">JK7+JJ8</f>
        <v>0</v>
      </c>
      <c r="JL8" s="40" t="str">
        <f>IF(JK8=JK7,"",JK8)</f>
        <v/>
      </c>
      <c r="JM8" s="41" t="str">
        <f t="shared" ref="JM8:JM56" si="232">IF(JL8&lt;&gt;"",IO8,"")</f>
        <v/>
      </c>
      <c r="JN8" s="37">
        <f t="shared" ref="JN8:JN56" si="233">IF(JN$6=IN8,1,0)</f>
        <v>0</v>
      </c>
      <c r="JO8" s="37">
        <f t="shared" ref="JO8:JO39" si="234">JO7+JN8</f>
        <v>0</v>
      </c>
      <c r="JP8" s="40" t="str">
        <f>IF(JO8=JO7,"",JO8)</f>
        <v/>
      </c>
      <c r="JQ8" s="41" t="str">
        <f t="shared" ref="JQ8:JQ56" si="235">IF(JP8&lt;&gt;"",IO8,"")</f>
        <v/>
      </c>
      <c r="JR8" s="37">
        <f t="shared" ref="JR8:JR56" si="236">IF(JR$6=IN8,1,0)</f>
        <v>0</v>
      </c>
      <c r="JS8" s="37">
        <f t="shared" ref="JS8:JS39" si="237">JS7+JR8</f>
        <v>0</v>
      </c>
      <c r="JT8" s="40" t="str">
        <f>IF(JS8=JS7,"",JS8)</f>
        <v/>
      </c>
      <c r="JU8" s="41" t="str">
        <f t="shared" ref="JU8:JU56" si="238">IF(JT8&lt;&gt;"",IO8,"")</f>
        <v/>
      </c>
      <c r="JV8" s="37">
        <f t="shared" ref="JV8:JV56" si="239">IF(JV$6=IN8,1,0)</f>
        <v>0</v>
      </c>
      <c r="JW8" s="37">
        <f t="shared" ref="JW8:JW39" si="240">JW7+JV8</f>
        <v>0</v>
      </c>
      <c r="JX8" s="40" t="str">
        <f>IF(JW8=JW7,"",JW8)</f>
        <v/>
      </c>
      <c r="JY8" s="41" t="str">
        <f t="shared" ref="JY8:JY56" si="241">IF(JX8&lt;&gt;"",IO8,"")</f>
        <v/>
      </c>
      <c r="JZ8" s="37">
        <f t="shared" ref="JZ8:JZ56" si="242">IF(JZ$6=IN8,1,0)</f>
        <v>0</v>
      </c>
      <c r="KA8" s="37">
        <f t="shared" ref="KA8:KA39" si="243">KA7+JZ8</f>
        <v>0</v>
      </c>
      <c r="KB8" s="40" t="str">
        <f>IF(KA8=KA7,"",KA8)</f>
        <v/>
      </c>
      <c r="KC8" s="41" t="str">
        <f t="shared" ref="KC8:KC56" si="244">IF(KB8&lt;&gt;"",IO8,"")</f>
        <v/>
      </c>
      <c r="KD8" s="37">
        <f t="shared" ref="KD8:KD56" si="245">IF(KD$6=IN8,1,0)</f>
        <v>0</v>
      </c>
      <c r="KE8" s="37">
        <f t="shared" ref="KE8:KE39" si="246">KE7+KD8</f>
        <v>0</v>
      </c>
      <c r="KF8" s="40" t="str">
        <f>IF(KE8=KE7,"",KE8)</f>
        <v/>
      </c>
      <c r="KG8" s="41" t="str">
        <f t="shared" ref="KG8:KG56" si="247">IF(KF8&lt;&gt;"",IO8,"")</f>
        <v/>
      </c>
      <c r="KH8" s="37">
        <f t="shared" ref="KH8:KH56" si="248">IF(KH$6=IN8,1,0)</f>
        <v>0</v>
      </c>
      <c r="KI8" s="37">
        <f t="shared" ref="KI8:KI39" si="249">KI7+KH8</f>
        <v>0</v>
      </c>
      <c r="KJ8" s="40" t="str">
        <f>IF(KI8=KI7,"",KI8)</f>
        <v/>
      </c>
      <c r="KK8" s="41" t="str">
        <f t="shared" ref="KK8:KK56" si="250">IF(KJ8&lt;&gt;"",IO8,"")</f>
        <v/>
      </c>
      <c r="KL8" s="37">
        <f t="shared" ref="KL8:KL56" si="251">IF(KL$6=IN8,1,0)</f>
        <v>0</v>
      </c>
      <c r="KM8" s="37">
        <f t="shared" ref="KM8:KM39" si="252">KM7+KL8</f>
        <v>0</v>
      </c>
      <c r="KN8" s="40" t="str">
        <f>IF(KM8=KM7,"",KM8)</f>
        <v/>
      </c>
      <c r="KO8" s="41" t="str">
        <f t="shared" ref="KO8:KO56" si="253">IF(KN8&lt;&gt;"",IO8,"")</f>
        <v/>
      </c>
      <c r="KP8" s="37">
        <f t="shared" ref="KP8:KP56" si="254">IF(KP$6=IN8,1,0)</f>
        <v>0</v>
      </c>
      <c r="KQ8" s="37">
        <f t="shared" ref="KQ8:KQ39" si="255">KQ7+KP8</f>
        <v>0</v>
      </c>
      <c r="KR8" s="40" t="str">
        <f>IF(KQ8=KQ7,"",KQ8)</f>
        <v/>
      </c>
      <c r="KS8" s="41" t="str">
        <f t="shared" ref="KS8:KS56" si="256">IF(KR8&lt;&gt;"",IO8,"")</f>
        <v/>
      </c>
      <c r="KT8" s="37">
        <f t="shared" ref="KT8:KT56" si="257">IF(KT$6=IN8,1,0)</f>
        <v>0</v>
      </c>
      <c r="KU8" s="37">
        <f t="shared" ref="KU8:KU39" si="258">KU7+KT8</f>
        <v>0</v>
      </c>
      <c r="KV8" s="40" t="str">
        <f>IF(KU8=KU7,"",KU8)</f>
        <v/>
      </c>
      <c r="KW8" s="41" t="str">
        <f t="shared" ref="KW8:KW56" si="259">IF(KV8&lt;&gt;"",IO8,"")</f>
        <v/>
      </c>
      <c r="KX8" s="37">
        <f t="shared" ref="KX8:KX56" si="260">IF(KX$6=IN8,1,0)</f>
        <v>0</v>
      </c>
      <c r="KY8" s="37">
        <f t="shared" ref="KY8:KY39" si="261">KY7+KX8</f>
        <v>0</v>
      </c>
      <c r="KZ8" s="40" t="str">
        <f>IF(KY8=KY7,"",KY8)</f>
        <v/>
      </c>
      <c r="LA8" s="41" t="str">
        <f t="shared" ref="LA8:LA56" si="262">IF(KZ8&lt;&gt;"",IO8,"")</f>
        <v/>
      </c>
      <c r="LB8" s="37">
        <f t="shared" ref="LB8:LB56" si="263">IF(LB$6=IN8,1,0)</f>
        <v>0</v>
      </c>
      <c r="LC8" s="37">
        <f t="shared" ref="LC8:LC39" si="264">LC7+LB8</f>
        <v>0</v>
      </c>
      <c r="LD8" s="40" t="str">
        <f>IF(LC8=LC7,"",LC8)</f>
        <v/>
      </c>
      <c r="LE8" s="41" t="str">
        <f t="shared" ref="LE8:LE56" si="265">IF(LD8&lt;&gt;"",IO8,"")</f>
        <v/>
      </c>
      <c r="LF8" s="37">
        <f t="shared" ref="LF8:LF56" si="266">IF(LF$6=IN8,1,0)</f>
        <v>0</v>
      </c>
      <c r="LG8" s="37">
        <f t="shared" ref="LG8:LG39" si="267">LG7+LF8</f>
        <v>0</v>
      </c>
      <c r="LH8" s="40" t="str">
        <f>IF(LG8=LG7,"",LG8)</f>
        <v/>
      </c>
      <c r="LI8" s="41" t="str">
        <f t="shared" ref="LI8:LI56" si="268">IF(LH8&lt;&gt;"",IO8,"")</f>
        <v/>
      </c>
      <c r="LJ8" s="37">
        <f t="shared" ref="LJ8:LJ56" si="269">IF(LJ$6=IN8,1,0)</f>
        <v>0</v>
      </c>
      <c r="LK8" s="37">
        <f t="shared" ref="LK8:LK39" si="270">LK7+LJ8</f>
        <v>0</v>
      </c>
      <c r="LL8" s="40" t="str">
        <f>IF(LK8=LK7,"",LK8)</f>
        <v/>
      </c>
      <c r="LM8" s="41" t="str">
        <f t="shared" ref="LM8:LM56" si="271">IF(LL8&lt;&gt;"",IO8,"")</f>
        <v/>
      </c>
      <c r="LN8" s="37">
        <f t="shared" ref="LN8:LN56" si="272">IF(LN$6=IN8,1,0)</f>
        <v>0</v>
      </c>
      <c r="LO8" s="37">
        <f t="shared" ref="LO8:LO39" si="273">LO7+LN8</f>
        <v>0</v>
      </c>
      <c r="LP8" s="40" t="str">
        <f>IF(LO8=LO7,"",LO8)</f>
        <v/>
      </c>
      <c r="LQ8" s="41" t="str">
        <f t="shared" ref="LQ8:LQ56" si="274">IF(LP8&lt;&gt;"",IO8,"")</f>
        <v/>
      </c>
      <c r="LR8" s="46"/>
      <c r="LS8" s="47">
        <v>2</v>
      </c>
      <c r="LT8" s="43" t="str">
        <f t="shared" ref="LT8:LT56" si="275">IFERROR(VLOOKUP(LS8,IR$7:IS$106,2,FALSE)&amp;"","")</f>
        <v/>
      </c>
      <c r="LU8" s="43" t="str">
        <f t="shared" ref="LU8:LU56" si="276">IFERROR(VLOOKUP(LS8,IV$7:IW$106,2,FALSE)&amp;"","")</f>
        <v/>
      </c>
      <c r="LV8" s="43" t="str">
        <f t="shared" ref="LV8:LV56" si="277">IFERROR(VLOOKUP(LS8,IZ$7:JA$106,2,FALSE)&amp;"","")</f>
        <v>台風に関する気象情報の伝達</v>
      </c>
      <c r="LW8" s="43" t="str">
        <f t="shared" ref="LW8:LW56" si="278">IFERROR(VLOOKUP(LS8,JD$7:JE$106,2,FALSE)&amp;"","")</f>
        <v>避難所の開設準備</v>
      </c>
      <c r="LX8" s="43" t="str">
        <f t="shared" ref="LX8:LX56" si="279">IFERROR(VLOOKUP(LS8,JH$7:JI$106,2,FALSE)&amp;"","")</f>
        <v/>
      </c>
      <c r="LY8" s="43" t="str">
        <f t="shared" ref="LY8:LY56" si="280">IFERROR(VLOOKUP(LS8,JL$7:JM$106,2,FALSE)&amp;"","")</f>
        <v>要配慮利用施設等への情報伝達</v>
      </c>
      <c r="LZ8" s="43" t="str">
        <f t="shared" ref="LZ8:LZ56" si="281">IFERROR(VLOOKUP(LS8,JP$7:JQ$106,2,FALSE)&amp;"","")</f>
        <v/>
      </c>
      <c r="MA8" s="43" t="str">
        <f t="shared" ref="MA8:MA56" si="282">IFERROR(VLOOKUP(LS8,JT$7:JU$106,2,FALSE)&amp;"","")</f>
        <v/>
      </c>
      <c r="MB8" s="43" t="str">
        <f t="shared" ref="MB8:MB56" si="283">IFERROR(VLOOKUP(LS8,JX$7:JY$106,2,FALSE)&amp;"","")</f>
        <v/>
      </c>
      <c r="MC8" s="43" t="str">
        <f t="shared" ref="MC8:MC56" si="284">IFERROR(VLOOKUP(LS8,KB$7:KC$106,2,FALSE)&amp;"","")</f>
        <v/>
      </c>
      <c r="MD8" s="43" t="str">
        <f t="shared" ref="MD8:MD56" si="285">IFERROR(VLOOKUP(LS8,KF$7:KG$106,2,FALSE)&amp;"","")</f>
        <v>市内の被害状況収集</v>
      </c>
      <c r="ME8" s="43" t="str">
        <f t="shared" ref="ME8:ME56" si="286">IFERROR(VLOOKUP(LS8,KJ$7:KK$106,2,FALSE)&amp;"","")</f>
        <v/>
      </c>
      <c r="MF8" s="43" t="str">
        <f t="shared" ref="MF8:MF56" si="287">IFERROR(VLOOKUP(LS8,KN$7:KO$106,2,FALSE)&amp;"","")</f>
        <v/>
      </c>
      <c r="MG8" s="43" t="str">
        <f t="shared" ref="MG8:MG56" si="288">IFERROR(VLOOKUP(LS8,KR$7:KS$106,2,FALSE)&amp;"","")</f>
        <v/>
      </c>
      <c r="MH8" s="43" t="str">
        <f t="shared" ref="MH8:MH56" si="289">IFERROR(VLOOKUP(LS8,KV$7:KW$106,2,FALSE)&amp;"","")</f>
        <v/>
      </c>
      <c r="MI8" s="43" t="str">
        <f t="shared" ref="MI8:MI56" si="290">IFERROR(VLOOKUP(LS8,KZ$7:LA$106,2,FALSE)&amp;"","")</f>
        <v/>
      </c>
      <c r="MJ8" s="43" t="str">
        <f t="shared" ref="MJ8:MJ56" si="291">IFERROR(VLOOKUP(LS8,LD$7:LE$16,2,FALSE)&amp;"","")</f>
        <v/>
      </c>
      <c r="MK8" s="43" t="str">
        <f t="shared" ref="MK8:MK56" si="292">IFERROR(VLOOKUP(LS8,LH$7:LI$106,2,FALSE)&amp;"","")</f>
        <v/>
      </c>
      <c r="ML8" s="43" t="str">
        <f t="shared" ref="ML8:ML56" si="293">IFERROR(VLOOKUP(LS8,LL$7:LM$106,2,FALSE)&amp;"","")</f>
        <v/>
      </c>
      <c r="MM8" s="44" t="str">
        <f t="shared" ref="MM8:MM55" si="294">IFERROR(VLOOKUP(LS8,LP$7:LQ$106,2,FALSE)&amp;"","")</f>
        <v/>
      </c>
      <c r="MN8" s="37">
        <f t="shared" ref="MN8:MN71" si="295">IF(K8="●",IF(E8&lt;&gt;"体制構築",1,0),0)</f>
        <v>1</v>
      </c>
      <c r="MO8" s="37">
        <f>MO7+MN8</f>
        <v>2</v>
      </c>
      <c r="MP8" s="40">
        <f t="shared" ref="MP8:MP69" si="296">IF(MO8=MO7,"",MO8)</f>
        <v>2</v>
      </c>
      <c r="MQ8" s="41" t="str">
        <f t="shared" ref="MQ8:MQ71" si="297">IF(AND(MP8&lt;&gt;"",$R$9=1),$G8,IF(AND(MP8&lt;&gt;"",$R$9=2),$C$13,""))</f>
        <v>市長室</v>
      </c>
      <c r="MR8" s="42" t="str">
        <f t="shared" ref="MR8:MR69" si="298">IF(MP8&lt;&gt;"",F8,"")</f>
        <v>現状を市長へ報告</v>
      </c>
      <c r="MS8" s="36">
        <v>2</v>
      </c>
      <c r="MT8" s="41" t="str">
        <f t="shared" ref="MT8:MT71" si="299">IFERROR(VLOOKUP(MS8,$MP$7:$MR$106,2,FALSE)&amp;"","")</f>
        <v>市長室</v>
      </c>
      <c r="MU8" s="42" t="str">
        <f t="shared" ref="MU8:MU71" si="300">IFERROR(VLOOKUP(MS8,$MP$7:$MR$106,3,FALSE)&amp;"","")</f>
        <v>現状を市長へ報告</v>
      </c>
      <c r="MV8" s="37">
        <f t="shared" ref="MV8:MV56" si="301">IF(MV$6=MT8,1,0)</f>
        <v>0</v>
      </c>
      <c r="MW8" s="37">
        <f t="shared" ref="MW8:MW39" si="302">MW7+MV8</f>
        <v>1</v>
      </c>
      <c r="MX8" s="40" t="str">
        <f t="shared" ref="MX8:MX56" si="303">IF(MW8=MW7,"",MW8)</f>
        <v/>
      </c>
      <c r="MY8" s="41" t="str">
        <f t="shared" ref="MY8:MY56" si="304">IF(MX8&lt;&gt;"",MU8,"")</f>
        <v/>
      </c>
      <c r="MZ8" s="37">
        <f t="shared" ref="MZ8:MZ56" si="305">IF(MZ$6=MT8,1,0)</f>
        <v>1</v>
      </c>
      <c r="NA8" s="37">
        <f t="shared" ref="NA8:NA39" si="306">NA7+MZ8</f>
        <v>1</v>
      </c>
      <c r="NB8" s="40">
        <f t="shared" ref="NB8:NB56" si="307">IF(NA8=NA7,"",NA8)</f>
        <v>1</v>
      </c>
      <c r="NC8" s="41" t="str">
        <f t="shared" ref="NC8:NC56" si="308">IF(NB8&lt;&gt;"",MU8,"")</f>
        <v>現状を市長へ報告</v>
      </c>
      <c r="ND8" s="37">
        <f t="shared" ref="ND8:ND56" si="309">IF(ND$6=MT8,1,0)</f>
        <v>0</v>
      </c>
      <c r="NE8" s="37">
        <f t="shared" ref="NE8:NE39" si="310">NE7+ND8</f>
        <v>0</v>
      </c>
      <c r="NF8" s="40" t="str">
        <f>IF(NE8=NE7,"",NE8)</f>
        <v/>
      </c>
      <c r="NG8" s="41" t="str">
        <f t="shared" ref="NG8:NG56" si="311">IF(NF8&lt;&gt;"",MU8,"")</f>
        <v/>
      </c>
      <c r="NH8" s="37">
        <f t="shared" ref="NH8:NH56" si="312">IF(NH$6=MT8,1,0)</f>
        <v>0</v>
      </c>
      <c r="NI8" s="37">
        <f t="shared" ref="NI8:NI39" si="313">NI7+NH8</f>
        <v>0</v>
      </c>
      <c r="NJ8" s="40" t="str">
        <f>IF(NI8=NI7,"",NI8)</f>
        <v/>
      </c>
      <c r="NK8" s="41" t="str">
        <f t="shared" ref="NK8:NK56" si="314">IF(NJ8&lt;&gt;"",MU8,"")</f>
        <v/>
      </c>
      <c r="NL8" s="37">
        <f t="shared" ref="NL8:NL56" si="315">IF(NL$6=MT8,1,0)</f>
        <v>0</v>
      </c>
      <c r="NM8" s="37">
        <f t="shared" ref="NM8:NM39" si="316">NM7+NL8</f>
        <v>0</v>
      </c>
      <c r="NN8" s="40" t="str">
        <f>IF(NM8=NM7,"",NM8)</f>
        <v/>
      </c>
      <c r="NO8" s="41" t="str">
        <f t="shared" ref="NO8:NO56" si="317">IF(NN8&lt;&gt;"",MU8,"")</f>
        <v/>
      </c>
      <c r="NP8" s="37">
        <f t="shared" ref="NP8:NP56" si="318">IF(NP$6=MT8,1,0)</f>
        <v>0</v>
      </c>
      <c r="NQ8" s="37">
        <f t="shared" ref="NQ8:NQ39" si="319">NQ7+NP8</f>
        <v>0</v>
      </c>
      <c r="NR8" s="40" t="str">
        <f>IF(NQ8=NQ7,"",NQ8)</f>
        <v/>
      </c>
      <c r="NS8" s="41" t="str">
        <f t="shared" ref="NS8:NS56" si="320">IF(NR8&lt;&gt;"",MU8,"")</f>
        <v/>
      </c>
      <c r="NT8" s="37">
        <f t="shared" ref="NT8:NT56" si="321">IF(NT$6=MT8,1,0)</f>
        <v>0</v>
      </c>
      <c r="NU8" s="37">
        <f t="shared" ref="NU8:NU39" si="322">NU7+NT8</f>
        <v>0</v>
      </c>
      <c r="NV8" s="40" t="str">
        <f>IF(NU8=NU7,"",NU8)</f>
        <v/>
      </c>
      <c r="NW8" s="41" t="str">
        <f t="shared" ref="NW8:NW56" si="323">IF(NV8&lt;&gt;"",MU8,"")</f>
        <v/>
      </c>
      <c r="NX8" s="37">
        <f t="shared" ref="NX8:NX56" si="324">IF(NX$6=MT8,1,0)</f>
        <v>0</v>
      </c>
      <c r="NY8" s="37">
        <f t="shared" ref="NY8:NY39" si="325">NY7+NX8</f>
        <v>0</v>
      </c>
      <c r="NZ8" s="40" t="str">
        <f>IF(NY8=NY7,"",NY8)</f>
        <v/>
      </c>
      <c r="OA8" s="41" t="str">
        <f t="shared" ref="OA8:OA56" si="326">IF(NZ8&lt;&gt;"",MU8,"")</f>
        <v/>
      </c>
      <c r="OB8" s="37">
        <f t="shared" ref="OB8:OB56" si="327">IF(OB$6=MT8,1,0)</f>
        <v>0</v>
      </c>
      <c r="OC8" s="37">
        <f t="shared" ref="OC8:OC39" si="328">OC7+OB8</f>
        <v>0</v>
      </c>
      <c r="OD8" s="40" t="str">
        <f>IF(OC8=OC7,"",OC8)</f>
        <v/>
      </c>
      <c r="OE8" s="41" t="str">
        <f t="shared" ref="OE8:OE56" si="329">IF(OD8&lt;&gt;"",MU8,"")</f>
        <v/>
      </c>
      <c r="OF8" s="37">
        <f t="shared" ref="OF8:OF56" si="330">IF(OF$6=MT8,1,0)</f>
        <v>0</v>
      </c>
      <c r="OG8" s="37">
        <f t="shared" ref="OG8:OG39" si="331">OG7+OF8</f>
        <v>0</v>
      </c>
      <c r="OH8" s="40" t="str">
        <f>IF(OG8=OG7,"",OG8)</f>
        <v/>
      </c>
      <c r="OI8" s="41" t="str">
        <f t="shared" ref="OI8:OI56" si="332">IF(OH8&lt;&gt;"",MU8,"")</f>
        <v/>
      </c>
      <c r="OJ8" s="37">
        <f t="shared" ref="OJ8:OJ56" si="333">IF(OJ$6=MT8,1,0)</f>
        <v>0</v>
      </c>
      <c r="OK8" s="37">
        <f t="shared" ref="OK8:OK39" si="334">OK7+OJ8</f>
        <v>0</v>
      </c>
      <c r="OL8" s="40" t="str">
        <f>IF(OK8=OK7,"",OK8)</f>
        <v/>
      </c>
      <c r="OM8" s="41" t="str">
        <f t="shared" ref="OM8:OM56" si="335">IF(OL8&lt;&gt;"",MU8,"")</f>
        <v/>
      </c>
      <c r="ON8" s="37">
        <f t="shared" ref="ON8:ON56" si="336">IF(ON$6=MT8,1,0)</f>
        <v>0</v>
      </c>
      <c r="OO8" s="37">
        <f t="shared" ref="OO8:OO39" si="337">OO7+ON8</f>
        <v>0</v>
      </c>
      <c r="OP8" s="40" t="str">
        <f>IF(OO8=OO7,"",OO8)</f>
        <v/>
      </c>
      <c r="OQ8" s="41" t="str">
        <f t="shared" ref="OQ8:OQ56" si="338">IF(OP8&lt;&gt;"",MU8,"")</f>
        <v/>
      </c>
      <c r="OR8" s="37">
        <f t="shared" ref="OR8:OR56" si="339">IF(OR$6=MT8,1,0)</f>
        <v>0</v>
      </c>
      <c r="OS8" s="37">
        <f t="shared" ref="OS8:OS39" si="340">OS7+OR8</f>
        <v>0</v>
      </c>
      <c r="OT8" s="40" t="str">
        <f>IF(OS8=OS7,"",OS8)</f>
        <v/>
      </c>
      <c r="OU8" s="41" t="str">
        <f t="shared" ref="OU8:OU56" si="341">IF(OT8&lt;&gt;"",MU8,"")</f>
        <v/>
      </c>
      <c r="OV8" s="37">
        <f t="shared" ref="OV8:OV56" si="342">IF(OV$6=MT8,1,0)</f>
        <v>0</v>
      </c>
      <c r="OW8" s="37">
        <f t="shared" ref="OW8:OW39" si="343">OW7+OV8</f>
        <v>0</v>
      </c>
      <c r="OX8" s="40" t="str">
        <f>IF(OW8=OW7,"",OW8)</f>
        <v/>
      </c>
      <c r="OY8" s="41" t="str">
        <f t="shared" ref="OY8:OY56" si="344">IF(OX8&lt;&gt;"",MU8,"")</f>
        <v/>
      </c>
      <c r="OZ8" s="37">
        <f t="shared" ref="OZ8:OZ56" si="345">IF(OZ$6=MT8,1,0)</f>
        <v>0</v>
      </c>
      <c r="PA8" s="37">
        <f t="shared" ref="PA8:PA39" si="346">PA7+OZ8</f>
        <v>0</v>
      </c>
      <c r="PB8" s="40" t="str">
        <f>IF(PA8=PA7,"",PA8)</f>
        <v/>
      </c>
      <c r="PC8" s="41" t="str">
        <f t="shared" ref="PC8:PC56" si="347">IF(PB8&lt;&gt;"",MU8,"")</f>
        <v/>
      </c>
      <c r="PD8" s="37">
        <f t="shared" ref="PD8:PD56" si="348">IF(PD$6=MT8,1,0)</f>
        <v>0</v>
      </c>
      <c r="PE8" s="37">
        <f t="shared" ref="PE8:PE39" si="349">PE7+PD8</f>
        <v>0</v>
      </c>
      <c r="PF8" s="40" t="str">
        <f>IF(PE8=PE7,"",PE8)</f>
        <v/>
      </c>
      <c r="PG8" s="41" t="str">
        <f t="shared" ref="PG8:PG56" si="350">IF(PF8&lt;&gt;"",MU8,"")</f>
        <v/>
      </c>
      <c r="PH8" s="37">
        <f t="shared" ref="PH8:PH56" si="351">IF(PH$6=MT8,1,0)</f>
        <v>0</v>
      </c>
      <c r="PI8" s="37">
        <f t="shared" ref="PI8:PI39" si="352">PI7+PH8</f>
        <v>0</v>
      </c>
      <c r="PJ8" s="40" t="str">
        <f>IF(PI8=PI7,"",PI8)</f>
        <v/>
      </c>
      <c r="PK8" s="41" t="str">
        <f t="shared" ref="PK8:PK56" si="353">IF(PJ8&lt;&gt;"",MU8,"")</f>
        <v/>
      </c>
      <c r="PL8" s="37">
        <f t="shared" ref="PL8:PL56" si="354">IF(PL$6=MT8,1,0)</f>
        <v>0</v>
      </c>
      <c r="PM8" s="37">
        <f t="shared" ref="PM8:PM39" si="355">PM7+PL8</f>
        <v>0</v>
      </c>
      <c r="PN8" s="40" t="str">
        <f>IF(PM8=PM7,"",PM8)</f>
        <v/>
      </c>
      <c r="PO8" s="41" t="str">
        <f t="shared" ref="PO8:PO56" si="356">IF(PN8&lt;&gt;"",MU8,"")</f>
        <v/>
      </c>
      <c r="PP8" s="37">
        <f t="shared" ref="PP8:PP56" si="357">IF(PP$6=MT8,1,0)</f>
        <v>0</v>
      </c>
      <c r="PQ8" s="37">
        <f t="shared" ref="PQ8:PQ39" si="358">PQ7+PP8</f>
        <v>0</v>
      </c>
      <c r="PR8" s="40" t="str">
        <f>IF(PQ8=PQ7,"",PQ8)</f>
        <v/>
      </c>
      <c r="PS8" s="41" t="str">
        <f t="shared" ref="PS8:PS56" si="359">IF(PR8&lt;&gt;"",MU8,"")</f>
        <v/>
      </c>
      <c r="PT8" s="37">
        <f t="shared" ref="PT8:PT56" si="360">IF(PT$6=MT8,1,0)</f>
        <v>0</v>
      </c>
      <c r="PU8" s="37">
        <f t="shared" ref="PU8:PU39" si="361">PU7+PT8</f>
        <v>0</v>
      </c>
      <c r="PV8" s="40" t="str">
        <f>IF(PU8=PU7,"",PU8)</f>
        <v/>
      </c>
      <c r="PW8" s="41" t="str">
        <f t="shared" ref="PW8:PW56" si="362">IF(PV8&lt;&gt;"",MU8,"")</f>
        <v/>
      </c>
      <c r="PX8" s="46"/>
      <c r="PY8" s="47">
        <v>2</v>
      </c>
      <c r="PZ8" s="43" t="str">
        <f t="shared" ref="PZ8:PZ55" si="363">IFERROR(VLOOKUP(PY8,MX$7:MY$106,2,FALSE)&amp;"","")</f>
        <v/>
      </c>
      <c r="QA8" s="43" t="str">
        <f t="shared" ref="QA8:QA56" si="364">IFERROR(VLOOKUP(PY8,NB$7:NC$106,2,FALSE)&amp;"","")</f>
        <v/>
      </c>
      <c r="QB8" s="43" t="str">
        <f t="shared" ref="QB8:QB56" si="365">IFERROR(VLOOKUP(PY8,NF$7:NG$106,2,FALSE)&amp;"","")</f>
        <v>台風に関する気象情報の伝達</v>
      </c>
      <c r="QC8" s="43" t="str">
        <f t="shared" ref="QC8:QC56" si="366">IFERROR(VLOOKUP(PY8,NJ$7:NK$106,2,FALSE)&amp;"","")</f>
        <v>避難所の運営</v>
      </c>
      <c r="QD8" s="43" t="str">
        <f t="shared" ref="QD8:QD56" si="367">IFERROR(VLOOKUP(PY8,NN$7:NO$106,2,FALSE)&amp;"","")</f>
        <v/>
      </c>
      <c r="QE8" s="43" t="str">
        <f t="shared" ref="QE8:QE56" si="368">IFERROR(VLOOKUP(PY8,NR$7:NS$106,2,FALSE)&amp;"","")</f>
        <v>外国人への情報提供</v>
      </c>
      <c r="QF8" s="43" t="str">
        <f t="shared" ref="QF8:QF56" si="369">IFERROR(VLOOKUP(PY8,NV$7:NW$106,2,FALSE)&amp;"","")</f>
        <v/>
      </c>
      <c r="QG8" s="43" t="str">
        <f t="shared" ref="QG8:QG56" si="370">IFERROR(VLOOKUP(PY8,NZ$7:OA$106,2,FALSE)&amp;"","")</f>
        <v/>
      </c>
      <c r="QH8" s="43" t="str">
        <f t="shared" ref="QH8:QH56" si="371">IFERROR(VLOOKUP(PY8,OD$7:OE$106,2,FALSE)&amp;"","")</f>
        <v/>
      </c>
      <c r="QI8" s="43" t="str">
        <f t="shared" ref="QI8:QI56" si="372">IFERROR(VLOOKUP(PY8,OH$7:OI$106,2,FALSE)&amp;"","")</f>
        <v/>
      </c>
      <c r="QJ8" s="43" t="str">
        <f t="shared" ref="QJ8:QJ56" si="373">IFERROR(VLOOKUP(PY8,OL$7:OM$106,2,FALSE)&amp;"","")</f>
        <v>市内の被害状況収集</v>
      </c>
      <c r="QK8" s="43" t="str">
        <f t="shared" ref="QK8:QK56" si="374">IFERROR(VLOOKUP(PY8,OP$7:OQ$106,2,FALSE)&amp;"","")</f>
        <v/>
      </c>
      <c r="QL8" s="43" t="str">
        <f t="shared" ref="QL8:QL56" si="375">IFERROR(VLOOKUP(PY8,OT$7:OU$106,2,FALSE)&amp;"","")</f>
        <v/>
      </c>
      <c r="QM8" s="43" t="str">
        <f t="shared" ref="QM8:QM56" si="376">IFERROR(VLOOKUP(PY8,OX$7:OY$106,2,FALSE)&amp;"","")</f>
        <v/>
      </c>
      <c r="QN8" s="43" t="str">
        <f t="shared" ref="QN8:QN56" si="377">IFERROR(VLOOKUP(PY8,PB$7:PC$106,2,FALSE)&amp;"","")</f>
        <v/>
      </c>
      <c r="QO8" s="43" t="str">
        <f t="shared" ref="QO8:QO56" si="378">IFERROR(VLOOKUP(PY8,PF$7:PG$106,2,FALSE)&amp;"","")</f>
        <v/>
      </c>
      <c r="QP8" s="43" t="str">
        <f t="shared" ref="QP8:QP56" si="379">IFERROR(VLOOKUP(PY8,PJ$7:PK$106,2,FALSE)&amp;"","")</f>
        <v/>
      </c>
      <c r="QQ8" s="43" t="str">
        <f t="shared" ref="QQ8:QQ56" si="380">IFERROR(VLOOKUP(PY8,PN$7:PO$106,2,FALSE)&amp;"","")</f>
        <v/>
      </c>
      <c r="QR8" s="43" t="str">
        <f t="shared" ref="QR8:QR56" si="381">IFERROR(VLOOKUP(PY8,PR$7:PS$106,2,FALSE)&amp;"","")</f>
        <v/>
      </c>
      <c r="QS8" s="43" t="str">
        <f t="shared" ref="QS8:QS55" si="382">IFERROR(VLOOKUP(PY8,PV$7:PW$106,2,FALSE)&amp;"","")</f>
        <v/>
      </c>
      <c r="QT8" s="36">
        <f t="shared" ref="QT8:QT71" si="383">IF(L8="●",IF(E8&lt;&gt;"体制構築",1,0),0)</f>
        <v>1</v>
      </c>
      <c r="QU8" s="37">
        <f>QU7+QT8</f>
        <v>2</v>
      </c>
      <c r="QV8" s="40">
        <f t="shared" ref="QV8:QV69" si="384">IF(QU8=QU7,"",QU8)</f>
        <v>2</v>
      </c>
      <c r="QW8" s="41" t="str">
        <f t="shared" ref="QW8:QW71" si="385">IF(AND(QV8&lt;&gt;"",$R$9=1),$G8,IF(AND(QV8&lt;&gt;"",$R$9=2),$C$13,""))</f>
        <v>市長室</v>
      </c>
      <c r="QX8" s="42" t="str">
        <f t="shared" ref="QX8:QX69" si="386">IF(QV8&lt;&gt;"",F8,"")</f>
        <v>現状を市長へ報告</v>
      </c>
      <c r="QY8" s="36">
        <v>2</v>
      </c>
      <c r="QZ8" s="41" t="str">
        <f t="shared" ref="QZ8:QZ71" si="387">IFERROR(VLOOKUP(QY8,$QV$7:$QX$106,2,FALSE)&amp;"","")</f>
        <v>市長室</v>
      </c>
      <c r="RA8" s="42" t="str">
        <f t="shared" ref="RA8:RA71" si="388">IFERROR(VLOOKUP(QY8,$QV$7:$QX$106,3,FALSE)&amp;"","")</f>
        <v>現状を市長へ報告</v>
      </c>
      <c r="RB8" s="37">
        <f>IF(RB$6=QZ8,1,0)</f>
        <v>0</v>
      </c>
      <c r="RC8" s="37">
        <f t="shared" ref="RC8:RC39" si="389">RC7+RB8</f>
        <v>1</v>
      </c>
      <c r="RD8" s="40" t="str">
        <f t="shared" ref="RD8:RD56" si="390">IF(RC8=RC7,"",RC8)</f>
        <v/>
      </c>
      <c r="RE8" s="41" t="str">
        <f t="shared" ref="RE8:RE56" si="391">IF(RD8&lt;&gt;"",RA8,"")</f>
        <v/>
      </c>
      <c r="RF8" s="37">
        <f t="shared" ref="RF8:RF56" si="392">IF(RF$6=QZ8,1,0)</f>
        <v>1</v>
      </c>
      <c r="RG8" s="37">
        <f t="shared" ref="RG8:RG39" si="393">RG7+RF8</f>
        <v>1</v>
      </c>
      <c r="RH8" s="40">
        <f t="shared" ref="RH8:RH56" si="394">IF(RG8=RG7,"",RG8)</f>
        <v>1</v>
      </c>
      <c r="RI8" s="41" t="str">
        <f t="shared" ref="RI8:RI56" si="395">IF(RH8&lt;&gt;"",RA8,"")</f>
        <v>現状を市長へ報告</v>
      </c>
      <c r="RJ8" s="37">
        <f t="shared" ref="RJ8:RJ56" si="396">IF(RJ$6=QZ8,1,0)</f>
        <v>0</v>
      </c>
      <c r="RK8" s="37">
        <f t="shared" ref="RK8:RK39" si="397">RK7+RJ8</f>
        <v>0</v>
      </c>
      <c r="RL8" s="40" t="str">
        <f>IF(RK8=RK7,"",RK8)</f>
        <v/>
      </c>
      <c r="RM8" s="41" t="str">
        <f t="shared" ref="RM8:RM56" si="398">IF(RL8&lt;&gt;"",RA8,"")</f>
        <v/>
      </c>
      <c r="RN8" s="37">
        <f t="shared" ref="RN8:RN56" si="399">IF(RN$6=QZ8,1,0)</f>
        <v>0</v>
      </c>
      <c r="RO8" s="37">
        <f t="shared" ref="RO8:RO39" si="400">RO7+RN8</f>
        <v>0</v>
      </c>
      <c r="RP8" s="40" t="str">
        <f>IF(RO8=RO7,"",RO8)</f>
        <v/>
      </c>
      <c r="RQ8" s="41" t="str">
        <f t="shared" ref="RQ8:RQ56" si="401">IF(RP8&lt;&gt;"",RA8,"")</f>
        <v/>
      </c>
      <c r="RR8" s="37">
        <f t="shared" ref="RR8:RR56" si="402">IF(RR$6=QZ8,1,0)</f>
        <v>0</v>
      </c>
      <c r="RS8" s="37">
        <f t="shared" ref="RS8:RS39" si="403">RS7+RR8</f>
        <v>0</v>
      </c>
      <c r="RT8" s="40" t="str">
        <f>IF(RS8=RS7,"",RS8)</f>
        <v/>
      </c>
      <c r="RU8" s="41" t="str">
        <f t="shared" ref="RU8:RU56" si="404">IF(RT8&lt;&gt;"",RA8,"")</f>
        <v/>
      </c>
      <c r="RV8" s="37">
        <f t="shared" ref="RV8:RV56" si="405">IF(RV$6=QZ8,1,0)</f>
        <v>0</v>
      </c>
      <c r="RW8" s="37">
        <f t="shared" ref="RW8:RW39" si="406">RW7+RV8</f>
        <v>0</v>
      </c>
      <c r="RX8" s="40" t="str">
        <f>IF(RW8=RW7,"",RW8)</f>
        <v/>
      </c>
      <c r="RY8" s="41" t="str">
        <f t="shared" ref="RY8:RY56" si="407">IF(RX8&lt;&gt;"",RA8,"")</f>
        <v/>
      </c>
      <c r="RZ8" s="37">
        <f t="shared" ref="RZ8:RZ56" si="408">IF(RZ$6=QZ8,1,0)</f>
        <v>0</v>
      </c>
      <c r="SA8" s="37">
        <f t="shared" ref="SA8:SA39" si="409">SA7+RZ8</f>
        <v>0</v>
      </c>
      <c r="SB8" s="40" t="str">
        <f>IF(SA8=SA7,"",SA8)</f>
        <v/>
      </c>
      <c r="SC8" s="41" t="str">
        <f t="shared" ref="SC8:SC56" si="410">IF(SB8&lt;&gt;"",RA8,"")</f>
        <v/>
      </c>
      <c r="SD8" s="37">
        <f t="shared" ref="SD8:SD56" si="411">IF(SD$6=QZ8,1,0)</f>
        <v>0</v>
      </c>
      <c r="SE8" s="37">
        <f t="shared" ref="SE8:SE39" si="412">SE7+SD8</f>
        <v>0</v>
      </c>
      <c r="SF8" s="40" t="str">
        <f>IF(SE8=SE7,"",SE8)</f>
        <v/>
      </c>
      <c r="SG8" s="41" t="str">
        <f t="shared" ref="SG8:SG56" si="413">IF(SF8&lt;&gt;"",RA8,"")</f>
        <v/>
      </c>
      <c r="SH8" s="37">
        <f t="shared" ref="SH8:SH56" si="414">IF(SH$6=QZ8,1,0)</f>
        <v>0</v>
      </c>
      <c r="SI8" s="37">
        <f t="shared" ref="SI8:SI39" si="415">SI7+SH8</f>
        <v>0</v>
      </c>
      <c r="SJ8" s="40" t="str">
        <f>IF(SI8=SI7,"",SI8)</f>
        <v/>
      </c>
      <c r="SK8" s="41" t="str">
        <f t="shared" ref="SK8:SK56" si="416">IF(SJ8&lt;&gt;"",RA8,"")</f>
        <v/>
      </c>
      <c r="SL8" s="37">
        <f t="shared" ref="SL8:SL56" si="417">IF(SL$6=QZ8,1,0)</f>
        <v>0</v>
      </c>
      <c r="SM8" s="37">
        <f t="shared" ref="SM8:SM39" si="418">SM7+SL8</f>
        <v>0</v>
      </c>
      <c r="SN8" s="40" t="str">
        <f>IF(SM8=SM7,"",SM8)</f>
        <v/>
      </c>
      <c r="SO8" s="41" t="str">
        <f t="shared" ref="SO8:SO56" si="419">IF(SN8&lt;&gt;"",RA8,"")</f>
        <v/>
      </c>
      <c r="SP8" s="37">
        <f t="shared" ref="SP8:SP56" si="420">IF(SP$6=QZ8,1,0)</f>
        <v>0</v>
      </c>
      <c r="SQ8" s="37">
        <f t="shared" ref="SQ8:SQ39" si="421">SQ7+SP8</f>
        <v>0</v>
      </c>
      <c r="SR8" s="40" t="str">
        <f>IF(SQ8=SQ7,"",SQ8)</f>
        <v/>
      </c>
      <c r="SS8" s="41" t="str">
        <f t="shared" ref="SS8:SS56" si="422">IF(SR8&lt;&gt;"",RA8,"")</f>
        <v/>
      </c>
      <c r="ST8" s="37">
        <f t="shared" ref="ST8:ST56" si="423">IF(ST$6=QZ8,1,0)</f>
        <v>0</v>
      </c>
      <c r="SU8" s="37">
        <f t="shared" ref="SU8:SU39" si="424">SU7+ST8</f>
        <v>0</v>
      </c>
      <c r="SV8" s="40" t="str">
        <f>IF(SU8=SU7,"",SU8)</f>
        <v/>
      </c>
      <c r="SW8" s="41" t="str">
        <f t="shared" ref="SW8:SW56" si="425">IF(SV8&lt;&gt;"",RA8,"")</f>
        <v/>
      </c>
      <c r="SX8" s="37">
        <f t="shared" ref="SX8:SX56" si="426">IF(SX$6=QZ8,1,0)</f>
        <v>0</v>
      </c>
      <c r="SY8" s="37">
        <f t="shared" ref="SY8:SY39" si="427">SY7+SX8</f>
        <v>0</v>
      </c>
      <c r="SZ8" s="40" t="str">
        <f>IF(SY8=SY7,"",SY8)</f>
        <v/>
      </c>
      <c r="TA8" s="41" t="str">
        <f t="shared" ref="TA8:TA56" si="428">IF(SZ8&lt;&gt;"",RA8,"")</f>
        <v/>
      </c>
      <c r="TB8" s="37">
        <f t="shared" ref="TB8:TB56" si="429">IF(TB$6=QZ8,1,0)</f>
        <v>0</v>
      </c>
      <c r="TC8" s="37">
        <f t="shared" ref="TC8:TC39" si="430">TC7+TB8</f>
        <v>0</v>
      </c>
      <c r="TD8" s="40" t="str">
        <f>IF(TC8=TC7,"",TC8)</f>
        <v/>
      </c>
      <c r="TE8" s="41" t="str">
        <f t="shared" ref="TE8:TE56" si="431">IF(TD8&lt;&gt;"",RA8,"")</f>
        <v/>
      </c>
      <c r="TF8" s="37">
        <f t="shared" ref="TF8:TF56" si="432">IF(TF$6=QZ8,1,0)</f>
        <v>0</v>
      </c>
      <c r="TG8" s="37">
        <f t="shared" ref="TG8:TG39" si="433">TG7+TF8</f>
        <v>0</v>
      </c>
      <c r="TH8" s="40" t="str">
        <f>IF(TG8=TG7,"",TG8)</f>
        <v/>
      </c>
      <c r="TI8" s="41" t="str">
        <f t="shared" ref="TI8:TI56" si="434">IF(TH8&lt;&gt;"",RA8,"")</f>
        <v/>
      </c>
      <c r="TJ8" s="37">
        <f t="shared" ref="TJ8:TJ56" si="435">IF(TJ$6=QZ8,1,0)</f>
        <v>0</v>
      </c>
      <c r="TK8" s="37">
        <f t="shared" ref="TK8:TK39" si="436">TK7+TJ8</f>
        <v>0</v>
      </c>
      <c r="TL8" s="40" t="str">
        <f>IF(TK8=TK7,"",TK8)</f>
        <v/>
      </c>
      <c r="TM8" s="41" t="str">
        <f t="shared" ref="TM8:TM56" si="437">IF(TL8&lt;&gt;"",RA8,"")</f>
        <v/>
      </c>
      <c r="TN8" s="37">
        <f t="shared" ref="TN8:TN56" si="438">IF(TN$6=QZ8,1,0)</f>
        <v>0</v>
      </c>
      <c r="TO8" s="37">
        <f t="shared" ref="TO8:TO39" si="439">TO7+TN8</f>
        <v>0</v>
      </c>
      <c r="TP8" s="40" t="str">
        <f>IF(TO8=TO7,"",TO8)</f>
        <v/>
      </c>
      <c r="TQ8" s="41" t="str">
        <f t="shared" ref="TQ8:TQ56" si="440">IF(TP8&lt;&gt;"",RA8,"")</f>
        <v/>
      </c>
      <c r="TR8" s="37">
        <f t="shared" ref="TR8:TR56" si="441">IF(TR$6=QZ8,1,0)</f>
        <v>0</v>
      </c>
      <c r="TS8" s="37">
        <f t="shared" ref="TS8:TS39" si="442">TS7+TR8</f>
        <v>0</v>
      </c>
      <c r="TT8" s="40" t="str">
        <f>IF(TS8=TS7,"",TS8)</f>
        <v/>
      </c>
      <c r="TU8" s="41" t="str">
        <f t="shared" ref="TU8:TU56" si="443">IF(TT8&lt;&gt;"",RA8,"")</f>
        <v/>
      </c>
      <c r="TV8" s="37">
        <f t="shared" ref="TV8:TV56" si="444">IF(TV$6=QZ8,1,0)</f>
        <v>0</v>
      </c>
      <c r="TW8" s="37">
        <f t="shared" ref="TW8:TW39" si="445">TW7+TV8</f>
        <v>0</v>
      </c>
      <c r="TX8" s="40" t="str">
        <f>IF(TW8=TW7,"",TW8)</f>
        <v/>
      </c>
      <c r="TY8" s="41" t="str">
        <f t="shared" ref="TY8:TY56" si="446">IF(TX8&lt;&gt;"",RA8,"")</f>
        <v/>
      </c>
      <c r="TZ8" s="37">
        <f t="shared" ref="TZ8:TZ56" si="447">IF(TZ$6=QZ8,1,0)</f>
        <v>0</v>
      </c>
      <c r="UA8" s="37">
        <f t="shared" ref="UA8:UA39" si="448">UA7+TZ8</f>
        <v>0</v>
      </c>
      <c r="UB8" s="40" t="str">
        <f>IF(UA8=UA7,"",UA8)</f>
        <v/>
      </c>
      <c r="UC8" s="41" t="str">
        <f t="shared" ref="UC8:UC56" si="449">IF(UB8&lt;&gt;"",RA8,"")</f>
        <v/>
      </c>
      <c r="UD8" s="46"/>
      <c r="UE8" s="47">
        <v>2</v>
      </c>
      <c r="UF8" s="43" t="str">
        <f t="shared" ref="UF8:UF55" si="450">IFERROR(VLOOKUP(UE8,RD$7:RE$106,2,FALSE)&amp;"","")</f>
        <v/>
      </c>
      <c r="UG8" s="43" t="str">
        <f t="shared" ref="UG8:UG56" si="451">IFERROR(VLOOKUP(UE8,RH$7:RI$106,2,FALSE)&amp;"","")</f>
        <v/>
      </c>
      <c r="UH8" s="43" t="str">
        <f t="shared" ref="UH8:UH56" si="452">IFERROR(VLOOKUP(UE8,RL$7:RM$106,2,FALSE)&amp;"","")</f>
        <v>災害予警報発表の周知</v>
      </c>
      <c r="UI8" s="43" t="str">
        <f t="shared" ref="UI8:UI56" si="453">IFERROR(VLOOKUP(UE8,RP$7:RQ$106,2,FALSE)&amp;"","")</f>
        <v>浸水想定区域内の要配慮者利用施設等への情報伝達</v>
      </c>
      <c r="UJ8" s="43" t="str">
        <f t="shared" ref="UJ8:UJ56" si="454">IFERROR(VLOOKUP(UE8,RT$7:RU$106,2,FALSE)&amp;"","")</f>
        <v/>
      </c>
      <c r="UK8" s="43" t="str">
        <f t="shared" ref="UK8:UK56" si="455">IFERROR(VLOOKUP(UE8,RX$7:RY$106,2,FALSE)&amp;"","")</f>
        <v>外国人への情報提供</v>
      </c>
      <c r="UL8" s="43" t="str">
        <f t="shared" ref="UL8:UL56" si="456">IFERROR(VLOOKUP(UE8,SB$7:SC$106,2,FALSE)&amp;"","")</f>
        <v>防災関係機関への応援要請</v>
      </c>
      <c r="UM8" s="43" t="str">
        <f t="shared" ref="UM8:UM56" si="457">IFERROR(VLOOKUP(UE8,SF$7:SG$106,2,FALSE)&amp;"","")</f>
        <v/>
      </c>
      <c r="UN8" s="43" t="str">
        <f t="shared" ref="UN8:UN56" si="458">IFERROR(VLOOKUP(UE8,SJ$7:SK$106,2,FALSE)&amp;"","")</f>
        <v/>
      </c>
      <c r="UO8" s="43" t="str">
        <f t="shared" ref="UO8:UO56" si="459">IFERROR(VLOOKUP(UE8,SN$7:SO$106,2,FALSE)&amp;"","")</f>
        <v/>
      </c>
      <c r="UP8" s="43" t="str">
        <f t="shared" ref="UP8:UP56" si="460">IFERROR(VLOOKUP(UE8,SR$7:SS$106,2,FALSE)&amp;"","")</f>
        <v>市内の被害状況収集</v>
      </c>
      <c r="UQ8" s="43" t="str">
        <f t="shared" ref="UQ8:UQ56" si="461">IFERROR(VLOOKUP(UE8,SV$7:SW$106,2,FALSE)&amp;"","")</f>
        <v/>
      </c>
      <c r="UR8" s="43" t="str">
        <f t="shared" ref="UR8:UR56" si="462">IFERROR(VLOOKUP(UE8,SZ$7:TA$106,2,FALSE)&amp;"","")</f>
        <v/>
      </c>
      <c r="US8" s="43" t="str">
        <f t="shared" ref="US8:US56" si="463">IFERROR(VLOOKUP(UE8,TD$7:TE$106,2,FALSE)&amp;"","")</f>
        <v/>
      </c>
      <c r="UT8" s="43" t="str">
        <f t="shared" ref="UT8:UT56" si="464">IFERROR(VLOOKUP(UE8,TH$7:TI$106,2,FALSE)&amp;"","")</f>
        <v/>
      </c>
      <c r="UU8" s="43" t="str">
        <f t="shared" ref="UU8:UU56" si="465">IFERROR(VLOOKUP(UE8,TL$7:TM$106,2,FALSE)&amp;"","")</f>
        <v/>
      </c>
      <c r="UV8" s="43" t="str">
        <f t="shared" ref="UV8:UV56" si="466">IFERROR(VLOOKUP(UE8,TP$7:TQ$106,2,FALSE)&amp;"","")</f>
        <v/>
      </c>
      <c r="UW8" s="43" t="str">
        <f t="shared" ref="UW8:UW56" si="467">IFERROR(VLOOKUP(UE8,TT$7:TU$106,2,FALSE)&amp;"","")</f>
        <v/>
      </c>
      <c r="UX8" s="43" t="str">
        <f t="shared" ref="UX8:UX56" si="468">IFERROR(VLOOKUP(UE8,TX$7:TY$106,2,FALSE)&amp;"","")</f>
        <v/>
      </c>
      <c r="UY8" s="44" t="str">
        <f t="shared" ref="UY8:UY55" si="469">IFERROR(VLOOKUP(UE8,UB$7:UC$106,2,FALSE)&amp;"","")</f>
        <v/>
      </c>
      <c r="UZ8" s="36">
        <f t="shared" ref="UZ8:UZ71" si="470">IF(M8="●",IF(E8&lt;&gt;"体制構築",1,0),0)</f>
        <v>1</v>
      </c>
      <c r="VA8" s="37">
        <f>VA7+UZ8</f>
        <v>2</v>
      </c>
      <c r="VB8" s="40">
        <f>IF(VA8=VA7,"",VA8)</f>
        <v>2</v>
      </c>
      <c r="VC8" s="41" t="str">
        <f t="shared" ref="VC8:VC71" si="471">IF(AND(VB8&lt;&gt;"",$R$9=1),$G8,IF(AND(VB8&lt;&gt;"",$R$9=2),$C$13,""))</f>
        <v>市長室</v>
      </c>
      <c r="VD8" s="42" t="str">
        <f t="shared" ref="VD8:VD71" si="472">IF(VB8&lt;&gt;"",F8,"")</f>
        <v>現状を市長へ報告</v>
      </c>
      <c r="VE8" s="36">
        <v>2</v>
      </c>
      <c r="VF8" s="41" t="str">
        <f t="shared" ref="VF8:VF71" si="473">IFERROR(VLOOKUP(VE8,$VB$7:$VD$106,2,FALSE)&amp;"","")</f>
        <v>市長室</v>
      </c>
      <c r="VG8" s="42" t="str">
        <f t="shared" ref="VG8:VG71" si="474">IFERROR(VLOOKUP(VE8,$VB$7:$VD$106,3,FALSE)&amp;"","")</f>
        <v>現状を市長へ報告</v>
      </c>
      <c r="VH8" s="37">
        <f t="shared" ref="VH8:VH71" si="475">IF(VH$6=VF8,1,0)</f>
        <v>0</v>
      </c>
      <c r="VI8" s="37">
        <f t="shared" ref="VI8:VI71" si="476">VI7+VH8</f>
        <v>1</v>
      </c>
      <c r="VJ8" s="40" t="str">
        <f t="shared" ref="VJ8:VJ71" si="477">IF(VI8=VI7,"",VI8)</f>
        <v/>
      </c>
      <c r="VK8" s="41" t="str">
        <f t="shared" ref="VK8:VK71" si="478">IF(VJ8&lt;&gt;"",VG8,"")</f>
        <v/>
      </c>
      <c r="VL8" s="37">
        <f t="shared" ref="VL8:VL71" si="479">IF(VL$6=VF8,1,0)</f>
        <v>1</v>
      </c>
      <c r="VM8" s="37">
        <f t="shared" ref="VM8:VM71" si="480">VM7+VL8</f>
        <v>1</v>
      </c>
      <c r="VN8" s="40">
        <f t="shared" ref="VN8:VN71" si="481">IF(VM8=VM7,"",VM8)</f>
        <v>1</v>
      </c>
      <c r="VO8" s="41" t="str">
        <f t="shared" ref="VO8:VO71" si="482">IF(VN8&lt;&gt;"",VG8,"")</f>
        <v>現状を市長へ報告</v>
      </c>
      <c r="VP8" s="37">
        <f t="shared" ref="VP8:VP71" si="483">IF(VP$6=VF8,1,0)</f>
        <v>0</v>
      </c>
      <c r="VQ8" s="37">
        <f t="shared" ref="VQ8:VQ71" si="484">VQ7+VP8</f>
        <v>0</v>
      </c>
      <c r="VR8" s="40" t="str">
        <f>IF(VQ8=VQ7,"",VQ8)</f>
        <v/>
      </c>
      <c r="VS8" s="41" t="str">
        <f t="shared" ref="VS8:VS71" si="485">IF(VR8&lt;&gt;"",VG8,"")</f>
        <v/>
      </c>
      <c r="VT8" s="37">
        <f t="shared" ref="VT8:VT71" si="486">IF(VT$6=VF8,1,0)</f>
        <v>0</v>
      </c>
      <c r="VU8" s="37">
        <f t="shared" ref="VU8:VU71" si="487">VU7+VT8</f>
        <v>0</v>
      </c>
      <c r="VV8" s="40" t="str">
        <f>IF(VU8=VU7,"",VU8)</f>
        <v/>
      </c>
      <c r="VW8" s="41" t="str">
        <f t="shared" ref="VW8:VW71" si="488">IF(VV8&lt;&gt;"",VG8,"")</f>
        <v/>
      </c>
      <c r="VX8" s="37">
        <f t="shared" ref="VX8:VX71" si="489">IF(VX$6=VF8,1,0)</f>
        <v>0</v>
      </c>
      <c r="VY8" s="37">
        <f t="shared" ref="VY8:VY71" si="490">VY7+VX8</f>
        <v>0</v>
      </c>
      <c r="VZ8" s="40" t="str">
        <f>IF(VY8=VY7,"",VY8)</f>
        <v/>
      </c>
      <c r="WA8" s="41" t="str">
        <f t="shared" ref="WA8:WA71" si="491">IF(VZ8&lt;&gt;"",VG8,"")</f>
        <v/>
      </c>
      <c r="WB8" s="37">
        <f t="shared" ref="WB8:WB71" si="492">IF(WB$6=VF8,1,0)</f>
        <v>0</v>
      </c>
      <c r="WC8" s="37">
        <f t="shared" ref="WC8:WC71" si="493">WC7+WB8</f>
        <v>0</v>
      </c>
      <c r="WD8" s="40" t="str">
        <f>IF(WC8=WC7,"",WC8)</f>
        <v/>
      </c>
      <c r="WE8" s="41" t="str">
        <f t="shared" ref="WE8:WE71" si="494">IF(WD8&lt;&gt;"",VG8,"")</f>
        <v/>
      </c>
      <c r="WF8" s="37">
        <f t="shared" ref="WF8:WF71" si="495">IF(WF$6=VF8,1,0)</f>
        <v>0</v>
      </c>
      <c r="WG8" s="37">
        <f t="shared" ref="WG8:WG71" si="496">WG7+WF8</f>
        <v>0</v>
      </c>
      <c r="WH8" s="40" t="str">
        <f>IF(WG8=WG7,"",WG8)</f>
        <v/>
      </c>
      <c r="WI8" s="41" t="str">
        <f t="shared" ref="WI8:WI71" si="497">IF(WH8&lt;&gt;"",VG8,"")</f>
        <v/>
      </c>
      <c r="WJ8" s="37">
        <f t="shared" ref="WJ8:WJ71" si="498">IF(WJ$6=VF8,1,0)</f>
        <v>0</v>
      </c>
      <c r="WK8" s="37">
        <f t="shared" ref="WK8:WK71" si="499">WK7+WJ8</f>
        <v>0</v>
      </c>
      <c r="WL8" s="40" t="str">
        <f>IF(WK8=WK7,"",WK8)</f>
        <v/>
      </c>
      <c r="WM8" s="41" t="str">
        <f t="shared" ref="WM8:WM71" si="500">IF(WL8&lt;&gt;"",VG8,"")</f>
        <v/>
      </c>
      <c r="WN8" s="37">
        <f t="shared" ref="WN8:WN71" si="501">IF(WN$6=VF8,1,0)</f>
        <v>0</v>
      </c>
      <c r="WO8" s="37">
        <f t="shared" ref="WO8:WO71" si="502">WO7+WN8</f>
        <v>0</v>
      </c>
      <c r="WP8" s="40" t="str">
        <f>IF(WO8=WO7,"",WO8)</f>
        <v/>
      </c>
      <c r="WQ8" s="41" t="str">
        <f t="shared" ref="WQ8:WQ71" si="503">IF(WP8&lt;&gt;"",VG8,"")</f>
        <v/>
      </c>
      <c r="WR8" s="37">
        <f t="shared" ref="WR8:WR71" si="504">IF(WR$6=VF8,1,0)</f>
        <v>0</v>
      </c>
      <c r="WS8" s="37">
        <f t="shared" ref="WS8:WS71" si="505">WS7+WR8</f>
        <v>0</v>
      </c>
      <c r="WT8" s="40" t="str">
        <f>IF(WS8=WS7,"",WS8)</f>
        <v/>
      </c>
      <c r="WU8" s="41" t="str">
        <f t="shared" ref="WU8:WU71" si="506">IF(WT8&lt;&gt;"",VG8,"")</f>
        <v/>
      </c>
      <c r="WV8" s="37">
        <f t="shared" ref="WV8:WV71" si="507">IF(WV$6=VF8,1,0)</f>
        <v>0</v>
      </c>
      <c r="WW8" s="37">
        <f t="shared" ref="WW8:WW71" si="508">WW7+WV8</f>
        <v>0</v>
      </c>
      <c r="WX8" s="40" t="str">
        <f>IF(WW8=WW7,"",WW8)</f>
        <v/>
      </c>
      <c r="WY8" s="41" t="str">
        <f t="shared" si="46"/>
        <v/>
      </c>
      <c r="WZ8" s="37">
        <f t="shared" ref="WZ8:WZ71" si="509">IF(WZ$6=VF8,1,0)</f>
        <v>0</v>
      </c>
      <c r="XA8" s="37">
        <f t="shared" ref="XA8:XA71" si="510">XA7+WZ8</f>
        <v>0</v>
      </c>
      <c r="XB8" s="40" t="str">
        <f>IF(XA8=XA7,"",XA8)</f>
        <v/>
      </c>
      <c r="XC8" s="41" t="str">
        <f t="shared" ref="XC8:XC71" si="511">IF(XB8&lt;&gt;"",VG8,"")</f>
        <v/>
      </c>
      <c r="XD8" s="37">
        <f t="shared" ref="XD8:XD71" si="512">IF(XD$6=VF8,1,0)</f>
        <v>0</v>
      </c>
      <c r="XE8" s="37">
        <f t="shared" ref="XE8:XE71" si="513">XE7+XD8</f>
        <v>0</v>
      </c>
      <c r="XF8" s="40" t="str">
        <f>IF(XE8=XE7,"",XE8)</f>
        <v/>
      </c>
      <c r="XG8" s="41" t="str">
        <f t="shared" ref="XG8:XG71" si="514">IF(XF8&lt;&gt;"",VG8,"")</f>
        <v/>
      </c>
      <c r="XH8" s="37">
        <f t="shared" ref="XH8:XH71" si="515">IF(XH$6=VF8,1,0)</f>
        <v>0</v>
      </c>
      <c r="XI8" s="37">
        <f t="shared" ref="XI8:XI71" si="516">XI7+XH8</f>
        <v>0</v>
      </c>
      <c r="XJ8" s="40" t="str">
        <f>IF(XI8=XI7,"",XI8)</f>
        <v/>
      </c>
      <c r="XK8" s="41" t="str">
        <f t="shared" ref="XK8:XK71" si="517">IF(XJ8&lt;&gt;"",VG8,"")</f>
        <v/>
      </c>
      <c r="XL8" s="37">
        <f t="shared" ref="XL8:XL71" si="518">IF(XL$6=VF8,1,0)</f>
        <v>0</v>
      </c>
      <c r="XM8" s="37">
        <f t="shared" ref="XM8:XM71" si="519">XM7+XL8</f>
        <v>0</v>
      </c>
      <c r="XN8" s="40" t="str">
        <f>IF(XM8=XM7,"",XM8)</f>
        <v/>
      </c>
      <c r="XO8" s="41" t="str">
        <f t="shared" ref="XO8:XO71" si="520">IF(XN8&lt;&gt;"",VG8,"")</f>
        <v/>
      </c>
      <c r="XP8" s="37">
        <f t="shared" ref="XP8:XP71" si="521">IF(XP$6=VF8,1,0)</f>
        <v>0</v>
      </c>
      <c r="XQ8" s="37">
        <f t="shared" ref="XQ8:XQ71" si="522">XQ7+XP8</f>
        <v>0</v>
      </c>
      <c r="XR8" s="40" t="str">
        <f>IF(XQ8=XQ7,"",XQ8)</f>
        <v/>
      </c>
      <c r="XS8" s="41" t="str">
        <f t="shared" ref="XS8:XS71" si="523">IF(XR8&lt;&gt;"",VG8,"")</f>
        <v/>
      </c>
      <c r="XT8" s="37">
        <f t="shared" ref="XT8:XT71" si="524">IF(XT$6=VF8,1,0)</f>
        <v>0</v>
      </c>
      <c r="XU8" s="37">
        <f t="shared" ref="XU8:XU71" si="525">XU7+XT8</f>
        <v>0</v>
      </c>
      <c r="XV8" s="40" t="str">
        <f>IF(XU8=XU7,"",XU8)</f>
        <v/>
      </c>
      <c r="XW8" s="41" t="str">
        <f t="shared" ref="XW8:XW71" si="526">IF(XV8&lt;&gt;"",VG8,"")</f>
        <v/>
      </c>
      <c r="XX8" s="37">
        <f t="shared" ref="XX8:XX71" si="527">IF(XX$6=VF8,1,0)</f>
        <v>0</v>
      </c>
      <c r="XY8" s="37">
        <f t="shared" ref="XY8:XY71" si="528">XY7+XX8</f>
        <v>0</v>
      </c>
      <c r="XZ8" s="40" t="str">
        <f>IF(XY8=XY7,"",XY8)</f>
        <v/>
      </c>
      <c r="YA8" s="41" t="str">
        <f t="shared" ref="YA8:YA71" si="529">IF(XZ8&lt;&gt;"",VG8,"")</f>
        <v/>
      </c>
      <c r="YB8" s="37">
        <f t="shared" ref="YB8:YB71" si="530">IF(YB$6=VF8,1,0)</f>
        <v>0</v>
      </c>
      <c r="YC8" s="37">
        <f t="shared" ref="YC8:YC71" si="531">YC7+YB8</f>
        <v>0</v>
      </c>
      <c r="YD8" s="40" t="str">
        <f>IF(YC8=YC7,"",YC8)</f>
        <v/>
      </c>
      <c r="YE8" s="41" t="str">
        <f t="shared" ref="YE8:YE71" si="532">IF(YD8&lt;&gt;"",VG8,"")</f>
        <v/>
      </c>
      <c r="YF8" s="37">
        <f t="shared" ref="YF8:YF71" si="533">IF(YF$6=VF8,1,0)</f>
        <v>0</v>
      </c>
      <c r="YG8" s="37">
        <f t="shared" ref="YG8:YG71" si="534">YG7+YF8</f>
        <v>0</v>
      </c>
      <c r="YH8" s="40" t="str">
        <f>IF(YG8=YG7,"",YG8)</f>
        <v/>
      </c>
      <c r="YI8" s="41" t="str">
        <f t="shared" ref="YI8:YI71" si="535">IF(YH8&lt;&gt;"",VG8,"")</f>
        <v/>
      </c>
      <c r="YJ8" s="46"/>
      <c r="YK8" s="47">
        <v>2</v>
      </c>
      <c r="YL8" s="43" t="str">
        <f t="shared" ref="YL8:YL55" si="536">IFERROR(VLOOKUP(YK8,VJ$7:VK$106,2,FALSE)&amp;"","")</f>
        <v/>
      </c>
      <c r="YM8" s="43" t="str">
        <f t="shared" ref="YM8:YM56" si="537">IFERROR(VLOOKUP(YK8,VN$7:VO$106,2,FALSE)&amp;"","")</f>
        <v/>
      </c>
      <c r="YN8" s="43" t="str">
        <f t="shared" ref="YN8:YN56" si="538">IFERROR(VLOOKUP(YK8,VR$7:VS$106,2,FALSE)&amp;"","")</f>
        <v>災害予警報発表の周知</v>
      </c>
      <c r="YO8" s="43" t="str">
        <f t="shared" ref="YO8:YO56" si="539">IFERROR(VLOOKUP(YK8,VV$7:VW$106,2,FALSE)&amp;"","")</f>
        <v>浸水想定区域内の要配慮者利用施設等への情報伝達</v>
      </c>
      <c r="YP8" s="43" t="str">
        <f t="shared" ref="YP8:YP56" si="540">IFERROR(VLOOKUP(YK8,VZ$7:WA$106,2,FALSE)&amp;"","")</f>
        <v/>
      </c>
      <c r="YQ8" s="43" t="str">
        <f t="shared" ref="YQ8:YQ56" si="541">IFERROR(VLOOKUP(YK8,WD$7:WE$106,2,FALSE)&amp;"","")</f>
        <v>外国人への情報提供</v>
      </c>
      <c r="YR8" s="43" t="str">
        <f t="shared" ref="YR8:YR56" si="542">IFERROR(VLOOKUP(YK8,WH$7:WI$106,2,FALSE)&amp;"","")</f>
        <v>防災関係機関への応援要請</v>
      </c>
      <c r="YS8" s="43" t="str">
        <f t="shared" ref="YS8:YS56" si="543">IFERROR(VLOOKUP(YK8,WL$7:WM$106,2,FALSE)&amp;"","")</f>
        <v/>
      </c>
      <c r="YT8" s="43" t="str">
        <f t="shared" ref="YT8:YT56" si="544">IFERROR(VLOOKUP(YK8,WP$7:WQ$106,2,FALSE)&amp;"","")</f>
        <v/>
      </c>
      <c r="YU8" s="43" t="str">
        <f t="shared" ref="YU8:YU56" si="545">IFERROR(VLOOKUP(YK8,WT$7:WU$106,2,FALSE)&amp;"","")</f>
        <v/>
      </c>
      <c r="YV8" s="43" t="str">
        <f t="shared" ref="YV8:YV56" si="546">IFERROR(VLOOKUP(YK8,WX$7:WY$106,2,FALSE)&amp;"","")</f>
        <v>市内の被害状況収集</v>
      </c>
      <c r="YW8" s="43" t="str">
        <f t="shared" ref="YW8:YW56" si="547">IFERROR(VLOOKUP(YK8,XB$7:XC$106,2,FALSE)&amp;"","")</f>
        <v/>
      </c>
      <c r="YX8" s="43" t="str">
        <f t="shared" ref="YX8:YX56" si="548">IFERROR(VLOOKUP(YK8,XF$7:XG$106,2,FALSE)&amp;"","")</f>
        <v/>
      </c>
      <c r="YY8" s="43" t="str">
        <f t="shared" ref="YY8:YY56" si="549">IFERROR(VLOOKUP(YK8,XJ$7:XK$106,2,FALSE)&amp;"","")</f>
        <v/>
      </c>
      <c r="YZ8" s="43" t="str">
        <f t="shared" ref="YZ8:YZ56" si="550">IFERROR(VLOOKUP(YK8,XN$7:XO$106,2,FALSE)&amp;"","")</f>
        <v/>
      </c>
      <c r="ZA8" s="43" t="str">
        <f t="shared" ref="ZA8:ZA56" si="551">IFERROR(VLOOKUP(YK8,XR$7:XS$106,2,FALSE)&amp;"","")</f>
        <v/>
      </c>
      <c r="ZB8" s="43" t="str">
        <f t="shared" ref="ZB8:ZB56" si="552">IFERROR(VLOOKUP(YK8,XV$7:XW$106,2,FALSE)&amp;"","")</f>
        <v/>
      </c>
      <c r="ZC8" s="43" t="str">
        <f t="shared" ref="ZC8:ZC56" si="553">IFERROR(VLOOKUP(YK8,XZ$7:YA$106,2,FALSE)&amp;"","")</f>
        <v/>
      </c>
      <c r="ZD8" s="43" t="str">
        <f t="shared" ref="ZD8:ZD56" si="554">IFERROR(VLOOKUP(YK8,YD$7:YE$106,2,FALSE)&amp;"","")</f>
        <v/>
      </c>
      <c r="ZE8" s="44" t="str">
        <f t="shared" ref="ZE8:ZE55" si="555">IFERROR(VLOOKUP(YK8,YH$7:YI$106,2,FALSE)&amp;"","")</f>
        <v/>
      </c>
      <c r="ZF8" s="36">
        <f t="shared" ref="ZF8:ZF71" si="556">IF(E8="体制構築",1,0)</f>
        <v>0</v>
      </c>
      <c r="ZG8" s="78" t="str">
        <f t="shared" ref="ZG8:ZG31" si="557">IF($ZF8=1,H8,"")</f>
        <v/>
      </c>
      <c r="ZH8" s="41" t="str">
        <f t="shared" si="47"/>
        <v/>
      </c>
      <c r="ZI8" s="41" t="str">
        <f t="shared" si="48"/>
        <v/>
      </c>
      <c r="ZJ8" s="41" t="str">
        <f t="shared" si="49"/>
        <v/>
      </c>
      <c r="ZK8" s="41" t="str">
        <f t="shared" si="50"/>
        <v/>
      </c>
      <c r="ZL8" s="42" t="str">
        <f t="shared" si="51"/>
        <v/>
      </c>
      <c r="ZM8" s="36">
        <f>IF(ZG8="●",1,0)</f>
        <v>0</v>
      </c>
      <c r="ZN8" s="37">
        <f>ZN7+ZM8</f>
        <v>0</v>
      </c>
      <c r="ZO8" s="40" t="str">
        <f t="shared" ref="ZO8:ZO71" si="558">IF(ZN8=ZN7,"",ZN8)</f>
        <v/>
      </c>
      <c r="ZP8" s="42" t="str">
        <f t="shared" ref="ZP8:ZP71" si="559">IF(ZO8&lt;&gt;"",F8,"")</f>
        <v/>
      </c>
      <c r="ZQ8" s="38">
        <v>2</v>
      </c>
      <c r="ZR8" s="44" t="str">
        <f t="shared" ref="ZR8:ZR71" si="560">IFERROR(VLOOKUP(ZQ8,$ZO$7:$ZP$106,2,FALSE)&amp;"","")</f>
        <v>TL運用体制の構築</v>
      </c>
      <c r="ZS8" s="36">
        <f>IF(ZH8="●",1,0)</f>
        <v>0</v>
      </c>
      <c r="ZT8" s="37">
        <f>ZT7+ZS8</f>
        <v>0</v>
      </c>
      <c r="ZU8" s="40" t="str">
        <f>IF(ZT8=ZT7,"",ZT8)</f>
        <v/>
      </c>
      <c r="ZV8" s="42" t="str">
        <f t="shared" ref="ZV8:ZV71" si="561">IF(ZU8&lt;&gt;"",F8,"")</f>
        <v/>
      </c>
      <c r="ZW8" s="38">
        <v>2</v>
      </c>
      <c r="ZX8" s="44" t="str">
        <f t="shared" ref="ZX8:ZX71" si="562">IFERROR(VLOOKUP(ZW8,$ZU$7:$ZV$106,2,FALSE)&amp;"","")</f>
        <v>各部対応報告</v>
      </c>
      <c r="ZY8" s="36">
        <f t="shared" ref="ZY8:ZY71" si="563">IF(ZI8="●",1,0)</f>
        <v>0</v>
      </c>
      <c r="ZZ8" s="37">
        <f>ZZ7+ZY8</f>
        <v>0</v>
      </c>
      <c r="AAA8" s="40" t="str">
        <f>IF(ZZ8=ZZ7,"",ZZ8)</f>
        <v/>
      </c>
      <c r="AAB8" s="42" t="str">
        <f t="shared" ref="AAB8:AAB71" si="564">IF(AAA8&lt;&gt;"",F8,"")</f>
        <v/>
      </c>
      <c r="AAC8" s="38">
        <v>2</v>
      </c>
      <c r="AAD8" s="44" t="str">
        <f t="shared" ref="AAD8:AAD71" si="565">IFERROR(VLOOKUP(AAC8,$AAA$7:$AAB$106,2,FALSE)&amp;"","")</f>
        <v>第２非常配備の発令</v>
      </c>
      <c r="AAE8" s="36">
        <f t="shared" si="52"/>
        <v>0</v>
      </c>
      <c r="AAF8" s="37">
        <f>AAF7+AAE8</f>
        <v>0</v>
      </c>
      <c r="AAG8" s="40" t="str">
        <f>IF(AAF8=AAF7,"",AAF8)</f>
        <v/>
      </c>
      <c r="AAH8" s="42" t="str">
        <f t="shared" ref="AAH8:AAH71" si="566">IF(AAG8&lt;&gt;"",F8,"")</f>
        <v/>
      </c>
      <c r="AAI8" s="38">
        <v>2</v>
      </c>
      <c r="AAJ8" s="44" t="str">
        <f t="shared" ref="AAJ8:AAJ71" si="567">IFERROR(VLOOKUP(AAI8,$AAG$7:$AAH$106,2,FALSE)&amp;"","")</f>
        <v>第３非常配備の発令</v>
      </c>
      <c r="AAK8" s="37">
        <f t="shared" ref="AAK8:AAK71" si="568">IF(ZK8="●",1,0)</f>
        <v>0</v>
      </c>
      <c r="AAL8" s="37">
        <f>AAL7+AAK8</f>
        <v>0</v>
      </c>
      <c r="AAM8" s="40" t="str">
        <f>IF(AAL8=AAL7,"",AAL8)</f>
        <v/>
      </c>
      <c r="AAN8" s="42" t="str">
        <f t="shared" si="53"/>
        <v/>
      </c>
      <c r="AAO8" s="38">
        <v>2</v>
      </c>
      <c r="AAP8" s="44" t="str">
        <f t="shared" ref="AAP8:AAP71" si="569">IFERROR(VLOOKUP(AAO8,$AAM$7:$AAN$106,2,FALSE)&amp;"","")</f>
        <v/>
      </c>
      <c r="AAQ8" s="37">
        <f t="shared" ref="AAQ8:AAQ71" si="570">IF(ZL8="●",1,0)</f>
        <v>0</v>
      </c>
      <c r="AAR8" s="37">
        <f>AAR7+AAQ8</f>
        <v>0</v>
      </c>
      <c r="AAS8" s="40" t="str">
        <f>IF(AAR8=AAR7,"",AAR8)</f>
        <v/>
      </c>
      <c r="AAT8" s="42" t="str">
        <f t="shared" si="54"/>
        <v/>
      </c>
      <c r="AAU8" s="38">
        <v>2</v>
      </c>
      <c r="AAV8" s="44" t="str">
        <f t="shared" ref="AAV8:AAV71" si="571">IFERROR(VLOOKUP(AAU8,$AAS$7:$AAT$106,2,FALSE)&amp;"","")</f>
        <v/>
      </c>
    </row>
    <row r="9" spans="1:724">
      <c r="A9" s="156"/>
      <c r="B9" s="494"/>
      <c r="C9" s="144" t="s">
        <v>73</v>
      </c>
      <c r="E9" s="522" t="s">
        <v>95</v>
      </c>
      <c r="F9" s="515" t="s">
        <v>376</v>
      </c>
      <c r="G9" s="501" t="s">
        <v>418</v>
      </c>
      <c r="H9" s="510" t="s">
        <v>72</v>
      </c>
      <c r="I9" s="510" t="s">
        <v>72</v>
      </c>
      <c r="J9" s="562"/>
      <c r="K9" s="562"/>
      <c r="L9" s="562"/>
      <c r="M9" s="562"/>
      <c r="N9" s="209"/>
      <c r="O9" s="18"/>
      <c r="P9" s="18"/>
      <c r="R9" s="218">
        <v>1</v>
      </c>
      <c r="V9" s="36">
        <f t="shared" ref="V9:V71" si="572">IF(H9="●",IF(E9&lt;&gt;"体制構築",1,0),0)</f>
        <v>1</v>
      </c>
      <c r="W9" s="37">
        <f>W8+V9</f>
        <v>3</v>
      </c>
      <c r="X9" s="40">
        <f>IF(W9=W8,"",W9)</f>
        <v>3</v>
      </c>
      <c r="Y9" s="41" t="str">
        <f t="shared" si="55"/>
        <v>危機管理室</v>
      </c>
      <c r="Z9" s="42" t="str">
        <f t="shared" si="56"/>
        <v>庁内各課への注意喚起</v>
      </c>
      <c r="AA9" s="36">
        <v>3</v>
      </c>
      <c r="AB9" s="41" t="str">
        <f t="shared" si="57"/>
        <v>危機管理室</v>
      </c>
      <c r="AC9" s="42" t="str">
        <f t="shared" si="58"/>
        <v>庁内各課への注意喚起</v>
      </c>
      <c r="AD9" s="37">
        <f t="shared" si="26"/>
        <v>0</v>
      </c>
      <c r="AE9" s="37">
        <f t="shared" si="59"/>
        <v>1</v>
      </c>
      <c r="AF9" s="40" t="str">
        <f t="shared" si="60"/>
        <v/>
      </c>
      <c r="AG9" s="41" t="str">
        <f t="shared" si="61"/>
        <v/>
      </c>
      <c r="AH9" s="37">
        <f t="shared" si="27"/>
        <v>0</v>
      </c>
      <c r="AI9" s="37">
        <f t="shared" si="62"/>
        <v>1</v>
      </c>
      <c r="AJ9" s="40" t="str">
        <f t="shared" si="63"/>
        <v/>
      </c>
      <c r="AK9" s="41" t="str">
        <f t="shared" si="64"/>
        <v/>
      </c>
      <c r="AL9" s="37">
        <f t="shared" si="28"/>
        <v>1</v>
      </c>
      <c r="AM9" s="37">
        <f t="shared" si="65"/>
        <v>1</v>
      </c>
      <c r="AN9" s="40">
        <f>IF(AM9=AM8,"",AM9)</f>
        <v>1</v>
      </c>
      <c r="AO9" s="41" t="str">
        <f t="shared" si="66"/>
        <v>庁内各課への注意喚起</v>
      </c>
      <c r="AP9" s="37">
        <f t="shared" si="29"/>
        <v>0</v>
      </c>
      <c r="AQ9" s="37">
        <f t="shared" si="67"/>
        <v>0</v>
      </c>
      <c r="AR9" s="40" t="str">
        <f>IF(AQ9=AQ8,"",AQ9)</f>
        <v/>
      </c>
      <c r="AS9" s="41" t="str">
        <f t="shared" si="68"/>
        <v/>
      </c>
      <c r="AT9" s="37">
        <f t="shared" si="30"/>
        <v>0</v>
      </c>
      <c r="AU9" s="37">
        <f t="shared" si="69"/>
        <v>0</v>
      </c>
      <c r="AV9" s="40" t="str">
        <f>IF(AU9=AU8,"",AU9)</f>
        <v/>
      </c>
      <c r="AW9" s="41" t="str">
        <f t="shared" si="70"/>
        <v/>
      </c>
      <c r="AX9" s="37">
        <f t="shared" si="31"/>
        <v>0</v>
      </c>
      <c r="AY9" s="37">
        <f t="shared" si="71"/>
        <v>0</v>
      </c>
      <c r="AZ9" s="40" t="str">
        <f>IF(AY9=AY8,"",AY9)</f>
        <v/>
      </c>
      <c r="BA9" s="41" t="str">
        <f t="shared" si="72"/>
        <v/>
      </c>
      <c r="BB9" s="37">
        <f t="shared" si="32"/>
        <v>0</v>
      </c>
      <c r="BC9" s="37">
        <f t="shared" si="73"/>
        <v>0</v>
      </c>
      <c r="BD9" s="40" t="str">
        <f>IF(BC9=BC8,"",BC9)</f>
        <v/>
      </c>
      <c r="BE9" s="41" t="str">
        <f t="shared" si="74"/>
        <v/>
      </c>
      <c r="BF9" s="37">
        <f t="shared" si="33"/>
        <v>0</v>
      </c>
      <c r="BG9" s="37">
        <f t="shared" si="75"/>
        <v>0</v>
      </c>
      <c r="BH9" s="40" t="str">
        <f>IF(BG9=BG8,"",BG9)</f>
        <v/>
      </c>
      <c r="BI9" s="41" t="str">
        <f t="shared" si="76"/>
        <v/>
      </c>
      <c r="BJ9" s="37">
        <f t="shared" si="34"/>
        <v>0</v>
      </c>
      <c r="BK9" s="37">
        <f t="shared" si="77"/>
        <v>0</v>
      </c>
      <c r="BL9" s="40" t="str">
        <f>IF(BK9=BK8,"",BK9)</f>
        <v/>
      </c>
      <c r="BM9" s="41" t="str">
        <f t="shared" si="78"/>
        <v/>
      </c>
      <c r="BN9" s="37">
        <f t="shared" si="35"/>
        <v>0</v>
      </c>
      <c r="BO9" s="37">
        <f t="shared" si="79"/>
        <v>0</v>
      </c>
      <c r="BP9" s="40" t="str">
        <f>IF(BO9=BO8,"",BO9)</f>
        <v/>
      </c>
      <c r="BQ9" s="41" t="str">
        <f t="shared" si="80"/>
        <v/>
      </c>
      <c r="BR9" s="37">
        <f t="shared" si="36"/>
        <v>0</v>
      </c>
      <c r="BS9" s="37">
        <f t="shared" si="81"/>
        <v>0</v>
      </c>
      <c r="BT9" s="40" t="str">
        <f>IF(BS9=BS8,"",BS9)</f>
        <v/>
      </c>
      <c r="BU9" s="41" t="str">
        <f t="shared" si="82"/>
        <v/>
      </c>
      <c r="BV9" s="37">
        <f t="shared" si="37"/>
        <v>0</v>
      </c>
      <c r="BW9" s="37">
        <f t="shared" si="83"/>
        <v>0</v>
      </c>
      <c r="BX9" s="40" t="str">
        <f>IF(BW9=BW8,"",BW9)</f>
        <v/>
      </c>
      <c r="BY9" s="41" t="str">
        <f t="shared" si="84"/>
        <v/>
      </c>
      <c r="BZ9" s="37">
        <f t="shared" si="38"/>
        <v>0</v>
      </c>
      <c r="CA9" s="37">
        <f t="shared" si="85"/>
        <v>0</v>
      </c>
      <c r="CB9" s="40" t="str">
        <f>IF(CA9=CA8,"",CA9)</f>
        <v/>
      </c>
      <c r="CC9" s="41" t="str">
        <f t="shared" si="86"/>
        <v/>
      </c>
      <c r="CD9" s="37">
        <f t="shared" si="39"/>
        <v>0</v>
      </c>
      <c r="CE9" s="37">
        <f t="shared" si="87"/>
        <v>0</v>
      </c>
      <c r="CF9" s="40" t="str">
        <f>IF(CE9=CE8,"",CE9)</f>
        <v/>
      </c>
      <c r="CG9" s="41" t="str">
        <f t="shared" si="88"/>
        <v/>
      </c>
      <c r="CH9" s="37">
        <f t="shared" si="40"/>
        <v>0</v>
      </c>
      <c r="CI9" s="37">
        <f t="shared" si="89"/>
        <v>0</v>
      </c>
      <c r="CJ9" s="40" t="str">
        <f>IF(CI9=CI8,"",CI9)</f>
        <v/>
      </c>
      <c r="CK9" s="41" t="str">
        <f t="shared" si="90"/>
        <v/>
      </c>
      <c r="CL9" s="37">
        <f t="shared" si="41"/>
        <v>0</v>
      </c>
      <c r="CM9" s="37">
        <f t="shared" si="91"/>
        <v>0</v>
      </c>
      <c r="CN9" s="40" t="str">
        <f>IF(CM9=CM8,"",CM9)</f>
        <v/>
      </c>
      <c r="CO9" s="41" t="str">
        <f t="shared" si="92"/>
        <v/>
      </c>
      <c r="CP9" s="37">
        <f t="shared" si="42"/>
        <v>0</v>
      </c>
      <c r="CQ9" s="37">
        <f t="shared" si="93"/>
        <v>0</v>
      </c>
      <c r="CR9" s="40" t="str">
        <f>IF(CQ9=CQ8,"",CQ9)</f>
        <v/>
      </c>
      <c r="CS9" s="41" t="str">
        <f t="shared" si="94"/>
        <v/>
      </c>
      <c r="CT9" s="37">
        <f t="shared" si="43"/>
        <v>0</v>
      </c>
      <c r="CU9" s="37">
        <f t="shared" si="95"/>
        <v>0</v>
      </c>
      <c r="CV9" s="40" t="str">
        <f>IF(CU9=CU8,"",CU9)</f>
        <v/>
      </c>
      <c r="CW9" s="41" t="str">
        <f t="shared" si="96"/>
        <v/>
      </c>
      <c r="CX9" s="37">
        <f t="shared" si="44"/>
        <v>0</v>
      </c>
      <c r="CY9" s="37">
        <f t="shared" si="97"/>
        <v>0</v>
      </c>
      <c r="CZ9" s="40" t="str">
        <f>IF(CY9=CY8,"",CY9)</f>
        <v/>
      </c>
      <c r="DA9" s="41" t="str">
        <f t="shared" si="98"/>
        <v/>
      </c>
      <c r="DB9" s="37">
        <f t="shared" si="45"/>
        <v>0</v>
      </c>
      <c r="DC9" s="37">
        <f t="shared" si="99"/>
        <v>0</v>
      </c>
      <c r="DD9" s="40" t="str">
        <f>IF(DC9=DC8,"",DC9)</f>
        <v/>
      </c>
      <c r="DE9" s="41" t="str">
        <f t="shared" si="100"/>
        <v/>
      </c>
      <c r="DF9" s="46"/>
      <c r="DG9" s="47">
        <v>3</v>
      </c>
      <c r="DH9" s="43" t="str">
        <f t="shared" si="101"/>
        <v/>
      </c>
      <c r="DI9" s="43" t="str">
        <f t="shared" si="102"/>
        <v/>
      </c>
      <c r="DJ9" s="43" t="str">
        <f t="shared" si="103"/>
        <v>台風に関する気象情報の伝達</v>
      </c>
      <c r="DK9" s="43" t="str">
        <f t="shared" si="104"/>
        <v/>
      </c>
      <c r="DL9" s="43" t="str">
        <f t="shared" si="105"/>
        <v/>
      </c>
      <c r="DM9" s="43" t="str">
        <f t="shared" si="106"/>
        <v/>
      </c>
      <c r="DN9" s="43" t="str">
        <f t="shared" si="107"/>
        <v/>
      </c>
      <c r="DO9" s="43" t="str">
        <f t="shared" si="108"/>
        <v/>
      </c>
      <c r="DP9" s="43" t="str">
        <f t="shared" si="109"/>
        <v/>
      </c>
      <c r="DQ9" s="43" t="str">
        <f t="shared" si="110"/>
        <v/>
      </c>
      <c r="DR9" s="43" t="str">
        <f t="shared" si="111"/>
        <v/>
      </c>
      <c r="DS9" s="43" t="str">
        <f t="shared" si="112"/>
        <v/>
      </c>
      <c r="DT9" s="43" t="str">
        <f t="shared" si="113"/>
        <v/>
      </c>
      <c r="DU9" s="43" t="str">
        <f t="shared" si="114"/>
        <v/>
      </c>
      <c r="DV9" s="43" t="str">
        <f t="shared" si="115"/>
        <v/>
      </c>
      <c r="DW9" s="43" t="str">
        <f t="shared" si="116"/>
        <v/>
      </c>
      <c r="DX9" s="43" t="str">
        <f t="shared" si="117"/>
        <v/>
      </c>
      <c r="DY9" s="43" t="str">
        <f t="shared" si="118"/>
        <v/>
      </c>
      <c r="DZ9" s="43" t="str">
        <f t="shared" si="119"/>
        <v/>
      </c>
      <c r="EA9" s="44" t="str">
        <f t="shared" si="120"/>
        <v/>
      </c>
      <c r="EB9" s="36">
        <f t="shared" si="121"/>
        <v>1</v>
      </c>
      <c r="EC9" s="37">
        <f>EC8+EB9</f>
        <v>3</v>
      </c>
      <c r="ED9" s="40">
        <f t="shared" si="122"/>
        <v>3</v>
      </c>
      <c r="EE9" s="41" t="str">
        <f t="shared" si="123"/>
        <v>危機管理室</v>
      </c>
      <c r="EF9" s="42" t="str">
        <f t="shared" si="124"/>
        <v>庁内各課への注意喚起</v>
      </c>
      <c r="EG9" s="36">
        <v>3</v>
      </c>
      <c r="EH9" s="41" t="str">
        <f t="shared" si="125"/>
        <v>危機管理室</v>
      </c>
      <c r="EI9" s="42" t="str">
        <f t="shared" si="126"/>
        <v>庁内各課への注意喚起</v>
      </c>
      <c r="EJ9" s="37">
        <f>IF(EJ$6=EH9,1,0)</f>
        <v>0</v>
      </c>
      <c r="EK9" s="37">
        <f t="shared" si="127"/>
        <v>1</v>
      </c>
      <c r="EL9" s="40" t="str">
        <f t="shared" si="128"/>
        <v/>
      </c>
      <c r="EM9" s="41" t="str">
        <f t="shared" si="129"/>
        <v/>
      </c>
      <c r="EN9" s="37">
        <f t="shared" ref="EN9:EN56" si="573">IF(EN$6=EH9,1,0)</f>
        <v>0</v>
      </c>
      <c r="EO9" s="37">
        <f t="shared" si="130"/>
        <v>1</v>
      </c>
      <c r="EP9" s="40" t="str">
        <f t="shared" si="131"/>
        <v/>
      </c>
      <c r="EQ9" s="41" t="str">
        <f t="shared" si="132"/>
        <v/>
      </c>
      <c r="ER9" s="37">
        <f t="shared" si="133"/>
        <v>1</v>
      </c>
      <c r="ES9" s="37">
        <f t="shared" si="134"/>
        <v>1</v>
      </c>
      <c r="ET9" s="40">
        <f>IF(ES9=ES8,"",ES9)</f>
        <v>1</v>
      </c>
      <c r="EU9" s="41" t="str">
        <f t="shared" si="135"/>
        <v>庁内各課への注意喚起</v>
      </c>
      <c r="EV9" s="37">
        <f t="shared" si="136"/>
        <v>0</v>
      </c>
      <c r="EW9" s="37">
        <f t="shared" si="137"/>
        <v>0</v>
      </c>
      <c r="EX9" s="40" t="str">
        <f>IF(EW9=EW8,"",EW9)</f>
        <v/>
      </c>
      <c r="EY9" s="41" t="str">
        <f t="shared" si="138"/>
        <v/>
      </c>
      <c r="EZ9" s="37">
        <f t="shared" si="139"/>
        <v>0</v>
      </c>
      <c r="FA9" s="37">
        <f t="shared" si="140"/>
        <v>0</v>
      </c>
      <c r="FB9" s="40" t="str">
        <f>IF(FA9=FA8,"",FA9)</f>
        <v/>
      </c>
      <c r="FC9" s="41" t="str">
        <f t="shared" si="141"/>
        <v/>
      </c>
      <c r="FD9" s="37">
        <f t="shared" si="142"/>
        <v>0</v>
      </c>
      <c r="FE9" s="37">
        <f t="shared" si="143"/>
        <v>0</v>
      </c>
      <c r="FF9" s="40" t="str">
        <f>IF(FE9=FE8,"",FE9)</f>
        <v/>
      </c>
      <c r="FG9" s="41" t="str">
        <f t="shared" si="144"/>
        <v/>
      </c>
      <c r="FH9" s="37">
        <f t="shared" si="145"/>
        <v>0</v>
      </c>
      <c r="FI9" s="37">
        <f t="shared" si="146"/>
        <v>0</v>
      </c>
      <c r="FJ9" s="40" t="str">
        <f>IF(FI9=FI8,"",FI9)</f>
        <v/>
      </c>
      <c r="FK9" s="41" t="str">
        <f t="shared" si="147"/>
        <v/>
      </c>
      <c r="FL9" s="37">
        <f t="shared" si="148"/>
        <v>0</v>
      </c>
      <c r="FM9" s="37">
        <f t="shared" si="149"/>
        <v>0</v>
      </c>
      <c r="FN9" s="40" t="str">
        <f>IF(FM9=FM8,"",FM9)</f>
        <v/>
      </c>
      <c r="FO9" s="41" t="str">
        <f t="shared" si="150"/>
        <v/>
      </c>
      <c r="FP9" s="37">
        <f t="shared" si="151"/>
        <v>0</v>
      </c>
      <c r="FQ9" s="37">
        <f t="shared" si="152"/>
        <v>0</v>
      </c>
      <c r="FR9" s="40" t="str">
        <f>IF(FQ9=FQ8,"",FQ9)</f>
        <v/>
      </c>
      <c r="FS9" s="41" t="str">
        <f t="shared" si="153"/>
        <v/>
      </c>
      <c r="FT9" s="37">
        <f t="shared" si="154"/>
        <v>0</v>
      </c>
      <c r="FU9" s="37">
        <f t="shared" si="155"/>
        <v>0</v>
      </c>
      <c r="FV9" s="40" t="str">
        <f>IF(FU9=FU8,"",FU9)</f>
        <v/>
      </c>
      <c r="FW9" s="41" t="str">
        <f t="shared" si="156"/>
        <v/>
      </c>
      <c r="FX9" s="37">
        <f t="shared" si="157"/>
        <v>0</v>
      </c>
      <c r="FY9" s="37">
        <f t="shared" si="158"/>
        <v>0</v>
      </c>
      <c r="FZ9" s="40" t="str">
        <f>IF(FY9=FY8,"",FY9)</f>
        <v/>
      </c>
      <c r="GA9" s="41" t="str">
        <f t="shared" si="159"/>
        <v/>
      </c>
      <c r="GB9" s="37">
        <f t="shared" si="160"/>
        <v>0</v>
      </c>
      <c r="GC9" s="37">
        <f t="shared" si="161"/>
        <v>0</v>
      </c>
      <c r="GD9" s="40" t="str">
        <f>IF(GC9=GC8,"",GC9)</f>
        <v/>
      </c>
      <c r="GE9" s="41" t="str">
        <f t="shared" si="162"/>
        <v/>
      </c>
      <c r="GF9" s="37">
        <f t="shared" si="163"/>
        <v>0</v>
      </c>
      <c r="GG9" s="37">
        <f t="shared" si="164"/>
        <v>0</v>
      </c>
      <c r="GH9" s="40" t="str">
        <f>IF(GG9=GG8,"",GG9)</f>
        <v/>
      </c>
      <c r="GI9" s="41" t="str">
        <f t="shared" si="165"/>
        <v/>
      </c>
      <c r="GJ9" s="37">
        <f t="shared" si="166"/>
        <v>0</v>
      </c>
      <c r="GK9" s="37">
        <f t="shared" si="167"/>
        <v>0</v>
      </c>
      <c r="GL9" s="40" t="str">
        <f>IF(GK9=GK8,"",GK9)</f>
        <v/>
      </c>
      <c r="GM9" s="41" t="str">
        <f t="shared" si="168"/>
        <v/>
      </c>
      <c r="GN9" s="37">
        <f t="shared" si="169"/>
        <v>0</v>
      </c>
      <c r="GO9" s="37">
        <f t="shared" si="170"/>
        <v>0</v>
      </c>
      <c r="GP9" s="40" t="str">
        <f>IF(GO9=GO8,"",GO9)</f>
        <v/>
      </c>
      <c r="GQ9" s="41" t="str">
        <f t="shared" si="171"/>
        <v/>
      </c>
      <c r="GR9" s="37">
        <f t="shared" si="172"/>
        <v>0</v>
      </c>
      <c r="GS9" s="37">
        <f t="shared" si="173"/>
        <v>0</v>
      </c>
      <c r="GT9" s="40" t="str">
        <f>IF(GS9=GS8,"",GS9)</f>
        <v/>
      </c>
      <c r="GU9" s="41" t="str">
        <f t="shared" si="174"/>
        <v/>
      </c>
      <c r="GV9" s="37">
        <f t="shared" si="175"/>
        <v>0</v>
      </c>
      <c r="GW9" s="37">
        <f t="shared" si="176"/>
        <v>0</v>
      </c>
      <c r="GX9" s="40" t="str">
        <f>IF(GW9=GW8,"",GW9)</f>
        <v/>
      </c>
      <c r="GY9" s="41" t="str">
        <f t="shared" si="177"/>
        <v/>
      </c>
      <c r="GZ9" s="37">
        <f t="shared" si="178"/>
        <v>0</v>
      </c>
      <c r="HA9" s="37">
        <f t="shared" si="179"/>
        <v>0</v>
      </c>
      <c r="HB9" s="40" t="str">
        <f>IF(HA9=HA8,"",HA9)</f>
        <v/>
      </c>
      <c r="HC9" s="41" t="str">
        <f t="shared" si="180"/>
        <v/>
      </c>
      <c r="HD9" s="37">
        <f t="shared" si="181"/>
        <v>0</v>
      </c>
      <c r="HE9" s="37">
        <f t="shared" si="182"/>
        <v>0</v>
      </c>
      <c r="HF9" s="40" t="str">
        <f>IF(HE9=HE8,"",HE9)</f>
        <v/>
      </c>
      <c r="HG9" s="41" t="str">
        <f t="shared" si="183"/>
        <v/>
      </c>
      <c r="HH9" s="37">
        <f t="shared" si="184"/>
        <v>0</v>
      </c>
      <c r="HI9" s="37">
        <f t="shared" si="185"/>
        <v>0</v>
      </c>
      <c r="HJ9" s="40" t="str">
        <f>IF(HI9=HI8,"",HI9)</f>
        <v/>
      </c>
      <c r="HK9" s="41" t="str">
        <f t="shared" si="186"/>
        <v/>
      </c>
      <c r="HL9" s="46"/>
      <c r="HM9" s="47">
        <v>3</v>
      </c>
      <c r="HN9" s="43" t="str">
        <f t="shared" si="187"/>
        <v/>
      </c>
      <c r="HO9" s="43" t="str">
        <f t="shared" si="188"/>
        <v/>
      </c>
      <c r="HP9" s="43" t="str">
        <f t="shared" si="189"/>
        <v>台風に関する気象情報の伝達</v>
      </c>
      <c r="HQ9" s="43" t="str">
        <f t="shared" si="190"/>
        <v>避難所の開設準備</v>
      </c>
      <c r="HR9" s="43" t="str">
        <f t="shared" si="191"/>
        <v/>
      </c>
      <c r="HS9" s="43" t="str">
        <f t="shared" si="192"/>
        <v>外国人への情報提供</v>
      </c>
      <c r="HT9" s="43" t="str">
        <f t="shared" si="193"/>
        <v/>
      </c>
      <c r="HU9" s="43" t="str">
        <f t="shared" si="194"/>
        <v/>
      </c>
      <c r="HV9" s="43" t="str">
        <f t="shared" si="195"/>
        <v/>
      </c>
      <c r="HW9" s="43" t="str">
        <f t="shared" si="196"/>
        <v/>
      </c>
      <c r="HX9" s="43" t="str">
        <f t="shared" si="197"/>
        <v>災害時対策用資機材及び備蓄物資の確認</v>
      </c>
      <c r="HY9" s="43" t="str">
        <f t="shared" si="198"/>
        <v/>
      </c>
      <c r="HZ9" s="43" t="str">
        <f t="shared" si="199"/>
        <v/>
      </c>
      <c r="IA9" s="43" t="str">
        <f t="shared" si="200"/>
        <v/>
      </c>
      <c r="IB9" s="43" t="str">
        <f t="shared" si="201"/>
        <v/>
      </c>
      <c r="IC9" s="43" t="str">
        <f t="shared" si="202"/>
        <v/>
      </c>
      <c r="ID9" s="43" t="str">
        <f t="shared" si="203"/>
        <v/>
      </c>
      <c r="IE9" s="43" t="str">
        <f t="shared" si="204"/>
        <v/>
      </c>
      <c r="IF9" s="43" t="str">
        <f t="shared" si="205"/>
        <v/>
      </c>
      <c r="IG9" s="44" t="str">
        <f t="shared" si="206"/>
        <v/>
      </c>
      <c r="IH9" s="37">
        <f t="shared" si="207"/>
        <v>0</v>
      </c>
      <c r="II9" s="37">
        <f>II8+IH9</f>
        <v>2</v>
      </c>
      <c r="IJ9" s="40" t="str">
        <f t="shared" si="208"/>
        <v/>
      </c>
      <c r="IK9" s="41" t="str">
        <f t="shared" si="209"/>
        <v/>
      </c>
      <c r="IL9" s="42" t="str">
        <f t="shared" si="210"/>
        <v/>
      </c>
      <c r="IM9" s="36">
        <v>3</v>
      </c>
      <c r="IN9" s="41" t="str">
        <f t="shared" si="211"/>
        <v>危機管理室</v>
      </c>
      <c r="IO9" s="42" t="str">
        <f t="shared" si="212"/>
        <v>各部災害対応報告調査の実施</v>
      </c>
      <c r="IP9" s="37">
        <f t="shared" si="213"/>
        <v>0</v>
      </c>
      <c r="IQ9" s="37">
        <f t="shared" si="214"/>
        <v>1</v>
      </c>
      <c r="IR9" s="40" t="str">
        <f t="shared" si="215"/>
        <v/>
      </c>
      <c r="IS9" s="41" t="str">
        <f t="shared" si="216"/>
        <v/>
      </c>
      <c r="IT9" s="37">
        <f t="shared" si="217"/>
        <v>0</v>
      </c>
      <c r="IU9" s="37">
        <f t="shared" si="218"/>
        <v>1</v>
      </c>
      <c r="IV9" s="40" t="str">
        <f t="shared" si="219"/>
        <v/>
      </c>
      <c r="IW9" s="41" t="str">
        <f t="shared" si="220"/>
        <v/>
      </c>
      <c r="IX9" s="37">
        <f t="shared" si="221"/>
        <v>1</v>
      </c>
      <c r="IY9" s="37">
        <f t="shared" si="222"/>
        <v>1</v>
      </c>
      <c r="IZ9" s="40">
        <f>IF(IY9=IY8,"",IY9)</f>
        <v>1</v>
      </c>
      <c r="JA9" s="41" t="str">
        <f t="shared" si="223"/>
        <v>各部災害対応報告調査の実施</v>
      </c>
      <c r="JB9" s="37">
        <f t="shared" si="224"/>
        <v>0</v>
      </c>
      <c r="JC9" s="37">
        <f t="shared" si="225"/>
        <v>0</v>
      </c>
      <c r="JD9" s="40" t="str">
        <f>IF(JC9=JC8,"",JC9)</f>
        <v/>
      </c>
      <c r="JE9" s="41" t="str">
        <f t="shared" si="226"/>
        <v/>
      </c>
      <c r="JF9" s="37">
        <f t="shared" si="227"/>
        <v>0</v>
      </c>
      <c r="JG9" s="37">
        <f t="shared" si="228"/>
        <v>0</v>
      </c>
      <c r="JH9" s="40" t="str">
        <f>IF(JG9=JG8,"",JG9)</f>
        <v/>
      </c>
      <c r="JI9" s="41" t="str">
        <f t="shared" si="229"/>
        <v/>
      </c>
      <c r="JJ9" s="37">
        <f t="shared" si="230"/>
        <v>0</v>
      </c>
      <c r="JK9" s="37">
        <f t="shared" si="231"/>
        <v>0</v>
      </c>
      <c r="JL9" s="40" t="str">
        <f>IF(JK9=JK8,"",JK9)</f>
        <v/>
      </c>
      <c r="JM9" s="41" t="str">
        <f t="shared" si="232"/>
        <v/>
      </c>
      <c r="JN9" s="37">
        <f t="shared" si="233"/>
        <v>0</v>
      </c>
      <c r="JO9" s="37">
        <f t="shared" si="234"/>
        <v>0</v>
      </c>
      <c r="JP9" s="40" t="str">
        <f>IF(JO9=JO8,"",JO9)</f>
        <v/>
      </c>
      <c r="JQ9" s="41" t="str">
        <f t="shared" si="235"/>
        <v/>
      </c>
      <c r="JR9" s="37">
        <f t="shared" si="236"/>
        <v>0</v>
      </c>
      <c r="JS9" s="37">
        <f t="shared" si="237"/>
        <v>0</v>
      </c>
      <c r="JT9" s="40" t="str">
        <f>IF(JS9=JS8,"",JS9)</f>
        <v/>
      </c>
      <c r="JU9" s="41" t="str">
        <f t="shared" si="238"/>
        <v/>
      </c>
      <c r="JV9" s="37">
        <f t="shared" si="239"/>
        <v>0</v>
      </c>
      <c r="JW9" s="37">
        <f t="shared" si="240"/>
        <v>0</v>
      </c>
      <c r="JX9" s="40" t="str">
        <f>IF(JW9=JW8,"",JW9)</f>
        <v/>
      </c>
      <c r="JY9" s="41" t="str">
        <f t="shared" si="241"/>
        <v/>
      </c>
      <c r="JZ9" s="37">
        <f t="shared" si="242"/>
        <v>0</v>
      </c>
      <c r="KA9" s="37">
        <f t="shared" si="243"/>
        <v>0</v>
      </c>
      <c r="KB9" s="40" t="str">
        <f>IF(KA9=KA8,"",KA9)</f>
        <v/>
      </c>
      <c r="KC9" s="41" t="str">
        <f t="shared" si="244"/>
        <v/>
      </c>
      <c r="KD9" s="37">
        <f t="shared" si="245"/>
        <v>0</v>
      </c>
      <c r="KE9" s="37">
        <f t="shared" si="246"/>
        <v>0</v>
      </c>
      <c r="KF9" s="40" t="str">
        <f>IF(KE9=KE8,"",KE9)</f>
        <v/>
      </c>
      <c r="KG9" s="41" t="str">
        <f t="shared" si="247"/>
        <v/>
      </c>
      <c r="KH9" s="37">
        <f t="shared" si="248"/>
        <v>0</v>
      </c>
      <c r="KI9" s="37">
        <f t="shared" si="249"/>
        <v>0</v>
      </c>
      <c r="KJ9" s="40" t="str">
        <f>IF(KI9=KI8,"",KI9)</f>
        <v/>
      </c>
      <c r="KK9" s="41" t="str">
        <f t="shared" si="250"/>
        <v/>
      </c>
      <c r="KL9" s="37">
        <f t="shared" si="251"/>
        <v>0</v>
      </c>
      <c r="KM9" s="37">
        <f t="shared" si="252"/>
        <v>0</v>
      </c>
      <c r="KN9" s="40" t="str">
        <f>IF(KM9=KM8,"",KM9)</f>
        <v/>
      </c>
      <c r="KO9" s="41" t="str">
        <f t="shared" si="253"/>
        <v/>
      </c>
      <c r="KP9" s="37">
        <f t="shared" si="254"/>
        <v>0</v>
      </c>
      <c r="KQ9" s="37">
        <f t="shared" si="255"/>
        <v>0</v>
      </c>
      <c r="KR9" s="40" t="str">
        <f>IF(KQ9=KQ8,"",KQ9)</f>
        <v/>
      </c>
      <c r="KS9" s="41" t="str">
        <f t="shared" si="256"/>
        <v/>
      </c>
      <c r="KT9" s="37">
        <f t="shared" si="257"/>
        <v>0</v>
      </c>
      <c r="KU9" s="37">
        <f t="shared" si="258"/>
        <v>0</v>
      </c>
      <c r="KV9" s="40" t="str">
        <f>IF(KU9=KU8,"",KU9)</f>
        <v/>
      </c>
      <c r="KW9" s="41" t="str">
        <f t="shared" si="259"/>
        <v/>
      </c>
      <c r="KX9" s="37">
        <f t="shared" si="260"/>
        <v>0</v>
      </c>
      <c r="KY9" s="37">
        <f t="shared" si="261"/>
        <v>0</v>
      </c>
      <c r="KZ9" s="40" t="str">
        <f>IF(KY9=KY8,"",KY9)</f>
        <v/>
      </c>
      <c r="LA9" s="41" t="str">
        <f t="shared" si="262"/>
        <v/>
      </c>
      <c r="LB9" s="37">
        <f t="shared" si="263"/>
        <v>0</v>
      </c>
      <c r="LC9" s="37">
        <f t="shared" si="264"/>
        <v>0</v>
      </c>
      <c r="LD9" s="40" t="str">
        <f>IF(LC9=LC8,"",LC9)</f>
        <v/>
      </c>
      <c r="LE9" s="41" t="str">
        <f t="shared" si="265"/>
        <v/>
      </c>
      <c r="LF9" s="37">
        <f t="shared" si="266"/>
        <v>0</v>
      </c>
      <c r="LG9" s="37">
        <f t="shared" si="267"/>
        <v>0</v>
      </c>
      <c r="LH9" s="40" t="str">
        <f>IF(LG9=LG8,"",LG9)</f>
        <v/>
      </c>
      <c r="LI9" s="41" t="str">
        <f t="shared" si="268"/>
        <v/>
      </c>
      <c r="LJ9" s="37">
        <f t="shared" si="269"/>
        <v>0</v>
      </c>
      <c r="LK9" s="37">
        <f t="shared" si="270"/>
        <v>0</v>
      </c>
      <c r="LL9" s="40" t="str">
        <f>IF(LK9=LK8,"",LK9)</f>
        <v/>
      </c>
      <c r="LM9" s="41" t="str">
        <f t="shared" si="271"/>
        <v/>
      </c>
      <c r="LN9" s="37">
        <f t="shared" si="272"/>
        <v>0</v>
      </c>
      <c r="LO9" s="37">
        <f t="shared" si="273"/>
        <v>0</v>
      </c>
      <c r="LP9" s="40" t="str">
        <f>IF(LO9=LO8,"",LO9)</f>
        <v/>
      </c>
      <c r="LQ9" s="41" t="str">
        <f t="shared" si="274"/>
        <v/>
      </c>
      <c r="LR9" s="46"/>
      <c r="LS9" s="47">
        <v>3</v>
      </c>
      <c r="LT9" s="43" t="str">
        <f t="shared" si="275"/>
        <v/>
      </c>
      <c r="LU9" s="43" t="str">
        <f t="shared" si="276"/>
        <v/>
      </c>
      <c r="LV9" s="43" t="str">
        <f t="shared" si="277"/>
        <v>防災関係機関との連携</v>
      </c>
      <c r="LW9" s="43" t="str">
        <f t="shared" si="278"/>
        <v>避難所の開設決定</v>
      </c>
      <c r="LX9" s="43" t="str">
        <f t="shared" si="279"/>
        <v/>
      </c>
      <c r="LY9" s="43" t="str">
        <f t="shared" si="280"/>
        <v>外国人への情報提供</v>
      </c>
      <c r="LZ9" s="43" t="str">
        <f t="shared" si="281"/>
        <v/>
      </c>
      <c r="MA9" s="43" t="str">
        <f t="shared" si="282"/>
        <v/>
      </c>
      <c r="MB9" s="43" t="str">
        <f t="shared" si="283"/>
        <v/>
      </c>
      <c r="MC9" s="43" t="str">
        <f t="shared" si="284"/>
        <v/>
      </c>
      <c r="MD9" s="43" t="str">
        <f t="shared" si="285"/>
        <v>交通規制情報の収集</v>
      </c>
      <c r="ME9" s="43" t="str">
        <f t="shared" si="286"/>
        <v/>
      </c>
      <c r="MF9" s="43" t="str">
        <f t="shared" si="287"/>
        <v/>
      </c>
      <c r="MG9" s="43" t="str">
        <f t="shared" si="288"/>
        <v/>
      </c>
      <c r="MH9" s="43" t="str">
        <f t="shared" si="289"/>
        <v/>
      </c>
      <c r="MI9" s="43" t="str">
        <f t="shared" si="290"/>
        <v/>
      </c>
      <c r="MJ9" s="43" t="str">
        <f t="shared" si="291"/>
        <v/>
      </c>
      <c r="MK9" s="43" t="str">
        <f t="shared" si="292"/>
        <v/>
      </c>
      <c r="ML9" s="43" t="str">
        <f t="shared" si="293"/>
        <v/>
      </c>
      <c r="MM9" s="44" t="str">
        <f t="shared" si="294"/>
        <v/>
      </c>
      <c r="MN9" s="37">
        <f t="shared" si="295"/>
        <v>0</v>
      </c>
      <c r="MO9" s="37">
        <f>MO8+MN9</f>
        <v>2</v>
      </c>
      <c r="MP9" s="40" t="str">
        <f t="shared" si="296"/>
        <v/>
      </c>
      <c r="MQ9" s="41" t="str">
        <f t="shared" si="297"/>
        <v/>
      </c>
      <c r="MR9" s="42" t="str">
        <f t="shared" si="298"/>
        <v/>
      </c>
      <c r="MS9" s="36">
        <v>3</v>
      </c>
      <c r="MT9" s="41" t="str">
        <f t="shared" si="299"/>
        <v>危機管理室</v>
      </c>
      <c r="MU9" s="42" t="str">
        <f t="shared" si="300"/>
        <v>各部災害対応報告調査の実施</v>
      </c>
      <c r="MV9" s="37">
        <f t="shared" si="301"/>
        <v>0</v>
      </c>
      <c r="MW9" s="37">
        <f t="shared" si="302"/>
        <v>1</v>
      </c>
      <c r="MX9" s="40" t="str">
        <f t="shared" si="303"/>
        <v/>
      </c>
      <c r="MY9" s="41" t="str">
        <f t="shared" si="304"/>
        <v/>
      </c>
      <c r="MZ9" s="37">
        <f t="shared" si="305"/>
        <v>0</v>
      </c>
      <c r="NA9" s="37">
        <f t="shared" si="306"/>
        <v>1</v>
      </c>
      <c r="NB9" s="40" t="str">
        <f t="shared" si="307"/>
        <v/>
      </c>
      <c r="NC9" s="41" t="str">
        <f t="shared" si="308"/>
        <v/>
      </c>
      <c r="ND9" s="37">
        <f t="shared" si="309"/>
        <v>1</v>
      </c>
      <c r="NE9" s="37">
        <f t="shared" si="310"/>
        <v>1</v>
      </c>
      <c r="NF9" s="40">
        <f>IF(NE9=NE8,"",NE9)</f>
        <v>1</v>
      </c>
      <c r="NG9" s="41" t="str">
        <f t="shared" si="311"/>
        <v>各部災害対応報告調査の実施</v>
      </c>
      <c r="NH9" s="37">
        <f t="shared" si="312"/>
        <v>0</v>
      </c>
      <c r="NI9" s="37">
        <f t="shared" si="313"/>
        <v>0</v>
      </c>
      <c r="NJ9" s="40" t="str">
        <f>IF(NI9=NI8,"",NI9)</f>
        <v/>
      </c>
      <c r="NK9" s="41" t="str">
        <f t="shared" si="314"/>
        <v/>
      </c>
      <c r="NL9" s="37">
        <f t="shared" si="315"/>
        <v>0</v>
      </c>
      <c r="NM9" s="37">
        <f t="shared" si="316"/>
        <v>0</v>
      </c>
      <c r="NN9" s="40" t="str">
        <f>IF(NM9=NM8,"",NM9)</f>
        <v/>
      </c>
      <c r="NO9" s="41" t="str">
        <f t="shared" si="317"/>
        <v/>
      </c>
      <c r="NP9" s="37">
        <f t="shared" si="318"/>
        <v>0</v>
      </c>
      <c r="NQ9" s="37">
        <f t="shared" si="319"/>
        <v>0</v>
      </c>
      <c r="NR9" s="40" t="str">
        <f>IF(NQ9=NQ8,"",NQ9)</f>
        <v/>
      </c>
      <c r="NS9" s="41" t="str">
        <f t="shared" si="320"/>
        <v/>
      </c>
      <c r="NT9" s="37">
        <f t="shared" si="321"/>
        <v>0</v>
      </c>
      <c r="NU9" s="37">
        <f t="shared" si="322"/>
        <v>0</v>
      </c>
      <c r="NV9" s="40" t="str">
        <f>IF(NU9=NU8,"",NU9)</f>
        <v/>
      </c>
      <c r="NW9" s="41" t="str">
        <f t="shared" si="323"/>
        <v/>
      </c>
      <c r="NX9" s="37">
        <f t="shared" si="324"/>
        <v>0</v>
      </c>
      <c r="NY9" s="37">
        <f t="shared" si="325"/>
        <v>0</v>
      </c>
      <c r="NZ9" s="40" t="str">
        <f>IF(NY9=NY8,"",NY9)</f>
        <v/>
      </c>
      <c r="OA9" s="41" t="str">
        <f t="shared" si="326"/>
        <v/>
      </c>
      <c r="OB9" s="37">
        <f t="shared" si="327"/>
        <v>0</v>
      </c>
      <c r="OC9" s="37">
        <f t="shared" si="328"/>
        <v>0</v>
      </c>
      <c r="OD9" s="40" t="str">
        <f>IF(OC9=OC8,"",OC9)</f>
        <v/>
      </c>
      <c r="OE9" s="41" t="str">
        <f t="shared" si="329"/>
        <v/>
      </c>
      <c r="OF9" s="37">
        <f t="shared" si="330"/>
        <v>0</v>
      </c>
      <c r="OG9" s="37">
        <f t="shared" si="331"/>
        <v>0</v>
      </c>
      <c r="OH9" s="40" t="str">
        <f>IF(OG9=OG8,"",OG9)</f>
        <v/>
      </c>
      <c r="OI9" s="41" t="str">
        <f t="shared" si="332"/>
        <v/>
      </c>
      <c r="OJ9" s="37">
        <f t="shared" si="333"/>
        <v>0</v>
      </c>
      <c r="OK9" s="37">
        <f t="shared" si="334"/>
        <v>0</v>
      </c>
      <c r="OL9" s="40" t="str">
        <f>IF(OK9=OK8,"",OK9)</f>
        <v/>
      </c>
      <c r="OM9" s="41" t="str">
        <f t="shared" si="335"/>
        <v/>
      </c>
      <c r="ON9" s="37">
        <f t="shared" si="336"/>
        <v>0</v>
      </c>
      <c r="OO9" s="37">
        <f t="shared" si="337"/>
        <v>0</v>
      </c>
      <c r="OP9" s="40" t="str">
        <f>IF(OO9=OO8,"",OO9)</f>
        <v/>
      </c>
      <c r="OQ9" s="41" t="str">
        <f t="shared" si="338"/>
        <v/>
      </c>
      <c r="OR9" s="37">
        <f t="shared" si="339"/>
        <v>0</v>
      </c>
      <c r="OS9" s="37">
        <f t="shared" si="340"/>
        <v>0</v>
      </c>
      <c r="OT9" s="40" t="str">
        <f>IF(OS9=OS8,"",OS9)</f>
        <v/>
      </c>
      <c r="OU9" s="41" t="str">
        <f t="shared" si="341"/>
        <v/>
      </c>
      <c r="OV9" s="37">
        <f t="shared" si="342"/>
        <v>0</v>
      </c>
      <c r="OW9" s="37">
        <f t="shared" si="343"/>
        <v>0</v>
      </c>
      <c r="OX9" s="40" t="str">
        <f>IF(OW9=OW8,"",OW9)</f>
        <v/>
      </c>
      <c r="OY9" s="41" t="str">
        <f t="shared" si="344"/>
        <v/>
      </c>
      <c r="OZ9" s="37">
        <f t="shared" si="345"/>
        <v>0</v>
      </c>
      <c r="PA9" s="37">
        <f t="shared" si="346"/>
        <v>0</v>
      </c>
      <c r="PB9" s="40" t="str">
        <f>IF(PA9=PA8,"",PA9)</f>
        <v/>
      </c>
      <c r="PC9" s="41" t="str">
        <f t="shared" si="347"/>
        <v/>
      </c>
      <c r="PD9" s="37">
        <f t="shared" si="348"/>
        <v>0</v>
      </c>
      <c r="PE9" s="37">
        <f t="shared" si="349"/>
        <v>0</v>
      </c>
      <c r="PF9" s="40" t="str">
        <f>IF(PE9=PE8,"",PE9)</f>
        <v/>
      </c>
      <c r="PG9" s="41" t="str">
        <f t="shared" si="350"/>
        <v/>
      </c>
      <c r="PH9" s="37">
        <f t="shared" si="351"/>
        <v>0</v>
      </c>
      <c r="PI9" s="37">
        <f t="shared" si="352"/>
        <v>0</v>
      </c>
      <c r="PJ9" s="40" t="str">
        <f>IF(PI9=PI8,"",PI9)</f>
        <v/>
      </c>
      <c r="PK9" s="41" t="str">
        <f t="shared" si="353"/>
        <v/>
      </c>
      <c r="PL9" s="37">
        <f t="shared" si="354"/>
        <v>0</v>
      </c>
      <c r="PM9" s="37">
        <f t="shared" si="355"/>
        <v>0</v>
      </c>
      <c r="PN9" s="40" t="str">
        <f>IF(PM9=PM8,"",PM9)</f>
        <v/>
      </c>
      <c r="PO9" s="41" t="str">
        <f t="shared" si="356"/>
        <v/>
      </c>
      <c r="PP9" s="37">
        <f t="shared" si="357"/>
        <v>0</v>
      </c>
      <c r="PQ9" s="37">
        <f t="shared" si="358"/>
        <v>0</v>
      </c>
      <c r="PR9" s="40" t="str">
        <f>IF(PQ9=PQ8,"",PQ9)</f>
        <v/>
      </c>
      <c r="PS9" s="41" t="str">
        <f t="shared" si="359"/>
        <v/>
      </c>
      <c r="PT9" s="37">
        <f t="shared" si="360"/>
        <v>0</v>
      </c>
      <c r="PU9" s="37">
        <f t="shared" si="361"/>
        <v>0</v>
      </c>
      <c r="PV9" s="40" t="str">
        <f>IF(PU9=PU8,"",PU9)</f>
        <v/>
      </c>
      <c r="PW9" s="41" t="str">
        <f t="shared" si="362"/>
        <v/>
      </c>
      <c r="PX9" s="46"/>
      <c r="PY9" s="47">
        <v>3</v>
      </c>
      <c r="PZ9" s="43" t="str">
        <f t="shared" si="363"/>
        <v/>
      </c>
      <c r="QA9" s="43" t="str">
        <f t="shared" si="364"/>
        <v/>
      </c>
      <c r="QB9" s="43" t="str">
        <f t="shared" si="365"/>
        <v>防災関係機関との連携</v>
      </c>
      <c r="QC9" s="43" t="str">
        <f t="shared" si="366"/>
        <v>浸水想定区域内の要配慮者利用施設等への情報伝達</v>
      </c>
      <c r="QD9" s="43" t="str">
        <f t="shared" si="367"/>
        <v/>
      </c>
      <c r="QE9" s="43" t="str">
        <f t="shared" si="368"/>
        <v>外国人に対する避難・誘導対策の実施</v>
      </c>
      <c r="QF9" s="43" t="str">
        <f t="shared" si="369"/>
        <v/>
      </c>
      <c r="QG9" s="43" t="str">
        <f t="shared" si="370"/>
        <v/>
      </c>
      <c r="QH9" s="43" t="str">
        <f t="shared" si="371"/>
        <v/>
      </c>
      <c r="QI9" s="43" t="str">
        <f t="shared" si="372"/>
        <v/>
      </c>
      <c r="QJ9" s="43" t="str">
        <f t="shared" si="373"/>
        <v>交通規制情報の収集</v>
      </c>
      <c r="QK9" s="43" t="str">
        <f t="shared" si="374"/>
        <v/>
      </c>
      <c r="QL9" s="43" t="str">
        <f t="shared" si="375"/>
        <v/>
      </c>
      <c r="QM9" s="43" t="str">
        <f t="shared" si="376"/>
        <v/>
      </c>
      <c r="QN9" s="43" t="str">
        <f t="shared" si="377"/>
        <v/>
      </c>
      <c r="QO9" s="43" t="str">
        <f t="shared" si="378"/>
        <v/>
      </c>
      <c r="QP9" s="43" t="str">
        <f t="shared" si="379"/>
        <v/>
      </c>
      <c r="QQ9" s="43" t="str">
        <f t="shared" si="380"/>
        <v/>
      </c>
      <c r="QR9" s="43" t="str">
        <f t="shared" si="381"/>
        <v/>
      </c>
      <c r="QS9" s="43" t="str">
        <f t="shared" si="382"/>
        <v/>
      </c>
      <c r="QT9" s="36">
        <f t="shared" si="383"/>
        <v>0</v>
      </c>
      <c r="QU9" s="37">
        <f>QU8+QT9</f>
        <v>2</v>
      </c>
      <c r="QV9" s="40" t="str">
        <f t="shared" si="384"/>
        <v/>
      </c>
      <c r="QW9" s="41" t="str">
        <f t="shared" si="385"/>
        <v/>
      </c>
      <c r="QX9" s="42" t="str">
        <f t="shared" si="386"/>
        <v/>
      </c>
      <c r="QY9" s="36">
        <v>3</v>
      </c>
      <c r="QZ9" s="41" t="str">
        <f t="shared" si="387"/>
        <v>危機管理室</v>
      </c>
      <c r="RA9" s="42" t="str">
        <f t="shared" si="388"/>
        <v>防災関係機関との連携</v>
      </c>
      <c r="RB9" s="37">
        <f t="shared" ref="RB9:RB56" si="574">IF(RB$6=QZ9,1,0)</f>
        <v>0</v>
      </c>
      <c r="RC9" s="37">
        <f t="shared" si="389"/>
        <v>1</v>
      </c>
      <c r="RD9" s="40" t="str">
        <f t="shared" si="390"/>
        <v/>
      </c>
      <c r="RE9" s="41" t="str">
        <f t="shared" si="391"/>
        <v/>
      </c>
      <c r="RF9" s="37">
        <f t="shared" si="392"/>
        <v>0</v>
      </c>
      <c r="RG9" s="37">
        <f t="shared" si="393"/>
        <v>1</v>
      </c>
      <c r="RH9" s="40" t="str">
        <f t="shared" si="394"/>
        <v/>
      </c>
      <c r="RI9" s="41" t="str">
        <f t="shared" si="395"/>
        <v/>
      </c>
      <c r="RJ9" s="37">
        <f t="shared" si="396"/>
        <v>1</v>
      </c>
      <c r="RK9" s="37">
        <f t="shared" si="397"/>
        <v>1</v>
      </c>
      <c r="RL9" s="40">
        <f>IF(RK9=RK8,"",RK9)</f>
        <v>1</v>
      </c>
      <c r="RM9" s="41" t="str">
        <f t="shared" si="398"/>
        <v>防災関係機関との連携</v>
      </c>
      <c r="RN9" s="37">
        <f t="shared" si="399"/>
        <v>0</v>
      </c>
      <c r="RO9" s="37">
        <f t="shared" si="400"/>
        <v>0</v>
      </c>
      <c r="RP9" s="40" t="str">
        <f>IF(RO9=RO8,"",RO9)</f>
        <v/>
      </c>
      <c r="RQ9" s="41" t="str">
        <f t="shared" si="401"/>
        <v/>
      </c>
      <c r="RR9" s="37">
        <f t="shared" si="402"/>
        <v>0</v>
      </c>
      <c r="RS9" s="37">
        <f t="shared" si="403"/>
        <v>0</v>
      </c>
      <c r="RT9" s="40" t="str">
        <f>IF(RS9=RS8,"",RS9)</f>
        <v/>
      </c>
      <c r="RU9" s="41" t="str">
        <f t="shared" si="404"/>
        <v/>
      </c>
      <c r="RV9" s="37">
        <f t="shared" si="405"/>
        <v>0</v>
      </c>
      <c r="RW9" s="37">
        <f t="shared" si="406"/>
        <v>0</v>
      </c>
      <c r="RX9" s="40" t="str">
        <f>IF(RW9=RW8,"",RW9)</f>
        <v/>
      </c>
      <c r="RY9" s="41" t="str">
        <f t="shared" si="407"/>
        <v/>
      </c>
      <c r="RZ9" s="37">
        <f t="shared" si="408"/>
        <v>0</v>
      </c>
      <c r="SA9" s="37">
        <f t="shared" si="409"/>
        <v>0</v>
      </c>
      <c r="SB9" s="40" t="str">
        <f>IF(SA9=SA8,"",SA9)</f>
        <v/>
      </c>
      <c r="SC9" s="41" t="str">
        <f t="shared" si="410"/>
        <v/>
      </c>
      <c r="SD9" s="37">
        <f t="shared" si="411"/>
        <v>0</v>
      </c>
      <c r="SE9" s="37">
        <f t="shared" si="412"/>
        <v>0</v>
      </c>
      <c r="SF9" s="40" t="str">
        <f>IF(SE9=SE8,"",SE9)</f>
        <v/>
      </c>
      <c r="SG9" s="41" t="str">
        <f t="shared" si="413"/>
        <v/>
      </c>
      <c r="SH9" s="37">
        <f t="shared" si="414"/>
        <v>0</v>
      </c>
      <c r="SI9" s="37">
        <f t="shared" si="415"/>
        <v>0</v>
      </c>
      <c r="SJ9" s="40" t="str">
        <f>IF(SI9=SI8,"",SI9)</f>
        <v/>
      </c>
      <c r="SK9" s="41" t="str">
        <f t="shared" si="416"/>
        <v/>
      </c>
      <c r="SL9" s="37">
        <f t="shared" si="417"/>
        <v>0</v>
      </c>
      <c r="SM9" s="37">
        <f t="shared" si="418"/>
        <v>0</v>
      </c>
      <c r="SN9" s="40" t="str">
        <f>IF(SM9=SM8,"",SM9)</f>
        <v/>
      </c>
      <c r="SO9" s="41" t="str">
        <f t="shared" si="419"/>
        <v/>
      </c>
      <c r="SP9" s="37">
        <f t="shared" si="420"/>
        <v>0</v>
      </c>
      <c r="SQ9" s="37">
        <f t="shared" si="421"/>
        <v>0</v>
      </c>
      <c r="SR9" s="40" t="str">
        <f>IF(SQ9=SQ8,"",SQ9)</f>
        <v/>
      </c>
      <c r="SS9" s="41" t="str">
        <f t="shared" si="422"/>
        <v/>
      </c>
      <c r="ST9" s="37">
        <f t="shared" si="423"/>
        <v>0</v>
      </c>
      <c r="SU9" s="37">
        <f t="shared" si="424"/>
        <v>0</v>
      </c>
      <c r="SV9" s="40" t="str">
        <f>IF(SU9=SU8,"",SU9)</f>
        <v/>
      </c>
      <c r="SW9" s="41" t="str">
        <f t="shared" si="425"/>
        <v/>
      </c>
      <c r="SX9" s="37">
        <f t="shared" si="426"/>
        <v>0</v>
      </c>
      <c r="SY9" s="37">
        <f t="shared" si="427"/>
        <v>0</v>
      </c>
      <c r="SZ9" s="40" t="str">
        <f>IF(SY9=SY8,"",SY9)</f>
        <v/>
      </c>
      <c r="TA9" s="41" t="str">
        <f t="shared" si="428"/>
        <v/>
      </c>
      <c r="TB9" s="37">
        <f t="shared" si="429"/>
        <v>0</v>
      </c>
      <c r="TC9" s="37">
        <f t="shared" si="430"/>
        <v>0</v>
      </c>
      <c r="TD9" s="40" t="str">
        <f>IF(TC9=TC8,"",TC9)</f>
        <v/>
      </c>
      <c r="TE9" s="41" t="str">
        <f t="shared" si="431"/>
        <v/>
      </c>
      <c r="TF9" s="37">
        <f t="shared" si="432"/>
        <v>0</v>
      </c>
      <c r="TG9" s="37">
        <f t="shared" si="433"/>
        <v>0</v>
      </c>
      <c r="TH9" s="40" t="str">
        <f>IF(TG9=TG8,"",TG9)</f>
        <v/>
      </c>
      <c r="TI9" s="41" t="str">
        <f t="shared" si="434"/>
        <v/>
      </c>
      <c r="TJ9" s="37">
        <f t="shared" si="435"/>
        <v>0</v>
      </c>
      <c r="TK9" s="37">
        <f t="shared" si="436"/>
        <v>0</v>
      </c>
      <c r="TL9" s="40" t="str">
        <f>IF(TK9=TK8,"",TK9)</f>
        <v/>
      </c>
      <c r="TM9" s="41" t="str">
        <f t="shared" si="437"/>
        <v/>
      </c>
      <c r="TN9" s="37">
        <f t="shared" si="438"/>
        <v>0</v>
      </c>
      <c r="TO9" s="37">
        <f t="shared" si="439"/>
        <v>0</v>
      </c>
      <c r="TP9" s="40" t="str">
        <f>IF(TO9=TO8,"",TO9)</f>
        <v/>
      </c>
      <c r="TQ9" s="41" t="str">
        <f t="shared" si="440"/>
        <v/>
      </c>
      <c r="TR9" s="37">
        <f t="shared" si="441"/>
        <v>0</v>
      </c>
      <c r="TS9" s="37">
        <f t="shared" si="442"/>
        <v>0</v>
      </c>
      <c r="TT9" s="40" t="str">
        <f>IF(TS9=TS8,"",TS9)</f>
        <v/>
      </c>
      <c r="TU9" s="41" t="str">
        <f t="shared" si="443"/>
        <v/>
      </c>
      <c r="TV9" s="37">
        <f t="shared" si="444"/>
        <v>0</v>
      </c>
      <c r="TW9" s="37">
        <f t="shared" si="445"/>
        <v>0</v>
      </c>
      <c r="TX9" s="40" t="str">
        <f>IF(TW9=TW8,"",TW9)</f>
        <v/>
      </c>
      <c r="TY9" s="41" t="str">
        <f t="shared" si="446"/>
        <v/>
      </c>
      <c r="TZ9" s="37">
        <f t="shared" si="447"/>
        <v>0</v>
      </c>
      <c r="UA9" s="37">
        <f t="shared" si="448"/>
        <v>0</v>
      </c>
      <c r="UB9" s="40" t="str">
        <f>IF(UA9=UA8,"",UA9)</f>
        <v/>
      </c>
      <c r="UC9" s="41" t="str">
        <f t="shared" si="449"/>
        <v/>
      </c>
      <c r="UD9" s="46"/>
      <c r="UE9" s="47">
        <v>3</v>
      </c>
      <c r="UF9" s="43" t="str">
        <f t="shared" si="450"/>
        <v/>
      </c>
      <c r="UG9" s="43" t="str">
        <f t="shared" si="451"/>
        <v/>
      </c>
      <c r="UH9" s="43" t="str">
        <f t="shared" si="452"/>
        <v>各部への対応指示</v>
      </c>
      <c r="UI9" s="43" t="str">
        <f t="shared" si="453"/>
        <v/>
      </c>
      <c r="UJ9" s="43" t="str">
        <f t="shared" si="454"/>
        <v/>
      </c>
      <c r="UK9" s="43" t="str">
        <f t="shared" si="455"/>
        <v/>
      </c>
      <c r="UL9" s="43" t="str">
        <f t="shared" si="456"/>
        <v>自衛隊の災害派遣要請</v>
      </c>
      <c r="UM9" s="43" t="str">
        <f t="shared" si="457"/>
        <v/>
      </c>
      <c r="UN9" s="43" t="str">
        <f t="shared" si="458"/>
        <v/>
      </c>
      <c r="UO9" s="43" t="str">
        <f t="shared" si="459"/>
        <v/>
      </c>
      <c r="UP9" s="43" t="str">
        <f t="shared" si="460"/>
        <v>交通規制情報の収集</v>
      </c>
      <c r="UQ9" s="43" t="str">
        <f t="shared" si="461"/>
        <v/>
      </c>
      <c r="UR9" s="43" t="str">
        <f t="shared" si="462"/>
        <v/>
      </c>
      <c r="US9" s="43" t="str">
        <f t="shared" si="463"/>
        <v/>
      </c>
      <c r="UT9" s="43" t="str">
        <f t="shared" si="464"/>
        <v/>
      </c>
      <c r="UU9" s="43" t="str">
        <f t="shared" si="465"/>
        <v/>
      </c>
      <c r="UV9" s="43" t="str">
        <f t="shared" si="466"/>
        <v/>
      </c>
      <c r="UW9" s="43" t="str">
        <f t="shared" si="467"/>
        <v/>
      </c>
      <c r="UX9" s="43" t="str">
        <f t="shared" si="468"/>
        <v/>
      </c>
      <c r="UY9" s="44" t="str">
        <f t="shared" si="469"/>
        <v/>
      </c>
      <c r="UZ9" s="36">
        <f t="shared" si="470"/>
        <v>0</v>
      </c>
      <c r="VA9" s="37">
        <f>VA8+UZ9</f>
        <v>2</v>
      </c>
      <c r="VB9" s="40" t="str">
        <f t="shared" ref="VB9:VB71" si="575">IF(VA9=VA8,"",VA9)</f>
        <v/>
      </c>
      <c r="VC9" s="41" t="str">
        <f t="shared" si="471"/>
        <v/>
      </c>
      <c r="VD9" s="42" t="str">
        <f t="shared" si="472"/>
        <v/>
      </c>
      <c r="VE9" s="36">
        <v>3</v>
      </c>
      <c r="VF9" s="41" t="str">
        <f t="shared" si="473"/>
        <v>危機管理室</v>
      </c>
      <c r="VG9" s="42" t="str">
        <f t="shared" si="474"/>
        <v>防災関係機関との連携</v>
      </c>
      <c r="VH9" s="37">
        <f t="shared" si="475"/>
        <v>0</v>
      </c>
      <c r="VI9" s="37">
        <f t="shared" si="476"/>
        <v>1</v>
      </c>
      <c r="VJ9" s="40" t="str">
        <f t="shared" si="477"/>
        <v/>
      </c>
      <c r="VK9" s="41" t="str">
        <f t="shared" si="478"/>
        <v/>
      </c>
      <c r="VL9" s="37">
        <f t="shared" si="479"/>
        <v>0</v>
      </c>
      <c r="VM9" s="37">
        <f t="shared" si="480"/>
        <v>1</v>
      </c>
      <c r="VN9" s="40" t="str">
        <f t="shared" si="481"/>
        <v/>
      </c>
      <c r="VO9" s="41" t="str">
        <f t="shared" si="482"/>
        <v/>
      </c>
      <c r="VP9" s="37">
        <f t="shared" si="483"/>
        <v>1</v>
      </c>
      <c r="VQ9" s="37">
        <f t="shared" si="484"/>
        <v>1</v>
      </c>
      <c r="VR9" s="40">
        <f>IF(VQ9=VQ8,"",VQ9)</f>
        <v>1</v>
      </c>
      <c r="VS9" s="41" t="str">
        <f t="shared" si="485"/>
        <v>防災関係機関との連携</v>
      </c>
      <c r="VT9" s="37">
        <f t="shared" si="486"/>
        <v>0</v>
      </c>
      <c r="VU9" s="37">
        <f t="shared" si="487"/>
        <v>0</v>
      </c>
      <c r="VV9" s="40" t="str">
        <f>IF(VU9=VU8,"",VU9)</f>
        <v/>
      </c>
      <c r="VW9" s="41" t="str">
        <f t="shared" si="488"/>
        <v/>
      </c>
      <c r="VX9" s="37">
        <f t="shared" si="489"/>
        <v>0</v>
      </c>
      <c r="VY9" s="37">
        <f t="shared" si="490"/>
        <v>0</v>
      </c>
      <c r="VZ9" s="40" t="str">
        <f>IF(VY9=VY8,"",VY9)</f>
        <v/>
      </c>
      <c r="WA9" s="41" t="str">
        <f t="shared" si="491"/>
        <v/>
      </c>
      <c r="WB9" s="37">
        <f t="shared" si="492"/>
        <v>0</v>
      </c>
      <c r="WC9" s="37">
        <f t="shared" si="493"/>
        <v>0</v>
      </c>
      <c r="WD9" s="40" t="str">
        <f>IF(WC9=WC8,"",WC9)</f>
        <v/>
      </c>
      <c r="WE9" s="41" t="str">
        <f t="shared" si="494"/>
        <v/>
      </c>
      <c r="WF9" s="37">
        <f t="shared" si="495"/>
        <v>0</v>
      </c>
      <c r="WG9" s="37">
        <f t="shared" si="496"/>
        <v>0</v>
      </c>
      <c r="WH9" s="40" t="str">
        <f>IF(WG9=WG8,"",WG9)</f>
        <v/>
      </c>
      <c r="WI9" s="41" t="str">
        <f t="shared" si="497"/>
        <v/>
      </c>
      <c r="WJ9" s="37">
        <f t="shared" si="498"/>
        <v>0</v>
      </c>
      <c r="WK9" s="37">
        <f t="shared" si="499"/>
        <v>0</v>
      </c>
      <c r="WL9" s="40" t="str">
        <f>IF(WK9=WK8,"",WK9)</f>
        <v/>
      </c>
      <c r="WM9" s="41" t="str">
        <f t="shared" si="500"/>
        <v/>
      </c>
      <c r="WN9" s="37">
        <f t="shared" si="501"/>
        <v>0</v>
      </c>
      <c r="WO9" s="37">
        <f t="shared" si="502"/>
        <v>0</v>
      </c>
      <c r="WP9" s="40" t="str">
        <f>IF(WO9=WO8,"",WO9)</f>
        <v/>
      </c>
      <c r="WQ9" s="41" t="str">
        <f t="shared" si="503"/>
        <v/>
      </c>
      <c r="WR9" s="37">
        <f t="shared" si="504"/>
        <v>0</v>
      </c>
      <c r="WS9" s="37">
        <f t="shared" si="505"/>
        <v>0</v>
      </c>
      <c r="WT9" s="40" t="str">
        <f>IF(WS9=WS8,"",WS9)</f>
        <v/>
      </c>
      <c r="WU9" s="41" t="str">
        <f t="shared" si="506"/>
        <v/>
      </c>
      <c r="WV9" s="37">
        <f t="shared" si="507"/>
        <v>0</v>
      </c>
      <c r="WW9" s="37">
        <f t="shared" si="508"/>
        <v>0</v>
      </c>
      <c r="WX9" s="40" t="str">
        <f>IF(WW9=WW8,"",WW9)</f>
        <v/>
      </c>
      <c r="WY9" s="41" t="str">
        <f t="shared" si="46"/>
        <v/>
      </c>
      <c r="WZ9" s="37">
        <f t="shared" si="509"/>
        <v>0</v>
      </c>
      <c r="XA9" s="37">
        <f t="shared" si="510"/>
        <v>0</v>
      </c>
      <c r="XB9" s="40" t="str">
        <f>IF(XA9=XA8,"",XA9)</f>
        <v/>
      </c>
      <c r="XC9" s="41" t="str">
        <f t="shared" si="511"/>
        <v/>
      </c>
      <c r="XD9" s="37">
        <f t="shared" si="512"/>
        <v>0</v>
      </c>
      <c r="XE9" s="37">
        <f t="shared" si="513"/>
        <v>0</v>
      </c>
      <c r="XF9" s="40" t="str">
        <f>IF(XE9=XE8,"",XE9)</f>
        <v/>
      </c>
      <c r="XG9" s="41" t="str">
        <f t="shared" si="514"/>
        <v/>
      </c>
      <c r="XH9" s="37">
        <f t="shared" si="515"/>
        <v>0</v>
      </c>
      <c r="XI9" s="37">
        <f t="shared" si="516"/>
        <v>0</v>
      </c>
      <c r="XJ9" s="40" t="str">
        <f>IF(XI9=XI8,"",XI9)</f>
        <v/>
      </c>
      <c r="XK9" s="41" t="str">
        <f t="shared" si="517"/>
        <v/>
      </c>
      <c r="XL9" s="37">
        <f t="shared" si="518"/>
        <v>0</v>
      </c>
      <c r="XM9" s="37">
        <f t="shared" si="519"/>
        <v>0</v>
      </c>
      <c r="XN9" s="40" t="str">
        <f>IF(XM9=XM8,"",XM9)</f>
        <v/>
      </c>
      <c r="XO9" s="41" t="str">
        <f t="shared" si="520"/>
        <v/>
      </c>
      <c r="XP9" s="37">
        <f t="shared" si="521"/>
        <v>0</v>
      </c>
      <c r="XQ9" s="37">
        <f t="shared" si="522"/>
        <v>0</v>
      </c>
      <c r="XR9" s="40" t="str">
        <f>IF(XQ9=XQ8,"",XQ9)</f>
        <v/>
      </c>
      <c r="XS9" s="41" t="str">
        <f t="shared" si="523"/>
        <v/>
      </c>
      <c r="XT9" s="37">
        <f t="shared" si="524"/>
        <v>0</v>
      </c>
      <c r="XU9" s="37">
        <f t="shared" si="525"/>
        <v>0</v>
      </c>
      <c r="XV9" s="40" t="str">
        <f>IF(XU9=XU8,"",XU9)</f>
        <v/>
      </c>
      <c r="XW9" s="41" t="str">
        <f t="shared" si="526"/>
        <v/>
      </c>
      <c r="XX9" s="37">
        <f t="shared" si="527"/>
        <v>0</v>
      </c>
      <c r="XY9" s="37">
        <f t="shared" si="528"/>
        <v>0</v>
      </c>
      <c r="XZ9" s="40" t="str">
        <f>IF(XY9=XY8,"",XY9)</f>
        <v/>
      </c>
      <c r="YA9" s="41" t="str">
        <f t="shared" si="529"/>
        <v/>
      </c>
      <c r="YB9" s="37">
        <f t="shared" si="530"/>
        <v>0</v>
      </c>
      <c r="YC9" s="37">
        <f t="shared" si="531"/>
        <v>0</v>
      </c>
      <c r="YD9" s="40" t="str">
        <f>IF(YC9=YC8,"",YC9)</f>
        <v/>
      </c>
      <c r="YE9" s="41" t="str">
        <f t="shared" si="532"/>
        <v/>
      </c>
      <c r="YF9" s="37">
        <f t="shared" si="533"/>
        <v>0</v>
      </c>
      <c r="YG9" s="37">
        <f t="shared" si="534"/>
        <v>0</v>
      </c>
      <c r="YH9" s="40" t="str">
        <f>IF(YG9=YG8,"",YG9)</f>
        <v/>
      </c>
      <c r="YI9" s="41" t="str">
        <f t="shared" si="535"/>
        <v/>
      </c>
      <c r="YJ9" s="46"/>
      <c r="YK9" s="47">
        <v>3</v>
      </c>
      <c r="YL9" s="43" t="str">
        <f t="shared" si="536"/>
        <v/>
      </c>
      <c r="YM9" s="43" t="str">
        <f t="shared" si="537"/>
        <v/>
      </c>
      <c r="YN9" s="43" t="str">
        <f t="shared" si="538"/>
        <v>各部への対応指示</v>
      </c>
      <c r="YO9" s="43" t="str">
        <f t="shared" si="539"/>
        <v/>
      </c>
      <c r="YP9" s="43" t="str">
        <f t="shared" si="540"/>
        <v/>
      </c>
      <c r="YQ9" s="43" t="str">
        <f t="shared" si="541"/>
        <v/>
      </c>
      <c r="YR9" s="43" t="str">
        <f t="shared" si="542"/>
        <v>自衛隊の災害派遣要請</v>
      </c>
      <c r="YS9" s="43" t="str">
        <f t="shared" si="543"/>
        <v/>
      </c>
      <c r="YT9" s="43" t="str">
        <f t="shared" si="544"/>
        <v/>
      </c>
      <c r="YU9" s="43" t="str">
        <f t="shared" si="545"/>
        <v/>
      </c>
      <c r="YV9" s="43" t="str">
        <f t="shared" si="546"/>
        <v>交通規制情報の収集</v>
      </c>
      <c r="YW9" s="43" t="str">
        <f t="shared" si="547"/>
        <v/>
      </c>
      <c r="YX9" s="43" t="str">
        <f t="shared" si="548"/>
        <v/>
      </c>
      <c r="YY9" s="43" t="str">
        <f t="shared" si="549"/>
        <v/>
      </c>
      <c r="YZ9" s="43" t="str">
        <f t="shared" si="550"/>
        <v/>
      </c>
      <c r="ZA9" s="43" t="str">
        <f t="shared" si="551"/>
        <v/>
      </c>
      <c r="ZB9" s="43" t="str">
        <f t="shared" si="552"/>
        <v/>
      </c>
      <c r="ZC9" s="43" t="str">
        <f t="shared" si="553"/>
        <v/>
      </c>
      <c r="ZD9" s="43" t="str">
        <f t="shared" si="554"/>
        <v/>
      </c>
      <c r="ZE9" s="44" t="str">
        <f t="shared" si="555"/>
        <v/>
      </c>
      <c r="ZF9" s="36">
        <f t="shared" si="556"/>
        <v>0</v>
      </c>
      <c r="ZG9" s="78" t="str">
        <f t="shared" si="557"/>
        <v/>
      </c>
      <c r="ZH9" s="41" t="str">
        <f t="shared" si="47"/>
        <v/>
      </c>
      <c r="ZI9" s="41" t="str">
        <f t="shared" si="48"/>
        <v/>
      </c>
      <c r="ZJ9" s="41" t="str">
        <f t="shared" si="49"/>
        <v/>
      </c>
      <c r="ZK9" s="41" t="str">
        <f t="shared" si="50"/>
        <v/>
      </c>
      <c r="ZL9" s="42" t="str">
        <f t="shared" si="51"/>
        <v/>
      </c>
      <c r="ZM9" s="36">
        <f t="shared" ref="ZM9:ZM71" si="576">IF(ZG9="●",1,0)</f>
        <v>0</v>
      </c>
      <c r="ZN9" s="37">
        <f t="shared" ref="ZN9:ZN72" si="577">ZN8+ZM9</f>
        <v>0</v>
      </c>
      <c r="ZO9" s="40" t="str">
        <f t="shared" si="558"/>
        <v/>
      </c>
      <c r="ZP9" s="42" t="str">
        <f t="shared" si="559"/>
        <v/>
      </c>
      <c r="ZQ9" s="38">
        <v>3</v>
      </c>
      <c r="ZR9" s="44" t="str">
        <f t="shared" si="560"/>
        <v>地区連絡員への連絡体制の確認等</v>
      </c>
      <c r="ZS9" s="36">
        <f t="shared" ref="ZS9:ZS72" si="578">IF(ZH9="●",1,0)</f>
        <v>0</v>
      </c>
      <c r="ZT9" s="37">
        <f t="shared" ref="ZT9:ZT72" si="579">ZT8+ZS9</f>
        <v>0</v>
      </c>
      <c r="ZU9" s="40" t="str">
        <f t="shared" ref="ZU9:ZU71" si="580">IF(ZT9=ZT8,"",ZT9)</f>
        <v/>
      </c>
      <c r="ZV9" s="42" t="str">
        <f t="shared" si="561"/>
        <v/>
      </c>
      <c r="ZW9" s="38">
        <v>3</v>
      </c>
      <c r="ZX9" s="44" t="str">
        <f t="shared" si="562"/>
        <v>市事業中止の判断</v>
      </c>
      <c r="ZY9" s="36">
        <f t="shared" si="563"/>
        <v>0</v>
      </c>
      <c r="ZZ9" s="37">
        <f t="shared" ref="ZZ9:ZZ72" si="581">ZZ8+ZY9</f>
        <v>0</v>
      </c>
      <c r="AAA9" s="40" t="str">
        <f t="shared" ref="AAA9:AAA71" si="582">IF(ZZ9=ZZ8,"",ZZ9)</f>
        <v/>
      </c>
      <c r="AAB9" s="42" t="str">
        <f t="shared" si="564"/>
        <v/>
      </c>
      <c r="AAC9" s="38">
        <v>3</v>
      </c>
      <c r="AAD9" s="44" t="str">
        <f t="shared" si="565"/>
        <v>災害対策本部の設置</v>
      </c>
      <c r="AAE9" s="36">
        <f t="shared" si="52"/>
        <v>0</v>
      </c>
      <c r="AAF9" s="37">
        <f t="shared" ref="AAF9:AAF72" si="583">AAF8+AAE9</f>
        <v>0</v>
      </c>
      <c r="AAG9" s="40" t="str">
        <f t="shared" ref="AAG9:AAG72" si="584">IF(AAF9=AAF8,"",AAF9)</f>
        <v/>
      </c>
      <c r="AAH9" s="42" t="str">
        <f t="shared" si="566"/>
        <v/>
      </c>
      <c r="AAI9" s="38">
        <v>3</v>
      </c>
      <c r="AAJ9" s="44" t="str">
        <f t="shared" si="567"/>
        <v>災害対策本部会議の開催</v>
      </c>
      <c r="AAK9" s="37">
        <f t="shared" si="568"/>
        <v>0</v>
      </c>
      <c r="AAL9" s="37">
        <f t="shared" ref="AAL9:AAL72" si="585">AAL8+AAK9</f>
        <v>0</v>
      </c>
      <c r="AAM9" s="40" t="str">
        <f t="shared" ref="AAM9:AAM72" si="586">IF(AAL9=AAL8,"",AAL9)</f>
        <v/>
      </c>
      <c r="AAN9" s="42" t="str">
        <f t="shared" si="53"/>
        <v/>
      </c>
      <c r="AAO9" s="38">
        <v>3</v>
      </c>
      <c r="AAP9" s="44" t="str">
        <f t="shared" si="569"/>
        <v/>
      </c>
      <c r="AAQ9" s="37">
        <f t="shared" si="570"/>
        <v>0</v>
      </c>
      <c r="AAR9" s="37">
        <f t="shared" ref="AAR9:AAR72" si="587">AAR8+AAQ9</f>
        <v>0</v>
      </c>
      <c r="AAS9" s="40" t="str">
        <f t="shared" ref="AAS9:AAS72" si="588">IF(AAR9=AAR8,"",AAR9)</f>
        <v/>
      </c>
      <c r="AAT9" s="42" t="str">
        <f t="shared" si="54"/>
        <v/>
      </c>
      <c r="AAU9" s="38">
        <v>3</v>
      </c>
      <c r="AAV9" s="44" t="str">
        <f t="shared" si="571"/>
        <v/>
      </c>
    </row>
    <row r="10" spans="1:724" ht="14.25" thickBot="1">
      <c r="B10" s="495"/>
      <c r="C10" s="496" t="s">
        <v>148</v>
      </c>
      <c r="E10" s="522" t="s">
        <v>95</v>
      </c>
      <c r="F10" s="515" t="s">
        <v>377</v>
      </c>
      <c r="G10" s="501" t="s">
        <v>418</v>
      </c>
      <c r="H10" s="510" t="s">
        <v>72</v>
      </c>
      <c r="I10" s="510" t="s">
        <v>72</v>
      </c>
      <c r="J10" s="510" t="s">
        <v>72</v>
      </c>
      <c r="K10" s="510" t="s">
        <v>72</v>
      </c>
      <c r="L10" s="562"/>
      <c r="M10" s="562"/>
      <c r="N10" s="209"/>
      <c r="O10" s="18"/>
      <c r="P10" s="18"/>
      <c r="V10" s="36">
        <f t="shared" si="572"/>
        <v>1</v>
      </c>
      <c r="W10" s="37">
        <f>W9+V10</f>
        <v>4</v>
      </c>
      <c r="X10" s="40">
        <f t="shared" ref="X10:X69" si="589">IF(W10=W9,"",W10)</f>
        <v>4</v>
      </c>
      <c r="Y10" s="41" t="str">
        <f t="shared" si="55"/>
        <v>危機管理室</v>
      </c>
      <c r="Z10" s="42" t="str">
        <f t="shared" si="56"/>
        <v>各部災害対応報告調査の実施</v>
      </c>
      <c r="AA10" s="36">
        <v>4</v>
      </c>
      <c r="AB10" s="41" t="str">
        <f t="shared" si="57"/>
        <v>危機管理室</v>
      </c>
      <c r="AC10" s="42" t="str">
        <f t="shared" si="58"/>
        <v>各部災害対応報告調査の実施</v>
      </c>
      <c r="AD10" s="37">
        <f t="shared" si="26"/>
        <v>0</v>
      </c>
      <c r="AE10" s="37">
        <f t="shared" si="59"/>
        <v>1</v>
      </c>
      <c r="AF10" s="40" t="str">
        <f t="shared" si="60"/>
        <v/>
      </c>
      <c r="AG10" s="41" t="str">
        <f t="shared" si="61"/>
        <v/>
      </c>
      <c r="AH10" s="37">
        <f t="shared" si="27"/>
        <v>0</v>
      </c>
      <c r="AI10" s="37">
        <f t="shared" si="62"/>
        <v>1</v>
      </c>
      <c r="AJ10" s="40" t="str">
        <f t="shared" si="63"/>
        <v/>
      </c>
      <c r="AK10" s="41" t="str">
        <f t="shared" si="64"/>
        <v/>
      </c>
      <c r="AL10" s="37">
        <f t="shared" si="28"/>
        <v>1</v>
      </c>
      <c r="AM10" s="37">
        <f t="shared" si="65"/>
        <v>2</v>
      </c>
      <c r="AN10" s="40">
        <f>IF(AM10=AM9,"",AM10)</f>
        <v>2</v>
      </c>
      <c r="AO10" s="41" t="str">
        <f t="shared" si="66"/>
        <v>各部災害対応報告調査の実施</v>
      </c>
      <c r="AP10" s="37">
        <f t="shared" si="29"/>
        <v>0</v>
      </c>
      <c r="AQ10" s="37">
        <f t="shared" si="67"/>
        <v>0</v>
      </c>
      <c r="AR10" s="40" t="str">
        <f>IF(AQ10=AQ9,"",AQ10)</f>
        <v/>
      </c>
      <c r="AS10" s="41" t="str">
        <f t="shared" si="68"/>
        <v/>
      </c>
      <c r="AT10" s="37">
        <f t="shared" si="30"/>
        <v>0</v>
      </c>
      <c r="AU10" s="37">
        <f t="shared" si="69"/>
        <v>0</v>
      </c>
      <c r="AV10" s="40" t="str">
        <f>IF(AU10=AU9,"",AU10)</f>
        <v/>
      </c>
      <c r="AW10" s="41" t="str">
        <f t="shared" si="70"/>
        <v/>
      </c>
      <c r="AX10" s="37">
        <f t="shared" si="31"/>
        <v>0</v>
      </c>
      <c r="AY10" s="37">
        <f t="shared" si="71"/>
        <v>0</v>
      </c>
      <c r="AZ10" s="40" t="str">
        <f>IF(AY10=AY9,"",AY10)</f>
        <v/>
      </c>
      <c r="BA10" s="41" t="str">
        <f t="shared" si="72"/>
        <v/>
      </c>
      <c r="BB10" s="37">
        <f t="shared" si="32"/>
        <v>0</v>
      </c>
      <c r="BC10" s="37">
        <f t="shared" si="73"/>
        <v>0</v>
      </c>
      <c r="BD10" s="40" t="str">
        <f>IF(BC10=BC9,"",BC10)</f>
        <v/>
      </c>
      <c r="BE10" s="41" t="str">
        <f t="shared" si="74"/>
        <v/>
      </c>
      <c r="BF10" s="37">
        <f t="shared" si="33"/>
        <v>0</v>
      </c>
      <c r="BG10" s="37">
        <f t="shared" si="75"/>
        <v>0</v>
      </c>
      <c r="BH10" s="40" t="str">
        <f>IF(BG10=BG9,"",BG10)</f>
        <v/>
      </c>
      <c r="BI10" s="41" t="str">
        <f t="shared" si="76"/>
        <v/>
      </c>
      <c r="BJ10" s="37">
        <f t="shared" si="34"/>
        <v>0</v>
      </c>
      <c r="BK10" s="37">
        <f t="shared" si="77"/>
        <v>0</v>
      </c>
      <c r="BL10" s="40" t="str">
        <f>IF(BK10=BK9,"",BK10)</f>
        <v/>
      </c>
      <c r="BM10" s="41" t="str">
        <f t="shared" si="78"/>
        <v/>
      </c>
      <c r="BN10" s="37">
        <f t="shared" si="35"/>
        <v>0</v>
      </c>
      <c r="BO10" s="37">
        <f t="shared" si="79"/>
        <v>0</v>
      </c>
      <c r="BP10" s="40" t="str">
        <f>IF(BO10=BO9,"",BO10)</f>
        <v/>
      </c>
      <c r="BQ10" s="41" t="str">
        <f t="shared" si="80"/>
        <v/>
      </c>
      <c r="BR10" s="37">
        <f t="shared" si="36"/>
        <v>0</v>
      </c>
      <c r="BS10" s="37">
        <f t="shared" si="81"/>
        <v>0</v>
      </c>
      <c r="BT10" s="40" t="str">
        <f>IF(BS10=BS9,"",BS10)</f>
        <v/>
      </c>
      <c r="BU10" s="41" t="str">
        <f t="shared" si="82"/>
        <v/>
      </c>
      <c r="BV10" s="37">
        <f t="shared" si="37"/>
        <v>0</v>
      </c>
      <c r="BW10" s="37">
        <f t="shared" si="83"/>
        <v>0</v>
      </c>
      <c r="BX10" s="40" t="str">
        <f>IF(BW10=BW9,"",BW10)</f>
        <v/>
      </c>
      <c r="BY10" s="41" t="str">
        <f t="shared" si="84"/>
        <v/>
      </c>
      <c r="BZ10" s="37">
        <f t="shared" si="38"/>
        <v>0</v>
      </c>
      <c r="CA10" s="37">
        <f t="shared" si="85"/>
        <v>0</v>
      </c>
      <c r="CB10" s="40" t="str">
        <f>IF(CA10=CA9,"",CA10)</f>
        <v/>
      </c>
      <c r="CC10" s="41" t="str">
        <f t="shared" si="86"/>
        <v/>
      </c>
      <c r="CD10" s="37">
        <f t="shared" si="39"/>
        <v>0</v>
      </c>
      <c r="CE10" s="37">
        <f t="shared" si="87"/>
        <v>0</v>
      </c>
      <c r="CF10" s="40" t="str">
        <f>IF(CE10=CE9,"",CE10)</f>
        <v/>
      </c>
      <c r="CG10" s="41" t="str">
        <f t="shared" si="88"/>
        <v/>
      </c>
      <c r="CH10" s="37">
        <f t="shared" si="40"/>
        <v>0</v>
      </c>
      <c r="CI10" s="37">
        <f t="shared" si="89"/>
        <v>0</v>
      </c>
      <c r="CJ10" s="40" t="str">
        <f>IF(CI10=CI9,"",CI10)</f>
        <v/>
      </c>
      <c r="CK10" s="41" t="str">
        <f t="shared" si="90"/>
        <v/>
      </c>
      <c r="CL10" s="37">
        <f t="shared" si="41"/>
        <v>0</v>
      </c>
      <c r="CM10" s="37">
        <f t="shared" si="91"/>
        <v>0</v>
      </c>
      <c r="CN10" s="40" t="str">
        <f>IF(CM10=CM9,"",CM10)</f>
        <v/>
      </c>
      <c r="CO10" s="41" t="str">
        <f t="shared" si="92"/>
        <v/>
      </c>
      <c r="CP10" s="37">
        <f t="shared" si="42"/>
        <v>0</v>
      </c>
      <c r="CQ10" s="37">
        <f t="shared" si="93"/>
        <v>0</v>
      </c>
      <c r="CR10" s="40" t="str">
        <f>IF(CQ10=CQ9,"",CQ10)</f>
        <v/>
      </c>
      <c r="CS10" s="41" t="str">
        <f t="shared" si="94"/>
        <v/>
      </c>
      <c r="CT10" s="37">
        <f t="shared" si="43"/>
        <v>0</v>
      </c>
      <c r="CU10" s="37">
        <f t="shared" si="95"/>
        <v>0</v>
      </c>
      <c r="CV10" s="40" t="str">
        <f>IF(CU10=CU9,"",CU10)</f>
        <v/>
      </c>
      <c r="CW10" s="41" t="str">
        <f t="shared" si="96"/>
        <v/>
      </c>
      <c r="CX10" s="37">
        <f t="shared" si="44"/>
        <v>0</v>
      </c>
      <c r="CY10" s="37">
        <f t="shared" si="97"/>
        <v>0</v>
      </c>
      <c r="CZ10" s="40" t="str">
        <f>IF(CY10=CY9,"",CY10)</f>
        <v/>
      </c>
      <c r="DA10" s="41" t="str">
        <f t="shared" si="98"/>
        <v/>
      </c>
      <c r="DB10" s="37">
        <f t="shared" si="45"/>
        <v>0</v>
      </c>
      <c r="DC10" s="37">
        <f t="shared" si="99"/>
        <v>0</v>
      </c>
      <c r="DD10" s="40" t="str">
        <f>IF(DC10=DC9,"",DC10)</f>
        <v/>
      </c>
      <c r="DE10" s="41" t="str">
        <f t="shared" si="100"/>
        <v/>
      </c>
      <c r="DF10" s="46"/>
      <c r="DG10" s="47">
        <v>4</v>
      </c>
      <c r="DH10" s="43" t="str">
        <f t="shared" si="101"/>
        <v/>
      </c>
      <c r="DI10" s="43" t="str">
        <f t="shared" si="102"/>
        <v/>
      </c>
      <c r="DJ10" s="43" t="str">
        <f t="shared" si="103"/>
        <v>関係機関からの問い合わせ対応</v>
      </c>
      <c r="DK10" s="43" t="str">
        <f t="shared" si="104"/>
        <v/>
      </c>
      <c r="DL10" s="43" t="str">
        <f t="shared" si="105"/>
        <v/>
      </c>
      <c r="DM10" s="43" t="str">
        <f t="shared" si="106"/>
        <v/>
      </c>
      <c r="DN10" s="43" t="str">
        <f t="shared" si="107"/>
        <v/>
      </c>
      <c r="DO10" s="43" t="str">
        <f t="shared" si="108"/>
        <v/>
      </c>
      <c r="DP10" s="43" t="str">
        <f t="shared" si="109"/>
        <v/>
      </c>
      <c r="DQ10" s="43" t="str">
        <f t="shared" si="110"/>
        <v/>
      </c>
      <c r="DR10" s="43" t="str">
        <f t="shared" si="111"/>
        <v/>
      </c>
      <c r="DS10" s="43" t="str">
        <f t="shared" si="112"/>
        <v/>
      </c>
      <c r="DT10" s="43" t="str">
        <f t="shared" si="113"/>
        <v/>
      </c>
      <c r="DU10" s="43" t="str">
        <f t="shared" si="114"/>
        <v/>
      </c>
      <c r="DV10" s="43" t="str">
        <f t="shared" si="115"/>
        <v/>
      </c>
      <c r="DW10" s="43" t="str">
        <f t="shared" si="116"/>
        <v/>
      </c>
      <c r="DX10" s="43" t="str">
        <f t="shared" si="117"/>
        <v/>
      </c>
      <c r="DY10" s="43" t="str">
        <f t="shared" si="118"/>
        <v/>
      </c>
      <c r="DZ10" s="43" t="str">
        <f t="shared" si="119"/>
        <v/>
      </c>
      <c r="EA10" s="44" t="str">
        <f t="shared" si="120"/>
        <v/>
      </c>
      <c r="EB10" s="36">
        <f t="shared" si="121"/>
        <v>1</v>
      </c>
      <c r="EC10" s="37">
        <f>EC9+EB10</f>
        <v>4</v>
      </c>
      <c r="ED10" s="40">
        <f t="shared" si="122"/>
        <v>4</v>
      </c>
      <c r="EE10" s="41" t="str">
        <f t="shared" si="123"/>
        <v>危機管理室</v>
      </c>
      <c r="EF10" s="42" t="str">
        <f t="shared" si="124"/>
        <v>各部災害対応報告調査の実施</v>
      </c>
      <c r="EG10" s="36">
        <v>4</v>
      </c>
      <c r="EH10" s="41" t="str">
        <f t="shared" si="125"/>
        <v>危機管理室</v>
      </c>
      <c r="EI10" s="42" t="str">
        <f t="shared" si="126"/>
        <v>各部災害対応報告調査の実施</v>
      </c>
      <c r="EJ10" s="37">
        <f>IF(EJ$6=EH10,1,0)</f>
        <v>0</v>
      </c>
      <c r="EK10" s="37">
        <f t="shared" si="127"/>
        <v>1</v>
      </c>
      <c r="EL10" s="40" t="str">
        <f t="shared" si="128"/>
        <v/>
      </c>
      <c r="EM10" s="41" t="str">
        <f t="shared" si="129"/>
        <v/>
      </c>
      <c r="EN10" s="37">
        <f t="shared" si="573"/>
        <v>0</v>
      </c>
      <c r="EO10" s="37">
        <f t="shared" si="130"/>
        <v>1</v>
      </c>
      <c r="EP10" s="40" t="str">
        <f t="shared" si="131"/>
        <v/>
      </c>
      <c r="EQ10" s="41" t="str">
        <f t="shared" si="132"/>
        <v/>
      </c>
      <c r="ER10" s="37">
        <f t="shared" si="133"/>
        <v>1</v>
      </c>
      <c r="ES10" s="37">
        <f t="shared" si="134"/>
        <v>2</v>
      </c>
      <c r="ET10" s="40">
        <f>IF(ES10=ES9,"",ES10)</f>
        <v>2</v>
      </c>
      <c r="EU10" s="41" t="str">
        <f t="shared" si="135"/>
        <v>各部災害対応報告調査の実施</v>
      </c>
      <c r="EV10" s="37">
        <f t="shared" si="136"/>
        <v>0</v>
      </c>
      <c r="EW10" s="37">
        <f t="shared" si="137"/>
        <v>0</v>
      </c>
      <c r="EX10" s="40" t="str">
        <f>IF(EW10=EW9,"",EW10)</f>
        <v/>
      </c>
      <c r="EY10" s="41" t="str">
        <f t="shared" si="138"/>
        <v/>
      </c>
      <c r="EZ10" s="37">
        <f t="shared" si="139"/>
        <v>0</v>
      </c>
      <c r="FA10" s="37">
        <f t="shared" si="140"/>
        <v>0</v>
      </c>
      <c r="FB10" s="40" t="str">
        <f>IF(FA10=FA9,"",FA10)</f>
        <v/>
      </c>
      <c r="FC10" s="41" t="str">
        <f t="shared" si="141"/>
        <v/>
      </c>
      <c r="FD10" s="37">
        <f t="shared" si="142"/>
        <v>0</v>
      </c>
      <c r="FE10" s="37">
        <f t="shared" si="143"/>
        <v>0</v>
      </c>
      <c r="FF10" s="40" t="str">
        <f>IF(FE10=FE9,"",FE10)</f>
        <v/>
      </c>
      <c r="FG10" s="41" t="str">
        <f t="shared" si="144"/>
        <v/>
      </c>
      <c r="FH10" s="37">
        <f t="shared" si="145"/>
        <v>0</v>
      </c>
      <c r="FI10" s="37">
        <f t="shared" si="146"/>
        <v>0</v>
      </c>
      <c r="FJ10" s="40" t="str">
        <f>IF(FI10=FI9,"",FI10)</f>
        <v/>
      </c>
      <c r="FK10" s="41" t="str">
        <f t="shared" si="147"/>
        <v/>
      </c>
      <c r="FL10" s="37">
        <f t="shared" si="148"/>
        <v>0</v>
      </c>
      <c r="FM10" s="37">
        <f t="shared" si="149"/>
        <v>0</v>
      </c>
      <c r="FN10" s="40" t="str">
        <f>IF(FM10=FM9,"",FM10)</f>
        <v/>
      </c>
      <c r="FO10" s="41" t="str">
        <f t="shared" si="150"/>
        <v/>
      </c>
      <c r="FP10" s="37">
        <f t="shared" si="151"/>
        <v>0</v>
      </c>
      <c r="FQ10" s="37">
        <f t="shared" si="152"/>
        <v>0</v>
      </c>
      <c r="FR10" s="40" t="str">
        <f>IF(FQ10=FQ9,"",FQ10)</f>
        <v/>
      </c>
      <c r="FS10" s="41" t="str">
        <f t="shared" si="153"/>
        <v/>
      </c>
      <c r="FT10" s="37">
        <f t="shared" si="154"/>
        <v>0</v>
      </c>
      <c r="FU10" s="37">
        <f t="shared" si="155"/>
        <v>0</v>
      </c>
      <c r="FV10" s="40" t="str">
        <f>IF(FU10=FU9,"",FU10)</f>
        <v/>
      </c>
      <c r="FW10" s="41" t="str">
        <f t="shared" si="156"/>
        <v/>
      </c>
      <c r="FX10" s="37">
        <f t="shared" si="157"/>
        <v>0</v>
      </c>
      <c r="FY10" s="37">
        <f t="shared" si="158"/>
        <v>0</v>
      </c>
      <c r="FZ10" s="40" t="str">
        <f>IF(FY10=FY9,"",FY10)</f>
        <v/>
      </c>
      <c r="GA10" s="41" t="str">
        <f t="shared" si="159"/>
        <v/>
      </c>
      <c r="GB10" s="37">
        <f t="shared" si="160"/>
        <v>0</v>
      </c>
      <c r="GC10" s="37">
        <f t="shared" si="161"/>
        <v>0</v>
      </c>
      <c r="GD10" s="40" t="str">
        <f>IF(GC10=GC9,"",GC10)</f>
        <v/>
      </c>
      <c r="GE10" s="41" t="str">
        <f t="shared" si="162"/>
        <v/>
      </c>
      <c r="GF10" s="37">
        <f t="shared" si="163"/>
        <v>0</v>
      </c>
      <c r="GG10" s="37">
        <f t="shared" si="164"/>
        <v>0</v>
      </c>
      <c r="GH10" s="40" t="str">
        <f>IF(GG10=GG9,"",GG10)</f>
        <v/>
      </c>
      <c r="GI10" s="41" t="str">
        <f t="shared" si="165"/>
        <v/>
      </c>
      <c r="GJ10" s="37">
        <f t="shared" si="166"/>
        <v>0</v>
      </c>
      <c r="GK10" s="37">
        <f t="shared" si="167"/>
        <v>0</v>
      </c>
      <c r="GL10" s="40" t="str">
        <f>IF(GK10=GK9,"",GK10)</f>
        <v/>
      </c>
      <c r="GM10" s="41" t="str">
        <f t="shared" si="168"/>
        <v/>
      </c>
      <c r="GN10" s="37">
        <f t="shared" si="169"/>
        <v>0</v>
      </c>
      <c r="GO10" s="37">
        <f t="shared" si="170"/>
        <v>0</v>
      </c>
      <c r="GP10" s="40" t="str">
        <f>IF(GO10=GO9,"",GO10)</f>
        <v/>
      </c>
      <c r="GQ10" s="41" t="str">
        <f t="shared" si="171"/>
        <v/>
      </c>
      <c r="GR10" s="37">
        <f t="shared" si="172"/>
        <v>0</v>
      </c>
      <c r="GS10" s="37">
        <f t="shared" si="173"/>
        <v>0</v>
      </c>
      <c r="GT10" s="40" t="str">
        <f>IF(GS10=GS9,"",GS10)</f>
        <v/>
      </c>
      <c r="GU10" s="41" t="str">
        <f t="shared" si="174"/>
        <v/>
      </c>
      <c r="GV10" s="37">
        <f t="shared" si="175"/>
        <v>0</v>
      </c>
      <c r="GW10" s="37">
        <f t="shared" si="176"/>
        <v>0</v>
      </c>
      <c r="GX10" s="40" t="str">
        <f>IF(GW10=GW9,"",GW10)</f>
        <v/>
      </c>
      <c r="GY10" s="41" t="str">
        <f t="shared" si="177"/>
        <v/>
      </c>
      <c r="GZ10" s="37">
        <f t="shared" si="178"/>
        <v>0</v>
      </c>
      <c r="HA10" s="37">
        <f t="shared" si="179"/>
        <v>0</v>
      </c>
      <c r="HB10" s="40" t="str">
        <f>IF(HA10=HA9,"",HA10)</f>
        <v/>
      </c>
      <c r="HC10" s="41" t="str">
        <f t="shared" si="180"/>
        <v/>
      </c>
      <c r="HD10" s="37">
        <f t="shared" si="181"/>
        <v>0</v>
      </c>
      <c r="HE10" s="37">
        <f t="shared" si="182"/>
        <v>0</v>
      </c>
      <c r="HF10" s="40" t="str">
        <f>IF(HE10=HE9,"",HE10)</f>
        <v/>
      </c>
      <c r="HG10" s="41" t="str">
        <f t="shared" si="183"/>
        <v/>
      </c>
      <c r="HH10" s="37">
        <f t="shared" si="184"/>
        <v>0</v>
      </c>
      <c r="HI10" s="37">
        <f t="shared" si="185"/>
        <v>0</v>
      </c>
      <c r="HJ10" s="40" t="str">
        <f>IF(HI10=HI9,"",HI10)</f>
        <v/>
      </c>
      <c r="HK10" s="41" t="str">
        <f t="shared" si="186"/>
        <v/>
      </c>
      <c r="HL10" s="46"/>
      <c r="HM10" s="47">
        <v>4</v>
      </c>
      <c r="HN10" s="43" t="str">
        <f t="shared" si="187"/>
        <v/>
      </c>
      <c r="HO10" s="43" t="str">
        <f t="shared" si="188"/>
        <v/>
      </c>
      <c r="HP10" s="43" t="str">
        <f t="shared" si="189"/>
        <v>市有施設へ安全対策を通知</v>
      </c>
      <c r="HQ10" s="43" t="str">
        <f t="shared" si="190"/>
        <v/>
      </c>
      <c r="HR10" s="43" t="str">
        <f t="shared" si="191"/>
        <v/>
      </c>
      <c r="HS10" s="43" t="str">
        <f t="shared" si="192"/>
        <v>高齢者等避難発令の検討</v>
      </c>
      <c r="HT10" s="43" t="str">
        <f t="shared" si="193"/>
        <v/>
      </c>
      <c r="HU10" s="43" t="str">
        <f t="shared" si="194"/>
        <v/>
      </c>
      <c r="HV10" s="43" t="str">
        <f t="shared" si="195"/>
        <v/>
      </c>
      <c r="HW10" s="43" t="str">
        <f t="shared" si="196"/>
        <v/>
      </c>
      <c r="HX10" s="43" t="str">
        <f t="shared" si="197"/>
        <v>巡回パトロール</v>
      </c>
      <c r="HY10" s="43" t="str">
        <f t="shared" si="198"/>
        <v/>
      </c>
      <c r="HZ10" s="43" t="str">
        <f t="shared" si="199"/>
        <v/>
      </c>
      <c r="IA10" s="43" t="str">
        <f t="shared" si="200"/>
        <v/>
      </c>
      <c r="IB10" s="43" t="str">
        <f t="shared" si="201"/>
        <v/>
      </c>
      <c r="IC10" s="43" t="str">
        <f t="shared" si="202"/>
        <v/>
      </c>
      <c r="ID10" s="43" t="str">
        <f t="shared" si="203"/>
        <v/>
      </c>
      <c r="IE10" s="43" t="str">
        <f t="shared" si="204"/>
        <v/>
      </c>
      <c r="IF10" s="43" t="str">
        <f t="shared" si="205"/>
        <v/>
      </c>
      <c r="IG10" s="44" t="str">
        <f t="shared" si="206"/>
        <v/>
      </c>
      <c r="IH10" s="37">
        <f t="shared" si="207"/>
        <v>1</v>
      </c>
      <c r="II10" s="37">
        <f>II9+IH10</f>
        <v>3</v>
      </c>
      <c r="IJ10" s="40">
        <f t="shared" si="208"/>
        <v>3</v>
      </c>
      <c r="IK10" s="41" t="str">
        <f t="shared" si="209"/>
        <v>危機管理室</v>
      </c>
      <c r="IL10" s="42" t="str">
        <f t="shared" si="210"/>
        <v>各部災害対応報告調査の実施</v>
      </c>
      <c r="IM10" s="36">
        <v>4</v>
      </c>
      <c r="IN10" s="41" t="str">
        <f t="shared" si="211"/>
        <v>危機管理室</v>
      </c>
      <c r="IO10" s="42" t="str">
        <f t="shared" si="212"/>
        <v>台風に関する気象情報の伝達</v>
      </c>
      <c r="IP10" s="37">
        <f t="shared" si="213"/>
        <v>0</v>
      </c>
      <c r="IQ10" s="37">
        <f t="shared" si="214"/>
        <v>1</v>
      </c>
      <c r="IR10" s="40" t="str">
        <f t="shared" si="215"/>
        <v/>
      </c>
      <c r="IS10" s="41" t="str">
        <f t="shared" si="216"/>
        <v/>
      </c>
      <c r="IT10" s="37">
        <f t="shared" si="217"/>
        <v>0</v>
      </c>
      <c r="IU10" s="37">
        <f t="shared" si="218"/>
        <v>1</v>
      </c>
      <c r="IV10" s="40" t="str">
        <f t="shared" si="219"/>
        <v/>
      </c>
      <c r="IW10" s="41" t="str">
        <f t="shared" si="220"/>
        <v/>
      </c>
      <c r="IX10" s="37">
        <f t="shared" si="221"/>
        <v>1</v>
      </c>
      <c r="IY10" s="37">
        <f t="shared" si="222"/>
        <v>2</v>
      </c>
      <c r="IZ10" s="40">
        <f>IF(IY10=IY9,"",IY10)</f>
        <v>2</v>
      </c>
      <c r="JA10" s="41" t="str">
        <f t="shared" si="223"/>
        <v>台風に関する気象情報の伝達</v>
      </c>
      <c r="JB10" s="37">
        <f t="shared" si="224"/>
        <v>0</v>
      </c>
      <c r="JC10" s="37">
        <f t="shared" si="225"/>
        <v>0</v>
      </c>
      <c r="JD10" s="40" t="str">
        <f>IF(JC10=JC9,"",JC10)</f>
        <v/>
      </c>
      <c r="JE10" s="41" t="str">
        <f t="shared" si="226"/>
        <v/>
      </c>
      <c r="JF10" s="37">
        <f t="shared" si="227"/>
        <v>0</v>
      </c>
      <c r="JG10" s="37">
        <f t="shared" si="228"/>
        <v>0</v>
      </c>
      <c r="JH10" s="40" t="str">
        <f>IF(JG10=JG9,"",JG10)</f>
        <v/>
      </c>
      <c r="JI10" s="41" t="str">
        <f t="shared" si="229"/>
        <v/>
      </c>
      <c r="JJ10" s="37">
        <f t="shared" si="230"/>
        <v>0</v>
      </c>
      <c r="JK10" s="37">
        <f t="shared" si="231"/>
        <v>0</v>
      </c>
      <c r="JL10" s="40" t="str">
        <f>IF(JK10=JK9,"",JK10)</f>
        <v/>
      </c>
      <c r="JM10" s="41" t="str">
        <f t="shared" si="232"/>
        <v/>
      </c>
      <c r="JN10" s="37">
        <f t="shared" si="233"/>
        <v>0</v>
      </c>
      <c r="JO10" s="37">
        <f t="shared" si="234"/>
        <v>0</v>
      </c>
      <c r="JP10" s="40" t="str">
        <f>IF(JO10=JO9,"",JO10)</f>
        <v/>
      </c>
      <c r="JQ10" s="41" t="str">
        <f t="shared" si="235"/>
        <v/>
      </c>
      <c r="JR10" s="37">
        <f t="shared" si="236"/>
        <v>0</v>
      </c>
      <c r="JS10" s="37">
        <f t="shared" si="237"/>
        <v>0</v>
      </c>
      <c r="JT10" s="40" t="str">
        <f>IF(JS10=JS9,"",JS10)</f>
        <v/>
      </c>
      <c r="JU10" s="41" t="str">
        <f t="shared" si="238"/>
        <v/>
      </c>
      <c r="JV10" s="37">
        <f t="shared" si="239"/>
        <v>0</v>
      </c>
      <c r="JW10" s="37">
        <f t="shared" si="240"/>
        <v>0</v>
      </c>
      <c r="JX10" s="40" t="str">
        <f>IF(JW10=JW9,"",JW10)</f>
        <v/>
      </c>
      <c r="JY10" s="41" t="str">
        <f t="shared" si="241"/>
        <v/>
      </c>
      <c r="JZ10" s="37">
        <f t="shared" si="242"/>
        <v>0</v>
      </c>
      <c r="KA10" s="37">
        <f t="shared" si="243"/>
        <v>0</v>
      </c>
      <c r="KB10" s="40" t="str">
        <f>IF(KA10=KA9,"",KA10)</f>
        <v/>
      </c>
      <c r="KC10" s="41" t="str">
        <f t="shared" si="244"/>
        <v/>
      </c>
      <c r="KD10" s="37">
        <f t="shared" si="245"/>
        <v>0</v>
      </c>
      <c r="KE10" s="37">
        <f t="shared" si="246"/>
        <v>0</v>
      </c>
      <c r="KF10" s="40" t="str">
        <f>IF(KE10=KE9,"",KE10)</f>
        <v/>
      </c>
      <c r="KG10" s="41" t="str">
        <f t="shared" si="247"/>
        <v/>
      </c>
      <c r="KH10" s="37">
        <f t="shared" si="248"/>
        <v>0</v>
      </c>
      <c r="KI10" s="37">
        <f t="shared" si="249"/>
        <v>0</v>
      </c>
      <c r="KJ10" s="40" t="str">
        <f>IF(KI10=KI9,"",KI10)</f>
        <v/>
      </c>
      <c r="KK10" s="41" t="str">
        <f t="shared" si="250"/>
        <v/>
      </c>
      <c r="KL10" s="37">
        <f t="shared" si="251"/>
        <v>0</v>
      </c>
      <c r="KM10" s="37">
        <f t="shared" si="252"/>
        <v>0</v>
      </c>
      <c r="KN10" s="40" t="str">
        <f>IF(KM10=KM9,"",KM10)</f>
        <v/>
      </c>
      <c r="KO10" s="41" t="str">
        <f t="shared" si="253"/>
        <v/>
      </c>
      <c r="KP10" s="37">
        <f t="shared" si="254"/>
        <v>0</v>
      </c>
      <c r="KQ10" s="37">
        <f t="shared" si="255"/>
        <v>0</v>
      </c>
      <c r="KR10" s="40" t="str">
        <f>IF(KQ10=KQ9,"",KQ10)</f>
        <v/>
      </c>
      <c r="KS10" s="41" t="str">
        <f t="shared" si="256"/>
        <v/>
      </c>
      <c r="KT10" s="37">
        <f t="shared" si="257"/>
        <v>0</v>
      </c>
      <c r="KU10" s="37">
        <f t="shared" si="258"/>
        <v>0</v>
      </c>
      <c r="KV10" s="40" t="str">
        <f>IF(KU10=KU9,"",KU10)</f>
        <v/>
      </c>
      <c r="KW10" s="41" t="str">
        <f t="shared" si="259"/>
        <v/>
      </c>
      <c r="KX10" s="37">
        <f t="shared" si="260"/>
        <v>0</v>
      </c>
      <c r="KY10" s="37">
        <f t="shared" si="261"/>
        <v>0</v>
      </c>
      <c r="KZ10" s="40" t="str">
        <f>IF(KY10=KY9,"",KY10)</f>
        <v/>
      </c>
      <c r="LA10" s="41" t="str">
        <f t="shared" si="262"/>
        <v/>
      </c>
      <c r="LB10" s="37">
        <f t="shared" si="263"/>
        <v>0</v>
      </c>
      <c r="LC10" s="37">
        <f t="shared" si="264"/>
        <v>0</v>
      </c>
      <c r="LD10" s="40" t="str">
        <f>IF(LC10=LC9,"",LC10)</f>
        <v/>
      </c>
      <c r="LE10" s="41" t="str">
        <f t="shared" si="265"/>
        <v/>
      </c>
      <c r="LF10" s="37">
        <f t="shared" si="266"/>
        <v>0</v>
      </c>
      <c r="LG10" s="37">
        <f t="shared" si="267"/>
        <v>0</v>
      </c>
      <c r="LH10" s="40" t="str">
        <f>IF(LG10=LG9,"",LG10)</f>
        <v/>
      </c>
      <c r="LI10" s="41" t="str">
        <f t="shared" si="268"/>
        <v/>
      </c>
      <c r="LJ10" s="37">
        <f t="shared" si="269"/>
        <v>0</v>
      </c>
      <c r="LK10" s="37">
        <f t="shared" si="270"/>
        <v>0</v>
      </c>
      <c r="LL10" s="40" t="str">
        <f>IF(LK10=LK9,"",LK10)</f>
        <v/>
      </c>
      <c r="LM10" s="41" t="str">
        <f t="shared" si="271"/>
        <v/>
      </c>
      <c r="LN10" s="37">
        <f t="shared" si="272"/>
        <v>0</v>
      </c>
      <c r="LO10" s="37">
        <f t="shared" si="273"/>
        <v>0</v>
      </c>
      <c r="LP10" s="40" t="str">
        <f>IF(LO10=LO9,"",LO10)</f>
        <v/>
      </c>
      <c r="LQ10" s="41" t="str">
        <f t="shared" si="274"/>
        <v/>
      </c>
      <c r="LR10" s="46"/>
      <c r="LS10" s="47">
        <v>4</v>
      </c>
      <c r="LT10" s="43" t="str">
        <f t="shared" si="275"/>
        <v/>
      </c>
      <c r="LU10" s="43" t="str">
        <f t="shared" si="276"/>
        <v/>
      </c>
      <c r="LV10" s="43" t="str">
        <f t="shared" si="277"/>
        <v>災害予警報発表の周知</v>
      </c>
      <c r="LW10" s="43" t="str">
        <f t="shared" si="278"/>
        <v>避難所の開設</v>
      </c>
      <c r="LX10" s="43" t="str">
        <f t="shared" si="279"/>
        <v/>
      </c>
      <c r="LY10" s="43" t="str">
        <f t="shared" si="280"/>
        <v>外国人に対する避難・誘導対策の実施</v>
      </c>
      <c r="LZ10" s="43" t="str">
        <f t="shared" si="281"/>
        <v/>
      </c>
      <c r="MA10" s="43" t="str">
        <f t="shared" si="282"/>
        <v/>
      </c>
      <c r="MB10" s="43" t="str">
        <f t="shared" si="283"/>
        <v/>
      </c>
      <c r="MC10" s="43" t="str">
        <f t="shared" si="284"/>
        <v/>
      </c>
      <c r="MD10" s="43" t="str">
        <f t="shared" si="285"/>
        <v>災害時対策用資機材及び備蓄物資の確認</v>
      </c>
      <c r="ME10" s="43" t="str">
        <f t="shared" si="286"/>
        <v/>
      </c>
      <c r="MF10" s="43" t="str">
        <f t="shared" si="287"/>
        <v/>
      </c>
      <c r="MG10" s="43" t="str">
        <f t="shared" si="288"/>
        <v/>
      </c>
      <c r="MH10" s="43" t="str">
        <f t="shared" si="289"/>
        <v/>
      </c>
      <c r="MI10" s="43" t="str">
        <f t="shared" si="290"/>
        <v/>
      </c>
      <c r="MJ10" s="43" t="str">
        <f t="shared" si="291"/>
        <v/>
      </c>
      <c r="MK10" s="43" t="str">
        <f t="shared" si="292"/>
        <v/>
      </c>
      <c r="ML10" s="43" t="str">
        <f t="shared" si="293"/>
        <v/>
      </c>
      <c r="MM10" s="44" t="str">
        <f t="shared" si="294"/>
        <v/>
      </c>
      <c r="MN10" s="37">
        <f t="shared" si="295"/>
        <v>1</v>
      </c>
      <c r="MO10" s="37">
        <f>MO9+MN10</f>
        <v>3</v>
      </c>
      <c r="MP10" s="40">
        <f t="shared" si="296"/>
        <v>3</v>
      </c>
      <c r="MQ10" s="41" t="str">
        <f t="shared" si="297"/>
        <v>危機管理室</v>
      </c>
      <c r="MR10" s="42" t="str">
        <f t="shared" si="298"/>
        <v>各部災害対応報告調査の実施</v>
      </c>
      <c r="MS10" s="36">
        <v>4</v>
      </c>
      <c r="MT10" s="41" t="str">
        <f t="shared" si="299"/>
        <v>危機管理室</v>
      </c>
      <c r="MU10" s="42" t="str">
        <f t="shared" si="300"/>
        <v>台風に関する気象情報の伝達</v>
      </c>
      <c r="MV10" s="37">
        <f t="shared" si="301"/>
        <v>0</v>
      </c>
      <c r="MW10" s="37">
        <f t="shared" si="302"/>
        <v>1</v>
      </c>
      <c r="MX10" s="40" t="str">
        <f t="shared" si="303"/>
        <v/>
      </c>
      <c r="MY10" s="41" t="str">
        <f t="shared" si="304"/>
        <v/>
      </c>
      <c r="MZ10" s="37">
        <f t="shared" si="305"/>
        <v>0</v>
      </c>
      <c r="NA10" s="37">
        <f t="shared" si="306"/>
        <v>1</v>
      </c>
      <c r="NB10" s="40" t="str">
        <f t="shared" si="307"/>
        <v/>
      </c>
      <c r="NC10" s="41" t="str">
        <f t="shared" si="308"/>
        <v/>
      </c>
      <c r="ND10" s="37">
        <f t="shared" si="309"/>
        <v>1</v>
      </c>
      <c r="NE10" s="37">
        <f t="shared" si="310"/>
        <v>2</v>
      </c>
      <c r="NF10" s="40">
        <f>IF(NE10=NE9,"",NE10)</f>
        <v>2</v>
      </c>
      <c r="NG10" s="41" t="str">
        <f t="shared" si="311"/>
        <v>台風に関する気象情報の伝達</v>
      </c>
      <c r="NH10" s="37">
        <f t="shared" si="312"/>
        <v>0</v>
      </c>
      <c r="NI10" s="37">
        <f t="shared" si="313"/>
        <v>0</v>
      </c>
      <c r="NJ10" s="40" t="str">
        <f>IF(NI10=NI9,"",NI10)</f>
        <v/>
      </c>
      <c r="NK10" s="41" t="str">
        <f t="shared" si="314"/>
        <v/>
      </c>
      <c r="NL10" s="37">
        <f t="shared" si="315"/>
        <v>0</v>
      </c>
      <c r="NM10" s="37">
        <f t="shared" si="316"/>
        <v>0</v>
      </c>
      <c r="NN10" s="40" t="str">
        <f>IF(NM10=NM9,"",NM10)</f>
        <v/>
      </c>
      <c r="NO10" s="41" t="str">
        <f t="shared" si="317"/>
        <v/>
      </c>
      <c r="NP10" s="37">
        <f t="shared" si="318"/>
        <v>0</v>
      </c>
      <c r="NQ10" s="37">
        <f t="shared" si="319"/>
        <v>0</v>
      </c>
      <c r="NR10" s="40" t="str">
        <f>IF(NQ10=NQ9,"",NQ10)</f>
        <v/>
      </c>
      <c r="NS10" s="41" t="str">
        <f t="shared" si="320"/>
        <v/>
      </c>
      <c r="NT10" s="37">
        <f t="shared" si="321"/>
        <v>0</v>
      </c>
      <c r="NU10" s="37">
        <f t="shared" si="322"/>
        <v>0</v>
      </c>
      <c r="NV10" s="40" t="str">
        <f>IF(NU10=NU9,"",NU10)</f>
        <v/>
      </c>
      <c r="NW10" s="41" t="str">
        <f t="shared" si="323"/>
        <v/>
      </c>
      <c r="NX10" s="37">
        <f t="shared" si="324"/>
        <v>0</v>
      </c>
      <c r="NY10" s="37">
        <f t="shared" si="325"/>
        <v>0</v>
      </c>
      <c r="NZ10" s="40" t="str">
        <f>IF(NY10=NY9,"",NY10)</f>
        <v/>
      </c>
      <c r="OA10" s="41" t="str">
        <f t="shared" si="326"/>
        <v/>
      </c>
      <c r="OB10" s="37">
        <f t="shared" si="327"/>
        <v>0</v>
      </c>
      <c r="OC10" s="37">
        <f t="shared" si="328"/>
        <v>0</v>
      </c>
      <c r="OD10" s="40" t="str">
        <f>IF(OC10=OC9,"",OC10)</f>
        <v/>
      </c>
      <c r="OE10" s="41" t="str">
        <f t="shared" si="329"/>
        <v/>
      </c>
      <c r="OF10" s="37">
        <f t="shared" si="330"/>
        <v>0</v>
      </c>
      <c r="OG10" s="37">
        <f t="shared" si="331"/>
        <v>0</v>
      </c>
      <c r="OH10" s="40" t="str">
        <f>IF(OG10=OG9,"",OG10)</f>
        <v/>
      </c>
      <c r="OI10" s="41" t="str">
        <f t="shared" si="332"/>
        <v/>
      </c>
      <c r="OJ10" s="37">
        <f t="shared" si="333"/>
        <v>0</v>
      </c>
      <c r="OK10" s="37">
        <f t="shared" si="334"/>
        <v>0</v>
      </c>
      <c r="OL10" s="40" t="str">
        <f>IF(OK10=OK9,"",OK10)</f>
        <v/>
      </c>
      <c r="OM10" s="41" t="str">
        <f t="shared" si="335"/>
        <v/>
      </c>
      <c r="ON10" s="37">
        <f t="shared" si="336"/>
        <v>0</v>
      </c>
      <c r="OO10" s="37">
        <f t="shared" si="337"/>
        <v>0</v>
      </c>
      <c r="OP10" s="40" t="str">
        <f>IF(OO10=OO9,"",OO10)</f>
        <v/>
      </c>
      <c r="OQ10" s="41" t="str">
        <f t="shared" si="338"/>
        <v/>
      </c>
      <c r="OR10" s="37">
        <f t="shared" si="339"/>
        <v>0</v>
      </c>
      <c r="OS10" s="37">
        <f t="shared" si="340"/>
        <v>0</v>
      </c>
      <c r="OT10" s="40" t="str">
        <f>IF(OS10=OS9,"",OS10)</f>
        <v/>
      </c>
      <c r="OU10" s="41" t="str">
        <f t="shared" si="341"/>
        <v/>
      </c>
      <c r="OV10" s="37">
        <f t="shared" si="342"/>
        <v>0</v>
      </c>
      <c r="OW10" s="37">
        <f t="shared" si="343"/>
        <v>0</v>
      </c>
      <c r="OX10" s="40" t="str">
        <f>IF(OW10=OW9,"",OW10)</f>
        <v/>
      </c>
      <c r="OY10" s="41" t="str">
        <f t="shared" si="344"/>
        <v/>
      </c>
      <c r="OZ10" s="37">
        <f t="shared" si="345"/>
        <v>0</v>
      </c>
      <c r="PA10" s="37">
        <f t="shared" si="346"/>
        <v>0</v>
      </c>
      <c r="PB10" s="40" t="str">
        <f>IF(PA10=PA9,"",PA10)</f>
        <v/>
      </c>
      <c r="PC10" s="41" t="str">
        <f t="shared" si="347"/>
        <v/>
      </c>
      <c r="PD10" s="37">
        <f t="shared" si="348"/>
        <v>0</v>
      </c>
      <c r="PE10" s="37">
        <f t="shared" si="349"/>
        <v>0</v>
      </c>
      <c r="PF10" s="40" t="str">
        <f>IF(PE10=PE9,"",PE10)</f>
        <v/>
      </c>
      <c r="PG10" s="41" t="str">
        <f t="shared" si="350"/>
        <v/>
      </c>
      <c r="PH10" s="37">
        <f t="shared" si="351"/>
        <v>0</v>
      </c>
      <c r="PI10" s="37">
        <f t="shared" si="352"/>
        <v>0</v>
      </c>
      <c r="PJ10" s="40" t="str">
        <f>IF(PI10=PI9,"",PI10)</f>
        <v/>
      </c>
      <c r="PK10" s="41" t="str">
        <f t="shared" si="353"/>
        <v/>
      </c>
      <c r="PL10" s="37">
        <f t="shared" si="354"/>
        <v>0</v>
      </c>
      <c r="PM10" s="37">
        <f t="shared" si="355"/>
        <v>0</v>
      </c>
      <c r="PN10" s="40" t="str">
        <f>IF(PM10=PM9,"",PM10)</f>
        <v/>
      </c>
      <c r="PO10" s="41" t="str">
        <f t="shared" si="356"/>
        <v/>
      </c>
      <c r="PP10" s="37">
        <f t="shared" si="357"/>
        <v>0</v>
      </c>
      <c r="PQ10" s="37">
        <f t="shared" si="358"/>
        <v>0</v>
      </c>
      <c r="PR10" s="40" t="str">
        <f>IF(PQ10=PQ9,"",PQ10)</f>
        <v/>
      </c>
      <c r="PS10" s="41" t="str">
        <f t="shared" si="359"/>
        <v/>
      </c>
      <c r="PT10" s="37">
        <f t="shared" si="360"/>
        <v>0</v>
      </c>
      <c r="PU10" s="37">
        <f t="shared" si="361"/>
        <v>0</v>
      </c>
      <c r="PV10" s="40" t="str">
        <f>IF(PU10=PU9,"",PU10)</f>
        <v/>
      </c>
      <c r="PW10" s="41" t="str">
        <f t="shared" si="362"/>
        <v/>
      </c>
      <c r="PX10" s="46"/>
      <c r="PY10" s="47">
        <v>4</v>
      </c>
      <c r="PZ10" s="43" t="str">
        <f t="shared" si="363"/>
        <v/>
      </c>
      <c r="QA10" s="43" t="str">
        <f t="shared" si="364"/>
        <v/>
      </c>
      <c r="QB10" s="43" t="str">
        <f t="shared" si="365"/>
        <v>災害予警報発表の周知</v>
      </c>
      <c r="QC10" s="43" t="str">
        <f t="shared" si="366"/>
        <v/>
      </c>
      <c r="QD10" s="43" t="str">
        <f t="shared" si="367"/>
        <v/>
      </c>
      <c r="QE10" s="43" t="str">
        <f t="shared" si="368"/>
        <v/>
      </c>
      <c r="QF10" s="43" t="str">
        <f t="shared" si="369"/>
        <v/>
      </c>
      <c r="QG10" s="43" t="str">
        <f t="shared" si="370"/>
        <v/>
      </c>
      <c r="QH10" s="43" t="str">
        <f t="shared" si="371"/>
        <v/>
      </c>
      <c r="QI10" s="43" t="str">
        <f t="shared" si="372"/>
        <v/>
      </c>
      <c r="QJ10" s="43" t="str">
        <f t="shared" si="373"/>
        <v>巡回パトロール</v>
      </c>
      <c r="QK10" s="43" t="str">
        <f t="shared" si="374"/>
        <v/>
      </c>
      <c r="QL10" s="43" t="str">
        <f t="shared" si="375"/>
        <v/>
      </c>
      <c r="QM10" s="43" t="str">
        <f t="shared" si="376"/>
        <v/>
      </c>
      <c r="QN10" s="43" t="str">
        <f t="shared" si="377"/>
        <v/>
      </c>
      <c r="QO10" s="43" t="str">
        <f t="shared" si="378"/>
        <v/>
      </c>
      <c r="QP10" s="43" t="str">
        <f t="shared" si="379"/>
        <v/>
      </c>
      <c r="QQ10" s="43" t="str">
        <f t="shared" si="380"/>
        <v/>
      </c>
      <c r="QR10" s="43" t="str">
        <f t="shared" si="381"/>
        <v/>
      </c>
      <c r="QS10" s="43" t="str">
        <f t="shared" si="382"/>
        <v/>
      </c>
      <c r="QT10" s="36">
        <f t="shared" si="383"/>
        <v>0</v>
      </c>
      <c r="QU10" s="37">
        <f>QU9+QT10</f>
        <v>2</v>
      </c>
      <c r="QV10" s="40" t="str">
        <f t="shared" si="384"/>
        <v/>
      </c>
      <c r="QW10" s="41" t="str">
        <f t="shared" si="385"/>
        <v/>
      </c>
      <c r="QX10" s="42" t="str">
        <f t="shared" si="386"/>
        <v/>
      </c>
      <c r="QY10" s="36">
        <v>4</v>
      </c>
      <c r="QZ10" s="41" t="str">
        <f t="shared" si="387"/>
        <v>土木部</v>
      </c>
      <c r="RA10" s="42" t="str">
        <f t="shared" si="388"/>
        <v>川の防災情報等からの情報収集</v>
      </c>
      <c r="RB10" s="37">
        <f>IF(RB$6=QZ10,1,0)</f>
        <v>0</v>
      </c>
      <c r="RC10" s="37">
        <f t="shared" si="389"/>
        <v>1</v>
      </c>
      <c r="RD10" s="40" t="str">
        <f t="shared" si="390"/>
        <v/>
      </c>
      <c r="RE10" s="41" t="str">
        <f t="shared" si="391"/>
        <v/>
      </c>
      <c r="RF10" s="37">
        <f t="shared" si="392"/>
        <v>0</v>
      </c>
      <c r="RG10" s="37">
        <f t="shared" si="393"/>
        <v>1</v>
      </c>
      <c r="RH10" s="40" t="str">
        <f t="shared" si="394"/>
        <v/>
      </c>
      <c r="RI10" s="41" t="str">
        <f t="shared" si="395"/>
        <v/>
      </c>
      <c r="RJ10" s="37">
        <f t="shared" si="396"/>
        <v>0</v>
      </c>
      <c r="RK10" s="37">
        <f t="shared" si="397"/>
        <v>1</v>
      </c>
      <c r="RL10" s="40" t="str">
        <f>IF(RK10=RK9,"",RK10)</f>
        <v/>
      </c>
      <c r="RM10" s="41" t="str">
        <f t="shared" si="398"/>
        <v/>
      </c>
      <c r="RN10" s="37">
        <f t="shared" si="399"/>
        <v>0</v>
      </c>
      <c r="RO10" s="37">
        <f t="shared" si="400"/>
        <v>0</v>
      </c>
      <c r="RP10" s="40" t="str">
        <f>IF(RO10=RO9,"",RO10)</f>
        <v/>
      </c>
      <c r="RQ10" s="41" t="str">
        <f t="shared" si="401"/>
        <v/>
      </c>
      <c r="RR10" s="37">
        <f t="shared" si="402"/>
        <v>0</v>
      </c>
      <c r="RS10" s="37">
        <f t="shared" si="403"/>
        <v>0</v>
      </c>
      <c r="RT10" s="40" t="str">
        <f>IF(RS10=RS9,"",RS10)</f>
        <v/>
      </c>
      <c r="RU10" s="41" t="str">
        <f t="shared" si="404"/>
        <v/>
      </c>
      <c r="RV10" s="37">
        <f t="shared" si="405"/>
        <v>0</v>
      </c>
      <c r="RW10" s="37">
        <f t="shared" si="406"/>
        <v>0</v>
      </c>
      <c r="RX10" s="40" t="str">
        <f>IF(RW10=RW9,"",RW10)</f>
        <v/>
      </c>
      <c r="RY10" s="41" t="str">
        <f t="shared" si="407"/>
        <v/>
      </c>
      <c r="RZ10" s="37">
        <f t="shared" si="408"/>
        <v>0</v>
      </c>
      <c r="SA10" s="37">
        <f t="shared" si="409"/>
        <v>0</v>
      </c>
      <c r="SB10" s="40" t="str">
        <f>IF(SA10=SA9,"",SA10)</f>
        <v/>
      </c>
      <c r="SC10" s="41" t="str">
        <f t="shared" si="410"/>
        <v/>
      </c>
      <c r="SD10" s="37">
        <f t="shared" si="411"/>
        <v>0</v>
      </c>
      <c r="SE10" s="37">
        <f t="shared" si="412"/>
        <v>0</v>
      </c>
      <c r="SF10" s="40" t="str">
        <f>IF(SE10=SE9,"",SE10)</f>
        <v/>
      </c>
      <c r="SG10" s="41" t="str">
        <f t="shared" si="413"/>
        <v/>
      </c>
      <c r="SH10" s="37">
        <f t="shared" si="414"/>
        <v>0</v>
      </c>
      <c r="SI10" s="37">
        <f t="shared" si="415"/>
        <v>0</v>
      </c>
      <c r="SJ10" s="40" t="str">
        <f>IF(SI10=SI9,"",SI10)</f>
        <v/>
      </c>
      <c r="SK10" s="41" t="str">
        <f t="shared" si="416"/>
        <v/>
      </c>
      <c r="SL10" s="37">
        <f t="shared" si="417"/>
        <v>0</v>
      </c>
      <c r="SM10" s="37">
        <f t="shared" si="418"/>
        <v>0</v>
      </c>
      <c r="SN10" s="40" t="str">
        <f>IF(SM10=SM9,"",SM10)</f>
        <v/>
      </c>
      <c r="SO10" s="41" t="str">
        <f t="shared" si="419"/>
        <v/>
      </c>
      <c r="SP10" s="37">
        <f t="shared" si="420"/>
        <v>1</v>
      </c>
      <c r="SQ10" s="37">
        <f t="shared" si="421"/>
        <v>1</v>
      </c>
      <c r="SR10" s="40">
        <f>IF(SQ10=SQ9,"",SQ10)</f>
        <v>1</v>
      </c>
      <c r="SS10" s="41" t="str">
        <f t="shared" si="422"/>
        <v>川の防災情報等からの情報収集</v>
      </c>
      <c r="ST10" s="37">
        <f t="shared" si="423"/>
        <v>0</v>
      </c>
      <c r="SU10" s="37">
        <f t="shared" si="424"/>
        <v>0</v>
      </c>
      <c r="SV10" s="40" t="str">
        <f>IF(SU10=SU9,"",SU10)</f>
        <v/>
      </c>
      <c r="SW10" s="41" t="str">
        <f t="shared" si="425"/>
        <v/>
      </c>
      <c r="SX10" s="37">
        <f t="shared" si="426"/>
        <v>0</v>
      </c>
      <c r="SY10" s="37">
        <f t="shared" si="427"/>
        <v>0</v>
      </c>
      <c r="SZ10" s="40" t="str">
        <f>IF(SY10=SY9,"",SY10)</f>
        <v/>
      </c>
      <c r="TA10" s="41" t="str">
        <f t="shared" si="428"/>
        <v/>
      </c>
      <c r="TB10" s="37">
        <f t="shared" si="429"/>
        <v>0</v>
      </c>
      <c r="TC10" s="37">
        <f t="shared" si="430"/>
        <v>0</v>
      </c>
      <c r="TD10" s="40" t="str">
        <f>IF(TC10=TC9,"",TC10)</f>
        <v/>
      </c>
      <c r="TE10" s="41" t="str">
        <f t="shared" si="431"/>
        <v/>
      </c>
      <c r="TF10" s="37">
        <f t="shared" si="432"/>
        <v>0</v>
      </c>
      <c r="TG10" s="37">
        <f t="shared" si="433"/>
        <v>0</v>
      </c>
      <c r="TH10" s="40" t="str">
        <f>IF(TG10=TG9,"",TG10)</f>
        <v/>
      </c>
      <c r="TI10" s="41" t="str">
        <f t="shared" si="434"/>
        <v/>
      </c>
      <c r="TJ10" s="37">
        <f t="shared" si="435"/>
        <v>0</v>
      </c>
      <c r="TK10" s="37">
        <f t="shared" si="436"/>
        <v>0</v>
      </c>
      <c r="TL10" s="40" t="str">
        <f>IF(TK10=TK9,"",TK10)</f>
        <v/>
      </c>
      <c r="TM10" s="41" t="str">
        <f t="shared" si="437"/>
        <v/>
      </c>
      <c r="TN10" s="37">
        <f t="shared" si="438"/>
        <v>0</v>
      </c>
      <c r="TO10" s="37">
        <f t="shared" si="439"/>
        <v>0</v>
      </c>
      <c r="TP10" s="40" t="str">
        <f>IF(TO10=TO9,"",TO10)</f>
        <v/>
      </c>
      <c r="TQ10" s="41" t="str">
        <f t="shared" si="440"/>
        <v/>
      </c>
      <c r="TR10" s="37">
        <f t="shared" si="441"/>
        <v>0</v>
      </c>
      <c r="TS10" s="37">
        <f t="shared" si="442"/>
        <v>0</v>
      </c>
      <c r="TT10" s="40" t="str">
        <f>IF(TS10=TS9,"",TS10)</f>
        <v/>
      </c>
      <c r="TU10" s="41" t="str">
        <f t="shared" si="443"/>
        <v/>
      </c>
      <c r="TV10" s="37">
        <f t="shared" si="444"/>
        <v>0</v>
      </c>
      <c r="TW10" s="37">
        <f t="shared" si="445"/>
        <v>0</v>
      </c>
      <c r="TX10" s="40" t="str">
        <f>IF(TW10=TW9,"",TW10)</f>
        <v/>
      </c>
      <c r="TY10" s="41" t="str">
        <f t="shared" si="446"/>
        <v/>
      </c>
      <c r="TZ10" s="37">
        <f t="shared" si="447"/>
        <v>0</v>
      </c>
      <c r="UA10" s="37">
        <f t="shared" si="448"/>
        <v>0</v>
      </c>
      <c r="UB10" s="40" t="str">
        <f>IF(UA10=UA9,"",UA10)</f>
        <v/>
      </c>
      <c r="UC10" s="41" t="str">
        <f t="shared" si="449"/>
        <v/>
      </c>
      <c r="UD10" s="46"/>
      <c r="UE10" s="47">
        <v>4</v>
      </c>
      <c r="UF10" s="43" t="str">
        <f t="shared" si="450"/>
        <v/>
      </c>
      <c r="UG10" s="43" t="str">
        <f t="shared" si="451"/>
        <v/>
      </c>
      <c r="UH10" s="43" t="str">
        <f t="shared" si="452"/>
        <v>避難指示等の呼びかけ及び被害状況の周知</v>
      </c>
      <c r="UI10" s="43" t="str">
        <f t="shared" si="453"/>
        <v/>
      </c>
      <c r="UJ10" s="43" t="str">
        <f t="shared" si="454"/>
        <v/>
      </c>
      <c r="UK10" s="43" t="str">
        <f t="shared" si="455"/>
        <v/>
      </c>
      <c r="UL10" s="43" t="str">
        <f t="shared" si="456"/>
        <v>応援機関・自衛隊の受け入れ体制の整備</v>
      </c>
      <c r="UM10" s="43" t="str">
        <f t="shared" si="457"/>
        <v/>
      </c>
      <c r="UN10" s="43" t="str">
        <f t="shared" si="458"/>
        <v/>
      </c>
      <c r="UO10" s="43" t="str">
        <f t="shared" si="459"/>
        <v/>
      </c>
      <c r="UP10" s="43" t="str">
        <f t="shared" si="460"/>
        <v/>
      </c>
      <c r="UQ10" s="43" t="str">
        <f t="shared" si="461"/>
        <v/>
      </c>
      <c r="UR10" s="43" t="str">
        <f t="shared" si="462"/>
        <v/>
      </c>
      <c r="US10" s="43" t="str">
        <f t="shared" si="463"/>
        <v/>
      </c>
      <c r="UT10" s="43" t="str">
        <f t="shared" si="464"/>
        <v/>
      </c>
      <c r="UU10" s="43" t="str">
        <f t="shared" si="465"/>
        <v/>
      </c>
      <c r="UV10" s="43" t="str">
        <f t="shared" si="466"/>
        <v/>
      </c>
      <c r="UW10" s="43" t="str">
        <f t="shared" si="467"/>
        <v/>
      </c>
      <c r="UX10" s="43" t="str">
        <f t="shared" si="468"/>
        <v/>
      </c>
      <c r="UY10" s="44" t="str">
        <f t="shared" si="469"/>
        <v/>
      </c>
      <c r="UZ10" s="36">
        <f t="shared" si="470"/>
        <v>0</v>
      </c>
      <c r="VA10" s="37">
        <f>VA9+UZ10</f>
        <v>2</v>
      </c>
      <c r="VB10" s="40" t="str">
        <f t="shared" si="575"/>
        <v/>
      </c>
      <c r="VC10" s="41" t="str">
        <f t="shared" si="471"/>
        <v/>
      </c>
      <c r="VD10" s="42" t="str">
        <f t="shared" si="472"/>
        <v/>
      </c>
      <c r="VE10" s="36">
        <v>4</v>
      </c>
      <c r="VF10" s="41" t="str">
        <f t="shared" si="473"/>
        <v>土木部</v>
      </c>
      <c r="VG10" s="42" t="str">
        <f t="shared" si="474"/>
        <v>川の防災情報等からの情報収集</v>
      </c>
      <c r="VH10" s="37">
        <f t="shared" si="475"/>
        <v>0</v>
      </c>
      <c r="VI10" s="37">
        <f t="shared" si="476"/>
        <v>1</v>
      </c>
      <c r="VJ10" s="40" t="str">
        <f t="shared" si="477"/>
        <v/>
      </c>
      <c r="VK10" s="41" t="str">
        <f t="shared" si="478"/>
        <v/>
      </c>
      <c r="VL10" s="37">
        <f t="shared" si="479"/>
        <v>0</v>
      </c>
      <c r="VM10" s="37">
        <f t="shared" si="480"/>
        <v>1</v>
      </c>
      <c r="VN10" s="40" t="str">
        <f t="shared" si="481"/>
        <v/>
      </c>
      <c r="VO10" s="41" t="str">
        <f t="shared" si="482"/>
        <v/>
      </c>
      <c r="VP10" s="37">
        <f t="shared" si="483"/>
        <v>0</v>
      </c>
      <c r="VQ10" s="37">
        <f t="shared" si="484"/>
        <v>1</v>
      </c>
      <c r="VR10" s="40" t="str">
        <f>IF(VQ10=VQ9,"",VQ10)</f>
        <v/>
      </c>
      <c r="VS10" s="41" t="str">
        <f t="shared" si="485"/>
        <v/>
      </c>
      <c r="VT10" s="37">
        <f t="shared" si="486"/>
        <v>0</v>
      </c>
      <c r="VU10" s="37">
        <f t="shared" si="487"/>
        <v>0</v>
      </c>
      <c r="VV10" s="40" t="str">
        <f>IF(VU10=VU9,"",VU10)</f>
        <v/>
      </c>
      <c r="VW10" s="41" t="str">
        <f t="shared" si="488"/>
        <v/>
      </c>
      <c r="VX10" s="37">
        <f t="shared" si="489"/>
        <v>0</v>
      </c>
      <c r="VY10" s="37">
        <f t="shared" si="490"/>
        <v>0</v>
      </c>
      <c r="VZ10" s="40" t="str">
        <f>IF(VY10=VY9,"",VY10)</f>
        <v/>
      </c>
      <c r="WA10" s="41" t="str">
        <f t="shared" si="491"/>
        <v/>
      </c>
      <c r="WB10" s="37">
        <f t="shared" si="492"/>
        <v>0</v>
      </c>
      <c r="WC10" s="37">
        <f t="shared" si="493"/>
        <v>0</v>
      </c>
      <c r="WD10" s="40" t="str">
        <f>IF(WC10=WC9,"",WC10)</f>
        <v/>
      </c>
      <c r="WE10" s="41" t="str">
        <f t="shared" si="494"/>
        <v/>
      </c>
      <c r="WF10" s="37">
        <f t="shared" si="495"/>
        <v>0</v>
      </c>
      <c r="WG10" s="37">
        <f t="shared" si="496"/>
        <v>0</v>
      </c>
      <c r="WH10" s="40" t="str">
        <f>IF(WG10=WG9,"",WG10)</f>
        <v/>
      </c>
      <c r="WI10" s="41" t="str">
        <f t="shared" si="497"/>
        <v/>
      </c>
      <c r="WJ10" s="37">
        <f t="shared" si="498"/>
        <v>0</v>
      </c>
      <c r="WK10" s="37">
        <f t="shared" si="499"/>
        <v>0</v>
      </c>
      <c r="WL10" s="40" t="str">
        <f>IF(WK10=WK9,"",WK10)</f>
        <v/>
      </c>
      <c r="WM10" s="41" t="str">
        <f t="shared" si="500"/>
        <v/>
      </c>
      <c r="WN10" s="37">
        <f t="shared" si="501"/>
        <v>0</v>
      </c>
      <c r="WO10" s="37">
        <f t="shared" si="502"/>
        <v>0</v>
      </c>
      <c r="WP10" s="40" t="str">
        <f>IF(WO10=WO9,"",WO10)</f>
        <v/>
      </c>
      <c r="WQ10" s="41" t="str">
        <f t="shared" si="503"/>
        <v/>
      </c>
      <c r="WR10" s="37">
        <f t="shared" si="504"/>
        <v>0</v>
      </c>
      <c r="WS10" s="37">
        <f t="shared" si="505"/>
        <v>0</v>
      </c>
      <c r="WT10" s="40" t="str">
        <f>IF(WS10=WS9,"",WS10)</f>
        <v/>
      </c>
      <c r="WU10" s="41" t="str">
        <f t="shared" si="506"/>
        <v/>
      </c>
      <c r="WV10" s="37">
        <f t="shared" si="507"/>
        <v>1</v>
      </c>
      <c r="WW10" s="37">
        <f t="shared" si="508"/>
        <v>1</v>
      </c>
      <c r="WX10" s="40">
        <f>IF(WW10=WW9,"",WW10)</f>
        <v>1</v>
      </c>
      <c r="WY10" s="41" t="str">
        <f t="shared" si="46"/>
        <v>川の防災情報等からの情報収集</v>
      </c>
      <c r="WZ10" s="37">
        <f t="shared" si="509"/>
        <v>0</v>
      </c>
      <c r="XA10" s="37">
        <f t="shared" si="510"/>
        <v>0</v>
      </c>
      <c r="XB10" s="40" t="str">
        <f>IF(XA10=XA9,"",XA10)</f>
        <v/>
      </c>
      <c r="XC10" s="41" t="str">
        <f t="shared" si="511"/>
        <v/>
      </c>
      <c r="XD10" s="37">
        <f t="shared" si="512"/>
        <v>0</v>
      </c>
      <c r="XE10" s="37">
        <f t="shared" si="513"/>
        <v>0</v>
      </c>
      <c r="XF10" s="40" t="str">
        <f>IF(XE10=XE9,"",XE10)</f>
        <v/>
      </c>
      <c r="XG10" s="41" t="str">
        <f t="shared" si="514"/>
        <v/>
      </c>
      <c r="XH10" s="37">
        <f t="shared" si="515"/>
        <v>0</v>
      </c>
      <c r="XI10" s="37">
        <f t="shared" si="516"/>
        <v>0</v>
      </c>
      <c r="XJ10" s="40" t="str">
        <f>IF(XI10=XI9,"",XI10)</f>
        <v/>
      </c>
      <c r="XK10" s="41" t="str">
        <f t="shared" si="517"/>
        <v/>
      </c>
      <c r="XL10" s="37">
        <f t="shared" si="518"/>
        <v>0</v>
      </c>
      <c r="XM10" s="37">
        <f t="shared" si="519"/>
        <v>0</v>
      </c>
      <c r="XN10" s="40" t="str">
        <f>IF(XM10=XM9,"",XM10)</f>
        <v/>
      </c>
      <c r="XO10" s="41" t="str">
        <f t="shared" si="520"/>
        <v/>
      </c>
      <c r="XP10" s="37">
        <f t="shared" si="521"/>
        <v>0</v>
      </c>
      <c r="XQ10" s="37">
        <f t="shared" si="522"/>
        <v>0</v>
      </c>
      <c r="XR10" s="40" t="str">
        <f>IF(XQ10=XQ9,"",XQ10)</f>
        <v/>
      </c>
      <c r="XS10" s="41" t="str">
        <f t="shared" si="523"/>
        <v/>
      </c>
      <c r="XT10" s="37">
        <f t="shared" si="524"/>
        <v>0</v>
      </c>
      <c r="XU10" s="37">
        <f t="shared" si="525"/>
        <v>0</v>
      </c>
      <c r="XV10" s="40" t="str">
        <f>IF(XU10=XU9,"",XU10)</f>
        <v/>
      </c>
      <c r="XW10" s="41" t="str">
        <f t="shared" si="526"/>
        <v/>
      </c>
      <c r="XX10" s="37">
        <f t="shared" si="527"/>
        <v>0</v>
      </c>
      <c r="XY10" s="37">
        <f t="shared" si="528"/>
        <v>0</v>
      </c>
      <c r="XZ10" s="40" t="str">
        <f>IF(XY10=XY9,"",XY10)</f>
        <v/>
      </c>
      <c r="YA10" s="41" t="str">
        <f t="shared" si="529"/>
        <v/>
      </c>
      <c r="YB10" s="37">
        <f t="shared" si="530"/>
        <v>0</v>
      </c>
      <c r="YC10" s="37">
        <f t="shared" si="531"/>
        <v>0</v>
      </c>
      <c r="YD10" s="40" t="str">
        <f>IF(YC10=YC9,"",YC10)</f>
        <v/>
      </c>
      <c r="YE10" s="41" t="str">
        <f t="shared" si="532"/>
        <v/>
      </c>
      <c r="YF10" s="37">
        <f t="shared" si="533"/>
        <v>0</v>
      </c>
      <c r="YG10" s="37">
        <f t="shared" si="534"/>
        <v>0</v>
      </c>
      <c r="YH10" s="40" t="str">
        <f>IF(YG10=YG9,"",YG10)</f>
        <v/>
      </c>
      <c r="YI10" s="41" t="str">
        <f t="shared" si="535"/>
        <v/>
      </c>
      <c r="YJ10" s="46"/>
      <c r="YK10" s="47">
        <v>4</v>
      </c>
      <c r="YL10" s="43" t="str">
        <f t="shared" si="536"/>
        <v/>
      </c>
      <c r="YM10" s="43" t="str">
        <f t="shared" si="537"/>
        <v/>
      </c>
      <c r="YN10" s="43" t="str">
        <f t="shared" si="538"/>
        <v>避難指示等の呼びかけ及び被害状況の周知</v>
      </c>
      <c r="YO10" s="43" t="str">
        <f t="shared" si="539"/>
        <v/>
      </c>
      <c r="YP10" s="43" t="str">
        <f t="shared" si="540"/>
        <v/>
      </c>
      <c r="YQ10" s="43" t="str">
        <f t="shared" si="541"/>
        <v/>
      </c>
      <c r="YR10" s="43" t="str">
        <f t="shared" si="542"/>
        <v>応援機関・自衛隊の受け入れ体制の整備</v>
      </c>
      <c r="YS10" s="43" t="str">
        <f t="shared" si="543"/>
        <v/>
      </c>
      <c r="YT10" s="43" t="str">
        <f t="shared" si="544"/>
        <v/>
      </c>
      <c r="YU10" s="43" t="str">
        <f t="shared" si="545"/>
        <v/>
      </c>
      <c r="YV10" s="43" t="str">
        <f t="shared" si="546"/>
        <v>風水害応急・復旧業務の推進（協力会社への指示）</v>
      </c>
      <c r="YW10" s="43" t="str">
        <f t="shared" si="547"/>
        <v/>
      </c>
      <c r="YX10" s="43" t="str">
        <f t="shared" si="548"/>
        <v/>
      </c>
      <c r="YY10" s="43" t="str">
        <f t="shared" si="549"/>
        <v/>
      </c>
      <c r="YZ10" s="43" t="str">
        <f t="shared" si="550"/>
        <v/>
      </c>
      <c r="ZA10" s="43" t="str">
        <f t="shared" si="551"/>
        <v/>
      </c>
      <c r="ZB10" s="43" t="str">
        <f t="shared" si="552"/>
        <v/>
      </c>
      <c r="ZC10" s="43" t="str">
        <f t="shared" si="553"/>
        <v/>
      </c>
      <c r="ZD10" s="43" t="str">
        <f t="shared" si="554"/>
        <v/>
      </c>
      <c r="ZE10" s="44" t="str">
        <f t="shared" si="555"/>
        <v/>
      </c>
      <c r="ZF10" s="36">
        <f t="shared" si="556"/>
        <v>0</v>
      </c>
      <c r="ZG10" s="78" t="str">
        <f t="shared" si="557"/>
        <v/>
      </c>
      <c r="ZH10" s="41" t="str">
        <f t="shared" si="47"/>
        <v/>
      </c>
      <c r="ZI10" s="41" t="str">
        <f t="shared" si="48"/>
        <v/>
      </c>
      <c r="ZJ10" s="41" t="str">
        <f t="shared" si="49"/>
        <v/>
      </c>
      <c r="ZK10" s="41" t="str">
        <f t="shared" si="50"/>
        <v/>
      </c>
      <c r="ZL10" s="42" t="str">
        <f t="shared" si="51"/>
        <v/>
      </c>
      <c r="ZM10" s="36">
        <f t="shared" si="576"/>
        <v>0</v>
      </c>
      <c r="ZN10" s="37">
        <f t="shared" si="577"/>
        <v>0</v>
      </c>
      <c r="ZO10" s="40" t="str">
        <f t="shared" si="558"/>
        <v/>
      </c>
      <c r="ZP10" s="42" t="str">
        <f t="shared" si="559"/>
        <v/>
      </c>
      <c r="ZQ10" s="38">
        <v>4</v>
      </c>
      <c r="ZR10" s="44" t="str">
        <f t="shared" si="560"/>
        <v>非常連絡員への連絡体制の確認等</v>
      </c>
      <c r="ZS10" s="36">
        <f t="shared" si="578"/>
        <v>0</v>
      </c>
      <c r="ZT10" s="37">
        <f t="shared" si="579"/>
        <v>0</v>
      </c>
      <c r="ZU10" s="40" t="str">
        <f t="shared" si="580"/>
        <v/>
      </c>
      <c r="ZV10" s="42" t="str">
        <f t="shared" si="561"/>
        <v/>
      </c>
      <c r="ZW10" s="38">
        <v>4</v>
      </c>
      <c r="ZX10" s="44" t="str">
        <f t="shared" si="562"/>
        <v>休校、休園等の判断</v>
      </c>
      <c r="ZY10" s="36">
        <f t="shared" si="563"/>
        <v>0</v>
      </c>
      <c r="ZZ10" s="37">
        <f t="shared" si="581"/>
        <v>0</v>
      </c>
      <c r="AAA10" s="40" t="str">
        <f t="shared" si="582"/>
        <v/>
      </c>
      <c r="AAB10" s="42" t="str">
        <f t="shared" si="564"/>
        <v/>
      </c>
      <c r="AAC10" s="38">
        <v>4</v>
      </c>
      <c r="AAD10" s="44" t="str">
        <f t="shared" si="565"/>
        <v>災害対策本部会議の開催</v>
      </c>
      <c r="AAE10" s="36">
        <f t="shared" si="52"/>
        <v>0</v>
      </c>
      <c r="AAF10" s="37">
        <f t="shared" si="583"/>
        <v>0</v>
      </c>
      <c r="AAG10" s="40" t="str">
        <f t="shared" si="584"/>
        <v/>
      </c>
      <c r="AAH10" s="42" t="str">
        <f t="shared" si="566"/>
        <v/>
      </c>
      <c r="AAI10" s="38">
        <v>4</v>
      </c>
      <c r="AAJ10" s="44" t="str">
        <f t="shared" si="567"/>
        <v/>
      </c>
      <c r="AAK10" s="37">
        <f t="shared" si="568"/>
        <v>0</v>
      </c>
      <c r="AAL10" s="37">
        <f t="shared" si="585"/>
        <v>0</v>
      </c>
      <c r="AAM10" s="40" t="str">
        <f t="shared" si="586"/>
        <v/>
      </c>
      <c r="AAN10" s="42" t="str">
        <f t="shared" si="53"/>
        <v/>
      </c>
      <c r="AAO10" s="38">
        <v>4</v>
      </c>
      <c r="AAP10" s="44" t="str">
        <f t="shared" si="569"/>
        <v/>
      </c>
      <c r="AAQ10" s="37">
        <f t="shared" si="570"/>
        <v>0</v>
      </c>
      <c r="AAR10" s="37">
        <f t="shared" si="587"/>
        <v>0</v>
      </c>
      <c r="AAS10" s="40" t="str">
        <f t="shared" si="588"/>
        <v/>
      </c>
      <c r="AAT10" s="42" t="str">
        <f t="shared" si="54"/>
        <v/>
      </c>
      <c r="AAU10" s="38">
        <v>4</v>
      </c>
      <c r="AAV10" s="44" t="str">
        <f t="shared" si="571"/>
        <v/>
      </c>
    </row>
    <row r="11" spans="1:724" ht="14.25" thickBot="1">
      <c r="A11" s="154"/>
      <c r="E11" s="522" t="s">
        <v>95</v>
      </c>
      <c r="F11" s="515" t="s">
        <v>378</v>
      </c>
      <c r="G11" s="501" t="s">
        <v>418</v>
      </c>
      <c r="H11" s="510" t="s">
        <v>72</v>
      </c>
      <c r="I11" s="510" t="s">
        <v>72</v>
      </c>
      <c r="J11" s="510" t="s">
        <v>72</v>
      </c>
      <c r="K11" s="510" t="s">
        <v>72</v>
      </c>
      <c r="L11" s="562"/>
      <c r="M11" s="562"/>
      <c r="N11" s="209"/>
      <c r="O11" s="18"/>
      <c r="P11" s="18"/>
      <c r="V11" s="36">
        <f t="shared" si="572"/>
        <v>1</v>
      </c>
      <c r="W11" s="37">
        <f>W10+V11</f>
        <v>5</v>
      </c>
      <c r="X11" s="40">
        <f t="shared" si="589"/>
        <v>5</v>
      </c>
      <c r="Y11" s="41" t="str">
        <f t="shared" si="55"/>
        <v>危機管理室</v>
      </c>
      <c r="Z11" s="42" t="str">
        <f t="shared" si="56"/>
        <v>台風に関する気象情報の伝達</v>
      </c>
      <c r="AA11" s="36">
        <v>5</v>
      </c>
      <c r="AB11" s="41" t="str">
        <f t="shared" si="57"/>
        <v>危機管理室</v>
      </c>
      <c r="AC11" s="42" t="str">
        <f t="shared" si="58"/>
        <v>台風に関する気象情報の伝達</v>
      </c>
      <c r="AD11" s="37">
        <f t="shared" si="26"/>
        <v>0</v>
      </c>
      <c r="AE11" s="37">
        <f t="shared" si="59"/>
        <v>1</v>
      </c>
      <c r="AF11" s="40" t="str">
        <f t="shared" si="60"/>
        <v/>
      </c>
      <c r="AG11" s="41" t="str">
        <f t="shared" si="61"/>
        <v/>
      </c>
      <c r="AH11" s="37">
        <f t="shared" si="27"/>
        <v>0</v>
      </c>
      <c r="AI11" s="37">
        <f t="shared" si="62"/>
        <v>1</v>
      </c>
      <c r="AJ11" s="40" t="str">
        <f t="shared" si="63"/>
        <v/>
      </c>
      <c r="AK11" s="41" t="str">
        <f t="shared" si="64"/>
        <v/>
      </c>
      <c r="AL11" s="37">
        <f t="shared" si="28"/>
        <v>1</v>
      </c>
      <c r="AM11" s="37">
        <f t="shared" si="65"/>
        <v>3</v>
      </c>
      <c r="AN11" s="40">
        <f t="shared" ref="AN11:AN56" si="590">IF(AM11=AM10,"",AM11)</f>
        <v>3</v>
      </c>
      <c r="AO11" s="41" t="str">
        <f t="shared" si="66"/>
        <v>台風に関する気象情報の伝達</v>
      </c>
      <c r="AP11" s="37">
        <f t="shared" si="29"/>
        <v>0</v>
      </c>
      <c r="AQ11" s="37">
        <f t="shared" si="67"/>
        <v>0</v>
      </c>
      <c r="AR11" s="40" t="str">
        <f t="shared" ref="AR11:AR56" si="591">IF(AQ11=AQ10,"",AQ11)</f>
        <v/>
      </c>
      <c r="AS11" s="41" t="str">
        <f t="shared" si="68"/>
        <v/>
      </c>
      <c r="AT11" s="37">
        <f t="shared" si="30"/>
        <v>0</v>
      </c>
      <c r="AU11" s="37">
        <f t="shared" si="69"/>
        <v>0</v>
      </c>
      <c r="AV11" s="40" t="str">
        <f t="shared" ref="AV11:AV56" si="592">IF(AU11=AU10,"",AU11)</f>
        <v/>
      </c>
      <c r="AW11" s="41" t="str">
        <f t="shared" si="70"/>
        <v/>
      </c>
      <c r="AX11" s="37">
        <f t="shared" si="31"/>
        <v>0</v>
      </c>
      <c r="AY11" s="37">
        <f t="shared" si="71"/>
        <v>0</v>
      </c>
      <c r="AZ11" s="40" t="str">
        <f t="shared" ref="AZ11:AZ56" si="593">IF(AY11=AY10,"",AY11)</f>
        <v/>
      </c>
      <c r="BA11" s="41" t="str">
        <f t="shared" si="72"/>
        <v/>
      </c>
      <c r="BB11" s="37">
        <f t="shared" si="32"/>
        <v>0</v>
      </c>
      <c r="BC11" s="37">
        <f t="shared" si="73"/>
        <v>0</v>
      </c>
      <c r="BD11" s="40" t="str">
        <f t="shared" ref="BD11:BD56" si="594">IF(BC11=BC10,"",BC11)</f>
        <v/>
      </c>
      <c r="BE11" s="41" t="str">
        <f t="shared" si="74"/>
        <v/>
      </c>
      <c r="BF11" s="37">
        <f t="shared" si="33"/>
        <v>0</v>
      </c>
      <c r="BG11" s="37">
        <f t="shared" si="75"/>
        <v>0</v>
      </c>
      <c r="BH11" s="40" t="str">
        <f t="shared" ref="BH11:BH56" si="595">IF(BG11=BG10,"",BG11)</f>
        <v/>
      </c>
      <c r="BI11" s="41" t="str">
        <f t="shared" si="76"/>
        <v/>
      </c>
      <c r="BJ11" s="37">
        <f t="shared" si="34"/>
        <v>0</v>
      </c>
      <c r="BK11" s="37">
        <f t="shared" si="77"/>
        <v>0</v>
      </c>
      <c r="BL11" s="40" t="str">
        <f t="shared" ref="BL11:BL56" si="596">IF(BK11=BK10,"",BK11)</f>
        <v/>
      </c>
      <c r="BM11" s="41" t="str">
        <f t="shared" si="78"/>
        <v/>
      </c>
      <c r="BN11" s="37">
        <f t="shared" si="35"/>
        <v>0</v>
      </c>
      <c r="BO11" s="37">
        <f t="shared" si="79"/>
        <v>0</v>
      </c>
      <c r="BP11" s="40" t="str">
        <f t="shared" ref="BP11:BP56" si="597">IF(BO11=BO10,"",BO11)</f>
        <v/>
      </c>
      <c r="BQ11" s="41" t="str">
        <f t="shared" si="80"/>
        <v/>
      </c>
      <c r="BR11" s="37">
        <f t="shared" si="36"/>
        <v>0</v>
      </c>
      <c r="BS11" s="37">
        <f t="shared" si="81"/>
        <v>0</v>
      </c>
      <c r="BT11" s="40" t="str">
        <f t="shared" ref="BT11:BT56" si="598">IF(BS11=BS10,"",BS11)</f>
        <v/>
      </c>
      <c r="BU11" s="41" t="str">
        <f t="shared" si="82"/>
        <v/>
      </c>
      <c r="BV11" s="37">
        <f t="shared" si="37"/>
        <v>0</v>
      </c>
      <c r="BW11" s="37">
        <f t="shared" si="83"/>
        <v>0</v>
      </c>
      <c r="BX11" s="40" t="str">
        <f t="shared" ref="BX11:BX56" si="599">IF(BW11=BW10,"",BW11)</f>
        <v/>
      </c>
      <c r="BY11" s="41" t="str">
        <f t="shared" si="84"/>
        <v/>
      </c>
      <c r="BZ11" s="37">
        <f t="shared" si="38"/>
        <v>0</v>
      </c>
      <c r="CA11" s="37">
        <f t="shared" si="85"/>
        <v>0</v>
      </c>
      <c r="CB11" s="40" t="str">
        <f t="shared" ref="CB11:CB56" si="600">IF(CA11=CA10,"",CA11)</f>
        <v/>
      </c>
      <c r="CC11" s="41" t="str">
        <f t="shared" si="86"/>
        <v/>
      </c>
      <c r="CD11" s="37">
        <f t="shared" si="39"/>
        <v>0</v>
      </c>
      <c r="CE11" s="37">
        <f t="shared" si="87"/>
        <v>0</v>
      </c>
      <c r="CF11" s="40" t="str">
        <f t="shared" ref="CF11:CF56" si="601">IF(CE11=CE10,"",CE11)</f>
        <v/>
      </c>
      <c r="CG11" s="41" t="str">
        <f t="shared" si="88"/>
        <v/>
      </c>
      <c r="CH11" s="37">
        <f t="shared" si="40"/>
        <v>0</v>
      </c>
      <c r="CI11" s="37">
        <f t="shared" si="89"/>
        <v>0</v>
      </c>
      <c r="CJ11" s="40" t="str">
        <f t="shared" ref="CJ11:CJ56" si="602">IF(CI11=CI10,"",CI11)</f>
        <v/>
      </c>
      <c r="CK11" s="41" t="str">
        <f t="shared" si="90"/>
        <v/>
      </c>
      <c r="CL11" s="37">
        <f t="shared" si="41"/>
        <v>0</v>
      </c>
      <c r="CM11" s="37">
        <f t="shared" si="91"/>
        <v>0</v>
      </c>
      <c r="CN11" s="40" t="str">
        <f t="shared" ref="CN11:CN56" si="603">IF(CM11=CM10,"",CM11)</f>
        <v/>
      </c>
      <c r="CO11" s="41" t="str">
        <f t="shared" si="92"/>
        <v/>
      </c>
      <c r="CP11" s="37">
        <f t="shared" si="42"/>
        <v>0</v>
      </c>
      <c r="CQ11" s="37">
        <f t="shared" si="93"/>
        <v>0</v>
      </c>
      <c r="CR11" s="40" t="str">
        <f t="shared" ref="CR11:CR56" si="604">IF(CQ11=CQ10,"",CQ11)</f>
        <v/>
      </c>
      <c r="CS11" s="41" t="str">
        <f t="shared" si="94"/>
        <v/>
      </c>
      <c r="CT11" s="37">
        <f t="shared" si="43"/>
        <v>0</v>
      </c>
      <c r="CU11" s="37">
        <f t="shared" si="95"/>
        <v>0</v>
      </c>
      <c r="CV11" s="40" t="str">
        <f t="shared" ref="CV11:CV56" si="605">IF(CU11=CU10,"",CU11)</f>
        <v/>
      </c>
      <c r="CW11" s="41" t="str">
        <f t="shared" si="96"/>
        <v/>
      </c>
      <c r="CX11" s="37">
        <f t="shared" si="44"/>
        <v>0</v>
      </c>
      <c r="CY11" s="37">
        <f t="shared" si="97"/>
        <v>0</v>
      </c>
      <c r="CZ11" s="40" t="str">
        <f t="shared" ref="CZ11:CZ56" si="606">IF(CY11=CY10,"",CY11)</f>
        <v/>
      </c>
      <c r="DA11" s="41" t="str">
        <f t="shared" si="98"/>
        <v/>
      </c>
      <c r="DB11" s="37">
        <f t="shared" si="45"/>
        <v>0</v>
      </c>
      <c r="DC11" s="37">
        <f t="shared" si="99"/>
        <v>0</v>
      </c>
      <c r="DD11" s="40" t="str">
        <f t="shared" ref="DD11:DD56" si="607">IF(DC11=DC10,"",DC11)</f>
        <v/>
      </c>
      <c r="DE11" s="41" t="str">
        <f t="shared" si="100"/>
        <v/>
      </c>
      <c r="DF11" s="46"/>
      <c r="DG11" s="47">
        <v>5</v>
      </c>
      <c r="DH11" s="43" t="str">
        <f t="shared" si="101"/>
        <v/>
      </c>
      <c r="DI11" s="43" t="str">
        <f t="shared" si="102"/>
        <v/>
      </c>
      <c r="DJ11" s="43" t="str">
        <f t="shared" si="103"/>
        <v/>
      </c>
      <c r="DK11" s="43" t="str">
        <f t="shared" si="104"/>
        <v/>
      </c>
      <c r="DL11" s="43" t="str">
        <f t="shared" si="105"/>
        <v/>
      </c>
      <c r="DM11" s="43" t="str">
        <f t="shared" si="106"/>
        <v/>
      </c>
      <c r="DN11" s="43" t="str">
        <f t="shared" si="107"/>
        <v/>
      </c>
      <c r="DO11" s="43" t="str">
        <f t="shared" si="108"/>
        <v/>
      </c>
      <c r="DP11" s="43" t="str">
        <f t="shared" si="109"/>
        <v/>
      </c>
      <c r="DQ11" s="43" t="str">
        <f t="shared" si="110"/>
        <v/>
      </c>
      <c r="DR11" s="43" t="str">
        <f t="shared" si="111"/>
        <v/>
      </c>
      <c r="DS11" s="43" t="str">
        <f t="shared" si="112"/>
        <v/>
      </c>
      <c r="DT11" s="43" t="str">
        <f t="shared" si="113"/>
        <v/>
      </c>
      <c r="DU11" s="43" t="str">
        <f t="shared" si="114"/>
        <v/>
      </c>
      <c r="DV11" s="43" t="str">
        <f t="shared" si="115"/>
        <v/>
      </c>
      <c r="DW11" s="43" t="str">
        <f t="shared" si="116"/>
        <v/>
      </c>
      <c r="DX11" s="43" t="str">
        <f t="shared" si="117"/>
        <v/>
      </c>
      <c r="DY11" s="43" t="str">
        <f t="shared" si="118"/>
        <v/>
      </c>
      <c r="DZ11" s="43" t="str">
        <f t="shared" si="119"/>
        <v/>
      </c>
      <c r="EA11" s="44" t="str">
        <f t="shared" si="120"/>
        <v/>
      </c>
      <c r="EB11" s="36">
        <f t="shared" si="121"/>
        <v>1</v>
      </c>
      <c r="EC11" s="37">
        <f t="shared" ref="EC11:EC19" si="608">EC10+EB11</f>
        <v>5</v>
      </c>
      <c r="ED11" s="40">
        <f t="shared" si="122"/>
        <v>5</v>
      </c>
      <c r="EE11" s="41" t="str">
        <f t="shared" si="123"/>
        <v>危機管理室</v>
      </c>
      <c r="EF11" s="42" t="str">
        <f t="shared" si="124"/>
        <v>台風に関する気象情報の伝達</v>
      </c>
      <c r="EG11" s="36">
        <v>5</v>
      </c>
      <c r="EH11" s="41" t="str">
        <f t="shared" si="125"/>
        <v>危機管理室</v>
      </c>
      <c r="EI11" s="42" t="str">
        <f t="shared" si="126"/>
        <v>台風に関する気象情報の伝達</v>
      </c>
      <c r="EJ11" s="37">
        <f t="shared" ref="EJ11:EJ56" si="609">IF(EJ$6=EH11,1,0)</f>
        <v>0</v>
      </c>
      <c r="EK11" s="37">
        <f t="shared" si="127"/>
        <v>1</v>
      </c>
      <c r="EL11" s="40" t="str">
        <f t="shared" si="128"/>
        <v/>
      </c>
      <c r="EM11" s="41" t="str">
        <f t="shared" si="129"/>
        <v/>
      </c>
      <c r="EN11" s="37">
        <f t="shared" si="573"/>
        <v>0</v>
      </c>
      <c r="EO11" s="37">
        <f t="shared" si="130"/>
        <v>1</v>
      </c>
      <c r="EP11" s="40" t="str">
        <f t="shared" si="131"/>
        <v/>
      </c>
      <c r="EQ11" s="41" t="str">
        <f t="shared" si="132"/>
        <v/>
      </c>
      <c r="ER11" s="37">
        <f t="shared" si="133"/>
        <v>1</v>
      </c>
      <c r="ES11" s="37">
        <f t="shared" si="134"/>
        <v>3</v>
      </c>
      <c r="ET11" s="40">
        <f t="shared" ref="ET11:ET56" si="610">IF(ES11=ES10,"",ES11)</f>
        <v>3</v>
      </c>
      <c r="EU11" s="41" t="str">
        <f t="shared" si="135"/>
        <v>台風に関する気象情報の伝達</v>
      </c>
      <c r="EV11" s="37">
        <f t="shared" si="136"/>
        <v>0</v>
      </c>
      <c r="EW11" s="37">
        <f t="shared" si="137"/>
        <v>0</v>
      </c>
      <c r="EX11" s="40" t="str">
        <f t="shared" ref="EX11:EX56" si="611">IF(EW11=EW10,"",EW11)</f>
        <v/>
      </c>
      <c r="EY11" s="41" t="str">
        <f t="shared" si="138"/>
        <v/>
      </c>
      <c r="EZ11" s="37">
        <f t="shared" si="139"/>
        <v>0</v>
      </c>
      <c r="FA11" s="37">
        <f t="shared" si="140"/>
        <v>0</v>
      </c>
      <c r="FB11" s="40" t="str">
        <f t="shared" ref="FB11:FB56" si="612">IF(FA11=FA10,"",FA11)</f>
        <v/>
      </c>
      <c r="FC11" s="41" t="str">
        <f t="shared" si="141"/>
        <v/>
      </c>
      <c r="FD11" s="37">
        <f t="shared" si="142"/>
        <v>0</v>
      </c>
      <c r="FE11" s="37">
        <f t="shared" si="143"/>
        <v>0</v>
      </c>
      <c r="FF11" s="40" t="str">
        <f t="shared" ref="FF11:FF56" si="613">IF(FE11=FE10,"",FE11)</f>
        <v/>
      </c>
      <c r="FG11" s="41" t="str">
        <f t="shared" si="144"/>
        <v/>
      </c>
      <c r="FH11" s="37">
        <f t="shared" si="145"/>
        <v>0</v>
      </c>
      <c r="FI11" s="37">
        <f t="shared" si="146"/>
        <v>0</v>
      </c>
      <c r="FJ11" s="40" t="str">
        <f t="shared" ref="FJ11:FJ56" si="614">IF(FI11=FI10,"",FI11)</f>
        <v/>
      </c>
      <c r="FK11" s="41" t="str">
        <f t="shared" si="147"/>
        <v/>
      </c>
      <c r="FL11" s="37">
        <f t="shared" si="148"/>
        <v>0</v>
      </c>
      <c r="FM11" s="37">
        <f t="shared" si="149"/>
        <v>0</v>
      </c>
      <c r="FN11" s="40" t="str">
        <f t="shared" ref="FN11:FN56" si="615">IF(FM11=FM10,"",FM11)</f>
        <v/>
      </c>
      <c r="FO11" s="41" t="str">
        <f t="shared" si="150"/>
        <v/>
      </c>
      <c r="FP11" s="37">
        <f t="shared" si="151"/>
        <v>0</v>
      </c>
      <c r="FQ11" s="37">
        <f t="shared" si="152"/>
        <v>0</v>
      </c>
      <c r="FR11" s="40" t="str">
        <f t="shared" ref="FR11:FR56" si="616">IF(FQ11=FQ10,"",FQ11)</f>
        <v/>
      </c>
      <c r="FS11" s="41" t="str">
        <f t="shared" si="153"/>
        <v/>
      </c>
      <c r="FT11" s="37">
        <f t="shared" si="154"/>
        <v>0</v>
      </c>
      <c r="FU11" s="37">
        <f t="shared" si="155"/>
        <v>0</v>
      </c>
      <c r="FV11" s="40" t="str">
        <f t="shared" ref="FV11:FV56" si="617">IF(FU11=FU10,"",FU11)</f>
        <v/>
      </c>
      <c r="FW11" s="41" t="str">
        <f t="shared" si="156"/>
        <v/>
      </c>
      <c r="FX11" s="37">
        <f t="shared" si="157"/>
        <v>0</v>
      </c>
      <c r="FY11" s="37">
        <f t="shared" si="158"/>
        <v>0</v>
      </c>
      <c r="FZ11" s="40" t="str">
        <f t="shared" ref="FZ11:FZ56" si="618">IF(FY11=FY10,"",FY11)</f>
        <v/>
      </c>
      <c r="GA11" s="41" t="str">
        <f t="shared" si="159"/>
        <v/>
      </c>
      <c r="GB11" s="37">
        <f t="shared" si="160"/>
        <v>0</v>
      </c>
      <c r="GC11" s="37">
        <f t="shared" si="161"/>
        <v>0</v>
      </c>
      <c r="GD11" s="40" t="str">
        <f t="shared" ref="GD11:GD56" si="619">IF(GC11=GC10,"",GC11)</f>
        <v/>
      </c>
      <c r="GE11" s="41" t="str">
        <f t="shared" si="162"/>
        <v/>
      </c>
      <c r="GF11" s="37">
        <f t="shared" si="163"/>
        <v>0</v>
      </c>
      <c r="GG11" s="37">
        <f t="shared" si="164"/>
        <v>0</v>
      </c>
      <c r="GH11" s="40" t="str">
        <f t="shared" ref="GH11:GH56" si="620">IF(GG11=GG10,"",GG11)</f>
        <v/>
      </c>
      <c r="GI11" s="41" t="str">
        <f t="shared" si="165"/>
        <v/>
      </c>
      <c r="GJ11" s="37">
        <f t="shared" si="166"/>
        <v>0</v>
      </c>
      <c r="GK11" s="37">
        <f t="shared" si="167"/>
        <v>0</v>
      </c>
      <c r="GL11" s="40" t="str">
        <f t="shared" ref="GL11:GL56" si="621">IF(GK11=GK10,"",GK11)</f>
        <v/>
      </c>
      <c r="GM11" s="41" t="str">
        <f t="shared" si="168"/>
        <v/>
      </c>
      <c r="GN11" s="37">
        <f t="shared" si="169"/>
        <v>0</v>
      </c>
      <c r="GO11" s="37">
        <f t="shared" si="170"/>
        <v>0</v>
      </c>
      <c r="GP11" s="40" t="str">
        <f t="shared" ref="GP11:GP56" si="622">IF(GO11=GO10,"",GO11)</f>
        <v/>
      </c>
      <c r="GQ11" s="41" t="str">
        <f t="shared" si="171"/>
        <v/>
      </c>
      <c r="GR11" s="37">
        <f t="shared" si="172"/>
        <v>0</v>
      </c>
      <c r="GS11" s="37">
        <f t="shared" si="173"/>
        <v>0</v>
      </c>
      <c r="GT11" s="40" t="str">
        <f t="shared" ref="GT11:GT56" si="623">IF(GS11=GS10,"",GS11)</f>
        <v/>
      </c>
      <c r="GU11" s="41" t="str">
        <f t="shared" si="174"/>
        <v/>
      </c>
      <c r="GV11" s="37">
        <f t="shared" si="175"/>
        <v>0</v>
      </c>
      <c r="GW11" s="37">
        <f t="shared" si="176"/>
        <v>0</v>
      </c>
      <c r="GX11" s="40" t="str">
        <f t="shared" ref="GX11:GX56" si="624">IF(GW11=GW10,"",GW11)</f>
        <v/>
      </c>
      <c r="GY11" s="41" t="str">
        <f t="shared" si="177"/>
        <v/>
      </c>
      <c r="GZ11" s="37">
        <f t="shared" si="178"/>
        <v>0</v>
      </c>
      <c r="HA11" s="37">
        <f t="shared" si="179"/>
        <v>0</v>
      </c>
      <c r="HB11" s="40" t="str">
        <f t="shared" ref="HB11:HB56" si="625">IF(HA11=HA10,"",HA11)</f>
        <v/>
      </c>
      <c r="HC11" s="41" t="str">
        <f t="shared" si="180"/>
        <v/>
      </c>
      <c r="HD11" s="37">
        <f t="shared" si="181"/>
        <v>0</v>
      </c>
      <c r="HE11" s="37">
        <f t="shared" si="182"/>
        <v>0</v>
      </c>
      <c r="HF11" s="40" t="str">
        <f t="shared" ref="HF11:HF56" si="626">IF(HE11=HE10,"",HE11)</f>
        <v/>
      </c>
      <c r="HG11" s="41" t="str">
        <f t="shared" si="183"/>
        <v/>
      </c>
      <c r="HH11" s="37">
        <f t="shared" si="184"/>
        <v>0</v>
      </c>
      <c r="HI11" s="37">
        <f t="shared" si="185"/>
        <v>0</v>
      </c>
      <c r="HJ11" s="40" t="str">
        <f t="shared" ref="HJ11:HJ56" si="627">IF(HI11=HI10,"",HI11)</f>
        <v/>
      </c>
      <c r="HK11" s="41" t="str">
        <f t="shared" si="186"/>
        <v/>
      </c>
      <c r="HL11" s="46"/>
      <c r="HM11" s="47">
        <v>5</v>
      </c>
      <c r="HN11" s="43" t="str">
        <f t="shared" si="187"/>
        <v/>
      </c>
      <c r="HO11" s="43" t="str">
        <f t="shared" si="188"/>
        <v/>
      </c>
      <c r="HP11" s="43" t="str">
        <f t="shared" si="189"/>
        <v>防災関係機関との連携</v>
      </c>
      <c r="HQ11" s="43" t="str">
        <f t="shared" si="190"/>
        <v/>
      </c>
      <c r="HR11" s="43" t="str">
        <f t="shared" si="191"/>
        <v/>
      </c>
      <c r="HS11" s="43" t="str">
        <f t="shared" si="192"/>
        <v/>
      </c>
      <c r="HT11" s="43" t="str">
        <f t="shared" si="193"/>
        <v/>
      </c>
      <c r="HU11" s="43" t="str">
        <f t="shared" si="194"/>
        <v/>
      </c>
      <c r="HV11" s="43" t="str">
        <f t="shared" si="195"/>
        <v/>
      </c>
      <c r="HW11" s="43" t="str">
        <f t="shared" si="196"/>
        <v/>
      </c>
      <c r="HX11" s="43" t="str">
        <f t="shared" si="197"/>
        <v/>
      </c>
      <c r="HY11" s="43" t="str">
        <f t="shared" si="198"/>
        <v/>
      </c>
      <c r="HZ11" s="43" t="str">
        <f t="shared" si="199"/>
        <v/>
      </c>
      <c r="IA11" s="43" t="str">
        <f t="shared" si="200"/>
        <v/>
      </c>
      <c r="IB11" s="43" t="str">
        <f t="shared" si="201"/>
        <v/>
      </c>
      <c r="IC11" s="43" t="str">
        <f t="shared" si="202"/>
        <v/>
      </c>
      <c r="ID11" s="43" t="str">
        <f t="shared" si="203"/>
        <v/>
      </c>
      <c r="IE11" s="43" t="str">
        <f t="shared" si="204"/>
        <v/>
      </c>
      <c r="IF11" s="43" t="str">
        <f t="shared" si="205"/>
        <v/>
      </c>
      <c r="IG11" s="44" t="str">
        <f t="shared" si="206"/>
        <v/>
      </c>
      <c r="IH11" s="37">
        <f t="shared" si="207"/>
        <v>1</v>
      </c>
      <c r="II11" s="37">
        <f t="shared" ref="II11:II19" si="628">II10+IH11</f>
        <v>4</v>
      </c>
      <c r="IJ11" s="40">
        <f t="shared" si="208"/>
        <v>4</v>
      </c>
      <c r="IK11" s="41" t="str">
        <f t="shared" si="209"/>
        <v>危機管理室</v>
      </c>
      <c r="IL11" s="42" t="str">
        <f t="shared" si="210"/>
        <v>台風に関する気象情報の伝達</v>
      </c>
      <c r="IM11" s="36">
        <v>5</v>
      </c>
      <c r="IN11" s="41" t="str">
        <f t="shared" si="211"/>
        <v>危機管理室</v>
      </c>
      <c r="IO11" s="42" t="str">
        <f t="shared" si="212"/>
        <v>防災関係機関との連携</v>
      </c>
      <c r="IP11" s="37">
        <f t="shared" si="213"/>
        <v>0</v>
      </c>
      <c r="IQ11" s="37">
        <f t="shared" si="214"/>
        <v>1</v>
      </c>
      <c r="IR11" s="40" t="str">
        <f t="shared" si="215"/>
        <v/>
      </c>
      <c r="IS11" s="41" t="str">
        <f t="shared" si="216"/>
        <v/>
      </c>
      <c r="IT11" s="37">
        <f t="shared" si="217"/>
        <v>0</v>
      </c>
      <c r="IU11" s="37">
        <f t="shared" si="218"/>
        <v>1</v>
      </c>
      <c r="IV11" s="40" t="str">
        <f t="shared" si="219"/>
        <v/>
      </c>
      <c r="IW11" s="41" t="str">
        <f t="shared" si="220"/>
        <v/>
      </c>
      <c r="IX11" s="37">
        <f t="shared" si="221"/>
        <v>1</v>
      </c>
      <c r="IY11" s="37">
        <f t="shared" si="222"/>
        <v>3</v>
      </c>
      <c r="IZ11" s="40">
        <f t="shared" ref="IZ11:IZ56" si="629">IF(IY11=IY10,"",IY11)</f>
        <v>3</v>
      </c>
      <c r="JA11" s="41" t="str">
        <f t="shared" si="223"/>
        <v>防災関係機関との連携</v>
      </c>
      <c r="JB11" s="37">
        <f t="shared" si="224"/>
        <v>0</v>
      </c>
      <c r="JC11" s="37">
        <f t="shared" si="225"/>
        <v>0</v>
      </c>
      <c r="JD11" s="40" t="str">
        <f t="shared" ref="JD11:JD56" si="630">IF(JC11=JC10,"",JC11)</f>
        <v/>
      </c>
      <c r="JE11" s="41" t="str">
        <f t="shared" si="226"/>
        <v/>
      </c>
      <c r="JF11" s="37">
        <f t="shared" si="227"/>
        <v>0</v>
      </c>
      <c r="JG11" s="37">
        <f t="shared" si="228"/>
        <v>0</v>
      </c>
      <c r="JH11" s="40" t="str">
        <f t="shared" ref="JH11:JH56" si="631">IF(JG11=JG10,"",JG11)</f>
        <v/>
      </c>
      <c r="JI11" s="41" t="str">
        <f t="shared" si="229"/>
        <v/>
      </c>
      <c r="JJ11" s="37">
        <f t="shared" si="230"/>
        <v>0</v>
      </c>
      <c r="JK11" s="37">
        <f t="shared" si="231"/>
        <v>0</v>
      </c>
      <c r="JL11" s="40" t="str">
        <f t="shared" ref="JL11:JL56" si="632">IF(JK11=JK10,"",JK11)</f>
        <v/>
      </c>
      <c r="JM11" s="41" t="str">
        <f t="shared" si="232"/>
        <v/>
      </c>
      <c r="JN11" s="37">
        <f t="shared" si="233"/>
        <v>0</v>
      </c>
      <c r="JO11" s="37">
        <f t="shared" si="234"/>
        <v>0</v>
      </c>
      <c r="JP11" s="40" t="str">
        <f t="shared" ref="JP11:JP56" si="633">IF(JO11=JO10,"",JO11)</f>
        <v/>
      </c>
      <c r="JQ11" s="41" t="str">
        <f t="shared" si="235"/>
        <v/>
      </c>
      <c r="JR11" s="37">
        <f t="shared" si="236"/>
        <v>0</v>
      </c>
      <c r="JS11" s="37">
        <f t="shared" si="237"/>
        <v>0</v>
      </c>
      <c r="JT11" s="40" t="str">
        <f t="shared" ref="JT11:JT56" si="634">IF(JS11=JS10,"",JS11)</f>
        <v/>
      </c>
      <c r="JU11" s="41" t="str">
        <f t="shared" si="238"/>
        <v/>
      </c>
      <c r="JV11" s="37">
        <f t="shared" si="239"/>
        <v>0</v>
      </c>
      <c r="JW11" s="37">
        <f t="shared" si="240"/>
        <v>0</v>
      </c>
      <c r="JX11" s="40" t="str">
        <f t="shared" ref="JX11:JX56" si="635">IF(JW11=JW10,"",JW11)</f>
        <v/>
      </c>
      <c r="JY11" s="41" t="str">
        <f t="shared" si="241"/>
        <v/>
      </c>
      <c r="JZ11" s="37">
        <f t="shared" si="242"/>
        <v>0</v>
      </c>
      <c r="KA11" s="37">
        <f t="shared" si="243"/>
        <v>0</v>
      </c>
      <c r="KB11" s="40" t="str">
        <f t="shared" ref="KB11:KB56" si="636">IF(KA11=KA10,"",KA11)</f>
        <v/>
      </c>
      <c r="KC11" s="41" t="str">
        <f t="shared" si="244"/>
        <v/>
      </c>
      <c r="KD11" s="37">
        <f t="shared" si="245"/>
        <v>0</v>
      </c>
      <c r="KE11" s="37">
        <f t="shared" si="246"/>
        <v>0</v>
      </c>
      <c r="KF11" s="40" t="str">
        <f t="shared" ref="KF11:KF56" si="637">IF(KE11=KE10,"",KE11)</f>
        <v/>
      </c>
      <c r="KG11" s="41" t="str">
        <f t="shared" si="247"/>
        <v/>
      </c>
      <c r="KH11" s="37">
        <f t="shared" si="248"/>
        <v>0</v>
      </c>
      <c r="KI11" s="37">
        <f t="shared" si="249"/>
        <v>0</v>
      </c>
      <c r="KJ11" s="40" t="str">
        <f t="shared" ref="KJ11:KJ56" si="638">IF(KI11=KI10,"",KI11)</f>
        <v/>
      </c>
      <c r="KK11" s="41" t="str">
        <f t="shared" si="250"/>
        <v/>
      </c>
      <c r="KL11" s="37">
        <f t="shared" si="251"/>
        <v>0</v>
      </c>
      <c r="KM11" s="37">
        <f t="shared" si="252"/>
        <v>0</v>
      </c>
      <c r="KN11" s="40" t="str">
        <f t="shared" ref="KN11:KN56" si="639">IF(KM11=KM10,"",KM11)</f>
        <v/>
      </c>
      <c r="KO11" s="41" t="str">
        <f t="shared" si="253"/>
        <v/>
      </c>
      <c r="KP11" s="37">
        <f t="shared" si="254"/>
        <v>0</v>
      </c>
      <c r="KQ11" s="37">
        <f t="shared" si="255"/>
        <v>0</v>
      </c>
      <c r="KR11" s="40" t="str">
        <f t="shared" ref="KR11:KR56" si="640">IF(KQ11=KQ10,"",KQ11)</f>
        <v/>
      </c>
      <c r="KS11" s="41" t="str">
        <f t="shared" si="256"/>
        <v/>
      </c>
      <c r="KT11" s="37">
        <f t="shared" si="257"/>
        <v>0</v>
      </c>
      <c r="KU11" s="37">
        <f t="shared" si="258"/>
        <v>0</v>
      </c>
      <c r="KV11" s="40" t="str">
        <f t="shared" ref="KV11:KV56" si="641">IF(KU11=KU10,"",KU11)</f>
        <v/>
      </c>
      <c r="KW11" s="41" t="str">
        <f t="shared" si="259"/>
        <v/>
      </c>
      <c r="KX11" s="37">
        <f t="shared" si="260"/>
        <v>0</v>
      </c>
      <c r="KY11" s="37">
        <f t="shared" si="261"/>
        <v>0</v>
      </c>
      <c r="KZ11" s="40" t="str">
        <f t="shared" ref="KZ11:KZ56" si="642">IF(KY11=KY10,"",KY11)</f>
        <v/>
      </c>
      <c r="LA11" s="41" t="str">
        <f t="shared" si="262"/>
        <v/>
      </c>
      <c r="LB11" s="37">
        <f t="shared" si="263"/>
        <v>0</v>
      </c>
      <c r="LC11" s="37">
        <f t="shared" si="264"/>
        <v>0</v>
      </c>
      <c r="LD11" s="40" t="str">
        <f t="shared" ref="LD11:LD56" si="643">IF(LC11=LC10,"",LC11)</f>
        <v/>
      </c>
      <c r="LE11" s="41" t="str">
        <f t="shared" si="265"/>
        <v/>
      </c>
      <c r="LF11" s="37">
        <f t="shared" si="266"/>
        <v>0</v>
      </c>
      <c r="LG11" s="37">
        <f t="shared" si="267"/>
        <v>0</v>
      </c>
      <c r="LH11" s="40" t="str">
        <f t="shared" ref="LH11:LH56" si="644">IF(LG11=LG10,"",LG11)</f>
        <v/>
      </c>
      <c r="LI11" s="41" t="str">
        <f t="shared" si="268"/>
        <v/>
      </c>
      <c r="LJ11" s="37">
        <f t="shared" si="269"/>
        <v>0</v>
      </c>
      <c r="LK11" s="37">
        <f t="shared" si="270"/>
        <v>0</v>
      </c>
      <c r="LL11" s="40" t="str">
        <f t="shared" ref="LL11:LL56" si="645">IF(LK11=LK10,"",LK11)</f>
        <v/>
      </c>
      <c r="LM11" s="41" t="str">
        <f t="shared" si="271"/>
        <v/>
      </c>
      <c r="LN11" s="37">
        <f t="shared" si="272"/>
        <v>0</v>
      </c>
      <c r="LO11" s="37">
        <f t="shared" si="273"/>
        <v>0</v>
      </c>
      <c r="LP11" s="40" t="str">
        <f t="shared" ref="LP11:LP56" si="646">IF(LO11=LO10,"",LO11)</f>
        <v/>
      </c>
      <c r="LQ11" s="41" t="str">
        <f t="shared" si="274"/>
        <v/>
      </c>
      <c r="LR11" s="46"/>
      <c r="LS11" s="47">
        <v>5</v>
      </c>
      <c r="LT11" s="43" t="str">
        <f t="shared" si="275"/>
        <v/>
      </c>
      <c r="LU11" s="43" t="str">
        <f t="shared" si="276"/>
        <v/>
      </c>
      <c r="LV11" s="43" t="str">
        <f t="shared" si="277"/>
        <v>各部への対応指示</v>
      </c>
      <c r="LW11" s="43" t="str">
        <f t="shared" si="278"/>
        <v>避難所の運営</v>
      </c>
      <c r="LX11" s="43" t="str">
        <f t="shared" si="279"/>
        <v/>
      </c>
      <c r="LY11" s="43" t="str">
        <f t="shared" si="280"/>
        <v/>
      </c>
      <c r="LZ11" s="43" t="str">
        <f t="shared" si="281"/>
        <v/>
      </c>
      <c r="MA11" s="43" t="str">
        <f t="shared" si="282"/>
        <v/>
      </c>
      <c r="MB11" s="43" t="str">
        <f t="shared" si="283"/>
        <v/>
      </c>
      <c r="MC11" s="43" t="str">
        <f t="shared" si="284"/>
        <v/>
      </c>
      <c r="MD11" s="43" t="str">
        <f t="shared" si="285"/>
        <v>巡回パトロール</v>
      </c>
      <c r="ME11" s="43" t="str">
        <f t="shared" si="286"/>
        <v/>
      </c>
      <c r="MF11" s="43" t="str">
        <f t="shared" si="287"/>
        <v/>
      </c>
      <c r="MG11" s="43" t="str">
        <f t="shared" si="288"/>
        <v/>
      </c>
      <c r="MH11" s="43" t="str">
        <f t="shared" si="289"/>
        <v/>
      </c>
      <c r="MI11" s="43" t="str">
        <f t="shared" si="290"/>
        <v/>
      </c>
      <c r="MJ11" s="43" t="str">
        <f t="shared" si="291"/>
        <v/>
      </c>
      <c r="MK11" s="43" t="str">
        <f t="shared" si="292"/>
        <v/>
      </c>
      <c r="ML11" s="43" t="str">
        <f t="shared" si="293"/>
        <v/>
      </c>
      <c r="MM11" s="44" t="str">
        <f t="shared" si="294"/>
        <v/>
      </c>
      <c r="MN11" s="37">
        <f t="shared" si="295"/>
        <v>1</v>
      </c>
      <c r="MO11" s="37">
        <f t="shared" ref="MO11:MO19" si="647">MO10+MN11</f>
        <v>4</v>
      </c>
      <c r="MP11" s="40">
        <f t="shared" si="296"/>
        <v>4</v>
      </c>
      <c r="MQ11" s="41" t="str">
        <f t="shared" si="297"/>
        <v>危機管理室</v>
      </c>
      <c r="MR11" s="42" t="str">
        <f t="shared" si="298"/>
        <v>台風に関する気象情報の伝達</v>
      </c>
      <c r="MS11" s="36">
        <v>5</v>
      </c>
      <c r="MT11" s="41" t="str">
        <f t="shared" si="299"/>
        <v>危機管理室</v>
      </c>
      <c r="MU11" s="42" t="str">
        <f t="shared" si="300"/>
        <v>防災関係機関との連携</v>
      </c>
      <c r="MV11" s="37">
        <f t="shared" si="301"/>
        <v>0</v>
      </c>
      <c r="MW11" s="37">
        <f t="shared" si="302"/>
        <v>1</v>
      </c>
      <c r="MX11" s="40" t="str">
        <f t="shared" si="303"/>
        <v/>
      </c>
      <c r="MY11" s="41" t="str">
        <f t="shared" si="304"/>
        <v/>
      </c>
      <c r="MZ11" s="37">
        <f t="shared" si="305"/>
        <v>0</v>
      </c>
      <c r="NA11" s="37">
        <f t="shared" si="306"/>
        <v>1</v>
      </c>
      <c r="NB11" s="40" t="str">
        <f t="shared" si="307"/>
        <v/>
      </c>
      <c r="NC11" s="41" t="str">
        <f t="shared" si="308"/>
        <v/>
      </c>
      <c r="ND11" s="37">
        <f t="shared" si="309"/>
        <v>1</v>
      </c>
      <c r="NE11" s="37">
        <f t="shared" si="310"/>
        <v>3</v>
      </c>
      <c r="NF11" s="40">
        <f t="shared" ref="NF11:NF56" si="648">IF(NE11=NE10,"",NE11)</f>
        <v>3</v>
      </c>
      <c r="NG11" s="41" t="str">
        <f t="shared" si="311"/>
        <v>防災関係機関との連携</v>
      </c>
      <c r="NH11" s="37">
        <f t="shared" si="312"/>
        <v>0</v>
      </c>
      <c r="NI11" s="37">
        <f t="shared" si="313"/>
        <v>0</v>
      </c>
      <c r="NJ11" s="40" t="str">
        <f t="shared" ref="NJ11:NJ56" si="649">IF(NI11=NI10,"",NI11)</f>
        <v/>
      </c>
      <c r="NK11" s="41" t="str">
        <f t="shared" si="314"/>
        <v/>
      </c>
      <c r="NL11" s="37">
        <f t="shared" si="315"/>
        <v>0</v>
      </c>
      <c r="NM11" s="37">
        <f t="shared" si="316"/>
        <v>0</v>
      </c>
      <c r="NN11" s="40" t="str">
        <f t="shared" ref="NN11:NN56" si="650">IF(NM11=NM10,"",NM11)</f>
        <v/>
      </c>
      <c r="NO11" s="41" t="str">
        <f t="shared" si="317"/>
        <v/>
      </c>
      <c r="NP11" s="37">
        <f t="shared" si="318"/>
        <v>0</v>
      </c>
      <c r="NQ11" s="37">
        <f t="shared" si="319"/>
        <v>0</v>
      </c>
      <c r="NR11" s="40" t="str">
        <f t="shared" ref="NR11:NR56" si="651">IF(NQ11=NQ10,"",NQ11)</f>
        <v/>
      </c>
      <c r="NS11" s="41" t="str">
        <f t="shared" si="320"/>
        <v/>
      </c>
      <c r="NT11" s="37">
        <f t="shared" si="321"/>
        <v>0</v>
      </c>
      <c r="NU11" s="37">
        <f t="shared" si="322"/>
        <v>0</v>
      </c>
      <c r="NV11" s="40" t="str">
        <f t="shared" ref="NV11:NV56" si="652">IF(NU11=NU10,"",NU11)</f>
        <v/>
      </c>
      <c r="NW11" s="41" t="str">
        <f t="shared" si="323"/>
        <v/>
      </c>
      <c r="NX11" s="37">
        <f t="shared" si="324"/>
        <v>0</v>
      </c>
      <c r="NY11" s="37">
        <f t="shared" si="325"/>
        <v>0</v>
      </c>
      <c r="NZ11" s="40" t="str">
        <f t="shared" ref="NZ11:NZ56" si="653">IF(NY11=NY10,"",NY11)</f>
        <v/>
      </c>
      <c r="OA11" s="41" t="str">
        <f t="shared" si="326"/>
        <v/>
      </c>
      <c r="OB11" s="37">
        <f t="shared" si="327"/>
        <v>0</v>
      </c>
      <c r="OC11" s="37">
        <f t="shared" si="328"/>
        <v>0</v>
      </c>
      <c r="OD11" s="40" t="str">
        <f t="shared" ref="OD11:OD56" si="654">IF(OC11=OC10,"",OC11)</f>
        <v/>
      </c>
      <c r="OE11" s="41" t="str">
        <f t="shared" si="329"/>
        <v/>
      </c>
      <c r="OF11" s="37">
        <f t="shared" si="330"/>
        <v>0</v>
      </c>
      <c r="OG11" s="37">
        <f t="shared" si="331"/>
        <v>0</v>
      </c>
      <c r="OH11" s="40" t="str">
        <f t="shared" ref="OH11:OH56" si="655">IF(OG11=OG10,"",OG11)</f>
        <v/>
      </c>
      <c r="OI11" s="41" t="str">
        <f t="shared" si="332"/>
        <v/>
      </c>
      <c r="OJ11" s="37">
        <f t="shared" si="333"/>
        <v>0</v>
      </c>
      <c r="OK11" s="37">
        <f t="shared" si="334"/>
        <v>0</v>
      </c>
      <c r="OL11" s="40" t="str">
        <f t="shared" ref="OL11:OL56" si="656">IF(OK11=OK10,"",OK11)</f>
        <v/>
      </c>
      <c r="OM11" s="41" t="str">
        <f t="shared" si="335"/>
        <v/>
      </c>
      <c r="ON11" s="37">
        <f t="shared" si="336"/>
        <v>0</v>
      </c>
      <c r="OO11" s="37">
        <f t="shared" si="337"/>
        <v>0</v>
      </c>
      <c r="OP11" s="40" t="str">
        <f t="shared" ref="OP11:OP56" si="657">IF(OO11=OO10,"",OO11)</f>
        <v/>
      </c>
      <c r="OQ11" s="41" t="str">
        <f t="shared" si="338"/>
        <v/>
      </c>
      <c r="OR11" s="37">
        <f t="shared" si="339"/>
        <v>0</v>
      </c>
      <c r="OS11" s="37">
        <f t="shared" si="340"/>
        <v>0</v>
      </c>
      <c r="OT11" s="40" t="str">
        <f t="shared" ref="OT11:OT56" si="658">IF(OS11=OS10,"",OS11)</f>
        <v/>
      </c>
      <c r="OU11" s="41" t="str">
        <f t="shared" si="341"/>
        <v/>
      </c>
      <c r="OV11" s="37">
        <f t="shared" si="342"/>
        <v>0</v>
      </c>
      <c r="OW11" s="37">
        <f t="shared" si="343"/>
        <v>0</v>
      </c>
      <c r="OX11" s="40" t="str">
        <f t="shared" ref="OX11:OX56" si="659">IF(OW11=OW10,"",OW11)</f>
        <v/>
      </c>
      <c r="OY11" s="41" t="str">
        <f t="shared" si="344"/>
        <v/>
      </c>
      <c r="OZ11" s="37">
        <f t="shared" si="345"/>
        <v>0</v>
      </c>
      <c r="PA11" s="37">
        <f t="shared" si="346"/>
        <v>0</v>
      </c>
      <c r="PB11" s="40" t="str">
        <f t="shared" ref="PB11:PB56" si="660">IF(PA11=PA10,"",PA11)</f>
        <v/>
      </c>
      <c r="PC11" s="41" t="str">
        <f t="shared" si="347"/>
        <v/>
      </c>
      <c r="PD11" s="37">
        <f t="shared" si="348"/>
        <v>0</v>
      </c>
      <c r="PE11" s="37">
        <f t="shared" si="349"/>
        <v>0</v>
      </c>
      <c r="PF11" s="40" t="str">
        <f t="shared" ref="PF11:PF56" si="661">IF(PE11=PE10,"",PE11)</f>
        <v/>
      </c>
      <c r="PG11" s="41" t="str">
        <f t="shared" si="350"/>
        <v/>
      </c>
      <c r="PH11" s="37">
        <f t="shared" si="351"/>
        <v>0</v>
      </c>
      <c r="PI11" s="37">
        <f t="shared" si="352"/>
        <v>0</v>
      </c>
      <c r="PJ11" s="40" t="str">
        <f t="shared" ref="PJ11:PJ56" si="662">IF(PI11=PI10,"",PI11)</f>
        <v/>
      </c>
      <c r="PK11" s="41" t="str">
        <f t="shared" si="353"/>
        <v/>
      </c>
      <c r="PL11" s="37">
        <f t="shared" si="354"/>
        <v>0</v>
      </c>
      <c r="PM11" s="37">
        <f t="shared" si="355"/>
        <v>0</v>
      </c>
      <c r="PN11" s="40" t="str">
        <f t="shared" ref="PN11:PN56" si="663">IF(PM11=PM10,"",PM11)</f>
        <v/>
      </c>
      <c r="PO11" s="41" t="str">
        <f t="shared" si="356"/>
        <v/>
      </c>
      <c r="PP11" s="37">
        <f t="shared" si="357"/>
        <v>0</v>
      </c>
      <c r="PQ11" s="37">
        <f t="shared" si="358"/>
        <v>0</v>
      </c>
      <c r="PR11" s="40" t="str">
        <f t="shared" ref="PR11:PR56" si="664">IF(PQ11=PQ10,"",PQ11)</f>
        <v/>
      </c>
      <c r="PS11" s="41" t="str">
        <f t="shared" si="359"/>
        <v/>
      </c>
      <c r="PT11" s="37">
        <f t="shared" si="360"/>
        <v>0</v>
      </c>
      <c r="PU11" s="37">
        <f t="shared" si="361"/>
        <v>0</v>
      </c>
      <c r="PV11" s="40" t="str">
        <f t="shared" ref="PV11:PV56" si="665">IF(PU11=PU10,"",PU11)</f>
        <v/>
      </c>
      <c r="PW11" s="41" t="str">
        <f t="shared" si="362"/>
        <v/>
      </c>
      <c r="PX11" s="46"/>
      <c r="PY11" s="47">
        <v>5</v>
      </c>
      <c r="PZ11" s="43" t="str">
        <f t="shared" si="363"/>
        <v/>
      </c>
      <c r="QA11" s="43" t="str">
        <f t="shared" si="364"/>
        <v/>
      </c>
      <c r="QB11" s="43" t="str">
        <f t="shared" si="365"/>
        <v>各部への対応指示</v>
      </c>
      <c r="QC11" s="43" t="str">
        <f t="shared" si="366"/>
        <v/>
      </c>
      <c r="QD11" s="43" t="str">
        <f t="shared" si="367"/>
        <v/>
      </c>
      <c r="QE11" s="43" t="str">
        <f t="shared" si="368"/>
        <v/>
      </c>
      <c r="QF11" s="43" t="str">
        <f t="shared" si="369"/>
        <v/>
      </c>
      <c r="QG11" s="43" t="str">
        <f t="shared" si="370"/>
        <v/>
      </c>
      <c r="QH11" s="43" t="str">
        <f t="shared" si="371"/>
        <v/>
      </c>
      <c r="QI11" s="43" t="str">
        <f t="shared" si="372"/>
        <v/>
      </c>
      <c r="QJ11" s="43" t="str">
        <f t="shared" si="373"/>
        <v>水門・排水機場等の監視及び排水樋管の操作</v>
      </c>
      <c r="QK11" s="43" t="str">
        <f t="shared" si="374"/>
        <v/>
      </c>
      <c r="QL11" s="43" t="str">
        <f t="shared" si="375"/>
        <v/>
      </c>
      <c r="QM11" s="43" t="str">
        <f t="shared" si="376"/>
        <v/>
      </c>
      <c r="QN11" s="43" t="str">
        <f t="shared" si="377"/>
        <v/>
      </c>
      <c r="QO11" s="43" t="str">
        <f t="shared" si="378"/>
        <v/>
      </c>
      <c r="QP11" s="43" t="str">
        <f t="shared" si="379"/>
        <v/>
      </c>
      <c r="QQ11" s="43" t="str">
        <f t="shared" si="380"/>
        <v/>
      </c>
      <c r="QR11" s="43" t="str">
        <f t="shared" si="381"/>
        <v/>
      </c>
      <c r="QS11" s="43" t="str">
        <f t="shared" si="382"/>
        <v/>
      </c>
      <c r="QT11" s="36">
        <f t="shared" si="383"/>
        <v>0</v>
      </c>
      <c r="QU11" s="37">
        <f t="shared" ref="QU11:QU19" si="666">QU10+QT11</f>
        <v>2</v>
      </c>
      <c r="QV11" s="40" t="str">
        <f t="shared" si="384"/>
        <v/>
      </c>
      <c r="QW11" s="41" t="str">
        <f t="shared" si="385"/>
        <v/>
      </c>
      <c r="QX11" s="42" t="str">
        <f t="shared" si="386"/>
        <v/>
      </c>
      <c r="QY11" s="36">
        <v>5</v>
      </c>
      <c r="QZ11" s="41" t="str">
        <f t="shared" si="387"/>
        <v>土木部</v>
      </c>
      <c r="RA11" s="42" t="str">
        <f t="shared" si="388"/>
        <v>市内の被害状況収集</v>
      </c>
      <c r="RB11" s="37">
        <f>IF(RB$6=QZ11,1,0)</f>
        <v>0</v>
      </c>
      <c r="RC11" s="37">
        <f t="shared" si="389"/>
        <v>1</v>
      </c>
      <c r="RD11" s="40" t="str">
        <f>IF(RC11=RC10,"",RC11)</f>
        <v/>
      </c>
      <c r="RE11" s="41" t="str">
        <f>IF(RD11&lt;&gt;"",RA11,"")</f>
        <v/>
      </c>
      <c r="RF11" s="37">
        <f t="shared" si="392"/>
        <v>0</v>
      </c>
      <c r="RG11" s="37">
        <f t="shared" si="393"/>
        <v>1</v>
      </c>
      <c r="RH11" s="40" t="str">
        <f t="shared" si="394"/>
        <v/>
      </c>
      <c r="RI11" s="41" t="str">
        <f t="shared" si="395"/>
        <v/>
      </c>
      <c r="RJ11" s="37">
        <f t="shared" si="396"/>
        <v>0</v>
      </c>
      <c r="RK11" s="37">
        <f t="shared" si="397"/>
        <v>1</v>
      </c>
      <c r="RL11" s="40" t="str">
        <f t="shared" ref="RL11:RL56" si="667">IF(RK11=RK10,"",RK11)</f>
        <v/>
      </c>
      <c r="RM11" s="41" t="str">
        <f t="shared" si="398"/>
        <v/>
      </c>
      <c r="RN11" s="37">
        <f t="shared" si="399"/>
        <v>0</v>
      </c>
      <c r="RO11" s="37">
        <f t="shared" si="400"/>
        <v>0</v>
      </c>
      <c r="RP11" s="40" t="str">
        <f t="shared" ref="RP11:RP56" si="668">IF(RO11=RO10,"",RO11)</f>
        <v/>
      </c>
      <c r="RQ11" s="41" t="str">
        <f t="shared" si="401"/>
        <v/>
      </c>
      <c r="RR11" s="37">
        <f t="shared" si="402"/>
        <v>0</v>
      </c>
      <c r="RS11" s="37">
        <f t="shared" si="403"/>
        <v>0</v>
      </c>
      <c r="RT11" s="40" t="str">
        <f t="shared" ref="RT11:RT56" si="669">IF(RS11=RS10,"",RS11)</f>
        <v/>
      </c>
      <c r="RU11" s="41" t="str">
        <f t="shared" si="404"/>
        <v/>
      </c>
      <c r="RV11" s="37">
        <f t="shared" si="405"/>
        <v>0</v>
      </c>
      <c r="RW11" s="37">
        <f t="shared" si="406"/>
        <v>0</v>
      </c>
      <c r="RX11" s="40" t="str">
        <f t="shared" ref="RX11:RX56" si="670">IF(RW11=RW10,"",RW11)</f>
        <v/>
      </c>
      <c r="RY11" s="41" t="str">
        <f t="shared" si="407"/>
        <v/>
      </c>
      <c r="RZ11" s="37">
        <f t="shared" si="408"/>
        <v>0</v>
      </c>
      <c r="SA11" s="37">
        <f t="shared" si="409"/>
        <v>0</v>
      </c>
      <c r="SB11" s="40" t="str">
        <f t="shared" ref="SB11:SB56" si="671">IF(SA11=SA10,"",SA11)</f>
        <v/>
      </c>
      <c r="SC11" s="41" t="str">
        <f t="shared" si="410"/>
        <v/>
      </c>
      <c r="SD11" s="37">
        <f t="shared" si="411"/>
        <v>0</v>
      </c>
      <c r="SE11" s="37">
        <f t="shared" si="412"/>
        <v>0</v>
      </c>
      <c r="SF11" s="40" t="str">
        <f t="shared" ref="SF11:SF56" si="672">IF(SE11=SE10,"",SE11)</f>
        <v/>
      </c>
      <c r="SG11" s="41" t="str">
        <f t="shared" si="413"/>
        <v/>
      </c>
      <c r="SH11" s="37">
        <f t="shared" si="414"/>
        <v>0</v>
      </c>
      <c r="SI11" s="37">
        <f t="shared" si="415"/>
        <v>0</v>
      </c>
      <c r="SJ11" s="40" t="str">
        <f t="shared" ref="SJ11:SJ56" si="673">IF(SI11=SI10,"",SI11)</f>
        <v/>
      </c>
      <c r="SK11" s="41" t="str">
        <f t="shared" si="416"/>
        <v/>
      </c>
      <c r="SL11" s="37">
        <f t="shared" si="417"/>
        <v>0</v>
      </c>
      <c r="SM11" s="37">
        <f t="shared" si="418"/>
        <v>0</v>
      </c>
      <c r="SN11" s="40" t="str">
        <f t="shared" ref="SN11:SN56" si="674">IF(SM11=SM10,"",SM11)</f>
        <v/>
      </c>
      <c r="SO11" s="41" t="str">
        <f t="shared" si="419"/>
        <v/>
      </c>
      <c r="SP11" s="37">
        <f t="shared" si="420"/>
        <v>1</v>
      </c>
      <c r="SQ11" s="37">
        <f t="shared" si="421"/>
        <v>2</v>
      </c>
      <c r="SR11" s="40">
        <f t="shared" ref="SR11:SR56" si="675">IF(SQ11=SQ10,"",SQ11)</f>
        <v>2</v>
      </c>
      <c r="SS11" s="41" t="str">
        <f t="shared" si="422"/>
        <v>市内の被害状況収集</v>
      </c>
      <c r="ST11" s="37">
        <f t="shared" si="423"/>
        <v>0</v>
      </c>
      <c r="SU11" s="37">
        <f t="shared" si="424"/>
        <v>0</v>
      </c>
      <c r="SV11" s="40" t="str">
        <f t="shared" ref="SV11:SV56" si="676">IF(SU11=SU10,"",SU11)</f>
        <v/>
      </c>
      <c r="SW11" s="41" t="str">
        <f t="shared" si="425"/>
        <v/>
      </c>
      <c r="SX11" s="37">
        <f t="shared" si="426"/>
        <v>0</v>
      </c>
      <c r="SY11" s="37">
        <f t="shared" si="427"/>
        <v>0</v>
      </c>
      <c r="SZ11" s="40" t="str">
        <f t="shared" ref="SZ11:SZ56" si="677">IF(SY11=SY10,"",SY11)</f>
        <v/>
      </c>
      <c r="TA11" s="41" t="str">
        <f t="shared" si="428"/>
        <v/>
      </c>
      <c r="TB11" s="37">
        <f t="shared" si="429"/>
        <v>0</v>
      </c>
      <c r="TC11" s="37">
        <f t="shared" si="430"/>
        <v>0</v>
      </c>
      <c r="TD11" s="40" t="str">
        <f t="shared" ref="TD11:TD56" si="678">IF(TC11=TC10,"",TC11)</f>
        <v/>
      </c>
      <c r="TE11" s="41" t="str">
        <f t="shared" si="431"/>
        <v/>
      </c>
      <c r="TF11" s="37">
        <f t="shared" si="432"/>
        <v>0</v>
      </c>
      <c r="TG11" s="37">
        <f t="shared" si="433"/>
        <v>0</v>
      </c>
      <c r="TH11" s="40" t="str">
        <f t="shared" ref="TH11:TH56" si="679">IF(TG11=TG10,"",TG11)</f>
        <v/>
      </c>
      <c r="TI11" s="41" t="str">
        <f t="shared" si="434"/>
        <v/>
      </c>
      <c r="TJ11" s="37">
        <f t="shared" si="435"/>
        <v>0</v>
      </c>
      <c r="TK11" s="37">
        <f t="shared" si="436"/>
        <v>0</v>
      </c>
      <c r="TL11" s="40" t="str">
        <f t="shared" ref="TL11:TL56" si="680">IF(TK11=TK10,"",TK11)</f>
        <v/>
      </c>
      <c r="TM11" s="41" t="str">
        <f t="shared" si="437"/>
        <v/>
      </c>
      <c r="TN11" s="37">
        <f t="shared" si="438"/>
        <v>0</v>
      </c>
      <c r="TO11" s="37">
        <f t="shared" si="439"/>
        <v>0</v>
      </c>
      <c r="TP11" s="40" t="str">
        <f t="shared" ref="TP11:TP56" si="681">IF(TO11=TO10,"",TO11)</f>
        <v/>
      </c>
      <c r="TQ11" s="41" t="str">
        <f t="shared" si="440"/>
        <v/>
      </c>
      <c r="TR11" s="37">
        <f t="shared" si="441"/>
        <v>0</v>
      </c>
      <c r="TS11" s="37">
        <f t="shared" si="442"/>
        <v>0</v>
      </c>
      <c r="TT11" s="40" t="str">
        <f t="shared" ref="TT11:TT56" si="682">IF(TS11=TS10,"",TS11)</f>
        <v/>
      </c>
      <c r="TU11" s="41" t="str">
        <f t="shared" si="443"/>
        <v/>
      </c>
      <c r="TV11" s="37">
        <f t="shared" si="444"/>
        <v>0</v>
      </c>
      <c r="TW11" s="37">
        <f t="shared" si="445"/>
        <v>0</v>
      </c>
      <c r="TX11" s="40" t="str">
        <f t="shared" ref="TX11:TX56" si="683">IF(TW11=TW10,"",TW11)</f>
        <v/>
      </c>
      <c r="TY11" s="41" t="str">
        <f t="shared" si="446"/>
        <v/>
      </c>
      <c r="TZ11" s="37">
        <f t="shared" si="447"/>
        <v>0</v>
      </c>
      <c r="UA11" s="37">
        <f t="shared" si="448"/>
        <v>0</v>
      </c>
      <c r="UB11" s="40" t="str">
        <f t="shared" ref="UB11:UB56" si="684">IF(UA11=UA10,"",UA11)</f>
        <v/>
      </c>
      <c r="UC11" s="41" t="str">
        <f t="shared" si="449"/>
        <v/>
      </c>
      <c r="UD11" s="46"/>
      <c r="UE11" s="47">
        <v>5</v>
      </c>
      <c r="UF11" s="43" t="str">
        <f t="shared" si="450"/>
        <v/>
      </c>
      <c r="UG11" s="43" t="str">
        <f t="shared" si="451"/>
        <v/>
      </c>
      <c r="UH11" s="43" t="str">
        <f t="shared" si="452"/>
        <v>関係機関からの問い合わせ対応</v>
      </c>
      <c r="UI11" s="43" t="str">
        <f t="shared" si="453"/>
        <v/>
      </c>
      <c r="UJ11" s="43" t="str">
        <f t="shared" si="454"/>
        <v/>
      </c>
      <c r="UK11" s="43" t="str">
        <f t="shared" si="455"/>
        <v/>
      </c>
      <c r="UL11" s="43" t="str">
        <f t="shared" si="456"/>
        <v/>
      </c>
      <c r="UM11" s="43" t="str">
        <f t="shared" si="457"/>
        <v/>
      </c>
      <c r="UN11" s="43" t="str">
        <f t="shared" si="458"/>
        <v/>
      </c>
      <c r="UO11" s="43" t="str">
        <f t="shared" si="459"/>
        <v/>
      </c>
      <c r="UP11" s="43" t="str">
        <f t="shared" si="460"/>
        <v/>
      </c>
      <c r="UQ11" s="43" t="str">
        <f t="shared" si="461"/>
        <v/>
      </c>
      <c r="UR11" s="43" t="str">
        <f t="shared" si="462"/>
        <v/>
      </c>
      <c r="US11" s="43" t="str">
        <f t="shared" si="463"/>
        <v/>
      </c>
      <c r="UT11" s="43" t="str">
        <f t="shared" si="464"/>
        <v/>
      </c>
      <c r="UU11" s="43" t="str">
        <f t="shared" si="465"/>
        <v/>
      </c>
      <c r="UV11" s="43" t="str">
        <f t="shared" si="466"/>
        <v/>
      </c>
      <c r="UW11" s="43" t="str">
        <f t="shared" si="467"/>
        <v/>
      </c>
      <c r="UX11" s="43" t="str">
        <f t="shared" si="468"/>
        <v/>
      </c>
      <c r="UY11" s="44" t="str">
        <f t="shared" si="469"/>
        <v/>
      </c>
      <c r="UZ11" s="36">
        <f t="shared" si="470"/>
        <v>0</v>
      </c>
      <c r="VA11" s="37">
        <f t="shared" ref="VA11:VA19" si="685">VA10+UZ11</f>
        <v>2</v>
      </c>
      <c r="VB11" s="40" t="str">
        <f t="shared" si="575"/>
        <v/>
      </c>
      <c r="VC11" s="41" t="str">
        <f t="shared" si="471"/>
        <v/>
      </c>
      <c r="VD11" s="42" t="str">
        <f t="shared" si="472"/>
        <v/>
      </c>
      <c r="VE11" s="36">
        <v>5</v>
      </c>
      <c r="VF11" s="41" t="str">
        <f t="shared" si="473"/>
        <v>土木部</v>
      </c>
      <c r="VG11" s="42" t="str">
        <f t="shared" si="474"/>
        <v>市内の被害状況収集</v>
      </c>
      <c r="VH11" s="37">
        <f t="shared" si="475"/>
        <v>0</v>
      </c>
      <c r="VI11" s="37">
        <f t="shared" si="476"/>
        <v>1</v>
      </c>
      <c r="VJ11" s="40" t="str">
        <f t="shared" si="477"/>
        <v/>
      </c>
      <c r="VK11" s="41" t="str">
        <f t="shared" si="478"/>
        <v/>
      </c>
      <c r="VL11" s="37">
        <f t="shared" si="479"/>
        <v>0</v>
      </c>
      <c r="VM11" s="37">
        <f t="shared" si="480"/>
        <v>1</v>
      </c>
      <c r="VN11" s="40" t="str">
        <f t="shared" si="481"/>
        <v/>
      </c>
      <c r="VO11" s="41" t="str">
        <f t="shared" si="482"/>
        <v/>
      </c>
      <c r="VP11" s="37">
        <f t="shared" si="483"/>
        <v>0</v>
      </c>
      <c r="VQ11" s="37">
        <f t="shared" si="484"/>
        <v>1</v>
      </c>
      <c r="VR11" s="40" t="str">
        <f t="shared" ref="VR11:VR74" si="686">IF(VQ11=VQ10,"",VQ11)</f>
        <v/>
      </c>
      <c r="VS11" s="41" t="str">
        <f t="shared" si="485"/>
        <v/>
      </c>
      <c r="VT11" s="37">
        <f t="shared" si="486"/>
        <v>0</v>
      </c>
      <c r="VU11" s="37">
        <f t="shared" si="487"/>
        <v>0</v>
      </c>
      <c r="VV11" s="40" t="str">
        <f t="shared" ref="VV11:VV74" si="687">IF(VU11=VU10,"",VU11)</f>
        <v/>
      </c>
      <c r="VW11" s="41" t="str">
        <f t="shared" si="488"/>
        <v/>
      </c>
      <c r="VX11" s="37">
        <f t="shared" si="489"/>
        <v>0</v>
      </c>
      <c r="VY11" s="37">
        <f t="shared" si="490"/>
        <v>0</v>
      </c>
      <c r="VZ11" s="40" t="str">
        <f t="shared" ref="VZ11:VZ74" si="688">IF(VY11=VY10,"",VY11)</f>
        <v/>
      </c>
      <c r="WA11" s="41" t="str">
        <f t="shared" si="491"/>
        <v/>
      </c>
      <c r="WB11" s="37">
        <f t="shared" si="492"/>
        <v>0</v>
      </c>
      <c r="WC11" s="37">
        <f t="shared" si="493"/>
        <v>0</v>
      </c>
      <c r="WD11" s="40" t="str">
        <f t="shared" ref="WD11:WD74" si="689">IF(WC11=WC10,"",WC11)</f>
        <v/>
      </c>
      <c r="WE11" s="41" t="str">
        <f t="shared" si="494"/>
        <v/>
      </c>
      <c r="WF11" s="37">
        <f t="shared" si="495"/>
        <v>0</v>
      </c>
      <c r="WG11" s="37">
        <f t="shared" si="496"/>
        <v>0</v>
      </c>
      <c r="WH11" s="40" t="str">
        <f t="shared" ref="WH11:WH74" si="690">IF(WG11=WG10,"",WG11)</f>
        <v/>
      </c>
      <c r="WI11" s="41" t="str">
        <f t="shared" si="497"/>
        <v/>
      </c>
      <c r="WJ11" s="37">
        <f t="shared" si="498"/>
        <v>0</v>
      </c>
      <c r="WK11" s="37">
        <f t="shared" si="499"/>
        <v>0</v>
      </c>
      <c r="WL11" s="40" t="str">
        <f t="shared" ref="WL11:WL74" si="691">IF(WK11=WK10,"",WK11)</f>
        <v/>
      </c>
      <c r="WM11" s="41" t="str">
        <f t="shared" si="500"/>
        <v/>
      </c>
      <c r="WN11" s="37">
        <f t="shared" si="501"/>
        <v>0</v>
      </c>
      <c r="WO11" s="37">
        <f t="shared" si="502"/>
        <v>0</v>
      </c>
      <c r="WP11" s="40" t="str">
        <f t="shared" ref="WP11:WP74" si="692">IF(WO11=WO10,"",WO11)</f>
        <v/>
      </c>
      <c r="WQ11" s="41" t="str">
        <f t="shared" si="503"/>
        <v/>
      </c>
      <c r="WR11" s="37">
        <f t="shared" si="504"/>
        <v>0</v>
      </c>
      <c r="WS11" s="37">
        <f t="shared" si="505"/>
        <v>0</v>
      </c>
      <c r="WT11" s="40" t="str">
        <f t="shared" ref="WT11:WT74" si="693">IF(WS11=WS10,"",WS11)</f>
        <v/>
      </c>
      <c r="WU11" s="41" t="str">
        <f t="shared" si="506"/>
        <v/>
      </c>
      <c r="WV11" s="37">
        <f t="shared" si="507"/>
        <v>1</v>
      </c>
      <c r="WW11" s="37">
        <f t="shared" si="508"/>
        <v>2</v>
      </c>
      <c r="WX11" s="40">
        <f t="shared" ref="WX11:WX74" si="694">IF(WW11=WW10,"",WW11)</f>
        <v>2</v>
      </c>
      <c r="WY11" s="41" t="str">
        <f t="shared" si="46"/>
        <v>市内の被害状況収集</v>
      </c>
      <c r="WZ11" s="37">
        <f t="shared" si="509"/>
        <v>0</v>
      </c>
      <c r="XA11" s="37">
        <f t="shared" si="510"/>
        <v>0</v>
      </c>
      <c r="XB11" s="40" t="str">
        <f t="shared" ref="XB11:XB74" si="695">IF(XA11=XA10,"",XA11)</f>
        <v/>
      </c>
      <c r="XC11" s="41" t="str">
        <f t="shared" si="511"/>
        <v/>
      </c>
      <c r="XD11" s="37">
        <f t="shared" si="512"/>
        <v>0</v>
      </c>
      <c r="XE11" s="37">
        <f t="shared" si="513"/>
        <v>0</v>
      </c>
      <c r="XF11" s="40" t="str">
        <f t="shared" ref="XF11:XF74" si="696">IF(XE11=XE10,"",XE11)</f>
        <v/>
      </c>
      <c r="XG11" s="41" t="str">
        <f t="shared" si="514"/>
        <v/>
      </c>
      <c r="XH11" s="37">
        <f t="shared" si="515"/>
        <v>0</v>
      </c>
      <c r="XI11" s="37">
        <f t="shared" si="516"/>
        <v>0</v>
      </c>
      <c r="XJ11" s="40" t="str">
        <f t="shared" ref="XJ11:XJ74" si="697">IF(XI11=XI10,"",XI11)</f>
        <v/>
      </c>
      <c r="XK11" s="41" t="str">
        <f t="shared" si="517"/>
        <v/>
      </c>
      <c r="XL11" s="37">
        <f t="shared" si="518"/>
        <v>0</v>
      </c>
      <c r="XM11" s="37">
        <f t="shared" si="519"/>
        <v>0</v>
      </c>
      <c r="XN11" s="40" t="str">
        <f t="shared" ref="XN11:XN74" si="698">IF(XM11=XM10,"",XM11)</f>
        <v/>
      </c>
      <c r="XO11" s="41" t="str">
        <f t="shared" si="520"/>
        <v/>
      </c>
      <c r="XP11" s="37">
        <f t="shared" si="521"/>
        <v>0</v>
      </c>
      <c r="XQ11" s="37">
        <f t="shared" si="522"/>
        <v>0</v>
      </c>
      <c r="XR11" s="40" t="str">
        <f t="shared" ref="XR11:XR74" si="699">IF(XQ11=XQ10,"",XQ11)</f>
        <v/>
      </c>
      <c r="XS11" s="41" t="str">
        <f t="shared" si="523"/>
        <v/>
      </c>
      <c r="XT11" s="37">
        <f t="shared" si="524"/>
        <v>0</v>
      </c>
      <c r="XU11" s="37">
        <f t="shared" si="525"/>
        <v>0</v>
      </c>
      <c r="XV11" s="40" t="str">
        <f t="shared" ref="XV11:XV74" si="700">IF(XU11=XU10,"",XU11)</f>
        <v/>
      </c>
      <c r="XW11" s="41" t="str">
        <f t="shared" si="526"/>
        <v/>
      </c>
      <c r="XX11" s="37">
        <f t="shared" si="527"/>
        <v>0</v>
      </c>
      <c r="XY11" s="37">
        <f t="shared" si="528"/>
        <v>0</v>
      </c>
      <c r="XZ11" s="40" t="str">
        <f t="shared" ref="XZ11:XZ74" si="701">IF(XY11=XY10,"",XY11)</f>
        <v/>
      </c>
      <c r="YA11" s="41" t="str">
        <f t="shared" si="529"/>
        <v/>
      </c>
      <c r="YB11" s="37">
        <f t="shared" si="530"/>
        <v>0</v>
      </c>
      <c r="YC11" s="37">
        <f t="shared" si="531"/>
        <v>0</v>
      </c>
      <c r="YD11" s="40" t="str">
        <f t="shared" ref="YD11:YD74" si="702">IF(YC11=YC10,"",YC11)</f>
        <v/>
      </c>
      <c r="YE11" s="41" t="str">
        <f t="shared" si="532"/>
        <v/>
      </c>
      <c r="YF11" s="37">
        <f t="shared" si="533"/>
        <v>0</v>
      </c>
      <c r="YG11" s="37">
        <f t="shared" si="534"/>
        <v>0</v>
      </c>
      <c r="YH11" s="40" t="str">
        <f t="shared" ref="YH11:YH74" si="703">IF(YG11=YG10,"",YG11)</f>
        <v/>
      </c>
      <c r="YI11" s="41" t="str">
        <f t="shared" si="535"/>
        <v/>
      </c>
      <c r="YJ11" s="46"/>
      <c r="YK11" s="47">
        <v>5</v>
      </c>
      <c r="YL11" s="43" t="str">
        <f t="shared" si="536"/>
        <v/>
      </c>
      <c r="YM11" s="43" t="str">
        <f t="shared" si="537"/>
        <v/>
      </c>
      <c r="YN11" s="43" t="str">
        <f t="shared" si="538"/>
        <v>関係機関からの問い合わせ対応</v>
      </c>
      <c r="YO11" s="43" t="str">
        <f t="shared" si="539"/>
        <v/>
      </c>
      <c r="YP11" s="43" t="str">
        <f t="shared" si="540"/>
        <v/>
      </c>
      <c r="YQ11" s="43" t="str">
        <f t="shared" si="541"/>
        <v/>
      </c>
      <c r="YR11" s="43" t="str">
        <f t="shared" si="542"/>
        <v/>
      </c>
      <c r="YS11" s="43" t="str">
        <f t="shared" si="543"/>
        <v/>
      </c>
      <c r="YT11" s="43" t="str">
        <f t="shared" si="544"/>
        <v/>
      </c>
      <c r="YU11" s="43" t="str">
        <f t="shared" si="545"/>
        <v/>
      </c>
      <c r="YV11" s="43" t="str">
        <f t="shared" si="546"/>
        <v/>
      </c>
      <c r="YW11" s="43" t="str">
        <f t="shared" si="547"/>
        <v/>
      </c>
      <c r="YX11" s="43" t="str">
        <f t="shared" si="548"/>
        <v/>
      </c>
      <c r="YY11" s="43" t="str">
        <f t="shared" si="549"/>
        <v/>
      </c>
      <c r="YZ11" s="43" t="str">
        <f t="shared" si="550"/>
        <v/>
      </c>
      <c r="ZA11" s="43" t="str">
        <f t="shared" si="551"/>
        <v/>
      </c>
      <c r="ZB11" s="43" t="str">
        <f t="shared" si="552"/>
        <v/>
      </c>
      <c r="ZC11" s="43" t="str">
        <f t="shared" si="553"/>
        <v/>
      </c>
      <c r="ZD11" s="43" t="str">
        <f t="shared" si="554"/>
        <v/>
      </c>
      <c r="ZE11" s="44" t="str">
        <f t="shared" si="555"/>
        <v/>
      </c>
      <c r="ZF11" s="36">
        <f t="shared" si="556"/>
        <v>0</v>
      </c>
      <c r="ZG11" s="78" t="str">
        <f t="shared" si="557"/>
        <v/>
      </c>
      <c r="ZH11" s="41" t="str">
        <f t="shared" si="47"/>
        <v/>
      </c>
      <c r="ZI11" s="41" t="str">
        <f t="shared" si="48"/>
        <v/>
      </c>
      <c r="ZJ11" s="41" t="str">
        <f t="shared" si="49"/>
        <v/>
      </c>
      <c r="ZK11" s="41" t="str">
        <f t="shared" si="50"/>
        <v/>
      </c>
      <c r="ZL11" s="42" t="str">
        <f t="shared" si="51"/>
        <v/>
      </c>
      <c r="ZM11" s="36">
        <f t="shared" si="576"/>
        <v>0</v>
      </c>
      <c r="ZN11" s="37">
        <f t="shared" si="577"/>
        <v>0</v>
      </c>
      <c r="ZO11" s="40" t="str">
        <f t="shared" si="558"/>
        <v/>
      </c>
      <c r="ZP11" s="42" t="str">
        <f t="shared" si="559"/>
        <v/>
      </c>
      <c r="ZQ11" s="38">
        <v>5</v>
      </c>
      <c r="ZR11" s="44" t="str">
        <f t="shared" si="560"/>
        <v>宿日直者への連絡体制の確認等</v>
      </c>
      <c r="ZS11" s="36">
        <f t="shared" si="578"/>
        <v>0</v>
      </c>
      <c r="ZT11" s="37">
        <f t="shared" si="579"/>
        <v>0</v>
      </c>
      <c r="ZU11" s="40" t="str">
        <f t="shared" si="580"/>
        <v/>
      </c>
      <c r="ZV11" s="42" t="str">
        <f t="shared" si="561"/>
        <v/>
      </c>
      <c r="ZW11" s="38">
        <v>5</v>
      </c>
      <c r="ZX11" s="44" t="str">
        <f t="shared" si="562"/>
        <v>非常配備体制の伝達・周知</v>
      </c>
      <c r="ZY11" s="36">
        <f t="shared" si="563"/>
        <v>0</v>
      </c>
      <c r="ZZ11" s="37">
        <f t="shared" si="581"/>
        <v>0</v>
      </c>
      <c r="AAA11" s="40" t="str">
        <f t="shared" si="582"/>
        <v/>
      </c>
      <c r="AAB11" s="42" t="str">
        <f t="shared" si="564"/>
        <v/>
      </c>
      <c r="AAC11" s="38">
        <v>5</v>
      </c>
      <c r="AAD11" s="44" t="str">
        <f t="shared" si="565"/>
        <v/>
      </c>
      <c r="AAE11" s="36">
        <f t="shared" si="52"/>
        <v>0</v>
      </c>
      <c r="AAF11" s="37">
        <f t="shared" si="583"/>
        <v>0</v>
      </c>
      <c r="AAG11" s="40" t="str">
        <f t="shared" si="584"/>
        <v/>
      </c>
      <c r="AAH11" s="42" t="str">
        <f t="shared" si="566"/>
        <v/>
      </c>
      <c r="AAI11" s="38">
        <v>5</v>
      </c>
      <c r="AAJ11" s="44" t="str">
        <f t="shared" si="567"/>
        <v/>
      </c>
      <c r="AAK11" s="37">
        <f t="shared" si="568"/>
        <v>0</v>
      </c>
      <c r="AAL11" s="37">
        <f t="shared" si="585"/>
        <v>0</v>
      </c>
      <c r="AAM11" s="40" t="str">
        <f t="shared" si="586"/>
        <v/>
      </c>
      <c r="AAN11" s="42" t="str">
        <f t="shared" si="53"/>
        <v/>
      </c>
      <c r="AAO11" s="38">
        <v>5</v>
      </c>
      <c r="AAP11" s="44" t="str">
        <f t="shared" si="569"/>
        <v/>
      </c>
      <c r="AAQ11" s="37">
        <f t="shared" si="570"/>
        <v>0</v>
      </c>
      <c r="AAR11" s="37">
        <f t="shared" si="587"/>
        <v>0</v>
      </c>
      <c r="AAS11" s="40" t="str">
        <f t="shared" si="588"/>
        <v/>
      </c>
      <c r="AAT11" s="42" t="str">
        <f t="shared" si="54"/>
        <v/>
      </c>
      <c r="AAU11" s="38">
        <v>5</v>
      </c>
      <c r="AAV11" s="44" t="str">
        <f t="shared" si="571"/>
        <v/>
      </c>
    </row>
    <row r="12" spans="1:724">
      <c r="A12" s="154"/>
      <c r="B12" s="852" t="s">
        <v>145</v>
      </c>
      <c r="C12" s="929"/>
      <c r="E12" s="522" t="s">
        <v>95</v>
      </c>
      <c r="F12" s="515" t="s">
        <v>419</v>
      </c>
      <c r="G12" s="501" t="s">
        <v>418</v>
      </c>
      <c r="H12" s="562"/>
      <c r="I12" s="510" t="s">
        <v>72</v>
      </c>
      <c r="J12" s="562"/>
      <c r="K12" s="562"/>
      <c r="L12" s="562"/>
      <c r="M12" s="562"/>
      <c r="N12" s="209"/>
      <c r="O12" s="18"/>
      <c r="P12" s="18"/>
      <c r="V12" s="36">
        <f t="shared" si="572"/>
        <v>0</v>
      </c>
      <c r="W12" s="37">
        <f t="shared" ref="W12:W69" si="704">W11+V12</f>
        <v>5</v>
      </c>
      <c r="X12" s="40" t="str">
        <f t="shared" si="589"/>
        <v/>
      </c>
      <c r="Y12" s="41" t="str">
        <f t="shared" si="55"/>
        <v/>
      </c>
      <c r="Z12" s="42" t="str">
        <f t="shared" si="56"/>
        <v/>
      </c>
      <c r="AA12" s="36">
        <v>6</v>
      </c>
      <c r="AB12" s="41" t="str">
        <f t="shared" si="57"/>
        <v>土木部</v>
      </c>
      <c r="AC12" s="42" t="str">
        <f t="shared" si="58"/>
        <v>川の防災情報等からの情報収集</v>
      </c>
      <c r="AD12" s="37">
        <f t="shared" si="26"/>
        <v>0</v>
      </c>
      <c r="AE12" s="37">
        <f t="shared" si="59"/>
        <v>1</v>
      </c>
      <c r="AF12" s="40" t="str">
        <f t="shared" si="60"/>
        <v/>
      </c>
      <c r="AG12" s="41" t="str">
        <f t="shared" si="61"/>
        <v/>
      </c>
      <c r="AH12" s="37">
        <f t="shared" si="27"/>
        <v>0</v>
      </c>
      <c r="AI12" s="37">
        <f t="shared" si="62"/>
        <v>1</v>
      </c>
      <c r="AJ12" s="40" t="str">
        <f t="shared" si="63"/>
        <v/>
      </c>
      <c r="AK12" s="41" t="str">
        <f t="shared" si="64"/>
        <v/>
      </c>
      <c r="AL12" s="37">
        <f t="shared" si="28"/>
        <v>0</v>
      </c>
      <c r="AM12" s="37">
        <f t="shared" si="65"/>
        <v>3</v>
      </c>
      <c r="AN12" s="40" t="str">
        <f t="shared" si="590"/>
        <v/>
      </c>
      <c r="AO12" s="41" t="str">
        <f t="shared" si="66"/>
        <v/>
      </c>
      <c r="AP12" s="37">
        <f t="shared" si="29"/>
        <v>0</v>
      </c>
      <c r="AQ12" s="37">
        <f t="shared" si="67"/>
        <v>0</v>
      </c>
      <c r="AR12" s="40" t="str">
        <f t="shared" si="591"/>
        <v/>
      </c>
      <c r="AS12" s="41" t="str">
        <f t="shared" si="68"/>
        <v/>
      </c>
      <c r="AT12" s="37">
        <f t="shared" si="30"/>
        <v>0</v>
      </c>
      <c r="AU12" s="37">
        <f t="shared" si="69"/>
        <v>0</v>
      </c>
      <c r="AV12" s="40" t="str">
        <f t="shared" si="592"/>
        <v/>
      </c>
      <c r="AW12" s="41" t="str">
        <f t="shared" si="70"/>
        <v/>
      </c>
      <c r="AX12" s="37">
        <f t="shared" si="31"/>
        <v>0</v>
      </c>
      <c r="AY12" s="37">
        <f t="shared" si="71"/>
        <v>0</v>
      </c>
      <c r="AZ12" s="40" t="str">
        <f t="shared" si="593"/>
        <v/>
      </c>
      <c r="BA12" s="41" t="str">
        <f t="shared" si="72"/>
        <v/>
      </c>
      <c r="BB12" s="37">
        <f t="shared" si="32"/>
        <v>0</v>
      </c>
      <c r="BC12" s="37">
        <f t="shared" si="73"/>
        <v>0</v>
      </c>
      <c r="BD12" s="40" t="str">
        <f t="shared" si="594"/>
        <v/>
      </c>
      <c r="BE12" s="41" t="str">
        <f t="shared" si="74"/>
        <v/>
      </c>
      <c r="BF12" s="37">
        <f t="shared" si="33"/>
        <v>0</v>
      </c>
      <c r="BG12" s="37">
        <f t="shared" si="75"/>
        <v>0</v>
      </c>
      <c r="BH12" s="40" t="str">
        <f t="shared" si="595"/>
        <v/>
      </c>
      <c r="BI12" s="41" t="str">
        <f t="shared" si="76"/>
        <v/>
      </c>
      <c r="BJ12" s="37">
        <f t="shared" si="34"/>
        <v>0</v>
      </c>
      <c r="BK12" s="37">
        <f t="shared" si="77"/>
        <v>0</v>
      </c>
      <c r="BL12" s="40" t="str">
        <f t="shared" si="596"/>
        <v/>
      </c>
      <c r="BM12" s="41" t="str">
        <f t="shared" si="78"/>
        <v/>
      </c>
      <c r="BN12" s="37">
        <f t="shared" si="35"/>
        <v>0</v>
      </c>
      <c r="BO12" s="37">
        <f t="shared" si="79"/>
        <v>0</v>
      </c>
      <c r="BP12" s="40" t="str">
        <f t="shared" si="597"/>
        <v/>
      </c>
      <c r="BQ12" s="41" t="str">
        <f t="shared" si="80"/>
        <v/>
      </c>
      <c r="BR12" s="37">
        <f t="shared" si="36"/>
        <v>1</v>
      </c>
      <c r="BS12" s="37">
        <f t="shared" si="81"/>
        <v>1</v>
      </c>
      <c r="BT12" s="40">
        <f t="shared" si="598"/>
        <v>1</v>
      </c>
      <c r="BU12" s="41" t="str">
        <f t="shared" si="82"/>
        <v>川の防災情報等からの情報収集</v>
      </c>
      <c r="BV12" s="37">
        <f t="shared" si="37"/>
        <v>0</v>
      </c>
      <c r="BW12" s="37">
        <f t="shared" si="83"/>
        <v>0</v>
      </c>
      <c r="BX12" s="40" t="str">
        <f t="shared" si="599"/>
        <v/>
      </c>
      <c r="BY12" s="41" t="str">
        <f t="shared" si="84"/>
        <v/>
      </c>
      <c r="BZ12" s="37">
        <f t="shared" si="38"/>
        <v>0</v>
      </c>
      <c r="CA12" s="37">
        <f t="shared" si="85"/>
        <v>0</v>
      </c>
      <c r="CB12" s="40" t="str">
        <f t="shared" si="600"/>
        <v/>
      </c>
      <c r="CC12" s="41" t="str">
        <f t="shared" si="86"/>
        <v/>
      </c>
      <c r="CD12" s="37">
        <f t="shared" si="39"/>
        <v>0</v>
      </c>
      <c r="CE12" s="37">
        <f t="shared" si="87"/>
        <v>0</v>
      </c>
      <c r="CF12" s="40" t="str">
        <f t="shared" si="601"/>
        <v/>
      </c>
      <c r="CG12" s="41" t="str">
        <f t="shared" si="88"/>
        <v/>
      </c>
      <c r="CH12" s="37">
        <f t="shared" si="40"/>
        <v>0</v>
      </c>
      <c r="CI12" s="37">
        <f t="shared" si="89"/>
        <v>0</v>
      </c>
      <c r="CJ12" s="40" t="str">
        <f t="shared" si="602"/>
        <v/>
      </c>
      <c r="CK12" s="41" t="str">
        <f t="shared" si="90"/>
        <v/>
      </c>
      <c r="CL12" s="37">
        <f t="shared" si="41"/>
        <v>0</v>
      </c>
      <c r="CM12" s="37">
        <f t="shared" si="91"/>
        <v>0</v>
      </c>
      <c r="CN12" s="40" t="str">
        <f t="shared" si="603"/>
        <v/>
      </c>
      <c r="CO12" s="41" t="str">
        <f t="shared" si="92"/>
        <v/>
      </c>
      <c r="CP12" s="37">
        <f t="shared" si="42"/>
        <v>0</v>
      </c>
      <c r="CQ12" s="37">
        <f t="shared" si="93"/>
        <v>0</v>
      </c>
      <c r="CR12" s="40" t="str">
        <f t="shared" si="604"/>
        <v/>
      </c>
      <c r="CS12" s="41" t="str">
        <f t="shared" si="94"/>
        <v/>
      </c>
      <c r="CT12" s="37">
        <f t="shared" si="43"/>
        <v>0</v>
      </c>
      <c r="CU12" s="37">
        <f t="shared" si="95"/>
        <v>0</v>
      </c>
      <c r="CV12" s="40" t="str">
        <f t="shared" si="605"/>
        <v/>
      </c>
      <c r="CW12" s="41" t="str">
        <f t="shared" si="96"/>
        <v/>
      </c>
      <c r="CX12" s="37">
        <f t="shared" si="44"/>
        <v>0</v>
      </c>
      <c r="CY12" s="37">
        <f t="shared" si="97"/>
        <v>0</v>
      </c>
      <c r="CZ12" s="40" t="str">
        <f t="shared" si="606"/>
        <v/>
      </c>
      <c r="DA12" s="41" t="str">
        <f t="shared" si="98"/>
        <v/>
      </c>
      <c r="DB12" s="37">
        <f t="shared" si="45"/>
        <v>0</v>
      </c>
      <c r="DC12" s="37">
        <f t="shared" si="99"/>
        <v>0</v>
      </c>
      <c r="DD12" s="40" t="str">
        <f t="shared" si="607"/>
        <v/>
      </c>
      <c r="DE12" s="41" t="str">
        <f t="shared" si="100"/>
        <v/>
      </c>
      <c r="DF12" s="46"/>
      <c r="DG12" s="47">
        <v>6</v>
      </c>
      <c r="DH12" s="43" t="str">
        <f t="shared" si="101"/>
        <v/>
      </c>
      <c r="DI12" s="43" t="str">
        <f t="shared" si="102"/>
        <v/>
      </c>
      <c r="DJ12" s="43" t="str">
        <f t="shared" si="103"/>
        <v/>
      </c>
      <c r="DK12" s="43" t="str">
        <f t="shared" si="104"/>
        <v/>
      </c>
      <c r="DL12" s="43" t="str">
        <f t="shared" si="105"/>
        <v/>
      </c>
      <c r="DM12" s="43" t="str">
        <f t="shared" si="106"/>
        <v/>
      </c>
      <c r="DN12" s="43" t="str">
        <f t="shared" si="107"/>
        <v/>
      </c>
      <c r="DO12" s="43" t="str">
        <f t="shared" si="108"/>
        <v/>
      </c>
      <c r="DP12" s="43" t="str">
        <f t="shared" si="109"/>
        <v/>
      </c>
      <c r="DQ12" s="43" t="str">
        <f t="shared" si="110"/>
        <v/>
      </c>
      <c r="DR12" s="43" t="str">
        <f t="shared" si="111"/>
        <v/>
      </c>
      <c r="DS12" s="43" t="str">
        <f t="shared" si="112"/>
        <v/>
      </c>
      <c r="DT12" s="43" t="str">
        <f t="shared" si="113"/>
        <v/>
      </c>
      <c r="DU12" s="43" t="str">
        <f t="shared" si="114"/>
        <v/>
      </c>
      <c r="DV12" s="43" t="str">
        <f t="shared" si="115"/>
        <v/>
      </c>
      <c r="DW12" s="43" t="str">
        <f t="shared" si="116"/>
        <v/>
      </c>
      <c r="DX12" s="43" t="str">
        <f t="shared" si="117"/>
        <v/>
      </c>
      <c r="DY12" s="43" t="str">
        <f t="shared" si="118"/>
        <v/>
      </c>
      <c r="DZ12" s="43" t="str">
        <f t="shared" si="119"/>
        <v/>
      </c>
      <c r="EA12" s="44" t="str">
        <f t="shared" si="120"/>
        <v/>
      </c>
      <c r="EB12" s="36">
        <f t="shared" si="121"/>
        <v>1</v>
      </c>
      <c r="EC12" s="37">
        <f t="shared" si="608"/>
        <v>6</v>
      </c>
      <c r="ED12" s="40">
        <f t="shared" si="122"/>
        <v>6</v>
      </c>
      <c r="EE12" s="41" t="str">
        <f t="shared" si="123"/>
        <v>危機管理室</v>
      </c>
      <c r="EF12" s="42" t="str">
        <f t="shared" si="124"/>
        <v>市有施設へ安全対策を通知</v>
      </c>
      <c r="EG12" s="36">
        <v>6</v>
      </c>
      <c r="EH12" s="41" t="str">
        <f t="shared" si="125"/>
        <v>危機管理室</v>
      </c>
      <c r="EI12" s="42" t="str">
        <f t="shared" si="126"/>
        <v>市有施設へ安全対策を通知</v>
      </c>
      <c r="EJ12" s="37">
        <f t="shared" si="609"/>
        <v>0</v>
      </c>
      <c r="EK12" s="37">
        <f t="shared" si="127"/>
        <v>1</v>
      </c>
      <c r="EL12" s="40" t="str">
        <f t="shared" si="128"/>
        <v/>
      </c>
      <c r="EM12" s="41" t="str">
        <f t="shared" si="129"/>
        <v/>
      </c>
      <c r="EN12" s="37">
        <f t="shared" si="573"/>
        <v>0</v>
      </c>
      <c r="EO12" s="37">
        <f t="shared" si="130"/>
        <v>1</v>
      </c>
      <c r="EP12" s="40" t="str">
        <f t="shared" si="131"/>
        <v/>
      </c>
      <c r="EQ12" s="41" t="str">
        <f t="shared" si="132"/>
        <v/>
      </c>
      <c r="ER12" s="37">
        <f t="shared" si="133"/>
        <v>1</v>
      </c>
      <c r="ES12" s="37">
        <f t="shared" si="134"/>
        <v>4</v>
      </c>
      <c r="ET12" s="40">
        <f t="shared" si="610"/>
        <v>4</v>
      </c>
      <c r="EU12" s="41" t="str">
        <f t="shared" si="135"/>
        <v>市有施設へ安全対策を通知</v>
      </c>
      <c r="EV12" s="37">
        <f t="shared" si="136"/>
        <v>0</v>
      </c>
      <c r="EW12" s="37">
        <f t="shared" si="137"/>
        <v>0</v>
      </c>
      <c r="EX12" s="40" t="str">
        <f t="shared" si="611"/>
        <v/>
      </c>
      <c r="EY12" s="41" t="str">
        <f t="shared" si="138"/>
        <v/>
      </c>
      <c r="EZ12" s="37">
        <f t="shared" si="139"/>
        <v>0</v>
      </c>
      <c r="FA12" s="37">
        <f t="shared" si="140"/>
        <v>0</v>
      </c>
      <c r="FB12" s="40" t="str">
        <f t="shared" si="612"/>
        <v/>
      </c>
      <c r="FC12" s="41" t="str">
        <f t="shared" si="141"/>
        <v/>
      </c>
      <c r="FD12" s="37">
        <f t="shared" si="142"/>
        <v>0</v>
      </c>
      <c r="FE12" s="37">
        <f t="shared" si="143"/>
        <v>0</v>
      </c>
      <c r="FF12" s="40" t="str">
        <f t="shared" si="613"/>
        <v/>
      </c>
      <c r="FG12" s="41" t="str">
        <f t="shared" si="144"/>
        <v/>
      </c>
      <c r="FH12" s="37">
        <f t="shared" si="145"/>
        <v>0</v>
      </c>
      <c r="FI12" s="37">
        <f t="shared" si="146"/>
        <v>0</v>
      </c>
      <c r="FJ12" s="40" t="str">
        <f t="shared" si="614"/>
        <v/>
      </c>
      <c r="FK12" s="41" t="str">
        <f t="shared" si="147"/>
        <v/>
      </c>
      <c r="FL12" s="37">
        <f t="shared" si="148"/>
        <v>0</v>
      </c>
      <c r="FM12" s="37">
        <f t="shared" si="149"/>
        <v>0</v>
      </c>
      <c r="FN12" s="40" t="str">
        <f t="shared" si="615"/>
        <v/>
      </c>
      <c r="FO12" s="41" t="str">
        <f t="shared" si="150"/>
        <v/>
      </c>
      <c r="FP12" s="37">
        <f t="shared" si="151"/>
        <v>0</v>
      </c>
      <c r="FQ12" s="37">
        <f t="shared" si="152"/>
        <v>0</v>
      </c>
      <c r="FR12" s="40" t="str">
        <f t="shared" si="616"/>
        <v/>
      </c>
      <c r="FS12" s="41" t="str">
        <f t="shared" si="153"/>
        <v/>
      </c>
      <c r="FT12" s="37">
        <f t="shared" si="154"/>
        <v>0</v>
      </c>
      <c r="FU12" s="37">
        <f t="shared" si="155"/>
        <v>0</v>
      </c>
      <c r="FV12" s="40" t="str">
        <f t="shared" si="617"/>
        <v/>
      </c>
      <c r="FW12" s="41" t="str">
        <f t="shared" si="156"/>
        <v/>
      </c>
      <c r="FX12" s="37">
        <f t="shared" si="157"/>
        <v>0</v>
      </c>
      <c r="FY12" s="37">
        <f t="shared" si="158"/>
        <v>0</v>
      </c>
      <c r="FZ12" s="40" t="str">
        <f t="shared" si="618"/>
        <v/>
      </c>
      <c r="GA12" s="41" t="str">
        <f t="shared" si="159"/>
        <v/>
      </c>
      <c r="GB12" s="37">
        <f t="shared" si="160"/>
        <v>0</v>
      </c>
      <c r="GC12" s="37">
        <f t="shared" si="161"/>
        <v>0</v>
      </c>
      <c r="GD12" s="40" t="str">
        <f t="shared" si="619"/>
        <v/>
      </c>
      <c r="GE12" s="41" t="str">
        <f t="shared" si="162"/>
        <v/>
      </c>
      <c r="GF12" s="37">
        <f t="shared" si="163"/>
        <v>0</v>
      </c>
      <c r="GG12" s="37">
        <f t="shared" si="164"/>
        <v>0</v>
      </c>
      <c r="GH12" s="40" t="str">
        <f t="shared" si="620"/>
        <v/>
      </c>
      <c r="GI12" s="41" t="str">
        <f t="shared" si="165"/>
        <v/>
      </c>
      <c r="GJ12" s="37">
        <f t="shared" si="166"/>
        <v>0</v>
      </c>
      <c r="GK12" s="37">
        <f t="shared" si="167"/>
        <v>0</v>
      </c>
      <c r="GL12" s="40" t="str">
        <f t="shared" si="621"/>
        <v/>
      </c>
      <c r="GM12" s="41" t="str">
        <f t="shared" si="168"/>
        <v/>
      </c>
      <c r="GN12" s="37">
        <f t="shared" si="169"/>
        <v>0</v>
      </c>
      <c r="GO12" s="37">
        <f t="shared" si="170"/>
        <v>0</v>
      </c>
      <c r="GP12" s="40" t="str">
        <f t="shared" si="622"/>
        <v/>
      </c>
      <c r="GQ12" s="41" t="str">
        <f t="shared" si="171"/>
        <v/>
      </c>
      <c r="GR12" s="37">
        <f t="shared" si="172"/>
        <v>0</v>
      </c>
      <c r="GS12" s="37">
        <f t="shared" si="173"/>
        <v>0</v>
      </c>
      <c r="GT12" s="40" t="str">
        <f t="shared" si="623"/>
        <v/>
      </c>
      <c r="GU12" s="41" t="str">
        <f t="shared" si="174"/>
        <v/>
      </c>
      <c r="GV12" s="37">
        <f t="shared" si="175"/>
        <v>0</v>
      </c>
      <c r="GW12" s="37">
        <f t="shared" si="176"/>
        <v>0</v>
      </c>
      <c r="GX12" s="40" t="str">
        <f t="shared" si="624"/>
        <v/>
      </c>
      <c r="GY12" s="41" t="str">
        <f t="shared" si="177"/>
        <v/>
      </c>
      <c r="GZ12" s="37">
        <f t="shared" si="178"/>
        <v>0</v>
      </c>
      <c r="HA12" s="37">
        <f t="shared" si="179"/>
        <v>0</v>
      </c>
      <c r="HB12" s="40" t="str">
        <f t="shared" si="625"/>
        <v/>
      </c>
      <c r="HC12" s="41" t="str">
        <f t="shared" si="180"/>
        <v/>
      </c>
      <c r="HD12" s="37">
        <f t="shared" si="181"/>
        <v>0</v>
      </c>
      <c r="HE12" s="37">
        <f t="shared" si="182"/>
        <v>0</v>
      </c>
      <c r="HF12" s="40" t="str">
        <f t="shared" si="626"/>
        <v/>
      </c>
      <c r="HG12" s="41" t="str">
        <f t="shared" si="183"/>
        <v/>
      </c>
      <c r="HH12" s="37">
        <f t="shared" si="184"/>
        <v>0</v>
      </c>
      <c r="HI12" s="37">
        <f t="shared" si="185"/>
        <v>0</v>
      </c>
      <c r="HJ12" s="40" t="str">
        <f t="shared" si="627"/>
        <v/>
      </c>
      <c r="HK12" s="41" t="str">
        <f t="shared" si="186"/>
        <v/>
      </c>
      <c r="HL12" s="46"/>
      <c r="HM12" s="47">
        <v>6</v>
      </c>
      <c r="HN12" s="43" t="str">
        <f t="shared" si="187"/>
        <v/>
      </c>
      <c r="HO12" s="43" t="str">
        <f t="shared" si="188"/>
        <v/>
      </c>
      <c r="HP12" s="43" t="str">
        <f t="shared" si="189"/>
        <v>自主避難の呼びかけ</v>
      </c>
      <c r="HQ12" s="43" t="str">
        <f t="shared" si="190"/>
        <v/>
      </c>
      <c r="HR12" s="43" t="str">
        <f t="shared" si="191"/>
        <v/>
      </c>
      <c r="HS12" s="43" t="str">
        <f t="shared" si="192"/>
        <v/>
      </c>
      <c r="HT12" s="43" t="str">
        <f t="shared" si="193"/>
        <v/>
      </c>
      <c r="HU12" s="43" t="str">
        <f t="shared" si="194"/>
        <v/>
      </c>
      <c r="HV12" s="43" t="str">
        <f t="shared" si="195"/>
        <v/>
      </c>
      <c r="HW12" s="43" t="str">
        <f t="shared" si="196"/>
        <v/>
      </c>
      <c r="HX12" s="43" t="str">
        <f t="shared" si="197"/>
        <v/>
      </c>
      <c r="HY12" s="43" t="str">
        <f t="shared" si="198"/>
        <v/>
      </c>
      <c r="HZ12" s="43" t="str">
        <f t="shared" si="199"/>
        <v/>
      </c>
      <c r="IA12" s="43" t="str">
        <f t="shared" si="200"/>
        <v/>
      </c>
      <c r="IB12" s="43" t="str">
        <f t="shared" si="201"/>
        <v/>
      </c>
      <c r="IC12" s="43" t="str">
        <f t="shared" si="202"/>
        <v/>
      </c>
      <c r="ID12" s="43" t="str">
        <f t="shared" si="203"/>
        <v/>
      </c>
      <c r="IE12" s="43" t="str">
        <f t="shared" si="204"/>
        <v/>
      </c>
      <c r="IF12" s="43" t="str">
        <f t="shared" si="205"/>
        <v/>
      </c>
      <c r="IG12" s="44" t="str">
        <f t="shared" si="206"/>
        <v/>
      </c>
      <c r="IH12" s="37">
        <f t="shared" si="207"/>
        <v>0</v>
      </c>
      <c r="II12" s="37">
        <f t="shared" si="628"/>
        <v>4</v>
      </c>
      <c r="IJ12" s="40" t="str">
        <f t="shared" si="208"/>
        <v/>
      </c>
      <c r="IK12" s="41" t="str">
        <f t="shared" si="209"/>
        <v/>
      </c>
      <c r="IL12" s="42" t="str">
        <f t="shared" si="210"/>
        <v/>
      </c>
      <c r="IM12" s="36">
        <v>6</v>
      </c>
      <c r="IN12" s="41" t="str">
        <f t="shared" si="211"/>
        <v>土木部</v>
      </c>
      <c r="IO12" s="42" t="str">
        <f t="shared" si="212"/>
        <v>川の防災情報等からの情報収集</v>
      </c>
      <c r="IP12" s="37">
        <f t="shared" si="213"/>
        <v>0</v>
      </c>
      <c r="IQ12" s="37">
        <f t="shared" si="214"/>
        <v>1</v>
      </c>
      <c r="IR12" s="40" t="str">
        <f t="shared" si="215"/>
        <v/>
      </c>
      <c r="IS12" s="41" t="str">
        <f t="shared" si="216"/>
        <v/>
      </c>
      <c r="IT12" s="37">
        <f t="shared" si="217"/>
        <v>0</v>
      </c>
      <c r="IU12" s="37">
        <f t="shared" si="218"/>
        <v>1</v>
      </c>
      <c r="IV12" s="40" t="str">
        <f t="shared" si="219"/>
        <v/>
      </c>
      <c r="IW12" s="41" t="str">
        <f t="shared" si="220"/>
        <v/>
      </c>
      <c r="IX12" s="37">
        <f t="shared" si="221"/>
        <v>0</v>
      </c>
      <c r="IY12" s="37">
        <f t="shared" si="222"/>
        <v>3</v>
      </c>
      <c r="IZ12" s="40" t="str">
        <f t="shared" si="629"/>
        <v/>
      </c>
      <c r="JA12" s="41" t="str">
        <f t="shared" si="223"/>
        <v/>
      </c>
      <c r="JB12" s="37">
        <f t="shared" si="224"/>
        <v>0</v>
      </c>
      <c r="JC12" s="37">
        <f t="shared" si="225"/>
        <v>0</v>
      </c>
      <c r="JD12" s="40" t="str">
        <f t="shared" si="630"/>
        <v/>
      </c>
      <c r="JE12" s="41" t="str">
        <f t="shared" si="226"/>
        <v/>
      </c>
      <c r="JF12" s="37">
        <f t="shared" si="227"/>
        <v>0</v>
      </c>
      <c r="JG12" s="37">
        <f t="shared" si="228"/>
        <v>0</v>
      </c>
      <c r="JH12" s="40" t="str">
        <f t="shared" si="631"/>
        <v/>
      </c>
      <c r="JI12" s="41" t="str">
        <f t="shared" si="229"/>
        <v/>
      </c>
      <c r="JJ12" s="37">
        <f t="shared" si="230"/>
        <v>0</v>
      </c>
      <c r="JK12" s="37">
        <f t="shared" si="231"/>
        <v>0</v>
      </c>
      <c r="JL12" s="40" t="str">
        <f t="shared" si="632"/>
        <v/>
      </c>
      <c r="JM12" s="41" t="str">
        <f t="shared" si="232"/>
        <v/>
      </c>
      <c r="JN12" s="37">
        <f t="shared" si="233"/>
        <v>0</v>
      </c>
      <c r="JO12" s="37">
        <f t="shared" si="234"/>
        <v>0</v>
      </c>
      <c r="JP12" s="40" t="str">
        <f t="shared" si="633"/>
        <v/>
      </c>
      <c r="JQ12" s="41" t="str">
        <f t="shared" si="235"/>
        <v/>
      </c>
      <c r="JR12" s="37">
        <f t="shared" si="236"/>
        <v>0</v>
      </c>
      <c r="JS12" s="37">
        <f t="shared" si="237"/>
        <v>0</v>
      </c>
      <c r="JT12" s="40" t="str">
        <f t="shared" si="634"/>
        <v/>
      </c>
      <c r="JU12" s="41" t="str">
        <f t="shared" si="238"/>
        <v/>
      </c>
      <c r="JV12" s="37">
        <f t="shared" si="239"/>
        <v>0</v>
      </c>
      <c r="JW12" s="37">
        <f t="shared" si="240"/>
        <v>0</v>
      </c>
      <c r="JX12" s="40" t="str">
        <f t="shared" si="635"/>
        <v/>
      </c>
      <c r="JY12" s="41" t="str">
        <f t="shared" si="241"/>
        <v/>
      </c>
      <c r="JZ12" s="37">
        <f t="shared" si="242"/>
        <v>0</v>
      </c>
      <c r="KA12" s="37">
        <f t="shared" si="243"/>
        <v>0</v>
      </c>
      <c r="KB12" s="40" t="str">
        <f t="shared" si="636"/>
        <v/>
      </c>
      <c r="KC12" s="41" t="str">
        <f t="shared" si="244"/>
        <v/>
      </c>
      <c r="KD12" s="37">
        <f t="shared" si="245"/>
        <v>1</v>
      </c>
      <c r="KE12" s="37">
        <f t="shared" si="246"/>
        <v>1</v>
      </c>
      <c r="KF12" s="40">
        <f t="shared" si="637"/>
        <v>1</v>
      </c>
      <c r="KG12" s="41" t="str">
        <f t="shared" si="247"/>
        <v>川の防災情報等からの情報収集</v>
      </c>
      <c r="KH12" s="37">
        <f t="shared" si="248"/>
        <v>0</v>
      </c>
      <c r="KI12" s="37">
        <f t="shared" si="249"/>
        <v>0</v>
      </c>
      <c r="KJ12" s="40" t="str">
        <f t="shared" si="638"/>
        <v/>
      </c>
      <c r="KK12" s="41" t="str">
        <f t="shared" si="250"/>
        <v/>
      </c>
      <c r="KL12" s="37">
        <f t="shared" si="251"/>
        <v>0</v>
      </c>
      <c r="KM12" s="37">
        <f t="shared" si="252"/>
        <v>0</v>
      </c>
      <c r="KN12" s="40" t="str">
        <f t="shared" si="639"/>
        <v/>
      </c>
      <c r="KO12" s="41" t="str">
        <f t="shared" si="253"/>
        <v/>
      </c>
      <c r="KP12" s="37">
        <f t="shared" si="254"/>
        <v>0</v>
      </c>
      <c r="KQ12" s="37">
        <f t="shared" si="255"/>
        <v>0</v>
      </c>
      <c r="KR12" s="40" t="str">
        <f t="shared" si="640"/>
        <v/>
      </c>
      <c r="KS12" s="41" t="str">
        <f t="shared" si="256"/>
        <v/>
      </c>
      <c r="KT12" s="37">
        <f t="shared" si="257"/>
        <v>0</v>
      </c>
      <c r="KU12" s="37">
        <f t="shared" si="258"/>
        <v>0</v>
      </c>
      <c r="KV12" s="40" t="str">
        <f t="shared" si="641"/>
        <v/>
      </c>
      <c r="KW12" s="41" t="str">
        <f t="shared" si="259"/>
        <v/>
      </c>
      <c r="KX12" s="37">
        <f t="shared" si="260"/>
        <v>0</v>
      </c>
      <c r="KY12" s="37">
        <f t="shared" si="261"/>
        <v>0</v>
      </c>
      <c r="KZ12" s="40" t="str">
        <f t="shared" si="642"/>
        <v/>
      </c>
      <c r="LA12" s="41" t="str">
        <f t="shared" si="262"/>
        <v/>
      </c>
      <c r="LB12" s="37">
        <f t="shared" si="263"/>
        <v>0</v>
      </c>
      <c r="LC12" s="37">
        <f t="shared" si="264"/>
        <v>0</v>
      </c>
      <c r="LD12" s="40" t="str">
        <f t="shared" si="643"/>
        <v/>
      </c>
      <c r="LE12" s="41" t="str">
        <f t="shared" si="265"/>
        <v/>
      </c>
      <c r="LF12" s="37">
        <f t="shared" si="266"/>
        <v>0</v>
      </c>
      <c r="LG12" s="37">
        <f t="shared" si="267"/>
        <v>0</v>
      </c>
      <c r="LH12" s="40" t="str">
        <f t="shared" si="644"/>
        <v/>
      </c>
      <c r="LI12" s="41" t="str">
        <f t="shared" si="268"/>
        <v/>
      </c>
      <c r="LJ12" s="37">
        <f t="shared" si="269"/>
        <v>0</v>
      </c>
      <c r="LK12" s="37">
        <f t="shared" si="270"/>
        <v>0</v>
      </c>
      <c r="LL12" s="40" t="str">
        <f t="shared" si="645"/>
        <v/>
      </c>
      <c r="LM12" s="41" t="str">
        <f t="shared" si="271"/>
        <v/>
      </c>
      <c r="LN12" s="37">
        <f t="shared" si="272"/>
        <v>0</v>
      </c>
      <c r="LO12" s="37">
        <f t="shared" si="273"/>
        <v>0</v>
      </c>
      <c r="LP12" s="40" t="str">
        <f t="shared" si="646"/>
        <v/>
      </c>
      <c r="LQ12" s="41" t="str">
        <f t="shared" si="274"/>
        <v/>
      </c>
      <c r="LR12" s="46"/>
      <c r="LS12" s="47">
        <v>6</v>
      </c>
      <c r="LT12" s="43" t="str">
        <f t="shared" si="275"/>
        <v/>
      </c>
      <c r="LU12" s="43" t="str">
        <f t="shared" si="276"/>
        <v/>
      </c>
      <c r="LV12" s="43" t="str">
        <f t="shared" si="277"/>
        <v>避難指示等の呼びかけ及び被害状況の周知</v>
      </c>
      <c r="LW12" s="43" t="str">
        <f t="shared" si="278"/>
        <v>避難行動要支援者登録非同意者名簿の配布及び避難支援依頼</v>
      </c>
      <c r="LX12" s="43" t="str">
        <f t="shared" si="279"/>
        <v/>
      </c>
      <c r="LY12" s="43" t="str">
        <f t="shared" si="280"/>
        <v/>
      </c>
      <c r="LZ12" s="43" t="str">
        <f t="shared" si="281"/>
        <v/>
      </c>
      <c r="MA12" s="43" t="str">
        <f t="shared" si="282"/>
        <v/>
      </c>
      <c r="MB12" s="43" t="str">
        <f t="shared" si="283"/>
        <v/>
      </c>
      <c r="MC12" s="43" t="str">
        <f t="shared" si="284"/>
        <v/>
      </c>
      <c r="MD12" s="43" t="str">
        <f t="shared" si="285"/>
        <v>水門・排水機場等の監視及び排水樋管の操作</v>
      </c>
      <c r="ME12" s="43" t="str">
        <f t="shared" si="286"/>
        <v/>
      </c>
      <c r="MF12" s="43" t="str">
        <f t="shared" si="287"/>
        <v/>
      </c>
      <c r="MG12" s="43" t="str">
        <f t="shared" si="288"/>
        <v/>
      </c>
      <c r="MH12" s="43" t="str">
        <f t="shared" si="289"/>
        <v/>
      </c>
      <c r="MI12" s="43" t="str">
        <f t="shared" si="290"/>
        <v/>
      </c>
      <c r="MJ12" s="43" t="str">
        <f t="shared" si="291"/>
        <v/>
      </c>
      <c r="MK12" s="43" t="str">
        <f t="shared" si="292"/>
        <v/>
      </c>
      <c r="ML12" s="43" t="str">
        <f t="shared" si="293"/>
        <v/>
      </c>
      <c r="MM12" s="44" t="str">
        <f t="shared" si="294"/>
        <v/>
      </c>
      <c r="MN12" s="37">
        <f t="shared" si="295"/>
        <v>0</v>
      </c>
      <c r="MO12" s="37">
        <f t="shared" si="647"/>
        <v>4</v>
      </c>
      <c r="MP12" s="40" t="str">
        <f t="shared" si="296"/>
        <v/>
      </c>
      <c r="MQ12" s="41" t="str">
        <f t="shared" si="297"/>
        <v/>
      </c>
      <c r="MR12" s="42" t="str">
        <f t="shared" si="298"/>
        <v/>
      </c>
      <c r="MS12" s="36">
        <v>6</v>
      </c>
      <c r="MT12" s="41" t="str">
        <f t="shared" si="299"/>
        <v>土木部</v>
      </c>
      <c r="MU12" s="42" t="str">
        <f t="shared" si="300"/>
        <v>川の防災情報等からの情報収集</v>
      </c>
      <c r="MV12" s="37">
        <f t="shared" si="301"/>
        <v>0</v>
      </c>
      <c r="MW12" s="37">
        <f t="shared" si="302"/>
        <v>1</v>
      </c>
      <c r="MX12" s="40" t="str">
        <f t="shared" si="303"/>
        <v/>
      </c>
      <c r="MY12" s="41" t="str">
        <f t="shared" si="304"/>
        <v/>
      </c>
      <c r="MZ12" s="37">
        <f t="shared" si="305"/>
        <v>0</v>
      </c>
      <c r="NA12" s="37">
        <f t="shared" si="306"/>
        <v>1</v>
      </c>
      <c r="NB12" s="40" t="str">
        <f t="shared" si="307"/>
        <v/>
      </c>
      <c r="NC12" s="41" t="str">
        <f t="shared" si="308"/>
        <v/>
      </c>
      <c r="ND12" s="37">
        <f t="shared" si="309"/>
        <v>0</v>
      </c>
      <c r="NE12" s="37">
        <f t="shared" si="310"/>
        <v>3</v>
      </c>
      <c r="NF12" s="40" t="str">
        <f t="shared" si="648"/>
        <v/>
      </c>
      <c r="NG12" s="41" t="str">
        <f t="shared" si="311"/>
        <v/>
      </c>
      <c r="NH12" s="37">
        <f t="shared" si="312"/>
        <v>0</v>
      </c>
      <c r="NI12" s="37">
        <f t="shared" si="313"/>
        <v>0</v>
      </c>
      <c r="NJ12" s="40" t="str">
        <f t="shared" si="649"/>
        <v/>
      </c>
      <c r="NK12" s="41" t="str">
        <f t="shared" si="314"/>
        <v/>
      </c>
      <c r="NL12" s="37">
        <f t="shared" si="315"/>
        <v>0</v>
      </c>
      <c r="NM12" s="37">
        <f t="shared" si="316"/>
        <v>0</v>
      </c>
      <c r="NN12" s="40" t="str">
        <f t="shared" si="650"/>
        <v/>
      </c>
      <c r="NO12" s="41" t="str">
        <f t="shared" si="317"/>
        <v/>
      </c>
      <c r="NP12" s="37">
        <f t="shared" si="318"/>
        <v>0</v>
      </c>
      <c r="NQ12" s="37">
        <f t="shared" si="319"/>
        <v>0</v>
      </c>
      <c r="NR12" s="40" t="str">
        <f t="shared" si="651"/>
        <v/>
      </c>
      <c r="NS12" s="41" t="str">
        <f t="shared" si="320"/>
        <v/>
      </c>
      <c r="NT12" s="37">
        <f t="shared" si="321"/>
        <v>0</v>
      </c>
      <c r="NU12" s="37">
        <f t="shared" si="322"/>
        <v>0</v>
      </c>
      <c r="NV12" s="40" t="str">
        <f t="shared" si="652"/>
        <v/>
      </c>
      <c r="NW12" s="41" t="str">
        <f t="shared" si="323"/>
        <v/>
      </c>
      <c r="NX12" s="37">
        <f t="shared" si="324"/>
        <v>0</v>
      </c>
      <c r="NY12" s="37">
        <f t="shared" si="325"/>
        <v>0</v>
      </c>
      <c r="NZ12" s="40" t="str">
        <f t="shared" si="653"/>
        <v/>
      </c>
      <c r="OA12" s="41" t="str">
        <f t="shared" si="326"/>
        <v/>
      </c>
      <c r="OB12" s="37">
        <f t="shared" si="327"/>
        <v>0</v>
      </c>
      <c r="OC12" s="37">
        <f t="shared" si="328"/>
        <v>0</v>
      </c>
      <c r="OD12" s="40" t="str">
        <f t="shared" si="654"/>
        <v/>
      </c>
      <c r="OE12" s="41" t="str">
        <f t="shared" si="329"/>
        <v/>
      </c>
      <c r="OF12" s="37">
        <f t="shared" si="330"/>
        <v>0</v>
      </c>
      <c r="OG12" s="37">
        <f t="shared" si="331"/>
        <v>0</v>
      </c>
      <c r="OH12" s="40" t="str">
        <f t="shared" si="655"/>
        <v/>
      </c>
      <c r="OI12" s="41" t="str">
        <f t="shared" si="332"/>
        <v/>
      </c>
      <c r="OJ12" s="37">
        <f t="shared" si="333"/>
        <v>1</v>
      </c>
      <c r="OK12" s="37">
        <f t="shared" si="334"/>
        <v>1</v>
      </c>
      <c r="OL12" s="40">
        <f t="shared" si="656"/>
        <v>1</v>
      </c>
      <c r="OM12" s="41" t="str">
        <f t="shared" si="335"/>
        <v>川の防災情報等からの情報収集</v>
      </c>
      <c r="ON12" s="37">
        <f t="shared" si="336"/>
        <v>0</v>
      </c>
      <c r="OO12" s="37">
        <f t="shared" si="337"/>
        <v>0</v>
      </c>
      <c r="OP12" s="40" t="str">
        <f t="shared" si="657"/>
        <v/>
      </c>
      <c r="OQ12" s="41" t="str">
        <f t="shared" si="338"/>
        <v/>
      </c>
      <c r="OR12" s="37">
        <f t="shared" si="339"/>
        <v>0</v>
      </c>
      <c r="OS12" s="37">
        <f t="shared" si="340"/>
        <v>0</v>
      </c>
      <c r="OT12" s="40" t="str">
        <f t="shared" si="658"/>
        <v/>
      </c>
      <c r="OU12" s="41" t="str">
        <f t="shared" si="341"/>
        <v/>
      </c>
      <c r="OV12" s="37">
        <f t="shared" si="342"/>
        <v>0</v>
      </c>
      <c r="OW12" s="37">
        <f t="shared" si="343"/>
        <v>0</v>
      </c>
      <c r="OX12" s="40" t="str">
        <f t="shared" si="659"/>
        <v/>
      </c>
      <c r="OY12" s="41" t="str">
        <f t="shared" si="344"/>
        <v/>
      </c>
      <c r="OZ12" s="37">
        <f t="shared" si="345"/>
        <v>0</v>
      </c>
      <c r="PA12" s="37">
        <f t="shared" si="346"/>
        <v>0</v>
      </c>
      <c r="PB12" s="40" t="str">
        <f t="shared" si="660"/>
        <v/>
      </c>
      <c r="PC12" s="41" t="str">
        <f t="shared" si="347"/>
        <v/>
      </c>
      <c r="PD12" s="37">
        <f t="shared" si="348"/>
        <v>0</v>
      </c>
      <c r="PE12" s="37">
        <f t="shared" si="349"/>
        <v>0</v>
      </c>
      <c r="PF12" s="40" t="str">
        <f t="shared" si="661"/>
        <v/>
      </c>
      <c r="PG12" s="41" t="str">
        <f t="shared" si="350"/>
        <v/>
      </c>
      <c r="PH12" s="37">
        <f t="shared" si="351"/>
        <v>0</v>
      </c>
      <c r="PI12" s="37">
        <f t="shared" si="352"/>
        <v>0</v>
      </c>
      <c r="PJ12" s="40" t="str">
        <f t="shared" si="662"/>
        <v/>
      </c>
      <c r="PK12" s="41" t="str">
        <f t="shared" si="353"/>
        <v/>
      </c>
      <c r="PL12" s="37">
        <f t="shared" si="354"/>
        <v>0</v>
      </c>
      <c r="PM12" s="37">
        <f t="shared" si="355"/>
        <v>0</v>
      </c>
      <c r="PN12" s="40" t="str">
        <f t="shared" si="663"/>
        <v/>
      </c>
      <c r="PO12" s="41" t="str">
        <f t="shared" si="356"/>
        <v/>
      </c>
      <c r="PP12" s="37">
        <f t="shared" si="357"/>
        <v>0</v>
      </c>
      <c r="PQ12" s="37">
        <f t="shared" si="358"/>
        <v>0</v>
      </c>
      <c r="PR12" s="40" t="str">
        <f t="shared" si="664"/>
        <v/>
      </c>
      <c r="PS12" s="41" t="str">
        <f t="shared" si="359"/>
        <v/>
      </c>
      <c r="PT12" s="37">
        <f t="shared" si="360"/>
        <v>0</v>
      </c>
      <c r="PU12" s="37">
        <f t="shared" si="361"/>
        <v>0</v>
      </c>
      <c r="PV12" s="40" t="str">
        <f t="shared" si="665"/>
        <v/>
      </c>
      <c r="PW12" s="41" t="str">
        <f t="shared" si="362"/>
        <v/>
      </c>
      <c r="PX12" s="46"/>
      <c r="PY12" s="47">
        <v>6</v>
      </c>
      <c r="PZ12" s="43" t="str">
        <f t="shared" si="363"/>
        <v/>
      </c>
      <c r="QA12" s="43" t="str">
        <f t="shared" si="364"/>
        <v/>
      </c>
      <c r="QB12" s="43" t="str">
        <f t="shared" si="365"/>
        <v>避難指示等の呼びかけ及び被害状況の周知</v>
      </c>
      <c r="QC12" s="43" t="str">
        <f t="shared" si="366"/>
        <v/>
      </c>
      <c r="QD12" s="43" t="str">
        <f t="shared" si="367"/>
        <v/>
      </c>
      <c r="QE12" s="43" t="str">
        <f t="shared" si="368"/>
        <v/>
      </c>
      <c r="QF12" s="43" t="str">
        <f t="shared" si="369"/>
        <v/>
      </c>
      <c r="QG12" s="43" t="str">
        <f t="shared" si="370"/>
        <v/>
      </c>
      <c r="QH12" s="43" t="str">
        <f t="shared" si="371"/>
        <v/>
      </c>
      <c r="QI12" s="43" t="str">
        <f t="shared" si="372"/>
        <v/>
      </c>
      <c r="QJ12" s="43" t="str">
        <f t="shared" si="373"/>
        <v/>
      </c>
      <c r="QK12" s="43" t="str">
        <f t="shared" si="374"/>
        <v/>
      </c>
      <c r="QL12" s="43" t="str">
        <f t="shared" si="375"/>
        <v/>
      </c>
      <c r="QM12" s="43" t="str">
        <f t="shared" si="376"/>
        <v/>
      </c>
      <c r="QN12" s="43" t="str">
        <f t="shared" si="377"/>
        <v/>
      </c>
      <c r="QO12" s="43" t="str">
        <f t="shared" si="378"/>
        <v/>
      </c>
      <c r="QP12" s="43" t="str">
        <f t="shared" si="379"/>
        <v/>
      </c>
      <c r="QQ12" s="43" t="str">
        <f t="shared" si="380"/>
        <v/>
      </c>
      <c r="QR12" s="43" t="str">
        <f t="shared" si="381"/>
        <v/>
      </c>
      <c r="QS12" s="43" t="str">
        <f t="shared" si="382"/>
        <v/>
      </c>
      <c r="QT12" s="36">
        <f t="shared" si="383"/>
        <v>0</v>
      </c>
      <c r="QU12" s="37">
        <f t="shared" si="666"/>
        <v>2</v>
      </c>
      <c r="QV12" s="40" t="str">
        <f t="shared" si="384"/>
        <v/>
      </c>
      <c r="QW12" s="41" t="str">
        <f t="shared" si="385"/>
        <v/>
      </c>
      <c r="QX12" s="42" t="str">
        <f t="shared" si="386"/>
        <v/>
      </c>
      <c r="QY12" s="36">
        <v>6</v>
      </c>
      <c r="QZ12" s="41" t="str">
        <f t="shared" si="387"/>
        <v>福祉部</v>
      </c>
      <c r="RA12" s="42" t="str">
        <f t="shared" si="388"/>
        <v>避難所の受け入れ状況に関する報告</v>
      </c>
      <c r="RB12" s="37">
        <f t="shared" si="574"/>
        <v>0</v>
      </c>
      <c r="RC12" s="37">
        <f t="shared" si="389"/>
        <v>1</v>
      </c>
      <c r="RD12" s="40" t="str">
        <f t="shared" si="390"/>
        <v/>
      </c>
      <c r="RE12" s="41" t="str">
        <f t="shared" si="391"/>
        <v/>
      </c>
      <c r="RF12" s="37">
        <f t="shared" si="392"/>
        <v>0</v>
      </c>
      <c r="RG12" s="37">
        <f t="shared" si="393"/>
        <v>1</v>
      </c>
      <c r="RH12" s="40" t="str">
        <f t="shared" si="394"/>
        <v/>
      </c>
      <c r="RI12" s="41" t="str">
        <f t="shared" si="395"/>
        <v/>
      </c>
      <c r="RJ12" s="37">
        <f t="shared" si="396"/>
        <v>0</v>
      </c>
      <c r="RK12" s="37">
        <f t="shared" si="397"/>
        <v>1</v>
      </c>
      <c r="RL12" s="40" t="str">
        <f t="shared" si="667"/>
        <v/>
      </c>
      <c r="RM12" s="41" t="str">
        <f t="shared" si="398"/>
        <v/>
      </c>
      <c r="RN12" s="37">
        <f t="shared" si="399"/>
        <v>0</v>
      </c>
      <c r="RO12" s="37">
        <f t="shared" si="400"/>
        <v>0</v>
      </c>
      <c r="RP12" s="40" t="str">
        <f t="shared" si="668"/>
        <v/>
      </c>
      <c r="RQ12" s="41" t="str">
        <f t="shared" si="401"/>
        <v/>
      </c>
      <c r="RR12" s="37">
        <f t="shared" si="402"/>
        <v>0</v>
      </c>
      <c r="RS12" s="37">
        <f t="shared" si="403"/>
        <v>0</v>
      </c>
      <c r="RT12" s="40" t="str">
        <f t="shared" si="669"/>
        <v/>
      </c>
      <c r="RU12" s="41" t="str">
        <f t="shared" si="404"/>
        <v/>
      </c>
      <c r="RV12" s="37">
        <f t="shared" si="405"/>
        <v>1</v>
      </c>
      <c r="RW12" s="37">
        <f t="shared" si="406"/>
        <v>1</v>
      </c>
      <c r="RX12" s="40">
        <f t="shared" si="670"/>
        <v>1</v>
      </c>
      <c r="RY12" s="41" t="str">
        <f t="shared" si="407"/>
        <v>避難所の受け入れ状況に関する報告</v>
      </c>
      <c r="RZ12" s="37">
        <f t="shared" si="408"/>
        <v>0</v>
      </c>
      <c r="SA12" s="37">
        <f t="shared" si="409"/>
        <v>0</v>
      </c>
      <c r="SB12" s="40" t="str">
        <f t="shared" si="671"/>
        <v/>
      </c>
      <c r="SC12" s="41" t="str">
        <f t="shared" si="410"/>
        <v/>
      </c>
      <c r="SD12" s="37">
        <f t="shared" si="411"/>
        <v>0</v>
      </c>
      <c r="SE12" s="37">
        <f t="shared" si="412"/>
        <v>0</v>
      </c>
      <c r="SF12" s="40" t="str">
        <f t="shared" si="672"/>
        <v/>
      </c>
      <c r="SG12" s="41" t="str">
        <f t="shared" si="413"/>
        <v/>
      </c>
      <c r="SH12" s="37">
        <f t="shared" si="414"/>
        <v>0</v>
      </c>
      <c r="SI12" s="37">
        <f t="shared" si="415"/>
        <v>0</v>
      </c>
      <c r="SJ12" s="40" t="str">
        <f t="shared" si="673"/>
        <v/>
      </c>
      <c r="SK12" s="41" t="str">
        <f t="shared" si="416"/>
        <v/>
      </c>
      <c r="SL12" s="37">
        <f t="shared" si="417"/>
        <v>0</v>
      </c>
      <c r="SM12" s="37">
        <f t="shared" si="418"/>
        <v>0</v>
      </c>
      <c r="SN12" s="40" t="str">
        <f t="shared" si="674"/>
        <v/>
      </c>
      <c r="SO12" s="41" t="str">
        <f t="shared" si="419"/>
        <v/>
      </c>
      <c r="SP12" s="37">
        <f t="shared" si="420"/>
        <v>0</v>
      </c>
      <c r="SQ12" s="37">
        <f t="shared" si="421"/>
        <v>2</v>
      </c>
      <c r="SR12" s="40" t="str">
        <f t="shared" si="675"/>
        <v/>
      </c>
      <c r="SS12" s="41" t="str">
        <f t="shared" si="422"/>
        <v/>
      </c>
      <c r="ST12" s="37">
        <f t="shared" si="423"/>
        <v>0</v>
      </c>
      <c r="SU12" s="37">
        <f t="shared" si="424"/>
        <v>0</v>
      </c>
      <c r="SV12" s="40" t="str">
        <f t="shared" si="676"/>
        <v/>
      </c>
      <c r="SW12" s="41" t="str">
        <f t="shared" si="425"/>
        <v/>
      </c>
      <c r="SX12" s="37">
        <f t="shared" si="426"/>
        <v>0</v>
      </c>
      <c r="SY12" s="37">
        <f t="shared" si="427"/>
        <v>0</v>
      </c>
      <c r="SZ12" s="40" t="str">
        <f t="shared" si="677"/>
        <v/>
      </c>
      <c r="TA12" s="41" t="str">
        <f t="shared" si="428"/>
        <v/>
      </c>
      <c r="TB12" s="37">
        <f t="shared" si="429"/>
        <v>0</v>
      </c>
      <c r="TC12" s="37">
        <f t="shared" si="430"/>
        <v>0</v>
      </c>
      <c r="TD12" s="40" t="str">
        <f t="shared" si="678"/>
        <v/>
      </c>
      <c r="TE12" s="41" t="str">
        <f t="shared" si="431"/>
        <v/>
      </c>
      <c r="TF12" s="37">
        <f t="shared" si="432"/>
        <v>0</v>
      </c>
      <c r="TG12" s="37">
        <f t="shared" si="433"/>
        <v>0</v>
      </c>
      <c r="TH12" s="40" t="str">
        <f t="shared" si="679"/>
        <v/>
      </c>
      <c r="TI12" s="41" t="str">
        <f t="shared" si="434"/>
        <v/>
      </c>
      <c r="TJ12" s="37">
        <f t="shared" si="435"/>
        <v>0</v>
      </c>
      <c r="TK12" s="37">
        <f t="shared" si="436"/>
        <v>0</v>
      </c>
      <c r="TL12" s="40" t="str">
        <f t="shared" si="680"/>
        <v/>
      </c>
      <c r="TM12" s="41" t="str">
        <f t="shared" si="437"/>
        <v/>
      </c>
      <c r="TN12" s="37">
        <f t="shared" si="438"/>
        <v>0</v>
      </c>
      <c r="TO12" s="37">
        <f t="shared" si="439"/>
        <v>0</v>
      </c>
      <c r="TP12" s="40" t="str">
        <f t="shared" si="681"/>
        <v/>
      </c>
      <c r="TQ12" s="41" t="str">
        <f t="shared" si="440"/>
        <v/>
      </c>
      <c r="TR12" s="37">
        <f t="shared" si="441"/>
        <v>0</v>
      </c>
      <c r="TS12" s="37">
        <f t="shared" si="442"/>
        <v>0</v>
      </c>
      <c r="TT12" s="40" t="str">
        <f t="shared" si="682"/>
        <v/>
      </c>
      <c r="TU12" s="41" t="str">
        <f t="shared" si="443"/>
        <v/>
      </c>
      <c r="TV12" s="37">
        <f t="shared" si="444"/>
        <v>0</v>
      </c>
      <c r="TW12" s="37">
        <f t="shared" si="445"/>
        <v>0</v>
      </c>
      <c r="TX12" s="40" t="str">
        <f t="shared" si="683"/>
        <v/>
      </c>
      <c r="TY12" s="41" t="str">
        <f t="shared" si="446"/>
        <v/>
      </c>
      <c r="TZ12" s="37">
        <f t="shared" si="447"/>
        <v>0</v>
      </c>
      <c r="UA12" s="37">
        <f t="shared" si="448"/>
        <v>0</v>
      </c>
      <c r="UB12" s="40" t="str">
        <f t="shared" si="684"/>
        <v/>
      </c>
      <c r="UC12" s="41" t="str">
        <f t="shared" si="449"/>
        <v/>
      </c>
      <c r="UD12" s="46"/>
      <c r="UE12" s="47">
        <v>6</v>
      </c>
      <c r="UF12" s="43" t="str">
        <f t="shared" si="450"/>
        <v/>
      </c>
      <c r="UG12" s="43" t="str">
        <f t="shared" si="451"/>
        <v/>
      </c>
      <c r="UH12" s="43" t="str">
        <f t="shared" si="452"/>
        <v/>
      </c>
      <c r="UI12" s="43" t="str">
        <f t="shared" si="453"/>
        <v/>
      </c>
      <c r="UJ12" s="43" t="str">
        <f t="shared" si="454"/>
        <v/>
      </c>
      <c r="UK12" s="43" t="str">
        <f t="shared" si="455"/>
        <v/>
      </c>
      <c r="UL12" s="43" t="str">
        <f t="shared" si="456"/>
        <v/>
      </c>
      <c r="UM12" s="43" t="str">
        <f t="shared" si="457"/>
        <v/>
      </c>
      <c r="UN12" s="43" t="str">
        <f t="shared" si="458"/>
        <v/>
      </c>
      <c r="UO12" s="43" t="str">
        <f t="shared" si="459"/>
        <v/>
      </c>
      <c r="UP12" s="43" t="str">
        <f t="shared" si="460"/>
        <v/>
      </c>
      <c r="UQ12" s="43" t="str">
        <f t="shared" si="461"/>
        <v/>
      </c>
      <c r="UR12" s="43" t="str">
        <f t="shared" si="462"/>
        <v/>
      </c>
      <c r="US12" s="43" t="str">
        <f t="shared" si="463"/>
        <v/>
      </c>
      <c r="UT12" s="43" t="str">
        <f t="shared" si="464"/>
        <v/>
      </c>
      <c r="UU12" s="43" t="str">
        <f t="shared" si="465"/>
        <v/>
      </c>
      <c r="UV12" s="43" t="str">
        <f t="shared" si="466"/>
        <v/>
      </c>
      <c r="UW12" s="43" t="str">
        <f t="shared" si="467"/>
        <v/>
      </c>
      <c r="UX12" s="43" t="str">
        <f t="shared" si="468"/>
        <v/>
      </c>
      <c r="UY12" s="44" t="str">
        <f t="shared" si="469"/>
        <v/>
      </c>
      <c r="UZ12" s="36">
        <f t="shared" si="470"/>
        <v>0</v>
      </c>
      <c r="VA12" s="37">
        <f t="shared" si="685"/>
        <v>2</v>
      </c>
      <c r="VB12" s="40" t="str">
        <f t="shared" si="575"/>
        <v/>
      </c>
      <c r="VC12" s="41" t="str">
        <f t="shared" si="471"/>
        <v/>
      </c>
      <c r="VD12" s="42" t="str">
        <f t="shared" si="472"/>
        <v/>
      </c>
      <c r="VE12" s="36">
        <v>6</v>
      </c>
      <c r="VF12" s="41" t="str">
        <f t="shared" si="473"/>
        <v>福祉部</v>
      </c>
      <c r="VG12" s="42" t="str">
        <f t="shared" si="474"/>
        <v>避難所の受け入れ状況に関する報告</v>
      </c>
      <c r="VH12" s="37">
        <f t="shared" si="475"/>
        <v>0</v>
      </c>
      <c r="VI12" s="37">
        <f t="shared" si="476"/>
        <v>1</v>
      </c>
      <c r="VJ12" s="40" t="str">
        <f t="shared" si="477"/>
        <v/>
      </c>
      <c r="VK12" s="41" t="str">
        <f t="shared" si="478"/>
        <v/>
      </c>
      <c r="VL12" s="37">
        <f t="shared" si="479"/>
        <v>0</v>
      </c>
      <c r="VM12" s="37">
        <f t="shared" si="480"/>
        <v>1</v>
      </c>
      <c r="VN12" s="40" t="str">
        <f t="shared" si="481"/>
        <v/>
      </c>
      <c r="VO12" s="41" t="str">
        <f t="shared" si="482"/>
        <v/>
      </c>
      <c r="VP12" s="37">
        <f t="shared" si="483"/>
        <v>0</v>
      </c>
      <c r="VQ12" s="37">
        <f t="shared" si="484"/>
        <v>1</v>
      </c>
      <c r="VR12" s="40" t="str">
        <f t="shared" si="686"/>
        <v/>
      </c>
      <c r="VS12" s="41" t="str">
        <f t="shared" si="485"/>
        <v/>
      </c>
      <c r="VT12" s="37">
        <f t="shared" si="486"/>
        <v>0</v>
      </c>
      <c r="VU12" s="37">
        <f t="shared" si="487"/>
        <v>0</v>
      </c>
      <c r="VV12" s="40" t="str">
        <f t="shared" si="687"/>
        <v/>
      </c>
      <c r="VW12" s="41" t="str">
        <f t="shared" si="488"/>
        <v/>
      </c>
      <c r="VX12" s="37">
        <f t="shared" si="489"/>
        <v>0</v>
      </c>
      <c r="VY12" s="37">
        <f t="shared" si="490"/>
        <v>0</v>
      </c>
      <c r="VZ12" s="40" t="str">
        <f t="shared" si="688"/>
        <v/>
      </c>
      <c r="WA12" s="41" t="str">
        <f t="shared" si="491"/>
        <v/>
      </c>
      <c r="WB12" s="37">
        <f t="shared" si="492"/>
        <v>1</v>
      </c>
      <c r="WC12" s="37">
        <f t="shared" si="493"/>
        <v>1</v>
      </c>
      <c r="WD12" s="40">
        <f t="shared" si="689"/>
        <v>1</v>
      </c>
      <c r="WE12" s="41" t="str">
        <f t="shared" si="494"/>
        <v>避難所の受け入れ状況に関する報告</v>
      </c>
      <c r="WF12" s="37">
        <f t="shared" si="495"/>
        <v>0</v>
      </c>
      <c r="WG12" s="37">
        <f t="shared" si="496"/>
        <v>0</v>
      </c>
      <c r="WH12" s="40" t="str">
        <f t="shared" si="690"/>
        <v/>
      </c>
      <c r="WI12" s="41" t="str">
        <f t="shared" si="497"/>
        <v/>
      </c>
      <c r="WJ12" s="37">
        <f t="shared" si="498"/>
        <v>0</v>
      </c>
      <c r="WK12" s="37">
        <f t="shared" si="499"/>
        <v>0</v>
      </c>
      <c r="WL12" s="40" t="str">
        <f t="shared" si="691"/>
        <v/>
      </c>
      <c r="WM12" s="41" t="str">
        <f t="shared" si="500"/>
        <v/>
      </c>
      <c r="WN12" s="37">
        <f t="shared" si="501"/>
        <v>0</v>
      </c>
      <c r="WO12" s="37">
        <f t="shared" si="502"/>
        <v>0</v>
      </c>
      <c r="WP12" s="40" t="str">
        <f t="shared" si="692"/>
        <v/>
      </c>
      <c r="WQ12" s="41" t="str">
        <f t="shared" si="503"/>
        <v/>
      </c>
      <c r="WR12" s="37">
        <f t="shared" si="504"/>
        <v>0</v>
      </c>
      <c r="WS12" s="37">
        <f t="shared" si="505"/>
        <v>0</v>
      </c>
      <c r="WT12" s="40" t="str">
        <f t="shared" si="693"/>
        <v/>
      </c>
      <c r="WU12" s="41" t="str">
        <f t="shared" si="506"/>
        <v/>
      </c>
      <c r="WV12" s="37">
        <f t="shared" si="507"/>
        <v>0</v>
      </c>
      <c r="WW12" s="37">
        <f t="shared" si="508"/>
        <v>2</v>
      </c>
      <c r="WX12" s="40" t="str">
        <f t="shared" si="694"/>
        <v/>
      </c>
      <c r="WY12" s="41" t="str">
        <f t="shared" si="46"/>
        <v/>
      </c>
      <c r="WZ12" s="37">
        <f t="shared" si="509"/>
        <v>0</v>
      </c>
      <c r="XA12" s="37">
        <f t="shared" si="510"/>
        <v>0</v>
      </c>
      <c r="XB12" s="40" t="str">
        <f t="shared" si="695"/>
        <v/>
      </c>
      <c r="XC12" s="41" t="str">
        <f t="shared" si="511"/>
        <v/>
      </c>
      <c r="XD12" s="37">
        <f t="shared" si="512"/>
        <v>0</v>
      </c>
      <c r="XE12" s="37">
        <f t="shared" si="513"/>
        <v>0</v>
      </c>
      <c r="XF12" s="40" t="str">
        <f t="shared" si="696"/>
        <v/>
      </c>
      <c r="XG12" s="41" t="str">
        <f t="shared" si="514"/>
        <v/>
      </c>
      <c r="XH12" s="37">
        <f t="shared" si="515"/>
        <v>0</v>
      </c>
      <c r="XI12" s="37">
        <f t="shared" si="516"/>
        <v>0</v>
      </c>
      <c r="XJ12" s="40" t="str">
        <f t="shared" si="697"/>
        <v/>
      </c>
      <c r="XK12" s="41" t="str">
        <f t="shared" si="517"/>
        <v/>
      </c>
      <c r="XL12" s="37">
        <f t="shared" si="518"/>
        <v>0</v>
      </c>
      <c r="XM12" s="37">
        <f t="shared" si="519"/>
        <v>0</v>
      </c>
      <c r="XN12" s="40" t="str">
        <f t="shared" si="698"/>
        <v/>
      </c>
      <c r="XO12" s="41" t="str">
        <f t="shared" si="520"/>
        <v/>
      </c>
      <c r="XP12" s="37">
        <f t="shared" si="521"/>
        <v>0</v>
      </c>
      <c r="XQ12" s="37">
        <f t="shared" si="522"/>
        <v>0</v>
      </c>
      <c r="XR12" s="40" t="str">
        <f t="shared" si="699"/>
        <v/>
      </c>
      <c r="XS12" s="41" t="str">
        <f t="shared" si="523"/>
        <v/>
      </c>
      <c r="XT12" s="37">
        <f t="shared" si="524"/>
        <v>0</v>
      </c>
      <c r="XU12" s="37">
        <f t="shared" si="525"/>
        <v>0</v>
      </c>
      <c r="XV12" s="40" t="str">
        <f t="shared" si="700"/>
        <v/>
      </c>
      <c r="XW12" s="41" t="str">
        <f t="shared" si="526"/>
        <v/>
      </c>
      <c r="XX12" s="37">
        <f t="shared" si="527"/>
        <v>0</v>
      </c>
      <c r="XY12" s="37">
        <f t="shared" si="528"/>
        <v>0</v>
      </c>
      <c r="XZ12" s="40" t="str">
        <f t="shared" si="701"/>
        <v/>
      </c>
      <c r="YA12" s="41" t="str">
        <f t="shared" si="529"/>
        <v/>
      </c>
      <c r="YB12" s="37">
        <f t="shared" si="530"/>
        <v>0</v>
      </c>
      <c r="YC12" s="37">
        <f t="shared" si="531"/>
        <v>0</v>
      </c>
      <c r="YD12" s="40" t="str">
        <f t="shared" si="702"/>
        <v/>
      </c>
      <c r="YE12" s="41" t="str">
        <f t="shared" si="532"/>
        <v/>
      </c>
      <c r="YF12" s="37">
        <f t="shared" si="533"/>
        <v>0</v>
      </c>
      <c r="YG12" s="37">
        <f t="shared" si="534"/>
        <v>0</v>
      </c>
      <c r="YH12" s="40" t="str">
        <f t="shared" si="703"/>
        <v/>
      </c>
      <c r="YI12" s="41" t="str">
        <f t="shared" si="535"/>
        <v/>
      </c>
      <c r="YJ12" s="46"/>
      <c r="YK12" s="47">
        <v>6</v>
      </c>
      <c r="YL12" s="43" t="str">
        <f t="shared" si="536"/>
        <v/>
      </c>
      <c r="YM12" s="43" t="str">
        <f t="shared" si="537"/>
        <v/>
      </c>
      <c r="YN12" s="43" t="str">
        <f t="shared" si="538"/>
        <v/>
      </c>
      <c r="YO12" s="43" t="str">
        <f t="shared" si="539"/>
        <v/>
      </c>
      <c r="YP12" s="43" t="str">
        <f t="shared" si="540"/>
        <v/>
      </c>
      <c r="YQ12" s="43" t="str">
        <f t="shared" si="541"/>
        <v/>
      </c>
      <c r="YR12" s="43" t="str">
        <f t="shared" si="542"/>
        <v/>
      </c>
      <c r="YS12" s="43" t="str">
        <f t="shared" si="543"/>
        <v/>
      </c>
      <c r="YT12" s="43" t="str">
        <f t="shared" si="544"/>
        <v/>
      </c>
      <c r="YU12" s="43" t="str">
        <f t="shared" si="545"/>
        <v/>
      </c>
      <c r="YV12" s="43" t="str">
        <f t="shared" si="546"/>
        <v/>
      </c>
      <c r="YW12" s="43" t="str">
        <f t="shared" si="547"/>
        <v/>
      </c>
      <c r="YX12" s="43" t="str">
        <f t="shared" si="548"/>
        <v/>
      </c>
      <c r="YY12" s="43" t="str">
        <f t="shared" si="549"/>
        <v/>
      </c>
      <c r="YZ12" s="43" t="str">
        <f t="shared" si="550"/>
        <v/>
      </c>
      <c r="ZA12" s="43" t="str">
        <f t="shared" si="551"/>
        <v/>
      </c>
      <c r="ZB12" s="43" t="str">
        <f t="shared" si="552"/>
        <v/>
      </c>
      <c r="ZC12" s="43" t="str">
        <f t="shared" si="553"/>
        <v/>
      </c>
      <c r="ZD12" s="43" t="str">
        <f t="shared" si="554"/>
        <v/>
      </c>
      <c r="ZE12" s="44" t="str">
        <f t="shared" si="555"/>
        <v/>
      </c>
      <c r="ZF12" s="36">
        <f t="shared" si="556"/>
        <v>0</v>
      </c>
      <c r="ZG12" s="78" t="str">
        <f t="shared" si="557"/>
        <v/>
      </c>
      <c r="ZH12" s="41" t="str">
        <f t="shared" si="47"/>
        <v/>
      </c>
      <c r="ZI12" s="41" t="str">
        <f t="shared" si="48"/>
        <v/>
      </c>
      <c r="ZJ12" s="41" t="str">
        <f t="shared" si="49"/>
        <v/>
      </c>
      <c r="ZK12" s="41" t="str">
        <f t="shared" si="50"/>
        <v/>
      </c>
      <c r="ZL12" s="42" t="str">
        <f t="shared" si="51"/>
        <v/>
      </c>
      <c r="ZM12" s="36">
        <f t="shared" si="576"/>
        <v>0</v>
      </c>
      <c r="ZN12" s="37">
        <f t="shared" si="577"/>
        <v>0</v>
      </c>
      <c r="ZO12" s="40" t="str">
        <f t="shared" si="558"/>
        <v/>
      </c>
      <c r="ZP12" s="42" t="str">
        <f t="shared" si="559"/>
        <v/>
      </c>
      <c r="ZQ12" s="38">
        <v>6</v>
      </c>
      <c r="ZR12" s="44" t="str">
        <f t="shared" si="560"/>
        <v/>
      </c>
      <c r="ZS12" s="36">
        <f t="shared" si="578"/>
        <v>0</v>
      </c>
      <c r="ZT12" s="37">
        <f t="shared" si="579"/>
        <v>0</v>
      </c>
      <c r="ZU12" s="40" t="str">
        <f t="shared" si="580"/>
        <v/>
      </c>
      <c r="ZV12" s="42" t="str">
        <f t="shared" si="561"/>
        <v/>
      </c>
      <c r="ZW12" s="38">
        <v>6</v>
      </c>
      <c r="ZX12" s="44" t="str">
        <f t="shared" si="562"/>
        <v>第１非常配備の発令</v>
      </c>
      <c r="ZY12" s="36">
        <f t="shared" si="563"/>
        <v>0</v>
      </c>
      <c r="ZZ12" s="37">
        <f t="shared" si="581"/>
        <v>0</v>
      </c>
      <c r="AAA12" s="40" t="str">
        <f t="shared" si="582"/>
        <v/>
      </c>
      <c r="AAB12" s="42" t="str">
        <f t="shared" si="564"/>
        <v/>
      </c>
      <c r="AAC12" s="38">
        <v>6</v>
      </c>
      <c r="AAD12" s="44" t="str">
        <f t="shared" si="565"/>
        <v/>
      </c>
      <c r="AAE12" s="36">
        <f t="shared" si="52"/>
        <v>0</v>
      </c>
      <c r="AAF12" s="37">
        <f t="shared" si="583"/>
        <v>0</v>
      </c>
      <c r="AAG12" s="40" t="str">
        <f t="shared" si="584"/>
        <v/>
      </c>
      <c r="AAH12" s="42" t="str">
        <f t="shared" si="566"/>
        <v/>
      </c>
      <c r="AAI12" s="38">
        <v>6</v>
      </c>
      <c r="AAJ12" s="44" t="str">
        <f t="shared" si="567"/>
        <v/>
      </c>
      <c r="AAK12" s="37">
        <f t="shared" si="568"/>
        <v>0</v>
      </c>
      <c r="AAL12" s="37">
        <f t="shared" si="585"/>
        <v>0</v>
      </c>
      <c r="AAM12" s="40" t="str">
        <f t="shared" si="586"/>
        <v/>
      </c>
      <c r="AAN12" s="42" t="str">
        <f t="shared" si="53"/>
        <v/>
      </c>
      <c r="AAO12" s="38">
        <v>6</v>
      </c>
      <c r="AAP12" s="44" t="str">
        <f t="shared" si="569"/>
        <v/>
      </c>
      <c r="AAQ12" s="37">
        <f t="shared" si="570"/>
        <v>0</v>
      </c>
      <c r="AAR12" s="37">
        <f t="shared" si="587"/>
        <v>0</v>
      </c>
      <c r="AAS12" s="40" t="str">
        <f t="shared" si="588"/>
        <v/>
      </c>
      <c r="AAT12" s="42" t="str">
        <f t="shared" si="54"/>
        <v/>
      </c>
      <c r="AAU12" s="38">
        <v>6</v>
      </c>
      <c r="AAV12" s="44" t="str">
        <f t="shared" si="571"/>
        <v/>
      </c>
    </row>
    <row r="13" spans="1:724">
      <c r="A13" s="154"/>
      <c r="B13" s="553">
        <v>1</v>
      </c>
      <c r="C13" s="554" t="s">
        <v>416</v>
      </c>
      <c r="E13" s="522" t="s">
        <v>95</v>
      </c>
      <c r="F13" s="515" t="s">
        <v>379</v>
      </c>
      <c r="G13" s="501" t="s">
        <v>418</v>
      </c>
      <c r="H13" s="562"/>
      <c r="I13" s="510" t="s">
        <v>72</v>
      </c>
      <c r="J13" s="510" t="s">
        <v>72</v>
      </c>
      <c r="K13" s="510" t="s">
        <v>72</v>
      </c>
      <c r="L13" s="510" t="s">
        <v>72</v>
      </c>
      <c r="M13" s="510" t="s">
        <v>72</v>
      </c>
      <c r="N13" s="209"/>
      <c r="O13" s="18"/>
      <c r="P13" s="18"/>
      <c r="V13" s="36">
        <f t="shared" si="572"/>
        <v>0</v>
      </c>
      <c r="W13" s="37">
        <f t="shared" si="704"/>
        <v>5</v>
      </c>
      <c r="X13" s="40" t="str">
        <f t="shared" si="589"/>
        <v/>
      </c>
      <c r="Y13" s="41" t="str">
        <f t="shared" si="55"/>
        <v/>
      </c>
      <c r="Z13" s="42" t="str">
        <f t="shared" si="56"/>
        <v/>
      </c>
      <c r="AA13" s="36">
        <v>7</v>
      </c>
      <c r="AB13" s="41" t="str">
        <f t="shared" si="57"/>
        <v>市民部</v>
      </c>
      <c r="AC13" s="42" t="str">
        <f t="shared" si="58"/>
        <v>市民・事業者への注意喚起</v>
      </c>
      <c r="AD13" s="37">
        <f t="shared" si="26"/>
        <v>0</v>
      </c>
      <c r="AE13" s="37">
        <f t="shared" si="59"/>
        <v>1</v>
      </c>
      <c r="AF13" s="40" t="str">
        <f t="shared" si="60"/>
        <v/>
      </c>
      <c r="AG13" s="41" t="str">
        <f t="shared" si="61"/>
        <v/>
      </c>
      <c r="AH13" s="37">
        <f t="shared" si="27"/>
        <v>0</v>
      </c>
      <c r="AI13" s="37">
        <f t="shared" si="62"/>
        <v>1</v>
      </c>
      <c r="AJ13" s="40" t="str">
        <f t="shared" si="63"/>
        <v/>
      </c>
      <c r="AK13" s="41" t="str">
        <f t="shared" si="64"/>
        <v/>
      </c>
      <c r="AL13" s="37">
        <f t="shared" si="28"/>
        <v>0</v>
      </c>
      <c r="AM13" s="37">
        <f t="shared" si="65"/>
        <v>3</v>
      </c>
      <c r="AN13" s="40" t="str">
        <f t="shared" si="590"/>
        <v/>
      </c>
      <c r="AO13" s="41" t="str">
        <f t="shared" si="66"/>
        <v/>
      </c>
      <c r="AP13" s="37">
        <f t="shared" si="29"/>
        <v>1</v>
      </c>
      <c r="AQ13" s="37">
        <f t="shared" si="67"/>
        <v>1</v>
      </c>
      <c r="AR13" s="40">
        <f t="shared" si="591"/>
        <v>1</v>
      </c>
      <c r="AS13" s="41" t="str">
        <f t="shared" si="68"/>
        <v>市民・事業者への注意喚起</v>
      </c>
      <c r="AT13" s="37">
        <f t="shared" si="30"/>
        <v>0</v>
      </c>
      <c r="AU13" s="37">
        <f t="shared" si="69"/>
        <v>0</v>
      </c>
      <c r="AV13" s="40" t="str">
        <f t="shared" si="592"/>
        <v/>
      </c>
      <c r="AW13" s="41" t="str">
        <f t="shared" si="70"/>
        <v/>
      </c>
      <c r="AX13" s="37">
        <f t="shared" si="31"/>
        <v>0</v>
      </c>
      <c r="AY13" s="37">
        <f t="shared" si="71"/>
        <v>0</v>
      </c>
      <c r="AZ13" s="40" t="str">
        <f t="shared" si="593"/>
        <v/>
      </c>
      <c r="BA13" s="41" t="str">
        <f t="shared" si="72"/>
        <v/>
      </c>
      <c r="BB13" s="37">
        <f t="shared" si="32"/>
        <v>0</v>
      </c>
      <c r="BC13" s="37">
        <f t="shared" si="73"/>
        <v>0</v>
      </c>
      <c r="BD13" s="40" t="str">
        <f t="shared" si="594"/>
        <v/>
      </c>
      <c r="BE13" s="41" t="str">
        <f t="shared" si="74"/>
        <v/>
      </c>
      <c r="BF13" s="37">
        <f t="shared" si="33"/>
        <v>0</v>
      </c>
      <c r="BG13" s="37">
        <f t="shared" si="75"/>
        <v>0</v>
      </c>
      <c r="BH13" s="40" t="str">
        <f t="shared" si="595"/>
        <v/>
      </c>
      <c r="BI13" s="41" t="str">
        <f t="shared" si="76"/>
        <v/>
      </c>
      <c r="BJ13" s="37">
        <f t="shared" si="34"/>
        <v>0</v>
      </c>
      <c r="BK13" s="37">
        <f t="shared" si="77"/>
        <v>0</v>
      </c>
      <c r="BL13" s="40" t="str">
        <f t="shared" si="596"/>
        <v/>
      </c>
      <c r="BM13" s="41" t="str">
        <f t="shared" si="78"/>
        <v/>
      </c>
      <c r="BN13" s="37">
        <f t="shared" si="35"/>
        <v>0</v>
      </c>
      <c r="BO13" s="37">
        <f t="shared" si="79"/>
        <v>0</v>
      </c>
      <c r="BP13" s="40" t="str">
        <f t="shared" si="597"/>
        <v/>
      </c>
      <c r="BQ13" s="41" t="str">
        <f t="shared" si="80"/>
        <v/>
      </c>
      <c r="BR13" s="37">
        <f t="shared" si="36"/>
        <v>0</v>
      </c>
      <c r="BS13" s="37">
        <f t="shared" si="81"/>
        <v>1</v>
      </c>
      <c r="BT13" s="40" t="str">
        <f t="shared" si="598"/>
        <v/>
      </c>
      <c r="BU13" s="41" t="str">
        <f t="shared" si="82"/>
        <v/>
      </c>
      <c r="BV13" s="37">
        <f t="shared" si="37"/>
        <v>0</v>
      </c>
      <c r="BW13" s="37">
        <f t="shared" si="83"/>
        <v>0</v>
      </c>
      <c r="BX13" s="40" t="str">
        <f t="shared" si="599"/>
        <v/>
      </c>
      <c r="BY13" s="41" t="str">
        <f t="shared" si="84"/>
        <v/>
      </c>
      <c r="BZ13" s="37">
        <f t="shared" si="38"/>
        <v>0</v>
      </c>
      <c r="CA13" s="37">
        <f t="shared" si="85"/>
        <v>0</v>
      </c>
      <c r="CB13" s="40" t="str">
        <f t="shared" si="600"/>
        <v/>
      </c>
      <c r="CC13" s="41" t="str">
        <f t="shared" si="86"/>
        <v/>
      </c>
      <c r="CD13" s="37">
        <f t="shared" si="39"/>
        <v>0</v>
      </c>
      <c r="CE13" s="37">
        <f t="shared" si="87"/>
        <v>0</v>
      </c>
      <c r="CF13" s="40" t="str">
        <f t="shared" si="601"/>
        <v/>
      </c>
      <c r="CG13" s="41" t="str">
        <f t="shared" si="88"/>
        <v/>
      </c>
      <c r="CH13" s="37">
        <f t="shared" si="40"/>
        <v>0</v>
      </c>
      <c r="CI13" s="37">
        <f t="shared" si="89"/>
        <v>0</v>
      </c>
      <c r="CJ13" s="40" t="str">
        <f t="shared" si="602"/>
        <v/>
      </c>
      <c r="CK13" s="41" t="str">
        <f t="shared" si="90"/>
        <v/>
      </c>
      <c r="CL13" s="37">
        <f t="shared" si="41"/>
        <v>0</v>
      </c>
      <c r="CM13" s="37">
        <f t="shared" si="91"/>
        <v>0</v>
      </c>
      <c r="CN13" s="40" t="str">
        <f t="shared" si="603"/>
        <v/>
      </c>
      <c r="CO13" s="41" t="str">
        <f t="shared" si="92"/>
        <v/>
      </c>
      <c r="CP13" s="37">
        <f t="shared" si="42"/>
        <v>0</v>
      </c>
      <c r="CQ13" s="37">
        <f t="shared" si="93"/>
        <v>0</v>
      </c>
      <c r="CR13" s="40" t="str">
        <f t="shared" si="604"/>
        <v/>
      </c>
      <c r="CS13" s="41" t="str">
        <f t="shared" si="94"/>
        <v/>
      </c>
      <c r="CT13" s="37">
        <f t="shared" si="43"/>
        <v>0</v>
      </c>
      <c r="CU13" s="37">
        <f t="shared" si="95"/>
        <v>0</v>
      </c>
      <c r="CV13" s="40" t="str">
        <f t="shared" si="605"/>
        <v/>
      </c>
      <c r="CW13" s="41" t="str">
        <f t="shared" si="96"/>
        <v/>
      </c>
      <c r="CX13" s="37">
        <f t="shared" si="44"/>
        <v>0</v>
      </c>
      <c r="CY13" s="37">
        <f t="shared" si="97"/>
        <v>0</v>
      </c>
      <c r="CZ13" s="40" t="str">
        <f t="shared" si="606"/>
        <v/>
      </c>
      <c r="DA13" s="41" t="str">
        <f t="shared" si="98"/>
        <v/>
      </c>
      <c r="DB13" s="37">
        <f t="shared" si="45"/>
        <v>0</v>
      </c>
      <c r="DC13" s="37">
        <f t="shared" si="99"/>
        <v>0</v>
      </c>
      <c r="DD13" s="40" t="str">
        <f t="shared" si="607"/>
        <v/>
      </c>
      <c r="DE13" s="41" t="str">
        <f t="shared" si="100"/>
        <v/>
      </c>
      <c r="DF13" s="46"/>
      <c r="DG13" s="47">
        <v>7</v>
      </c>
      <c r="DH13" s="43" t="str">
        <f t="shared" si="101"/>
        <v/>
      </c>
      <c r="DI13" s="43" t="str">
        <f t="shared" si="102"/>
        <v/>
      </c>
      <c r="DJ13" s="43" t="str">
        <f t="shared" si="103"/>
        <v/>
      </c>
      <c r="DK13" s="43" t="str">
        <f t="shared" si="104"/>
        <v/>
      </c>
      <c r="DL13" s="43" t="str">
        <f t="shared" si="105"/>
        <v/>
      </c>
      <c r="DM13" s="43" t="str">
        <f t="shared" si="106"/>
        <v/>
      </c>
      <c r="DN13" s="43" t="str">
        <f t="shared" si="107"/>
        <v/>
      </c>
      <c r="DO13" s="43" t="str">
        <f t="shared" si="108"/>
        <v/>
      </c>
      <c r="DP13" s="43" t="str">
        <f t="shared" si="109"/>
        <v/>
      </c>
      <c r="DQ13" s="43" t="str">
        <f t="shared" si="110"/>
        <v/>
      </c>
      <c r="DR13" s="43" t="str">
        <f t="shared" si="111"/>
        <v/>
      </c>
      <c r="DS13" s="43" t="str">
        <f t="shared" si="112"/>
        <v/>
      </c>
      <c r="DT13" s="43" t="str">
        <f t="shared" si="113"/>
        <v/>
      </c>
      <c r="DU13" s="43" t="str">
        <f t="shared" si="114"/>
        <v/>
      </c>
      <c r="DV13" s="43" t="str">
        <f t="shared" si="115"/>
        <v/>
      </c>
      <c r="DW13" s="43" t="str">
        <f t="shared" si="116"/>
        <v/>
      </c>
      <c r="DX13" s="43" t="str">
        <f t="shared" si="117"/>
        <v/>
      </c>
      <c r="DY13" s="43" t="str">
        <f t="shared" si="118"/>
        <v/>
      </c>
      <c r="DZ13" s="43" t="str">
        <f t="shared" si="119"/>
        <v/>
      </c>
      <c r="EA13" s="44" t="str">
        <f t="shared" si="120"/>
        <v/>
      </c>
      <c r="EB13" s="36">
        <f t="shared" si="121"/>
        <v>1</v>
      </c>
      <c r="EC13" s="37">
        <f t="shared" si="608"/>
        <v>7</v>
      </c>
      <c r="ED13" s="40">
        <f t="shared" si="122"/>
        <v>7</v>
      </c>
      <c r="EE13" s="41" t="str">
        <f t="shared" si="123"/>
        <v>危機管理室</v>
      </c>
      <c r="EF13" s="42" t="str">
        <f t="shared" si="124"/>
        <v>防災関係機関との連携</v>
      </c>
      <c r="EG13" s="36">
        <v>7</v>
      </c>
      <c r="EH13" s="41" t="str">
        <f t="shared" si="125"/>
        <v>危機管理室</v>
      </c>
      <c r="EI13" s="42" t="str">
        <f t="shared" si="126"/>
        <v>防災関係機関との連携</v>
      </c>
      <c r="EJ13" s="37">
        <f t="shared" si="609"/>
        <v>0</v>
      </c>
      <c r="EK13" s="37">
        <f t="shared" si="127"/>
        <v>1</v>
      </c>
      <c r="EL13" s="40" t="str">
        <f t="shared" si="128"/>
        <v/>
      </c>
      <c r="EM13" s="41" t="str">
        <f t="shared" si="129"/>
        <v/>
      </c>
      <c r="EN13" s="37">
        <f t="shared" si="573"/>
        <v>0</v>
      </c>
      <c r="EO13" s="37">
        <f t="shared" si="130"/>
        <v>1</v>
      </c>
      <c r="EP13" s="40" t="str">
        <f t="shared" si="131"/>
        <v/>
      </c>
      <c r="EQ13" s="41" t="str">
        <f t="shared" si="132"/>
        <v/>
      </c>
      <c r="ER13" s="37">
        <f t="shared" si="133"/>
        <v>1</v>
      </c>
      <c r="ES13" s="37">
        <f t="shared" si="134"/>
        <v>5</v>
      </c>
      <c r="ET13" s="40">
        <f t="shared" si="610"/>
        <v>5</v>
      </c>
      <c r="EU13" s="41" t="str">
        <f t="shared" si="135"/>
        <v>防災関係機関との連携</v>
      </c>
      <c r="EV13" s="37">
        <f t="shared" si="136"/>
        <v>0</v>
      </c>
      <c r="EW13" s="37">
        <f t="shared" si="137"/>
        <v>0</v>
      </c>
      <c r="EX13" s="40" t="str">
        <f t="shared" si="611"/>
        <v/>
      </c>
      <c r="EY13" s="41" t="str">
        <f t="shared" si="138"/>
        <v/>
      </c>
      <c r="EZ13" s="37">
        <f t="shared" si="139"/>
        <v>0</v>
      </c>
      <c r="FA13" s="37">
        <f t="shared" si="140"/>
        <v>0</v>
      </c>
      <c r="FB13" s="40" t="str">
        <f t="shared" si="612"/>
        <v/>
      </c>
      <c r="FC13" s="41" t="str">
        <f t="shared" si="141"/>
        <v/>
      </c>
      <c r="FD13" s="37">
        <f t="shared" si="142"/>
        <v>0</v>
      </c>
      <c r="FE13" s="37">
        <f t="shared" si="143"/>
        <v>0</v>
      </c>
      <c r="FF13" s="40" t="str">
        <f t="shared" si="613"/>
        <v/>
      </c>
      <c r="FG13" s="41" t="str">
        <f t="shared" si="144"/>
        <v/>
      </c>
      <c r="FH13" s="37">
        <f t="shared" si="145"/>
        <v>0</v>
      </c>
      <c r="FI13" s="37">
        <f t="shared" si="146"/>
        <v>0</v>
      </c>
      <c r="FJ13" s="40" t="str">
        <f t="shared" si="614"/>
        <v/>
      </c>
      <c r="FK13" s="41" t="str">
        <f t="shared" si="147"/>
        <v/>
      </c>
      <c r="FL13" s="37">
        <f t="shared" si="148"/>
        <v>0</v>
      </c>
      <c r="FM13" s="37">
        <f t="shared" si="149"/>
        <v>0</v>
      </c>
      <c r="FN13" s="40" t="str">
        <f t="shared" si="615"/>
        <v/>
      </c>
      <c r="FO13" s="41" t="str">
        <f t="shared" si="150"/>
        <v/>
      </c>
      <c r="FP13" s="37">
        <f t="shared" si="151"/>
        <v>0</v>
      </c>
      <c r="FQ13" s="37">
        <f t="shared" si="152"/>
        <v>0</v>
      </c>
      <c r="FR13" s="40" t="str">
        <f t="shared" si="616"/>
        <v/>
      </c>
      <c r="FS13" s="41" t="str">
        <f t="shared" si="153"/>
        <v/>
      </c>
      <c r="FT13" s="37">
        <f t="shared" si="154"/>
        <v>0</v>
      </c>
      <c r="FU13" s="37">
        <f t="shared" si="155"/>
        <v>0</v>
      </c>
      <c r="FV13" s="40" t="str">
        <f t="shared" si="617"/>
        <v/>
      </c>
      <c r="FW13" s="41" t="str">
        <f t="shared" si="156"/>
        <v/>
      </c>
      <c r="FX13" s="37">
        <f t="shared" si="157"/>
        <v>0</v>
      </c>
      <c r="FY13" s="37">
        <f t="shared" si="158"/>
        <v>0</v>
      </c>
      <c r="FZ13" s="40" t="str">
        <f t="shared" si="618"/>
        <v/>
      </c>
      <c r="GA13" s="41" t="str">
        <f t="shared" si="159"/>
        <v/>
      </c>
      <c r="GB13" s="37">
        <f t="shared" si="160"/>
        <v>0</v>
      </c>
      <c r="GC13" s="37">
        <f t="shared" si="161"/>
        <v>0</v>
      </c>
      <c r="GD13" s="40" t="str">
        <f t="shared" si="619"/>
        <v/>
      </c>
      <c r="GE13" s="41" t="str">
        <f t="shared" si="162"/>
        <v/>
      </c>
      <c r="GF13" s="37">
        <f t="shared" si="163"/>
        <v>0</v>
      </c>
      <c r="GG13" s="37">
        <f t="shared" si="164"/>
        <v>0</v>
      </c>
      <c r="GH13" s="40" t="str">
        <f t="shared" si="620"/>
        <v/>
      </c>
      <c r="GI13" s="41" t="str">
        <f t="shared" si="165"/>
        <v/>
      </c>
      <c r="GJ13" s="37">
        <f t="shared" si="166"/>
        <v>0</v>
      </c>
      <c r="GK13" s="37">
        <f t="shared" si="167"/>
        <v>0</v>
      </c>
      <c r="GL13" s="40" t="str">
        <f t="shared" si="621"/>
        <v/>
      </c>
      <c r="GM13" s="41" t="str">
        <f t="shared" si="168"/>
        <v/>
      </c>
      <c r="GN13" s="37">
        <f t="shared" si="169"/>
        <v>0</v>
      </c>
      <c r="GO13" s="37">
        <f t="shared" si="170"/>
        <v>0</v>
      </c>
      <c r="GP13" s="40" t="str">
        <f t="shared" si="622"/>
        <v/>
      </c>
      <c r="GQ13" s="41" t="str">
        <f t="shared" si="171"/>
        <v/>
      </c>
      <c r="GR13" s="37">
        <f t="shared" si="172"/>
        <v>0</v>
      </c>
      <c r="GS13" s="37">
        <f t="shared" si="173"/>
        <v>0</v>
      </c>
      <c r="GT13" s="40" t="str">
        <f t="shared" si="623"/>
        <v/>
      </c>
      <c r="GU13" s="41" t="str">
        <f t="shared" si="174"/>
        <v/>
      </c>
      <c r="GV13" s="37">
        <f t="shared" si="175"/>
        <v>0</v>
      </c>
      <c r="GW13" s="37">
        <f t="shared" si="176"/>
        <v>0</v>
      </c>
      <c r="GX13" s="40" t="str">
        <f t="shared" si="624"/>
        <v/>
      </c>
      <c r="GY13" s="41" t="str">
        <f t="shared" si="177"/>
        <v/>
      </c>
      <c r="GZ13" s="37">
        <f t="shared" si="178"/>
        <v>0</v>
      </c>
      <c r="HA13" s="37">
        <f t="shared" si="179"/>
        <v>0</v>
      </c>
      <c r="HB13" s="40" t="str">
        <f t="shared" si="625"/>
        <v/>
      </c>
      <c r="HC13" s="41" t="str">
        <f t="shared" si="180"/>
        <v/>
      </c>
      <c r="HD13" s="37">
        <f t="shared" si="181"/>
        <v>0</v>
      </c>
      <c r="HE13" s="37">
        <f t="shared" si="182"/>
        <v>0</v>
      </c>
      <c r="HF13" s="40" t="str">
        <f t="shared" si="626"/>
        <v/>
      </c>
      <c r="HG13" s="41" t="str">
        <f t="shared" si="183"/>
        <v/>
      </c>
      <c r="HH13" s="37">
        <f t="shared" si="184"/>
        <v>0</v>
      </c>
      <c r="HI13" s="37">
        <f t="shared" si="185"/>
        <v>0</v>
      </c>
      <c r="HJ13" s="40" t="str">
        <f t="shared" si="627"/>
        <v/>
      </c>
      <c r="HK13" s="41" t="str">
        <f t="shared" si="186"/>
        <v/>
      </c>
      <c r="HL13" s="46"/>
      <c r="HM13" s="47">
        <v>7</v>
      </c>
      <c r="HN13" s="43" t="str">
        <f t="shared" si="187"/>
        <v/>
      </c>
      <c r="HO13" s="43" t="str">
        <f t="shared" si="188"/>
        <v/>
      </c>
      <c r="HP13" s="43" t="str">
        <f t="shared" si="189"/>
        <v>災害予警報発表の周知</v>
      </c>
      <c r="HQ13" s="43" t="str">
        <f t="shared" si="190"/>
        <v/>
      </c>
      <c r="HR13" s="43" t="str">
        <f t="shared" si="191"/>
        <v/>
      </c>
      <c r="HS13" s="43" t="str">
        <f t="shared" si="192"/>
        <v/>
      </c>
      <c r="HT13" s="43" t="str">
        <f t="shared" si="193"/>
        <v/>
      </c>
      <c r="HU13" s="43" t="str">
        <f t="shared" si="194"/>
        <v/>
      </c>
      <c r="HV13" s="43" t="str">
        <f t="shared" si="195"/>
        <v/>
      </c>
      <c r="HW13" s="43" t="str">
        <f t="shared" si="196"/>
        <v/>
      </c>
      <c r="HX13" s="43" t="str">
        <f t="shared" si="197"/>
        <v/>
      </c>
      <c r="HY13" s="43" t="str">
        <f t="shared" si="198"/>
        <v/>
      </c>
      <c r="HZ13" s="43" t="str">
        <f t="shared" si="199"/>
        <v/>
      </c>
      <c r="IA13" s="43" t="str">
        <f t="shared" si="200"/>
        <v/>
      </c>
      <c r="IB13" s="43" t="str">
        <f t="shared" si="201"/>
        <v/>
      </c>
      <c r="IC13" s="43" t="str">
        <f t="shared" si="202"/>
        <v/>
      </c>
      <c r="ID13" s="43" t="str">
        <f t="shared" si="203"/>
        <v/>
      </c>
      <c r="IE13" s="43" t="str">
        <f t="shared" si="204"/>
        <v/>
      </c>
      <c r="IF13" s="43" t="str">
        <f t="shared" si="205"/>
        <v/>
      </c>
      <c r="IG13" s="44" t="str">
        <f t="shared" si="206"/>
        <v/>
      </c>
      <c r="IH13" s="37">
        <f t="shared" si="207"/>
        <v>1</v>
      </c>
      <c r="II13" s="37">
        <f t="shared" si="628"/>
        <v>5</v>
      </c>
      <c r="IJ13" s="40">
        <f t="shared" si="208"/>
        <v>5</v>
      </c>
      <c r="IK13" s="41" t="str">
        <f t="shared" si="209"/>
        <v>危機管理室</v>
      </c>
      <c r="IL13" s="42" t="str">
        <f t="shared" si="210"/>
        <v>防災関係機関との連携</v>
      </c>
      <c r="IM13" s="36">
        <v>7</v>
      </c>
      <c r="IN13" s="41" t="str">
        <f t="shared" si="211"/>
        <v>土木部</v>
      </c>
      <c r="IO13" s="42" t="str">
        <f t="shared" si="212"/>
        <v>市内の被害状況収集</v>
      </c>
      <c r="IP13" s="37">
        <f t="shared" si="213"/>
        <v>0</v>
      </c>
      <c r="IQ13" s="37">
        <f t="shared" si="214"/>
        <v>1</v>
      </c>
      <c r="IR13" s="40" t="str">
        <f t="shared" si="215"/>
        <v/>
      </c>
      <c r="IS13" s="41" t="str">
        <f t="shared" si="216"/>
        <v/>
      </c>
      <c r="IT13" s="37">
        <f t="shared" si="217"/>
        <v>0</v>
      </c>
      <c r="IU13" s="37">
        <f t="shared" si="218"/>
        <v>1</v>
      </c>
      <c r="IV13" s="40" t="str">
        <f t="shared" si="219"/>
        <v/>
      </c>
      <c r="IW13" s="41" t="str">
        <f t="shared" si="220"/>
        <v/>
      </c>
      <c r="IX13" s="37">
        <f t="shared" si="221"/>
        <v>0</v>
      </c>
      <c r="IY13" s="37">
        <f t="shared" si="222"/>
        <v>3</v>
      </c>
      <c r="IZ13" s="40" t="str">
        <f t="shared" si="629"/>
        <v/>
      </c>
      <c r="JA13" s="41" t="str">
        <f t="shared" si="223"/>
        <v/>
      </c>
      <c r="JB13" s="37">
        <f t="shared" si="224"/>
        <v>0</v>
      </c>
      <c r="JC13" s="37">
        <f t="shared" si="225"/>
        <v>0</v>
      </c>
      <c r="JD13" s="40" t="str">
        <f t="shared" si="630"/>
        <v/>
      </c>
      <c r="JE13" s="41" t="str">
        <f t="shared" si="226"/>
        <v/>
      </c>
      <c r="JF13" s="37">
        <f t="shared" si="227"/>
        <v>0</v>
      </c>
      <c r="JG13" s="37">
        <f t="shared" si="228"/>
        <v>0</v>
      </c>
      <c r="JH13" s="40" t="str">
        <f t="shared" si="631"/>
        <v/>
      </c>
      <c r="JI13" s="41" t="str">
        <f t="shared" si="229"/>
        <v/>
      </c>
      <c r="JJ13" s="37">
        <f t="shared" si="230"/>
        <v>0</v>
      </c>
      <c r="JK13" s="37">
        <f t="shared" si="231"/>
        <v>0</v>
      </c>
      <c r="JL13" s="40" t="str">
        <f t="shared" si="632"/>
        <v/>
      </c>
      <c r="JM13" s="41" t="str">
        <f t="shared" si="232"/>
        <v/>
      </c>
      <c r="JN13" s="37">
        <f t="shared" si="233"/>
        <v>0</v>
      </c>
      <c r="JO13" s="37">
        <f t="shared" si="234"/>
        <v>0</v>
      </c>
      <c r="JP13" s="40" t="str">
        <f t="shared" si="633"/>
        <v/>
      </c>
      <c r="JQ13" s="41" t="str">
        <f t="shared" si="235"/>
        <v/>
      </c>
      <c r="JR13" s="37">
        <f t="shared" si="236"/>
        <v>0</v>
      </c>
      <c r="JS13" s="37">
        <f t="shared" si="237"/>
        <v>0</v>
      </c>
      <c r="JT13" s="40" t="str">
        <f t="shared" si="634"/>
        <v/>
      </c>
      <c r="JU13" s="41" t="str">
        <f t="shared" si="238"/>
        <v/>
      </c>
      <c r="JV13" s="37">
        <f t="shared" si="239"/>
        <v>0</v>
      </c>
      <c r="JW13" s="37">
        <f t="shared" si="240"/>
        <v>0</v>
      </c>
      <c r="JX13" s="40" t="str">
        <f t="shared" si="635"/>
        <v/>
      </c>
      <c r="JY13" s="41" t="str">
        <f t="shared" si="241"/>
        <v/>
      </c>
      <c r="JZ13" s="37">
        <f t="shared" si="242"/>
        <v>0</v>
      </c>
      <c r="KA13" s="37">
        <f t="shared" si="243"/>
        <v>0</v>
      </c>
      <c r="KB13" s="40" t="str">
        <f t="shared" si="636"/>
        <v/>
      </c>
      <c r="KC13" s="41" t="str">
        <f t="shared" si="244"/>
        <v/>
      </c>
      <c r="KD13" s="37">
        <f t="shared" si="245"/>
        <v>1</v>
      </c>
      <c r="KE13" s="37">
        <f t="shared" si="246"/>
        <v>2</v>
      </c>
      <c r="KF13" s="40">
        <f t="shared" si="637"/>
        <v>2</v>
      </c>
      <c r="KG13" s="41" t="str">
        <f t="shared" si="247"/>
        <v>市内の被害状況収集</v>
      </c>
      <c r="KH13" s="37">
        <f t="shared" si="248"/>
        <v>0</v>
      </c>
      <c r="KI13" s="37">
        <f t="shared" si="249"/>
        <v>0</v>
      </c>
      <c r="KJ13" s="40" t="str">
        <f t="shared" si="638"/>
        <v/>
      </c>
      <c r="KK13" s="41" t="str">
        <f t="shared" si="250"/>
        <v/>
      </c>
      <c r="KL13" s="37">
        <f t="shared" si="251"/>
        <v>0</v>
      </c>
      <c r="KM13" s="37">
        <f t="shared" si="252"/>
        <v>0</v>
      </c>
      <c r="KN13" s="40" t="str">
        <f t="shared" si="639"/>
        <v/>
      </c>
      <c r="KO13" s="41" t="str">
        <f t="shared" si="253"/>
        <v/>
      </c>
      <c r="KP13" s="37">
        <f t="shared" si="254"/>
        <v>0</v>
      </c>
      <c r="KQ13" s="37">
        <f t="shared" si="255"/>
        <v>0</v>
      </c>
      <c r="KR13" s="40" t="str">
        <f t="shared" si="640"/>
        <v/>
      </c>
      <c r="KS13" s="41" t="str">
        <f t="shared" si="256"/>
        <v/>
      </c>
      <c r="KT13" s="37">
        <f t="shared" si="257"/>
        <v>0</v>
      </c>
      <c r="KU13" s="37">
        <f t="shared" si="258"/>
        <v>0</v>
      </c>
      <c r="KV13" s="40" t="str">
        <f t="shared" si="641"/>
        <v/>
      </c>
      <c r="KW13" s="41" t="str">
        <f t="shared" si="259"/>
        <v/>
      </c>
      <c r="KX13" s="37">
        <f t="shared" si="260"/>
        <v>0</v>
      </c>
      <c r="KY13" s="37">
        <f t="shared" si="261"/>
        <v>0</v>
      </c>
      <c r="KZ13" s="40" t="str">
        <f t="shared" si="642"/>
        <v/>
      </c>
      <c r="LA13" s="41" t="str">
        <f t="shared" si="262"/>
        <v/>
      </c>
      <c r="LB13" s="37">
        <f t="shared" si="263"/>
        <v>0</v>
      </c>
      <c r="LC13" s="37">
        <f t="shared" si="264"/>
        <v>0</v>
      </c>
      <c r="LD13" s="40" t="str">
        <f t="shared" si="643"/>
        <v/>
      </c>
      <c r="LE13" s="41" t="str">
        <f t="shared" si="265"/>
        <v/>
      </c>
      <c r="LF13" s="37">
        <f t="shared" si="266"/>
        <v>0</v>
      </c>
      <c r="LG13" s="37">
        <f t="shared" si="267"/>
        <v>0</v>
      </c>
      <c r="LH13" s="40" t="str">
        <f t="shared" si="644"/>
        <v/>
      </c>
      <c r="LI13" s="41" t="str">
        <f t="shared" si="268"/>
        <v/>
      </c>
      <c r="LJ13" s="37">
        <f t="shared" si="269"/>
        <v>0</v>
      </c>
      <c r="LK13" s="37">
        <f t="shared" si="270"/>
        <v>0</v>
      </c>
      <c r="LL13" s="40" t="str">
        <f t="shared" si="645"/>
        <v/>
      </c>
      <c r="LM13" s="41" t="str">
        <f t="shared" si="271"/>
        <v/>
      </c>
      <c r="LN13" s="37">
        <f t="shared" si="272"/>
        <v>0</v>
      </c>
      <c r="LO13" s="37">
        <f t="shared" si="273"/>
        <v>0</v>
      </c>
      <c r="LP13" s="40" t="str">
        <f t="shared" si="646"/>
        <v/>
      </c>
      <c r="LQ13" s="41" t="str">
        <f t="shared" si="274"/>
        <v/>
      </c>
      <c r="LR13" s="46"/>
      <c r="LS13" s="47">
        <v>7</v>
      </c>
      <c r="LT13" s="43" t="str">
        <f t="shared" si="275"/>
        <v/>
      </c>
      <c r="LU13" s="43" t="str">
        <f t="shared" si="276"/>
        <v/>
      </c>
      <c r="LV13" s="43" t="str">
        <f t="shared" si="277"/>
        <v>関係機関からの問い合わせ対応</v>
      </c>
      <c r="LW13" s="43" t="str">
        <f t="shared" si="278"/>
        <v>浸水想定区域内の要配慮者利用施設等への情報伝達</v>
      </c>
      <c r="LX13" s="43" t="str">
        <f t="shared" si="279"/>
        <v/>
      </c>
      <c r="LY13" s="43" t="str">
        <f t="shared" si="280"/>
        <v/>
      </c>
      <c r="LZ13" s="43" t="str">
        <f t="shared" si="281"/>
        <v/>
      </c>
      <c r="MA13" s="43" t="str">
        <f t="shared" si="282"/>
        <v/>
      </c>
      <c r="MB13" s="43" t="str">
        <f t="shared" si="283"/>
        <v/>
      </c>
      <c r="MC13" s="43" t="str">
        <f t="shared" si="284"/>
        <v/>
      </c>
      <c r="MD13" s="43" t="str">
        <f t="shared" si="285"/>
        <v/>
      </c>
      <c r="ME13" s="43" t="str">
        <f t="shared" si="286"/>
        <v/>
      </c>
      <c r="MF13" s="43" t="str">
        <f t="shared" si="287"/>
        <v/>
      </c>
      <c r="MG13" s="43" t="str">
        <f t="shared" si="288"/>
        <v/>
      </c>
      <c r="MH13" s="43" t="str">
        <f t="shared" si="289"/>
        <v/>
      </c>
      <c r="MI13" s="43" t="str">
        <f t="shared" si="290"/>
        <v/>
      </c>
      <c r="MJ13" s="43" t="str">
        <f t="shared" si="291"/>
        <v/>
      </c>
      <c r="MK13" s="43" t="str">
        <f t="shared" si="292"/>
        <v/>
      </c>
      <c r="ML13" s="43" t="str">
        <f t="shared" si="293"/>
        <v/>
      </c>
      <c r="MM13" s="44" t="str">
        <f t="shared" si="294"/>
        <v/>
      </c>
      <c r="MN13" s="37">
        <f t="shared" si="295"/>
        <v>1</v>
      </c>
      <c r="MO13" s="37">
        <f t="shared" si="647"/>
        <v>5</v>
      </c>
      <c r="MP13" s="40">
        <f t="shared" si="296"/>
        <v>5</v>
      </c>
      <c r="MQ13" s="41" t="str">
        <f t="shared" si="297"/>
        <v>危機管理室</v>
      </c>
      <c r="MR13" s="42" t="str">
        <f t="shared" si="298"/>
        <v>防災関係機関との連携</v>
      </c>
      <c r="MS13" s="36">
        <v>7</v>
      </c>
      <c r="MT13" s="41" t="str">
        <f t="shared" si="299"/>
        <v>土木部</v>
      </c>
      <c r="MU13" s="42" t="str">
        <f t="shared" si="300"/>
        <v>市内の被害状況収集</v>
      </c>
      <c r="MV13" s="37">
        <f t="shared" si="301"/>
        <v>0</v>
      </c>
      <c r="MW13" s="37">
        <f t="shared" si="302"/>
        <v>1</v>
      </c>
      <c r="MX13" s="40" t="str">
        <f t="shared" si="303"/>
        <v/>
      </c>
      <c r="MY13" s="41" t="str">
        <f t="shared" si="304"/>
        <v/>
      </c>
      <c r="MZ13" s="37">
        <f t="shared" si="305"/>
        <v>0</v>
      </c>
      <c r="NA13" s="37">
        <f t="shared" si="306"/>
        <v>1</v>
      </c>
      <c r="NB13" s="40" t="str">
        <f t="shared" si="307"/>
        <v/>
      </c>
      <c r="NC13" s="41" t="str">
        <f t="shared" si="308"/>
        <v/>
      </c>
      <c r="ND13" s="37">
        <f t="shared" si="309"/>
        <v>0</v>
      </c>
      <c r="NE13" s="37">
        <f t="shared" si="310"/>
        <v>3</v>
      </c>
      <c r="NF13" s="40" t="str">
        <f t="shared" si="648"/>
        <v/>
      </c>
      <c r="NG13" s="41" t="str">
        <f t="shared" si="311"/>
        <v/>
      </c>
      <c r="NH13" s="37">
        <f t="shared" si="312"/>
        <v>0</v>
      </c>
      <c r="NI13" s="37">
        <f t="shared" si="313"/>
        <v>0</v>
      </c>
      <c r="NJ13" s="40" t="str">
        <f t="shared" si="649"/>
        <v/>
      </c>
      <c r="NK13" s="41" t="str">
        <f t="shared" si="314"/>
        <v/>
      </c>
      <c r="NL13" s="37">
        <f t="shared" si="315"/>
        <v>0</v>
      </c>
      <c r="NM13" s="37">
        <f t="shared" si="316"/>
        <v>0</v>
      </c>
      <c r="NN13" s="40" t="str">
        <f t="shared" si="650"/>
        <v/>
      </c>
      <c r="NO13" s="41" t="str">
        <f t="shared" si="317"/>
        <v/>
      </c>
      <c r="NP13" s="37">
        <f t="shared" si="318"/>
        <v>0</v>
      </c>
      <c r="NQ13" s="37">
        <f t="shared" si="319"/>
        <v>0</v>
      </c>
      <c r="NR13" s="40" t="str">
        <f t="shared" si="651"/>
        <v/>
      </c>
      <c r="NS13" s="41" t="str">
        <f t="shared" si="320"/>
        <v/>
      </c>
      <c r="NT13" s="37">
        <f t="shared" si="321"/>
        <v>0</v>
      </c>
      <c r="NU13" s="37">
        <f t="shared" si="322"/>
        <v>0</v>
      </c>
      <c r="NV13" s="40" t="str">
        <f t="shared" si="652"/>
        <v/>
      </c>
      <c r="NW13" s="41" t="str">
        <f t="shared" si="323"/>
        <v/>
      </c>
      <c r="NX13" s="37">
        <f t="shared" si="324"/>
        <v>0</v>
      </c>
      <c r="NY13" s="37">
        <f t="shared" si="325"/>
        <v>0</v>
      </c>
      <c r="NZ13" s="40" t="str">
        <f t="shared" si="653"/>
        <v/>
      </c>
      <c r="OA13" s="41" t="str">
        <f t="shared" si="326"/>
        <v/>
      </c>
      <c r="OB13" s="37">
        <f t="shared" si="327"/>
        <v>0</v>
      </c>
      <c r="OC13" s="37">
        <f t="shared" si="328"/>
        <v>0</v>
      </c>
      <c r="OD13" s="40" t="str">
        <f t="shared" si="654"/>
        <v/>
      </c>
      <c r="OE13" s="41" t="str">
        <f t="shared" si="329"/>
        <v/>
      </c>
      <c r="OF13" s="37">
        <f t="shared" si="330"/>
        <v>0</v>
      </c>
      <c r="OG13" s="37">
        <f t="shared" si="331"/>
        <v>0</v>
      </c>
      <c r="OH13" s="40" t="str">
        <f t="shared" si="655"/>
        <v/>
      </c>
      <c r="OI13" s="41" t="str">
        <f t="shared" si="332"/>
        <v/>
      </c>
      <c r="OJ13" s="37">
        <f t="shared" si="333"/>
        <v>1</v>
      </c>
      <c r="OK13" s="37">
        <f t="shared" si="334"/>
        <v>2</v>
      </c>
      <c r="OL13" s="40">
        <f t="shared" si="656"/>
        <v>2</v>
      </c>
      <c r="OM13" s="41" t="str">
        <f t="shared" si="335"/>
        <v>市内の被害状況収集</v>
      </c>
      <c r="ON13" s="37">
        <f t="shared" si="336"/>
        <v>0</v>
      </c>
      <c r="OO13" s="37">
        <f t="shared" si="337"/>
        <v>0</v>
      </c>
      <c r="OP13" s="40" t="str">
        <f t="shared" si="657"/>
        <v/>
      </c>
      <c r="OQ13" s="41" t="str">
        <f t="shared" si="338"/>
        <v/>
      </c>
      <c r="OR13" s="37">
        <f t="shared" si="339"/>
        <v>0</v>
      </c>
      <c r="OS13" s="37">
        <f t="shared" si="340"/>
        <v>0</v>
      </c>
      <c r="OT13" s="40" t="str">
        <f t="shared" si="658"/>
        <v/>
      </c>
      <c r="OU13" s="41" t="str">
        <f t="shared" si="341"/>
        <v/>
      </c>
      <c r="OV13" s="37">
        <f t="shared" si="342"/>
        <v>0</v>
      </c>
      <c r="OW13" s="37">
        <f t="shared" si="343"/>
        <v>0</v>
      </c>
      <c r="OX13" s="40" t="str">
        <f t="shared" si="659"/>
        <v/>
      </c>
      <c r="OY13" s="41" t="str">
        <f t="shared" si="344"/>
        <v/>
      </c>
      <c r="OZ13" s="37">
        <f t="shared" si="345"/>
        <v>0</v>
      </c>
      <c r="PA13" s="37">
        <f t="shared" si="346"/>
        <v>0</v>
      </c>
      <c r="PB13" s="40" t="str">
        <f t="shared" si="660"/>
        <v/>
      </c>
      <c r="PC13" s="41" t="str">
        <f t="shared" si="347"/>
        <v/>
      </c>
      <c r="PD13" s="37">
        <f t="shared" si="348"/>
        <v>0</v>
      </c>
      <c r="PE13" s="37">
        <f t="shared" si="349"/>
        <v>0</v>
      </c>
      <c r="PF13" s="40" t="str">
        <f t="shared" si="661"/>
        <v/>
      </c>
      <c r="PG13" s="41" t="str">
        <f t="shared" si="350"/>
        <v/>
      </c>
      <c r="PH13" s="37">
        <f t="shared" si="351"/>
        <v>0</v>
      </c>
      <c r="PI13" s="37">
        <f t="shared" si="352"/>
        <v>0</v>
      </c>
      <c r="PJ13" s="40" t="str">
        <f t="shared" si="662"/>
        <v/>
      </c>
      <c r="PK13" s="41" t="str">
        <f t="shared" si="353"/>
        <v/>
      </c>
      <c r="PL13" s="37">
        <f t="shared" si="354"/>
        <v>0</v>
      </c>
      <c r="PM13" s="37">
        <f t="shared" si="355"/>
        <v>0</v>
      </c>
      <c r="PN13" s="40" t="str">
        <f t="shared" si="663"/>
        <v/>
      </c>
      <c r="PO13" s="41" t="str">
        <f t="shared" si="356"/>
        <v/>
      </c>
      <c r="PP13" s="37">
        <f t="shared" si="357"/>
        <v>0</v>
      </c>
      <c r="PQ13" s="37">
        <f t="shared" si="358"/>
        <v>0</v>
      </c>
      <c r="PR13" s="40" t="str">
        <f t="shared" si="664"/>
        <v/>
      </c>
      <c r="PS13" s="41" t="str">
        <f t="shared" si="359"/>
        <v/>
      </c>
      <c r="PT13" s="37">
        <f t="shared" si="360"/>
        <v>0</v>
      </c>
      <c r="PU13" s="37">
        <f t="shared" si="361"/>
        <v>0</v>
      </c>
      <c r="PV13" s="40" t="str">
        <f t="shared" si="665"/>
        <v/>
      </c>
      <c r="PW13" s="41" t="str">
        <f t="shared" si="362"/>
        <v/>
      </c>
      <c r="PX13" s="46"/>
      <c r="PY13" s="47">
        <v>7</v>
      </c>
      <c r="PZ13" s="43" t="str">
        <f t="shared" si="363"/>
        <v/>
      </c>
      <c r="QA13" s="43" t="str">
        <f t="shared" si="364"/>
        <v/>
      </c>
      <c r="QB13" s="43" t="str">
        <f t="shared" si="365"/>
        <v>関係機関からの問い合わせ対応</v>
      </c>
      <c r="QC13" s="43" t="str">
        <f t="shared" si="366"/>
        <v/>
      </c>
      <c r="QD13" s="43" t="str">
        <f t="shared" si="367"/>
        <v/>
      </c>
      <c r="QE13" s="43" t="str">
        <f t="shared" si="368"/>
        <v/>
      </c>
      <c r="QF13" s="43" t="str">
        <f t="shared" si="369"/>
        <v/>
      </c>
      <c r="QG13" s="43" t="str">
        <f t="shared" si="370"/>
        <v/>
      </c>
      <c r="QH13" s="43" t="str">
        <f t="shared" si="371"/>
        <v/>
      </c>
      <c r="QI13" s="43" t="str">
        <f t="shared" si="372"/>
        <v/>
      </c>
      <c r="QJ13" s="43" t="str">
        <f t="shared" si="373"/>
        <v/>
      </c>
      <c r="QK13" s="43" t="str">
        <f t="shared" si="374"/>
        <v/>
      </c>
      <c r="QL13" s="43" t="str">
        <f t="shared" si="375"/>
        <v/>
      </c>
      <c r="QM13" s="43" t="str">
        <f t="shared" si="376"/>
        <v/>
      </c>
      <c r="QN13" s="43" t="str">
        <f t="shared" si="377"/>
        <v/>
      </c>
      <c r="QO13" s="43" t="str">
        <f t="shared" si="378"/>
        <v/>
      </c>
      <c r="QP13" s="43" t="str">
        <f t="shared" si="379"/>
        <v/>
      </c>
      <c r="QQ13" s="43" t="str">
        <f t="shared" si="380"/>
        <v/>
      </c>
      <c r="QR13" s="43" t="str">
        <f t="shared" si="381"/>
        <v/>
      </c>
      <c r="QS13" s="43" t="str">
        <f t="shared" si="382"/>
        <v/>
      </c>
      <c r="QT13" s="36">
        <f t="shared" si="383"/>
        <v>1</v>
      </c>
      <c r="QU13" s="37">
        <f t="shared" si="666"/>
        <v>3</v>
      </c>
      <c r="QV13" s="40">
        <f t="shared" si="384"/>
        <v>3</v>
      </c>
      <c r="QW13" s="41" t="str">
        <f t="shared" si="385"/>
        <v>危機管理室</v>
      </c>
      <c r="QX13" s="42" t="str">
        <f t="shared" si="386"/>
        <v>防災関係機関との連携</v>
      </c>
      <c r="QY13" s="36">
        <v>7</v>
      </c>
      <c r="QZ13" s="41" t="str">
        <f t="shared" si="387"/>
        <v>危機管理室</v>
      </c>
      <c r="RA13" s="42" t="str">
        <f t="shared" si="388"/>
        <v>災害予警報発表の周知</v>
      </c>
      <c r="RB13" s="37">
        <f t="shared" si="574"/>
        <v>0</v>
      </c>
      <c r="RC13" s="37">
        <f t="shared" si="389"/>
        <v>1</v>
      </c>
      <c r="RD13" s="40" t="str">
        <f t="shared" si="390"/>
        <v/>
      </c>
      <c r="RE13" s="41" t="str">
        <f t="shared" si="391"/>
        <v/>
      </c>
      <c r="RF13" s="37">
        <f t="shared" si="392"/>
        <v>0</v>
      </c>
      <c r="RG13" s="37">
        <f t="shared" si="393"/>
        <v>1</v>
      </c>
      <c r="RH13" s="40" t="str">
        <f t="shared" si="394"/>
        <v/>
      </c>
      <c r="RI13" s="41" t="str">
        <f t="shared" si="395"/>
        <v/>
      </c>
      <c r="RJ13" s="37">
        <f t="shared" si="396"/>
        <v>1</v>
      </c>
      <c r="RK13" s="37">
        <f t="shared" si="397"/>
        <v>2</v>
      </c>
      <c r="RL13" s="40">
        <f t="shared" si="667"/>
        <v>2</v>
      </c>
      <c r="RM13" s="41" t="str">
        <f t="shared" si="398"/>
        <v>災害予警報発表の周知</v>
      </c>
      <c r="RN13" s="37">
        <f t="shared" si="399"/>
        <v>0</v>
      </c>
      <c r="RO13" s="37">
        <f t="shared" si="400"/>
        <v>0</v>
      </c>
      <c r="RP13" s="40" t="str">
        <f t="shared" si="668"/>
        <v/>
      </c>
      <c r="RQ13" s="41" t="str">
        <f t="shared" si="401"/>
        <v/>
      </c>
      <c r="RR13" s="37">
        <f t="shared" si="402"/>
        <v>0</v>
      </c>
      <c r="RS13" s="37">
        <f t="shared" si="403"/>
        <v>0</v>
      </c>
      <c r="RT13" s="40" t="str">
        <f t="shared" si="669"/>
        <v/>
      </c>
      <c r="RU13" s="41" t="str">
        <f t="shared" si="404"/>
        <v/>
      </c>
      <c r="RV13" s="37">
        <f t="shared" si="405"/>
        <v>0</v>
      </c>
      <c r="RW13" s="37">
        <f t="shared" si="406"/>
        <v>1</v>
      </c>
      <c r="RX13" s="40" t="str">
        <f t="shared" si="670"/>
        <v/>
      </c>
      <c r="RY13" s="41" t="str">
        <f t="shared" si="407"/>
        <v/>
      </c>
      <c r="RZ13" s="37">
        <f t="shared" si="408"/>
        <v>0</v>
      </c>
      <c r="SA13" s="37">
        <f t="shared" si="409"/>
        <v>0</v>
      </c>
      <c r="SB13" s="40" t="str">
        <f t="shared" si="671"/>
        <v/>
      </c>
      <c r="SC13" s="41" t="str">
        <f t="shared" si="410"/>
        <v/>
      </c>
      <c r="SD13" s="37">
        <f t="shared" si="411"/>
        <v>0</v>
      </c>
      <c r="SE13" s="37">
        <f t="shared" si="412"/>
        <v>0</v>
      </c>
      <c r="SF13" s="40" t="str">
        <f t="shared" si="672"/>
        <v/>
      </c>
      <c r="SG13" s="41" t="str">
        <f t="shared" si="413"/>
        <v/>
      </c>
      <c r="SH13" s="37">
        <f t="shared" si="414"/>
        <v>0</v>
      </c>
      <c r="SI13" s="37">
        <f t="shared" si="415"/>
        <v>0</v>
      </c>
      <c r="SJ13" s="40" t="str">
        <f t="shared" si="673"/>
        <v/>
      </c>
      <c r="SK13" s="41" t="str">
        <f t="shared" si="416"/>
        <v/>
      </c>
      <c r="SL13" s="37">
        <f t="shared" si="417"/>
        <v>0</v>
      </c>
      <c r="SM13" s="37">
        <f t="shared" si="418"/>
        <v>0</v>
      </c>
      <c r="SN13" s="40" t="str">
        <f t="shared" si="674"/>
        <v/>
      </c>
      <c r="SO13" s="41" t="str">
        <f t="shared" si="419"/>
        <v/>
      </c>
      <c r="SP13" s="37">
        <f t="shared" si="420"/>
        <v>0</v>
      </c>
      <c r="SQ13" s="37">
        <f t="shared" si="421"/>
        <v>2</v>
      </c>
      <c r="SR13" s="40" t="str">
        <f t="shared" si="675"/>
        <v/>
      </c>
      <c r="SS13" s="41" t="str">
        <f>IF(SR13&lt;&gt;"",RA13,"")</f>
        <v/>
      </c>
      <c r="ST13" s="37">
        <f t="shared" si="423"/>
        <v>0</v>
      </c>
      <c r="SU13" s="37">
        <f t="shared" si="424"/>
        <v>0</v>
      </c>
      <c r="SV13" s="40" t="str">
        <f t="shared" si="676"/>
        <v/>
      </c>
      <c r="SW13" s="41" t="str">
        <f t="shared" si="425"/>
        <v/>
      </c>
      <c r="SX13" s="37">
        <f t="shared" si="426"/>
        <v>0</v>
      </c>
      <c r="SY13" s="37">
        <f t="shared" si="427"/>
        <v>0</v>
      </c>
      <c r="SZ13" s="40" t="str">
        <f t="shared" si="677"/>
        <v/>
      </c>
      <c r="TA13" s="41" t="str">
        <f t="shared" si="428"/>
        <v/>
      </c>
      <c r="TB13" s="37">
        <f t="shared" si="429"/>
        <v>0</v>
      </c>
      <c r="TC13" s="37">
        <f t="shared" si="430"/>
        <v>0</v>
      </c>
      <c r="TD13" s="40" t="str">
        <f t="shared" si="678"/>
        <v/>
      </c>
      <c r="TE13" s="41" t="str">
        <f t="shared" si="431"/>
        <v/>
      </c>
      <c r="TF13" s="37">
        <f t="shared" si="432"/>
        <v>0</v>
      </c>
      <c r="TG13" s="37">
        <f t="shared" si="433"/>
        <v>0</v>
      </c>
      <c r="TH13" s="40" t="str">
        <f t="shared" si="679"/>
        <v/>
      </c>
      <c r="TI13" s="41" t="str">
        <f t="shared" si="434"/>
        <v/>
      </c>
      <c r="TJ13" s="37">
        <f t="shared" si="435"/>
        <v>0</v>
      </c>
      <c r="TK13" s="37">
        <f t="shared" si="436"/>
        <v>0</v>
      </c>
      <c r="TL13" s="40" t="str">
        <f t="shared" si="680"/>
        <v/>
      </c>
      <c r="TM13" s="41" t="str">
        <f t="shared" si="437"/>
        <v/>
      </c>
      <c r="TN13" s="37">
        <f t="shared" si="438"/>
        <v>0</v>
      </c>
      <c r="TO13" s="37">
        <f t="shared" si="439"/>
        <v>0</v>
      </c>
      <c r="TP13" s="40" t="str">
        <f t="shared" si="681"/>
        <v/>
      </c>
      <c r="TQ13" s="41" t="str">
        <f t="shared" si="440"/>
        <v/>
      </c>
      <c r="TR13" s="37">
        <f t="shared" si="441"/>
        <v>0</v>
      </c>
      <c r="TS13" s="37">
        <f t="shared" si="442"/>
        <v>0</v>
      </c>
      <c r="TT13" s="40" t="str">
        <f t="shared" si="682"/>
        <v/>
      </c>
      <c r="TU13" s="41" t="str">
        <f t="shared" si="443"/>
        <v/>
      </c>
      <c r="TV13" s="37">
        <f t="shared" si="444"/>
        <v>0</v>
      </c>
      <c r="TW13" s="37">
        <f t="shared" si="445"/>
        <v>0</v>
      </c>
      <c r="TX13" s="40" t="str">
        <f t="shared" si="683"/>
        <v/>
      </c>
      <c r="TY13" s="41" t="str">
        <f t="shared" si="446"/>
        <v/>
      </c>
      <c r="TZ13" s="37">
        <f t="shared" si="447"/>
        <v>0</v>
      </c>
      <c r="UA13" s="37">
        <f t="shared" si="448"/>
        <v>0</v>
      </c>
      <c r="UB13" s="40" t="str">
        <f t="shared" si="684"/>
        <v/>
      </c>
      <c r="UC13" s="41" t="str">
        <f t="shared" si="449"/>
        <v/>
      </c>
      <c r="UD13" s="46"/>
      <c r="UE13" s="47">
        <v>7</v>
      </c>
      <c r="UF13" s="43" t="str">
        <f t="shared" si="450"/>
        <v/>
      </c>
      <c r="UG13" s="43" t="str">
        <f t="shared" si="451"/>
        <v/>
      </c>
      <c r="UH13" s="43" t="str">
        <f t="shared" si="452"/>
        <v/>
      </c>
      <c r="UI13" s="43" t="str">
        <f t="shared" si="453"/>
        <v/>
      </c>
      <c r="UJ13" s="43" t="str">
        <f t="shared" si="454"/>
        <v/>
      </c>
      <c r="UK13" s="43" t="str">
        <f t="shared" si="455"/>
        <v/>
      </c>
      <c r="UL13" s="43" t="str">
        <f t="shared" si="456"/>
        <v/>
      </c>
      <c r="UM13" s="43" t="str">
        <f t="shared" si="457"/>
        <v/>
      </c>
      <c r="UN13" s="43" t="str">
        <f t="shared" si="458"/>
        <v/>
      </c>
      <c r="UO13" s="43" t="str">
        <f t="shared" si="459"/>
        <v/>
      </c>
      <c r="UP13" s="43" t="str">
        <f t="shared" si="460"/>
        <v/>
      </c>
      <c r="UQ13" s="43" t="str">
        <f t="shared" si="461"/>
        <v/>
      </c>
      <c r="UR13" s="43" t="str">
        <f t="shared" si="462"/>
        <v/>
      </c>
      <c r="US13" s="43" t="str">
        <f t="shared" si="463"/>
        <v/>
      </c>
      <c r="UT13" s="43" t="str">
        <f t="shared" si="464"/>
        <v/>
      </c>
      <c r="UU13" s="43" t="str">
        <f t="shared" si="465"/>
        <v/>
      </c>
      <c r="UV13" s="43" t="str">
        <f t="shared" si="466"/>
        <v/>
      </c>
      <c r="UW13" s="43" t="str">
        <f t="shared" si="467"/>
        <v/>
      </c>
      <c r="UX13" s="43" t="str">
        <f t="shared" si="468"/>
        <v/>
      </c>
      <c r="UY13" s="44" t="str">
        <f t="shared" si="469"/>
        <v/>
      </c>
      <c r="UZ13" s="36">
        <f t="shared" si="470"/>
        <v>1</v>
      </c>
      <c r="VA13" s="37">
        <f t="shared" si="685"/>
        <v>3</v>
      </c>
      <c r="VB13" s="40">
        <f t="shared" si="575"/>
        <v>3</v>
      </c>
      <c r="VC13" s="41" t="str">
        <f t="shared" si="471"/>
        <v>危機管理室</v>
      </c>
      <c r="VD13" s="42" t="str">
        <f t="shared" si="472"/>
        <v>防災関係機関との連携</v>
      </c>
      <c r="VE13" s="36">
        <v>7</v>
      </c>
      <c r="VF13" s="41" t="str">
        <f t="shared" si="473"/>
        <v>危機管理室</v>
      </c>
      <c r="VG13" s="42" t="str">
        <f t="shared" si="474"/>
        <v>災害予警報発表の周知</v>
      </c>
      <c r="VH13" s="37">
        <f t="shared" si="475"/>
        <v>0</v>
      </c>
      <c r="VI13" s="37">
        <f t="shared" si="476"/>
        <v>1</v>
      </c>
      <c r="VJ13" s="40" t="str">
        <f t="shared" si="477"/>
        <v/>
      </c>
      <c r="VK13" s="41" t="str">
        <f t="shared" si="478"/>
        <v/>
      </c>
      <c r="VL13" s="37">
        <f t="shared" si="479"/>
        <v>0</v>
      </c>
      <c r="VM13" s="37">
        <f t="shared" si="480"/>
        <v>1</v>
      </c>
      <c r="VN13" s="40" t="str">
        <f t="shared" si="481"/>
        <v/>
      </c>
      <c r="VO13" s="41" t="str">
        <f t="shared" si="482"/>
        <v/>
      </c>
      <c r="VP13" s="37">
        <f t="shared" si="483"/>
        <v>1</v>
      </c>
      <c r="VQ13" s="37">
        <f t="shared" si="484"/>
        <v>2</v>
      </c>
      <c r="VR13" s="40">
        <f t="shared" si="686"/>
        <v>2</v>
      </c>
      <c r="VS13" s="41" t="str">
        <f t="shared" si="485"/>
        <v>災害予警報発表の周知</v>
      </c>
      <c r="VT13" s="37">
        <f t="shared" si="486"/>
        <v>0</v>
      </c>
      <c r="VU13" s="37">
        <f t="shared" si="487"/>
        <v>0</v>
      </c>
      <c r="VV13" s="40" t="str">
        <f t="shared" si="687"/>
        <v/>
      </c>
      <c r="VW13" s="41" t="str">
        <f t="shared" si="488"/>
        <v/>
      </c>
      <c r="VX13" s="37">
        <f t="shared" si="489"/>
        <v>0</v>
      </c>
      <c r="VY13" s="37">
        <f t="shared" si="490"/>
        <v>0</v>
      </c>
      <c r="VZ13" s="40" t="str">
        <f t="shared" si="688"/>
        <v/>
      </c>
      <c r="WA13" s="41" t="str">
        <f t="shared" si="491"/>
        <v/>
      </c>
      <c r="WB13" s="37">
        <f t="shared" si="492"/>
        <v>0</v>
      </c>
      <c r="WC13" s="37">
        <f t="shared" si="493"/>
        <v>1</v>
      </c>
      <c r="WD13" s="40" t="str">
        <f t="shared" si="689"/>
        <v/>
      </c>
      <c r="WE13" s="41" t="str">
        <f t="shared" si="494"/>
        <v/>
      </c>
      <c r="WF13" s="37">
        <f t="shared" si="495"/>
        <v>0</v>
      </c>
      <c r="WG13" s="37">
        <f t="shared" si="496"/>
        <v>0</v>
      </c>
      <c r="WH13" s="40" t="str">
        <f t="shared" si="690"/>
        <v/>
      </c>
      <c r="WI13" s="41" t="str">
        <f t="shared" si="497"/>
        <v/>
      </c>
      <c r="WJ13" s="37">
        <f t="shared" si="498"/>
        <v>0</v>
      </c>
      <c r="WK13" s="37">
        <f t="shared" si="499"/>
        <v>0</v>
      </c>
      <c r="WL13" s="40" t="str">
        <f t="shared" si="691"/>
        <v/>
      </c>
      <c r="WM13" s="41" t="str">
        <f t="shared" si="500"/>
        <v/>
      </c>
      <c r="WN13" s="37">
        <f t="shared" si="501"/>
        <v>0</v>
      </c>
      <c r="WO13" s="37">
        <f t="shared" si="502"/>
        <v>0</v>
      </c>
      <c r="WP13" s="40" t="str">
        <f t="shared" si="692"/>
        <v/>
      </c>
      <c r="WQ13" s="41" t="str">
        <f t="shared" si="503"/>
        <v/>
      </c>
      <c r="WR13" s="37">
        <f t="shared" si="504"/>
        <v>0</v>
      </c>
      <c r="WS13" s="37">
        <f t="shared" si="505"/>
        <v>0</v>
      </c>
      <c r="WT13" s="40" t="str">
        <f t="shared" si="693"/>
        <v/>
      </c>
      <c r="WU13" s="41" t="str">
        <f t="shared" si="506"/>
        <v/>
      </c>
      <c r="WV13" s="37">
        <f t="shared" si="507"/>
        <v>0</v>
      </c>
      <c r="WW13" s="37">
        <f t="shared" si="508"/>
        <v>2</v>
      </c>
      <c r="WX13" s="40" t="str">
        <f t="shared" si="694"/>
        <v/>
      </c>
      <c r="WY13" s="41" t="str">
        <f t="shared" si="46"/>
        <v/>
      </c>
      <c r="WZ13" s="37">
        <f t="shared" si="509"/>
        <v>0</v>
      </c>
      <c r="XA13" s="37">
        <f t="shared" si="510"/>
        <v>0</v>
      </c>
      <c r="XB13" s="40" t="str">
        <f t="shared" si="695"/>
        <v/>
      </c>
      <c r="XC13" s="41" t="str">
        <f t="shared" si="511"/>
        <v/>
      </c>
      <c r="XD13" s="37">
        <f t="shared" si="512"/>
        <v>0</v>
      </c>
      <c r="XE13" s="37">
        <f t="shared" si="513"/>
        <v>0</v>
      </c>
      <c r="XF13" s="40" t="str">
        <f t="shared" si="696"/>
        <v/>
      </c>
      <c r="XG13" s="41" t="str">
        <f t="shared" si="514"/>
        <v/>
      </c>
      <c r="XH13" s="37">
        <f t="shared" si="515"/>
        <v>0</v>
      </c>
      <c r="XI13" s="37">
        <f t="shared" si="516"/>
        <v>0</v>
      </c>
      <c r="XJ13" s="40" t="str">
        <f t="shared" si="697"/>
        <v/>
      </c>
      <c r="XK13" s="41" t="str">
        <f t="shared" si="517"/>
        <v/>
      </c>
      <c r="XL13" s="37">
        <f t="shared" si="518"/>
        <v>0</v>
      </c>
      <c r="XM13" s="37">
        <f t="shared" si="519"/>
        <v>0</v>
      </c>
      <c r="XN13" s="40" t="str">
        <f t="shared" si="698"/>
        <v/>
      </c>
      <c r="XO13" s="41" t="str">
        <f t="shared" si="520"/>
        <v/>
      </c>
      <c r="XP13" s="37">
        <f t="shared" si="521"/>
        <v>0</v>
      </c>
      <c r="XQ13" s="37">
        <f t="shared" si="522"/>
        <v>0</v>
      </c>
      <c r="XR13" s="40" t="str">
        <f t="shared" si="699"/>
        <v/>
      </c>
      <c r="XS13" s="41" t="str">
        <f t="shared" si="523"/>
        <v/>
      </c>
      <c r="XT13" s="37">
        <f t="shared" si="524"/>
        <v>0</v>
      </c>
      <c r="XU13" s="37">
        <f t="shared" si="525"/>
        <v>0</v>
      </c>
      <c r="XV13" s="40" t="str">
        <f t="shared" si="700"/>
        <v/>
      </c>
      <c r="XW13" s="41" t="str">
        <f t="shared" si="526"/>
        <v/>
      </c>
      <c r="XX13" s="37">
        <f t="shared" si="527"/>
        <v>0</v>
      </c>
      <c r="XY13" s="37">
        <f t="shared" si="528"/>
        <v>0</v>
      </c>
      <c r="XZ13" s="40" t="str">
        <f t="shared" si="701"/>
        <v/>
      </c>
      <c r="YA13" s="41" t="str">
        <f t="shared" si="529"/>
        <v/>
      </c>
      <c r="YB13" s="37">
        <f t="shared" si="530"/>
        <v>0</v>
      </c>
      <c r="YC13" s="37">
        <f t="shared" si="531"/>
        <v>0</v>
      </c>
      <c r="YD13" s="40" t="str">
        <f t="shared" si="702"/>
        <v/>
      </c>
      <c r="YE13" s="41" t="str">
        <f t="shared" si="532"/>
        <v/>
      </c>
      <c r="YF13" s="37">
        <f t="shared" si="533"/>
        <v>0</v>
      </c>
      <c r="YG13" s="37">
        <f t="shared" si="534"/>
        <v>0</v>
      </c>
      <c r="YH13" s="40" t="str">
        <f t="shared" si="703"/>
        <v/>
      </c>
      <c r="YI13" s="41" t="str">
        <f t="shared" si="535"/>
        <v/>
      </c>
      <c r="YJ13" s="46"/>
      <c r="YK13" s="47">
        <v>7</v>
      </c>
      <c r="YL13" s="43" t="str">
        <f t="shared" si="536"/>
        <v/>
      </c>
      <c r="YM13" s="43" t="str">
        <f t="shared" si="537"/>
        <v/>
      </c>
      <c r="YN13" s="43" t="str">
        <f t="shared" si="538"/>
        <v/>
      </c>
      <c r="YO13" s="43" t="str">
        <f t="shared" si="539"/>
        <v/>
      </c>
      <c r="YP13" s="43" t="str">
        <f t="shared" si="540"/>
        <v/>
      </c>
      <c r="YQ13" s="43" t="str">
        <f t="shared" si="541"/>
        <v/>
      </c>
      <c r="YR13" s="43" t="str">
        <f t="shared" si="542"/>
        <v/>
      </c>
      <c r="YS13" s="43" t="str">
        <f t="shared" si="543"/>
        <v/>
      </c>
      <c r="YT13" s="43" t="str">
        <f t="shared" si="544"/>
        <v/>
      </c>
      <c r="YU13" s="43" t="str">
        <f t="shared" si="545"/>
        <v/>
      </c>
      <c r="YV13" s="43" t="str">
        <f t="shared" si="546"/>
        <v/>
      </c>
      <c r="YW13" s="43" t="str">
        <f t="shared" si="547"/>
        <v/>
      </c>
      <c r="YX13" s="43" t="str">
        <f t="shared" si="548"/>
        <v/>
      </c>
      <c r="YY13" s="43" t="str">
        <f t="shared" si="549"/>
        <v/>
      </c>
      <c r="YZ13" s="43" t="str">
        <f t="shared" si="550"/>
        <v/>
      </c>
      <c r="ZA13" s="43" t="str">
        <f t="shared" si="551"/>
        <v/>
      </c>
      <c r="ZB13" s="43" t="str">
        <f t="shared" si="552"/>
        <v/>
      </c>
      <c r="ZC13" s="43" t="str">
        <f t="shared" si="553"/>
        <v/>
      </c>
      <c r="ZD13" s="43" t="str">
        <f t="shared" si="554"/>
        <v/>
      </c>
      <c r="ZE13" s="44" t="str">
        <f t="shared" si="555"/>
        <v/>
      </c>
      <c r="ZF13" s="36">
        <f t="shared" si="556"/>
        <v>0</v>
      </c>
      <c r="ZG13" s="78" t="str">
        <f t="shared" si="557"/>
        <v/>
      </c>
      <c r="ZH13" s="41" t="str">
        <f t="shared" si="47"/>
        <v/>
      </c>
      <c r="ZI13" s="41" t="str">
        <f t="shared" si="48"/>
        <v/>
      </c>
      <c r="ZJ13" s="41" t="str">
        <f t="shared" si="49"/>
        <v/>
      </c>
      <c r="ZK13" s="41" t="str">
        <f t="shared" si="50"/>
        <v/>
      </c>
      <c r="ZL13" s="42" t="str">
        <f t="shared" si="51"/>
        <v/>
      </c>
      <c r="ZM13" s="36">
        <f t="shared" si="576"/>
        <v>0</v>
      </c>
      <c r="ZN13" s="37">
        <f t="shared" si="577"/>
        <v>0</v>
      </c>
      <c r="ZO13" s="40" t="str">
        <f t="shared" si="558"/>
        <v/>
      </c>
      <c r="ZP13" s="42" t="str">
        <f t="shared" si="559"/>
        <v/>
      </c>
      <c r="ZQ13" s="38">
        <v>7</v>
      </c>
      <c r="ZR13" s="44" t="str">
        <f t="shared" si="560"/>
        <v/>
      </c>
      <c r="ZS13" s="36">
        <f t="shared" si="578"/>
        <v>0</v>
      </c>
      <c r="ZT13" s="37">
        <f t="shared" si="579"/>
        <v>0</v>
      </c>
      <c r="ZU13" s="40" t="str">
        <f t="shared" si="580"/>
        <v/>
      </c>
      <c r="ZV13" s="42" t="str">
        <f t="shared" si="561"/>
        <v/>
      </c>
      <c r="ZW13" s="38">
        <v>7</v>
      </c>
      <c r="ZX13" s="44" t="str">
        <f t="shared" si="562"/>
        <v>災害警戒本部の設置</v>
      </c>
      <c r="ZY13" s="36">
        <f t="shared" si="563"/>
        <v>0</v>
      </c>
      <c r="ZZ13" s="37">
        <f t="shared" si="581"/>
        <v>0</v>
      </c>
      <c r="AAA13" s="40" t="str">
        <f t="shared" si="582"/>
        <v/>
      </c>
      <c r="AAB13" s="42" t="str">
        <f t="shared" si="564"/>
        <v/>
      </c>
      <c r="AAC13" s="38">
        <v>7</v>
      </c>
      <c r="AAD13" s="44" t="str">
        <f t="shared" si="565"/>
        <v/>
      </c>
      <c r="AAE13" s="36">
        <f t="shared" si="52"/>
        <v>0</v>
      </c>
      <c r="AAF13" s="37">
        <f t="shared" si="583"/>
        <v>0</v>
      </c>
      <c r="AAG13" s="40" t="str">
        <f t="shared" si="584"/>
        <v/>
      </c>
      <c r="AAH13" s="42" t="str">
        <f t="shared" si="566"/>
        <v/>
      </c>
      <c r="AAI13" s="38">
        <v>7</v>
      </c>
      <c r="AAJ13" s="44" t="str">
        <f t="shared" si="567"/>
        <v/>
      </c>
      <c r="AAK13" s="37">
        <f t="shared" si="568"/>
        <v>0</v>
      </c>
      <c r="AAL13" s="37">
        <f t="shared" si="585"/>
        <v>0</v>
      </c>
      <c r="AAM13" s="40" t="str">
        <f t="shared" si="586"/>
        <v/>
      </c>
      <c r="AAN13" s="42" t="str">
        <f t="shared" si="53"/>
        <v/>
      </c>
      <c r="AAO13" s="38">
        <v>7</v>
      </c>
      <c r="AAP13" s="44" t="str">
        <f t="shared" si="569"/>
        <v/>
      </c>
      <c r="AAQ13" s="37">
        <f t="shared" si="570"/>
        <v>0</v>
      </c>
      <c r="AAR13" s="37">
        <f t="shared" si="587"/>
        <v>0</v>
      </c>
      <c r="AAS13" s="40" t="str">
        <f t="shared" si="588"/>
        <v/>
      </c>
      <c r="AAT13" s="42" t="str">
        <f t="shared" si="54"/>
        <v/>
      </c>
      <c r="AAU13" s="38">
        <v>7</v>
      </c>
      <c r="AAV13" s="44" t="str">
        <f t="shared" si="571"/>
        <v/>
      </c>
    </row>
    <row r="14" spans="1:724">
      <c r="A14" s="154"/>
      <c r="B14" s="497">
        <v>2</v>
      </c>
      <c r="C14" s="144" t="s">
        <v>417</v>
      </c>
      <c r="E14" s="522" t="s">
        <v>95</v>
      </c>
      <c r="F14" s="515" t="s">
        <v>380</v>
      </c>
      <c r="G14" s="501" t="s">
        <v>427</v>
      </c>
      <c r="H14" s="510" t="s">
        <v>72</v>
      </c>
      <c r="I14" s="510" t="s">
        <v>72</v>
      </c>
      <c r="J14" s="510" t="s">
        <v>72</v>
      </c>
      <c r="K14" s="510" t="s">
        <v>72</v>
      </c>
      <c r="L14" s="510" t="s">
        <v>72</v>
      </c>
      <c r="M14" s="510" t="s">
        <v>72</v>
      </c>
      <c r="N14" s="209"/>
      <c r="O14" s="18"/>
      <c r="P14" s="18"/>
      <c r="V14" s="36">
        <f t="shared" si="572"/>
        <v>1</v>
      </c>
      <c r="W14" s="37">
        <f t="shared" si="704"/>
        <v>6</v>
      </c>
      <c r="X14" s="40">
        <f t="shared" si="589"/>
        <v>6</v>
      </c>
      <c r="Y14" s="41" t="str">
        <f t="shared" si="55"/>
        <v>土木部</v>
      </c>
      <c r="Z14" s="42" t="str">
        <f t="shared" si="56"/>
        <v>川の防災情報等からの情報収集</v>
      </c>
      <c r="AA14" s="36">
        <v>8</v>
      </c>
      <c r="AB14" s="41" t="str">
        <f t="shared" si="57"/>
        <v>福祉部</v>
      </c>
      <c r="AC14" s="42" t="str">
        <f t="shared" si="58"/>
        <v>外国人への情報提供</v>
      </c>
      <c r="AD14" s="37">
        <f t="shared" si="26"/>
        <v>0</v>
      </c>
      <c r="AE14" s="37">
        <f t="shared" si="59"/>
        <v>1</v>
      </c>
      <c r="AF14" s="40" t="str">
        <f t="shared" si="60"/>
        <v/>
      </c>
      <c r="AG14" s="41" t="str">
        <f t="shared" si="61"/>
        <v/>
      </c>
      <c r="AH14" s="37">
        <f t="shared" si="27"/>
        <v>0</v>
      </c>
      <c r="AI14" s="37">
        <f t="shared" si="62"/>
        <v>1</v>
      </c>
      <c r="AJ14" s="40" t="str">
        <f t="shared" si="63"/>
        <v/>
      </c>
      <c r="AK14" s="41" t="str">
        <f t="shared" si="64"/>
        <v/>
      </c>
      <c r="AL14" s="37">
        <f t="shared" si="28"/>
        <v>0</v>
      </c>
      <c r="AM14" s="37">
        <f t="shared" si="65"/>
        <v>3</v>
      </c>
      <c r="AN14" s="40" t="str">
        <f t="shared" si="590"/>
        <v/>
      </c>
      <c r="AO14" s="41" t="str">
        <f t="shared" si="66"/>
        <v/>
      </c>
      <c r="AP14" s="37">
        <f t="shared" si="29"/>
        <v>0</v>
      </c>
      <c r="AQ14" s="37">
        <f t="shared" si="67"/>
        <v>1</v>
      </c>
      <c r="AR14" s="40" t="str">
        <f t="shared" si="591"/>
        <v/>
      </c>
      <c r="AS14" s="41" t="str">
        <f t="shared" si="68"/>
        <v/>
      </c>
      <c r="AT14" s="37">
        <f t="shared" si="30"/>
        <v>0</v>
      </c>
      <c r="AU14" s="37">
        <f t="shared" si="69"/>
        <v>0</v>
      </c>
      <c r="AV14" s="40" t="str">
        <f t="shared" si="592"/>
        <v/>
      </c>
      <c r="AW14" s="41" t="str">
        <f t="shared" si="70"/>
        <v/>
      </c>
      <c r="AX14" s="37">
        <f t="shared" si="31"/>
        <v>1</v>
      </c>
      <c r="AY14" s="37">
        <f>AY13+AX14</f>
        <v>1</v>
      </c>
      <c r="AZ14" s="40">
        <f>IF(AY14=AY13,"",AY14)</f>
        <v>1</v>
      </c>
      <c r="BA14" s="41" t="str">
        <f>IF(AZ14&lt;&gt;"",AC14,"")</f>
        <v>外国人への情報提供</v>
      </c>
      <c r="BB14" s="37">
        <f t="shared" si="32"/>
        <v>0</v>
      </c>
      <c r="BC14" s="37">
        <f t="shared" si="73"/>
        <v>0</v>
      </c>
      <c r="BD14" s="40" t="str">
        <f t="shared" si="594"/>
        <v/>
      </c>
      <c r="BE14" s="41" t="str">
        <f t="shared" si="74"/>
        <v/>
      </c>
      <c r="BF14" s="37">
        <f t="shared" si="33"/>
        <v>0</v>
      </c>
      <c r="BG14" s="37">
        <f t="shared" si="75"/>
        <v>0</v>
      </c>
      <c r="BH14" s="40" t="str">
        <f t="shared" si="595"/>
        <v/>
      </c>
      <c r="BI14" s="41" t="str">
        <f t="shared" si="76"/>
        <v/>
      </c>
      <c r="BJ14" s="37">
        <f t="shared" si="34"/>
        <v>0</v>
      </c>
      <c r="BK14" s="37">
        <f t="shared" si="77"/>
        <v>0</v>
      </c>
      <c r="BL14" s="40" t="str">
        <f t="shared" si="596"/>
        <v/>
      </c>
      <c r="BM14" s="41" t="str">
        <f t="shared" si="78"/>
        <v/>
      </c>
      <c r="BN14" s="37">
        <f t="shared" si="35"/>
        <v>0</v>
      </c>
      <c r="BO14" s="37">
        <f t="shared" si="79"/>
        <v>0</v>
      </c>
      <c r="BP14" s="40" t="str">
        <f t="shared" si="597"/>
        <v/>
      </c>
      <c r="BQ14" s="41" t="str">
        <f t="shared" si="80"/>
        <v/>
      </c>
      <c r="BR14" s="37">
        <f t="shared" si="36"/>
        <v>0</v>
      </c>
      <c r="BS14" s="37">
        <f t="shared" si="81"/>
        <v>1</v>
      </c>
      <c r="BT14" s="40" t="str">
        <f t="shared" si="598"/>
        <v/>
      </c>
      <c r="BU14" s="41" t="str">
        <f t="shared" si="82"/>
        <v/>
      </c>
      <c r="BV14" s="37">
        <f t="shared" si="37"/>
        <v>0</v>
      </c>
      <c r="BW14" s="37">
        <f t="shared" si="83"/>
        <v>0</v>
      </c>
      <c r="BX14" s="40" t="str">
        <f t="shared" si="599"/>
        <v/>
      </c>
      <c r="BY14" s="41" t="str">
        <f t="shared" si="84"/>
        <v/>
      </c>
      <c r="BZ14" s="37">
        <f t="shared" si="38"/>
        <v>0</v>
      </c>
      <c r="CA14" s="37">
        <f t="shared" si="85"/>
        <v>0</v>
      </c>
      <c r="CB14" s="40" t="str">
        <f t="shared" si="600"/>
        <v/>
      </c>
      <c r="CC14" s="41" t="str">
        <f t="shared" si="86"/>
        <v/>
      </c>
      <c r="CD14" s="37">
        <f t="shared" si="39"/>
        <v>0</v>
      </c>
      <c r="CE14" s="37">
        <f t="shared" si="87"/>
        <v>0</v>
      </c>
      <c r="CF14" s="40" t="str">
        <f t="shared" si="601"/>
        <v/>
      </c>
      <c r="CG14" s="41" t="str">
        <f t="shared" si="88"/>
        <v/>
      </c>
      <c r="CH14" s="37">
        <f t="shared" si="40"/>
        <v>0</v>
      </c>
      <c r="CI14" s="37">
        <f t="shared" si="89"/>
        <v>0</v>
      </c>
      <c r="CJ14" s="40" t="str">
        <f t="shared" si="602"/>
        <v/>
      </c>
      <c r="CK14" s="41" t="str">
        <f t="shared" si="90"/>
        <v/>
      </c>
      <c r="CL14" s="37">
        <f t="shared" si="41"/>
        <v>0</v>
      </c>
      <c r="CM14" s="37">
        <f t="shared" si="91"/>
        <v>0</v>
      </c>
      <c r="CN14" s="40" t="str">
        <f t="shared" si="603"/>
        <v/>
      </c>
      <c r="CO14" s="41" t="str">
        <f t="shared" si="92"/>
        <v/>
      </c>
      <c r="CP14" s="37">
        <f t="shared" si="42"/>
        <v>0</v>
      </c>
      <c r="CQ14" s="37">
        <f t="shared" si="93"/>
        <v>0</v>
      </c>
      <c r="CR14" s="40" t="str">
        <f t="shared" si="604"/>
        <v/>
      </c>
      <c r="CS14" s="41" t="str">
        <f t="shared" si="94"/>
        <v/>
      </c>
      <c r="CT14" s="37">
        <f t="shared" si="43"/>
        <v>0</v>
      </c>
      <c r="CU14" s="37">
        <f t="shared" si="95"/>
        <v>0</v>
      </c>
      <c r="CV14" s="40" t="str">
        <f t="shared" si="605"/>
        <v/>
      </c>
      <c r="CW14" s="41" t="str">
        <f t="shared" si="96"/>
        <v/>
      </c>
      <c r="CX14" s="37">
        <f t="shared" si="44"/>
        <v>0</v>
      </c>
      <c r="CY14" s="37">
        <f t="shared" si="97"/>
        <v>0</v>
      </c>
      <c r="CZ14" s="40" t="str">
        <f t="shared" si="606"/>
        <v/>
      </c>
      <c r="DA14" s="41" t="str">
        <f t="shared" si="98"/>
        <v/>
      </c>
      <c r="DB14" s="37">
        <f t="shared" si="45"/>
        <v>0</v>
      </c>
      <c r="DC14" s="37">
        <f t="shared" si="99"/>
        <v>0</v>
      </c>
      <c r="DD14" s="40" t="str">
        <f t="shared" si="607"/>
        <v/>
      </c>
      <c r="DE14" s="41" t="str">
        <f t="shared" si="100"/>
        <v/>
      </c>
      <c r="DF14" s="46"/>
      <c r="DG14" s="47">
        <v>8</v>
      </c>
      <c r="DH14" s="43" t="str">
        <f t="shared" si="101"/>
        <v/>
      </c>
      <c r="DI14" s="43" t="str">
        <f t="shared" si="102"/>
        <v/>
      </c>
      <c r="DJ14" s="43" t="str">
        <f t="shared" si="103"/>
        <v/>
      </c>
      <c r="DK14" s="43" t="str">
        <f t="shared" si="104"/>
        <v/>
      </c>
      <c r="DL14" s="43" t="str">
        <f t="shared" si="105"/>
        <v/>
      </c>
      <c r="DM14" s="43" t="str">
        <f t="shared" si="106"/>
        <v/>
      </c>
      <c r="DN14" s="43" t="str">
        <f t="shared" si="107"/>
        <v/>
      </c>
      <c r="DO14" s="43" t="str">
        <f t="shared" si="108"/>
        <v/>
      </c>
      <c r="DP14" s="43" t="str">
        <f t="shared" si="109"/>
        <v/>
      </c>
      <c r="DQ14" s="43" t="str">
        <f t="shared" si="110"/>
        <v/>
      </c>
      <c r="DR14" s="43" t="str">
        <f t="shared" si="111"/>
        <v/>
      </c>
      <c r="DS14" s="43" t="str">
        <f t="shared" si="112"/>
        <v/>
      </c>
      <c r="DT14" s="43" t="str">
        <f t="shared" si="113"/>
        <v/>
      </c>
      <c r="DU14" s="43" t="str">
        <f t="shared" si="114"/>
        <v/>
      </c>
      <c r="DV14" s="43" t="str">
        <f t="shared" si="115"/>
        <v/>
      </c>
      <c r="DW14" s="43" t="str">
        <f t="shared" si="116"/>
        <v/>
      </c>
      <c r="DX14" s="43" t="str">
        <f t="shared" si="117"/>
        <v/>
      </c>
      <c r="DY14" s="43" t="str">
        <f t="shared" si="118"/>
        <v/>
      </c>
      <c r="DZ14" s="43" t="str">
        <f t="shared" si="119"/>
        <v/>
      </c>
      <c r="EA14" s="44" t="str">
        <f t="shared" si="120"/>
        <v/>
      </c>
      <c r="EB14" s="36">
        <f t="shared" si="121"/>
        <v>1</v>
      </c>
      <c r="EC14" s="37">
        <f t="shared" si="608"/>
        <v>8</v>
      </c>
      <c r="ED14" s="40">
        <f t="shared" si="122"/>
        <v>8</v>
      </c>
      <c r="EE14" s="41" t="str">
        <f t="shared" si="123"/>
        <v>土木部</v>
      </c>
      <c r="EF14" s="42" t="str">
        <f t="shared" si="124"/>
        <v>川の防災情報等からの情報収集</v>
      </c>
      <c r="EG14" s="36">
        <v>8</v>
      </c>
      <c r="EH14" s="41" t="str">
        <f t="shared" si="125"/>
        <v>土木部</v>
      </c>
      <c r="EI14" s="42" t="str">
        <f t="shared" si="126"/>
        <v>川の防災情報等からの情報収集</v>
      </c>
      <c r="EJ14" s="37">
        <f t="shared" si="609"/>
        <v>0</v>
      </c>
      <c r="EK14" s="37">
        <f t="shared" si="127"/>
        <v>1</v>
      </c>
      <c r="EL14" s="40" t="str">
        <f>IF(EK14=EK13,"",EK14)</f>
        <v/>
      </c>
      <c r="EM14" s="41" t="str">
        <f t="shared" si="129"/>
        <v/>
      </c>
      <c r="EN14" s="37">
        <f t="shared" si="573"/>
        <v>0</v>
      </c>
      <c r="EO14" s="37">
        <f t="shared" si="130"/>
        <v>1</v>
      </c>
      <c r="EP14" s="40" t="str">
        <f t="shared" si="131"/>
        <v/>
      </c>
      <c r="EQ14" s="41" t="str">
        <f t="shared" si="132"/>
        <v/>
      </c>
      <c r="ER14" s="37">
        <f t="shared" si="133"/>
        <v>0</v>
      </c>
      <c r="ES14" s="37">
        <f t="shared" si="134"/>
        <v>5</v>
      </c>
      <c r="ET14" s="40" t="str">
        <f t="shared" si="610"/>
        <v/>
      </c>
      <c r="EU14" s="41" t="str">
        <f t="shared" si="135"/>
        <v/>
      </c>
      <c r="EV14" s="37">
        <f t="shared" si="136"/>
        <v>0</v>
      </c>
      <c r="EW14" s="37">
        <f t="shared" si="137"/>
        <v>0</v>
      </c>
      <c r="EX14" s="40" t="str">
        <f t="shared" si="611"/>
        <v/>
      </c>
      <c r="EY14" s="41" t="str">
        <f t="shared" si="138"/>
        <v/>
      </c>
      <c r="EZ14" s="37">
        <f t="shared" si="139"/>
        <v>0</v>
      </c>
      <c r="FA14" s="37">
        <f t="shared" si="140"/>
        <v>0</v>
      </c>
      <c r="FB14" s="40" t="str">
        <f t="shared" si="612"/>
        <v/>
      </c>
      <c r="FC14" s="41" t="str">
        <f t="shared" si="141"/>
        <v/>
      </c>
      <c r="FD14" s="37">
        <f t="shared" si="142"/>
        <v>0</v>
      </c>
      <c r="FE14" s="37">
        <f t="shared" si="143"/>
        <v>0</v>
      </c>
      <c r="FF14" s="40" t="str">
        <f t="shared" si="613"/>
        <v/>
      </c>
      <c r="FG14" s="41" t="str">
        <f t="shared" si="144"/>
        <v/>
      </c>
      <c r="FH14" s="37">
        <f t="shared" si="145"/>
        <v>0</v>
      </c>
      <c r="FI14" s="37">
        <f t="shared" si="146"/>
        <v>0</v>
      </c>
      <c r="FJ14" s="40" t="str">
        <f t="shared" si="614"/>
        <v/>
      </c>
      <c r="FK14" s="41" t="str">
        <f t="shared" si="147"/>
        <v/>
      </c>
      <c r="FL14" s="37">
        <f t="shared" si="148"/>
        <v>0</v>
      </c>
      <c r="FM14" s="37">
        <f t="shared" si="149"/>
        <v>0</v>
      </c>
      <c r="FN14" s="40" t="str">
        <f t="shared" si="615"/>
        <v/>
      </c>
      <c r="FO14" s="41" t="str">
        <f t="shared" si="150"/>
        <v/>
      </c>
      <c r="FP14" s="37">
        <f t="shared" si="151"/>
        <v>0</v>
      </c>
      <c r="FQ14" s="37">
        <f t="shared" si="152"/>
        <v>0</v>
      </c>
      <c r="FR14" s="40" t="str">
        <f t="shared" si="616"/>
        <v/>
      </c>
      <c r="FS14" s="41" t="str">
        <f t="shared" si="153"/>
        <v/>
      </c>
      <c r="FT14" s="37">
        <f t="shared" si="154"/>
        <v>0</v>
      </c>
      <c r="FU14" s="37">
        <f t="shared" si="155"/>
        <v>0</v>
      </c>
      <c r="FV14" s="40" t="str">
        <f t="shared" si="617"/>
        <v/>
      </c>
      <c r="FW14" s="41" t="str">
        <f t="shared" si="156"/>
        <v/>
      </c>
      <c r="FX14" s="37">
        <f t="shared" si="157"/>
        <v>1</v>
      </c>
      <c r="FY14" s="37">
        <f t="shared" si="158"/>
        <v>1</v>
      </c>
      <c r="FZ14" s="40">
        <f t="shared" si="618"/>
        <v>1</v>
      </c>
      <c r="GA14" s="41" t="str">
        <f t="shared" si="159"/>
        <v>川の防災情報等からの情報収集</v>
      </c>
      <c r="GB14" s="37">
        <f t="shared" si="160"/>
        <v>0</v>
      </c>
      <c r="GC14" s="37">
        <f t="shared" si="161"/>
        <v>0</v>
      </c>
      <c r="GD14" s="40" t="str">
        <f t="shared" si="619"/>
        <v/>
      </c>
      <c r="GE14" s="41" t="str">
        <f t="shared" si="162"/>
        <v/>
      </c>
      <c r="GF14" s="37">
        <f t="shared" si="163"/>
        <v>0</v>
      </c>
      <c r="GG14" s="37">
        <f t="shared" si="164"/>
        <v>0</v>
      </c>
      <c r="GH14" s="40" t="str">
        <f t="shared" si="620"/>
        <v/>
      </c>
      <c r="GI14" s="41" t="str">
        <f t="shared" si="165"/>
        <v/>
      </c>
      <c r="GJ14" s="37">
        <f t="shared" si="166"/>
        <v>0</v>
      </c>
      <c r="GK14" s="37">
        <f t="shared" si="167"/>
        <v>0</v>
      </c>
      <c r="GL14" s="40" t="str">
        <f t="shared" si="621"/>
        <v/>
      </c>
      <c r="GM14" s="41" t="str">
        <f t="shared" si="168"/>
        <v/>
      </c>
      <c r="GN14" s="37">
        <f t="shared" si="169"/>
        <v>0</v>
      </c>
      <c r="GO14" s="37">
        <f t="shared" si="170"/>
        <v>0</v>
      </c>
      <c r="GP14" s="40" t="str">
        <f t="shared" si="622"/>
        <v/>
      </c>
      <c r="GQ14" s="41" t="str">
        <f t="shared" si="171"/>
        <v/>
      </c>
      <c r="GR14" s="37">
        <f t="shared" si="172"/>
        <v>0</v>
      </c>
      <c r="GS14" s="37">
        <f t="shared" si="173"/>
        <v>0</v>
      </c>
      <c r="GT14" s="40" t="str">
        <f t="shared" si="623"/>
        <v/>
      </c>
      <c r="GU14" s="41" t="str">
        <f t="shared" si="174"/>
        <v/>
      </c>
      <c r="GV14" s="37">
        <f t="shared" si="175"/>
        <v>0</v>
      </c>
      <c r="GW14" s="37">
        <f t="shared" si="176"/>
        <v>0</v>
      </c>
      <c r="GX14" s="40" t="str">
        <f t="shared" si="624"/>
        <v/>
      </c>
      <c r="GY14" s="41" t="str">
        <f t="shared" si="177"/>
        <v/>
      </c>
      <c r="GZ14" s="37">
        <f t="shared" si="178"/>
        <v>0</v>
      </c>
      <c r="HA14" s="37">
        <f t="shared" si="179"/>
        <v>0</v>
      </c>
      <c r="HB14" s="40" t="str">
        <f t="shared" si="625"/>
        <v/>
      </c>
      <c r="HC14" s="41" t="str">
        <f t="shared" si="180"/>
        <v/>
      </c>
      <c r="HD14" s="37">
        <f t="shared" si="181"/>
        <v>0</v>
      </c>
      <c r="HE14" s="37">
        <f t="shared" si="182"/>
        <v>0</v>
      </c>
      <c r="HF14" s="40" t="str">
        <f t="shared" si="626"/>
        <v/>
      </c>
      <c r="HG14" s="41" t="str">
        <f t="shared" si="183"/>
        <v/>
      </c>
      <c r="HH14" s="37">
        <f t="shared" si="184"/>
        <v>0</v>
      </c>
      <c r="HI14" s="37">
        <f t="shared" si="185"/>
        <v>0</v>
      </c>
      <c r="HJ14" s="40" t="str">
        <f t="shared" si="627"/>
        <v/>
      </c>
      <c r="HK14" s="41" t="str">
        <f t="shared" si="186"/>
        <v/>
      </c>
      <c r="HL14" s="46"/>
      <c r="HM14" s="47">
        <v>8</v>
      </c>
      <c r="HN14" s="43" t="str">
        <f t="shared" si="187"/>
        <v/>
      </c>
      <c r="HO14" s="43" t="str">
        <f t="shared" si="188"/>
        <v/>
      </c>
      <c r="HP14" s="43" t="str">
        <f t="shared" si="189"/>
        <v>関係機関からの問い合わせ対応</v>
      </c>
      <c r="HQ14" s="43" t="str">
        <f t="shared" si="190"/>
        <v/>
      </c>
      <c r="HR14" s="43" t="str">
        <f t="shared" si="191"/>
        <v/>
      </c>
      <c r="HS14" s="43" t="str">
        <f t="shared" si="192"/>
        <v/>
      </c>
      <c r="HT14" s="43" t="str">
        <f t="shared" si="193"/>
        <v/>
      </c>
      <c r="HU14" s="43" t="str">
        <f t="shared" si="194"/>
        <v/>
      </c>
      <c r="HV14" s="43" t="str">
        <f t="shared" si="195"/>
        <v/>
      </c>
      <c r="HW14" s="43" t="str">
        <f t="shared" si="196"/>
        <v/>
      </c>
      <c r="HX14" s="43" t="str">
        <f t="shared" si="197"/>
        <v/>
      </c>
      <c r="HY14" s="43" t="str">
        <f t="shared" si="198"/>
        <v/>
      </c>
      <c r="HZ14" s="43" t="str">
        <f t="shared" si="199"/>
        <v/>
      </c>
      <c r="IA14" s="43" t="str">
        <f t="shared" si="200"/>
        <v/>
      </c>
      <c r="IB14" s="43" t="str">
        <f t="shared" si="201"/>
        <v/>
      </c>
      <c r="IC14" s="43" t="str">
        <f t="shared" si="202"/>
        <v/>
      </c>
      <c r="ID14" s="43" t="str">
        <f t="shared" si="203"/>
        <v/>
      </c>
      <c r="IE14" s="43" t="str">
        <f t="shared" si="204"/>
        <v/>
      </c>
      <c r="IF14" s="43" t="str">
        <f t="shared" si="205"/>
        <v/>
      </c>
      <c r="IG14" s="44" t="str">
        <f t="shared" si="206"/>
        <v/>
      </c>
      <c r="IH14" s="37">
        <f t="shared" si="207"/>
        <v>1</v>
      </c>
      <c r="II14" s="37">
        <f t="shared" si="628"/>
        <v>6</v>
      </c>
      <c r="IJ14" s="40">
        <f t="shared" si="208"/>
        <v>6</v>
      </c>
      <c r="IK14" s="41" t="str">
        <f t="shared" si="209"/>
        <v>土木部</v>
      </c>
      <c r="IL14" s="42" t="str">
        <f t="shared" si="210"/>
        <v>川の防災情報等からの情報収集</v>
      </c>
      <c r="IM14" s="36">
        <v>8</v>
      </c>
      <c r="IN14" s="41" t="str">
        <f t="shared" si="211"/>
        <v>福祉部</v>
      </c>
      <c r="IO14" s="42" t="str">
        <f t="shared" si="212"/>
        <v>避難所の受け入れ状況に関する報告</v>
      </c>
      <c r="IP14" s="37">
        <f t="shared" si="213"/>
        <v>0</v>
      </c>
      <c r="IQ14" s="37">
        <f t="shared" si="214"/>
        <v>1</v>
      </c>
      <c r="IR14" s="40" t="str">
        <f t="shared" si="215"/>
        <v/>
      </c>
      <c r="IS14" s="41" t="str">
        <f t="shared" si="216"/>
        <v/>
      </c>
      <c r="IT14" s="37">
        <f t="shared" si="217"/>
        <v>0</v>
      </c>
      <c r="IU14" s="37">
        <f t="shared" si="218"/>
        <v>1</v>
      </c>
      <c r="IV14" s="40" t="str">
        <f t="shared" si="219"/>
        <v/>
      </c>
      <c r="IW14" s="41" t="str">
        <f t="shared" si="220"/>
        <v/>
      </c>
      <c r="IX14" s="37">
        <f t="shared" si="221"/>
        <v>0</v>
      </c>
      <c r="IY14" s="37">
        <f t="shared" si="222"/>
        <v>3</v>
      </c>
      <c r="IZ14" s="40" t="str">
        <f t="shared" si="629"/>
        <v/>
      </c>
      <c r="JA14" s="41" t="str">
        <f t="shared" si="223"/>
        <v/>
      </c>
      <c r="JB14" s="37">
        <f t="shared" si="224"/>
        <v>0</v>
      </c>
      <c r="JC14" s="37">
        <f t="shared" si="225"/>
        <v>0</v>
      </c>
      <c r="JD14" s="40" t="str">
        <f t="shared" si="630"/>
        <v/>
      </c>
      <c r="JE14" s="41" t="str">
        <f t="shared" si="226"/>
        <v/>
      </c>
      <c r="JF14" s="37">
        <f t="shared" si="227"/>
        <v>0</v>
      </c>
      <c r="JG14" s="37">
        <f t="shared" si="228"/>
        <v>0</v>
      </c>
      <c r="JH14" s="40" t="str">
        <f t="shared" si="631"/>
        <v/>
      </c>
      <c r="JI14" s="41" t="str">
        <f t="shared" si="229"/>
        <v/>
      </c>
      <c r="JJ14" s="37">
        <f t="shared" si="230"/>
        <v>1</v>
      </c>
      <c r="JK14" s="37">
        <f t="shared" si="231"/>
        <v>1</v>
      </c>
      <c r="JL14" s="40">
        <f t="shared" si="632"/>
        <v>1</v>
      </c>
      <c r="JM14" s="41" t="str">
        <f t="shared" si="232"/>
        <v>避難所の受け入れ状況に関する報告</v>
      </c>
      <c r="JN14" s="37">
        <f t="shared" si="233"/>
        <v>0</v>
      </c>
      <c r="JO14" s="37">
        <f t="shared" si="234"/>
        <v>0</v>
      </c>
      <c r="JP14" s="40" t="str">
        <f t="shared" si="633"/>
        <v/>
      </c>
      <c r="JQ14" s="41" t="str">
        <f t="shared" si="235"/>
        <v/>
      </c>
      <c r="JR14" s="37">
        <f t="shared" si="236"/>
        <v>0</v>
      </c>
      <c r="JS14" s="37">
        <f t="shared" si="237"/>
        <v>0</v>
      </c>
      <c r="JT14" s="40" t="str">
        <f t="shared" si="634"/>
        <v/>
      </c>
      <c r="JU14" s="41" t="str">
        <f t="shared" si="238"/>
        <v/>
      </c>
      <c r="JV14" s="37">
        <f t="shared" si="239"/>
        <v>0</v>
      </c>
      <c r="JW14" s="37">
        <f t="shared" si="240"/>
        <v>0</v>
      </c>
      <c r="JX14" s="40" t="str">
        <f t="shared" si="635"/>
        <v/>
      </c>
      <c r="JY14" s="41" t="str">
        <f t="shared" si="241"/>
        <v/>
      </c>
      <c r="JZ14" s="37">
        <f t="shared" si="242"/>
        <v>0</v>
      </c>
      <c r="KA14" s="37">
        <f t="shared" si="243"/>
        <v>0</v>
      </c>
      <c r="KB14" s="40" t="str">
        <f t="shared" si="636"/>
        <v/>
      </c>
      <c r="KC14" s="41" t="str">
        <f t="shared" si="244"/>
        <v/>
      </c>
      <c r="KD14" s="37">
        <f t="shared" si="245"/>
        <v>0</v>
      </c>
      <c r="KE14" s="37">
        <f t="shared" si="246"/>
        <v>2</v>
      </c>
      <c r="KF14" s="40" t="str">
        <f t="shared" si="637"/>
        <v/>
      </c>
      <c r="KG14" s="41" t="str">
        <f t="shared" si="247"/>
        <v/>
      </c>
      <c r="KH14" s="37">
        <f t="shared" si="248"/>
        <v>0</v>
      </c>
      <c r="KI14" s="37">
        <f t="shared" si="249"/>
        <v>0</v>
      </c>
      <c r="KJ14" s="40" t="str">
        <f t="shared" si="638"/>
        <v/>
      </c>
      <c r="KK14" s="41" t="str">
        <f t="shared" si="250"/>
        <v/>
      </c>
      <c r="KL14" s="37">
        <f t="shared" si="251"/>
        <v>0</v>
      </c>
      <c r="KM14" s="37">
        <f t="shared" si="252"/>
        <v>0</v>
      </c>
      <c r="KN14" s="40" t="str">
        <f t="shared" si="639"/>
        <v/>
      </c>
      <c r="KO14" s="41" t="str">
        <f t="shared" si="253"/>
        <v/>
      </c>
      <c r="KP14" s="37">
        <f t="shared" si="254"/>
        <v>0</v>
      </c>
      <c r="KQ14" s="37">
        <f t="shared" si="255"/>
        <v>0</v>
      </c>
      <c r="KR14" s="40" t="str">
        <f t="shared" si="640"/>
        <v/>
      </c>
      <c r="KS14" s="41" t="str">
        <f t="shared" si="256"/>
        <v/>
      </c>
      <c r="KT14" s="37">
        <f t="shared" si="257"/>
        <v>0</v>
      </c>
      <c r="KU14" s="37">
        <f t="shared" si="258"/>
        <v>0</v>
      </c>
      <c r="KV14" s="40" t="str">
        <f t="shared" si="641"/>
        <v/>
      </c>
      <c r="KW14" s="41" t="str">
        <f t="shared" si="259"/>
        <v/>
      </c>
      <c r="KX14" s="37">
        <f t="shared" si="260"/>
        <v>0</v>
      </c>
      <c r="KY14" s="37">
        <f t="shared" si="261"/>
        <v>0</v>
      </c>
      <c r="KZ14" s="40" t="str">
        <f t="shared" si="642"/>
        <v/>
      </c>
      <c r="LA14" s="41" t="str">
        <f t="shared" si="262"/>
        <v/>
      </c>
      <c r="LB14" s="37">
        <f t="shared" si="263"/>
        <v>0</v>
      </c>
      <c r="LC14" s="37">
        <f t="shared" si="264"/>
        <v>0</v>
      </c>
      <c r="LD14" s="40" t="str">
        <f t="shared" si="643"/>
        <v/>
      </c>
      <c r="LE14" s="41" t="str">
        <f t="shared" si="265"/>
        <v/>
      </c>
      <c r="LF14" s="37">
        <f t="shared" si="266"/>
        <v>0</v>
      </c>
      <c r="LG14" s="37">
        <f t="shared" si="267"/>
        <v>0</v>
      </c>
      <c r="LH14" s="40" t="str">
        <f t="shared" si="644"/>
        <v/>
      </c>
      <c r="LI14" s="41" t="str">
        <f t="shared" si="268"/>
        <v/>
      </c>
      <c r="LJ14" s="37">
        <f t="shared" si="269"/>
        <v>0</v>
      </c>
      <c r="LK14" s="37">
        <f t="shared" si="270"/>
        <v>0</v>
      </c>
      <c r="LL14" s="40" t="str">
        <f t="shared" si="645"/>
        <v/>
      </c>
      <c r="LM14" s="41" t="str">
        <f t="shared" si="271"/>
        <v/>
      </c>
      <c r="LN14" s="37">
        <f t="shared" si="272"/>
        <v>0</v>
      </c>
      <c r="LO14" s="37">
        <f t="shared" si="273"/>
        <v>0</v>
      </c>
      <c r="LP14" s="40" t="str">
        <f t="shared" si="646"/>
        <v/>
      </c>
      <c r="LQ14" s="41" t="str">
        <f t="shared" si="274"/>
        <v/>
      </c>
      <c r="LR14" s="46"/>
      <c r="LS14" s="47">
        <v>8</v>
      </c>
      <c r="LT14" s="43" t="str">
        <f t="shared" si="275"/>
        <v/>
      </c>
      <c r="LU14" s="43" t="str">
        <f t="shared" si="276"/>
        <v/>
      </c>
      <c r="LV14" s="43" t="str">
        <f t="shared" si="277"/>
        <v>避難指示発令の検討</v>
      </c>
      <c r="LW14" s="43" t="str">
        <f t="shared" si="278"/>
        <v/>
      </c>
      <c r="LX14" s="43" t="str">
        <f t="shared" si="279"/>
        <v/>
      </c>
      <c r="LY14" s="43" t="str">
        <f t="shared" si="280"/>
        <v/>
      </c>
      <c r="LZ14" s="43" t="str">
        <f t="shared" si="281"/>
        <v/>
      </c>
      <c r="MA14" s="43" t="str">
        <f t="shared" si="282"/>
        <v/>
      </c>
      <c r="MB14" s="43" t="str">
        <f t="shared" si="283"/>
        <v/>
      </c>
      <c r="MC14" s="43" t="str">
        <f t="shared" si="284"/>
        <v/>
      </c>
      <c r="MD14" s="43" t="str">
        <f t="shared" si="285"/>
        <v/>
      </c>
      <c r="ME14" s="43" t="str">
        <f t="shared" si="286"/>
        <v/>
      </c>
      <c r="MF14" s="43" t="str">
        <f t="shared" si="287"/>
        <v/>
      </c>
      <c r="MG14" s="43" t="str">
        <f t="shared" si="288"/>
        <v/>
      </c>
      <c r="MH14" s="43" t="str">
        <f t="shared" si="289"/>
        <v/>
      </c>
      <c r="MI14" s="43" t="str">
        <f t="shared" si="290"/>
        <v/>
      </c>
      <c r="MJ14" s="43" t="str">
        <f t="shared" si="291"/>
        <v/>
      </c>
      <c r="MK14" s="43" t="str">
        <f t="shared" si="292"/>
        <v/>
      </c>
      <c r="ML14" s="43" t="str">
        <f t="shared" si="293"/>
        <v/>
      </c>
      <c r="MM14" s="44" t="str">
        <f t="shared" si="294"/>
        <v/>
      </c>
      <c r="MN14" s="37">
        <f t="shared" si="295"/>
        <v>1</v>
      </c>
      <c r="MO14" s="37">
        <f t="shared" si="647"/>
        <v>6</v>
      </c>
      <c r="MP14" s="40">
        <f t="shared" si="296"/>
        <v>6</v>
      </c>
      <c r="MQ14" s="41" t="str">
        <f t="shared" si="297"/>
        <v>土木部</v>
      </c>
      <c r="MR14" s="42" t="str">
        <f t="shared" si="298"/>
        <v>川の防災情報等からの情報収集</v>
      </c>
      <c r="MS14" s="36">
        <v>8</v>
      </c>
      <c r="MT14" s="41" t="str">
        <f t="shared" si="299"/>
        <v>福祉部</v>
      </c>
      <c r="MU14" s="42" t="str">
        <f t="shared" si="300"/>
        <v>避難所の受け入れ状況に関する報告</v>
      </c>
      <c r="MV14" s="37">
        <f t="shared" si="301"/>
        <v>0</v>
      </c>
      <c r="MW14" s="37">
        <f t="shared" si="302"/>
        <v>1</v>
      </c>
      <c r="MX14" s="40" t="str">
        <f t="shared" si="303"/>
        <v/>
      </c>
      <c r="MY14" s="41" t="str">
        <f t="shared" si="304"/>
        <v/>
      </c>
      <c r="MZ14" s="37">
        <f t="shared" si="305"/>
        <v>0</v>
      </c>
      <c r="NA14" s="37">
        <f t="shared" si="306"/>
        <v>1</v>
      </c>
      <c r="NB14" s="40" t="str">
        <f t="shared" si="307"/>
        <v/>
      </c>
      <c r="NC14" s="41" t="str">
        <f t="shared" si="308"/>
        <v/>
      </c>
      <c r="ND14" s="37">
        <f t="shared" si="309"/>
        <v>0</v>
      </c>
      <c r="NE14" s="37">
        <f t="shared" si="310"/>
        <v>3</v>
      </c>
      <c r="NF14" s="40" t="str">
        <f t="shared" si="648"/>
        <v/>
      </c>
      <c r="NG14" s="41" t="str">
        <f t="shared" si="311"/>
        <v/>
      </c>
      <c r="NH14" s="37">
        <f t="shared" si="312"/>
        <v>0</v>
      </c>
      <c r="NI14" s="37">
        <f t="shared" si="313"/>
        <v>0</v>
      </c>
      <c r="NJ14" s="40" t="str">
        <f t="shared" si="649"/>
        <v/>
      </c>
      <c r="NK14" s="41" t="str">
        <f t="shared" si="314"/>
        <v/>
      </c>
      <c r="NL14" s="37">
        <f t="shared" si="315"/>
        <v>0</v>
      </c>
      <c r="NM14" s="37">
        <f t="shared" si="316"/>
        <v>0</v>
      </c>
      <c r="NN14" s="40" t="str">
        <f t="shared" si="650"/>
        <v/>
      </c>
      <c r="NO14" s="41" t="str">
        <f t="shared" si="317"/>
        <v/>
      </c>
      <c r="NP14" s="37">
        <f t="shared" si="318"/>
        <v>1</v>
      </c>
      <c r="NQ14" s="37">
        <f t="shared" si="319"/>
        <v>1</v>
      </c>
      <c r="NR14" s="40">
        <f t="shared" si="651"/>
        <v>1</v>
      </c>
      <c r="NS14" s="41" t="str">
        <f t="shared" si="320"/>
        <v>避難所の受け入れ状況に関する報告</v>
      </c>
      <c r="NT14" s="37">
        <f t="shared" si="321"/>
        <v>0</v>
      </c>
      <c r="NU14" s="37">
        <f t="shared" si="322"/>
        <v>0</v>
      </c>
      <c r="NV14" s="40" t="str">
        <f t="shared" si="652"/>
        <v/>
      </c>
      <c r="NW14" s="41" t="str">
        <f t="shared" si="323"/>
        <v/>
      </c>
      <c r="NX14" s="37">
        <f t="shared" si="324"/>
        <v>0</v>
      </c>
      <c r="NY14" s="37">
        <f t="shared" si="325"/>
        <v>0</v>
      </c>
      <c r="NZ14" s="40" t="str">
        <f t="shared" si="653"/>
        <v/>
      </c>
      <c r="OA14" s="41" t="str">
        <f t="shared" si="326"/>
        <v/>
      </c>
      <c r="OB14" s="37">
        <f t="shared" si="327"/>
        <v>0</v>
      </c>
      <c r="OC14" s="37">
        <f t="shared" si="328"/>
        <v>0</v>
      </c>
      <c r="OD14" s="40" t="str">
        <f t="shared" si="654"/>
        <v/>
      </c>
      <c r="OE14" s="41" t="str">
        <f t="shared" si="329"/>
        <v/>
      </c>
      <c r="OF14" s="37">
        <f t="shared" si="330"/>
        <v>0</v>
      </c>
      <c r="OG14" s="37">
        <f t="shared" si="331"/>
        <v>0</v>
      </c>
      <c r="OH14" s="40" t="str">
        <f t="shared" si="655"/>
        <v/>
      </c>
      <c r="OI14" s="41" t="str">
        <f t="shared" si="332"/>
        <v/>
      </c>
      <c r="OJ14" s="37">
        <f t="shared" si="333"/>
        <v>0</v>
      </c>
      <c r="OK14" s="37">
        <f t="shared" si="334"/>
        <v>2</v>
      </c>
      <c r="OL14" s="40" t="str">
        <f t="shared" si="656"/>
        <v/>
      </c>
      <c r="OM14" s="41" t="str">
        <f t="shared" si="335"/>
        <v/>
      </c>
      <c r="ON14" s="37">
        <f t="shared" si="336"/>
        <v>0</v>
      </c>
      <c r="OO14" s="37">
        <f t="shared" si="337"/>
        <v>0</v>
      </c>
      <c r="OP14" s="40" t="str">
        <f t="shared" si="657"/>
        <v/>
      </c>
      <c r="OQ14" s="41" t="str">
        <f t="shared" si="338"/>
        <v/>
      </c>
      <c r="OR14" s="37">
        <f t="shared" si="339"/>
        <v>0</v>
      </c>
      <c r="OS14" s="37">
        <f t="shared" si="340"/>
        <v>0</v>
      </c>
      <c r="OT14" s="40" t="str">
        <f t="shared" si="658"/>
        <v/>
      </c>
      <c r="OU14" s="41" t="str">
        <f t="shared" si="341"/>
        <v/>
      </c>
      <c r="OV14" s="37">
        <f t="shared" si="342"/>
        <v>0</v>
      </c>
      <c r="OW14" s="37">
        <f t="shared" si="343"/>
        <v>0</v>
      </c>
      <c r="OX14" s="40" t="str">
        <f t="shared" si="659"/>
        <v/>
      </c>
      <c r="OY14" s="41" t="str">
        <f t="shared" si="344"/>
        <v/>
      </c>
      <c r="OZ14" s="37">
        <f t="shared" si="345"/>
        <v>0</v>
      </c>
      <c r="PA14" s="37">
        <f t="shared" si="346"/>
        <v>0</v>
      </c>
      <c r="PB14" s="40" t="str">
        <f t="shared" si="660"/>
        <v/>
      </c>
      <c r="PC14" s="41" t="str">
        <f t="shared" si="347"/>
        <v/>
      </c>
      <c r="PD14" s="37">
        <f t="shared" si="348"/>
        <v>0</v>
      </c>
      <c r="PE14" s="37">
        <f t="shared" si="349"/>
        <v>0</v>
      </c>
      <c r="PF14" s="40" t="str">
        <f t="shared" si="661"/>
        <v/>
      </c>
      <c r="PG14" s="41" t="str">
        <f t="shared" si="350"/>
        <v/>
      </c>
      <c r="PH14" s="37">
        <f t="shared" si="351"/>
        <v>0</v>
      </c>
      <c r="PI14" s="37">
        <f t="shared" si="352"/>
        <v>0</v>
      </c>
      <c r="PJ14" s="40" t="str">
        <f t="shared" si="662"/>
        <v/>
      </c>
      <c r="PK14" s="41" t="str">
        <f t="shared" si="353"/>
        <v/>
      </c>
      <c r="PL14" s="37">
        <f t="shared" si="354"/>
        <v>0</v>
      </c>
      <c r="PM14" s="37">
        <f t="shared" si="355"/>
        <v>0</v>
      </c>
      <c r="PN14" s="40" t="str">
        <f t="shared" si="663"/>
        <v/>
      </c>
      <c r="PO14" s="41" t="str">
        <f t="shared" si="356"/>
        <v/>
      </c>
      <c r="PP14" s="37">
        <f t="shared" si="357"/>
        <v>0</v>
      </c>
      <c r="PQ14" s="37">
        <f t="shared" si="358"/>
        <v>0</v>
      </c>
      <c r="PR14" s="40" t="str">
        <f t="shared" si="664"/>
        <v/>
      </c>
      <c r="PS14" s="41" t="str">
        <f t="shared" si="359"/>
        <v/>
      </c>
      <c r="PT14" s="37">
        <f t="shared" si="360"/>
        <v>0</v>
      </c>
      <c r="PU14" s="37">
        <f t="shared" si="361"/>
        <v>0</v>
      </c>
      <c r="PV14" s="40" t="str">
        <f t="shared" si="665"/>
        <v/>
      </c>
      <c r="PW14" s="41" t="str">
        <f t="shared" si="362"/>
        <v/>
      </c>
      <c r="PX14" s="46"/>
      <c r="PY14" s="47">
        <v>8</v>
      </c>
      <c r="PZ14" s="43" t="str">
        <f t="shared" si="363"/>
        <v/>
      </c>
      <c r="QA14" s="43" t="str">
        <f t="shared" si="364"/>
        <v/>
      </c>
      <c r="QB14" s="43" t="str">
        <f t="shared" si="365"/>
        <v>広域避難の検討</v>
      </c>
      <c r="QC14" s="43" t="str">
        <f t="shared" si="366"/>
        <v/>
      </c>
      <c r="QD14" s="43" t="str">
        <f t="shared" si="367"/>
        <v/>
      </c>
      <c r="QE14" s="43" t="str">
        <f t="shared" si="368"/>
        <v/>
      </c>
      <c r="QF14" s="43" t="str">
        <f t="shared" si="369"/>
        <v/>
      </c>
      <c r="QG14" s="43" t="str">
        <f t="shared" si="370"/>
        <v/>
      </c>
      <c r="QH14" s="43" t="str">
        <f t="shared" si="371"/>
        <v/>
      </c>
      <c r="QI14" s="43" t="str">
        <f t="shared" si="372"/>
        <v/>
      </c>
      <c r="QJ14" s="43" t="str">
        <f t="shared" si="373"/>
        <v/>
      </c>
      <c r="QK14" s="43" t="str">
        <f t="shared" si="374"/>
        <v/>
      </c>
      <c r="QL14" s="43" t="str">
        <f t="shared" si="375"/>
        <v/>
      </c>
      <c r="QM14" s="43" t="str">
        <f t="shared" si="376"/>
        <v/>
      </c>
      <c r="QN14" s="43" t="str">
        <f t="shared" si="377"/>
        <v/>
      </c>
      <c r="QO14" s="43" t="str">
        <f t="shared" si="378"/>
        <v/>
      </c>
      <c r="QP14" s="43" t="str">
        <f t="shared" si="379"/>
        <v/>
      </c>
      <c r="QQ14" s="43" t="str">
        <f t="shared" si="380"/>
        <v/>
      </c>
      <c r="QR14" s="43" t="str">
        <f t="shared" si="381"/>
        <v/>
      </c>
      <c r="QS14" s="43" t="str">
        <f t="shared" si="382"/>
        <v/>
      </c>
      <c r="QT14" s="36">
        <f t="shared" si="383"/>
        <v>1</v>
      </c>
      <c r="QU14" s="37">
        <f t="shared" si="666"/>
        <v>4</v>
      </c>
      <c r="QV14" s="40">
        <f t="shared" si="384"/>
        <v>4</v>
      </c>
      <c r="QW14" s="41" t="str">
        <f t="shared" si="385"/>
        <v>土木部</v>
      </c>
      <c r="QX14" s="42" t="str">
        <f t="shared" si="386"/>
        <v>川の防災情報等からの情報収集</v>
      </c>
      <c r="QY14" s="36">
        <v>8</v>
      </c>
      <c r="QZ14" s="41" t="str">
        <f t="shared" si="387"/>
        <v>危機管理室</v>
      </c>
      <c r="RA14" s="42" t="str">
        <f t="shared" si="388"/>
        <v>各部への対応指示</v>
      </c>
      <c r="RB14" s="37">
        <f t="shared" si="574"/>
        <v>0</v>
      </c>
      <c r="RC14" s="37">
        <f t="shared" si="389"/>
        <v>1</v>
      </c>
      <c r="RD14" s="40" t="str">
        <f t="shared" si="390"/>
        <v/>
      </c>
      <c r="RE14" s="41" t="str">
        <f t="shared" si="391"/>
        <v/>
      </c>
      <c r="RF14" s="37">
        <f t="shared" si="392"/>
        <v>0</v>
      </c>
      <c r="RG14" s="37">
        <f t="shared" si="393"/>
        <v>1</v>
      </c>
      <c r="RH14" s="40" t="str">
        <f t="shared" si="394"/>
        <v/>
      </c>
      <c r="RI14" s="41" t="str">
        <f t="shared" si="395"/>
        <v/>
      </c>
      <c r="RJ14" s="37">
        <f t="shared" si="396"/>
        <v>1</v>
      </c>
      <c r="RK14" s="37">
        <f t="shared" si="397"/>
        <v>3</v>
      </c>
      <c r="RL14" s="40">
        <f t="shared" si="667"/>
        <v>3</v>
      </c>
      <c r="RM14" s="41" t="str">
        <f t="shared" si="398"/>
        <v>各部への対応指示</v>
      </c>
      <c r="RN14" s="37">
        <f t="shared" si="399"/>
        <v>0</v>
      </c>
      <c r="RO14" s="37">
        <f t="shared" si="400"/>
        <v>0</v>
      </c>
      <c r="RP14" s="40" t="str">
        <f t="shared" si="668"/>
        <v/>
      </c>
      <c r="RQ14" s="41" t="str">
        <f t="shared" si="401"/>
        <v/>
      </c>
      <c r="RR14" s="37">
        <f t="shared" si="402"/>
        <v>0</v>
      </c>
      <c r="RS14" s="37">
        <f t="shared" si="403"/>
        <v>0</v>
      </c>
      <c r="RT14" s="40" t="str">
        <f t="shared" si="669"/>
        <v/>
      </c>
      <c r="RU14" s="41" t="str">
        <f t="shared" si="404"/>
        <v/>
      </c>
      <c r="RV14" s="37">
        <f t="shared" si="405"/>
        <v>0</v>
      </c>
      <c r="RW14" s="37">
        <f t="shared" si="406"/>
        <v>1</v>
      </c>
      <c r="RX14" s="40" t="str">
        <f t="shared" si="670"/>
        <v/>
      </c>
      <c r="RY14" s="41" t="str">
        <f t="shared" si="407"/>
        <v/>
      </c>
      <c r="RZ14" s="37">
        <f t="shared" si="408"/>
        <v>0</v>
      </c>
      <c r="SA14" s="37">
        <f t="shared" si="409"/>
        <v>0</v>
      </c>
      <c r="SB14" s="40" t="str">
        <f t="shared" si="671"/>
        <v/>
      </c>
      <c r="SC14" s="41" t="str">
        <f t="shared" si="410"/>
        <v/>
      </c>
      <c r="SD14" s="37">
        <f t="shared" si="411"/>
        <v>0</v>
      </c>
      <c r="SE14" s="37">
        <f t="shared" si="412"/>
        <v>0</v>
      </c>
      <c r="SF14" s="40" t="str">
        <f t="shared" si="672"/>
        <v/>
      </c>
      <c r="SG14" s="41" t="str">
        <f t="shared" si="413"/>
        <v/>
      </c>
      <c r="SH14" s="37">
        <f t="shared" si="414"/>
        <v>0</v>
      </c>
      <c r="SI14" s="37">
        <f t="shared" si="415"/>
        <v>0</v>
      </c>
      <c r="SJ14" s="40" t="str">
        <f t="shared" si="673"/>
        <v/>
      </c>
      <c r="SK14" s="41" t="str">
        <f t="shared" si="416"/>
        <v/>
      </c>
      <c r="SL14" s="37">
        <f t="shared" si="417"/>
        <v>0</v>
      </c>
      <c r="SM14" s="37">
        <f t="shared" si="418"/>
        <v>0</v>
      </c>
      <c r="SN14" s="40" t="str">
        <f t="shared" si="674"/>
        <v/>
      </c>
      <c r="SO14" s="41" t="str">
        <f t="shared" si="419"/>
        <v/>
      </c>
      <c r="SP14" s="37">
        <f t="shared" si="420"/>
        <v>0</v>
      </c>
      <c r="SQ14" s="37">
        <f t="shared" si="421"/>
        <v>2</v>
      </c>
      <c r="SR14" s="40" t="str">
        <f t="shared" si="675"/>
        <v/>
      </c>
      <c r="SS14" s="41" t="str">
        <f t="shared" si="422"/>
        <v/>
      </c>
      <c r="ST14" s="37">
        <f t="shared" si="423"/>
        <v>0</v>
      </c>
      <c r="SU14" s="37">
        <f t="shared" si="424"/>
        <v>0</v>
      </c>
      <c r="SV14" s="40" t="str">
        <f t="shared" si="676"/>
        <v/>
      </c>
      <c r="SW14" s="41" t="str">
        <f t="shared" si="425"/>
        <v/>
      </c>
      <c r="SX14" s="37">
        <f t="shared" si="426"/>
        <v>0</v>
      </c>
      <c r="SY14" s="37">
        <f t="shared" si="427"/>
        <v>0</v>
      </c>
      <c r="SZ14" s="40" t="str">
        <f t="shared" si="677"/>
        <v/>
      </c>
      <c r="TA14" s="41" t="str">
        <f t="shared" si="428"/>
        <v/>
      </c>
      <c r="TB14" s="37">
        <f t="shared" si="429"/>
        <v>0</v>
      </c>
      <c r="TC14" s="37">
        <f t="shared" si="430"/>
        <v>0</v>
      </c>
      <c r="TD14" s="40" t="str">
        <f t="shared" si="678"/>
        <v/>
      </c>
      <c r="TE14" s="41" t="str">
        <f t="shared" si="431"/>
        <v/>
      </c>
      <c r="TF14" s="37">
        <f t="shared" si="432"/>
        <v>0</v>
      </c>
      <c r="TG14" s="37">
        <f t="shared" si="433"/>
        <v>0</v>
      </c>
      <c r="TH14" s="40" t="str">
        <f t="shared" si="679"/>
        <v/>
      </c>
      <c r="TI14" s="41" t="str">
        <f t="shared" si="434"/>
        <v/>
      </c>
      <c r="TJ14" s="37">
        <f t="shared" si="435"/>
        <v>0</v>
      </c>
      <c r="TK14" s="37">
        <f t="shared" si="436"/>
        <v>0</v>
      </c>
      <c r="TL14" s="40" t="str">
        <f t="shared" si="680"/>
        <v/>
      </c>
      <c r="TM14" s="41" t="str">
        <f t="shared" si="437"/>
        <v/>
      </c>
      <c r="TN14" s="37">
        <f t="shared" si="438"/>
        <v>0</v>
      </c>
      <c r="TO14" s="37">
        <f t="shared" si="439"/>
        <v>0</v>
      </c>
      <c r="TP14" s="40" t="str">
        <f t="shared" si="681"/>
        <v/>
      </c>
      <c r="TQ14" s="41" t="str">
        <f t="shared" si="440"/>
        <v/>
      </c>
      <c r="TR14" s="37">
        <f t="shared" si="441"/>
        <v>0</v>
      </c>
      <c r="TS14" s="37">
        <f t="shared" si="442"/>
        <v>0</v>
      </c>
      <c r="TT14" s="40" t="str">
        <f t="shared" si="682"/>
        <v/>
      </c>
      <c r="TU14" s="41" t="str">
        <f t="shared" si="443"/>
        <v/>
      </c>
      <c r="TV14" s="37">
        <f t="shared" si="444"/>
        <v>0</v>
      </c>
      <c r="TW14" s="37">
        <f t="shared" si="445"/>
        <v>0</v>
      </c>
      <c r="TX14" s="40" t="str">
        <f t="shared" si="683"/>
        <v/>
      </c>
      <c r="TY14" s="41" t="str">
        <f t="shared" si="446"/>
        <v/>
      </c>
      <c r="TZ14" s="37">
        <f t="shared" si="447"/>
        <v>0</v>
      </c>
      <c r="UA14" s="37">
        <f t="shared" si="448"/>
        <v>0</v>
      </c>
      <c r="UB14" s="40" t="str">
        <f t="shared" si="684"/>
        <v/>
      </c>
      <c r="UC14" s="41" t="str">
        <f t="shared" si="449"/>
        <v/>
      </c>
      <c r="UD14" s="46"/>
      <c r="UE14" s="47">
        <v>8</v>
      </c>
      <c r="UF14" s="43" t="str">
        <f t="shared" si="450"/>
        <v/>
      </c>
      <c r="UG14" s="43" t="str">
        <f t="shared" si="451"/>
        <v/>
      </c>
      <c r="UH14" s="43" t="str">
        <f t="shared" si="452"/>
        <v/>
      </c>
      <c r="UI14" s="43" t="str">
        <f t="shared" si="453"/>
        <v/>
      </c>
      <c r="UJ14" s="43" t="str">
        <f t="shared" si="454"/>
        <v/>
      </c>
      <c r="UK14" s="43" t="str">
        <f t="shared" si="455"/>
        <v/>
      </c>
      <c r="UL14" s="43" t="str">
        <f t="shared" si="456"/>
        <v/>
      </c>
      <c r="UM14" s="43" t="str">
        <f t="shared" si="457"/>
        <v/>
      </c>
      <c r="UN14" s="43" t="str">
        <f t="shared" si="458"/>
        <v/>
      </c>
      <c r="UO14" s="43" t="str">
        <f t="shared" si="459"/>
        <v/>
      </c>
      <c r="UP14" s="43" t="str">
        <f t="shared" si="460"/>
        <v/>
      </c>
      <c r="UQ14" s="43" t="str">
        <f t="shared" si="461"/>
        <v/>
      </c>
      <c r="UR14" s="43" t="str">
        <f t="shared" si="462"/>
        <v/>
      </c>
      <c r="US14" s="43" t="str">
        <f t="shared" si="463"/>
        <v/>
      </c>
      <c r="UT14" s="43" t="str">
        <f t="shared" si="464"/>
        <v/>
      </c>
      <c r="UU14" s="43" t="str">
        <f t="shared" si="465"/>
        <v/>
      </c>
      <c r="UV14" s="43" t="str">
        <f t="shared" si="466"/>
        <v/>
      </c>
      <c r="UW14" s="43" t="str">
        <f t="shared" si="467"/>
        <v/>
      </c>
      <c r="UX14" s="43" t="str">
        <f t="shared" si="468"/>
        <v/>
      </c>
      <c r="UY14" s="44" t="str">
        <f t="shared" si="469"/>
        <v/>
      </c>
      <c r="UZ14" s="36">
        <f t="shared" si="470"/>
        <v>1</v>
      </c>
      <c r="VA14" s="37">
        <f t="shared" si="685"/>
        <v>4</v>
      </c>
      <c r="VB14" s="40">
        <f t="shared" si="575"/>
        <v>4</v>
      </c>
      <c r="VC14" s="41" t="str">
        <f t="shared" si="471"/>
        <v>土木部</v>
      </c>
      <c r="VD14" s="42" t="str">
        <f t="shared" si="472"/>
        <v>川の防災情報等からの情報収集</v>
      </c>
      <c r="VE14" s="36">
        <v>8</v>
      </c>
      <c r="VF14" s="41" t="str">
        <f t="shared" si="473"/>
        <v>危機管理室</v>
      </c>
      <c r="VG14" s="42" t="str">
        <f t="shared" si="474"/>
        <v>各部への対応指示</v>
      </c>
      <c r="VH14" s="37">
        <f t="shared" si="475"/>
        <v>0</v>
      </c>
      <c r="VI14" s="37">
        <f t="shared" si="476"/>
        <v>1</v>
      </c>
      <c r="VJ14" s="40" t="str">
        <f t="shared" si="477"/>
        <v/>
      </c>
      <c r="VK14" s="41" t="str">
        <f t="shared" si="478"/>
        <v/>
      </c>
      <c r="VL14" s="37">
        <f t="shared" si="479"/>
        <v>0</v>
      </c>
      <c r="VM14" s="37">
        <f t="shared" si="480"/>
        <v>1</v>
      </c>
      <c r="VN14" s="40" t="str">
        <f t="shared" si="481"/>
        <v/>
      </c>
      <c r="VO14" s="41" t="str">
        <f t="shared" si="482"/>
        <v/>
      </c>
      <c r="VP14" s="37">
        <f t="shared" si="483"/>
        <v>1</v>
      </c>
      <c r="VQ14" s="37">
        <f t="shared" si="484"/>
        <v>3</v>
      </c>
      <c r="VR14" s="40">
        <f t="shared" si="686"/>
        <v>3</v>
      </c>
      <c r="VS14" s="41" t="str">
        <f t="shared" si="485"/>
        <v>各部への対応指示</v>
      </c>
      <c r="VT14" s="37">
        <f t="shared" si="486"/>
        <v>0</v>
      </c>
      <c r="VU14" s="37">
        <f t="shared" si="487"/>
        <v>0</v>
      </c>
      <c r="VV14" s="40" t="str">
        <f t="shared" si="687"/>
        <v/>
      </c>
      <c r="VW14" s="41" t="str">
        <f t="shared" si="488"/>
        <v/>
      </c>
      <c r="VX14" s="37">
        <f t="shared" si="489"/>
        <v>0</v>
      </c>
      <c r="VY14" s="37">
        <f t="shared" si="490"/>
        <v>0</v>
      </c>
      <c r="VZ14" s="40" t="str">
        <f t="shared" si="688"/>
        <v/>
      </c>
      <c r="WA14" s="41" t="str">
        <f t="shared" si="491"/>
        <v/>
      </c>
      <c r="WB14" s="37">
        <f t="shared" si="492"/>
        <v>0</v>
      </c>
      <c r="WC14" s="37">
        <f t="shared" si="493"/>
        <v>1</v>
      </c>
      <c r="WD14" s="40" t="str">
        <f t="shared" si="689"/>
        <v/>
      </c>
      <c r="WE14" s="41" t="str">
        <f t="shared" si="494"/>
        <v/>
      </c>
      <c r="WF14" s="37">
        <f t="shared" si="495"/>
        <v>0</v>
      </c>
      <c r="WG14" s="37">
        <f t="shared" si="496"/>
        <v>0</v>
      </c>
      <c r="WH14" s="40" t="str">
        <f t="shared" si="690"/>
        <v/>
      </c>
      <c r="WI14" s="41" t="str">
        <f t="shared" si="497"/>
        <v/>
      </c>
      <c r="WJ14" s="37">
        <f t="shared" si="498"/>
        <v>0</v>
      </c>
      <c r="WK14" s="37">
        <f t="shared" si="499"/>
        <v>0</v>
      </c>
      <c r="WL14" s="40" t="str">
        <f t="shared" si="691"/>
        <v/>
      </c>
      <c r="WM14" s="41" t="str">
        <f t="shared" si="500"/>
        <v/>
      </c>
      <c r="WN14" s="37">
        <f t="shared" si="501"/>
        <v>0</v>
      </c>
      <c r="WO14" s="37">
        <f t="shared" si="502"/>
        <v>0</v>
      </c>
      <c r="WP14" s="40" t="str">
        <f t="shared" si="692"/>
        <v/>
      </c>
      <c r="WQ14" s="41" t="str">
        <f t="shared" si="503"/>
        <v/>
      </c>
      <c r="WR14" s="37">
        <f t="shared" si="504"/>
        <v>0</v>
      </c>
      <c r="WS14" s="37">
        <f t="shared" si="505"/>
        <v>0</v>
      </c>
      <c r="WT14" s="40" t="str">
        <f t="shared" si="693"/>
        <v/>
      </c>
      <c r="WU14" s="41" t="str">
        <f t="shared" si="506"/>
        <v/>
      </c>
      <c r="WV14" s="37">
        <f t="shared" si="507"/>
        <v>0</v>
      </c>
      <c r="WW14" s="37">
        <f t="shared" si="508"/>
        <v>2</v>
      </c>
      <c r="WX14" s="40" t="str">
        <f t="shared" si="694"/>
        <v/>
      </c>
      <c r="WY14" s="41" t="str">
        <f t="shared" ref="WY14:WY77" si="705">IF(WX14&lt;&gt;"",VG14,"")</f>
        <v/>
      </c>
      <c r="WZ14" s="37">
        <f t="shared" si="509"/>
        <v>0</v>
      </c>
      <c r="XA14" s="37">
        <f t="shared" si="510"/>
        <v>0</v>
      </c>
      <c r="XB14" s="40" t="str">
        <f t="shared" si="695"/>
        <v/>
      </c>
      <c r="XC14" s="41" t="str">
        <f t="shared" si="511"/>
        <v/>
      </c>
      <c r="XD14" s="37">
        <f t="shared" si="512"/>
        <v>0</v>
      </c>
      <c r="XE14" s="37">
        <f t="shared" si="513"/>
        <v>0</v>
      </c>
      <c r="XF14" s="40" t="str">
        <f t="shared" si="696"/>
        <v/>
      </c>
      <c r="XG14" s="41" t="str">
        <f t="shared" si="514"/>
        <v/>
      </c>
      <c r="XH14" s="37">
        <f t="shared" si="515"/>
        <v>0</v>
      </c>
      <c r="XI14" s="37">
        <f t="shared" si="516"/>
        <v>0</v>
      </c>
      <c r="XJ14" s="40" t="str">
        <f t="shared" si="697"/>
        <v/>
      </c>
      <c r="XK14" s="41" t="str">
        <f t="shared" si="517"/>
        <v/>
      </c>
      <c r="XL14" s="37">
        <f t="shared" si="518"/>
        <v>0</v>
      </c>
      <c r="XM14" s="37">
        <f t="shared" si="519"/>
        <v>0</v>
      </c>
      <c r="XN14" s="40" t="str">
        <f t="shared" si="698"/>
        <v/>
      </c>
      <c r="XO14" s="41" t="str">
        <f t="shared" si="520"/>
        <v/>
      </c>
      <c r="XP14" s="37">
        <f t="shared" si="521"/>
        <v>0</v>
      </c>
      <c r="XQ14" s="37">
        <f t="shared" si="522"/>
        <v>0</v>
      </c>
      <c r="XR14" s="40" t="str">
        <f t="shared" si="699"/>
        <v/>
      </c>
      <c r="XS14" s="41" t="str">
        <f t="shared" si="523"/>
        <v/>
      </c>
      <c r="XT14" s="37">
        <f t="shared" si="524"/>
        <v>0</v>
      </c>
      <c r="XU14" s="37">
        <f t="shared" si="525"/>
        <v>0</v>
      </c>
      <c r="XV14" s="40" t="str">
        <f t="shared" si="700"/>
        <v/>
      </c>
      <c r="XW14" s="41" t="str">
        <f t="shared" si="526"/>
        <v/>
      </c>
      <c r="XX14" s="37">
        <f t="shared" si="527"/>
        <v>0</v>
      </c>
      <c r="XY14" s="37">
        <f t="shared" si="528"/>
        <v>0</v>
      </c>
      <c r="XZ14" s="40" t="str">
        <f t="shared" si="701"/>
        <v/>
      </c>
      <c r="YA14" s="41" t="str">
        <f t="shared" si="529"/>
        <v/>
      </c>
      <c r="YB14" s="37">
        <f t="shared" si="530"/>
        <v>0</v>
      </c>
      <c r="YC14" s="37">
        <f t="shared" si="531"/>
        <v>0</v>
      </c>
      <c r="YD14" s="40" t="str">
        <f t="shared" si="702"/>
        <v/>
      </c>
      <c r="YE14" s="41" t="str">
        <f t="shared" si="532"/>
        <v/>
      </c>
      <c r="YF14" s="37">
        <f t="shared" si="533"/>
        <v>0</v>
      </c>
      <c r="YG14" s="37">
        <f t="shared" si="534"/>
        <v>0</v>
      </c>
      <c r="YH14" s="40" t="str">
        <f t="shared" si="703"/>
        <v/>
      </c>
      <c r="YI14" s="41" t="str">
        <f t="shared" si="535"/>
        <v/>
      </c>
      <c r="YJ14" s="46"/>
      <c r="YK14" s="47">
        <v>8</v>
      </c>
      <c r="YL14" s="43" t="str">
        <f t="shared" si="536"/>
        <v/>
      </c>
      <c r="YM14" s="43" t="str">
        <f t="shared" si="537"/>
        <v/>
      </c>
      <c r="YN14" s="43" t="str">
        <f t="shared" si="538"/>
        <v/>
      </c>
      <c r="YO14" s="43" t="str">
        <f t="shared" si="539"/>
        <v/>
      </c>
      <c r="YP14" s="43" t="str">
        <f t="shared" si="540"/>
        <v/>
      </c>
      <c r="YQ14" s="43" t="str">
        <f t="shared" si="541"/>
        <v/>
      </c>
      <c r="YR14" s="43" t="str">
        <f t="shared" si="542"/>
        <v/>
      </c>
      <c r="YS14" s="43" t="str">
        <f t="shared" si="543"/>
        <v/>
      </c>
      <c r="YT14" s="43" t="str">
        <f t="shared" si="544"/>
        <v/>
      </c>
      <c r="YU14" s="43" t="str">
        <f t="shared" si="545"/>
        <v/>
      </c>
      <c r="YV14" s="43" t="str">
        <f t="shared" si="546"/>
        <v/>
      </c>
      <c r="YW14" s="43" t="str">
        <f t="shared" si="547"/>
        <v/>
      </c>
      <c r="YX14" s="43" t="str">
        <f t="shared" si="548"/>
        <v/>
      </c>
      <c r="YY14" s="43" t="str">
        <f t="shared" si="549"/>
        <v/>
      </c>
      <c r="YZ14" s="43" t="str">
        <f t="shared" si="550"/>
        <v/>
      </c>
      <c r="ZA14" s="43" t="str">
        <f t="shared" si="551"/>
        <v/>
      </c>
      <c r="ZB14" s="43" t="str">
        <f t="shared" si="552"/>
        <v/>
      </c>
      <c r="ZC14" s="43" t="str">
        <f t="shared" si="553"/>
        <v/>
      </c>
      <c r="ZD14" s="43" t="str">
        <f t="shared" si="554"/>
        <v/>
      </c>
      <c r="ZE14" s="44" t="str">
        <f t="shared" si="555"/>
        <v/>
      </c>
      <c r="ZF14" s="36">
        <f t="shared" si="556"/>
        <v>0</v>
      </c>
      <c r="ZG14" s="78" t="str">
        <f t="shared" si="557"/>
        <v/>
      </c>
      <c r="ZH14" s="41" t="str">
        <f t="shared" si="47"/>
        <v/>
      </c>
      <c r="ZI14" s="41" t="str">
        <f t="shared" si="48"/>
        <v/>
      </c>
      <c r="ZJ14" s="41" t="str">
        <f t="shared" si="49"/>
        <v/>
      </c>
      <c r="ZK14" s="41" t="str">
        <f t="shared" si="50"/>
        <v/>
      </c>
      <c r="ZL14" s="42" t="str">
        <f t="shared" si="51"/>
        <v/>
      </c>
      <c r="ZM14" s="36">
        <f t="shared" si="576"/>
        <v>0</v>
      </c>
      <c r="ZN14" s="37">
        <f t="shared" si="577"/>
        <v>0</v>
      </c>
      <c r="ZO14" s="40" t="str">
        <f t="shared" si="558"/>
        <v/>
      </c>
      <c r="ZP14" s="42" t="str">
        <f t="shared" si="559"/>
        <v/>
      </c>
      <c r="ZQ14" s="38">
        <v>8</v>
      </c>
      <c r="ZR14" s="44" t="str">
        <f t="shared" si="560"/>
        <v/>
      </c>
      <c r="ZS14" s="36">
        <f t="shared" si="578"/>
        <v>0</v>
      </c>
      <c r="ZT14" s="37">
        <f t="shared" si="579"/>
        <v>0</v>
      </c>
      <c r="ZU14" s="40" t="str">
        <f t="shared" si="580"/>
        <v/>
      </c>
      <c r="ZV14" s="42" t="str">
        <f t="shared" si="561"/>
        <v/>
      </c>
      <c r="ZW14" s="38">
        <v>8</v>
      </c>
      <c r="ZX14" s="44" t="str">
        <f t="shared" si="562"/>
        <v>災害警戒本部の開催</v>
      </c>
      <c r="ZY14" s="36">
        <f t="shared" si="563"/>
        <v>0</v>
      </c>
      <c r="ZZ14" s="37">
        <f t="shared" si="581"/>
        <v>0</v>
      </c>
      <c r="AAA14" s="40" t="str">
        <f t="shared" si="582"/>
        <v/>
      </c>
      <c r="AAB14" s="42" t="str">
        <f t="shared" si="564"/>
        <v/>
      </c>
      <c r="AAC14" s="38">
        <v>8</v>
      </c>
      <c r="AAD14" s="44" t="str">
        <f t="shared" si="565"/>
        <v/>
      </c>
      <c r="AAE14" s="36">
        <f t="shared" si="52"/>
        <v>0</v>
      </c>
      <c r="AAF14" s="37">
        <f t="shared" si="583"/>
        <v>0</v>
      </c>
      <c r="AAG14" s="40" t="str">
        <f t="shared" si="584"/>
        <v/>
      </c>
      <c r="AAH14" s="42" t="str">
        <f t="shared" si="566"/>
        <v/>
      </c>
      <c r="AAI14" s="38">
        <v>8</v>
      </c>
      <c r="AAJ14" s="44" t="str">
        <f t="shared" si="567"/>
        <v/>
      </c>
      <c r="AAK14" s="37">
        <f t="shared" si="568"/>
        <v>0</v>
      </c>
      <c r="AAL14" s="37">
        <f t="shared" si="585"/>
        <v>0</v>
      </c>
      <c r="AAM14" s="40" t="str">
        <f t="shared" si="586"/>
        <v/>
      </c>
      <c r="AAN14" s="42" t="str">
        <f t="shared" si="53"/>
        <v/>
      </c>
      <c r="AAO14" s="38">
        <v>8</v>
      </c>
      <c r="AAP14" s="44" t="str">
        <f t="shared" si="569"/>
        <v/>
      </c>
      <c r="AAQ14" s="37">
        <f t="shared" si="570"/>
        <v>0</v>
      </c>
      <c r="AAR14" s="37">
        <f t="shared" si="587"/>
        <v>0</v>
      </c>
      <c r="AAS14" s="40" t="str">
        <f t="shared" si="588"/>
        <v/>
      </c>
      <c r="AAT14" s="42" t="str">
        <f t="shared" si="54"/>
        <v/>
      </c>
      <c r="AAU14" s="38">
        <v>8</v>
      </c>
      <c r="AAV14" s="44" t="str">
        <f t="shared" si="571"/>
        <v/>
      </c>
    </row>
    <row r="15" spans="1:724">
      <c r="A15" s="154"/>
      <c r="B15" s="497">
        <v>3</v>
      </c>
      <c r="C15" s="144" t="s">
        <v>418</v>
      </c>
      <c r="E15" s="522" t="s">
        <v>95</v>
      </c>
      <c r="F15" s="515" t="s">
        <v>426</v>
      </c>
      <c r="G15" s="501" t="s">
        <v>427</v>
      </c>
      <c r="H15" s="562"/>
      <c r="I15" s="562"/>
      <c r="J15" s="510" t="s">
        <v>72</v>
      </c>
      <c r="K15" s="510" t="s">
        <v>72</v>
      </c>
      <c r="L15" s="510" t="s">
        <v>72</v>
      </c>
      <c r="M15" s="510" t="s">
        <v>72</v>
      </c>
      <c r="N15" s="209"/>
      <c r="O15" s="18"/>
      <c r="P15" s="18"/>
      <c r="V15" s="36">
        <f t="shared" si="572"/>
        <v>0</v>
      </c>
      <c r="W15" s="37">
        <f t="shared" si="704"/>
        <v>6</v>
      </c>
      <c r="X15" s="40" t="str">
        <f t="shared" si="589"/>
        <v/>
      </c>
      <c r="Y15" s="41" t="str">
        <f t="shared" si="55"/>
        <v/>
      </c>
      <c r="Z15" s="42" t="str">
        <f t="shared" si="56"/>
        <v/>
      </c>
      <c r="AA15" s="36">
        <v>9</v>
      </c>
      <c r="AB15" s="41" t="str">
        <f t="shared" si="57"/>
        <v>危機管理室</v>
      </c>
      <c r="AC15" s="42" t="str">
        <f t="shared" si="58"/>
        <v>関係機関からの問い合わせ対応</v>
      </c>
      <c r="AD15" s="37">
        <f t="shared" si="26"/>
        <v>0</v>
      </c>
      <c r="AE15" s="37">
        <f t="shared" si="59"/>
        <v>1</v>
      </c>
      <c r="AF15" s="40" t="str">
        <f t="shared" si="60"/>
        <v/>
      </c>
      <c r="AG15" s="41" t="str">
        <f t="shared" si="61"/>
        <v/>
      </c>
      <c r="AH15" s="37">
        <f t="shared" si="27"/>
        <v>0</v>
      </c>
      <c r="AI15" s="37">
        <f t="shared" si="62"/>
        <v>1</v>
      </c>
      <c r="AJ15" s="40" t="str">
        <f t="shared" si="63"/>
        <v/>
      </c>
      <c r="AK15" s="41" t="str">
        <f t="shared" si="64"/>
        <v/>
      </c>
      <c r="AL15" s="37">
        <f t="shared" si="28"/>
        <v>1</v>
      </c>
      <c r="AM15" s="37">
        <f t="shared" si="65"/>
        <v>4</v>
      </c>
      <c r="AN15" s="40">
        <f t="shared" si="590"/>
        <v>4</v>
      </c>
      <c r="AO15" s="41" t="str">
        <f t="shared" si="66"/>
        <v>関係機関からの問い合わせ対応</v>
      </c>
      <c r="AP15" s="37">
        <f t="shared" si="29"/>
        <v>0</v>
      </c>
      <c r="AQ15" s="37">
        <f t="shared" si="67"/>
        <v>1</v>
      </c>
      <c r="AR15" s="40" t="str">
        <f t="shared" si="591"/>
        <v/>
      </c>
      <c r="AS15" s="41" t="str">
        <f t="shared" si="68"/>
        <v/>
      </c>
      <c r="AT15" s="37">
        <f t="shared" si="30"/>
        <v>0</v>
      </c>
      <c r="AU15" s="37">
        <f t="shared" si="69"/>
        <v>0</v>
      </c>
      <c r="AV15" s="40" t="str">
        <f t="shared" si="592"/>
        <v/>
      </c>
      <c r="AW15" s="41" t="str">
        <f t="shared" si="70"/>
        <v/>
      </c>
      <c r="AX15" s="37">
        <f t="shared" si="31"/>
        <v>0</v>
      </c>
      <c r="AY15" s="37">
        <f t="shared" si="71"/>
        <v>1</v>
      </c>
      <c r="AZ15" s="40" t="str">
        <f t="shared" si="593"/>
        <v/>
      </c>
      <c r="BA15" s="41" t="str">
        <f t="shared" si="72"/>
        <v/>
      </c>
      <c r="BB15" s="37">
        <f t="shared" si="32"/>
        <v>0</v>
      </c>
      <c r="BC15" s="37">
        <f t="shared" si="73"/>
        <v>0</v>
      </c>
      <c r="BD15" s="40" t="str">
        <f t="shared" si="594"/>
        <v/>
      </c>
      <c r="BE15" s="41" t="str">
        <f t="shared" si="74"/>
        <v/>
      </c>
      <c r="BF15" s="37">
        <f t="shared" si="33"/>
        <v>0</v>
      </c>
      <c r="BG15" s="37">
        <f t="shared" si="75"/>
        <v>0</v>
      </c>
      <c r="BH15" s="40" t="str">
        <f t="shared" si="595"/>
        <v/>
      </c>
      <c r="BI15" s="41" t="str">
        <f t="shared" si="76"/>
        <v/>
      </c>
      <c r="BJ15" s="37">
        <f t="shared" si="34"/>
        <v>0</v>
      </c>
      <c r="BK15" s="37">
        <f t="shared" si="77"/>
        <v>0</v>
      </c>
      <c r="BL15" s="40" t="str">
        <f t="shared" si="596"/>
        <v/>
      </c>
      <c r="BM15" s="41" t="str">
        <f t="shared" si="78"/>
        <v/>
      </c>
      <c r="BN15" s="37">
        <f t="shared" si="35"/>
        <v>0</v>
      </c>
      <c r="BO15" s="37">
        <f t="shared" si="79"/>
        <v>0</v>
      </c>
      <c r="BP15" s="40" t="str">
        <f t="shared" si="597"/>
        <v/>
      </c>
      <c r="BQ15" s="41" t="str">
        <f t="shared" si="80"/>
        <v/>
      </c>
      <c r="BR15" s="37">
        <f t="shared" si="36"/>
        <v>0</v>
      </c>
      <c r="BS15" s="37">
        <f t="shared" si="81"/>
        <v>1</v>
      </c>
      <c r="BT15" s="40" t="str">
        <f t="shared" si="598"/>
        <v/>
      </c>
      <c r="BU15" s="41" t="str">
        <f t="shared" si="82"/>
        <v/>
      </c>
      <c r="BV15" s="37">
        <f t="shared" si="37"/>
        <v>0</v>
      </c>
      <c r="BW15" s="37">
        <f t="shared" si="83"/>
        <v>0</v>
      </c>
      <c r="BX15" s="40" t="str">
        <f t="shared" si="599"/>
        <v/>
      </c>
      <c r="BY15" s="41" t="str">
        <f t="shared" si="84"/>
        <v/>
      </c>
      <c r="BZ15" s="37">
        <f t="shared" si="38"/>
        <v>0</v>
      </c>
      <c r="CA15" s="37">
        <f t="shared" si="85"/>
        <v>0</v>
      </c>
      <c r="CB15" s="40" t="str">
        <f t="shared" si="600"/>
        <v/>
      </c>
      <c r="CC15" s="41" t="str">
        <f t="shared" si="86"/>
        <v/>
      </c>
      <c r="CD15" s="37">
        <f t="shared" si="39"/>
        <v>0</v>
      </c>
      <c r="CE15" s="37">
        <f t="shared" si="87"/>
        <v>0</v>
      </c>
      <c r="CF15" s="40" t="str">
        <f t="shared" si="601"/>
        <v/>
      </c>
      <c r="CG15" s="41" t="str">
        <f t="shared" si="88"/>
        <v/>
      </c>
      <c r="CH15" s="37">
        <f t="shared" si="40"/>
        <v>0</v>
      </c>
      <c r="CI15" s="37">
        <f t="shared" si="89"/>
        <v>0</v>
      </c>
      <c r="CJ15" s="40" t="str">
        <f t="shared" si="602"/>
        <v/>
      </c>
      <c r="CK15" s="41" t="str">
        <f t="shared" si="90"/>
        <v/>
      </c>
      <c r="CL15" s="37">
        <f t="shared" si="41"/>
        <v>0</v>
      </c>
      <c r="CM15" s="37">
        <f t="shared" si="91"/>
        <v>0</v>
      </c>
      <c r="CN15" s="40" t="str">
        <f t="shared" si="603"/>
        <v/>
      </c>
      <c r="CO15" s="41" t="str">
        <f t="shared" si="92"/>
        <v/>
      </c>
      <c r="CP15" s="37">
        <f t="shared" si="42"/>
        <v>0</v>
      </c>
      <c r="CQ15" s="37">
        <f t="shared" si="93"/>
        <v>0</v>
      </c>
      <c r="CR15" s="40" t="str">
        <f t="shared" si="604"/>
        <v/>
      </c>
      <c r="CS15" s="41" t="str">
        <f t="shared" si="94"/>
        <v/>
      </c>
      <c r="CT15" s="37">
        <f t="shared" si="43"/>
        <v>0</v>
      </c>
      <c r="CU15" s="37">
        <f t="shared" si="95"/>
        <v>0</v>
      </c>
      <c r="CV15" s="40" t="str">
        <f t="shared" si="605"/>
        <v/>
      </c>
      <c r="CW15" s="41" t="str">
        <f t="shared" si="96"/>
        <v/>
      </c>
      <c r="CX15" s="37">
        <f t="shared" si="44"/>
        <v>0</v>
      </c>
      <c r="CY15" s="37">
        <f t="shared" si="97"/>
        <v>0</v>
      </c>
      <c r="CZ15" s="40" t="str">
        <f t="shared" si="606"/>
        <v/>
      </c>
      <c r="DA15" s="41" t="str">
        <f t="shared" si="98"/>
        <v/>
      </c>
      <c r="DB15" s="37">
        <f t="shared" si="45"/>
        <v>0</v>
      </c>
      <c r="DC15" s="37">
        <f t="shared" si="99"/>
        <v>0</v>
      </c>
      <c r="DD15" s="40" t="str">
        <f t="shared" si="607"/>
        <v/>
      </c>
      <c r="DE15" s="41" t="str">
        <f t="shared" si="100"/>
        <v/>
      </c>
      <c r="DF15" s="46"/>
      <c r="DG15" s="47">
        <v>9</v>
      </c>
      <c r="DH15" s="43" t="str">
        <f t="shared" si="101"/>
        <v/>
      </c>
      <c r="DI15" s="43" t="str">
        <f t="shared" si="102"/>
        <v/>
      </c>
      <c r="DJ15" s="43" t="str">
        <f t="shared" si="103"/>
        <v/>
      </c>
      <c r="DK15" s="43" t="str">
        <f t="shared" si="104"/>
        <v/>
      </c>
      <c r="DL15" s="43" t="str">
        <f t="shared" si="105"/>
        <v/>
      </c>
      <c r="DM15" s="43" t="str">
        <f t="shared" si="106"/>
        <v/>
      </c>
      <c r="DN15" s="43" t="str">
        <f t="shared" si="107"/>
        <v/>
      </c>
      <c r="DO15" s="43" t="str">
        <f t="shared" si="108"/>
        <v/>
      </c>
      <c r="DP15" s="43" t="str">
        <f t="shared" si="109"/>
        <v/>
      </c>
      <c r="DQ15" s="43" t="str">
        <f t="shared" si="110"/>
        <v/>
      </c>
      <c r="DR15" s="43" t="str">
        <f t="shared" si="111"/>
        <v/>
      </c>
      <c r="DS15" s="43" t="str">
        <f t="shared" si="112"/>
        <v/>
      </c>
      <c r="DT15" s="43" t="str">
        <f t="shared" si="113"/>
        <v/>
      </c>
      <c r="DU15" s="43" t="str">
        <f t="shared" si="114"/>
        <v/>
      </c>
      <c r="DV15" s="43" t="str">
        <f t="shared" si="115"/>
        <v/>
      </c>
      <c r="DW15" s="43" t="str">
        <f t="shared" si="116"/>
        <v/>
      </c>
      <c r="DX15" s="43" t="str">
        <f t="shared" si="117"/>
        <v/>
      </c>
      <c r="DY15" s="43" t="str">
        <f t="shared" si="118"/>
        <v/>
      </c>
      <c r="DZ15" s="43" t="str">
        <f t="shared" si="119"/>
        <v/>
      </c>
      <c r="EA15" s="44" t="str">
        <f t="shared" si="120"/>
        <v/>
      </c>
      <c r="EB15" s="36">
        <f t="shared" si="121"/>
        <v>0</v>
      </c>
      <c r="EC15" s="37">
        <f t="shared" si="608"/>
        <v>8</v>
      </c>
      <c r="ED15" s="40" t="str">
        <f t="shared" si="122"/>
        <v/>
      </c>
      <c r="EE15" s="41" t="str">
        <f t="shared" si="123"/>
        <v/>
      </c>
      <c r="EF15" s="42" t="str">
        <f t="shared" si="124"/>
        <v/>
      </c>
      <c r="EG15" s="36">
        <v>9</v>
      </c>
      <c r="EH15" s="41" t="str">
        <f t="shared" si="125"/>
        <v>福祉部</v>
      </c>
      <c r="EI15" s="42" t="str">
        <f t="shared" si="126"/>
        <v>避難所の受け入れ状況に関する報告</v>
      </c>
      <c r="EJ15" s="37">
        <f t="shared" si="609"/>
        <v>0</v>
      </c>
      <c r="EK15" s="37">
        <f t="shared" si="127"/>
        <v>1</v>
      </c>
      <c r="EL15" s="40" t="str">
        <f t="shared" si="128"/>
        <v/>
      </c>
      <c r="EM15" s="41" t="str">
        <f t="shared" si="129"/>
        <v/>
      </c>
      <c r="EN15" s="37">
        <f t="shared" si="573"/>
        <v>0</v>
      </c>
      <c r="EO15" s="37">
        <f t="shared" si="130"/>
        <v>1</v>
      </c>
      <c r="EP15" s="40" t="str">
        <f t="shared" si="131"/>
        <v/>
      </c>
      <c r="EQ15" s="41" t="str">
        <f t="shared" si="132"/>
        <v/>
      </c>
      <c r="ER15" s="37">
        <f t="shared" si="133"/>
        <v>0</v>
      </c>
      <c r="ES15" s="37">
        <f t="shared" si="134"/>
        <v>5</v>
      </c>
      <c r="ET15" s="40" t="str">
        <f t="shared" si="610"/>
        <v/>
      </c>
      <c r="EU15" s="41" t="str">
        <f t="shared" si="135"/>
        <v/>
      </c>
      <c r="EV15" s="37">
        <f t="shared" si="136"/>
        <v>0</v>
      </c>
      <c r="EW15" s="37">
        <f t="shared" si="137"/>
        <v>0</v>
      </c>
      <c r="EX15" s="40" t="str">
        <f t="shared" si="611"/>
        <v/>
      </c>
      <c r="EY15" s="41" t="str">
        <f t="shared" si="138"/>
        <v/>
      </c>
      <c r="EZ15" s="37">
        <f t="shared" si="139"/>
        <v>0</v>
      </c>
      <c r="FA15" s="37">
        <f t="shared" si="140"/>
        <v>0</v>
      </c>
      <c r="FB15" s="40" t="str">
        <f t="shared" si="612"/>
        <v/>
      </c>
      <c r="FC15" s="41" t="str">
        <f t="shared" si="141"/>
        <v/>
      </c>
      <c r="FD15" s="37">
        <f t="shared" si="142"/>
        <v>1</v>
      </c>
      <c r="FE15" s="37">
        <f t="shared" si="143"/>
        <v>1</v>
      </c>
      <c r="FF15" s="40">
        <f t="shared" si="613"/>
        <v>1</v>
      </c>
      <c r="FG15" s="41" t="str">
        <f t="shared" si="144"/>
        <v>避難所の受け入れ状況に関する報告</v>
      </c>
      <c r="FH15" s="37">
        <f t="shared" si="145"/>
        <v>0</v>
      </c>
      <c r="FI15" s="37">
        <f t="shared" si="146"/>
        <v>0</v>
      </c>
      <c r="FJ15" s="40" t="str">
        <f t="shared" si="614"/>
        <v/>
      </c>
      <c r="FK15" s="41" t="str">
        <f t="shared" si="147"/>
        <v/>
      </c>
      <c r="FL15" s="37">
        <f t="shared" si="148"/>
        <v>0</v>
      </c>
      <c r="FM15" s="37">
        <f t="shared" si="149"/>
        <v>0</v>
      </c>
      <c r="FN15" s="40" t="str">
        <f t="shared" si="615"/>
        <v/>
      </c>
      <c r="FO15" s="41" t="str">
        <f t="shared" si="150"/>
        <v/>
      </c>
      <c r="FP15" s="37">
        <f t="shared" si="151"/>
        <v>0</v>
      </c>
      <c r="FQ15" s="37">
        <f t="shared" si="152"/>
        <v>0</v>
      </c>
      <c r="FR15" s="40" t="str">
        <f t="shared" si="616"/>
        <v/>
      </c>
      <c r="FS15" s="41" t="str">
        <f t="shared" si="153"/>
        <v/>
      </c>
      <c r="FT15" s="37">
        <f t="shared" si="154"/>
        <v>0</v>
      </c>
      <c r="FU15" s="37">
        <f t="shared" si="155"/>
        <v>0</v>
      </c>
      <c r="FV15" s="40" t="str">
        <f t="shared" si="617"/>
        <v/>
      </c>
      <c r="FW15" s="41" t="str">
        <f t="shared" si="156"/>
        <v/>
      </c>
      <c r="FX15" s="37">
        <f t="shared" si="157"/>
        <v>0</v>
      </c>
      <c r="FY15" s="37">
        <f t="shared" si="158"/>
        <v>1</v>
      </c>
      <c r="FZ15" s="40" t="str">
        <f t="shared" si="618"/>
        <v/>
      </c>
      <c r="GA15" s="41" t="str">
        <f t="shared" si="159"/>
        <v/>
      </c>
      <c r="GB15" s="37">
        <f t="shared" si="160"/>
        <v>0</v>
      </c>
      <c r="GC15" s="37">
        <f t="shared" si="161"/>
        <v>0</v>
      </c>
      <c r="GD15" s="40" t="str">
        <f t="shared" si="619"/>
        <v/>
      </c>
      <c r="GE15" s="41" t="str">
        <f t="shared" si="162"/>
        <v/>
      </c>
      <c r="GF15" s="37">
        <f t="shared" si="163"/>
        <v>0</v>
      </c>
      <c r="GG15" s="37">
        <f t="shared" si="164"/>
        <v>0</v>
      </c>
      <c r="GH15" s="40" t="str">
        <f t="shared" si="620"/>
        <v/>
      </c>
      <c r="GI15" s="41" t="str">
        <f t="shared" si="165"/>
        <v/>
      </c>
      <c r="GJ15" s="37">
        <f t="shared" si="166"/>
        <v>0</v>
      </c>
      <c r="GK15" s="37">
        <f t="shared" si="167"/>
        <v>0</v>
      </c>
      <c r="GL15" s="40" t="str">
        <f t="shared" si="621"/>
        <v/>
      </c>
      <c r="GM15" s="41" t="str">
        <f t="shared" si="168"/>
        <v/>
      </c>
      <c r="GN15" s="37">
        <f t="shared" si="169"/>
        <v>0</v>
      </c>
      <c r="GO15" s="37">
        <f t="shared" si="170"/>
        <v>0</v>
      </c>
      <c r="GP15" s="40" t="str">
        <f t="shared" si="622"/>
        <v/>
      </c>
      <c r="GQ15" s="41" t="str">
        <f t="shared" si="171"/>
        <v/>
      </c>
      <c r="GR15" s="37">
        <f t="shared" si="172"/>
        <v>0</v>
      </c>
      <c r="GS15" s="37">
        <f t="shared" si="173"/>
        <v>0</v>
      </c>
      <c r="GT15" s="40" t="str">
        <f t="shared" si="623"/>
        <v/>
      </c>
      <c r="GU15" s="41" t="str">
        <f t="shared" si="174"/>
        <v/>
      </c>
      <c r="GV15" s="37">
        <f t="shared" si="175"/>
        <v>0</v>
      </c>
      <c r="GW15" s="37">
        <f t="shared" si="176"/>
        <v>0</v>
      </c>
      <c r="GX15" s="40" t="str">
        <f t="shared" si="624"/>
        <v/>
      </c>
      <c r="GY15" s="41" t="str">
        <f t="shared" si="177"/>
        <v/>
      </c>
      <c r="GZ15" s="37">
        <f t="shared" si="178"/>
        <v>0</v>
      </c>
      <c r="HA15" s="37">
        <f t="shared" si="179"/>
        <v>0</v>
      </c>
      <c r="HB15" s="40" t="str">
        <f t="shared" si="625"/>
        <v/>
      </c>
      <c r="HC15" s="41" t="str">
        <f t="shared" si="180"/>
        <v/>
      </c>
      <c r="HD15" s="37">
        <f t="shared" si="181"/>
        <v>0</v>
      </c>
      <c r="HE15" s="37">
        <f t="shared" si="182"/>
        <v>0</v>
      </c>
      <c r="HF15" s="40" t="str">
        <f t="shared" si="626"/>
        <v/>
      </c>
      <c r="HG15" s="41" t="str">
        <f t="shared" si="183"/>
        <v/>
      </c>
      <c r="HH15" s="37">
        <f t="shared" si="184"/>
        <v>0</v>
      </c>
      <c r="HI15" s="37">
        <f t="shared" si="185"/>
        <v>0</v>
      </c>
      <c r="HJ15" s="40" t="str">
        <f t="shared" si="627"/>
        <v/>
      </c>
      <c r="HK15" s="41" t="str">
        <f t="shared" si="186"/>
        <v/>
      </c>
      <c r="HL15" s="46"/>
      <c r="HM15" s="47">
        <v>9</v>
      </c>
      <c r="HN15" s="43" t="str">
        <f t="shared" si="187"/>
        <v/>
      </c>
      <c r="HO15" s="43" t="str">
        <f t="shared" si="188"/>
        <v/>
      </c>
      <c r="HP15" s="43" t="str">
        <f t="shared" si="189"/>
        <v/>
      </c>
      <c r="HQ15" s="43" t="str">
        <f t="shared" si="190"/>
        <v/>
      </c>
      <c r="HR15" s="43" t="str">
        <f t="shared" si="191"/>
        <v/>
      </c>
      <c r="HS15" s="43" t="str">
        <f t="shared" si="192"/>
        <v/>
      </c>
      <c r="HT15" s="43" t="str">
        <f t="shared" si="193"/>
        <v/>
      </c>
      <c r="HU15" s="43" t="str">
        <f t="shared" si="194"/>
        <v/>
      </c>
      <c r="HV15" s="43" t="str">
        <f t="shared" si="195"/>
        <v/>
      </c>
      <c r="HW15" s="43" t="str">
        <f t="shared" si="196"/>
        <v/>
      </c>
      <c r="HX15" s="43" t="str">
        <f t="shared" si="197"/>
        <v/>
      </c>
      <c r="HY15" s="43" t="str">
        <f t="shared" si="198"/>
        <v/>
      </c>
      <c r="HZ15" s="43" t="str">
        <f t="shared" si="199"/>
        <v/>
      </c>
      <c r="IA15" s="43" t="str">
        <f t="shared" si="200"/>
        <v/>
      </c>
      <c r="IB15" s="43" t="str">
        <f t="shared" si="201"/>
        <v/>
      </c>
      <c r="IC15" s="43" t="str">
        <f t="shared" si="202"/>
        <v/>
      </c>
      <c r="ID15" s="43" t="str">
        <f t="shared" si="203"/>
        <v/>
      </c>
      <c r="IE15" s="43" t="str">
        <f t="shared" si="204"/>
        <v/>
      </c>
      <c r="IF15" s="43" t="str">
        <f t="shared" si="205"/>
        <v/>
      </c>
      <c r="IG15" s="44" t="str">
        <f t="shared" si="206"/>
        <v/>
      </c>
      <c r="IH15" s="37">
        <f t="shared" si="207"/>
        <v>1</v>
      </c>
      <c r="II15" s="37">
        <f t="shared" si="628"/>
        <v>7</v>
      </c>
      <c r="IJ15" s="40">
        <f t="shared" si="208"/>
        <v>7</v>
      </c>
      <c r="IK15" s="41" t="str">
        <f t="shared" si="209"/>
        <v>土木部</v>
      </c>
      <c r="IL15" s="42" t="str">
        <f t="shared" si="210"/>
        <v>市内の被害状況収集</v>
      </c>
      <c r="IM15" s="36">
        <v>9</v>
      </c>
      <c r="IN15" s="41" t="str">
        <f t="shared" si="211"/>
        <v>危機管理室</v>
      </c>
      <c r="IO15" s="42" t="str">
        <f t="shared" si="212"/>
        <v>災害予警報発表の周知</v>
      </c>
      <c r="IP15" s="37">
        <f t="shared" si="213"/>
        <v>0</v>
      </c>
      <c r="IQ15" s="37">
        <f t="shared" si="214"/>
        <v>1</v>
      </c>
      <c r="IR15" s="40" t="str">
        <f t="shared" si="215"/>
        <v/>
      </c>
      <c r="IS15" s="41" t="str">
        <f t="shared" si="216"/>
        <v/>
      </c>
      <c r="IT15" s="37">
        <f t="shared" si="217"/>
        <v>0</v>
      </c>
      <c r="IU15" s="37">
        <f t="shared" si="218"/>
        <v>1</v>
      </c>
      <c r="IV15" s="40" t="str">
        <f t="shared" si="219"/>
        <v/>
      </c>
      <c r="IW15" s="41" t="str">
        <f t="shared" si="220"/>
        <v/>
      </c>
      <c r="IX15" s="37">
        <f t="shared" si="221"/>
        <v>1</v>
      </c>
      <c r="IY15" s="37">
        <f t="shared" si="222"/>
        <v>4</v>
      </c>
      <c r="IZ15" s="40">
        <f t="shared" si="629"/>
        <v>4</v>
      </c>
      <c r="JA15" s="41" t="str">
        <f t="shared" si="223"/>
        <v>災害予警報発表の周知</v>
      </c>
      <c r="JB15" s="37">
        <f t="shared" si="224"/>
        <v>0</v>
      </c>
      <c r="JC15" s="37">
        <f t="shared" si="225"/>
        <v>0</v>
      </c>
      <c r="JD15" s="40" t="str">
        <f t="shared" si="630"/>
        <v/>
      </c>
      <c r="JE15" s="41" t="str">
        <f t="shared" si="226"/>
        <v/>
      </c>
      <c r="JF15" s="37">
        <f t="shared" si="227"/>
        <v>0</v>
      </c>
      <c r="JG15" s="37">
        <f t="shared" si="228"/>
        <v>0</v>
      </c>
      <c r="JH15" s="40" t="str">
        <f t="shared" si="631"/>
        <v/>
      </c>
      <c r="JI15" s="41" t="str">
        <f t="shared" si="229"/>
        <v/>
      </c>
      <c r="JJ15" s="37">
        <f t="shared" si="230"/>
        <v>0</v>
      </c>
      <c r="JK15" s="37">
        <f t="shared" si="231"/>
        <v>1</v>
      </c>
      <c r="JL15" s="40" t="str">
        <f t="shared" si="632"/>
        <v/>
      </c>
      <c r="JM15" s="41" t="str">
        <f t="shared" si="232"/>
        <v/>
      </c>
      <c r="JN15" s="37">
        <f t="shared" si="233"/>
        <v>0</v>
      </c>
      <c r="JO15" s="37">
        <f t="shared" si="234"/>
        <v>0</v>
      </c>
      <c r="JP15" s="40" t="str">
        <f t="shared" si="633"/>
        <v/>
      </c>
      <c r="JQ15" s="41" t="str">
        <f t="shared" si="235"/>
        <v/>
      </c>
      <c r="JR15" s="37">
        <f t="shared" si="236"/>
        <v>0</v>
      </c>
      <c r="JS15" s="37">
        <f t="shared" si="237"/>
        <v>0</v>
      </c>
      <c r="JT15" s="40" t="str">
        <f t="shared" si="634"/>
        <v/>
      </c>
      <c r="JU15" s="41" t="str">
        <f t="shared" si="238"/>
        <v/>
      </c>
      <c r="JV15" s="37">
        <f t="shared" si="239"/>
        <v>0</v>
      </c>
      <c r="JW15" s="37">
        <f t="shared" si="240"/>
        <v>0</v>
      </c>
      <c r="JX15" s="40" t="str">
        <f t="shared" si="635"/>
        <v/>
      </c>
      <c r="JY15" s="41" t="str">
        <f t="shared" si="241"/>
        <v/>
      </c>
      <c r="JZ15" s="37">
        <f t="shared" si="242"/>
        <v>0</v>
      </c>
      <c r="KA15" s="37">
        <f t="shared" si="243"/>
        <v>0</v>
      </c>
      <c r="KB15" s="40" t="str">
        <f t="shared" si="636"/>
        <v/>
      </c>
      <c r="KC15" s="41" t="str">
        <f t="shared" si="244"/>
        <v/>
      </c>
      <c r="KD15" s="37">
        <f t="shared" si="245"/>
        <v>0</v>
      </c>
      <c r="KE15" s="37">
        <f t="shared" si="246"/>
        <v>2</v>
      </c>
      <c r="KF15" s="40" t="str">
        <f t="shared" si="637"/>
        <v/>
      </c>
      <c r="KG15" s="41" t="str">
        <f t="shared" si="247"/>
        <v/>
      </c>
      <c r="KH15" s="37">
        <f t="shared" si="248"/>
        <v>0</v>
      </c>
      <c r="KI15" s="37">
        <f t="shared" si="249"/>
        <v>0</v>
      </c>
      <c r="KJ15" s="40" t="str">
        <f t="shared" si="638"/>
        <v/>
      </c>
      <c r="KK15" s="41" t="str">
        <f t="shared" si="250"/>
        <v/>
      </c>
      <c r="KL15" s="37">
        <f t="shared" si="251"/>
        <v>0</v>
      </c>
      <c r="KM15" s="37">
        <f t="shared" si="252"/>
        <v>0</v>
      </c>
      <c r="KN15" s="40" t="str">
        <f t="shared" si="639"/>
        <v/>
      </c>
      <c r="KO15" s="41" t="str">
        <f t="shared" si="253"/>
        <v/>
      </c>
      <c r="KP15" s="37">
        <f t="shared" si="254"/>
        <v>0</v>
      </c>
      <c r="KQ15" s="37">
        <f t="shared" si="255"/>
        <v>0</v>
      </c>
      <c r="KR15" s="40" t="str">
        <f t="shared" si="640"/>
        <v/>
      </c>
      <c r="KS15" s="41" t="str">
        <f t="shared" si="256"/>
        <v/>
      </c>
      <c r="KT15" s="37">
        <f t="shared" si="257"/>
        <v>0</v>
      </c>
      <c r="KU15" s="37">
        <f t="shared" si="258"/>
        <v>0</v>
      </c>
      <c r="KV15" s="40" t="str">
        <f t="shared" si="641"/>
        <v/>
      </c>
      <c r="KW15" s="41" t="str">
        <f t="shared" si="259"/>
        <v/>
      </c>
      <c r="KX15" s="37">
        <f t="shared" si="260"/>
        <v>0</v>
      </c>
      <c r="KY15" s="37">
        <f t="shared" si="261"/>
        <v>0</v>
      </c>
      <c r="KZ15" s="40" t="str">
        <f t="shared" si="642"/>
        <v/>
      </c>
      <c r="LA15" s="41" t="str">
        <f t="shared" si="262"/>
        <v/>
      </c>
      <c r="LB15" s="37">
        <f t="shared" si="263"/>
        <v>0</v>
      </c>
      <c r="LC15" s="37">
        <f t="shared" si="264"/>
        <v>0</v>
      </c>
      <c r="LD15" s="40" t="str">
        <f t="shared" si="643"/>
        <v/>
      </c>
      <c r="LE15" s="41" t="str">
        <f t="shared" si="265"/>
        <v/>
      </c>
      <c r="LF15" s="37">
        <f t="shared" si="266"/>
        <v>0</v>
      </c>
      <c r="LG15" s="37">
        <f t="shared" si="267"/>
        <v>0</v>
      </c>
      <c r="LH15" s="40" t="str">
        <f t="shared" si="644"/>
        <v/>
      </c>
      <c r="LI15" s="41" t="str">
        <f t="shared" si="268"/>
        <v/>
      </c>
      <c r="LJ15" s="37">
        <f t="shared" si="269"/>
        <v>0</v>
      </c>
      <c r="LK15" s="37">
        <f t="shared" si="270"/>
        <v>0</v>
      </c>
      <c r="LL15" s="40" t="str">
        <f t="shared" si="645"/>
        <v/>
      </c>
      <c r="LM15" s="41" t="str">
        <f t="shared" si="271"/>
        <v/>
      </c>
      <c r="LN15" s="37">
        <f t="shared" si="272"/>
        <v>0</v>
      </c>
      <c r="LO15" s="37">
        <f t="shared" si="273"/>
        <v>0</v>
      </c>
      <c r="LP15" s="40" t="str">
        <f t="shared" si="646"/>
        <v/>
      </c>
      <c r="LQ15" s="41" t="str">
        <f t="shared" si="274"/>
        <v/>
      </c>
      <c r="LR15" s="46"/>
      <c r="LS15" s="47">
        <v>9</v>
      </c>
      <c r="LT15" s="43" t="str">
        <f t="shared" si="275"/>
        <v/>
      </c>
      <c r="LU15" s="43" t="str">
        <f t="shared" si="276"/>
        <v/>
      </c>
      <c r="LV15" s="43" t="str">
        <f t="shared" si="277"/>
        <v>高齢者等避難の発令</v>
      </c>
      <c r="LW15" s="43" t="str">
        <f t="shared" si="278"/>
        <v/>
      </c>
      <c r="LX15" s="43" t="str">
        <f t="shared" si="279"/>
        <v/>
      </c>
      <c r="LY15" s="43" t="str">
        <f t="shared" si="280"/>
        <v/>
      </c>
      <c r="LZ15" s="43" t="str">
        <f t="shared" si="281"/>
        <v/>
      </c>
      <c r="MA15" s="43" t="str">
        <f t="shared" si="282"/>
        <v/>
      </c>
      <c r="MB15" s="43" t="str">
        <f t="shared" si="283"/>
        <v/>
      </c>
      <c r="MC15" s="43" t="str">
        <f t="shared" si="284"/>
        <v/>
      </c>
      <c r="MD15" s="43" t="str">
        <f t="shared" si="285"/>
        <v/>
      </c>
      <c r="ME15" s="43" t="str">
        <f t="shared" si="286"/>
        <v/>
      </c>
      <c r="MF15" s="43" t="str">
        <f t="shared" si="287"/>
        <v/>
      </c>
      <c r="MG15" s="43" t="str">
        <f t="shared" si="288"/>
        <v/>
      </c>
      <c r="MH15" s="43" t="str">
        <f t="shared" si="289"/>
        <v/>
      </c>
      <c r="MI15" s="43" t="str">
        <f t="shared" si="290"/>
        <v/>
      </c>
      <c r="MJ15" s="43" t="str">
        <f t="shared" si="291"/>
        <v/>
      </c>
      <c r="MK15" s="43" t="str">
        <f t="shared" si="292"/>
        <v/>
      </c>
      <c r="ML15" s="43" t="str">
        <f t="shared" si="293"/>
        <v/>
      </c>
      <c r="MM15" s="44" t="str">
        <f t="shared" si="294"/>
        <v/>
      </c>
      <c r="MN15" s="37">
        <f t="shared" si="295"/>
        <v>1</v>
      </c>
      <c r="MO15" s="37">
        <f t="shared" si="647"/>
        <v>7</v>
      </c>
      <c r="MP15" s="40">
        <f t="shared" si="296"/>
        <v>7</v>
      </c>
      <c r="MQ15" s="41" t="str">
        <f t="shared" si="297"/>
        <v>土木部</v>
      </c>
      <c r="MR15" s="42" t="str">
        <f t="shared" si="298"/>
        <v>市内の被害状況収集</v>
      </c>
      <c r="MS15" s="36">
        <v>9</v>
      </c>
      <c r="MT15" s="41" t="str">
        <f t="shared" si="299"/>
        <v>危機管理室</v>
      </c>
      <c r="MU15" s="42" t="str">
        <f t="shared" si="300"/>
        <v>災害予警報発表の周知</v>
      </c>
      <c r="MV15" s="37">
        <f t="shared" si="301"/>
        <v>0</v>
      </c>
      <c r="MW15" s="37">
        <f t="shared" si="302"/>
        <v>1</v>
      </c>
      <c r="MX15" s="40" t="str">
        <f t="shared" si="303"/>
        <v/>
      </c>
      <c r="MY15" s="41" t="str">
        <f t="shared" si="304"/>
        <v/>
      </c>
      <c r="MZ15" s="37">
        <f t="shared" si="305"/>
        <v>0</v>
      </c>
      <c r="NA15" s="37">
        <f t="shared" si="306"/>
        <v>1</v>
      </c>
      <c r="NB15" s="40" t="str">
        <f t="shared" si="307"/>
        <v/>
      </c>
      <c r="NC15" s="41" t="str">
        <f t="shared" si="308"/>
        <v/>
      </c>
      <c r="ND15" s="37">
        <f t="shared" si="309"/>
        <v>1</v>
      </c>
      <c r="NE15" s="37">
        <f t="shared" si="310"/>
        <v>4</v>
      </c>
      <c r="NF15" s="40">
        <f t="shared" si="648"/>
        <v>4</v>
      </c>
      <c r="NG15" s="41" t="str">
        <f t="shared" si="311"/>
        <v>災害予警報発表の周知</v>
      </c>
      <c r="NH15" s="37">
        <f t="shared" si="312"/>
        <v>0</v>
      </c>
      <c r="NI15" s="37">
        <f t="shared" si="313"/>
        <v>0</v>
      </c>
      <c r="NJ15" s="40" t="str">
        <f t="shared" si="649"/>
        <v/>
      </c>
      <c r="NK15" s="41" t="str">
        <f t="shared" si="314"/>
        <v/>
      </c>
      <c r="NL15" s="37">
        <f t="shared" si="315"/>
        <v>0</v>
      </c>
      <c r="NM15" s="37">
        <f t="shared" si="316"/>
        <v>0</v>
      </c>
      <c r="NN15" s="40" t="str">
        <f t="shared" si="650"/>
        <v/>
      </c>
      <c r="NO15" s="41" t="str">
        <f t="shared" si="317"/>
        <v/>
      </c>
      <c r="NP15" s="37">
        <f t="shared" si="318"/>
        <v>0</v>
      </c>
      <c r="NQ15" s="37">
        <f t="shared" si="319"/>
        <v>1</v>
      </c>
      <c r="NR15" s="40" t="str">
        <f t="shared" si="651"/>
        <v/>
      </c>
      <c r="NS15" s="41" t="str">
        <f t="shared" si="320"/>
        <v/>
      </c>
      <c r="NT15" s="37">
        <f t="shared" si="321"/>
        <v>0</v>
      </c>
      <c r="NU15" s="37">
        <f t="shared" si="322"/>
        <v>0</v>
      </c>
      <c r="NV15" s="40" t="str">
        <f t="shared" si="652"/>
        <v/>
      </c>
      <c r="NW15" s="41" t="str">
        <f t="shared" si="323"/>
        <v/>
      </c>
      <c r="NX15" s="37">
        <f t="shared" si="324"/>
        <v>0</v>
      </c>
      <c r="NY15" s="37">
        <f t="shared" si="325"/>
        <v>0</v>
      </c>
      <c r="NZ15" s="40" t="str">
        <f t="shared" si="653"/>
        <v/>
      </c>
      <c r="OA15" s="41" t="str">
        <f t="shared" si="326"/>
        <v/>
      </c>
      <c r="OB15" s="37">
        <f t="shared" si="327"/>
        <v>0</v>
      </c>
      <c r="OC15" s="37">
        <f t="shared" si="328"/>
        <v>0</v>
      </c>
      <c r="OD15" s="40" t="str">
        <f t="shared" si="654"/>
        <v/>
      </c>
      <c r="OE15" s="41" t="str">
        <f t="shared" si="329"/>
        <v/>
      </c>
      <c r="OF15" s="37">
        <f t="shared" si="330"/>
        <v>0</v>
      </c>
      <c r="OG15" s="37">
        <f t="shared" si="331"/>
        <v>0</v>
      </c>
      <c r="OH15" s="40" t="str">
        <f t="shared" si="655"/>
        <v/>
      </c>
      <c r="OI15" s="41" t="str">
        <f t="shared" si="332"/>
        <v/>
      </c>
      <c r="OJ15" s="37">
        <f t="shared" si="333"/>
        <v>0</v>
      </c>
      <c r="OK15" s="37">
        <f t="shared" si="334"/>
        <v>2</v>
      </c>
      <c r="OL15" s="40" t="str">
        <f t="shared" si="656"/>
        <v/>
      </c>
      <c r="OM15" s="41" t="str">
        <f t="shared" si="335"/>
        <v/>
      </c>
      <c r="ON15" s="37">
        <f t="shared" si="336"/>
        <v>0</v>
      </c>
      <c r="OO15" s="37">
        <f t="shared" si="337"/>
        <v>0</v>
      </c>
      <c r="OP15" s="40" t="str">
        <f t="shared" si="657"/>
        <v/>
      </c>
      <c r="OQ15" s="41" t="str">
        <f t="shared" si="338"/>
        <v/>
      </c>
      <c r="OR15" s="37">
        <f t="shared" si="339"/>
        <v>0</v>
      </c>
      <c r="OS15" s="37">
        <f t="shared" si="340"/>
        <v>0</v>
      </c>
      <c r="OT15" s="40" t="str">
        <f t="shared" si="658"/>
        <v/>
      </c>
      <c r="OU15" s="41" t="str">
        <f t="shared" si="341"/>
        <v/>
      </c>
      <c r="OV15" s="37">
        <f t="shared" si="342"/>
        <v>0</v>
      </c>
      <c r="OW15" s="37">
        <f t="shared" si="343"/>
        <v>0</v>
      </c>
      <c r="OX15" s="40" t="str">
        <f t="shared" si="659"/>
        <v/>
      </c>
      <c r="OY15" s="41" t="str">
        <f t="shared" si="344"/>
        <v/>
      </c>
      <c r="OZ15" s="37">
        <f t="shared" si="345"/>
        <v>0</v>
      </c>
      <c r="PA15" s="37">
        <f t="shared" si="346"/>
        <v>0</v>
      </c>
      <c r="PB15" s="40" t="str">
        <f t="shared" si="660"/>
        <v/>
      </c>
      <c r="PC15" s="41" t="str">
        <f t="shared" si="347"/>
        <v/>
      </c>
      <c r="PD15" s="37">
        <f t="shared" si="348"/>
        <v>0</v>
      </c>
      <c r="PE15" s="37">
        <f t="shared" si="349"/>
        <v>0</v>
      </c>
      <c r="PF15" s="40" t="str">
        <f t="shared" si="661"/>
        <v/>
      </c>
      <c r="PG15" s="41" t="str">
        <f t="shared" si="350"/>
        <v/>
      </c>
      <c r="PH15" s="37">
        <f t="shared" si="351"/>
        <v>0</v>
      </c>
      <c r="PI15" s="37">
        <f t="shared" si="352"/>
        <v>0</v>
      </c>
      <c r="PJ15" s="40" t="str">
        <f t="shared" si="662"/>
        <v/>
      </c>
      <c r="PK15" s="41" t="str">
        <f t="shared" si="353"/>
        <v/>
      </c>
      <c r="PL15" s="37">
        <f t="shared" si="354"/>
        <v>0</v>
      </c>
      <c r="PM15" s="37">
        <f t="shared" si="355"/>
        <v>0</v>
      </c>
      <c r="PN15" s="40" t="str">
        <f t="shared" si="663"/>
        <v/>
      </c>
      <c r="PO15" s="41" t="str">
        <f t="shared" si="356"/>
        <v/>
      </c>
      <c r="PP15" s="37">
        <f t="shared" si="357"/>
        <v>0</v>
      </c>
      <c r="PQ15" s="37">
        <f t="shared" si="358"/>
        <v>0</v>
      </c>
      <c r="PR15" s="40" t="str">
        <f t="shared" si="664"/>
        <v/>
      </c>
      <c r="PS15" s="41" t="str">
        <f t="shared" si="359"/>
        <v/>
      </c>
      <c r="PT15" s="37">
        <f t="shared" si="360"/>
        <v>0</v>
      </c>
      <c r="PU15" s="37">
        <f t="shared" si="361"/>
        <v>0</v>
      </c>
      <c r="PV15" s="40" t="str">
        <f t="shared" si="665"/>
        <v/>
      </c>
      <c r="PW15" s="41" t="str">
        <f t="shared" si="362"/>
        <v/>
      </c>
      <c r="PX15" s="46"/>
      <c r="PY15" s="47">
        <v>9</v>
      </c>
      <c r="PZ15" s="43" t="str">
        <f t="shared" si="363"/>
        <v/>
      </c>
      <c r="QA15" s="43" t="str">
        <f t="shared" si="364"/>
        <v/>
      </c>
      <c r="QB15" s="43" t="str">
        <f t="shared" si="365"/>
        <v>避難指示の発令</v>
      </c>
      <c r="QC15" s="43" t="str">
        <f t="shared" si="366"/>
        <v/>
      </c>
      <c r="QD15" s="43" t="str">
        <f t="shared" si="367"/>
        <v/>
      </c>
      <c r="QE15" s="43" t="str">
        <f t="shared" si="368"/>
        <v/>
      </c>
      <c r="QF15" s="43" t="str">
        <f t="shared" si="369"/>
        <v/>
      </c>
      <c r="QG15" s="43" t="str">
        <f t="shared" si="370"/>
        <v/>
      </c>
      <c r="QH15" s="43" t="str">
        <f t="shared" si="371"/>
        <v/>
      </c>
      <c r="QI15" s="43" t="str">
        <f t="shared" si="372"/>
        <v/>
      </c>
      <c r="QJ15" s="43" t="str">
        <f t="shared" si="373"/>
        <v/>
      </c>
      <c r="QK15" s="43" t="str">
        <f t="shared" si="374"/>
        <v/>
      </c>
      <c r="QL15" s="43" t="str">
        <f t="shared" si="375"/>
        <v/>
      </c>
      <c r="QM15" s="43" t="str">
        <f t="shared" si="376"/>
        <v/>
      </c>
      <c r="QN15" s="43" t="str">
        <f t="shared" si="377"/>
        <v/>
      </c>
      <c r="QO15" s="43" t="str">
        <f t="shared" si="378"/>
        <v/>
      </c>
      <c r="QP15" s="43" t="str">
        <f t="shared" si="379"/>
        <v/>
      </c>
      <c r="QQ15" s="43" t="str">
        <f t="shared" si="380"/>
        <v/>
      </c>
      <c r="QR15" s="43" t="str">
        <f t="shared" si="381"/>
        <v/>
      </c>
      <c r="QS15" s="43" t="str">
        <f t="shared" si="382"/>
        <v/>
      </c>
      <c r="QT15" s="36">
        <f t="shared" si="383"/>
        <v>1</v>
      </c>
      <c r="QU15" s="37">
        <f t="shared" si="666"/>
        <v>5</v>
      </c>
      <c r="QV15" s="40">
        <f t="shared" si="384"/>
        <v>5</v>
      </c>
      <c r="QW15" s="41" t="str">
        <f t="shared" si="385"/>
        <v>土木部</v>
      </c>
      <c r="QX15" s="42" t="str">
        <f t="shared" si="386"/>
        <v>市内の被害状況収集</v>
      </c>
      <c r="QY15" s="36">
        <v>9</v>
      </c>
      <c r="QZ15" s="41" t="str">
        <f t="shared" si="387"/>
        <v>福祉部</v>
      </c>
      <c r="RA15" s="42" t="str">
        <f t="shared" si="388"/>
        <v>外国人への情報提供</v>
      </c>
      <c r="RB15" s="37">
        <f t="shared" si="574"/>
        <v>0</v>
      </c>
      <c r="RC15" s="37">
        <f t="shared" si="389"/>
        <v>1</v>
      </c>
      <c r="RD15" s="40" t="str">
        <f t="shared" si="390"/>
        <v/>
      </c>
      <c r="RE15" s="41" t="str">
        <f t="shared" si="391"/>
        <v/>
      </c>
      <c r="RF15" s="37">
        <f t="shared" si="392"/>
        <v>0</v>
      </c>
      <c r="RG15" s="37">
        <f t="shared" si="393"/>
        <v>1</v>
      </c>
      <c r="RH15" s="40" t="str">
        <f t="shared" si="394"/>
        <v/>
      </c>
      <c r="RI15" s="41" t="str">
        <f t="shared" si="395"/>
        <v/>
      </c>
      <c r="RJ15" s="37">
        <f t="shared" si="396"/>
        <v>0</v>
      </c>
      <c r="RK15" s="37">
        <f t="shared" si="397"/>
        <v>3</v>
      </c>
      <c r="RL15" s="40" t="str">
        <f t="shared" si="667"/>
        <v/>
      </c>
      <c r="RM15" s="41" t="str">
        <f t="shared" si="398"/>
        <v/>
      </c>
      <c r="RN15" s="37">
        <f t="shared" si="399"/>
        <v>0</v>
      </c>
      <c r="RO15" s="37">
        <f t="shared" si="400"/>
        <v>0</v>
      </c>
      <c r="RP15" s="40" t="str">
        <f t="shared" si="668"/>
        <v/>
      </c>
      <c r="RQ15" s="41" t="str">
        <f t="shared" si="401"/>
        <v/>
      </c>
      <c r="RR15" s="37">
        <f t="shared" si="402"/>
        <v>0</v>
      </c>
      <c r="RS15" s="37">
        <f t="shared" si="403"/>
        <v>0</v>
      </c>
      <c r="RT15" s="40" t="str">
        <f t="shared" si="669"/>
        <v/>
      </c>
      <c r="RU15" s="41" t="str">
        <f t="shared" si="404"/>
        <v/>
      </c>
      <c r="RV15" s="37">
        <f t="shared" si="405"/>
        <v>1</v>
      </c>
      <c r="RW15" s="37">
        <f t="shared" si="406"/>
        <v>2</v>
      </c>
      <c r="RX15" s="40">
        <f t="shared" si="670"/>
        <v>2</v>
      </c>
      <c r="RY15" s="41" t="str">
        <f t="shared" si="407"/>
        <v>外国人への情報提供</v>
      </c>
      <c r="RZ15" s="37">
        <f t="shared" si="408"/>
        <v>0</v>
      </c>
      <c r="SA15" s="37">
        <f t="shared" si="409"/>
        <v>0</v>
      </c>
      <c r="SB15" s="40" t="str">
        <f t="shared" si="671"/>
        <v/>
      </c>
      <c r="SC15" s="41" t="str">
        <f t="shared" si="410"/>
        <v/>
      </c>
      <c r="SD15" s="37">
        <f t="shared" si="411"/>
        <v>0</v>
      </c>
      <c r="SE15" s="37">
        <f t="shared" si="412"/>
        <v>0</v>
      </c>
      <c r="SF15" s="40" t="str">
        <f t="shared" si="672"/>
        <v/>
      </c>
      <c r="SG15" s="41" t="str">
        <f t="shared" si="413"/>
        <v/>
      </c>
      <c r="SH15" s="37">
        <f t="shared" si="414"/>
        <v>0</v>
      </c>
      <c r="SI15" s="37">
        <f t="shared" si="415"/>
        <v>0</v>
      </c>
      <c r="SJ15" s="40" t="str">
        <f t="shared" si="673"/>
        <v/>
      </c>
      <c r="SK15" s="41" t="str">
        <f t="shared" si="416"/>
        <v/>
      </c>
      <c r="SL15" s="37">
        <f t="shared" si="417"/>
        <v>0</v>
      </c>
      <c r="SM15" s="37">
        <f t="shared" si="418"/>
        <v>0</v>
      </c>
      <c r="SN15" s="40" t="str">
        <f t="shared" si="674"/>
        <v/>
      </c>
      <c r="SO15" s="41" t="str">
        <f t="shared" si="419"/>
        <v/>
      </c>
      <c r="SP15" s="37">
        <f t="shared" si="420"/>
        <v>0</v>
      </c>
      <c r="SQ15" s="37">
        <f t="shared" si="421"/>
        <v>2</v>
      </c>
      <c r="SR15" s="40" t="str">
        <f t="shared" si="675"/>
        <v/>
      </c>
      <c r="SS15" s="41" t="str">
        <f t="shared" si="422"/>
        <v/>
      </c>
      <c r="ST15" s="37">
        <f t="shared" si="423"/>
        <v>0</v>
      </c>
      <c r="SU15" s="37">
        <f t="shared" si="424"/>
        <v>0</v>
      </c>
      <c r="SV15" s="40" t="str">
        <f t="shared" si="676"/>
        <v/>
      </c>
      <c r="SW15" s="41" t="str">
        <f t="shared" si="425"/>
        <v/>
      </c>
      <c r="SX15" s="37">
        <f t="shared" si="426"/>
        <v>0</v>
      </c>
      <c r="SY15" s="37">
        <f t="shared" si="427"/>
        <v>0</v>
      </c>
      <c r="SZ15" s="40" t="str">
        <f t="shared" si="677"/>
        <v/>
      </c>
      <c r="TA15" s="41" t="str">
        <f t="shared" si="428"/>
        <v/>
      </c>
      <c r="TB15" s="37">
        <f t="shared" si="429"/>
        <v>0</v>
      </c>
      <c r="TC15" s="37">
        <f t="shared" si="430"/>
        <v>0</v>
      </c>
      <c r="TD15" s="40" t="str">
        <f t="shared" si="678"/>
        <v/>
      </c>
      <c r="TE15" s="41" t="str">
        <f t="shared" si="431"/>
        <v/>
      </c>
      <c r="TF15" s="37">
        <f t="shared" si="432"/>
        <v>0</v>
      </c>
      <c r="TG15" s="37">
        <f t="shared" si="433"/>
        <v>0</v>
      </c>
      <c r="TH15" s="40" t="str">
        <f t="shared" si="679"/>
        <v/>
      </c>
      <c r="TI15" s="41" t="str">
        <f t="shared" si="434"/>
        <v/>
      </c>
      <c r="TJ15" s="37">
        <f t="shared" si="435"/>
        <v>0</v>
      </c>
      <c r="TK15" s="37">
        <f t="shared" si="436"/>
        <v>0</v>
      </c>
      <c r="TL15" s="40" t="str">
        <f t="shared" si="680"/>
        <v/>
      </c>
      <c r="TM15" s="41" t="str">
        <f t="shared" si="437"/>
        <v/>
      </c>
      <c r="TN15" s="37">
        <f t="shared" si="438"/>
        <v>0</v>
      </c>
      <c r="TO15" s="37">
        <f t="shared" si="439"/>
        <v>0</v>
      </c>
      <c r="TP15" s="40" t="str">
        <f t="shared" si="681"/>
        <v/>
      </c>
      <c r="TQ15" s="41" t="str">
        <f t="shared" si="440"/>
        <v/>
      </c>
      <c r="TR15" s="37">
        <f t="shared" si="441"/>
        <v>0</v>
      </c>
      <c r="TS15" s="37">
        <f t="shared" si="442"/>
        <v>0</v>
      </c>
      <c r="TT15" s="40" t="str">
        <f t="shared" si="682"/>
        <v/>
      </c>
      <c r="TU15" s="41" t="str">
        <f t="shared" si="443"/>
        <v/>
      </c>
      <c r="TV15" s="37">
        <f t="shared" si="444"/>
        <v>0</v>
      </c>
      <c r="TW15" s="37">
        <f t="shared" si="445"/>
        <v>0</v>
      </c>
      <c r="TX15" s="40" t="str">
        <f t="shared" si="683"/>
        <v/>
      </c>
      <c r="TY15" s="41" t="str">
        <f t="shared" si="446"/>
        <v/>
      </c>
      <c r="TZ15" s="37">
        <f t="shared" si="447"/>
        <v>0</v>
      </c>
      <c r="UA15" s="37">
        <f t="shared" si="448"/>
        <v>0</v>
      </c>
      <c r="UB15" s="40" t="str">
        <f t="shared" si="684"/>
        <v/>
      </c>
      <c r="UC15" s="41" t="str">
        <f t="shared" si="449"/>
        <v/>
      </c>
      <c r="UD15" s="46"/>
      <c r="UE15" s="47">
        <v>9</v>
      </c>
      <c r="UF15" s="43" t="str">
        <f t="shared" si="450"/>
        <v/>
      </c>
      <c r="UG15" s="43" t="str">
        <f t="shared" si="451"/>
        <v/>
      </c>
      <c r="UH15" s="43" t="str">
        <f t="shared" si="452"/>
        <v/>
      </c>
      <c r="UI15" s="43" t="str">
        <f t="shared" si="453"/>
        <v/>
      </c>
      <c r="UJ15" s="43" t="str">
        <f t="shared" si="454"/>
        <v/>
      </c>
      <c r="UK15" s="43" t="str">
        <f t="shared" si="455"/>
        <v/>
      </c>
      <c r="UL15" s="43" t="str">
        <f t="shared" si="456"/>
        <v/>
      </c>
      <c r="UM15" s="43" t="str">
        <f t="shared" si="457"/>
        <v/>
      </c>
      <c r="UN15" s="43" t="str">
        <f t="shared" si="458"/>
        <v/>
      </c>
      <c r="UO15" s="43" t="str">
        <f t="shared" si="459"/>
        <v/>
      </c>
      <c r="UP15" s="43" t="str">
        <f t="shared" si="460"/>
        <v/>
      </c>
      <c r="UQ15" s="43" t="str">
        <f t="shared" si="461"/>
        <v/>
      </c>
      <c r="UR15" s="43" t="str">
        <f t="shared" si="462"/>
        <v/>
      </c>
      <c r="US15" s="43" t="str">
        <f t="shared" si="463"/>
        <v/>
      </c>
      <c r="UT15" s="43" t="str">
        <f t="shared" si="464"/>
        <v/>
      </c>
      <c r="UU15" s="43" t="str">
        <f t="shared" si="465"/>
        <v/>
      </c>
      <c r="UV15" s="43" t="str">
        <f t="shared" si="466"/>
        <v/>
      </c>
      <c r="UW15" s="43" t="str">
        <f t="shared" si="467"/>
        <v/>
      </c>
      <c r="UX15" s="43" t="str">
        <f t="shared" si="468"/>
        <v/>
      </c>
      <c r="UY15" s="44" t="str">
        <f t="shared" si="469"/>
        <v/>
      </c>
      <c r="UZ15" s="36">
        <f t="shared" si="470"/>
        <v>1</v>
      </c>
      <c r="VA15" s="37">
        <f t="shared" si="685"/>
        <v>5</v>
      </c>
      <c r="VB15" s="40">
        <f t="shared" si="575"/>
        <v>5</v>
      </c>
      <c r="VC15" s="41" t="str">
        <f t="shared" si="471"/>
        <v>土木部</v>
      </c>
      <c r="VD15" s="42" t="str">
        <f t="shared" si="472"/>
        <v>市内の被害状況収集</v>
      </c>
      <c r="VE15" s="36">
        <v>9</v>
      </c>
      <c r="VF15" s="41" t="str">
        <f t="shared" si="473"/>
        <v>福祉部</v>
      </c>
      <c r="VG15" s="42" t="str">
        <f t="shared" si="474"/>
        <v>外国人への情報提供</v>
      </c>
      <c r="VH15" s="37">
        <f t="shared" si="475"/>
        <v>0</v>
      </c>
      <c r="VI15" s="37">
        <f t="shared" si="476"/>
        <v>1</v>
      </c>
      <c r="VJ15" s="40" t="str">
        <f t="shared" si="477"/>
        <v/>
      </c>
      <c r="VK15" s="41" t="str">
        <f t="shared" si="478"/>
        <v/>
      </c>
      <c r="VL15" s="37">
        <f t="shared" si="479"/>
        <v>0</v>
      </c>
      <c r="VM15" s="37">
        <f t="shared" si="480"/>
        <v>1</v>
      </c>
      <c r="VN15" s="40" t="str">
        <f t="shared" si="481"/>
        <v/>
      </c>
      <c r="VO15" s="41" t="str">
        <f t="shared" si="482"/>
        <v/>
      </c>
      <c r="VP15" s="37">
        <f t="shared" si="483"/>
        <v>0</v>
      </c>
      <c r="VQ15" s="37">
        <f t="shared" si="484"/>
        <v>3</v>
      </c>
      <c r="VR15" s="40" t="str">
        <f t="shared" si="686"/>
        <v/>
      </c>
      <c r="VS15" s="41" t="str">
        <f t="shared" si="485"/>
        <v/>
      </c>
      <c r="VT15" s="37">
        <f t="shared" si="486"/>
        <v>0</v>
      </c>
      <c r="VU15" s="37">
        <f t="shared" si="487"/>
        <v>0</v>
      </c>
      <c r="VV15" s="40" t="str">
        <f t="shared" si="687"/>
        <v/>
      </c>
      <c r="VW15" s="41" t="str">
        <f t="shared" si="488"/>
        <v/>
      </c>
      <c r="VX15" s="37">
        <f t="shared" si="489"/>
        <v>0</v>
      </c>
      <c r="VY15" s="37">
        <f t="shared" si="490"/>
        <v>0</v>
      </c>
      <c r="VZ15" s="40" t="str">
        <f t="shared" si="688"/>
        <v/>
      </c>
      <c r="WA15" s="41" t="str">
        <f t="shared" si="491"/>
        <v/>
      </c>
      <c r="WB15" s="37">
        <f t="shared" si="492"/>
        <v>1</v>
      </c>
      <c r="WC15" s="37">
        <f t="shared" si="493"/>
        <v>2</v>
      </c>
      <c r="WD15" s="40">
        <f t="shared" si="689"/>
        <v>2</v>
      </c>
      <c r="WE15" s="41" t="str">
        <f t="shared" si="494"/>
        <v>外国人への情報提供</v>
      </c>
      <c r="WF15" s="37">
        <f t="shared" si="495"/>
        <v>0</v>
      </c>
      <c r="WG15" s="37">
        <f t="shared" si="496"/>
        <v>0</v>
      </c>
      <c r="WH15" s="40" t="str">
        <f t="shared" si="690"/>
        <v/>
      </c>
      <c r="WI15" s="41" t="str">
        <f t="shared" si="497"/>
        <v/>
      </c>
      <c r="WJ15" s="37">
        <f t="shared" si="498"/>
        <v>0</v>
      </c>
      <c r="WK15" s="37">
        <f t="shared" si="499"/>
        <v>0</v>
      </c>
      <c r="WL15" s="40" t="str">
        <f t="shared" si="691"/>
        <v/>
      </c>
      <c r="WM15" s="41" t="str">
        <f t="shared" si="500"/>
        <v/>
      </c>
      <c r="WN15" s="37">
        <f t="shared" si="501"/>
        <v>0</v>
      </c>
      <c r="WO15" s="37">
        <f t="shared" si="502"/>
        <v>0</v>
      </c>
      <c r="WP15" s="40" t="str">
        <f t="shared" si="692"/>
        <v/>
      </c>
      <c r="WQ15" s="41" t="str">
        <f t="shared" si="503"/>
        <v/>
      </c>
      <c r="WR15" s="37">
        <f t="shared" si="504"/>
        <v>0</v>
      </c>
      <c r="WS15" s="37">
        <f t="shared" si="505"/>
        <v>0</v>
      </c>
      <c r="WT15" s="40" t="str">
        <f t="shared" si="693"/>
        <v/>
      </c>
      <c r="WU15" s="41" t="str">
        <f t="shared" si="506"/>
        <v/>
      </c>
      <c r="WV15" s="37">
        <f t="shared" si="507"/>
        <v>0</v>
      </c>
      <c r="WW15" s="37">
        <f t="shared" si="508"/>
        <v>2</v>
      </c>
      <c r="WX15" s="40" t="str">
        <f t="shared" si="694"/>
        <v/>
      </c>
      <c r="WY15" s="41" t="str">
        <f t="shared" si="705"/>
        <v/>
      </c>
      <c r="WZ15" s="37">
        <f t="shared" si="509"/>
        <v>0</v>
      </c>
      <c r="XA15" s="37">
        <f t="shared" si="510"/>
        <v>0</v>
      </c>
      <c r="XB15" s="40" t="str">
        <f t="shared" si="695"/>
        <v/>
      </c>
      <c r="XC15" s="41" t="str">
        <f t="shared" si="511"/>
        <v/>
      </c>
      <c r="XD15" s="37">
        <f t="shared" si="512"/>
        <v>0</v>
      </c>
      <c r="XE15" s="37">
        <f t="shared" si="513"/>
        <v>0</v>
      </c>
      <c r="XF15" s="40" t="str">
        <f t="shared" si="696"/>
        <v/>
      </c>
      <c r="XG15" s="41" t="str">
        <f t="shared" si="514"/>
        <v/>
      </c>
      <c r="XH15" s="37">
        <f t="shared" si="515"/>
        <v>0</v>
      </c>
      <c r="XI15" s="37">
        <f t="shared" si="516"/>
        <v>0</v>
      </c>
      <c r="XJ15" s="40" t="str">
        <f t="shared" si="697"/>
        <v/>
      </c>
      <c r="XK15" s="41" t="str">
        <f t="shared" si="517"/>
        <v/>
      </c>
      <c r="XL15" s="37">
        <f t="shared" si="518"/>
        <v>0</v>
      </c>
      <c r="XM15" s="37">
        <f t="shared" si="519"/>
        <v>0</v>
      </c>
      <c r="XN15" s="40" t="str">
        <f t="shared" si="698"/>
        <v/>
      </c>
      <c r="XO15" s="41" t="str">
        <f t="shared" si="520"/>
        <v/>
      </c>
      <c r="XP15" s="37">
        <f t="shared" si="521"/>
        <v>0</v>
      </c>
      <c r="XQ15" s="37">
        <f t="shared" si="522"/>
        <v>0</v>
      </c>
      <c r="XR15" s="40" t="str">
        <f t="shared" si="699"/>
        <v/>
      </c>
      <c r="XS15" s="41" t="str">
        <f t="shared" si="523"/>
        <v/>
      </c>
      <c r="XT15" s="37">
        <f t="shared" si="524"/>
        <v>0</v>
      </c>
      <c r="XU15" s="37">
        <f t="shared" si="525"/>
        <v>0</v>
      </c>
      <c r="XV15" s="40" t="str">
        <f t="shared" si="700"/>
        <v/>
      </c>
      <c r="XW15" s="41" t="str">
        <f t="shared" si="526"/>
        <v/>
      </c>
      <c r="XX15" s="37">
        <f t="shared" si="527"/>
        <v>0</v>
      </c>
      <c r="XY15" s="37">
        <f t="shared" si="528"/>
        <v>0</v>
      </c>
      <c r="XZ15" s="40" t="str">
        <f t="shared" si="701"/>
        <v/>
      </c>
      <c r="YA15" s="41" t="str">
        <f t="shared" si="529"/>
        <v/>
      </c>
      <c r="YB15" s="37">
        <f t="shared" si="530"/>
        <v>0</v>
      </c>
      <c r="YC15" s="37">
        <f t="shared" si="531"/>
        <v>0</v>
      </c>
      <c r="YD15" s="40" t="str">
        <f t="shared" si="702"/>
        <v/>
      </c>
      <c r="YE15" s="41" t="str">
        <f t="shared" si="532"/>
        <v/>
      </c>
      <c r="YF15" s="37">
        <f t="shared" si="533"/>
        <v>0</v>
      </c>
      <c r="YG15" s="37">
        <f t="shared" si="534"/>
        <v>0</v>
      </c>
      <c r="YH15" s="40" t="str">
        <f t="shared" si="703"/>
        <v/>
      </c>
      <c r="YI15" s="41" t="str">
        <f t="shared" si="535"/>
        <v/>
      </c>
      <c r="YJ15" s="46"/>
      <c r="YK15" s="47">
        <v>9</v>
      </c>
      <c r="YL15" s="43" t="str">
        <f t="shared" si="536"/>
        <v/>
      </c>
      <c r="YM15" s="43" t="str">
        <f t="shared" si="537"/>
        <v/>
      </c>
      <c r="YN15" s="43" t="str">
        <f t="shared" si="538"/>
        <v/>
      </c>
      <c r="YO15" s="43" t="str">
        <f t="shared" si="539"/>
        <v/>
      </c>
      <c r="YP15" s="43" t="str">
        <f t="shared" si="540"/>
        <v/>
      </c>
      <c r="YQ15" s="43" t="str">
        <f t="shared" si="541"/>
        <v/>
      </c>
      <c r="YR15" s="43" t="str">
        <f t="shared" si="542"/>
        <v/>
      </c>
      <c r="YS15" s="43" t="str">
        <f t="shared" si="543"/>
        <v/>
      </c>
      <c r="YT15" s="43" t="str">
        <f t="shared" si="544"/>
        <v/>
      </c>
      <c r="YU15" s="43" t="str">
        <f t="shared" si="545"/>
        <v/>
      </c>
      <c r="YV15" s="43" t="str">
        <f t="shared" si="546"/>
        <v/>
      </c>
      <c r="YW15" s="43" t="str">
        <f t="shared" si="547"/>
        <v/>
      </c>
      <c r="YX15" s="43" t="str">
        <f t="shared" si="548"/>
        <v/>
      </c>
      <c r="YY15" s="43" t="str">
        <f t="shared" si="549"/>
        <v/>
      </c>
      <c r="YZ15" s="43" t="str">
        <f t="shared" si="550"/>
        <v/>
      </c>
      <c r="ZA15" s="43" t="str">
        <f t="shared" si="551"/>
        <v/>
      </c>
      <c r="ZB15" s="43" t="str">
        <f t="shared" si="552"/>
        <v/>
      </c>
      <c r="ZC15" s="43" t="str">
        <f t="shared" si="553"/>
        <v/>
      </c>
      <c r="ZD15" s="43" t="str">
        <f t="shared" si="554"/>
        <v/>
      </c>
      <c r="ZE15" s="44" t="str">
        <f t="shared" si="555"/>
        <v/>
      </c>
      <c r="ZF15" s="36">
        <f t="shared" si="556"/>
        <v>0</v>
      </c>
      <c r="ZG15" s="78" t="str">
        <f t="shared" si="557"/>
        <v/>
      </c>
      <c r="ZH15" s="41" t="str">
        <f t="shared" si="47"/>
        <v/>
      </c>
      <c r="ZI15" s="41" t="str">
        <f t="shared" si="48"/>
        <v/>
      </c>
      <c r="ZJ15" s="41" t="str">
        <f t="shared" si="49"/>
        <v/>
      </c>
      <c r="ZK15" s="41" t="str">
        <f t="shared" si="50"/>
        <v/>
      </c>
      <c r="ZL15" s="42" t="str">
        <f t="shared" si="51"/>
        <v/>
      </c>
      <c r="ZM15" s="36">
        <f t="shared" si="576"/>
        <v>0</v>
      </c>
      <c r="ZN15" s="37">
        <f t="shared" si="577"/>
        <v>0</v>
      </c>
      <c r="ZO15" s="40" t="str">
        <f t="shared" si="558"/>
        <v/>
      </c>
      <c r="ZP15" s="42" t="str">
        <f t="shared" si="559"/>
        <v/>
      </c>
      <c r="ZQ15" s="38">
        <v>9</v>
      </c>
      <c r="ZR15" s="44" t="str">
        <f t="shared" si="560"/>
        <v/>
      </c>
      <c r="ZS15" s="36">
        <f t="shared" si="578"/>
        <v>0</v>
      </c>
      <c r="ZT15" s="37">
        <f t="shared" si="579"/>
        <v>0</v>
      </c>
      <c r="ZU15" s="40" t="str">
        <f t="shared" si="580"/>
        <v/>
      </c>
      <c r="ZV15" s="42" t="str">
        <f t="shared" si="561"/>
        <v/>
      </c>
      <c r="ZW15" s="38">
        <v>9</v>
      </c>
      <c r="ZX15" s="44" t="str">
        <f t="shared" si="562"/>
        <v>災害警戒本部各班の対応状況報告</v>
      </c>
      <c r="ZY15" s="36">
        <f t="shared" si="563"/>
        <v>0</v>
      </c>
      <c r="ZZ15" s="37">
        <f t="shared" si="581"/>
        <v>0</v>
      </c>
      <c r="AAA15" s="40" t="str">
        <f t="shared" si="582"/>
        <v/>
      </c>
      <c r="AAB15" s="42" t="str">
        <f t="shared" si="564"/>
        <v/>
      </c>
      <c r="AAC15" s="38">
        <v>9</v>
      </c>
      <c r="AAD15" s="44" t="str">
        <f t="shared" si="565"/>
        <v/>
      </c>
      <c r="AAE15" s="36">
        <f t="shared" si="52"/>
        <v>0</v>
      </c>
      <c r="AAF15" s="37">
        <f t="shared" si="583"/>
        <v>0</v>
      </c>
      <c r="AAG15" s="40" t="str">
        <f t="shared" si="584"/>
        <v/>
      </c>
      <c r="AAH15" s="42" t="str">
        <f t="shared" si="566"/>
        <v/>
      </c>
      <c r="AAI15" s="38">
        <v>9</v>
      </c>
      <c r="AAJ15" s="44" t="str">
        <f t="shared" si="567"/>
        <v/>
      </c>
      <c r="AAK15" s="37">
        <f t="shared" si="568"/>
        <v>0</v>
      </c>
      <c r="AAL15" s="37">
        <f t="shared" si="585"/>
        <v>0</v>
      </c>
      <c r="AAM15" s="40" t="str">
        <f t="shared" si="586"/>
        <v/>
      </c>
      <c r="AAN15" s="42" t="str">
        <f t="shared" si="53"/>
        <v/>
      </c>
      <c r="AAO15" s="38">
        <v>9</v>
      </c>
      <c r="AAP15" s="44" t="str">
        <f t="shared" si="569"/>
        <v/>
      </c>
      <c r="AAQ15" s="37">
        <f t="shared" si="570"/>
        <v>0</v>
      </c>
      <c r="AAR15" s="37">
        <f t="shared" si="587"/>
        <v>0</v>
      </c>
      <c r="AAS15" s="40" t="str">
        <f t="shared" si="588"/>
        <v/>
      </c>
      <c r="AAT15" s="42" t="str">
        <f t="shared" si="54"/>
        <v/>
      </c>
      <c r="AAU15" s="38">
        <v>9</v>
      </c>
      <c r="AAV15" s="44" t="str">
        <f t="shared" si="571"/>
        <v/>
      </c>
    </row>
    <row r="16" spans="1:724">
      <c r="A16" s="154"/>
      <c r="B16" s="497">
        <v>4</v>
      </c>
      <c r="C16" s="144" t="s">
        <v>420</v>
      </c>
      <c r="E16" s="522" t="s">
        <v>95</v>
      </c>
      <c r="F16" s="515" t="s">
        <v>381</v>
      </c>
      <c r="G16" s="501" t="s">
        <v>429</v>
      </c>
      <c r="H16" s="562"/>
      <c r="I16" s="510" t="s">
        <v>72</v>
      </c>
      <c r="J16" s="510" t="s">
        <v>72</v>
      </c>
      <c r="K16" s="510" t="s">
        <v>72</v>
      </c>
      <c r="L16" s="510" t="s">
        <v>72</v>
      </c>
      <c r="M16" s="510" t="s">
        <v>72</v>
      </c>
      <c r="N16" s="209"/>
      <c r="O16" s="18"/>
      <c r="P16" s="18"/>
      <c r="V16" s="36">
        <f t="shared" si="572"/>
        <v>0</v>
      </c>
      <c r="W16" s="37">
        <f t="shared" si="704"/>
        <v>6</v>
      </c>
      <c r="X16" s="40" t="str">
        <f t="shared" si="589"/>
        <v/>
      </c>
      <c r="Y16" s="41" t="str">
        <f t="shared" si="55"/>
        <v/>
      </c>
      <c r="Z16" s="42" t="str">
        <f t="shared" si="56"/>
        <v/>
      </c>
      <c r="AA16" s="36">
        <v>10</v>
      </c>
      <c r="AB16" s="41" t="str">
        <f t="shared" si="57"/>
        <v>土木部</v>
      </c>
      <c r="AC16" s="42" t="str">
        <f t="shared" si="58"/>
        <v>災害時対策用資機材及び備蓄物資の確認</v>
      </c>
      <c r="AD16" s="37">
        <f t="shared" si="26"/>
        <v>0</v>
      </c>
      <c r="AE16" s="37">
        <f t="shared" si="59"/>
        <v>1</v>
      </c>
      <c r="AF16" s="40" t="str">
        <f t="shared" si="60"/>
        <v/>
      </c>
      <c r="AG16" s="41" t="str">
        <f t="shared" si="61"/>
        <v/>
      </c>
      <c r="AH16" s="37">
        <f t="shared" si="27"/>
        <v>0</v>
      </c>
      <c r="AI16" s="37">
        <f t="shared" si="62"/>
        <v>1</v>
      </c>
      <c r="AJ16" s="40" t="str">
        <f t="shared" si="63"/>
        <v/>
      </c>
      <c r="AK16" s="41" t="str">
        <f t="shared" si="64"/>
        <v/>
      </c>
      <c r="AL16" s="37">
        <f t="shared" si="28"/>
        <v>0</v>
      </c>
      <c r="AM16" s="37">
        <f t="shared" si="65"/>
        <v>4</v>
      </c>
      <c r="AN16" s="40" t="str">
        <f t="shared" si="590"/>
        <v/>
      </c>
      <c r="AO16" s="41" t="str">
        <f t="shared" si="66"/>
        <v/>
      </c>
      <c r="AP16" s="37">
        <f t="shared" si="29"/>
        <v>0</v>
      </c>
      <c r="AQ16" s="37">
        <f t="shared" si="67"/>
        <v>1</v>
      </c>
      <c r="AR16" s="40" t="str">
        <f t="shared" si="591"/>
        <v/>
      </c>
      <c r="AS16" s="41" t="str">
        <f t="shared" si="68"/>
        <v/>
      </c>
      <c r="AT16" s="37">
        <f t="shared" si="30"/>
        <v>0</v>
      </c>
      <c r="AU16" s="37">
        <f t="shared" si="69"/>
        <v>0</v>
      </c>
      <c r="AV16" s="40" t="str">
        <f t="shared" si="592"/>
        <v/>
      </c>
      <c r="AW16" s="41" t="str">
        <f t="shared" si="70"/>
        <v/>
      </c>
      <c r="AX16" s="37">
        <f t="shared" si="31"/>
        <v>0</v>
      </c>
      <c r="AY16" s="37">
        <f t="shared" si="71"/>
        <v>1</v>
      </c>
      <c r="AZ16" s="40" t="str">
        <f t="shared" si="593"/>
        <v/>
      </c>
      <c r="BA16" s="41" t="str">
        <f t="shared" si="72"/>
        <v/>
      </c>
      <c r="BB16" s="37">
        <f t="shared" si="32"/>
        <v>0</v>
      </c>
      <c r="BC16" s="37">
        <f t="shared" si="73"/>
        <v>0</v>
      </c>
      <c r="BD16" s="40" t="str">
        <f t="shared" si="594"/>
        <v/>
      </c>
      <c r="BE16" s="41" t="str">
        <f t="shared" si="74"/>
        <v/>
      </c>
      <c r="BF16" s="37">
        <f t="shared" si="33"/>
        <v>0</v>
      </c>
      <c r="BG16" s="37">
        <f t="shared" si="75"/>
        <v>0</v>
      </c>
      <c r="BH16" s="40" t="str">
        <f t="shared" si="595"/>
        <v/>
      </c>
      <c r="BI16" s="41" t="str">
        <f t="shared" si="76"/>
        <v/>
      </c>
      <c r="BJ16" s="37">
        <f t="shared" si="34"/>
        <v>0</v>
      </c>
      <c r="BK16" s="37">
        <f t="shared" si="77"/>
        <v>0</v>
      </c>
      <c r="BL16" s="40" t="str">
        <f t="shared" si="596"/>
        <v/>
      </c>
      <c r="BM16" s="41" t="str">
        <f t="shared" si="78"/>
        <v/>
      </c>
      <c r="BN16" s="37">
        <f t="shared" si="35"/>
        <v>0</v>
      </c>
      <c r="BO16" s="37">
        <f t="shared" si="79"/>
        <v>0</v>
      </c>
      <c r="BP16" s="40" t="str">
        <f t="shared" si="597"/>
        <v/>
      </c>
      <c r="BQ16" s="41" t="str">
        <f t="shared" si="80"/>
        <v/>
      </c>
      <c r="BR16" s="37">
        <f t="shared" si="36"/>
        <v>1</v>
      </c>
      <c r="BS16" s="37">
        <f t="shared" si="81"/>
        <v>2</v>
      </c>
      <c r="BT16" s="40">
        <f t="shared" si="598"/>
        <v>2</v>
      </c>
      <c r="BU16" s="41" t="str">
        <f t="shared" si="82"/>
        <v>災害時対策用資機材及び備蓄物資の確認</v>
      </c>
      <c r="BV16" s="37">
        <f t="shared" si="37"/>
        <v>0</v>
      </c>
      <c r="BW16" s="37">
        <f t="shared" si="83"/>
        <v>0</v>
      </c>
      <c r="BX16" s="40" t="str">
        <f t="shared" si="599"/>
        <v/>
      </c>
      <c r="BY16" s="41" t="str">
        <f t="shared" si="84"/>
        <v/>
      </c>
      <c r="BZ16" s="37">
        <f t="shared" si="38"/>
        <v>0</v>
      </c>
      <c r="CA16" s="37">
        <f t="shared" si="85"/>
        <v>0</v>
      </c>
      <c r="CB16" s="40" t="str">
        <f t="shared" si="600"/>
        <v/>
      </c>
      <c r="CC16" s="41" t="str">
        <f t="shared" si="86"/>
        <v/>
      </c>
      <c r="CD16" s="37">
        <f t="shared" si="39"/>
        <v>0</v>
      </c>
      <c r="CE16" s="37">
        <f t="shared" si="87"/>
        <v>0</v>
      </c>
      <c r="CF16" s="40" t="str">
        <f t="shared" si="601"/>
        <v/>
      </c>
      <c r="CG16" s="41" t="str">
        <f t="shared" si="88"/>
        <v/>
      </c>
      <c r="CH16" s="37">
        <f t="shared" si="40"/>
        <v>0</v>
      </c>
      <c r="CI16" s="37">
        <f t="shared" si="89"/>
        <v>0</v>
      </c>
      <c r="CJ16" s="40" t="str">
        <f t="shared" si="602"/>
        <v/>
      </c>
      <c r="CK16" s="41" t="str">
        <f t="shared" si="90"/>
        <v/>
      </c>
      <c r="CL16" s="37">
        <f t="shared" si="41"/>
        <v>0</v>
      </c>
      <c r="CM16" s="37">
        <f t="shared" si="91"/>
        <v>0</v>
      </c>
      <c r="CN16" s="40" t="str">
        <f t="shared" si="603"/>
        <v/>
      </c>
      <c r="CO16" s="41" t="str">
        <f t="shared" si="92"/>
        <v/>
      </c>
      <c r="CP16" s="37">
        <f t="shared" si="42"/>
        <v>0</v>
      </c>
      <c r="CQ16" s="37">
        <f t="shared" si="93"/>
        <v>0</v>
      </c>
      <c r="CR16" s="40" t="str">
        <f t="shared" si="604"/>
        <v/>
      </c>
      <c r="CS16" s="41" t="str">
        <f t="shared" si="94"/>
        <v/>
      </c>
      <c r="CT16" s="37">
        <f t="shared" si="43"/>
        <v>0</v>
      </c>
      <c r="CU16" s="37">
        <f t="shared" si="95"/>
        <v>0</v>
      </c>
      <c r="CV16" s="40" t="str">
        <f t="shared" si="605"/>
        <v/>
      </c>
      <c r="CW16" s="41" t="str">
        <f t="shared" si="96"/>
        <v/>
      </c>
      <c r="CX16" s="37">
        <f t="shared" si="44"/>
        <v>0</v>
      </c>
      <c r="CY16" s="37">
        <f t="shared" si="97"/>
        <v>0</v>
      </c>
      <c r="CZ16" s="40" t="str">
        <f t="shared" si="606"/>
        <v/>
      </c>
      <c r="DA16" s="41" t="str">
        <f t="shared" si="98"/>
        <v/>
      </c>
      <c r="DB16" s="37">
        <f t="shared" si="45"/>
        <v>0</v>
      </c>
      <c r="DC16" s="37">
        <f t="shared" si="99"/>
        <v>0</v>
      </c>
      <c r="DD16" s="40" t="str">
        <f t="shared" si="607"/>
        <v/>
      </c>
      <c r="DE16" s="41" t="str">
        <f t="shared" si="100"/>
        <v/>
      </c>
      <c r="DF16" s="46"/>
      <c r="DG16" s="47">
        <v>10</v>
      </c>
      <c r="DH16" s="43" t="str">
        <f t="shared" si="101"/>
        <v/>
      </c>
      <c r="DI16" s="43" t="str">
        <f t="shared" si="102"/>
        <v/>
      </c>
      <c r="DJ16" s="43" t="str">
        <f t="shared" si="103"/>
        <v/>
      </c>
      <c r="DK16" s="43" t="str">
        <f t="shared" si="104"/>
        <v/>
      </c>
      <c r="DL16" s="43" t="str">
        <f t="shared" si="105"/>
        <v/>
      </c>
      <c r="DM16" s="43" t="str">
        <f t="shared" si="106"/>
        <v/>
      </c>
      <c r="DN16" s="43" t="str">
        <f t="shared" si="107"/>
        <v/>
      </c>
      <c r="DO16" s="43" t="str">
        <f t="shared" si="108"/>
        <v/>
      </c>
      <c r="DP16" s="43" t="str">
        <f t="shared" si="109"/>
        <v/>
      </c>
      <c r="DQ16" s="43" t="str">
        <f t="shared" si="110"/>
        <v/>
      </c>
      <c r="DR16" s="43" t="str">
        <f t="shared" si="111"/>
        <v/>
      </c>
      <c r="DS16" s="43" t="str">
        <f t="shared" si="112"/>
        <v/>
      </c>
      <c r="DT16" s="43" t="str">
        <f t="shared" si="113"/>
        <v/>
      </c>
      <c r="DU16" s="43" t="str">
        <f t="shared" si="114"/>
        <v/>
      </c>
      <c r="DV16" s="43" t="str">
        <f t="shared" si="115"/>
        <v/>
      </c>
      <c r="DW16" s="43" t="str">
        <f t="shared" si="116"/>
        <v/>
      </c>
      <c r="DX16" s="43" t="str">
        <f t="shared" si="117"/>
        <v/>
      </c>
      <c r="DY16" s="43" t="str">
        <f t="shared" si="118"/>
        <v/>
      </c>
      <c r="DZ16" s="43" t="str">
        <f t="shared" si="119"/>
        <v/>
      </c>
      <c r="EA16" s="44" t="str">
        <f t="shared" si="120"/>
        <v/>
      </c>
      <c r="EB16" s="36">
        <f t="shared" si="121"/>
        <v>1</v>
      </c>
      <c r="EC16" s="37">
        <f t="shared" si="608"/>
        <v>9</v>
      </c>
      <c r="ED16" s="40">
        <f t="shared" si="122"/>
        <v>9</v>
      </c>
      <c r="EE16" s="41" t="str">
        <f t="shared" si="123"/>
        <v>福祉部</v>
      </c>
      <c r="EF16" s="42" t="str">
        <f t="shared" si="124"/>
        <v>避難所の受け入れ状況に関する報告</v>
      </c>
      <c r="EG16" s="36">
        <v>10</v>
      </c>
      <c r="EH16" s="41" t="str">
        <f t="shared" si="125"/>
        <v>市民部</v>
      </c>
      <c r="EI16" s="42" t="str">
        <f t="shared" si="126"/>
        <v>市民・事業者への注意喚起</v>
      </c>
      <c r="EJ16" s="37">
        <f t="shared" si="609"/>
        <v>0</v>
      </c>
      <c r="EK16" s="37">
        <f t="shared" si="127"/>
        <v>1</v>
      </c>
      <c r="EL16" s="40" t="str">
        <f t="shared" si="128"/>
        <v/>
      </c>
      <c r="EM16" s="41" t="str">
        <f t="shared" si="129"/>
        <v/>
      </c>
      <c r="EN16" s="37">
        <f t="shared" si="573"/>
        <v>0</v>
      </c>
      <c r="EO16" s="37">
        <f t="shared" si="130"/>
        <v>1</v>
      </c>
      <c r="EP16" s="40" t="str">
        <f t="shared" si="131"/>
        <v/>
      </c>
      <c r="EQ16" s="41" t="str">
        <f t="shared" si="132"/>
        <v/>
      </c>
      <c r="ER16" s="37">
        <f t="shared" si="133"/>
        <v>0</v>
      </c>
      <c r="ES16" s="37">
        <f t="shared" si="134"/>
        <v>5</v>
      </c>
      <c r="ET16" s="40" t="str">
        <f t="shared" si="610"/>
        <v/>
      </c>
      <c r="EU16" s="41" t="str">
        <f t="shared" si="135"/>
        <v/>
      </c>
      <c r="EV16" s="37">
        <f t="shared" si="136"/>
        <v>1</v>
      </c>
      <c r="EW16" s="37">
        <f t="shared" si="137"/>
        <v>1</v>
      </c>
      <c r="EX16" s="40">
        <f t="shared" si="611"/>
        <v>1</v>
      </c>
      <c r="EY16" s="41" t="str">
        <f t="shared" si="138"/>
        <v>市民・事業者への注意喚起</v>
      </c>
      <c r="EZ16" s="37">
        <f t="shared" si="139"/>
        <v>0</v>
      </c>
      <c r="FA16" s="37">
        <f t="shared" si="140"/>
        <v>0</v>
      </c>
      <c r="FB16" s="40" t="str">
        <f t="shared" si="612"/>
        <v/>
      </c>
      <c r="FC16" s="41" t="str">
        <f t="shared" si="141"/>
        <v/>
      </c>
      <c r="FD16" s="37">
        <f t="shared" si="142"/>
        <v>0</v>
      </c>
      <c r="FE16" s="37">
        <f t="shared" si="143"/>
        <v>1</v>
      </c>
      <c r="FF16" s="40" t="str">
        <f t="shared" si="613"/>
        <v/>
      </c>
      <c r="FG16" s="41" t="str">
        <f t="shared" si="144"/>
        <v/>
      </c>
      <c r="FH16" s="37">
        <f t="shared" si="145"/>
        <v>0</v>
      </c>
      <c r="FI16" s="37">
        <f t="shared" si="146"/>
        <v>0</v>
      </c>
      <c r="FJ16" s="40" t="str">
        <f t="shared" si="614"/>
        <v/>
      </c>
      <c r="FK16" s="41" t="str">
        <f t="shared" si="147"/>
        <v/>
      </c>
      <c r="FL16" s="37">
        <f t="shared" si="148"/>
        <v>0</v>
      </c>
      <c r="FM16" s="37">
        <f t="shared" si="149"/>
        <v>0</v>
      </c>
      <c r="FN16" s="40" t="str">
        <f t="shared" si="615"/>
        <v/>
      </c>
      <c r="FO16" s="41" t="str">
        <f t="shared" si="150"/>
        <v/>
      </c>
      <c r="FP16" s="37">
        <f t="shared" si="151"/>
        <v>0</v>
      </c>
      <c r="FQ16" s="37">
        <f t="shared" si="152"/>
        <v>0</v>
      </c>
      <c r="FR16" s="40" t="str">
        <f t="shared" si="616"/>
        <v/>
      </c>
      <c r="FS16" s="41" t="str">
        <f t="shared" si="153"/>
        <v/>
      </c>
      <c r="FT16" s="37">
        <f t="shared" si="154"/>
        <v>0</v>
      </c>
      <c r="FU16" s="37">
        <f t="shared" si="155"/>
        <v>0</v>
      </c>
      <c r="FV16" s="40" t="str">
        <f t="shared" si="617"/>
        <v/>
      </c>
      <c r="FW16" s="41" t="str">
        <f t="shared" si="156"/>
        <v/>
      </c>
      <c r="FX16" s="37">
        <f t="shared" si="157"/>
        <v>0</v>
      </c>
      <c r="FY16" s="37">
        <f t="shared" si="158"/>
        <v>1</v>
      </c>
      <c r="FZ16" s="40" t="str">
        <f t="shared" si="618"/>
        <v/>
      </c>
      <c r="GA16" s="41" t="str">
        <f t="shared" si="159"/>
        <v/>
      </c>
      <c r="GB16" s="37">
        <f t="shared" si="160"/>
        <v>0</v>
      </c>
      <c r="GC16" s="37">
        <f t="shared" si="161"/>
        <v>0</v>
      </c>
      <c r="GD16" s="40" t="str">
        <f t="shared" si="619"/>
        <v/>
      </c>
      <c r="GE16" s="41" t="str">
        <f t="shared" si="162"/>
        <v/>
      </c>
      <c r="GF16" s="37">
        <f t="shared" si="163"/>
        <v>0</v>
      </c>
      <c r="GG16" s="37">
        <f t="shared" si="164"/>
        <v>0</v>
      </c>
      <c r="GH16" s="40" t="str">
        <f t="shared" si="620"/>
        <v/>
      </c>
      <c r="GI16" s="41" t="str">
        <f t="shared" si="165"/>
        <v/>
      </c>
      <c r="GJ16" s="37">
        <f t="shared" si="166"/>
        <v>0</v>
      </c>
      <c r="GK16" s="37">
        <f t="shared" si="167"/>
        <v>0</v>
      </c>
      <c r="GL16" s="40" t="str">
        <f t="shared" si="621"/>
        <v/>
      </c>
      <c r="GM16" s="41" t="str">
        <f t="shared" si="168"/>
        <v/>
      </c>
      <c r="GN16" s="37">
        <f t="shared" si="169"/>
        <v>0</v>
      </c>
      <c r="GO16" s="37">
        <f t="shared" si="170"/>
        <v>0</v>
      </c>
      <c r="GP16" s="40" t="str">
        <f t="shared" si="622"/>
        <v/>
      </c>
      <c r="GQ16" s="41" t="str">
        <f t="shared" si="171"/>
        <v/>
      </c>
      <c r="GR16" s="37">
        <f t="shared" si="172"/>
        <v>0</v>
      </c>
      <c r="GS16" s="37">
        <f t="shared" si="173"/>
        <v>0</v>
      </c>
      <c r="GT16" s="40" t="str">
        <f t="shared" si="623"/>
        <v/>
      </c>
      <c r="GU16" s="41" t="str">
        <f t="shared" si="174"/>
        <v/>
      </c>
      <c r="GV16" s="37">
        <f t="shared" si="175"/>
        <v>0</v>
      </c>
      <c r="GW16" s="37">
        <f t="shared" si="176"/>
        <v>0</v>
      </c>
      <c r="GX16" s="40" t="str">
        <f t="shared" si="624"/>
        <v/>
      </c>
      <c r="GY16" s="41" t="str">
        <f t="shared" si="177"/>
        <v/>
      </c>
      <c r="GZ16" s="37">
        <f t="shared" si="178"/>
        <v>0</v>
      </c>
      <c r="HA16" s="37">
        <f t="shared" si="179"/>
        <v>0</v>
      </c>
      <c r="HB16" s="40" t="str">
        <f t="shared" si="625"/>
        <v/>
      </c>
      <c r="HC16" s="41" t="str">
        <f t="shared" si="180"/>
        <v/>
      </c>
      <c r="HD16" s="37">
        <f t="shared" si="181"/>
        <v>0</v>
      </c>
      <c r="HE16" s="37">
        <f t="shared" si="182"/>
        <v>0</v>
      </c>
      <c r="HF16" s="40" t="str">
        <f t="shared" si="626"/>
        <v/>
      </c>
      <c r="HG16" s="41" t="str">
        <f t="shared" si="183"/>
        <v/>
      </c>
      <c r="HH16" s="37">
        <f t="shared" si="184"/>
        <v>0</v>
      </c>
      <c r="HI16" s="37">
        <f t="shared" si="185"/>
        <v>0</v>
      </c>
      <c r="HJ16" s="40" t="str">
        <f t="shared" si="627"/>
        <v/>
      </c>
      <c r="HK16" s="41" t="str">
        <f t="shared" si="186"/>
        <v/>
      </c>
      <c r="HL16" s="46"/>
      <c r="HM16" s="47">
        <v>10</v>
      </c>
      <c r="HN16" s="43" t="str">
        <f t="shared" si="187"/>
        <v/>
      </c>
      <c r="HO16" s="43" t="str">
        <f t="shared" si="188"/>
        <v/>
      </c>
      <c r="HP16" s="43" t="str">
        <f t="shared" si="189"/>
        <v/>
      </c>
      <c r="HQ16" s="43" t="str">
        <f t="shared" si="190"/>
        <v/>
      </c>
      <c r="HR16" s="43" t="str">
        <f t="shared" si="191"/>
        <v/>
      </c>
      <c r="HS16" s="43" t="str">
        <f t="shared" si="192"/>
        <v/>
      </c>
      <c r="HT16" s="43" t="str">
        <f t="shared" si="193"/>
        <v/>
      </c>
      <c r="HU16" s="43" t="str">
        <f t="shared" si="194"/>
        <v/>
      </c>
      <c r="HV16" s="43" t="str">
        <f t="shared" si="195"/>
        <v/>
      </c>
      <c r="HW16" s="43" t="str">
        <f t="shared" si="196"/>
        <v/>
      </c>
      <c r="HX16" s="43" t="str">
        <f t="shared" si="197"/>
        <v/>
      </c>
      <c r="HY16" s="43" t="str">
        <f t="shared" si="198"/>
        <v/>
      </c>
      <c r="HZ16" s="43" t="str">
        <f t="shared" si="199"/>
        <v/>
      </c>
      <c r="IA16" s="43" t="str">
        <f t="shared" si="200"/>
        <v/>
      </c>
      <c r="IB16" s="43" t="str">
        <f t="shared" si="201"/>
        <v/>
      </c>
      <c r="IC16" s="43" t="str">
        <f t="shared" si="202"/>
        <v/>
      </c>
      <c r="ID16" s="43" t="str">
        <f t="shared" si="203"/>
        <v/>
      </c>
      <c r="IE16" s="43" t="str">
        <f t="shared" si="204"/>
        <v/>
      </c>
      <c r="IF16" s="43" t="str">
        <f t="shared" si="205"/>
        <v/>
      </c>
      <c r="IG16" s="44" t="str">
        <f t="shared" si="206"/>
        <v/>
      </c>
      <c r="IH16" s="37">
        <f t="shared" si="207"/>
        <v>1</v>
      </c>
      <c r="II16" s="37">
        <f t="shared" si="628"/>
        <v>8</v>
      </c>
      <c r="IJ16" s="40">
        <f t="shared" si="208"/>
        <v>8</v>
      </c>
      <c r="IK16" s="41" t="str">
        <f t="shared" si="209"/>
        <v>福祉部</v>
      </c>
      <c r="IL16" s="42" t="str">
        <f t="shared" si="210"/>
        <v>避難所の受け入れ状況に関する報告</v>
      </c>
      <c r="IM16" s="36">
        <v>10</v>
      </c>
      <c r="IN16" s="41" t="str">
        <f t="shared" si="211"/>
        <v>危機管理室</v>
      </c>
      <c r="IO16" s="42" t="str">
        <f t="shared" si="212"/>
        <v>各部への対応指示</v>
      </c>
      <c r="IP16" s="37">
        <f t="shared" si="213"/>
        <v>0</v>
      </c>
      <c r="IQ16" s="37">
        <f t="shared" si="214"/>
        <v>1</v>
      </c>
      <c r="IR16" s="40" t="str">
        <f t="shared" si="215"/>
        <v/>
      </c>
      <c r="IS16" s="41" t="str">
        <f t="shared" si="216"/>
        <v/>
      </c>
      <c r="IT16" s="37">
        <f t="shared" si="217"/>
        <v>0</v>
      </c>
      <c r="IU16" s="37">
        <f t="shared" si="218"/>
        <v>1</v>
      </c>
      <c r="IV16" s="40" t="str">
        <f t="shared" si="219"/>
        <v/>
      </c>
      <c r="IW16" s="41" t="str">
        <f t="shared" si="220"/>
        <v/>
      </c>
      <c r="IX16" s="37">
        <f t="shared" si="221"/>
        <v>1</v>
      </c>
      <c r="IY16" s="37">
        <f t="shared" si="222"/>
        <v>5</v>
      </c>
      <c r="IZ16" s="40">
        <f t="shared" si="629"/>
        <v>5</v>
      </c>
      <c r="JA16" s="41" t="str">
        <f t="shared" si="223"/>
        <v>各部への対応指示</v>
      </c>
      <c r="JB16" s="37">
        <f t="shared" si="224"/>
        <v>0</v>
      </c>
      <c r="JC16" s="37">
        <f t="shared" si="225"/>
        <v>0</v>
      </c>
      <c r="JD16" s="40" t="str">
        <f t="shared" si="630"/>
        <v/>
      </c>
      <c r="JE16" s="41" t="str">
        <f t="shared" si="226"/>
        <v/>
      </c>
      <c r="JF16" s="37">
        <f t="shared" si="227"/>
        <v>0</v>
      </c>
      <c r="JG16" s="37">
        <f t="shared" si="228"/>
        <v>0</v>
      </c>
      <c r="JH16" s="40" t="str">
        <f t="shared" si="631"/>
        <v/>
      </c>
      <c r="JI16" s="41" t="str">
        <f t="shared" si="229"/>
        <v/>
      </c>
      <c r="JJ16" s="37">
        <f t="shared" si="230"/>
        <v>0</v>
      </c>
      <c r="JK16" s="37">
        <f t="shared" si="231"/>
        <v>1</v>
      </c>
      <c r="JL16" s="40" t="str">
        <f t="shared" si="632"/>
        <v/>
      </c>
      <c r="JM16" s="41" t="str">
        <f t="shared" si="232"/>
        <v/>
      </c>
      <c r="JN16" s="37">
        <f t="shared" si="233"/>
        <v>0</v>
      </c>
      <c r="JO16" s="37">
        <f t="shared" si="234"/>
        <v>0</v>
      </c>
      <c r="JP16" s="40" t="str">
        <f t="shared" si="633"/>
        <v/>
      </c>
      <c r="JQ16" s="41" t="str">
        <f t="shared" si="235"/>
        <v/>
      </c>
      <c r="JR16" s="37">
        <f t="shared" si="236"/>
        <v>0</v>
      </c>
      <c r="JS16" s="37">
        <f t="shared" si="237"/>
        <v>0</v>
      </c>
      <c r="JT16" s="40" t="str">
        <f t="shared" si="634"/>
        <v/>
      </c>
      <c r="JU16" s="41" t="str">
        <f t="shared" si="238"/>
        <v/>
      </c>
      <c r="JV16" s="37">
        <f t="shared" si="239"/>
        <v>0</v>
      </c>
      <c r="JW16" s="37">
        <f t="shared" si="240"/>
        <v>0</v>
      </c>
      <c r="JX16" s="40" t="str">
        <f t="shared" si="635"/>
        <v/>
      </c>
      <c r="JY16" s="41" t="str">
        <f t="shared" si="241"/>
        <v/>
      </c>
      <c r="JZ16" s="37">
        <f t="shared" si="242"/>
        <v>0</v>
      </c>
      <c r="KA16" s="37">
        <f t="shared" si="243"/>
        <v>0</v>
      </c>
      <c r="KB16" s="40" t="str">
        <f t="shared" si="636"/>
        <v/>
      </c>
      <c r="KC16" s="41" t="str">
        <f t="shared" si="244"/>
        <v/>
      </c>
      <c r="KD16" s="37">
        <f t="shared" si="245"/>
        <v>0</v>
      </c>
      <c r="KE16" s="37">
        <f t="shared" si="246"/>
        <v>2</v>
      </c>
      <c r="KF16" s="40" t="str">
        <f t="shared" si="637"/>
        <v/>
      </c>
      <c r="KG16" s="41" t="str">
        <f t="shared" si="247"/>
        <v/>
      </c>
      <c r="KH16" s="37">
        <f t="shared" si="248"/>
        <v>0</v>
      </c>
      <c r="KI16" s="37">
        <f t="shared" si="249"/>
        <v>0</v>
      </c>
      <c r="KJ16" s="40" t="str">
        <f t="shared" si="638"/>
        <v/>
      </c>
      <c r="KK16" s="41" t="str">
        <f t="shared" si="250"/>
        <v/>
      </c>
      <c r="KL16" s="37">
        <f t="shared" si="251"/>
        <v>0</v>
      </c>
      <c r="KM16" s="37">
        <f t="shared" si="252"/>
        <v>0</v>
      </c>
      <c r="KN16" s="40" t="str">
        <f t="shared" si="639"/>
        <v/>
      </c>
      <c r="KO16" s="41" t="str">
        <f t="shared" si="253"/>
        <v/>
      </c>
      <c r="KP16" s="37">
        <f t="shared" si="254"/>
        <v>0</v>
      </c>
      <c r="KQ16" s="37">
        <f t="shared" si="255"/>
        <v>0</v>
      </c>
      <c r="KR16" s="40" t="str">
        <f t="shared" si="640"/>
        <v/>
      </c>
      <c r="KS16" s="41" t="str">
        <f t="shared" si="256"/>
        <v/>
      </c>
      <c r="KT16" s="37">
        <f t="shared" si="257"/>
        <v>0</v>
      </c>
      <c r="KU16" s="37">
        <f t="shared" si="258"/>
        <v>0</v>
      </c>
      <c r="KV16" s="40" t="str">
        <f t="shared" si="641"/>
        <v/>
      </c>
      <c r="KW16" s="41" t="str">
        <f t="shared" si="259"/>
        <v/>
      </c>
      <c r="KX16" s="37">
        <f t="shared" si="260"/>
        <v>0</v>
      </c>
      <c r="KY16" s="37">
        <f t="shared" si="261"/>
        <v>0</v>
      </c>
      <c r="KZ16" s="40" t="str">
        <f t="shared" si="642"/>
        <v/>
      </c>
      <c r="LA16" s="41" t="str">
        <f t="shared" si="262"/>
        <v/>
      </c>
      <c r="LB16" s="37">
        <f t="shared" si="263"/>
        <v>0</v>
      </c>
      <c r="LC16" s="37">
        <f t="shared" si="264"/>
        <v>0</v>
      </c>
      <c r="LD16" s="40" t="str">
        <f t="shared" si="643"/>
        <v/>
      </c>
      <c r="LE16" s="41" t="str">
        <f t="shared" si="265"/>
        <v/>
      </c>
      <c r="LF16" s="37">
        <f t="shared" si="266"/>
        <v>0</v>
      </c>
      <c r="LG16" s="37">
        <f t="shared" si="267"/>
        <v>0</v>
      </c>
      <c r="LH16" s="40" t="str">
        <f t="shared" si="644"/>
        <v/>
      </c>
      <c r="LI16" s="41" t="str">
        <f t="shared" si="268"/>
        <v/>
      </c>
      <c r="LJ16" s="37">
        <f t="shared" si="269"/>
        <v>0</v>
      </c>
      <c r="LK16" s="37">
        <f t="shared" si="270"/>
        <v>0</v>
      </c>
      <c r="LL16" s="40" t="str">
        <f t="shared" si="645"/>
        <v/>
      </c>
      <c r="LM16" s="41" t="str">
        <f t="shared" si="271"/>
        <v/>
      </c>
      <c r="LN16" s="37">
        <f t="shared" si="272"/>
        <v>0</v>
      </c>
      <c r="LO16" s="37">
        <f t="shared" si="273"/>
        <v>0</v>
      </c>
      <c r="LP16" s="40" t="str">
        <f t="shared" si="646"/>
        <v/>
      </c>
      <c r="LQ16" s="41" t="str">
        <f t="shared" si="274"/>
        <v/>
      </c>
      <c r="LR16" s="46"/>
      <c r="LS16" s="47">
        <v>10</v>
      </c>
      <c r="LT16" s="43" t="str">
        <f t="shared" si="275"/>
        <v/>
      </c>
      <c r="LU16" s="43" t="str">
        <f t="shared" si="276"/>
        <v/>
      </c>
      <c r="LV16" s="43" t="str">
        <f t="shared" si="277"/>
        <v>広域避難の検討</v>
      </c>
      <c r="LW16" s="43" t="str">
        <f t="shared" si="278"/>
        <v/>
      </c>
      <c r="LX16" s="43" t="str">
        <f t="shared" si="279"/>
        <v/>
      </c>
      <c r="LY16" s="43" t="str">
        <f t="shared" si="280"/>
        <v/>
      </c>
      <c r="LZ16" s="43" t="str">
        <f t="shared" si="281"/>
        <v/>
      </c>
      <c r="MA16" s="43" t="str">
        <f t="shared" si="282"/>
        <v/>
      </c>
      <c r="MB16" s="43" t="str">
        <f t="shared" si="283"/>
        <v/>
      </c>
      <c r="MC16" s="43" t="str">
        <f t="shared" si="284"/>
        <v/>
      </c>
      <c r="MD16" s="43" t="str">
        <f t="shared" si="285"/>
        <v/>
      </c>
      <c r="ME16" s="43" t="str">
        <f t="shared" si="286"/>
        <v/>
      </c>
      <c r="MF16" s="43" t="str">
        <f t="shared" si="287"/>
        <v/>
      </c>
      <c r="MG16" s="43" t="str">
        <f t="shared" si="288"/>
        <v/>
      </c>
      <c r="MH16" s="43" t="str">
        <f t="shared" si="289"/>
        <v/>
      </c>
      <c r="MI16" s="43" t="str">
        <f t="shared" si="290"/>
        <v/>
      </c>
      <c r="MJ16" s="43" t="str">
        <f t="shared" si="291"/>
        <v/>
      </c>
      <c r="MK16" s="43" t="str">
        <f t="shared" si="292"/>
        <v/>
      </c>
      <c r="ML16" s="43" t="str">
        <f t="shared" si="293"/>
        <v/>
      </c>
      <c r="MM16" s="44" t="str">
        <f t="shared" si="294"/>
        <v/>
      </c>
      <c r="MN16" s="37">
        <f t="shared" si="295"/>
        <v>1</v>
      </c>
      <c r="MO16" s="37">
        <f t="shared" si="647"/>
        <v>8</v>
      </c>
      <c r="MP16" s="40">
        <f t="shared" si="296"/>
        <v>8</v>
      </c>
      <c r="MQ16" s="41" t="str">
        <f t="shared" si="297"/>
        <v>福祉部</v>
      </c>
      <c r="MR16" s="42" t="str">
        <f t="shared" si="298"/>
        <v>避難所の受け入れ状況に関する報告</v>
      </c>
      <c r="MS16" s="36">
        <v>10</v>
      </c>
      <c r="MT16" s="41" t="str">
        <f t="shared" si="299"/>
        <v>危機管理室</v>
      </c>
      <c r="MU16" s="42" t="str">
        <f t="shared" si="300"/>
        <v>各部への対応指示</v>
      </c>
      <c r="MV16" s="37">
        <f t="shared" si="301"/>
        <v>0</v>
      </c>
      <c r="MW16" s="37">
        <f t="shared" si="302"/>
        <v>1</v>
      </c>
      <c r="MX16" s="40" t="str">
        <f t="shared" si="303"/>
        <v/>
      </c>
      <c r="MY16" s="41" t="str">
        <f t="shared" si="304"/>
        <v/>
      </c>
      <c r="MZ16" s="37">
        <f t="shared" si="305"/>
        <v>0</v>
      </c>
      <c r="NA16" s="37">
        <f t="shared" si="306"/>
        <v>1</v>
      </c>
      <c r="NB16" s="40" t="str">
        <f t="shared" si="307"/>
        <v/>
      </c>
      <c r="NC16" s="41" t="str">
        <f t="shared" si="308"/>
        <v/>
      </c>
      <c r="ND16" s="37">
        <f t="shared" si="309"/>
        <v>1</v>
      </c>
      <c r="NE16" s="37">
        <f t="shared" si="310"/>
        <v>5</v>
      </c>
      <c r="NF16" s="40">
        <f t="shared" si="648"/>
        <v>5</v>
      </c>
      <c r="NG16" s="41" t="str">
        <f t="shared" si="311"/>
        <v>各部への対応指示</v>
      </c>
      <c r="NH16" s="37">
        <f t="shared" si="312"/>
        <v>0</v>
      </c>
      <c r="NI16" s="37">
        <f t="shared" si="313"/>
        <v>0</v>
      </c>
      <c r="NJ16" s="40" t="str">
        <f t="shared" si="649"/>
        <v/>
      </c>
      <c r="NK16" s="41" t="str">
        <f t="shared" si="314"/>
        <v/>
      </c>
      <c r="NL16" s="37">
        <f t="shared" si="315"/>
        <v>0</v>
      </c>
      <c r="NM16" s="37">
        <f t="shared" si="316"/>
        <v>0</v>
      </c>
      <c r="NN16" s="40" t="str">
        <f t="shared" si="650"/>
        <v/>
      </c>
      <c r="NO16" s="41" t="str">
        <f t="shared" si="317"/>
        <v/>
      </c>
      <c r="NP16" s="37">
        <f t="shared" si="318"/>
        <v>0</v>
      </c>
      <c r="NQ16" s="37">
        <f t="shared" si="319"/>
        <v>1</v>
      </c>
      <c r="NR16" s="40" t="str">
        <f t="shared" si="651"/>
        <v/>
      </c>
      <c r="NS16" s="41" t="str">
        <f t="shared" si="320"/>
        <v/>
      </c>
      <c r="NT16" s="37">
        <f t="shared" si="321"/>
        <v>0</v>
      </c>
      <c r="NU16" s="37">
        <f t="shared" si="322"/>
        <v>0</v>
      </c>
      <c r="NV16" s="40" t="str">
        <f t="shared" si="652"/>
        <v/>
      </c>
      <c r="NW16" s="41" t="str">
        <f t="shared" si="323"/>
        <v/>
      </c>
      <c r="NX16" s="37">
        <f t="shared" si="324"/>
        <v>0</v>
      </c>
      <c r="NY16" s="37">
        <f t="shared" si="325"/>
        <v>0</v>
      </c>
      <c r="NZ16" s="40" t="str">
        <f t="shared" si="653"/>
        <v/>
      </c>
      <c r="OA16" s="41" t="str">
        <f t="shared" si="326"/>
        <v/>
      </c>
      <c r="OB16" s="37">
        <f t="shared" si="327"/>
        <v>0</v>
      </c>
      <c r="OC16" s="37">
        <f t="shared" si="328"/>
        <v>0</v>
      </c>
      <c r="OD16" s="40" t="str">
        <f t="shared" si="654"/>
        <v/>
      </c>
      <c r="OE16" s="41" t="str">
        <f t="shared" si="329"/>
        <v/>
      </c>
      <c r="OF16" s="37">
        <f t="shared" si="330"/>
        <v>0</v>
      </c>
      <c r="OG16" s="37">
        <f t="shared" si="331"/>
        <v>0</v>
      </c>
      <c r="OH16" s="40" t="str">
        <f t="shared" si="655"/>
        <v/>
      </c>
      <c r="OI16" s="41" t="str">
        <f t="shared" si="332"/>
        <v/>
      </c>
      <c r="OJ16" s="37">
        <f t="shared" si="333"/>
        <v>0</v>
      </c>
      <c r="OK16" s="37">
        <f t="shared" si="334"/>
        <v>2</v>
      </c>
      <c r="OL16" s="40" t="str">
        <f t="shared" si="656"/>
        <v/>
      </c>
      <c r="OM16" s="41" t="str">
        <f t="shared" si="335"/>
        <v/>
      </c>
      <c r="ON16" s="37">
        <f t="shared" si="336"/>
        <v>0</v>
      </c>
      <c r="OO16" s="37">
        <f t="shared" si="337"/>
        <v>0</v>
      </c>
      <c r="OP16" s="40" t="str">
        <f t="shared" si="657"/>
        <v/>
      </c>
      <c r="OQ16" s="41" t="str">
        <f t="shared" si="338"/>
        <v/>
      </c>
      <c r="OR16" s="37">
        <f t="shared" si="339"/>
        <v>0</v>
      </c>
      <c r="OS16" s="37">
        <f t="shared" si="340"/>
        <v>0</v>
      </c>
      <c r="OT16" s="40" t="str">
        <f t="shared" si="658"/>
        <v/>
      </c>
      <c r="OU16" s="41" t="str">
        <f t="shared" si="341"/>
        <v/>
      </c>
      <c r="OV16" s="37">
        <f t="shared" si="342"/>
        <v>0</v>
      </c>
      <c r="OW16" s="37">
        <f t="shared" si="343"/>
        <v>0</v>
      </c>
      <c r="OX16" s="40" t="str">
        <f t="shared" si="659"/>
        <v/>
      </c>
      <c r="OY16" s="41" t="str">
        <f t="shared" si="344"/>
        <v/>
      </c>
      <c r="OZ16" s="37">
        <f t="shared" si="345"/>
        <v>0</v>
      </c>
      <c r="PA16" s="37">
        <f t="shared" si="346"/>
        <v>0</v>
      </c>
      <c r="PB16" s="40" t="str">
        <f t="shared" si="660"/>
        <v/>
      </c>
      <c r="PC16" s="41" t="str">
        <f t="shared" si="347"/>
        <v/>
      </c>
      <c r="PD16" s="37">
        <f t="shared" si="348"/>
        <v>0</v>
      </c>
      <c r="PE16" s="37">
        <f t="shared" si="349"/>
        <v>0</v>
      </c>
      <c r="PF16" s="40" t="str">
        <f t="shared" si="661"/>
        <v/>
      </c>
      <c r="PG16" s="41" t="str">
        <f t="shared" si="350"/>
        <v/>
      </c>
      <c r="PH16" s="37">
        <f t="shared" si="351"/>
        <v>0</v>
      </c>
      <c r="PI16" s="37">
        <f t="shared" si="352"/>
        <v>0</v>
      </c>
      <c r="PJ16" s="40" t="str">
        <f t="shared" si="662"/>
        <v/>
      </c>
      <c r="PK16" s="41" t="str">
        <f t="shared" si="353"/>
        <v/>
      </c>
      <c r="PL16" s="37">
        <f t="shared" si="354"/>
        <v>0</v>
      </c>
      <c r="PM16" s="37">
        <f t="shared" si="355"/>
        <v>0</v>
      </c>
      <c r="PN16" s="40" t="str">
        <f t="shared" si="663"/>
        <v/>
      </c>
      <c r="PO16" s="41" t="str">
        <f t="shared" si="356"/>
        <v/>
      </c>
      <c r="PP16" s="37">
        <f t="shared" si="357"/>
        <v>0</v>
      </c>
      <c r="PQ16" s="37">
        <f t="shared" si="358"/>
        <v>0</v>
      </c>
      <c r="PR16" s="40" t="str">
        <f t="shared" si="664"/>
        <v/>
      </c>
      <c r="PS16" s="41" t="str">
        <f t="shared" si="359"/>
        <v/>
      </c>
      <c r="PT16" s="37">
        <f t="shared" si="360"/>
        <v>0</v>
      </c>
      <c r="PU16" s="37">
        <f t="shared" si="361"/>
        <v>0</v>
      </c>
      <c r="PV16" s="40" t="str">
        <f t="shared" si="665"/>
        <v/>
      </c>
      <c r="PW16" s="41" t="str">
        <f t="shared" si="362"/>
        <v/>
      </c>
      <c r="PX16" s="46"/>
      <c r="PY16" s="47">
        <v>10</v>
      </c>
      <c r="PZ16" s="43" t="str">
        <f t="shared" si="363"/>
        <v/>
      </c>
      <c r="QA16" s="43" t="str">
        <f t="shared" si="364"/>
        <v/>
      </c>
      <c r="QB16" s="43" t="str">
        <f t="shared" si="365"/>
        <v>避難誘導等従事者への避難指示</v>
      </c>
      <c r="QC16" s="43" t="str">
        <f t="shared" si="366"/>
        <v/>
      </c>
      <c r="QD16" s="43" t="str">
        <f t="shared" si="367"/>
        <v/>
      </c>
      <c r="QE16" s="43" t="str">
        <f t="shared" si="368"/>
        <v/>
      </c>
      <c r="QF16" s="43" t="str">
        <f t="shared" si="369"/>
        <v/>
      </c>
      <c r="QG16" s="43" t="str">
        <f t="shared" si="370"/>
        <v/>
      </c>
      <c r="QH16" s="43" t="str">
        <f t="shared" si="371"/>
        <v/>
      </c>
      <c r="QI16" s="43" t="str">
        <f t="shared" si="372"/>
        <v/>
      </c>
      <c r="QJ16" s="43" t="str">
        <f t="shared" si="373"/>
        <v/>
      </c>
      <c r="QK16" s="43" t="str">
        <f t="shared" si="374"/>
        <v/>
      </c>
      <c r="QL16" s="43" t="str">
        <f t="shared" si="375"/>
        <v/>
      </c>
      <c r="QM16" s="43" t="str">
        <f t="shared" si="376"/>
        <v/>
      </c>
      <c r="QN16" s="43" t="str">
        <f t="shared" si="377"/>
        <v/>
      </c>
      <c r="QO16" s="43" t="str">
        <f t="shared" si="378"/>
        <v/>
      </c>
      <c r="QP16" s="43" t="str">
        <f t="shared" si="379"/>
        <v/>
      </c>
      <c r="QQ16" s="43" t="str">
        <f t="shared" si="380"/>
        <v/>
      </c>
      <c r="QR16" s="43" t="str">
        <f t="shared" si="381"/>
        <v/>
      </c>
      <c r="QS16" s="43" t="str">
        <f t="shared" si="382"/>
        <v/>
      </c>
      <c r="QT16" s="36">
        <f t="shared" si="383"/>
        <v>1</v>
      </c>
      <c r="QU16" s="37">
        <f t="shared" si="666"/>
        <v>6</v>
      </c>
      <c r="QV16" s="40">
        <f t="shared" si="384"/>
        <v>6</v>
      </c>
      <c r="QW16" s="41" t="str">
        <f t="shared" si="385"/>
        <v>福祉部</v>
      </c>
      <c r="QX16" s="42" t="str">
        <f t="shared" si="386"/>
        <v>避難所の受け入れ状況に関する報告</v>
      </c>
      <c r="QY16" s="36">
        <v>10</v>
      </c>
      <c r="QZ16" s="41" t="str">
        <f t="shared" si="387"/>
        <v>土木部</v>
      </c>
      <c r="RA16" s="42" t="str">
        <f t="shared" si="388"/>
        <v>交通規制情報の収集</v>
      </c>
      <c r="RB16" s="37">
        <f t="shared" si="574"/>
        <v>0</v>
      </c>
      <c r="RC16" s="37">
        <f t="shared" si="389"/>
        <v>1</v>
      </c>
      <c r="RD16" s="40" t="str">
        <f t="shared" si="390"/>
        <v/>
      </c>
      <c r="RE16" s="41" t="str">
        <f t="shared" si="391"/>
        <v/>
      </c>
      <c r="RF16" s="37">
        <f t="shared" si="392"/>
        <v>0</v>
      </c>
      <c r="RG16" s="37">
        <f t="shared" si="393"/>
        <v>1</v>
      </c>
      <c r="RH16" s="40" t="str">
        <f t="shared" si="394"/>
        <v/>
      </c>
      <c r="RI16" s="41" t="str">
        <f t="shared" si="395"/>
        <v/>
      </c>
      <c r="RJ16" s="37">
        <f t="shared" si="396"/>
        <v>0</v>
      </c>
      <c r="RK16" s="37">
        <f t="shared" si="397"/>
        <v>3</v>
      </c>
      <c r="RL16" s="40" t="str">
        <f t="shared" si="667"/>
        <v/>
      </c>
      <c r="RM16" s="41" t="str">
        <f t="shared" si="398"/>
        <v/>
      </c>
      <c r="RN16" s="37">
        <f t="shared" si="399"/>
        <v>0</v>
      </c>
      <c r="RO16" s="37">
        <f t="shared" si="400"/>
        <v>0</v>
      </c>
      <c r="RP16" s="40" t="str">
        <f t="shared" si="668"/>
        <v/>
      </c>
      <c r="RQ16" s="41" t="str">
        <f t="shared" si="401"/>
        <v/>
      </c>
      <c r="RR16" s="37">
        <f t="shared" si="402"/>
        <v>0</v>
      </c>
      <c r="RS16" s="37">
        <f t="shared" si="403"/>
        <v>0</v>
      </c>
      <c r="RT16" s="40" t="str">
        <f t="shared" si="669"/>
        <v/>
      </c>
      <c r="RU16" s="41" t="str">
        <f t="shared" si="404"/>
        <v/>
      </c>
      <c r="RV16" s="37">
        <f t="shared" si="405"/>
        <v>0</v>
      </c>
      <c r="RW16" s="37">
        <f t="shared" si="406"/>
        <v>2</v>
      </c>
      <c r="RX16" s="40" t="str">
        <f t="shared" si="670"/>
        <v/>
      </c>
      <c r="RY16" s="41" t="str">
        <f t="shared" si="407"/>
        <v/>
      </c>
      <c r="RZ16" s="37">
        <f t="shared" si="408"/>
        <v>0</v>
      </c>
      <c r="SA16" s="37">
        <f t="shared" si="409"/>
        <v>0</v>
      </c>
      <c r="SB16" s="40" t="str">
        <f t="shared" si="671"/>
        <v/>
      </c>
      <c r="SC16" s="41" t="str">
        <f t="shared" si="410"/>
        <v/>
      </c>
      <c r="SD16" s="37">
        <f t="shared" si="411"/>
        <v>0</v>
      </c>
      <c r="SE16" s="37">
        <f t="shared" si="412"/>
        <v>0</v>
      </c>
      <c r="SF16" s="40" t="str">
        <f t="shared" si="672"/>
        <v/>
      </c>
      <c r="SG16" s="41" t="str">
        <f t="shared" si="413"/>
        <v/>
      </c>
      <c r="SH16" s="37">
        <f t="shared" si="414"/>
        <v>0</v>
      </c>
      <c r="SI16" s="37">
        <f t="shared" si="415"/>
        <v>0</v>
      </c>
      <c r="SJ16" s="40" t="str">
        <f t="shared" si="673"/>
        <v/>
      </c>
      <c r="SK16" s="41" t="str">
        <f t="shared" si="416"/>
        <v/>
      </c>
      <c r="SL16" s="37">
        <f t="shared" si="417"/>
        <v>0</v>
      </c>
      <c r="SM16" s="37">
        <f t="shared" si="418"/>
        <v>0</v>
      </c>
      <c r="SN16" s="40" t="str">
        <f t="shared" si="674"/>
        <v/>
      </c>
      <c r="SO16" s="41" t="str">
        <f t="shared" si="419"/>
        <v/>
      </c>
      <c r="SP16" s="37">
        <f t="shared" si="420"/>
        <v>1</v>
      </c>
      <c r="SQ16" s="37">
        <f t="shared" si="421"/>
        <v>3</v>
      </c>
      <c r="SR16" s="40">
        <f t="shared" si="675"/>
        <v>3</v>
      </c>
      <c r="SS16" s="41" t="str">
        <f t="shared" si="422"/>
        <v>交通規制情報の収集</v>
      </c>
      <c r="ST16" s="37">
        <f t="shared" si="423"/>
        <v>0</v>
      </c>
      <c r="SU16" s="37">
        <f t="shared" si="424"/>
        <v>0</v>
      </c>
      <c r="SV16" s="40" t="str">
        <f t="shared" si="676"/>
        <v/>
      </c>
      <c r="SW16" s="41" t="str">
        <f t="shared" si="425"/>
        <v/>
      </c>
      <c r="SX16" s="37">
        <f t="shared" si="426"/>
        <v>0</v>
      </c>
      <c r="SY16" s="37">
        <f t="shared" si="427"/>
        <v>0</v>
      </c>
      <c r="SZ16" s="40" t="str">
        <f t="shared" si="677"/>
        <v/>
      </c>
      <c r="TA16" s="41" t="str">
        <f t="shared" si="428"/>
        <v/>
      </c>
      <c r="TB16" s="37">
        <f t="shared" si="429"/>
        <v>0</v>
      </c>
      <c r="TC16" s="37">
        <f t="shared" si="430"/>
        <v>0</v>
      </c>
      <c r="TD16" s="40" t="str">
        <f t="shared" si="678"/>
        <v/>
      </c>
      <c r="TE16" s="41" t="str">
        <f t="shared" si="431"/>
        <v/>
      </c>
      <c r="TF16" s="37">
        <f t="shared" si="432"/>
        <v>0</v>
      </c>
      <c r="TG16" s="37">
        <f t="shared" si="433"/>
        <v>0</v>
      </c>
      <c r="TH16" s="40" t="str">
        <f t="shared" si="679"/>
        <v/>
      </c>
      <c r="TI16" s="41" t="str">
        <f t="shared" si="434"/>
        <v/>
      </c>
      <c r="TJ16" s="37">
        <f t="shared" si="435"/>
        <v>0</v>
      </c>
      <c r="TK16" s="37">
        <f t="shared" si="436"/>
        <v>0</v>
      </c>
      <c r="TL16" s="40" t="str">
        <f t="shared" si="680"/>
        <v/>
      </c>
      <c r="TM16" s="41" t="str">
        <f t="shared" si="437"/>
        <v/>
      </c>
      <c r="TN16" s="37">
        <f t="shared" si="438"/>
        <v>0</v>
      </c>
      <c r="TO16" s="37">
        <f t="shared" si="439"/>
        <v>0</v>
      </c>
      <c r="TP16" s="40" t="str">
        <f t="shared" si="681"/>
        <v/>
      </c>
      <c r="TQ16" s="41" t="str">
        <f t="shared" si="440"/>
        <v/>
      </c>
      <c r="TR16" s="37">
        <f t="shared" si="441"/>
        <v>0</v>
      </c>
      <c r="TS16" s="37">
        <f t="shared" si="442"/>
        <v>0</v>
      </c>
      <c r="TT16" s="40" t="str">
        <f t="shared" si="682"/>
        <v/>
      </c>
      <c r="TU16" s="41" t="str">
        <f t="shared" si="443"/>
        <v/>
      </c>
      <c r="TV16" s="37">
        <f t="shared" si="444"/>
        <v>0</v>
      </c>
      <c r="TW16" s="37">
        <f t="shared" si="445"/>
        <v>0</v>
      </c>
      <c r="TX16" s="40" t="str">
        <f t="shared" si="683"/>
        <v/>
      </c>
      <c r="TY16" s="41" t="str">
        <f t="shared" si="446"/>
        <v/>
      </c>
      <c r="TZ16" s="37">
        <f t="shared" si="447"/>
        <v>0</v>
      </c>
      <c r="UA16" s="37">
        <f t="shared" si="448"/>
        <v>0</v>
      </c>
      <c r="UB16" s="40" t="str">
        <f t="shared" si="684"/>
        <v/>
      </c>
      <c r="UC16" s="41" t="str">
        <f t="shared" si="449"/>
        <v/>
      </c>
      <c r="UD16" s="46"/>
      <c r="UE16" s="47">
        <v>10</v>
      </c>
      <c r="UF16" s="43" t="str">
        <f t="shared" si="450"/>
        <v/>
      </c>
      <c r="UG16" s="43" t="str">
        <f t="shared" si="451"/>
        <v/>
      </c>
      <c r="UH16" s="43" t="str">
        <f t="shared" si="452"/>
        <v/>
      </c>
      <c r="UI16" s="43" t="str">
        <f t="shared" si="453"/>
        <v/>
      </c>
      <c r="UJ16" s="43" t="str">
        <f t="shared" si="454"/>
        <v/>
      </c>
      <c r="UK16" s="43" t="str">
        <f t="shared" si="455"/>
        <v/>
      </c>
      <c r="UL16" s="43" t="str">
        <f t="shared" si="456"/>
        <v/>
      </c>
      <c r="UM16" s="43" t="str">
        <f t="shared" si="457"/>
        <v/>
      </c>
      <c r="UN16" s="43" t="str">
        <f t="shared" si="458"/>
        <v/>
      </c>
      <c r="UO16" s="43" t="str">
        <f t="shared" si="459"/>
        <v/>
      </c>
      <c r="UP16" s="43" t="str">
        <f t="shared" si="460"/>
        <v/>
      </c>
      <c r="UQ16" s="43" t="str">
        <f t="shared" si="461"/>
        <v/>
      </c>
      <c r="UR16" s="43" t="str">
        <f t="shared" si="462"/>
        <v/>
      </c>
      <c r="US16" s="43" t="str">
        <f t="shared" si="463"/>
        <v/>
      </c>
      <c r="UT16" s="43" t="str">
        <f t="shared" si="464"/>
        <v/>
      </c>
      <c r="UU16" s="43" t="str">
        <f t="shared" si="465"/>
        <v/>
      </c>
      <c r="UV16" s="43" t="str">
        <f t="shared" si="466"/>
        <v/>
      </c>
      <c r="UW16" s="43" t="str">
        <f t="shared" si="467"/>
        <v/>
      </c>
      <c r="UX16" s="43" t="str">
        <f t="shared" si="468"/>
        <v/>
      </c>
      <c r="UY16" s="44" t="str">
        <f t="shared" si="469"/>
        <v/>
      </c>
      <c r="UZ16" s="36">
        <f t="shared" si="470"/>
        <v>1</v>
      </c>
      <c r="VA16" s="37">
        <f t="shared" si="685"/>
        <v>6</v>
      </c>
      <c r="VB16" s="40">
        <f t="shared" si="575"/>
        <v>6</v>
      </c>
      <c r="VC16" s="41" t="str">
        <f t="shared" si="471"/>
        <v>福祉部</v>
      </c>
      <c r="VD16" s="42" t="str">
        <f t="shared" si="472"/>
        <v>避難所の受け入れ状況に関する報告</v>
      </c>
      <c r="VE16" s="36">
        <v>10</v>
      </c>
      <c r="VF16" s="41" t="str">
        <f t="shared" si="473"/>
        <v>土木部</v>
      </c>
      <c r="VG16" s="42" t="str">
        <f t="shared" si="474"/>
        <v>交通規制情報の収集</v>
      </c>
      <c r="VH16" s="37">
        <f t="shared" si="475"/>
        <v>0</v>
      </c>
      <c r="VI16" s="37">
        <f t="shared" si="476"/>
        <v>1</v>
      </c>
      <c r="VJ16" s="40" t="str">
        <f t="shared" si="477"/>
        <v/>
      </c>
      <c r="VK16" s="41" t="str">
        <f t="shared" si="478"/>
        <v/>
      </c>
      <c r="VL16" s="37">
        <f t="shared" si="479"/>
        <v>0</v>
      </c>
      <c r="VM16" s="37">
        <f t="shared" si="480"/>
        <v>1</v>
      </c>
      <c r="VN16" s="40" t="str">
        <f t="shared" si="481"/>
        <v/>
      </c>
      <c r="VO16" s="41" t="str">
        <f t="shared" si="482"/>
        <v/>
      </c>
      <c r="VP16" s="37">
        <f t="shared" si="483"/>
        <v>0</v>
      </c>
      <c r="VQ16" s="37">
        <f t="shared" si="484"/>
        <v>3</v>
      </c>
      <c r="VR16" s="40" t="str">
        <f t="shared" si="686"/>
        <v/>
      </c>
      <c r="VS16" s="41" t="str">
        <f t="shared" si="485"/>
        <v/>
      </c>
      <c r="VT16" s="37">
        <f t="shared" si="486"/>
        <v>0</v>
      </c>
      <c r="VU16" s="37">
        <f t="shared" si="487"/>
        <v>0</v>
      </c>
      <c r="VV16" s="40" t="str">
        <f t="shared" si="687"/>
        <v/>
      </c>
      <c r="VW16" s="41" t="str">
        <f t="shared" si="488"/>
        <v/>
      </c>
      <c r="VX16" s="37">
        <f t="shared" si="489"/>
        <v>0</v>
      </c>
      <c r="VY16" s="37">
        <f t="shared" si="490"/>
        <v>0</v>
      </c>
      <c r="VZ16" s="40" t="str">
        <f t="shared" si="688"/>
        <v/>
      </c>
      <c r="WA16" s="41" t="str">
        <f t="shared" si="491"/>
        <v/>
      </c>
      <c r="WB16" s="37">
        <f t="shared" si="492"/>
        <v>0</v>
      </c>
      <c r="WC16" s="37">
        <f t="shared" si="493"/>
        <v>2</v>
      </c>
      <c r="WD16" s="40" t="str">
        <f t="shared" si="689"/>
        <v/>
      </c>
      <c r="WE16" s="41" t="str">
        <f t="shared" si="494"/>
        <v/>
      </c>
      <c r="WF16" s="37">
        <f t="shared" si="495"/>
        <v>0</v>
      </c>
      <c r="WG16" s="37">
        <f t="shared" si="496"/>
        <v>0</v>
      </c>
      <c r="WH16" s="40" t="str">
        <f t="shared" si="690"/>
        <v/>
      </c>
      <c r="WI16" s="41" t="str">
        <f t="shared" si="497"/>
        <v/>
      </c>
      <c r="WJ16" s="37">
        <f t="shared" si="498"/>
        <v>0</v>
      </c>
      <c r="WK16" s="37">
        <f t="shared" si="499"/>
        <v>0</v>
      </c>
      <c r="WL16" s="40" t="str">
        <f t="shared" si="691"/>
        <v/>
      </c>
      <c r="WM16" s="41" t="str">
        <f t="shared" si="500"/>
        <v/>
      </c>
      <c r="WN16" s="37">
        <f t="shared" si="501"/>
        <v>0</v>
      </c>
      <c r="WO16" s="37">
        <f t="shared" si="502"/>
        <v>0</v>
      </c>
      <c r="WP16" s="40" t="str">
        <f t="shared" si="692"/>
        <v/>
      </c>
      <c r="WQ16" s="41" t="str">
        <f t="shared" si="503"/>
        <v/>
      </c>
      <c r="WR16" s="37">
        <f t="shared" si="504"/>
        <v>0</v>
      </c>
      <c r="WS16" s="37">
        <f t="shared" si="505"/>
        <v>0</v>
      </c>
      <c r="WT16" s="40" t="str">
        <f t="shared" si="693"/>
        <v/>
      </c>
      <c r="WU16" s="41" t="str">
        <f t="shared" si="506"/>
        <v/>
      </c>
      <c r="WV16" s="37">
        <f t="shared" si="507"/>
        <v>1</v>
      </c>
      <c r="WW16" s="37">
        <f t="shared" si="508"/>
        <v>3</v>
      </c>
      <c r="WX16" s="40">
        <f t="shared" si="694"/>
        <v>3</v>
      </c>
      <c r="WY16" s="41" t="str">
        <f t="shared" si="705"/>
        <v>交通規制情報の収集</v>
      </c>
      <c r="WZ16" s="37">
        <f t="shared" si="509"/>
        <v>0</v>
      </c>
      <c r="XA16" s="37">
        <f t="shared" si="510"/>
        <v>0</v>
      </c>
      <c r="XB16" s="40" t="str">
        <f t="shared" si="695"/>
        <v/>
      </c>
      <c r="XC16" s="41" t="str">
        <f t="shared" si="511"/>
        <v/>
      </c>
      <c r="XD16" s="37">
        <f t="shared" si="512"/>
        <v>0</v>
      </c>
      <c r="XE16" s="37">
        <f t="shared" si="513"/>
        <v>0</v>
      </c>
      <c r="XF16" s="40" t="str">
        <f t="shared" si="696"/>
        <v/>
      </c>
      <c r="XG16" s="41" t="str">
        <f t="shared" si="514"/>
        <v/>
      </c>
      <c r="XH16" s="37">
        <f t="shared" si="515"/>
        <v>0</v>
      </c>
      <c r="XI16" s="37">
        <f t="shared" si="516"/>
        <v>0</v>
      </c>
      <c r="XJ16" s="40" t="str">
        <f t="shared" si="697"/>
        <v/>
      </c>
      <c r="XK16" s="41" t="str">
        <f t="shared" si="517"/>
        <v/>
      </c>
      <c r="XL16" s="37">
        <f t="shared" si="518"/>
        <v>0</v>
      </c>
      <c r="XM16" s="37">
        <f t="shared" si="519"/>
        <v>0</v>
      </c>
      <c r="XN16" s="40" t="str">
        <f t="shared" si="698"/>
        <v/>
      </c>
      <c r="XO16" s="41" t="str">
        <f t="shared" si="520"/>
        <v/>
      </c>
      <c r="XP16" s="37">
        <f t="shared" si="521"/>
        <v>0</v>
      </c>
      <c r="XQ16" s="37">
        <f t="shared" si="522"/>
        <v>0</v>
      </c>
      <c r="XR16" s="40" t="str">
        <f t="shared" si="699"/>
        <v/>
      </c>
      <c r="XS16" s="41" t="str">
        <f t="shared" si="523"/>
        <v/>
      </c>
      <c r="XT16" s="37">
        <f t="shared" si="524"/>
        <v>0</v>
      </c>
      <c r="XU16" s="37">
        <f t="shared" si="525"/>
        <v>0</v>
      </c>
      <c r="XV16" s="40" t="str">
        <f t="shared" si="700"/>
        <v/>
      </c>
      <c r="XW16" s="41" t="str">
        <f t="shared" si="526"/>
        <v/>
      </c>
      <c r="XX16" s="37">
        <f t="shared" si="527"/>
        <v>0</v>
      </c>
      <c r="XY16" s="37">
        <f t="shared" si="528"/>
        <v>0</v>
      </c>
      <c r="XZ16" s="40" t="str">
        <f t="shared" si="701"/>
        <v/>
      </c>
      <c r="YA16" s="41" t="str">
        <f t="shared" si="529"/>
        <v/>
      </c>
      <c r="YB16" s="37">
        <f t="shared" si="530"/>
        <v>0</v>
      </c>
      <c r="YC16" s="37">
        <f t="shared" si="531"/>
        <v>0</v>
      </c>
      <c r="YD16" s="40" t="str">
        <f t="shared" si="702"/>
        <v/>
      </c>
      <c r="YE16" s="41" t="str">
        <f t="shared" si="532"/>
        <v/>
      </c>
      <c r="YF16" s="37">
        <f t="shared" si="533"/>
        <v>0</v>
      </c>
      <c r="YG16" s="37">
        <f t="shared" si="534"/>
        <v>0</v>
      </c>
      <c r="YH16" s="40" t="str">
        <f t="shared" si="703"/>
        <v/>
      </c>
      <c r="YI16" s="41" t="str">
        <f t="shared" si="535"/>
        <v/>
      </c>
      <c r="YJ16" s="46"/>
      <c r="YK16" s="47">
        <v>10</v>
      </c>
      <c r="YL16" s="43" t="str">
        <f t="shared" si="536"/>
        <v/>
      </c>
      <c r="YM16" s="43" t="str">
        <f t="shared" si="537"/>
        <v/>
      </c>
      <c r="YN16" s="43" t="str">
        <f t="shared" si="538"/>
        <v/>
      </c>
      <c r="YO16" s="43" t="str">
        <f t="shared" si="539"/>
        <v/>
      </c>
      <c r="YP16" s="43" t="str">
        <f t="shared" si="540"/>
        <v/>
      </c>
      <c r="YQ16" s="43" t="str">
        <f t="shared" si="541"/>
        <v/>
      </c>
      <c r="YR16" s="43" t="str">
        <f t="shared" si="542"/>
        <v/>
      </c>
      <c r="YS16" s="43" t="str">
        <f t="shared" si="543"/>
        <v/>
      </c>
      <c r="YT16" s="43" t="str">
        <f t="shared" si="544"/>
        <v/>
      </c>
      <c r="YU16" s="43" t="str">
        <f t="shared" si="545"/>
        <v/>
      </c>
      <c r="YV16" s="43" t="str">
        <f t="shared" si="546"/>
        <v/>
      </c>
      <c r="YW16" s="43" t="str">
        <f t="shared" si="547"/>
        <v/>
      </c>
      <c r="YX16" s="43" t="str">
        <f t="shared" si="548"/>
        <v/>
      </c>
      <c r="YY16" s="43" t="str">
        <f t="shared" si="549"/>
        <v/>
      </c>
      <c r="YZ16" s="43" t="str">
        <f t="shared" si="550"/>
        <v/>
      </c>
      <c r="ZA16" s="43" t="str">
        <f t="shared" si="551"/>
        <v/>
      </c>
      <c r="ZB16" s="43" t="str">
        <f t="shared" si="552"/>
        <v/>
      </c>
      <c r="ZC16" s="43" t="str">
        <f t="shared" si="553"/>
        <v/>
      </c>
      <c r="ZD16" s="43" t="str">
        <f t="shared" si="554"/>
        <v/>
      </c>
      <c r="ZE16" s="44" t="str">
        <f t="shared" si="555"/>
        <v/>
      </c>
      <c r="ZF16" s="36">
        <f t="shared" si="556"/>
        <v>0</v>
      </c>
      <c r="ZG16" s="78" t="str">
        <f t="shared" si="557"/>
        <v/>
      </c>
      <c r="ZH16" s="41" t="str">
        <f t="shared" si="47"/>
        <v/>
      </c>
      <c r="ZI16" s="41" t="str">
        <f t="shared" si="48"/>
        <v/>
      </c>
      <c r="ZJ16" s="41" t="str">
        <f t="shared" si="49"/>
        <v/>
      </c>
      <c r="ZK16" s="41" t="str">
        <f t="shared" si="50"/>
        <v/>
      </c>
      <c r="ZL16" s="42" t="str">
        <f t="shared" si="51"/>
        <v/>
      </c>
      <c r="ZM16" s="36">
        <f t="shared" si="576"/>
        <v>0</v>
      </c>
      <c r="ZN16" s="37">
        <f t="shared" si="577"/>
        <v>0</v>
      </c>
      <c r="ZO16" s="40" t="str">
        <f t="shared" si="558"/>
        <v/>
      </c>
      <c r="ZP16" s="42" t="str">
        <f t="shared" si="559"/>
        <v/>
      </c>
      <c r="ZQ16" s="38">
        <v>10</v>
      </c>
      <c r="ZR16" s="44" t="str">
        <f t="shared" si="560"/>
        <v/>
      </c>
      <c r="ZS16" s="36">
        <f t="shared" si="578"/>
        <v>0</v>
      </c>
      <c r="ZT16" s="37">
        <f t="shared" si="579"/>
        <v>0</v>
      </c>
      <c r="ZU16" s="40" t="str">
        <f t="shared" si="580"/>
        <v/>
      </c>
      <c r="ZV16" s="42" t="str">
        <f t="shared" si="561"/>
        <v/>
      </c>
      <c r="ZW16" s="38">
        <v>10</v>
      </c>
      <c r="ZX16" s="44" t="str">
        <f t="shared" si="562"/>
        <v>災害対策本部設置及び設置時の対応検討</v>
      </c>
      <c r="ZY16" s="36">
        <f t="shared" si="563"/>
        <v>0</v>
      </c>
      <c r="ZZ16" s="37">
        <f t="shared" si="581"/>
        <v>0</v>
      </c>
      <c r="AAA16" s="40" t="str">
        <f t="shared" si="582"/>
        <v/>
      </c>
      <c r="AAB16" s="42" t="str">
        <f t="shared" si="564"/>
        <v/>
      </c>
      <c r="AAC16" s="38">
        <v>10</v>
      </c>
      <c r="AAD16" s="44" t="str">
        <f t="shared" si="565"/>
        <v/>
      </c>
      <c r="AAE16" s="36">
        <f t="shared" si="52"/>
        <v>0</v>
      </c>
      <c r="AAF16" s="37">
        <f t="shared" si="583"/>
        <v>0</v>
      </c>
      <c r="AAG16" s="40" t="str">
        <f t="shared" si="584"/>
        <v/>
      </c>
      <c r="AAH16" s="42" t="str">
        <f t="shared" si="566"/>
        <v/>
      </c>
      <c r="AAI16" s="38">
        <v>10</v>
      </c>
      <c r="AAJ16" s="44" t="str">
        <f t="shared" si="567"/>
        <v/>
      </c>
      <c r="AAK16" s="37">
        <f t="shared" si="568"/>
        <v>0</v>
      </c>
      <c r="AAL16" s="37">
        <f t="shared" si="585"/>
        <v>0</v>
      </c>
      <c r="AAM16" s="40" t="str">
        <f t="shared" si="586"/>
        <v/>
      </c>
      <c r="AAN16" s="42" t="str">
        <f t="shared" si="53"/>
        <v/>
      </c>
      <c r="AAO16" s="38">
        <v>10</v>
      </c>
      <c r="AAP16" s="44" t="str">
        <f t="shared" si="569"/>
        <v/>
      </c>
      <c r="AAQ16" s="37">
        <f t="shared" si="570"/>
        <v>0</v>
      </c>
      <c r="AAR16" s="37">
        <f t="shared" si="587"/>
        <v>0</v>
      </c>
      <c r="AAS16" s="40" t="str">
        <f t="shared" si="588"/>
        <v/>
      </c>
      <c r="AAT16" s="42" t="str">
        <f t="shared" si="54"/>
        <v/>
      </c>
      <c r="AAU16" s="38">
        <v>10</v>
      </c>
      <c r="AAV16" s="44" t="str">
        <f t="shared" si="571"/>
        <v/>
      </c>
    </row>
    <row r="17" spans="1:724">
      <c r="A17" s="154"/>
      <c r="B17" s="497">
        <v>5</v>
      </c>
      <c r="C17" s="144" t="s">
        <v>425</v>
      </c>
      <c r="E17" s="522" t="s">
        <v>95</v>
      </c>
      <c r="F17" s="515" t="s">
        <v>382</v>
      </c>
      <c r="G17" s="501" t="s">
        <v>420</v>
      </c>
      <c r="H17" s="510" t="s">
        <v>72</v>
      </c>
      <c r="I17" s="510" t="s">
        <v>72</v>
      </c>
      <c r="J17" s="510"/>
      <c r="K17" s="562"/>
      <c r="L17" s="562"/>
      <c r="M17" s="562"/>
      <c r="N17" s="209"/>
      <c r="O17" s="18"/>
      <c r="P17" s="18"/>
      <c r="V17" s="36">
        <f t="shared" si="572"/>
        <v>1</v>
      </c>
      <c r="W17" s="37">
        <f t="shared" si="704"/>
        <v>7</v>
      </c>
      <c r="X17" s="40">
        <f t="shared" si="589"/>
        <v>7</v>
      </c>
      <c r="Y17" s="41" t="str">
        <f t="shared" si="55"/>
        <v>市民部</v>
      </c>
      <c r="Z17" s="42" t="str">
        <f t="shared" si="56"/>
        <v>市民・事業者への注意喚起</v>
      </c>
      <c r="AA17" s="36">
        <v>11</v>
      </c>
      <c r="AB17" s="41" t="str">
        <f t="shared" si="57"/>
        <v/>
      </c>
      <c r="AC17" s="42" t="str">
        <f t="shared" si="58"/>
        <v/>
      </c>
      <c r="AD17" s="37">
        <f t="shared" si="26"/>
        <v>0</v>
      </c>
      <c r="AE17" s="37">
        <f t="shared" si="59"/>
        <v>1</v>
      </c>
      <c r="AF17" s="40" t="str">
        <f t="shared" si="60"/>
        <v/>
      </c>
      <c r="AG17" s="41" t="str">
        <f t="shared" si="61"/>
        <v/>
      </c>
      <c r="AH17" s="37">
        <f t="shared" si="27"/>
        <v>0</v>
      </c>
      <c r="AI17" s="37">
        <f t="shared" si="62"/>
        <v>1</v>
      </c>
      <c r="AJ17" s="40" t="str">
        <f t="shared" si="63"/>
        <v/>
      </c>
      <c r="AK17" s="41" t="str">
        <f t="shared" si="64"/>
        <v/>
      </c>
      <c r="AL17" s="37">
        <f t="shared" si="28"/>
        <v>0</v>
      </c>
      <c r="AM17" s="37">
        <f t="shared" si="65"/>
        <v>4</v>
      </c>
      <c r="AN17" s="40" t="str">
        <f t="shared" si="590"/>
        <v/>
      </c>
      <c r="AO17" s="41" t="str">
        <f t="shared" si="66"/>
        <v/>
      </c>
      <c r="AP17" s="37">
        <f t="shared" si="29"/>
        <v>0</v>
      </c>
      <c r="AQ17" s="37">
        <f t="shared" si="67"/>
        <v>1</v>
      </c>
      <c r="AR17" s="40" t="str">
        <f t="shared" si="591"/>
        <v/>
      </c>
      <c r="AS17" s="41" t="str">
        <f t="shared" si="68"/>
        <v/>
      </c>
      <c r="AT17" s="37">
        <f t="shared" si="30"/>
        <v>0</v>
      </c>
      <c r="AU17" s="37">
        <f t="shared" si="69"/>
        <v>0</v>
      </c>
      <c r="AV17" s="40" t="str">
        <f t="shared" si="592"/>
        <v/>
      </c>
      <c r="AW17" s="41" t="str">
        <f t="shared" si="70"/>
        <v/>
      </c>
      <c r="AX17" s="37">
        <f t="shared" si="31"/>
        <v>0</v>
      </c>
      <c r="AY17" s="37">
        <f t="shared" si="71"/>
        <v>1</v>
      </c>
      <c r="AZ17" s="40" t="str">
        <f t="shared" si="593"/>
        <v/>
      </c>
      <c r="BA17" s="41" t="str">
        <f t="shared" si="72"/>
        <v/>
      </c>
      <c r="BB17" s="37">
        <f t="shared" si="32"/>
        <v>0</v>
      </c>
      <c r="BC17" s="37">
        <f t="shared" si="73"/>
        <v>0</v>
      </c>
      <c r="BD17" s="40" t="str">
        <f t="shared" si="594"/>
        <v/>
      </c>
      <c r="BE17" s="41" t="str">
        <f t="shared" si="74"/>
        <v/>
      </c>
      <c r="BF17" s="37">
        <f t="shared" si="33"/>
        <v>0</v>
      </c>
      <c r="BG17" s="37">
        <f t="shared" si="75"/>
        <v>0</v>
      </c>
      <c r="BH17" s="40" t="str">
        <f t="shared" si="595"/>
        <v/>
      </c>
      <c r="BI17" s="41" t="str">
        <f t="shared" si="76"/>
        <v/>
      </c>
      <c r="BJ17" s="37">
        <f t="shared" si="34"/>
        <v>0</v>
      </c>
      <c r="BK17" s="37">
        <f t="shared" si="77"/>
        <v>0</v>
      </c>
      <c r="BL17" s="40" t="str">
        <f t="shared" si="596"/>
        <v/>
      </c>
      <c r="BM17" s="41" t="str">
        <f t="shared" si="78"/>
        <v/>
      </c>
      <c r="BN17" s="37">
        <f t="shared" si="35"/>
        <v>0</v>
      </c>
      <c r="BO17" s="37">
        <f t="shared" si="79"/>
        <v>0</v>
      </c>
      <c r="BP17" s="40" t="str">
        <f t="shared" si="597"/>
        <v/>
      </c>
      <c r="BQ17" s="41" t="str">
        <f t="shared" si="80"/>
        <v/>
      </c>
      <c r="BR17" s="37">
        <f t="shared" si="36"/>
        <v>0</v>
      </c>
      <c r="BS17" s="37">
        <f t="shared" si="81"/>
        <v>2</v>
      </c>
      <c r="BT17" s="40" t="str">
        <f t="shared" si="598"/>
        <v/>
      </c>
      <c r="BU17" s="41" t="str">
        <f t="shared" si="82"/>
        <v/>
      </c>
      <c r="BV17" s="37">
        <f t="shared" si="37"/>
        <v>0</v>
      </c>
      <c r="BW17" s="37">
        <f t="shared" si="83"/>
        <v>0</v>
      </c>
      <c r="BX17" s="40" t="str">
        <f t="shared" si="599"/>
        <v/>
      </c>
      <c r="BY17" s="41" t="str">
        <f t="shared" si="84"/>
        <v/>
      </c>
      <c r="BZ17" s="37">
        <f t="shared" si="38"/>
        <v>0</v>
      </c>
      <c r="CA17" s="37">
        <f t="shared" si="85"/>
        <v>0</v>
      </c>
      <c r="CB17" s="40" t="str">
        <f t="shared" si="600"/>
        <v/>
      </c>
      <c r="CC17" s="41" t="str">
        <f t="shared" si="86"/>
        <v/>
      </c>
      <c r="CD17" s="37">
        <f t="shared" si="39"/>
        <v>0</v>
      </c>
      <c r="CE17" s="37">
        <f t="shared" si="87"/>
        <v>0</v>
      </c>
      <c r="CF17" s="40" t="str">
        <f t="shared" si="601"/>
        <v/>
      </c>
      <c r="CG17" s="41" t="str">
        <f t="shared" si="88"/>
        <v/>
      </c>
      <c r="CH17" s="37">
        <f t="shared" si="40"/>
        <v>0</v>
      </c>
      <c r="CI17" s="37">
        <f t="shared" si="89"/>
        <v>0</v>
      </c>
      <c r="CJ17" s="40" t="str">
        <f t="shared" si="602"/>
        <v/>
      </c>
      <c r="CK17" s="41" t="str">
        <f t="shared" si="90"/>
        <v/>
      </c>
      <c r="CL17" s="37">
        <f t="shared" si="41"/>
        <v>0</v>
      </c>
      <c r="CM17" s="37">
        <f t="shared" si="91"/>
        <v>0</v>
      </c>
      <c r="CN17" s="40" t="str">
        <f t="shared" si="603"/>
        <v/>
      </c>
      <c r="CO17" s="41" t="str">
        <f t="shared" si="92"/>
        <v/>
      </c>
      <c r="CP17" s="37">
        <f t="shared" si="42"/>
        <v>0</v>
      </c>
      <c r="CQ17" s="37">
        <f t="shared" si="93"/>
        <v>0</v>
      </c>
      <c r="CR17" s="40" t="str">
        <f t="shared" si="604"/>
        <v/>
      </c>
      <c r="CS17" s="41" t="str">
        <f t="shared" si="94"/>
        <v/>
      </c>
      <c r="CT17" s="37">
        <f t="shared" si="43"/>
        <v>0</v>
      </c>
      <c r="CU17" s="37">
        <f t="shared" si="95"/>
        <v>0</v>
      </c>
      <c r="CV17" s="40" t="str">
        <f t="shared" si="605"/>
        <v/>
      </c>
      <c r="CW17" s="41" t="str">
        <f t="shared" si="96"/>
        <v/>
      </c>
      <c r="CX17" s="37">
        <f t="shared" si="44"/>
        <v>0</v>
      </c>
      <c r="CY17" s="37">
        <f t="shared" si="97"/>
        <v>0</v>
      </c>
      <c r="CZ17" s="40" t="str">
        <f t="shared" si="606"/>
        <v/>
      </c>
      <c r="DA17" s="41" t="str">
        <f t="shared" si="98"/>
        <v/>
      </c>
      <c r="DB17" s="37">
        <f t="shared" si="45"/>
        <v>0</v>
      </c>
      <c r="DC17" s="37">
        <f t="shared" si="99"/>
        <v>0</v>
      </c>
      <c r="DD17" s="40" t="str">
        <f t="shared" si="607"/>
        <v/>
      </c>
      <c r="DE17" s="41" t="str">
        <f t="shared" si="100"/>
        <v/>
      </c>
      <c r="DF17" s="46"/>
      <c r="DG17" s="47">
        <v>11</v>
      </c>
      <c r="DH17" s="43" t="str">
        <f t="shared" si="101"/>
        <v/>
      </c>
      <c r="DI17" s="43" t="str">
        <f t="shared" si="102"/>
        <v/>
      </c>
      <c r="DJ17" s="43" t="str">
        <f t="shared" si="103"/>
        <v/>
      </c>
      <c r="DK17" s="43" t="str">
        <f t="shared" si="104"/>
        <v/>
      </c>
      <c r="DL17" s="43" t="str">
        <f t="shared" si="105"/>
        <v/>
      </c>
      <c r="DM17" s="43" t="str">
        <f t="shared" si="106"/>
        <v/>
      </c>
      <c r="DN17" s="43" t="str">
        <f t="shared" si="107"/>
        <v/>
      </c>
      <c r="DO17" s="43" t="str">
        <f t="shared" si="108"/>
        <v/>
      </c>
      <c r="DP17" s="43" t="str">
        <f t="shared" si="109"/>
        <v/>
      </c>
      <c r="DQ17" s="43" t="str">
        <f t="shared" si="110"/>
        <v/>
      </c>
      <c r="DR17" s="43" t="str">
        <f t="shared" si="111"/>
        <v/>
      </c>
      <c r="DS17" s="43" t="str">
        <f t="shared" si="112"/>
        <v/>
      </c>
      <c r="DT17" s="43" t="str">
        <f t="shared" si="113"/>
        <v/>
      </c>
      <c r="DU17" s="43" t="str">
        <f t="shared" si="114"/>
        <v/>
      </c>
      <c r="DV17" s="43" t="str">
        <f t="shared" si="115"/>
        <v/>
      </c>
      <c r="DW17" s="43" t="str">
        <f t="shared" si="116"/>
        <v/>
      </c>
      <c r="DX17" s="43" t="str">
        <f t="shared" si="117"/>
        <v/>
      </c>
      <c r="DY17" s="43" t="str">
        <f t="shared" si="118"/>
        <v/>
      </c>
      <c r="DZ17" s="43" t="str">
        <f t="shared" si="119"/>
        <v/>
      </c>
      <c r="EA17" s="44" t="str">
        <f t="shared" si="120"/>
        <v/>
      </c>
      <c r="EB17" s="36">
        <f t="shared" si="121"/>
        <v>1</v>
      </c>
      <c r="EC17" s="37">
        <f t="shared" si="608"/>
        <v>10</v>
      </c>
      <c r="ED17" s="40">
        <f t="shared" si="122"/>
        <v>10</v>
      </c>
      <c r="EE17" s="41" t="str">
        <f t="shared" si="123"/>
        <v>市民部</v>
      </c>
      <c r="EF17" s="42" t="str">
        <f t="shared" si="124"/>
        <v>市民・事業者への注意喚起</v>
      </c>
      <c r="EG17" s="36">
        <v>11</v>
      </c>
      <c r="EH17" s="41" t="str">
        <f t="shared" si="125"/>
        <v>危機管理室</v>
      </c>
      <c r="EI17" s="42" t="str">
        <f t="shared" si="126"/>
        <v>自主避難の呼びかけ</v>
      </c>
      <c r="EJ17" s="37">
        <f t="shared" si="609"/>
        <v>0</v>
      </c>
      <c r="EK17" s="37">
        <f t="shared" si="127"/>
        <v>1</v>
      </c>
      <c r="EL17" s="40" t="str">
        <f t="shared" si="128"/>
        <v/>
      </c>
      <c r="EM17" s="41" t="str">
        <f t="shared" si="129"/>
        <v/>
      </c>
      <c r="EN17" s="37">
        <f t="shared" si="573"/>
        <v>0</v>
      </c>
      <c r="EO17" s="37">
        <f t="shared" si="130"/>
        <v>1</v>
      </c>
      <c r="EP17" s="40" t="str">
        <f t="shared" si="131"/>
        <v/>
      </c>
      <c r="EQ17" s="41" t="str">
        <f t="shared" si="132"/>
        <v/>
      </c>
      <c r="ER17" s="37">
        <f t="shared" si="133"/>
        <v>1</v>
      </c>
      <c r="ES17" s="37">
        <f t="shared" si="134"/>
        <v>6</v>
      </c>
      <c r="ET17" s="40">
        <f t="shared" si="610"/>
        <v>6</v>
      </c>
      <c r="EU17" s="41" t="str">
        <f t="shared" si="135"/>
        <v>自主避難の呼びかけ</v>
      </c>
      <c r="EV17" s="37">
        <f t="shared" si="136"/>
        <v>0</v>
      </c>
      <c r="EW17" s="37">
        <f t="shared" si="137"/>
        <v>1</v>
      </c>
      <c r="EX17" s="40" t="str">
        <f t="shared" si="611"/>
        <v/>
      </c>
      <c r="EY17" s="41" t="str">
        <f t="shared" si="138"/>
        <v/>
      </c>
      <c r="EZ17" s="37">
        <f t="shared" si="139"/>
        <v>0</v>
      </c>
      <c r="FA17" s="37">
        <f t="shared" si="140"/>
        <v>0</v>
      </c>
      <c r="FB17" s="40" t="str">
        <f t="shared" si="612"/>
        <v/>
      </c>
      <c r="FC17" s="41" t="str">
        <f t="shared" si="141"/>
        <v/>
      </c>
      <c r="FD17" s="37">
        <f t="shared" si="142"/>
        <v>0</v>
      </c>
      <c r="FE17" s="37">
        <f t="shared" si="143"/>
        <v>1</v>
      </c>
      <c r="FF17" s="40" t="str">
        <f t="shared" si="613"/>
        <v/>
      </c>
      <c r="FG17" s="41" t="str">
        <f t="shared" si="144"/>
        <v/>
      </c>
      <c r="FH17" s="37">
        <f t="shared" si="145"/>
        <v>0</v>
      </c>
      <c r="FI17" s="37">
        <f t="shared" si="146"/>
        <v>0</v>
      </c>
      <c r="FJ17" s="40" t="str">
        <f t="shared" si="614"/>
        <v/>
      </c>
      <c r="FK17" s="41" t="str">
        <f t="shared" si="147"/>
        <v/>
      </c>
      <c r="FL17" s="37">
        <f t="shared" si="148"/>
        <v>0</v>
      </c>
      <c r="FM17" s="37">
        <f t="shared" si="149"/>
        <v>0</v>
      </c>
      <c r="FN17" s="40" t="str">
        <f t="shared" si="615"/>
        <v/>
      </c>
      <c r="FO17" s="41" t="str">
        <f t="shared" si="150"/>
        <v/>
      </c>
      <c r="FP17" s="37">
        <f t="shared" si="151"/>
        <v>0</v>
      </c>
      <c r="FQ17" s="37">
        <f t="shared" si="152"/>
        <v>0</v>
      </c>
      <c r="FR17" s="40" t="str">
        <f t="shared" si="616"/>
        <v/>
      </c>
      <c r="FS17" s="41" t="str">
        <f t="shared" si="153"/>
        <v/>
      </c>
      <c r="FT17" s="37">
        <f t="shared" si="154"/>
        <v>0</v>
      </c>
      <c r="FU17" s="37">
        <f t="shared" si="155"/>
        <v>0</v>
      </c>
      <c r="FV17" s="40" t="str">
        <f t="shared" si="617"/>
        <v/>
      </c>
      <c r="FW17" s="41" t="str">
        <f t="shared" si="156"/>
        <v/>
      </c>
      <c r="FX17" s="37">
        <f t="shared" si="157"/>
        <v>0</v>
      </c>
      <c r="FY17" s="37">
        <f t="shared" si="158"/>
        <v>1</v>
      </c>
      <c r="FZ17" s="40" t="str">
        <f t="shared" si="618"/>
        <v/>
      </c>
      <c r="GA17" s="41" t="str">
        <f t="shared" si="159"/>
        <v/>
      </c>
      <c r="GB17" s="37">
        <f t="shared" si="160"/>
        <v>0</v>
      </c>
      <c r="GC17" s="37">
        <f t="shared" si="161"/>
        <v>0</v>
      </c>
      <c r="GD17" s="40" t="str">
        <f t="shared" si="619"/>
        <v/>
      </c>
      <c r="GE17" s="41" t="str">
        <f t="shared" si="162"/>
        <v/>
      </c>
      <c r="GF17" s="37">
        <f t="shared" si="163"/>
        <v>0</v>
      </c>
      <c r="GG17" s="37">
        <f t="shared" si="164"/>
        <v>0</v>
      </c>
      <c r="GH17" s="40" t="str">
        <f t="shared" si="620"/>
        <v/>
      </c>
      <c r="GI17" s="41" t="str">
        <f t="shared" si="165"/>
        <v/>
      </c>
      <c r="GJ17" s="37">
        <f t="shared" si="166"/>
        <v>0</v>
      </c>
      <c r="GK17" s="37">
        <f t="shared" si="167"/>
        <v>0</v>
      </c>
      <c r="GL17" s="40" t="str">
        <f t="shared" si="621"/>
        <v/>
      </c>
      <c r="GM17" s="41" t="str">
        <f t="shared" si="168"/>
        <v/>
      </c>
      <c r="GN17" s="37">
        <f t="shared" si="169"/>
        <v>0</v>
      </c>
      <c r="GO17" s="37">
        <f t="shared" si="170"/>
        <v>0</v>
      </c>
      <c r="GP17" s="40" t="str">
        <f t="shared" si="622"/>
        <v/>
      </c>
      <c r="GQ17" s="41" t="str">
        <f t="shared" si="171"/>
        <v/>
      </c>
      <c r="GR17" s="37">
        <f t="shared" si="172"/>
        <v>0</v>
      </c>
      <c r="GS17" s="37">
        <f t="shared" si="173"/>
        <v>0</v>
      </c>
      <c r="GT17" s="40" t="str">
        <f t="shared" si="623"/>
        <v/>
      </c>
      <c r="GU17" s="41" t="str">
        <f t="shared" si="174"/>
        <v/>
      </c>
      <c r="GV17" s="37">
        <f t="shared" si="175"/>
        <v>0</v>
      </c>
      <c r="GW17" s="37">
        <f t="shared" si="176"/>
        <v>0</v>
      </c>
      <c r="GX17" s="40" t="str">
        <f t="shared" si="624"/>
        <v/>
      </c>
      <c r="GY17" s="41" t="str">
        <f t="shared" si="177"/>
        <v/>
      </c>
      <c r="GZ17" s="37">
        <f t="shared" si="178"/>
        <v>0</v>
      </c>
      <c r="HA17" s="37">
        <f t="shared" si="179"/>
        <v>0</v>
      </c>
      <c r="HB17" s="40" t="str">
        <f t="shared" si="625"/>
        <v/>
      </c>
      <c r="HC17" s="41" t="str">
        <f t="shared" si="180"/>
        <v/>
      </c>
      <c r="HD17" s="37">
        <f t="shared" si="181"/>
        <v>0</v>
      </c>
      <c r="HE17" s="37">
        <f t="shared" si="182"/>
        <v>0</v>
      </c>
      <c r="HF17" s="40" t="str">
        <f t="shared" si="626"/>
        <v/>
      </c>
      <c r="HG17" s="41" t="str">
        <f t="shared" si="183"/>
        <v/>
      </c>
      <c r="HH17" s="37">
        <f t="shared" si="184"/>
        <v>0</v>
      </c>
      <c r="HI17" s="37">
        <f t="shared" si="185"/>
        <v>0</v>
      </c>
      <c r="HJ17" s="40" t="str">
        <f t="shared" si="627"/>
        <v/>
      </c>
      <c r="HK17" s="41" t="str">
        <f t="shared" si="186"/>
        <v/>
      </c>
      <c r="HL17" s="46"/>
      <c r="HM17" s="47">
        <v>11</v>
      </c>
      <c r="HN17" s="43" t="str">
        <f t="shared" si="187"/>
        <v/>
      </c>
      <c r="HO17" s="43" t="str">
        <f t="shared" si="188"/>
        <v/>
      </c>
      <c r="HP17" s="43" t="str">
        <f t="shared" si="189"/>
        <v/>
      </c>
      <c r="HQ17" s="43" t="str">
        <f t="shared" si="190"/>
        <v/>
      </c>
      <c r="HR17" s="43" t="str">
        <f t="shared" si="191"/>
        <v/>
      </c>
      <c r="HS17" s="43" t="str">
        <f t="shared" si="192"/>
        <v/>
      </c>
      <c r="HT17" s="43" t="str">
        <f t="shared" si="193"/>
        <v/>
      </c>
      <c r="HU17" s="43" t="str">
        <f t="shared" si="194"/>
        <v/>
      </c>
      <c r="HV17" s="43" t="str">
        <f t="shared" si="195"/>
        <v/>
      </c>
      <c r="HW17" s="43" t="str">
        <f t="shared" si="196"/>
        <v/>
      </c>
      <c r="HX17" s="43" t="str">
        <f t="shared" si="197"/>
        <v/>
      </c>
      <c r="HY17" s="43" t="str">
        <f t="shared" si="198"/>
        <v/>
      </c>
      <c r="HZ17" s="43" t="str">
        <f t="shared" si="199"/>
        <v/>
      </c>
      <c r="IA17" s="43" t="str">
        <f t="shared" si="200"/>
        <v/>
      </c>
      <c r="IB17" s="43" t="str">
        <f t="shared" si="201"/>
        <v/>
      </c>
      <c r="IC17" s="43" t="str">
        <f t="shared" si="202"/>
        <v/>
      </c>
      <c r="ID17" s="43" t="str">
        <f t="shared" si="203"/>
        <v/>
      </c>
      <c r="IE17" s="43" t="str">
        <f t="shared" si="204"/>
        <v/>
      </c>
      <c r="IF17" s="43" t="str">
        <f t="shared" si="205"/>
        <v/>
      </c>
      <c r="IG17" s="44" t="str">
        <f t="shared" si="206"/>
        <v/>
      </c>
      <c r="IH17" s="37">
        <f t="shared" si="207"/>
        <v>0</v>
      </c>
      <c r="II17" s="37">
        <f t="shared" si="628"/>
        <v>8</v>
      </c>
      <c r="IJ17" s="40" t="str">
        <f t="shared" si="208"/>
        <v/>
      </c>
      <c r="IK17" s="41" t="str">
        <f t="shared" si="209"/>
        <v/>
      </c>
      <c r="IL17" s="42" t="str">
        <f t="shared" si="210"/>
        <v/>
      </c>
      <c r="IM17" s="36">
        <v>11</v>
      </c>
      <c r="IN17" s="41" t="str">
        <f t="shared" si="211"/>
        <v>総務部</v>
      </c>
      <c r="IO17" s="42" t="str">
        <f t="shared" si="212"/>
        <v>市体制の広報</v>
      </c>
      <c r="IP17" s="37">
        <f t="shared" si="213"/>
        <v>0</v>
      </c>
      <c r="IQ17" s="37">
        <f t="shared" si="214"/>
        <v>1</v>
      </c>
      <c r="IR17" s="40" t="str">
        <f t="shared" si="215"/>
        <v/>
      </c>
      <c r="IS17" s="41" t="str">
        <f t="shared" si="216"/>
        <v/>
      </c>
      <c r="IT17" s="37">
        <f t="shared" si="217"/>
        <v>0</v>
      </c>
      <c r="IU17" s="37">
        <f t="shared" si="218"/>
        <v>1</v>
      </c>
      <c r="IV17" s="40" t="str">
        <f t="shared" si="219"/>
        <v/>
      </c>
      <c r="IW17" s="41" t="str">
        <f t="shared" si="220"/>
        <v/>
      </c>
      <c r="IX17" s="37">
        <f t="shared" si="221"/>
        <v>0</v>
      </c>
      <c r="IY17" s="37">
        <f t="shared" si="222"/>
        <v>5</v>
      </c>
      <c r="IZ17" s="40" t="str">
        <f t="shared" si="629"/>
        <v/>
      </c>
      <c r="JA17" s="41" t="str">
        <f t="shared" si="223"/>
        <v/>
      </c>
      <c r="JB17" s="37">
        <f t="shared" si="224"/>
        <v>0</v>
      </c>
      <c r="JC17" s="37">
        <f t="shared" si="225"/>
        <v>0</v>
      </c>
      <c r="JD17" s="40" t="str">
        <f t="shared" si="630"/>
        <v/>
      </c>
      <c r="JE17" s="41" t="str">
        <f t="shared" si="226"/>
        <v/>
      </c>
      <c r="JF17" s="37">
        <f t="shared" si="227"/>
        <v>0</v>
      </c>
      <c r="JG17" s="37">
        <f t="shared" si="228"/>
        <v>0</v>
      </c>
      <c r="JH17" s="40" t="str">
        <f t="shared" si="631"/>
        <v/>
      </c>
      <c r="JI17" s="41" t="str">
        <f t="shared" si="229"/>
        <v/>
      </c>
      <c r="JJ17" s="37">
        <f t="shared" si="230"/>
        <v>0</v>
      </c>
      <c r="JK17" s="37">
        <f t="shared" si="231"/>
        <v>1</v>
      </c>
      <c r="JL17" s="40" t="str">
        <f t="shared" si="632"/>
        <v/>
      </c>
      <c r="JM17" s="41" t="str">
        <f t="shared" si="232"/>
        <v/>
      </c>
      <c r="JN17" s="37">
        <f t="shared" si="233"/>
        <v>1</v>
      </c>
      <c r="JO17" s="37">
        <f t="shared" si="234"/>
        <v>1</v>
      </c>
      <c r="JP17" s="40">
        <f t="shared" si="633"/>
        <v>1</v>
      </c>
      <c r="JQ17" s="41" t="str">
        <f t="shared" si="235"/>
        <v>市体制の広報</v>
      </c>
      <c r="JR17" s="37">
        <f t="shared" si="236"/>
        <v>0</v>
      </c>
      <c r="JS17" s="37">
        <f t="shared" si="237"/>
        <v>0</v>
      </c>
      <c r="JT17" s="40" t="str">
        <f t="shared" si="634"/>
        <v/>
      </c>
      <c r="JU17" s="41" t="str">
        <f t="shared" si="238"/>
        <v/>
      </c>
      <c r="JV17" s="37">
        <f t="shared" si="239"/>
        <v>0</v>
      </c>
      <c r="JW17" s="37">
        <f t="shared" si="240"/>
        <v>0</v>
      </c>
      <c r="JX17" s="40" t="str">
        <f t="shared" si="635"/>
        <v/>
      </c>
      <c r="JY17" s="41" t="str">
        <f t="shared" si="241"/>
        <v/>
      </c>
      <c r="JZ17" s="37">
        <f t="shared" si="242"/>
        <v>0</v>
      </c>
      <c r="KA17" s="37">
        <f t="shared" si="243"/>
        <v>0</v>
      </c>
      <c r="KB17" s="40" t="str">
        <f t="shared" si="636"/>
        <v/>
      </c>
      <c r="KC17" s="41" t="str">
        <f t="shared" si="244"/>
        <v/>
      </c>
      <c r="KD17" s="37">
        <f t="shared" si="245"/>
        <v>0</v>
      </c>
      <c r="KE17" s="37">
        <f t="shared" si="246"/>
        <v>2</v>
      </c>
      <c r="KF17" s="40" t="str">
        <f t="shared" si="637"/>
        <v/>
      </c>
      <c r="KG17" s="41" t="str">
        <f t="shared" si="247"/>
        <v/>
      </c>
      <c r="KH17" s="37">
        <f t="shared" si="248"/>
        <v>0</v>
      </c>
      <c r="KI17" s="37">
        <f t="shared" si="249"/>
        <v>0</v>
      </c>
      <c r="KJ17" s="40" t="str">
        <f t="shared" si="638"/>
        <v/>
      </c>
      <c r="KK17" s="41" t="str">
        <f t="shared" si="250"/>
        <v/>
      </c>
      <c r="KL17" s="37">
        <f t="shared" si="251"/>
        <v>0</v>
      </c>
      <c r="KM17" s="37">
        <f t="shared" si="252"/>
        <v>0</v>
      </c>
      <c r="KN17" s="40" t="str">
        <f t="shared" si="639"/>
        <v/>
      </c>
      <c r="KO17" s="41" t="str">
        <f t="shared" si="253"/>
        <v/>
      </c>
      <c r="KP17" s="37">
        <f t="shared" si="254"/>
        <v>0</v>
      </c>
      <c r="KQ17" s="37">
        <f t="shared" si="255"/>
        <v>0</v>
      </c>
      <c r="KR17" s="40" t="str">
        <f t="shared" si="640"/>
        <v/>
      </c>
      <c r="KS17" s="41" t="str">
        <f t="shared" si="256"/>
        <v/>
      </c>
      <c r="KT17" s="37">
        <f t="shared" si="257"/>
        <v>0</v>
      </c>
      <c r="KU17" s="37">
        <f t="shared" si="258"/>
        <v>0</v>
      </c>
      <c r="KV17" s="40" t="str">
        <f t="shared" si="641"/>
        <v/>
      </c>
      <c r="KW17" s="41" t="str">
        <f t="shared" si="259"/>
        <v/>
      </c>
      <c r="KX17" s="37">
        <f t="shared" si="260"/>
        <v>0</v>
      </c>
      <c r="KY17" s="37">
        <f t="shared" si="261"/>
        <v>0</v>
      </c>
      <c r="KZ17" s="40" t="str">
        <f t="shared" si="642"/>
        <v/>
      </c>
      <c r="LA17" s="41" t="str">
        <f t="shared" si="262"/>
        <v/>
      </c>
      <c r="LB17" s="37">
        <f t="shared" si="263"/>
        <v>0</v>
      </c>
      <c r="LC17" s="37">
        <f t="shared" si="264"/>
        <v>0</v>
      </c>
      <c r="LD17" s="40" t="str">
        <f t="shared" si="643"/>
        <v/>
      </c>
      <c r="LE17" s="41" t="str">
        <f t="shared" si="265"/>
        <v/>
      </c>
      <c r="LF17" s="37">
        <f t="shared" si="266"/>
        <v>0</v>
      </c>
      <c r="LG17" s="37">
        <f t="shared" si="267"/>
        <v>0</v>
      </c>
      <c r="LH17" s="40" t="str">
        <f t="shared" si="644"/>
        <v/>
      </c>
      <c r="LI17" s="41" t="str">
        <f t="shared" si="268"/>
        <v/>
      </c>
      <c r="LJ17" s="37">
        <f t="shared" si="269"/>
        <v>0</v>
      </c>
      <c r="LK17" s="37">
        <f t="shared" si="270"/>
        <v>0</v>
      </c>
      <c r="LL17" s="40" t="str">
        <f t="shared" si="645"/>
        <v/>
      </c>
      <c r="LM17" s="41" t="str">
        <f t="shared" si="271"/>
        <v/>
      </c>
      <c r="LN17" s="37">
        <f t="shared" si="272"/>
        <v>0</v>
      </c>
      <c r="LO17" s="37">
        <f t="shared" si="273"/>
        <v>0</v>
      </c>
      <c r="LP17" s="40" t="str">
        <f t="shared" si="646"/>
        <v/>
      </c>
      <c r="LQ17" s="41" t="str">
        <f t="shared" si="274"/>
        <v/>
      </c>
      <c r="LR17" s="46"/>
      <c r="LS17" s="47">
        <v>11</v>
      </c>
      <c r="LT17" s="43" t="str">
        <f t="shared" si="275"/>
        <v/>
      </c>
      <c r="LU17" s="43" t="str">
        <f t="shared" si="276"/>
        <v/>
      </c>
      <c r="LV17" s="43" t="str">
        <f t="shared" si="277"/>
        <v>避難指示等発令の助言要求</v>
      </c>
      <c r="LW17" s="43" t="str">
        <f t="shared" si="278"/>
        <v/>
      </c>
      <c r="LX17" s="43" t="str">
        <f t="shared" si="279"/>
        <v/>
      </c>
      <c r="LY17" s="43" t="str">
        <f t="shared" si="280"/>
        <v/>
      </c>
      <c r="LZ17" s="43" t="str">
        <f t="shared" si="281"/>
        <v/>
      </c>
      <c r="MA17" s="43" t="str">
        <f t="shared" si="282"/>
        <v/>
      </c>
      <c r="MB17" s="43" t="str">
        <f t="shared" si="283"/>
        <v/>
      </c>
      <c r="MC17" s="43" t="str">
        <f t="shared" si="284"/>
        <v/>
      </c>
      <c r="MD17" s="43" t="str">
        <f t="shared" si="285"/>
        <v/>
      </c>
      <c r="ME17" s="43" t="str">
        <f t="shared" si="286"/>
        <v/>
      </c>
      <c r="MF17" s="43" t="str">
        <f t="shared" si="287"/>
        <v/>
      </c>
      <c r="MG17" s="43" t="str">
        <f t="shared" si="288"/>
        <v/>
      </c>
      <c r="MH17" s="43" t="str">
        <f t="shared" si="289"/>
        <v/>
      </c>
      <c r="MI17" s="43" t="str">
        <f t="shared" si="290"/>
        <v/>
      </c>
      <c r="MJ17" s="43" t="str">
        <f t="shared" si="291"/>
        <v/>
      </c>
      <c r="MK17" s="43" t="str">
        <f t="shared" si="292"/>
        <v/>
      </c>
      <c r="ML17" s="43" t="str">
        <f t="shared" si="293"/>
        <v/>
      </c>
      <c r="MM17" s="44" t="str">
        <f t="shared" si="294"/>
        <v/>
      </c>
      <c r="MN17" s="37">
        <f t="shared" si="295"/>
        <v>0</v>
      </c>
      <c r="MO17" s="37">
        <f t="shared" si="647"/>
        <v>8</v>
      </c>
      <c r="MP17" s="40" t="str">
        <f t="shared" si="296"/>
        <v/>
      </c>
      <c r="MQ17" s="41" t="str">
        <f t="shared" si="297"/>
        <v/>
      </c>
      <c r="MR17" s="42" t="str">
        <f t="shared" si="298"/>
        <v/>
      </c>
      <c r="MS17" s="36">
        <v>11</v>
      </c>
      <c r="MT17" s="41" t="str">
        <f t="shared" si="299"/>
        <v>福祉部</v>
      </c>
      <c r="MU17" s="42" t="str">
        <f t="shared" si="300"/>
        <v>外国人への情報提供</v>
      </c>
      <c r="MV17" s="37">
        <f t="shared" si="301"/>
        <v>0</v>
      </c>
      <c r="MW17" s="37">
        <f t="shared" si="302"/>
        <v>1</v>
      </c>
      <c r="MX17" s="40" t="str">
        <f t="shared" si="303"/>
        <v/>
      </c>
      <c r="MY17" s="41" t="str">
        <f t="shared" si="304"/>
        <v/>
      </c>
      <c r="MZ17" s="37">
        <f t="shared" si="305"/>
        <v>0</v>
      </c>
      <c r="NA17" s="37">
        <f t="shared" si="306"/>
        <v>1</v>
      </c>
      <c r="NB17" s="40" t="str">
        <f t="shared" si="307"/>
        <v/>
      </c>
      <c r="NC17" s="41" t="str">
        <f t="shared" si="308"/>
        <v/>
      </c>
      <c r="ND17" s="37">
        <f t="shared" si="309"/>
        <v>0</v>
      </c>
      <c r="NE17" s="37">
        <f t="shared" si="310"/>
        <v>5</v>
      </c>
      <c r="NF17" s="40" t="str">
        <f t="shared" si="648"/>
        <v/>
      </c>
      <c r="NG17" s="41" t="str">
        <f t="shared" si="311"/>
        <v/>
      </c>
      <c r="NH17" s="37">
        <f t="shared" si="312"/>
        <v>0</v>
      </c>
      <c r="NI17" s="37">
        <f t="shared" si="313"/>
        <v>0</v>
      </c>
      <c r="NJ17" s="40" t="str">
        <f t="shared" si="649"/>
        <v/>
      </c>
      <c r="NK17" s="41" t="str">
        <f t="shared" si="314"/>
        <v/>
      </c>
      <c r="NL17" s="37">
        <f t="shared" si="315"/>
        <v>0</v>
      </c>
      <c r="NM17" s="37">
        <f t="shared" si="316"/>
        <v>0</v>
      </c>
      <c r="NN17" s="40" t="str">
        <f t="shared" si="650"/>
        <v/>
      </c>
      <c r="NO17" s="41" t="str">
        <f t="shared" si="317"/>
        <v/>
      </c>
      <c r="NP17" s="37">
        <f t="shared" si="318"/>
        <v>1</v>
      </c>
      <c r="NQ17" s="37">
        <f t="shared" si="319"/>
        <v>2</v>
      </c>
      <c r="NR17" s="40">
        <f t="shared" si="651"/>
        <v>2</v>
      </c>
      <c r="NS17" s="41" t="str">
        <f t="shared" si="320"/>
        <v>外国人への情報提供</v>
      </c>
      <c r="NT17" s="37">
        <f t="shared" si="321"/>
        <v>0</v>
      </c>
      <c r="NU17" s="37">
        <f t="shared" si="322"/>
        <v>0</v>
      </c>
      <c r="NV17" s="40" t="str">
        <f t="shared" si="652"/>
        <v/>
      </c>
      <c r="NW17" s="41" t="str">
        <f t="shared" si="323"/>
        <v/>
      </c>
      <c r="NX17" s="37">
        <f t="shared" si="324"/>
        <v>0</v>
      </c>
      <c r="NY17" s="37">
        <f t="shared" si="325"/>
        <v>0</v>
      </c>
      <c r="NZ17" s="40" t="str">
        <f t="shared" si="653"/>
        <v/>
      </c>
      <c r="OA17" s="41" t="str">
        <f t="shared" si="326"/>
        <v/>
      </c>
      <c r="OB17" s="37">
        <f t="shared" si="327"/>
        <v>0</v>
      </c>
      <c r="OC17" s="37">
        <f t="shared" si="328"/>
        <v>0</v>
      </c>
      <c r="OD17" s="40" t="str">
        <f t="shared" si="654"/>
        <v/>
      </c>
      <c r="OE17" s="41" t="str">
        <f t="shared" si="329"/>
        <v/>
      </c>
      <c r="OF17" s="37">
        <f t="shared" si="330"/>
        <v>0</v>
      </c>
      <c r="OG17" s="37">
        <f t="shared" si="331"/>
        <v>0</v>
      </c>
      <c r="OH17" s="40" t="str">
        <f t="shared" si="655"/>
        <v/>
      </c>
      <c r="OI17" s="41" t="str">
        <f t="shared" si="332"/>
        <v/>
      </c>
      <c r="OJ17" s="37">
        <f t="shared" si="333"/>
        <v>0</v>
      </c>
      <c r="OK17" s="37">
        <f t="shared" si="334"/>
        <v>2</v>
      </c>
      <c r="OL17" s="40" t="str">
        <f t="shared" si="656"/>
        <v/>
      </c>
      <c r="OM17" s="41" t="str">
        <f t="shared" si="335"/>
        <v/>
      </c>
      <c r="ON17" s="37">
        <f t="shared" si="336"/>
        <v>0</v>
      </c>
      <c r="OO17" s="37">
        <f t="shared" si="337"/>
        <v>0</v>
      </c>
      <c r="OP17" s="40" t="str">
        <f t="shared" si="657"/>
        <v/>
      </c>
      <c r="OQ17" s="41" t="str">
        <f t="shared" si="338"/>
        <v/>
      </c>
      <c r="OR17" s="37">
        <f t="shared" si="339"/>
        <v>0</v>
      </c>
      <c r="OS17" s="37">
        <f t="shared" si="340"/>
        <v>0</v>
      </c>
      <c r="OT17" s="40" t="str">
        <f t="shared" si="658"/>
        <v/>
      </c>
      <c r="OU17" s="41" t="str">
        <f t="shared" si="341"/>
        <v/>
      </c>
      <c r="OV17" s="37">
        <f t="shared" si="342"/>
        <v>0</v>
      </c>
      <c r="OW17" s="37">
        <f t="shared" si="343"/>
        <v>0</v>
      </c>
      <c r="OX17" s="40" t="str">
        <f t="shared" si="659"/>
        <v/>
      </c>
      <c r="OY17" s="41" t="str">
        <f t="shared" si="344"/>
        <v/>
      </c>
      <c r="OZ17" s="37">
        <f t="shared" si="345"/>
        <v>0</v>
      </c>
      <c r="PA17" s="37">
        <f t="shared" si="346"/>
        <v>0</v>
      </c>
      <c r="PB17" s="40" t="str">
        <f t="shared" si="660"/>
        <v/>
      </c>
      <c r="PC17" s="41" t="str">
        <f t="shared" si="347"/>
        <v/>
      </c>
      <c r="PD17" s="37">
        <f t="shared" si="348"/>
        <v>0</v>
      </c>
      <c r="PE17" s="37">
        <f t="shared" si="349"/>
        <v>0</v>
      </c>
      <c r="PF17" s="40" t="str">
        <f t="shared" si="661"/>
        <v/>
      </c>
      <c r="PG17" s="41" t="str">
        <f t="shared" si="350"/>
        <v/>
      </c>
      <c r="PH17" s="37">
        <f t="shared" si="351"/>
        <v>0</v>
      </c>
      <c r="PI17" s="37">
        <f t="shared" si="352"/>
        <v>0</v>
      </c>
      <c r="PJ17" s="40" t="str">
        <f t="shared" si="662"/>
        <v/>
      </c>
      <c r="PK17" s="41" t="str">
        <f t="shared" si="353"/>
        <v/>
      </c>
      <c r="PL17" s="37">
        <f t="shared" si="354"/>
        <v>0</v>
      </c>
      <c r="PM17" s="37">
        <f t="shared" si="355"/>
        <v>0</v>
      </c>
      <c r="PN17" s="40" t="str">
        <f t="shared" si="663"/>
        <v/>
      </c>
      <c r="PO17" s="41" t="str">
        <f t="shared" si="356"/>
        <v/>
      </c>
      <c r="PP17" s="37">
        <f t="shared" si="357"/>
        <v>0</v>
      </c>
      <c r="PQ17" s="37">
        <f t="shared" si="358"/>
        <v>0</v>
      </c>
      <c r="PR17" s="40" t="str">
        <f t="shared" si="664"/>
        <v/>
      </c>
      <c r="PS17" s="41" t="str">
        <f t="shared" si="359"/>
        <v/>
      </c>
      <c r="PT17" s="37">
        <f t="shared" si="360"/>
        <v>0</v>
      </c>
      <c r="PU17" s="37">
        <f t="shared" si="361"/>
        <v>0</v>
      </c>
      <c r="PV17" s="40" t="str">
        <f t="shared" si="665"/>
        <v/>
      </c>
      <c r="PW17" s="41" t="str">
        <f t="shared" si="362"/>
        <v/>
      </c>
      <c r="PX17" s="46"/>
      <c r="PY17" s="47">
        <v>11</v>
      </c>
      <c r="PZ17" s="43" t="str">
        <f t="shared" si="363"/>
        <v/>
      </c>
      <c r="QA17" s="43" t="str">
        <f t="shared" si="364"/>
        <v/>
      </c>
      <c r="QB17" s="43" t="str">
        <f t="shared" si="365"/>
        <v>避難指示等発令の助言要求</v>
      </c>
      <c r="QC17" s="43" t="str">
        <f t="shared" si="366"/>
        <v/>
      </c>
      <c r="QD17" s="43" t="str">
        <f t="shared" si="367"/>
        <v/>
      </c>
      <c r="QE17" s="43" t="str">
        <f t="shared" si="368"/>
        <v/>
      </c>
      <c r="QF17" s="43" t="str">
        <f t="shared" si="369"/>
        <v/>
      </c>
      <c r="QG17" s="43" t="str">
        <f t="shared" si="370"/>
        <v/>
      </c>
      <c r="QH17" s="43" t="str">
        <f t="shared" si="371"/>
        <v/>
      </c>
      <c r="QI17" s="43" t="str">
        <f t="shared" si="372"/>
        <v/>
      </c>
      <c r="QJ17" s="43" t="str">
        <f t="shared" si="373"/>
        <v/>
      </c>
      <c r="QK17" s="43" t="str">
        <f t="shared" si="374"/>
        <v/>
      </c>
      <c r="QL17" s="43" t="str">
        <f t="shared" si="375"/>
        <v/>
      </c>
      <c r="QM17" s="43" t="str">
        <f t="shared" si="376"/>
        <v/>
      </c>
      <c r="QN17" s="43" t="str">
        <f t="shared" si="377"/>
        <v/>
      </c>
      <c r="QO17" s="43" t="str">
        <f t="shared" si="378"/>
        <v/>
      </c>
      <c r="QP17" s="43" t="str">
        <f t="shared" si="379"/>
        <v/>
      </c>
      <c r="QQ17" s="43" t="str">
        <f t="shared" si="380"/>
        <v/>
      </c>
      <c r="QR17" s="43" t="str">
        <f t="shared" si="381"/>
        <v/>
      </c>
      <c r="QS17" s="43" t="str">
        <f t="shared" si="382"/>
        <v/>
      </c>
      <c r="QT17" s="36">
        <f t="shared" si="383"/>
        <v>0</v>
      </c>
      <c r="QU17" s="37">
        <f t="shared" si="666"/>
        <v>6</v>
      </c>
      <c r="QV17" s="40" t="str">
        <f t="shared" si="384"/>
        <v/>
      </c>
      <c r="QW17" s="41" t="str">
        <f t="shared" si="385"/>
        <v/>
      </c>
      <c r="QX17" s="42" t="str">
        <f t="shared" si="386"/>
        <v/>
      </c>
      <c r="QY17" s="36">
        <v>11</v>
      </c>
      <c r="QZ17" s="41" t="str">
        <f t="shared" si="387"/>
        <v>危機管理室</v>
      </c>
      <c r="RA17" s="42" t="str">
        <f t="shared" si="388"/>
        <v>避難指示等の呼びかけ及び被害状況の周知</v>
      </c>
      <c r="RB17" s="37">
        <f t="shared" si="574"/>
        <v>0</v>
      </c>
      <c r="RC17" s="37">
        <f t="shared" si="389"/>
        <v>1</v>
      </c>
      <c r="RD17" s="40" t="str">
        <f t="shared" si="390"/>
        <v/>
      </c>
      <c r="RE17" s="41" t="str">
        <f t="shared" si="391"/>
        <v/>
      </c>
      <c r="RF17" s="37">
        <f t="shared" si="392"/>
        <v>0</v>
      </c>
      <c r="RG17" s="37">
        <f t="shared" si="393"/>
        <v>1</v>
      </c>
      <c r="RH17" s="40" t="str">
        <f t="shared" si="394"/>
        <v/>
      </c>
      <c r="RI17" s="41" t="str">
        <f t="shared" si="395"/>
        <v/>
      </c>
      <c r="RJ17" s="37">
        <f t="shared" si="396"/>
        <v>1</v>
      </c>
      <c r="RK17" s="37">
        <f t="shared" si="397"/>
        <v>4</v>
      </c>
      <c r="RL17" s="40">
        <f t="shared" si="667"/>
        <v>4</v>
      </c>
      <c r="RM17" s="41" t="str">
        <f t="shared" si="398"/>
        <v>避難指示等の呼びかけ及び被害状況の周知</v>
      </c>
      <c r="RN17" s="37">
        <f t="shared" si="399"/>
        <v>0</v>
      </c>
      <c r="RO17" s="37">
        <f t="shared" si="400"/>
        <v>0</v>
      </c>
      <c r="RP17" s="40" t="str">
        <f t="shared" si="668"/>
        <v/>
      </c>
      <c r="RQ17" s="41" t="str">
        <f t="shared" si="401"/>
        <v/>
      </c>
      <c r="RR17" s="37">
        <f t="shared" si="402"/>
        <v>0</v>
      </c>
      <c r="RS17" s="37">
        <f t="shared" si="403"/>
        <v>0</v>
      </c>
      <c r="RT17" s="40" t="str">
        <f t="shared" si="669"/>
        <v/>
      </c>
      <c r="RU17" s="41" t="str">
        <f t="shared" si="404"/>
        <v/>
      </c>
      <c r="RV17" s="37">
        <f t="shared" si="405"/>
        <v>0</v>
      </c>
      <c r="RW17" s="37">
        <f t="shared" si="406"/>
        <v>2</v>
      </c>
      <c r="RX17" s="40" t="str">
        <f t="shared" si="670"/>
        <v/>
      </c>
      <c r="RY17" s="41" t="str">
        <f t="shared" si="407"/>
        <v/>
      </c>
      <c r="RZ17" s="37">
        <f t="shared" si="408"/>
        <v>0</v>
      </c>
      <c r="SA17" s="37">
        <f t="shared" si="409"/>
        <v>0</v>
      </c>
      <c r="SB17" s="40" t="str">
        <f t="shared" si="671"/>
        <v/>
      </c>
      <c r="SC17" s="41" t="str">
        <f t="shared" si="410"/>
        <v/>
      </c>
      <c r="SD17" s="37">
        <f t="shared" si="411"/>
        <v>0</v>
      </c>
      <c r="SE17" s="37">
        <f t="shared" si="412"/>
        <v>0</v>
      </c>
      <c r="SF17" s="40" t="str">
        <f t="shared" si="672"/>
        <v/>
      </c>
      <c r="SG17" s="41" t="str">
        <f t="shared" si="413"/>
        <v/>
      </c>
      <c r="SH17" s="37">
        <f t="shared" si="414"/>
        <v>0</v>
      </c>
      <c r="SI17" s="37">
        <f t="shared" si="415"/>
        <v>0</v>
      </c>
      <c r="SJ17" s="40" t="str">
        <f t="shared" si="673"/>
        <v/>
      </c>
      <c r="SK17" s="41" t="str">
        <f t="shared" si="416"/>
        <v/>
      </c>
      <c r="SL17" s="37">
        <f t="shared" si="417"/>
        <v>0</v>
      </c>
      <c r="SM17" s="37">
        <f t="shared" si="418"/>
        <v>0</v>
      </c>
      <c r="SN17" s="40" t="str">
        <f t="shared" si="674"/>
        <v/>
      </c>
      <c r="SO17" s="41" t="str">
        <f t="shared" si="419"/>
        <v/>
      </c>
      <c r="SP17" s="37">
        <f t="shared" si="420"/>
        <v>0</v>
      </c>
      <c r="SQ17" s="37">
        <f t="shared" si="421"/>
        <v>3</v>
      </c>
      <c r="SR17" s="40" t="str">
        <f t="shared" si="675"/>
        <v/>
      </c>
      <c r="SS17" s="41" t="str">
        <f t="shared" si="422"/>
        <v/>
      </c>
      <c r="ST17" s="37">
        <f t="shared" si="423"/>
        <v>0</v>
      </c>
      <c r="SU17" s="37">
        <f t="shared" si="424"/>
        <v>0</v>
      </c>
      <c r="SV17" s="40" t="str">
        <f t="shared" si="676"/>
        <v/>
      </c>
      <c r="SW17" s="41" t="str">
        <f t="shared" si="425"/>
        <v/>
      </c>
      <c r="SX17" s="37">
        <f t="shared" si="426"/>
        <v>0</v>
      </c>
      <c r="SY17" s="37">
        <f t="shared" si="427"/>
        <v>0</v>
      </c>
      <c r="SZ17" s="40" t="str">
        <f t="shared" si="677"/>
        <v/>
      </c>
      <c r="TA17" s="41" t="str">
        <f t="shared" si="428"/>
        <v/>
      </c>
      <c r="TB17" s="37">
        <f t="shared" si="429"/>
        <v>0</v>
      </c>
      <c r="TC17" s="37">
        <f t="shared" si="430"/>
        <v>0</v>
      </c>
      <c r="TD17" s="40" t="str">
        <f t="shared" si="678"/>
        <v/>
      </c>
      <c r="TE17" s="41" t="str">
        <f t="shared" si="431"/>
        <v/>
      </c>
      <c r="TF17" s="37">
        <f t="shared" si="432"/>
        <v>0</v>
      </c>
      <c r="TG17" s="37">
        <f t="shared" si="433"/>
        <v>0</v>
      </c>
      <c r="TH17" s="40" t="str">
        <f t="shared" si="679"/>
        <v/>
      </c>
      <c r="TI17" s="41" t="str">
        <f t="shared" si="434"/>
        <v/>
      </c>
      <c r="TJ17" s="37">
        <f t="shared" si="435"/>
        <v>0</v>
      </c>
      <c r="TK17" s="37">
        <f t="shared" si="436"/>
        <v>0</v>
      </c>
      <c r="TL17" s="40" t="str">
        <f t="shared" si="680"/>
        <v/>
      </c>
      <c r="TM17" s="41" t="str">
        <f t="shared" si="437"/>
        <v/>
      </c>
      <c r="TN17" s="37">
        <f t="shared" si="438"/>
        <v>0</v>
      </c>
      <c r="TO17" s="37">
        <f t="shared" si="439"/>
        <v>0</v>
      </c>
      <c r="TP17" s="40" t="str">
        <f t="shared" si="681"/>
        <v/>
      </c>
      <c r="TQ17" s="41" t="str">
        <f t="shared" si="440"/>
        <v/>
      </c>
      <c r="TR17" s="37">
        <f t="shared" si="441"/>
        <v>0</v>
      </c>
      <c r="TS17" s="37">
        <f t="shared" si="442"/>
        <v>0</v>
      </c>
      <c r="TT17" s="40" t="str">
        <f t="shared" si="682"/>
        <v/>
      </c>
      <c r="TU17" s="41" t="str">
        <f t="shared" si="443"/>
        <v/>
      </c>
      <c r="TV17" s="37">
        <f t="shared" si="444"/>
        <v>0</v>
      </c>
      <c r="TW17" s="37">
        <f t="shared" si="445"/>
        <v>0</v>
      </c>
      <c r="TX17" s="40" t="str">
        <f t="shared" si="683"/>
        <v/>
      </c>
      <c r="TY17" s="41" t="str">
        <f t="shared" si="446"/>
        <v/>
      </c>
      <c r="TZ17" s="37">
        <f t="shared" si="447"/>
        <v>0</v>
      </c>
      <c r="UA17" s="37">
        <f t="shared" si="448"/>
        <v>0</v>
      </c>
      <c r="UB17" s="40" t="str">
        <f t="shared" si="684"/>
        <v/>
      </c>
      <c r="UC17" s="41" t="str">
        <f t="shared" si="449"/>
        <v/>
      </c>
      <c r="UD17" s="46"/>
      <c r="UE17" s="47">
        <v>11</v>
      </c>
      <c r="UF17" s="43" t="str">
        <f t="shared" si="450"/>
        <v/>
      </c>
      <c r="UG17" s="43" t="str">
        <f t="shared" si="451"/>
        <v/>
      </c>
      <c r="UH17" s="43" t="str">
        <f t="shared" si="452"/>
        <v/>
      </c>
      <c r="UI17" s="43" t="str">
        <f t="shared" si="453"/>
        <v/>
      </c>
      <c r="UJ17" s="43" t="str">
        <f t="shared" si="454"/>
        <v/>
      </c>
      <c r="UK17" s="43" t="str">
        <f t="shared" si="455"/>
        <v/>
      </c>
      <c r="UL17" s="43" t="str">
        <f t="shared" si="456"/>
        <v/>
      </c>
      <c r="UM17" s="43" t="str">
        <f t="shared" si="457"/>
        <v/>
      </c>
      <c r="UN17" s="43" t="str">
        <f t="shared" si="458"/>
        <v/>
      </c>
      <c r="UO17" s="43" t="str">
        <f t="shared" si="459"/>
        <v/>
      </c>
      <c r="UP17" s="43" t="str">
        <f t="shared" si="460"/>
        <v/>
      </c>
      <c r="UQ17" s="43" t="str">
        <f t="shared" si="461"/>
        <v/>
      </c>
      <c r="UR17" s="43" t="str">
        <f t="shared" si="462"/>
        <v/>
      </c>
      <c r="US17" s="43" t="str">
        <f t="shared" si="463"/>
        <v/>
      </c>
      <c r="UT17" s="43" t="str">
        <f t="shared" si="464"/>
        <v/>
      </c>
      <c r="UU17" s="43" t="str">
        <f t="shared" si="465"/>
        <v/>
      </c>
      <c r="UV17" s="43" t="str">
        <f t="shared" si="466"/>
        <v/>
      </c>
      <c r="UW17" s="43" t="str">
        <f t="shared" si="467"/>
        <v/>
      </c>
      <c r="UX17" s="43" t="str">
        <f t="shared" si="468"/>
        <v/>
      </c>
      <c r="UY17" s="44" t="str">
        <f t="shared" si="469"/>
        <v/>
      </c>
      <c r="UZ17" s="36">
        <f t="shared" si="470"/>
        <v>0</v>
      </c>
      <c r="VA17" s="37">
        <f t="shared" si="685"/>
        <v>6</v>
      </c>
      <c r="VB17" s="40" t="str">
        <f t="shared" si="575"/>
        <v/>
      </c>
      <c r="VC17" s="41" t="str">
        <f t="shared" si="471"/>
        <v/>
      </c>
      <c r="VD17" s="42" t="str">
        <f t="shared" si="472"/>
        <v/>
      </c>
      <c r="VE17" s="36">
        <v>11</v>
      </c>
      <c r="VF17" s="41" t="str">
        <f t="shared" si="473"/>
        <v>危機管理室</v>
      </c>
      <c r="VG17" s="42" t="str">
        <f t="shared" si="474"/>
        <v>避難指示等の呼びかけ及び被害状況の周知</v>
      </c>
      <c r="VH17" s="37">
        <f t="shared" si="475"/>
        <v>0</v>
      </c>
      <c r="VI17" s="37">
        <f t="shared" si="476"/>
        <v>1</v>
      </c>
      <c r="VJ17" s="40" t="str">
        <f t="shared" si="477"/>
        <v/>
      </c>
      <c r="VK17" s="41" t="str">
        <f t="shared" si="478"/>
        <v/>
      </c>
      <c r="VL17" s="37">
        <f t="shared" si="479"/>
        <v>0</v>
      </c>
      <c r="VM17" s="37">
        <f t="shared" si="480"/>
        <v>1</v>
      </c>
      <c r="VN17" s="40" t="str">
        <f t="shared" si="481"/>
        <v/>
      </c>
      <c r="VO17" s="41" t="str">
        <f t="shared" si="482"/>
        <v/>
      </c>
      <c r="VP17" s="37">
        <f t="shared" si="483"/>
        <v>1</v>
      </c>
      <c r="VQ17" s="37">
        <f t="shared" si="484"/>
        <v>4</v>
      </c>
      <c r="VR17" s="40">
        <f t="shared" si="686"/>
        <v>4</v>
      </c>
      <c r="VS17" s="41" t="str">
        <f t="shared" si="485"/>
        <v>避難指示等の呼びかけ及び被害状況の周知</v>
      </c>
      <c r="VT17" s="37">
        <f t="shared" si="486"/>
        <v>0</v>
      </c>
      <c r="VU17" s="37">
        <f t="shared" si="487"/>
        <v>0</v>
      </c>
      <c r="VV17" s="40" t="str">
        <f t="shared" si="687"/>
        <v/>
      </c>
      <c r="VW17" s="41" t="str">
        <f t="shared" si="488"/>
        <v/>
      </c>
      <c r="VX17" s="37">
        <f t="shared" si="489"/>
        <v>0</v>
      </c>
      <c r="VY17" s="37">
        <f t="shared" si="490"/>
        <v>0</v>
      </c>
      <c r="VZ17" s="40" t="str">
        <f t="shared" si="688"/>
        <v/>
      </c>
      <c r="WA17" s="41" t="str">
        <f t="shared" si="491"/>
        <v/>
      </c>
      <c r="WB17" s="37">
        <f t="shared" si="492"/>
        <v>0</v>
      </c>
      <c r="WC17" s="37">
        <f t="shared" si="493"/>
        <v>2</v>
      </c>
      <c r="WD17" s="40" t="str">
        <f t="shared" si="689"/>
        <v/>
      </c>
      <c r="WE17" s="41" t="str">
        <f t="shared" si="494"/>
        <v/>
      </c>
      <c r="WF17" s="37">
        <f t="shared" si="495"/>
        <v>0</v>
      </c>
      <c r="WG17" s="37">
        <f t="shared" si="496"/>
        <v>0</v>
      </c>
      <c r="WH17" s="40" t="str">
        <f t="shared" si="690"/>
        <v/>
      </c>
      <c r="WI17" s="41" t="str">
        <f t="shared" si="497"/>
        <v/>
      </c>
      <c r="WJ17" s="37">
        <f t="shared" si="498"/>
        <v>0</v>
      </c>
      <c r="WK17" s="37">
        <f t="shared" si="499"/>
        <v>0</v>
      </c>
      <c r="WL17" s="40" t="str">
        <f t="shared" si="691"/>
        <v/>
      </c>
      <c r="WM17" s="41" t="str">
        <f t="shared" si="500"/>
        <v/>
      </c>
      <c r="WN17" s="37">
        <f t="shared" si="501"/>
        <v>0</v>
      </c>
      <c r="WO17" s="37">
        <f t="shared" si="502"/>
        <v>0</v>
      </c>
      <c r="WP17" s="40" t="str">
        <f t="shared" si="692"/>
        <v/>
      </c>
      <c r="WQ17" s="41" t="str">
        <f t="shared" si="503"/>
        <v/>
      </c>
      <c r="WR17" s="37">
        <f t="shared" si="504"/>
        <v>0</v>
      </c>
      <c r="WS17" s="37">
        <f t="shared" si="505"/>
        <v>0</v>
      </c>
      <c r="WT17" s="40" t="str">
        <f t="shared" si="693"/>
        <v/>
      </c>
      <c r="WU17" s="41" t="str">
        <f t="shared" si="506"/>
        <v/>
      </c>
      <c r="WV17" s="37">
        <f t="shared" si="507"/>
        <v>0</v>
      </c>
      <c r="WW17" s="37">
        <f t="shared" si="508"/>
        <v>3</v>
      </c>
      <c r="WX17" s="40" t="str">
        <f t="shared" si="694"/>
        <v/>
      </c>
      <c r="WY17" s="41" t="str">
        <f t="shared" si="705"/>
        <v/>
      </c>
      <c r="WZ17" s="37">
        <f t="shared" si="509"/>
        <v>0</v>
      </c>
      <c r="XA17" s="37">
        <f t="shared" si="510"/>
        <v>0</v>
      </c>
      <c r="XB17" s="40" t="str">
        <f t="shared" si="695"/>
        <v/>
      </c>
      <c r="XC17" s="41" t="str">
        <f t="shared" si="511"/>
        <v/>
      </c>
      <c r="XD17" s="37">
        <f t="shared" si="512"/>
        <v>0</v>
      </c>
      <c r="XE17" s="37">
        <f t="shared" si="513"/>
        <v>0</v>
      </c>
      <c r="XF17" s="40" t="str">
        <f t="shared" si="696"/>
        <v/>
      </c>
      <c r="XG17" s="41" t="str">
        <f t="shared" si="514"/>
        <v/>
      </c>
      <c r="XH17" s="37">
        <f t="shared" si="515"/>
        <v>0</v>
      </c>
      <c r="XI17" s="37">
        <f t="shared" si="516"/>
        <v>0</v>
      </c>
      <c r="XJ17" s="40" t="str">
        <f t="shared" si="697"/>
        <v/>
      </c>
      <c r="XK17" s="41" t="str">
        <f t="shared" si="517"/>
        <v/>
      </c>
      <c r="XL17" s="37">
        <f t="shared" si="518"/>
        <v>0</v>
      </c>
      <c r="XM17" s="37">
        <f t="shared" si="519"/>
        <v>0</v>
      </c>
      <c r="XN17" s="40" t="str">
        <f t="shared" si="698"/>
        <v/>
      </c>
      <c r="XO17" s="41" t="str">
        <f t="shared" si="520"/>
        <v/>
      </c>
      <c r="XP17" s="37">
        <f t="shared" si="521"/>
        <v>0</v>
      </c>
      <c r="XQ17" s="37">
        <f t="shared" si="522"/>
        <v>0</v>
      </c>
      <c r="XR17" s="40" t="str">
        <f t="shared" si="699"/>
        <v/>
      </c>
      <c r="XS17" s="41" t="str">
        <f t="shared" si="523"/>
        <v/>
      </c>
      <c r="XT17" s="37">
        <f t="shared" si="524"/>
        <v>0</v>
      </c>
      <c r="XU17" s="37">
        <f t="shared" si="525"/>
        <v>0</v>
      </c>
      <c r="XV17" s="40" t="str">
        <f t="shared" si="700"/>
        <v/>
      </c>
      <c r="XW17" s="41" t="str">
        <f t="shared" si="526"/>
        <v/>
      </c>
      <c r="XX17" s="37">
        <f t="shared" si="527"/>
        <v>0</v>
      </c>
      <c r="XY17" s="37">
        <f t="shared" si="528"/>
        <v>0</v>
      </c>
      <c r="XZ17" s="40" t="str">
        <f t="shared" si="701"/>
        <v/>
      </c>
      <c r="YA17" s="41" t="str">
        <f t="shared" si="529"/>
        <v/>
      </c>
      <c r="YB17" s="37">
        <f t="shared" si="530"/>
        <v>0</v>
      </c>
      <c r="YC17" s="37">
        <f t="shared" si="531"/>
        <v>0</v>
      </c>
      <c r="YD17" s="40" t="str">
        <f t="shared" si="702"/>
        <v/>
      </c>
      <c r="YE17" s="41" t="str">
        <f t="shared" si="532"/>
        <v/>
      </c>
      <c r="YF17" s="37">
        <f t="shared" si="533"/>
        <v>0</v>
      </c>
      <c r="YG17" s="37">
        <f t="shared" si="534"/>
        <v>0</v>
      </c>
      <c r="YH17" s="40" t="str">
        <f t="shared" si="703"/>
        <v/>
      </c>
      <c r="YI17" s="41" t="str">
        <f t="shared" si="535"/>
        <v/>
      </c>
      <c r="YJ17" s="46"/>
      <c r="YK17" s="47">
        <v>11</v>
      </c>
      <c r="YL17" s="43" t="str">
        <f t="shared" si="536"/>
        <v/>
      </c>
      <c r="YM17" s="43" t="str">
        <f t="shared" si="537"/>
        <v/>
      </c>
      <c r="YN17" s="43" t="str">
        <f t="shared" si="538"/>
        <v/>
      </c>
      <c r="YO17" s="43" t="str">
        <f t="shared" si="539"/>
        <v/>
      </c>
      <c r="YP17" s="43" t="str">
        <f t="shared" si="540"/>
        <v/>
      </c>
      <c r="YQ17" s="43" t="str">
        <f t="shared" si="541"/>
        <v/>
      </c>
      <c r="YR17" s="43" t="str">
        <f t="shared" si="542"/>
        <v/>
      </c>
      <c r="YS17" s="43" t="str">
        <f t="shared" si="543"/>
        <v/>
      </c>
      <c r="YT17" s="43" t="str">
        <f t="shared" si="544"/>
        <v/>
      </c>
      <c r="YU17" s="43" t="str">
        <f t="shared" si="545"/>
        <v/>
      </c>
      <c r="YV17" s="43" t="str">
        <f t="shared" si="546"/>
        <v/>
      </c>
      <c r="YW17" s="43" t="str">
        <f t="shared" si="547"/>
        <v/>
      </c>
      <c r="YX17" s="43" t="str">
        <f t="shared" si="548"/>
        <v/>
      </c>
      <c r="YY17" s="43" t="str">
        <f t="shared" si="549"/>
        <v/>
      </c>
      <c r="YZ17" s="43" t="str">
        <f t="shared" si="550"/>
        <v/>
      </c>
      <c r="ZA17" s="43" t="str">
        <f t="shared" si="551"/>
        <v/>
      </c>
      <c r="ZB17" s="43" t="str">
        <f t="shared" si="552"/>
        <v/>
      </c>
      <c r="ZC17" s="43" t="str">
        <f t="shared" si="553"/>
        <v/>
      </c>
      <c r="ZD17" s="43" t="str">
        <f t="shared" si="554"/>
        <v/>
      </c>
      <c r="ZE17" s="44" t="str">
        <f t="shared" si="555"/>
        <v/>
      </c>
      <c r="ZF17" s="36">
        <f t="shared" si="556"/>
        <v>0</v>
      </c>
      <c r="ZG17" s="78" t="str">
        <f t="shared" si="557"/>
        <v/>
      </c>
      <c r="ZH17" s="41" t="str">
        <f t="shared" si="47"/>
        <v/>
      </c>
      <c r="ZI17" s="41" t="str">
        <f t="shared" si="48"/>
        <v/>
      </c>
      <c r="ZJ17" s="41" t="str">
        <f t="shared" si="49"/>
        <v/>
      </c>
      <c r="ZK17" s="41" t="str">
        <f t="shared" si="50"/>
        <v/>
      </c>
      <c r="ZL17" s="42" t="str">
        <f t="shared" si="51"/>
        <v/>
      </c>
      <c r="ZM17" s="36">
        <f t="shared" si="576"/>
        <v>0</v>
      </c>
      <c r="ZN17" s="37">
        <f t="shared" si="577"/>
        <v>0</v>
      </c>
      <c r="ZO17" s="40" t="str">
        <f t="shared" si="558"/>
        <v/>
      </c>
      <c r="ZP17" s="42" t="str">
        <f t="shared" si="559"/>
        <v/>
      </c>
      <c r="ZQ17" s="38">
        <v>11</v>
      </c>
      <c r="ZR17" s="44" t="str">
        <f t="shared" si="560"/>
        <v/>
      </c>
      <c r="ZS17" s="36">
        <f t="shared" si="578"/>
        <v>0</v>
      </c>
      <c r="ZT17" s="37">
        <f t="shared" si="579"/>
        <v>0</v>
      </c>
      <c r="ZU17" s="40" t="str">
        <f t="shared" si="580"/>
        <v/>
      </c>
      <c r="ZV17" s="42" t="str">
        <f t="shared" si="561"/>
        <v/>
      </c>
      <c r="ZW17" s="38">
        <v>11</v>
      </c>
      <c r="ZX17" s="44" t="str">
        <f t="shared" si="562"/>
        <v/>
      </c>
      <c r="ZY17" s="36">
        <f t="shared" si="563"/>
        <v>0</v>
      </c>
      <c r="ZZ17" s="37">
        <f t="shared" si="581"/>
        <v>0</v>
      </c>
      <c r="AAA17" s="40" t="str">
        <f t="shared" si="582"/>
        <v/>
      </c>
      <c r="AAB17" s="42" t="str">
        <f t="shared" si="564"/>
        <v/>
      </c>
      <c r="AAC17" s="38">
        <v>11</v>
      </c>
      <c r="AAD17" s="44" t="str">
        <f t="shared" si="565"/>
        <v/>
      </c>
      <c r="AAE17" s="36">
        <f t="shared" si="52"/>
        <v>0</v>
      </c>
      <c r="AAF17" s="37">
        <f t="shared" si="583"/>
        <v>0</v>
      </c>
      <c r="AAG17" s="40" t="str">
        <f t="shared" si="584"/>
        <v/>
      </c>
      <c r="AAH17" s="42" t="str">
        <f t="shared" si="566"/>
        <v/>
      </c>
      <c r="AAI17" s="38">
        <v>11</v>
      </c>
      <c r="AAJ17" s="44" t="str">
        <f t="shared" si="567"/>
        <v/>
      </c>
      <c r="AAK17" s="37">
        <f t="shared" si="568"/>
        <v>0</v>
      </c>
      <c r="AAL17" s="37">
        <f t="shared" si="585"/>
        <v>0</v>
      </c>
      <c r="AAM17" s="40" t="str">
        <f t="shared" si="586"/>
        <v/>
      </c>
      <c r="AAN17" s="42" t="str">
        <f t="shared" si="53"/>
        <v/>
      </c>
      <c r="AAO17" s="38">
        <v>11</v>
      </c>
      <c r="AAP17" s="44" t="str">
        <f t="shared" si="569"/>
        <v/>
      </c>
      <c r="AAQ17" s="37">
        <f t="shared" si="570"/>
        <v>0</v>
      </c>
      <c r="AAR17" s="37">
        <f t="shared" si="587"/>
        <v>0</v>
      </c>
      <c r="AAS17" s="40" t="str">
        <f t="shared" si="588"/>
        <v/>
      </c>
      <c r="AAT17" s="42" t="str">
        <f t="shared" si="54"/>
        <v/>
      </c>
      <c r="AAU17" s="38">
        <v>11</v>
      </c>
      <c r="AAV17" s="44" t="str">
        <f t="shared" si="571"/>
        <v/>
      </c>
    </row>
    <row r="18" spans="1:724">
      <c r="A18" s="154"/>
      <c r="B18" s="497">
        <v>6</v>
      </c>
      <c r="C18" s="144" t="s">
        <v>429</v>
      </c>
      <c r="E18" s="522" t="s">
        <v>95</v>
      </c>
      <c r="F18" s="515" t="s">
        <v>383</v>
      </c>
      <c r="G18" s="501" t="s">
        <v>418</v>
      </c>
      <c r="H18" s="562"/>
      <c r="I18" s="510" t="s">
        <v>72</v>
      </c>
      <c r="J18" s="562"/>
      <c r="K18" s="562"/>
      <c r="L18" s="562"/>
      <c r="M18" s="562"/>
      <c r="N18" s="209"/>
      <c r="O18" s="18"/>
      <c r="P18" s="18"/>
      <c r="V18" s="36">
        <f t="shared" si="572"/>
        <v>0</v>
      </c>
      <c r="W18" s="37">
        <f t="shared" si="704"/>
        <v>7</v>
      </c>
      <c r="X18" s="40" t="str">
        <f t="shared" si="589"/>
        <v/>
      </c>
      <c r="Y18" s="41" t="str">
        <f t="shared" si="55"/>
        <v/>
      </c>
      <c r="Z18" s="42" t="str">
        <f t="shared" si="56"/>
        <v/>
      </c>
      <c r="AA18" s="36">
        <v>12</v>
      </c>
      <c r="AB18" s="41" t="str">
        <f t="shared" si="57"/>
        <v/>
      </c>
      <c r="AC18" s="42" t="str">
        <f t="shared" si="58"/>
        <v/>
      </c>
      <c r="AD18" s="37">
        <f t="shared" si="26"/>
        <v>0</v>
      </c>
      <c r="AE18" s="37">
        <f t="shared" si="59"/>
        <v>1</v>
      </c>
      <c r="AF18" s="40" t="str">
        <f t="shared" si="60"/>
        <v/>
      </c>
      <c r="AG18" s="41" t="str">
        <f t="shared" si="61"/>
        <v/>
      </c>
      <c r="AH18" s="37">
        <f t="shared" si="27"/>
        <v>0</v>
      </c>
      <c r="AI18" s="37">
        <f t="shared" si="62"/>
        <v>1</v>
      </c>
      <c r="AJ18" s="40" t="str">
        <f t="shared" si="63"/>
        <v/>
      </c>
      <c r="AK18" s="41" t="str">
        <f t="shared" si="64"/>
        <v/>
      </c>
      <c r="AL18" s="37">
        <f t="shared" si="28"/>
        <v>0</v>
      </c>
      <c r="AM18" s="37">
        <f t="shared" si="65"/>
        <v>4</v>
      </c>
      <c r="AN18" s="40" t="str">
        <f t="shared" si="590"/>
        <v/>
      </c>
      <c r="AO18" s="41" t="str">
        <f t="shared" si="66"/>
        <v/>
      </c>
      <c r="AP18" s="37">
        <f t="shared" si="29"/>
        <v>0</v>
      </c>
      <c r="AQ18" s="37">
        <f t="shared" si="67"/>
        <v>1</v>
      </c>
      <c r="AR18" s="40" t="str">
        <f t="shared" si="591"/>
        <v/>
      </c>
      <c r="AS18" s="41" t="str">
        <f t="shared" si="68"/>
        <v/>
      </c>
      <c r="AT18" s="37">
        <f t="shared" si="30"/>
        <v>0</v>
      </c>
      <c r="AU18" s="37">
        <f t="shared" si="69"/>
        <v>0</v>
      </c>
      <c r="AV18" s="40" t="str">
        <f t="shared" si="592"/>
        <v/>
      </c>
      <c r="AW18" s="41" t="str">
        <f t="shared" si="70"/>
        <v/>
      </c>
      <c r="AX18" s="37">
        <f t="shared" si="31"/>
        <v>0</v>
      </c>
      <c r="AY18" s="37">
        <f t="shared" si="71"/>
        <v>1</v>
      </c>
      <c r="AZ18" s="40" t="str">
        <f t="shared" si="593"/>
        <v/>
      </c>
      <c r="BA18" s="41" t="str">
        <f t="shared" si="72"/>
        <v/>
      </c>
      <c r="BB18" s="37">
        <f t="shared" si="32"/>
        <v>0</v>
      </c>
      <c r="BC18" s="37">
        <f t="shared" si="73"/>
        <v>0</v>
      </c>
      <c r="BD18" s="40" t="str">
        <f t="shared" si="594"/>
        <v/>
      </c>
      <c r="BE18" s="41" t="str">
        <f t="shared" si="74"/>
        <v/>
      </c>
      <c r="BF18" s="37">
        <f t="shared" si="33"/>
        <v>0</v>
      </c>
      <c r="BG18" s="37">
        <f t="shared" si="75"/>
        <v>0</v>
      </c>
      <c r="BH18" s="40" t="str">
        <f t="shared" si="595"/>
        <v/>
      </c>
      <c r="BI18" s="41" t="str">
        <f t="shared" si="76"/>
        <v/>
      </c>
      <c r="BJ18" s="37">
        <f t="shared" si="34"/>
        <v>0</v>
      </c>
      <c r="BK18" s="37">
        <f t="shared" si="77"/>
        <v>0</v>
      </c>
      <c r="BL18" s="40" t="str">
        <f t="shared" si="596"/>
        <v/>
      </c>
      <c r="BM18" s="41" t="str">
        <f t="shared" si="78"/>
        <v/>
      </c>
      <c r="BN18" s="37">
        <f t="shared" si="35"/>
        <v>0</v>
      </c>
      <c r="BO18" s="37">
        <f t="shared" si="79"/>
        <v>0</v>
      </c>
      <c r="BP18" s="40" t="str">
        <f t="shared" si="597"/>
        <v/>
      </c>
      <c r="BQ18" s="41" t="str">
        <f t="shared" si="80"/>
        <v/>
      </c>
      <c r="BR18" s="37">
        <f t="shared" si="36"/>
        <v>0</v>
      </c>
      <c r="BS18" s="37">
        <f t="shared" si="81"/>
        <v>2</v>
      </c>
      <c r="BT18" s="40" t="str">
        <f t="shared" si="598"/>
        <v/>
      </c>
      <c r="BU18" s="41" t="str">
        <f t="shared" si="82"/>
        <v/>
      </c>
      <c r="BV18" s="37">
        <f t="shared" si="37"/>
        <v>0</v>
      </c>
      <c r="BW18" s="37">
        <f t="shared" si="83"/>
        <v>0</v>
      </c>
      <c r="BX18" s="40" t="str">
        <f t="shared" si="599"/>
        <v/>
      </c>
      <c r="BY18" s="41" t="str">
        <f t="shared" si="84"/>
        <v/>
      </c>
      <c r="BZ18" s="37">
        <f t="shared" si="38"/>
        <v>0</v>
      </c>
      <c r="CA18" s="37">
        <f t="shared" si="85"/>
        <v>0</v>
      </c>
      <c r="CB18" s="40" t="str">
        <f t="shared" si="600"/>
        <v/>
      </c>
      <c r="CC18" s="41" t="str">
        <f t="shared" si="86"/>
        <v/>
      </c>
      <c r="CD18" s="37">
        <f t="shared" si="39"/>
        <v>0</v>
      </c>
      <c r="CE18" s="37">
        <f t="shared" si="87"/>
        <v>0</v>
      </c>
      <c r="CF18" s="40" t="str">
        <f t="shared" si="601"/>
        <v/>
      </c>
      <c r="CG18" s="41" t="str">
        <f t="shared" si="88"/>
        <v/>
      </c>
      <c r="CH18" s="37">
        <f t="shared" si="40"/>
        <v>0</v>
      </c>
      <c r="CI18" s="37">
        <f t="shared" si="89"/>
        <v>0</v>
      </c>
      <c r="CJ18" s="40" t="str">
        <f t="shared" si="602"/>
        <v/>
      </c>
      <c r="CK18" s="41" t="str">
        <f t="shared" si="90"/>
        <v/>
      </c>
      <c r="CL18" s="37">
        <f t="shared" si="41"/>
        <v>0</v>
      </c>
      <c r="CM18" s="37">
        <f t="shared" si="91"/>
        <v>0</v>
      </c>
      <c r="CN18" s="40" t="str">
        <f t="shared" si="603"/>
        <v/>
      </c>
      <c r="CO18" s="41" t="str">
        <f t="shared" si="92"/>
        <v/>
      </c>
      <c r="CP18" s="37">
        <f t="shared" si="42"/>
        <v>0</v>
      </c>
      <c r="CQ18" s="37">
        <f t="shared" si="93"/>
        <v>0</v>
      </c>
      <c r="CR18" s="40" t="str">
        <f t="shared" si="604"/>
        <v/>
      </c>
      <c r="CS18" s="41" t="str">
        <f t="shared" si="94"/>
        <v/>
      </c>
      <c r="CT18" s="37">
        <f t="shared" si="43"/>
        <v>0</v>
      </c>
      <c r="CU18" s="37">
        <f t="shared" si="95"/>
        <v>0</v>
      </c>
      <c r="CV18" s="40" t="str">
        <f t="shared" si="605"/>
        <v/>
      </c>
      <c r="CW18" s="41" t="str">
        <f t="shared" si="96"/>
        <v/>
      </c>
      <c r="CX18" s="37">
        <f t="shared" si="44"/>
        <v>0</v>
      </c>
      <c r="CY18" s="37">
        <f t="shared" si="97"/>
        <v>0</v>
      </c>
      <c r="CZ18" s="40" t="str">
        <f t="shared" si="606"/>
        <v/>
      </c>
      <c r="DA18" s="41" t="str">
        <f t="shared" si="98"/>
        <v/>
      </c>
      <c r="DB18" s="37">
        <f t="shared" si="45"/>
        <v>0</v>
      </c>
      <c r="DC18" s="37">
        <f t="shared" si="99"/>
        <v>0</v>
      </c>
      <c r="DD18" s="40" t="str">
        <f t="shared" si="607"/>
        <v/>
      </c>
      <c r="DE18" s="41" t="str">
        <f t="shared" si="100"/>
        <v/>
      </c>
      <c r="DF18" s="46"/>
      <c r="DG18" s="47">
        <v>12</v>
      </c>
      <c r="DH18" s="43" t="str">
        <f t="shared" si="101"/>
        <v/>
      </c>
      <c r="DI18" s="43" t="str">
        <f t="shared" si="102"/>
        <v/>
      </c>
      <c r="DJ18" s="43" t="str">
        <f t="shared" si="103"/>
        <v/>
      </c>
      <c r="DK18" s="43" t="str">
        <f t="shared" si="104"/>
        <v/>
      </c>
      <c r="DL18" s="43" t="str">
        <f t="shared" si="105"/>
        <v/>
      </c>
      <c r="DM18" s="43" t="str">
        <f t="shared" si="106"/>
        <v/>
      </c>
      <c r="DN18" s="43" t="str">
        <f t="shared" si="107"/>
        <v/>
      </c>
      <c r="DO18" s="43" t="str">
        <f t="shared" si="108"/>
        <v/>
      </c>
      <c r="DP18" s="43" t="str">
        <f t="shared" si="109"/>
        <v/>
      </c>
      <c r="DQ18" s="43" t="str">
        <f t="shared" si="110"/>
        <v/>
      </c>
      <c r="DR18" s="43" t="str">
        <f t="shared" si="111"/>
        <v/>
      </c>
      <c r="DS18" s="43" t="str">
        <f t="shared" si="112"/>
        <v/>
      </c>
      <c r="DT18" s="43" t="str">
        <f t="shared" si="113"/>
        <v/>
      </c>
      <c r="DU18" s="43" t="str">
        <f t="shared" si="114"/>
        <v/>
      </c>
      <c r="DV18" s="43" t="str">
        <f t="shared" si="115"/>
        <v/>
      </c>
      <c r="DW18" s="43" t="str">
        <f t="shared" si="116"/>
        <v/>
      </c>
      <c r="DX18" s="43" t="str">
        <f t="shared" si="117"/>
        <v/>
      </c>
      <c r="DY18" s="43" t="str">
        <f t="shared" si="118"/>
        <v/>
      </c>
      <c r="DZ18" s="43" t="str">
        <f t="shared" si="119"/>
        <v/>
      </c>
      <c r="EA18" s="44" t="str">
        <f t="shared" si="120"/>
        <v/>
      </c>
      <c r="EB18" s="36">
        <f t="shared" si="121"/>
        <v>1</v>
      </c>
      <c r="EC18" s="37">
        <f t="shared" si="608"/>
        <v>11</v>
      </c>
      <c r="ED18" s="40">
        <f t="shared" si="122"/>
        <v>11</v>
      </c>
      <c r="EE18" s="41" t="str">
        <f t="shared" si="123"/>
        <v>危機管理室</v>
      </c>
      <c r="EF18" s="42" t="str">
        <f t="shared" si="124"/>
        <v>自主避難の呼びかけ</v>
      </c>
      <c r="EG18" s="36">
        <v>12</v>
      </c>
      <c r="EH18" s="41" t="str">
        <f t="shared" si="125"/>
        <v>各部</v>
      </c>
      <c r="EI18" s="42" t="str">
        <f t="shared" si="126"/>
        <v>市事業中止の周知</v>
      </c>
      <c r="EJ18" s="37">
        <f t="shared" si="609"/>
        <v>1</v>
      </c>
      <c r="EK18" s="37">
        <f t="shared" si="127"/>
        <v>2</v>
      </c>
      <c r="EL18" s="40">
        <f t="shared" si="128"/>
        <v>2</v>
      </c>
      <c r="EM18" s="41" t="str">
        <f t="shared" si="129"/>
        <v>市事業中止の周知</v>
      </c>
      <c r="EN18" s="37">
        <f t="shared" si="573"/>
        <v>0</v>
      </c>
      <c r="EO18" s="37">
        <f t="shared" si="130"/>
        <v>1</v>
      </c>
      <c r="EP18" s="40" t="str">
        <f t="shared" si="131"/>
        <v/>
      </c>
      <c r="EQ18" s="41" t="str">
        <f t="shared" si="132"/>
        <v/>
      </c>
      <c r="ER18" s="37">
        <f t="shared" si="133"/>
        <v>0</v>
      </c>
      <c r="ES18" s="37">
        <f t="shared" si="134"/>
        <v>6</v>
      </c>
      <c r="ET18" s="40" t="str">
        <f t="shared" si="610"/>
        <v/>
      </c>
      <c r="EU18" s="41" t="str">
        <f t="shared" si="135"/>
        <v/>
      </c>
      <c r="EV18" s="37">
        <f t="shared" si="136"/>
        <v>0</v>
      </c>
      <c r="EW18" s="37">
        <f t="shared" si="137"/>
        <v>1</v>
      </c>
      <c r="EX18" s="40" t="str">
        <f t="shared" si="611"/>
        <v/>
      </c>
      <c r="EY18" s="41" t="str">
        <f t="shared" si="138"/>
        <v/>
      </c>
      <c r="EZ18" s="37">
        <f t="shared" si="139"/>
        <v>0</v>
      </c>
      <c r="FA18" s="37">
        <f t="shared" si="140"/>
        <v>0</v>
      </c>
      <c r="FB18" s="40" t="str">
        <f t="shared" si="612"/>
        <v/>
      </c>
      <c r="FC18" s="41" t="str">
        <f t="shared" si="141"/>
        <v/>
      </c>
      <c r="FD18" s="37">
        <f t="shared" si="142"/>
        <v>0</v>
      </c>
      <c r="FE18" s="37">
        <f t="shared" si="143"/>
        <v>1</v>
      </c>
      <c r="FF18" s="40" t="str">
        <f t="shared" si="613"/>
        <v/>
      </c>
      <c r="FG18" s="41" t="str">
        <f t="shared" si="144"/>
        <v/>
      </c>
      <c r="FH18" s="37">
        <f t="shared" si="145"/>
        <v>0</v>
      </c>
      <c r="FI18" s="37">
        <f t="shared" si="146"/>
        <v>0</v>
      </c>
      <c r="FJ18" s="40" t="str">
        <f t="shared" si="614"/>
        <v/>
      </c>
      <c r="FK18" s="41" t="str">
        <f t="shared" si="147"/>
        <v/>
      </c>
      <c r="FL18" s="37">
        <f t="shared" si="148"/>
        <v>0</v>
      </c>
      <c r="FM18" s="37">
        <f t="shared" si="149"/>
        <v>0</v>
      </c>
      <c r="FN18" s="40" t="str">
        <f t="shared" si="615"/>
        <v/>
      </c>
      <c r="FO18" s="41" t="str">
        <f t="shared" si="150"/>
        <v/>
      </c>
      <c r="FP18" s="37">
        <f t="shared" si="151"/>
        <v>0</v>
      </c>
      <c r="FQ18" s="37">
        <f t="shared" si="152"/>
        <v>0</v>
      </c>
      <c r="FR18" s="40" t="str">
        <f t="shared" si="616"/>
        <v/>
      </c>
      <c r="FS18" s="41" t="str">
        <f t="shared" si="153"/>
        <v/>
      </c>
      <c r="FT18" s="37">
        <f t="shared" si="154"/>
        <v>0</v>
      </c>
      <c r="FU18" s="37">
        <f t="shared" si="155"/>
        <v>0</v>
      </c>
      <c r="FV18" s="40" t="str">
        <f t="shared" si="617"/>
        <v/>
      </c>
      <c r="FW18" s="41" t="str">
        <f t="shared" si="156"/>
        <v/>
      </c>
      <c r="FX18" s="37">
        <f t="shared" si="157"/>
        <v>0</v>
      </c>
      <c r="FY18" s="37">
        <f t="shared" si="158"/>
        <v>1</v>
      </c>
      <c r="FZ18" s="40" t="str">
        <f t="shared" si="618"/>
        <v/>
      </c>
      <c r="GA18" s="41" t="str">
        <f t="shared" si="159"/>
        <v/>
      </c>
      <c r="GB18" s="37">
        <f t="shared" si="160"/>
        <v>0</v>
      </c>
      <c r="GC18" s="37">
        <f t="shared" si="161"/>
        <v>0</v>
      </c>
      <c r="GD18" s="40" t="str">
        <f t="shared" si="619"/>
        <v/>
      </c>
      <c r="GE18" s="41" t="str">
        <f t="shared" si="162"/>
        <v/>
      </c>
      <c r="GF18" s="37">
        <f t="shared" si="163"/>
        <v>0</v>
      </c>
      <c r="GG18" s="37">
        <f t="shared" si="164"/>
        <v>0</v>
      </c>
      <c r="GH18" s="40" t="str">
        <f t="shared" si="620"/>
        <v/>
      </c>
      <c r="GI18" s="41" t="str">
        <f t="shared" si="165"/>
        <v/>
      </c>
      <c r="GJ18" s="37">
        <f t="shared" si="166"/>
        <v>0</v>
      </c>
      <c r="GK18" s="37">
        <f t="shared" si="167"/>
        <v>0</v>
      </c>
      <c r="GL18" s="40" t="str">
        <f t="shared" si="621"/>
        <v/>
      </c>
      <c r="GM18" s="41" t="str">
        <f t="shared" si="168"/>
        <v/>
      </c>
      <c r="GN18" s="37">
        <f t="shared" si="169"/>
        <v>0</v>
      </c>
      <c r="GO18" s="37">
        <f t="shared" si="170"/>
        <v>0</v>
      </c>
      <c r="GP18" s="40" t="str">
        <f t="shared" si="622"/>
        <v/>
      </c>
      <c r="GQ18" s="41" t="str">
        <f t="shared" si="171"/>
        <v/>
      </c>
      <c r="GR18" s="37">
        <f t="shared" si="172"/>
        <v>0</v>
      </c>
      <c r="GS18" s="37">
        <f t="shared" si="173"/>
        <v>0</v>
      </c>
      <c r="GT18" s="40" t="str">
        <f t="shared" si="623"/>
        <v/>
      </c>
      <c r="GU18" s="41" t="str">
        <f t="shared" si="174"/>
        <v/>
      </c>
      <c r="GV18" s="37">
        <f t="shared" si="175"/>
        <v>0</v>
      </c>
      <c r="GW18" s="37">
        <f t="shared" si="176"/>
        <v>0</v>
      </c>
      <c r="GX18" s="40" t="str">
        <f t="shared" si="624"/>
        <v/>
      </c>
      <c r="GY18" s="41" t="str">
        <f t="shared" si="177"/>
        <v/>
      </c>
      <c r="GZ18" s="37">
        <f t="shared" si="178"/>
        <v>0</v>
      </c>
      <c r="HA18" s="37">
        <f t="shared" si="179"/>
        <v>0</v>
      </c>
      <c r="HB18" s="40" t="str">
        <f t="shared" si="625"/>
        <v/>
      </c>
      <c r="HC18" s="41" t="str">
        <f t="shared" si="180"/>
        <v/>
      </c>
      <c r="HD18" s="37">
        <f t="shared" si="181"/>
        <v>0</v>
      </c>
      <c r="HE18" s="37">
        <f t="shared" si="182"/>
        <v>0</v>
      </c>
      <c r="HF18" s="40" t="str">
        <f t="shared" si="626"/>
        <v/>
      </c>
      <c r="HG18" s="41" t="str">
        <f t="shared" si="183"/>
        <v/>
      </c>
      <c r="HH18" s="37">
        <f t="shared" si="184"/>
        <v>0</v>
      </c>
      <c r="HI18" s="37">
        <f t="shared" si="185"/>
        <v>0</v>
      </c>
      <c r="HJ18" s="40" t="str">
        <f t="shared" si="627"/>
        <v/>
      </c>
      <c r="HK18" s="41" t="str">
        <f t="shared" si="186"/>
        <v/>
      </c>
      <c r="HL18" s="46"/>
      <c r="HM18" s="47">
        <v>12</v>
      </c>
      <c r="HN18" s="43" t="str">
        <f t="shared" si="187"/>
        <v/>
      </c>
      <c r="HO18" s="43" t="str">
        <f t="shared" si="188"/>
        <v/>
      </c>
      <c r="HP18" s="43" t="str">
        <f t="shared" si="189"/>
        <v/>
      </c>
      <c r="HQ18" s="43" t="str">
        <f t="shared" si="190"/>
        <v/>
      </c>
      <c r="HR18" s="43" t="str">
        <f t="shared" si="191"/>
        <v/>
      </c>
      <c r="HS18" s="43" t="str">
        <f t="shared" si="192"/>
        <v/>
      </c>
      <c r="HT18" s="43" t="str">
        <f t="shared" si="193"/>
        <v/>
      </c>
      <c r="HU18" s="43" t="str">
        <f t="shared" si="194"/>
        <v/>
      </c>
      <c r="HV18" s="43" t="str">
        <f t="shared" si="195"/>
        <v/>
      </c>
      <c r="HW18" s="43" t="str">
        <f t="shared" si="196"/>
        <v/>
      </c>
      <c r="HX18" s="43" t="str">
        <f t="shared" si="197"/>
        <v/>
      </c>
      <c r="HY18" s="43" t="str">
        <f t="shared" si="198"/>
        <v/>
      </c>
      <c r="HZ18" s="43" t="str">
        <f t="shared" si="199"/>
        <v/>
      </c>
      <c r="IA18" s="43" t="str">
        <f t="shared" si="200"/>
        <v/>
      </c>
      <c r="IB18" s="43" t="str">
        <f t="shared" si="201"/>
        <v/>
      </c>
      <c r="IC18" s="43" t="str">
        <f t="shared" si="202"/>
        <v/>
      </c>
      <c r="ID18" s="43" t="str">
        <f t="shared" si="203"/>
        <v/>
      </c>
      <c r="IE18" s="43" t="str">
        <f t="shared" si="204"/>
        <v/>
      </c>
      <c r="IF18" s="43" t="str">
        <f t="shared" si="205"/>
        <v/>
      </c>
      <c r="IG18" s="44" t="str">
        <f t="shared" si="206"/>
        <v/>
      </c>
      <c r="IH18" s="37">
        <f t="shared" si="207"/>
        <v>0</v>
      </c>
      <c r="II18" s="37">
        <f t="shared" si="628"/>
        <v>8</v>
      </c>
      <c r="IJ18" s="40" t="str">
        <f t="shared" si="208"/>
        <v/>
      </c>
      <c r="IK18" s="41" t="str">
        <f t="shared" si="209"/>
        <v/>
      </c>
      <c r="IL18" s="42" t="str">
        <f t="shared" si="210"/>
        <v/>
      </c>
      <c r="IM18" s="36">
        <v>12</v>
      </c>
      <c r="IN18" s="41" t="str">
        <f t="shared" si="211"/>
        <v>福祉部</v>
      </c>
      <c r="IO18" s="42" t="str">
        <f t="shared" si="212"/>
        <v>要配慮利用施設等への情報伝達</v>
      </c>
      <c r="IP18" s="37">
        <f t="shared" si="213"/>
        <v>0</v>
      </c>
      <c r="IQ18" s="37">
        <f t="shared" si="214"/>
        <v>1</v>
      </c>
      <c r="IR18" s="40" t="str">
        <f t="shared" si="215"/>
        <v/>
      </c>
      <c r="IS18" s="41" t="str">
        <f t="shared" si="216"/>
        <v/>
      </c>
      <c r="IT18" s="37">
        <f t="shared" si="217"/>
        <v>0</v>
      </c>
      <c r="IU18" s="37">
        <f t="shared" si="218"/>
        <v>1</v>
      </c>
      <c r="IV18" s="40" t="str">
        <f t="shared" si="219"/>
        <v/>
      </c>
      <c r="IW18" s="41" t="str">
        <f t="shared" si="220"/>
        <v/>
      </c>
      <c r="IX18" s="37">
        <f t="shared" si="221"/>
        <v>0</v>
      </c>
      <c r="IY18" s="37">
        <f t="shared" si="222"/>
        <v>5</v>
      </c>
      <c r="IZ18" s="40" t="str">
        <f t="shared" si="629"/>
        <v/>
      </c>
      <c r="JA18" s="41" t="str">
        <f t="shared" si="223"/>
        <v/>
      </c>
      <c r="JB18" s="37">
        <f t="shared" si="224"/>
        <v>0</v>
      </c>
      <c r="JC18" s="37">
        <f t="shared" si="225"/>
        <v>0</v>
      </c>
      <c r="JD18" s="40" t="str">
        <f t="shared" si="630"/>
        <v/>
      </c>
      <c r="JE18" s="41" t="str">
        <f t="shared" si="226"/>
        <v/>
      </c>
      <c r="JF18" s="37">
        <f t="shared" si="227"/>
        <v>0</v>
      </c>
      <c r="JG18" s="37">
        <f t="shared" si="228"/>
        <v>0</v>
      </c>
      <c r="JH18" s="40" t="str">
        <f t="shared" si="631"/>
        <v/>
      </c>
      <c r="JI18" s="41" t="str">
        <f t="shared" si="229"/>
        <v/>
      </c>
      <c r="JJ18" s="37">
        <f t="shared" si="230"/>
        <v>1</v>
      </c>
      <c r="JK18" s="37">
        <f t="shared" si="231"/>
        <v>2</v>
      </c>
      <c r="JL18" s="40">
        <f t="shared" si="632"/>
        <v>2</v>
      </c>
      <c r="JM18" s="41" t="str">
        <f t="shared" si="232"/>
        <v>要配慮利用施設等への情報伝達</v>
      </c>
      <c r="JN18" s="37">
        <f t="shared" si="233"/>
        <v>0</v>
      </c>
      <c r="JO18" s="37">
        <f t="shared" si="234"/>
        <v>1</v>
      </c>
      <c r="JP18" s="40" t="str">
        <f t="shared" si="633"/>
        <v/>
      </c>
      <c r="JQ18" s="41" t="str">
        <f t="shared" si="235"/>
        <v/>
      </c>
      <c r="JR18" s="37">
        <f t="shared" si="236"/>
        <v>0</v>
      </c>
      <c r="JS18" s="37">
        <f t="shared" si="237"/>
        <v>0</v>
      </c>
      <c r="JT18" s="40" t="str">
        <f t="shared" si="634"/>
        <v/>
      </c>
      <c r="JU18" s="41" t="str">
        <f t="shared" si="238"/>
        <v/>
      </c>
      <c r="JV18" s="37">
        <f t="shared" si="239"/>
        <v>0</v>
      </c>
      <c r="JW18" s="37">
        <f t="shared" si="240"/>
        <v>0</v>
      </c>
      <c r="JX18" s="40" t="str">
        <f t="shared" si="635"/>
        <v/>
      </c>
      <c r="JY18" s="41" t="str">
        <f t="shared" si="241"/>
        <v/>
      </c>
      <c r="JZ18" s="37">
        <f t="shared" si="242"/>
        <v>0</v>
      </c>
      <c r="KA18" s="37">
        <f t="shared" si="243"/>
        <v>0</v>
      </c>
      <c r="KB18" s="40" t="str">
        <f t="shared" si="636"/>
        <v/>
      </c>
      <c r="KC18" s="41" t="str">
        <f t="shared" si="244"/>
        <v/>
      </c>
      <c r="KD18" s="37">
        <f t="shared" si="245"/>
        <v>0</v>
      </c>
      <c r="KE18" s="37">
        <f t="shared" si="246"/>
        <v>2</v>
      </c>
      <c r="KF18" s="40" t="str">
        <f t="shared" si="637"/>
        <v/>
      </c>
      <c r="KG18" s="41" t="str">
        <f t="shared" si="247"/>
        <v/>
      </c>
      <c r="KH18" s="37">
        <f t="shared" si="248"/>
        <v>0</v>
      </c>
      <c r="KI18" s="37">
        <f t="shared" si="249"/>
        <v>0</v>
      </c>
      <c r="KJ18" s="40" t="str">
        <f t="shared" si="638"/>
        <v/>
      </c>
      <c r="KK18" s="41" t="str">
        <f t="shared" si="250"/>
        <v/>
      </c>
      <c r="KL18" s="37">
        <f t="shared" si="251"/>
        <v>0</v>
      </c>
      <c r="KM18" s="37">
        <f t="shared" si="252"/>
        <v>0</v>
      </c>
      <c r="KN18" s="40" t="str">
        <f t="shared" si="639"/>
        <v/>
      </c>
      <c r="KO18" s="41" t="str">
        <f t="shared" si="253"/>
        <v/>
      </c>
      <c r="KP18" s="37">
        <f t="shared" si="254"/>
        <v>0</v>
      </c>
      <c r="KQ18" s="37">
        <f t="shared" si="255"/>
        <v>0</v>
      </c>
      <c r="KR18" s="40" t="str">
        <f t="shared" si="640"/>
        <v/>
      </c>
      <c r="KS18" s="41" t="str">
        <f t="shared" si="256"/>
        <v/>
      </c>
      <c r="KT18" s="37">
        <f t="shared" si="257"/>
        <v>0</v>
      </c>
      <c r="KU18" s="37">
        <f t="shared" si="258"/>
        <v>0</v>
      </c>
      <c r="KV18" s="40" t="str">
        <f t="shared" si="641"/>
        <v/>
      </c>
      <c r="KW18" s="41" t="str">
        <f t="shared" si="259"/>
        <v/>
      </c>
      <c r="KX18" s="37">
        <f t="shared" si="260"/>
        <v>0</v>
      </c>
      <c r="KY18" s="37">
        <f t="shared" si="261"/>
        <v>0</v>
      </c>
      <c r="KZ18" s="40" t="str">
        <f t="shared" si="642"/>
        <v/>
      </c>
      <c r="LA18" s="41" t="str">
        <f t="shared" si="262"/>
        <v/>
      </c>
      <c r="LB18" s="37">
        <f t="shared" si="263"/>
        <v>0</v>
      </c>
      <c r="LC18" s="37">
        <f t="shared" si="264"/>
        <v>0</v>
      </c>
      <c r="LD18" s="40" t="str">
        <f t="shared" si="643"/>
        <v/>
      </c>
      <c r="LE18" s="41" t="str">
        <f t="shared" si="265"/>
        <v/>
      </c>
      <c r="LF18" s="37">
        <f t="shared" si="266"/>
        <v>0</v>
      </c>
      <c r="LG18" s="37">
        <f t="shared" si="267"/>
        <v>0</v>
      </c>
      <c r="LH18" s="40" t="str">
        <f t="shared" si="644"/>
        <v/>
      </c>
      <c r="LI18" s="41" t="str">
        <f t="shared" si="268"/>
        <v/>
      </c>
      <c r="LJ18" s="37">
        <f t="shared" si="269"/>
        <v>0</v>
      </c>
      <c r="LK18" s="37">
        <f t="shared" si="270"/>
        <v>0</v>
      </c>
      <c r="LL18" s="40" t="str">
        <f t="shared" si="645"/>
        <v/>
      </c>
      <c r="LM18" s="41" t="str">
        <f t="shared" si="271"/>
        <v/>
      </c>
      <c r="LN18" s="37">
        <f t="shared" si="272"/>
        <v>0</v>
      </c>
      <c r="LO18" s="37">
        <f t="shared" si="273"/>
        <v>0</v>
      </c>
      <c r="LP18" s="40" t="str">
        <f t="shared" si="646"/>
        <v/>
      </c>
      <c r="LQ18" s="41" t="str">
        <f t="shared" si="274"/>
        <v/>
      </c>
      <c r="LR18" s="46"/>
      <c r="LS18" s="47">
        <v>12</v>
      </c>
      <c r="LT18" s="43" t="str">
        <f t="shared" si="275"/>
        <v/>
      </c>
      <c r="LU18" s="43" t="str">
        <f t="shared" si="276"/>
        <v/>
      </c>
      <c r="LV18" s="43" t="str">
        <f t="shared" si="277"/>
        <v>リエゾンの受入</v>
      </c>
      <c r="LW18" s="43" t="str">
        <f t="shared" si="278"/>
        <v/>
      </c>
      <c r="LX18" s="43" t="str">
        <f t="shared" si="279"/>
        <v/>
      </c>
      <c r="LY18" s="43" t="str">
        <f t="shared" si="280"/>
        <v/>
      </c>
      <c r="LZ18" s="43" t="str">
        <f t="shared" si="281"/>
        <v/>
      </c>
      <c r="MA18" s="43" t="str">
        <f t="shared" si="282"/>
        <v/>
      </c>
      <c r="MB18" s="43" t="str">
        <f t="shared" si="283"/>
        <v/>
      </c>
      <c r="MC18" s="43" t="str">
        <f t="shared" si="284"/>
        <v/>
      </c>
      <c r="MD18" s="43" t="str">
        <f t="shared" si="285"/>
        <v/>
      </c>
      <c r="ME18" s="43" t="str">
        <f t="shared" si="286"/>
        <v/>
      </c>
      <c r="MF18" s="43" t="str">
        <f t="shared" si="287"/>
        <v/>
      </c>
      <c r="MG18" s="43" t="str">
        <f t="shared" si="288"/>
        <v/>
      </c>
      <c r="MH18" s="43" t="str">
        <f t="shared" si="289"/>
        <v/>
      </c>
      <c r="MI18" s="43" t="str">
        <f t="shared" si="290"/>
        <v/>
      </c>
      <c r="MJ18" s="43" t="str">
        <f t="shared" si="291"/>
        <v/>
      </c>
      <c r="MK18" s="43" t="str">
        <f t="shared" si="292"/>
        <v/>
      </c>
      <c r="ML18" s="43" t="str">
        <f t="shared" si="293"/>
        <v/>
      </c>
      <c r="MM18" s="44" t="str">
        <f t="shared" si="294"/>
        <v/>
      </c>
      <c r="MN18" s="37">
        <f t="shared" si="295"/>
        <v>0</v>
      </c>
      <c r="MO18" s="37">
        <f t="shared" si="647"/>
        <v>8</v>
      </c>
      <c r="MP18" s="40" t="str">
        <f t="shared" si="296"/>
        <v/>
      </c>
      <c r="MQ18" s="41" t="str">
        <f t="shared" si="297"/>
        <v/>
      </c>
      <c r="MR18" s="42" t="str">
        <f t="shared" si="298"/>
        <v/>
      </c>
      <c r="MS18" s="36">
        <v>12</v>
      </c>
      <c r="MT18" s="41" t="str">
        <f t="shared" si="299"/>
        <v>土木部</v>
      </c>
      <c r="MU18" s="42" t="str">
        <f t="shared" si="300"/>
        <v>交通規制情報の収集</v>
      </c>
      <c r="MV18" s="37">
        <f t="shared" si="301"/>
        <v>0</v>
      </c>
      <c r="MW18" s="37">
        <f t="shared" si="302"/>
        <v>1</v>
      </c>
      <c r="MX18" s="40" t="str">
        <f t="shared" si="303"/>
        <v/>
      </c>
      <c r="MY18" s="41" t="str">
        <f t="shared" si="304"/>
        <v/>
      </c>
      <c r="MZ18" s="37">
        <f t="shared" si="305"/>
        <v>0</v>
      </c>
      <c r="NA18" s="37">
        <f t="shared" si="306"/>
        <v>1</v>
      </c>
      <c r="NB18" s="40" t="str">
        <f t="shared" si="307"/>
        <v/>
      </c>
      <c r="NC18" s="41" t="str">
        <f t="shared" si="308"/>
        <v/>
      </c>
      <c r="ND18" s="37">
        <f t="shared" si="309"/>
        <v>0</v>
      </c>
      <c r="NE18" s="37">
        <f t="shared" si="310"/>
        <v>5</v>
      </c>
      <c r="NF18" s="40" t="str">
        <f t="shared" si="648"/>
        <v/>
      </c>
      <c r="NG18" s="41" t="str">
        <f t="shared" si="311"/>
        <v/>
      </c>
      <c r="NH18" s="37">
        <f t="shared" si="312"/>
        <v>0</v>
      </c>
      <c r="NI18" s="37">
        <f t="shared" si="313"/>
        <v>0</v>
      </c>
      <c r="NJ18" s="40" t="str">
        <f t="shared" si="649"/>
        <v/>
      </c>
      <c r="NK18" s="41" t="str">
        <f t="shared" si="314"/>
        <v/>
      </c>
      <c r="NL18" s="37">
        <f t="shared" si="315"/>
        <v>0</v>
      </c>
      <c r="NM18" s="37">
        <f t="shared" si="316"/>
        <v>0</v>
      </c>
      <c r="NN18" s="40" t="str">
        <f t="shared" si="650"/>
        <v/>
      </c>
      <c r="NO18" s="41" t="str">
        <f t="shared" si="317"/>
        <v/>
      </c>
      <c r="NP18" s="37">
        <f t="shared" si="318"/>
        <v>0</v>
      </c>
      <c r="NQ18" s="37">
        <f t="shared" si="319"/>
        <v>2</v>
      </c>
      <c r="NR18" s="40" t="str">
        <f t="shared" si="651"/>
        <v/>
      </c>
      <c r="NS18" s="41" t="str">
        <f t="shared" si="320"/>
        <v/>
      </c>
      <c r="NT18" s="37">
        <f t="shared" si="321"/>
        <v>0</v>
      </c>
      <c r="NU18" s="37">
        <f t="shared" si="322"/>
        <v>0</v>
      </c>
      <c r="NV18" s="40" t="str">
        <f t="shared" si="652"/>
        <v/>
      </c>
      <c r="NW18" s="41" t="str">
        <f t="shared" si="323"/>
        <v/>
      </c>
      <c r="NX18" s="37">
        <f t="shared" si="324"/>
        <v>0</v>
      </c>
      <c r="NY18" s="37">
        <f t="shared" si="325"/>
        <v>0</v>
      </c>
      <c r="NZ18" s="40" t="str">
        <f t="shared" si="653"/>
        <v/>
      </c>
      <c r="OA18" s="41" t="str">
        <f t="shared" si="326"/>
        <v/>
      </c>
      <c r="OB18" s="37">
        <f t="shared" si="327"/>
        <v>0</v>
      </c>
      <c r="OC18" s="37">
        <f t="shared" si="328"/>
        <v>0</v>
      </c>
      <c r="OD18" s="40" t="str">
        <f t="shared" si="654"/>
        <v/>
      </c>
      <c r="OE18" s="41" t="str">
        <f t="shared" si="329"/>
        <v/>
      </c>
      <c r="OF18" s="37">
        <f t="shared" si="330"/>
        <v>0</v>
      </c>
      <c r="OG18" s="37">
        <f t="shared" si="331"/>
        <v>0</v>
      </c>
      <c r="OH18" s="40" t="str">
        <f t="shared" si="655"/>
        <v/>
      </c>
      <c r="OI18" s="41" t="str">
        <f t="shared" si="332"/>
        <v/>
      </c>
      <c r="OJ18" s="37">
        <f t="shared" si="333"/>
        <v>1</v>
      </c>
      <c r="OK18" s="37">
        <f t="shared" si="334"/>
        <v>3</v>
      </c>
      <c r="OL18" s="40">
        <f t="shared" si="656"/>
        <v>3</v>
      </c>
      <c r="OM18" s="41" t="str">
        <f t="shared" si="335"/>
        <v>交通規制情報の収集</v>
      </c>
      <c r="ON18" s="37">
        <f t="shared" si="336"/>
        <v>0</v>
      </c>
      <c r="OO18" s="37">
        <f t="shared" si="337"/>
        <v>0</v>
      </c>
      <c r="OP18" s="40" t="str">
        <f t="shared" si="657"/>
        <v/>
      </c>
      <c r="OQ18" s="41" t="str">
        <f t="shared" si="338"/>
        <v/>
      </c>
      <c r="OR18" s="37">
        <f t="shared" si="339"/>
        <v>0</v>
      </c>
      <c r="OS18" s="37">
        <f t="shared" si="340"/>
        <v>0</v>
      </c>
      <c r="OT18" s="40" t="str">
        <f t="shared" si="658"/>
        <v/>
      </c>
      <c r="OU18" s="41" t="str">
        <f t="shared" si="341"/>
        <v/>
      </c>
      <c r="OV18" s="37">
        <f t="shared" si="342"/>
        <v>0</v>
      </c>
      <c r="OW18" s="37">
        <f t="shared" si="343"/>
        <v>0</v>
      </c>
      <c r="OX18" s="40" t="str">
        <f t="shared" si="659"/>
        <v/>
      </c>
      <c r="OY18" s="41" t="str">
        <f t="shared" si="344"/>
        <v/>
      </c>
      <c r="OZ18" s="37">
        <f t="shared" si="345"/>
        <v>0</v>
      </c>
      <c r="PA18" s="37">
        <f t="shared" si="346"/>
        <v>0</v>
      </c>
      <c r="PB18" s="40" t="str">
        <f t="shared" si="660"/>
        <v/>
      </c>
      <c r="PC18" s="41" t="str">
        <f t="shared" si="347"/>
        <v/>
      </c>
      <c r="PD18" s="37">
        <f t="shared" si="348"/>
        <v>0</v>
      </c>
      <c r="PE18" s="37">
        <f t="shared" si="349"/>
        <v>0</v>
      </c>
      <c r="PF18" s="40" t="str">
        <f t="shared" si="661"/>
        <v/>
      </c>
      <c r="PG18" s="41" t="str">
        <f t="shared" si="350"/>
        <v/>
      </c>
      <c r="PH18" s="37">
        <f t="shared" si="351"/>
        <v>0</v>
      </c>
      <c r="PI18" s="37">
        <f t="shared" si="352"/>
        <v>0</v>
      </c>
      <c r="PJ18" s="40" t="str">
        <f t="shared" si="662"/>
        <v/>
      </c>
      <c r="PK18" s="41" t="str">
        <f t="shared" si="353"/>
        <v/>
      </c>
      <c r="PL18" s="37">
        <f t="shared" si="354"/>
        <v>0</v>
      </c>
      <c r="PM18" s="37">
        <f t="shared" si="355"/>
        <v>0</v>
      </c>
      <c r="PN18" s="40" t="str">
        <f t="shared" si="663"/>
        <v/>
      </c>
      <c r="PO18" s="41" t="str">
        <f t="shared" si="356"/>
        <v/>
      </c>
      <c r="PP18" s="37">
        <f t="shared" si="357"/>
        <v>0</v>
      </c>
      <c r="PQ18" s="37">
        <f t="shared" si="358"/>
        <v>0</v>
      </c>
      <c r="PR18" s="40" t="str">
        <f t="shared" si="664"/>
        <v/>
      </c>
      <c r="PS18" s="41" t="str">
        <f t="shared" si="359"/>
        <v/>
      </c>
      <c r="PT18" s="37">
        <f t="shared" si="360"/>
        <v>0</v>
      </c>
      <c r="PU18" s="37">
        <f t="shared" si="361"/>
        <v>0</v>
      </c>
      <c r="PV18" s="40" t="str">
        <f t="shared" si="665"/>
        <v/>
      </c>
      <c r="PW18" s="41" t="str">
        <f t="shared" si="362"/>
        <v/>
      </c>
      <c r="PX18" s="46"/>
      <c r="PY18" s="47">
        <v>12</v>
      </c>
      <c r="PZ18" s="43" t="str">
        <f t="shared" si="363"/>
        <v/>
      </c>
      <c r="QA18" s="43" t="str">
        <f t="shared" si="364"/>
        <v/>
      </c>
      <c r="QB18" s="43" t="str">
        <f t="shared" si="365"/>
        <v/>
      </c>
      <c r="QC18" s="43" t="str">
        <f t="shared" si="366"/>
        <v/>
      </c>
      <c r="QD18" s="43" t="str">
        <f t="shared" si="367"/>
        <v/>
      </c>
      <c r="QE18" s="43" t="str">
        <f t="shared" si="368"/>
        <v/>
      </c>
      <c r="QF18" s="43" t="str">
        <f t="shared" si="369"/>
        <v/>
      </c>
      <c r="QG18" s="43" t="str">
        <f t="shared" si="370"/>
        <v/>
      </c>
      <c r="QH18" s="43" t="str">
        <f t="shared" si="371"/>
        <v/>
      </c>
      <c r="QI18" s="43" t="str">
        <f t="shared" si="372"/>
        <v/>
      </c>
      <c r="QJ18" s="43" t="str">
        <f t="shared" si="373"/>
        <v/>
      </c>
      <c r="QK18" s="43" t="str">
        <f t="shared" si="374"/>
        <v/>
      </c>
      <c r="QL18" s="43" t="str">
        <f t="shared" si="375"/>
        <v/>
      </c>
      <c r="QM18" s="43" t="str">
        <f t="shared" si="376"/>
        <v/>
      </c>
      <c r="QN18" s="43" t="str">
        <f t="shared" si="377"/>
        <v/>
      </c>
      <c r="QO18" s="43" t="str">
        <f t="shared" si="378"/>
        <v/>
      </c>
      <c r="QP18" s="43" t="str">
        <f t="shared" si="379"/>
        <v/>
      </c>
      <c r="QQ18" s="43" t="str">
        <f t="shared" si="380"/>
        <v/>
      </c>
      <c r="QR18" s="43" t="str">
        <f t="shared" si="381"/>
        <v/>
      </c>
      <c r="QS18" s="43" t="str">
        <f t="shared" si="382"/>
        <v/>
      </c>
      <c r="QT18" s="36">
        <f t="shared" si="383"/>
        <v>0</v>
      </c>
      <c r="QU18" s="37">
        <f t="shared" si="666"/>
        <v>6</v>
      </c>
      <c r="QV18" s="40" t="str">
        <f t="shared" si="384"/>
        <v/>
      </c>
      <c r="QW18" s="41" t="str">
        <f t="shared" si="385"/>
        <v/>
      </c>
      <c r="QX18" s="42" t="str">
        <f t="shared" si="386"/>
        <v/>
      </c>
      <c r="QY18" s="36">
        <v>12</v>
      </c>
      <c r="QZ18" s="41" t="str">
        <f t="shared" si="387"/>
        <v>危機管理室</v>
      </c>
      <c r="RA18" s="42" t="str">
        <f t="shared" si="388"/>
        <v>関係機関からの問い合わせ対応</v>
      </c>
      <c r="RB18" s="37">
        <f t="shared" si="574"/>
        <v>0</v>
      </c>
      <c r="RC18" s="37">
        <f t="shared" si="389"/>
        <v>1</v>
      </c>
      <c r="RD18" s="40" t="str">
        <f t="shared" si="390"/>
        <v/>
      </c>
      <c r="RE18" s="41" t="str">
        <f t="shared" si="391"/>
        <v/>
      </c>
      <c r="RF18" s="37">
        <f t="shared" si="392"/>
        <v>0</v>
      </c>
      <c r="RG18" s="37">
        <f t="shared" si="393"/>
        <v>1</v>
      </c>
      <c r="RH18" s="40" t="str">
        <f t="shared" si="394"/>
        <v/>
      </c>
      <c r="RI18" s="41" t="str">
        <f t="shared" si="395"/>
        <v/>
      </c>
      <c r="RJ18" s="37">
        <f t="shared" si="396"/>
        <v>1</v>
      </c>
      <c r="RK18" s="37">
        <f t="shared" si="397"/>
        <v>5</v>
      </c>
      <c r="RL18" s="40">
        <f t="shared" si="667"/>
        <v>5</v>
      </c>
      <c r="RM18" s="41" t="str">
        <f t="shared" si="398"/>
        <v>関係機関からの問い合わせ対応</v>
      </c>
      <c r="RN18" s="37">
        <f t="shared" si="399"/>
        <v>0</v>
      </c>
      <c r="RO18" s="37">
        <f t="shared" si="400"/>
        <v>0</v>
      </c>
      <c r="RP18" s="40" t="str">
        <f t="shared" si="668"/>
        <v/>
      </c>
      <c r="RQ18" s="41" t="str">
        <f t="shared" si="401"/>
        <v/>
      </c>
      <c r="RR18" s="37">
        <f t="shared" si="402"/>
        <v>0</v>
      </c>
      <c r="RS18" s="37">
        <f t="shared" si="403"/>
        <v>0</v>
      </c>
      <c r="RT18" s="40" t="str">
        <f t="shared" si="669"/>
        <v/>
      </c>
      <c r="RU18" s="41" t="str">
        <f t="shared" si="404"/>
        <v/>
      </c>
      <c r="RV18" s="37">
        <f t="shared" si="405"/>
        <v>0</v>
      </c>
      <c r="RW18" s="37">
        <f t="shared" si="406"/>
        <v>2</v>
      </c>
      <c r="RX18" s="40" t="str">
        <f t="shared" si="670"/>
        <v/>
      </c>
      <c r="RY18" s="41" t="str">
        <f t="shared" si="407"/>
        <v/>
      </c>
      <c r="RZ18" s="37">
        <f t="shared" si="408"/>
        <v>0</v>
      </c>
      <c r="SA18" s="37">
        <f t="shared" si="409"/>
        <v>0</v>
      </c>
      <c r="SB18" s="40" t="str">
        <f t="shared" si="671"/>
        <v/>
      </c>
      <c r="SC18" s="41" t="str">
        <f t="shared" si="410"/>
        <v/>
      </c>
      <c r="SD18" s="37">
        <f t="shared" si="411"/>
        <v>0</v>
      </c>
      <c r="SE18" s="37">
        <f t="shared" si="412"/>
        <v>0</v>
      </c>
      <c r="SF18" s="40" t="str">
        <f t="shared" si="672"/>
        <v/>
      </c>
      <c r="SG18" s="41" t="str">
        <f t="shared" si="413"/>
        <v/>
      </c>
      <c r="SH18" s="37">
        <f t="shared" si="414"/>
        <v>0</v>
      </c>
      <c r="SI18" s="37">
        <f t="shared" si="415"/>
        <v>0</v>
      </c>
      <c r="SJ18" s="40" t="str">
        <f t="shared" si="673"/>
        <v/>
      </c>
      <c r="SK18" s="41" t="str">
        <f t="shared" si="416"/>
        <v/>
      </c>
      <c r="SL18" s="37">
        <f t="shared" si="417"/>
        <v>0</v>
      </c>
      <c r="SM18" s="37">
        <f t="shared" si="418"/>
        <v>0</v>
      </c>
      <c r="SN18" s="40" t="str">
        <f t="shared" si="674"/>
        <v/>
      </c>
      <c r="SO18" s="41" t="str">
        <f t="shared" si="419"/>
        <v/>
      </c>
      <c r="SP18" s="37">
        <f t="shared" si="420"/>
        <v>0</v>
      </c>
      <c r="SQ18" s="37">
        <f t="shared" si="421"/>
        <v>3</v>
      </c>
      <c r="SR18" s="40" t="str">
        <f t="shared" si="675"/>
        <v/>
      </c>
      <c r="SS18" s="41" t="str">
        <f t="shared" si="422"/>
        <v/>
      </c>
      <c r="ST18" s="37">
        <f t="shared" si="423"/>
        <v>0</v>
      </c>
      <c r="SU18" s="37">
        <f t="shared" si="424"/>
        <v>0</v>
      </c>
      <c r="SV18" s="40" t="str">
        <f t="shared" si="676"/>
        <v/>
      </c>
      <c r="SW18" s="41" t="str">
        <f t="shared" si="425"/>
        <v/>
      </c>
      <c r="SX18" s="37">
        <f t="shared" si="426"/>
        <v>0</v>
      </c>
      <c r="SY18" s="37">
        <f t="shared" si="427"/>
        <v>0</v>
      </c>
      <c r="SZ18" s="40" t="str">
        <f t="shared" si="677"/>
        <v/>
      </c>
      <c r="TA18" s="41" t="str">
        <f t="shared" si="428"/>
        <v/>
      </c>
      <c r="TB18" s="37">
        <f t="shared" si="429"/>
        <v>0</v>
      </c>
      <c r="TC18" s="37">
        <f t="shared" si="430"/>
        <v>0</v>
      </c>
      <c r="TD18" s="40" t="str">
        <f t="shared" si="678"/>
        <v/>
      </c>
      <c r="TE18" s="41" t="str">
        <f t="shared" si="431"/>
        <v/>
      </c>
      <c r="TF18" s="37">
        <f t="shared" si="432"/>
        <v>0</v>
      </c>
      <c r="TG18" s="37">
        <f t="shared" si="433"/>
        <v>0</v>
      </c>
      <c r="TH18" s="40" t="str">
        <f t="shared" si="679"/>
        <v/>
      </c>
      <c r="TI18" s="41" t="str">
        <f t="shared" si="434"/>
        <v/>
      </c>
      <c r="TJ18" s="37">
        <f t="shared" si="435"/>
        <v>0</v>
      </c>
      <c r="TK18" s="37">
        <f t="shared" si="436"/>
        <v>0</v>
      </c>
      <c r="TL18" s="40" t="str">
        <f t="shared" si="680"/>
        <v/>
      </c>
      <c r="TM18" s="41" t="str">
        <f t="shared" si="437"/>
        <v/>
      </c>
      <c r="TN18" s="37">
        <f t="shared" si="438"/>
        <v>0</v>
      </c>
      <c r="TO18" s="37">
        <f t="shared" si="439"/>
        <v>0</v>
      </c>
      <c r="TP18" s="40" t="str">
        <f t="shared" si="681"/>
        <v/>
      </c>
      <c r="TQ18" s="41" t="str">
        <f t="shared" si="440"/>
        <v/>
      </c>
      <c r="TR18" s="37">
        <f t="shared" si="441"/>
        <v>0</v>
      </c>
      <c r="TS18" s="37">
        <f t="shared" si="442"/>
        <v>0</v>
      </c>
      <c r="TT18" s="40" t="str">
        <f t="shared" si="682"/>
        <v/>
      </c>
      <c r="TU18" s="41" t="str">
        <f t="shared" si="443"/>
        <v/>
      </c>
      <c r="TV18" s="37">
        <f t="shared" si="444"/>
        <v>0</v>
      </c>
      <c r="TW18" s="37">
        <f t="shared" si="445"/>
        <v>0</v>
      </c>
      <c r="TX18" s="40" t="str">
        <f t="shared" si="683"/>
        <v/>
      </c>
      <c r="TY18" s="41" t="str">
        <f t="shared" si="446"/>
        <v/>
      </c>
      <c r="TZ18" s="37">
        <f t="shared" si="447"/>
        <v>0</v>
      </c>
      <c r="UA18" s="37">
        <f t="shared" si="448"/>
        <v>0</v>
      </c>
      <c r="UB18" s="40" t="str">
        <f t="shared" si="684"/>
        <v/>
      </c>
      <c r="UC18" s="41" t="str">
        <f t="shared" si="449"/>
        <v/>
      </c>
      <c r="UD18" s="46"/>
      <c r="UE18" s="47">
        <v>12</v>
      </c>
      <c r="UF18" s="43" t="str">
        <f t="shared" si="450"/>
        <v/>
      </c>
      <c r="UG18" s="43" t="str">
        <f t="shared" si="451"/>
        <v/>
      </c>
      <c r="UH18" s="43" t="str">
        <f t="shared" si="452"/>
        <v/>
      </c>
      <c r="UI18" s="43" t="str">
        <f t="shared" si="453"/>
        <v/>
      </c>
      <c r="UJ18" s="43" t="str">
        <f t="shared" si="454"/>
        <v/>
      </c>
      <c r="UK18" s="43" t="str">
        <f t="shared" si="455"/>
        <v/>
      </c>
      <c r="UL18" s="43" t="str">
        <f t="shared" si="456"/>
        <v/>
      </c>
      <c r="UM18" s="43" t="str">
        <f t="shared" si="457"/>
        <v/>
      </c>
      <c r="UN18" s="43" t="str">
        <f t="shared" si="458"/>
        <v/>
      </c>
      <c r="UO18" s="43" t="str">
        <f t="shared" si="459"/>
        <v/>
      </c>
      <c r="UP18" s="43" t="str">
        <f t="shared" si="460"/>
        <v/>
      </c>
      <c r="UQ18" s="43" t="str">
        <f t="shared" si="461"/>
        <v/>
      </c>
      <c r="UR18" s="43" t="str">
        <f t="shared" si="462"/>
        <v/>
      </c>
      <c r="US18" s="43" t="str">
        <f t="shared" si="463"/>
        <v/>
      </c>
      <c r="UT18" s="43" t="str">
        <f t="shared" si="464"/>
        <v/>
      </c>
      <c r="UU18" s="43" t="str">
        <f t="shared" si="465"/>
        <v/>
      </c>
      <c r="UV18" s="43" t="str">
        <f t="shared" si="466"/>
        <v/>
      </c>
      <c r="UW18" s="43" t="str">
        <f t="shared" si="467"/>
        <v/>
      </c>
      <c r="UX18" s="43" t="str">
        <f t="shared" si="468"/>
        <v/>
      </c>
      <c r="UY18" s="44" t="str">
        <f t="shared" si="469"/>
        <v/>
      </c>
      <c r="UZ18" s="36">
        <f t="shared" si="470"/>
        <v>0</v>
      </c>
      <c r="VA18" s="37">
        <f t="shared" si="685"/>
        <v>6</v>
      </c>
      <c r="VB18" s="40" t="str">
        <f t="shared" si="575"/>
        <v/>
      </c>
      <c r="VC18" s="41" t="str">
        <f t="shared" si="471"/>
        <v/>
      </c>
      <c r="VD18" s="42" t="str">
        <f t="shared" si="472"/>
        <v/>
      </c>
      <c r="VE18" s="36">
        <v>12</v>
      </c>
      <c r="VF18" s="41" t="str">
        <f t="shared" si="473"/>
        <v>危機管理室</v>
      </c>
      <c r="VG18" s="42" t="str">
        <f t="shared" si="474"/>
        <v>関係機関からの問い合わせ対応</v>
      </c>
      <c r="VH18" s="37">
        <f t="shared" si="475"/>
        <v>0</v>
      </c>
      <c r="VI18" s="37">
        <f t="shared" si="476"/>
        <v>1</v>
      </c>
      <c r="VJ18" s="40" t="str">
        <f t="shared" si="477"/>
        <v/>
      </c>
      <c r="VK18" s="41" t="str">
        <f t="shared" si="478"/>
        <v/>
      </c>
      <c r="VL18" s="37">
        <f t="shared" si="479"/>
        <v>0</v>
      </c>
      <c r="VM18" s="37">
        <f t="shared" si="480"/>
        <v>1</v>
      </c>
      <c r="VN18" s="40" t="str">
        <f t="shared" si="481"/>
        <v/>
      </c>
      <c r="VO18" s="41" t="str">
        <f t="shared" si="482"/>
        <v/>
      </c>
      <c r="VP18" s="37">
        <f t="shared" si="483"/>
        <v>1</v>
      </c>
      <c r="VQ18" s="37">
        <f t="shared" si="484"/>
        <v>5</v>
      </c>
      <c r="VR18" s="40">
        <f t="shared" si="686"/>
        <v>5</v>
      </c>
      <c r="VS18" s="41" t="str">
        <f t="shared" si="485"/>
        <v>関係機関からの問い合わせ対応</v>
      </c>
      <c r="VT18" s="37">
        <f t="shared" si="486"/>
        <v>0</v>
      </c>
      <c r="VU18" s="37">
        <f t="shared" si="487"/>
        <v>0</v>
      </c>
      <c r="VV18" s="40" t="str">
        <f t="shared" si="687"/>
        <v/>
      </c>
      <c r="VW18" s="41" t="str">
        <f t="shared" si="488"/>
        <v/>
      </c>
      <c r="VX18" s="37">
        <f t="shared" si="489"/>
        <v>0</v>
      </c>
      <c r="VY18" s="37">
        <f t="shared" si="490"/>
        <v>0</v>
      </c>
      <c r="VZ18" s="40" t="str">
        <f t="shared" si="688"/>
        <v/>
      </c>
      <c r="WA18" s="41" t="str">
        <f t="shared" si="491"/>
        <v/>
      </c>
      <c r="WB18" s="37">
        <f t="shared" si="492"/>
        <v>0</v>
      </c>
      <c r="WC18" s="37">
        <f t="shared" si="493"/>
        <v>2</v>
      </c>
      <c r="WD18" s="40" t="str">
        <f t="shared" si="689"/>
        <v/>
      </c>
      <c r="WE18" s="41" t="str">
        <f t="shared" si="494"/>
        <v/>
      </c>
      <c r="WF18" s="37">
        <f t="shared" si="495"/>
        <v>0</v>
      </c>
      <c r="WG18" s="37">
        <f t="shared" si="496"/>
        <v>0</v>
      </c>
      <c r="WH18" s="40" t="str">
        <f t="shared" si="690"/>
        <v/>
      </c>
      <c r="WI18" s="41" t="str">
        <f t="shared" si="497"/>
        <v/>
      </c>
      <c r="WJ18" s="37">
        <f t="shared" si="498"/>
        <v>0</v>
      </c>
      <c r="WK18" s="37">
        <f t="shared" si="499"/>
        <v>0</v>
      </c>
      <c r="WL18" s="40" t="str">
        <f t="shared" si="691"/>
        <v/>
      </c>
      <c r="WM18" s="41" t="str">
        <f t="shared" si="500"/>
        <v/>
      </c>
      <c r="WN18" s="37">
        <f t="shared" si="501"/>
        <v>0</v>
      </c>
      <c r="WO18" s="37">
        <f t="shared" si="502"/>
        <v>0</v>
      </c>
      <c r="WP18" s="40" t="str">
        <f t="shared" si="692"/>
        <v/>
      </c>
      <c r="WQ18" s="41" t="str">
        <f t="shared" si="503"/>
        <v/>
      </c>
      <c r="WR18" s="37">
        <f t="shared" si="504"/>
        <v>0</v>
      </c>
      <c r="WS18" s="37">
        <f t="shared" si="505"/>
        <v>0</v>
      </c>
      <c r="WT18" s="40" t="str">
        <f t="shared" si="693"/>
        <v/>
      </c>
      <c r="WU18" s="41" t="str">
        <f t="shared" si="506"/>
        <v/>
      </c>
      <c r="WV18" s="37">
        <f t="shared" si="507"/>
        <v>0</v>
      </c>
      <c r="WW18" s="37">
        <f t="shared" si="508"/>
        <v>3</v>
      </c>
      <c r="WX18" s="40" t="str">
        <f t="shared" si="694"/>
        <v/>
      </c>
      <c r="WY18" s="41" t="str">
        <f t="shared" si="705"/>
        <v/>
      </c>
      <c r="WZ18" s="37">
        <f t="shared" si="509"/>
        <v>0</v>
      </c>
      <c r="XA18" s="37">
        <f t="shared" si="510"/>
        <v>0</v>
      </c>
      <c r="XB18" s="40" t="str">
        <f t="shared" si="695"/>
        <v/>
      </c>
      <c r="XC18" s="41" t="str">
        <f t="shared" si="511"/>
        <v/>
      </c>
      <c r="XD18" s="37">
        <f t="shared" si="512"/>
        <v>0</v>
      </c>
      <c r="XE18" s="37">
        <f t="shared" si="513"/>
        <v>0</v>
      </c>
      <c r="XF18" s="40" t="str">
        <f t="shared" si="696"/>
        <v/>
      </c>
      <c r="XG18" s="41" t="str">
        <f t="shared" si="514"/>
        <v/>
      </c>
      <c r="XH18" s="37">
        <f t="shared" si="515"/>
        <v>0</v>
      </c>
      <c r="XI18" s="37">
        <f t="shared" si="516"/>
        <v>0</v>
      </c>
      <c r="XJ18" s="40" t="str">
        <f t="shared" si="697"/>
        <v/>
      </c>
      <c r="XK18" s="41" t="str">
        <f t="shared" si="517"/>
        <v/>
      </c>
      <c r="XL18" s="37">
        <f t="shared" si="518"/>
        <v>0</v>
      </c>
      <c r="XM18" s="37">
        <f t="shared" si="519"/>
        <v>0</v>
      </c>
      <c r="XN18" s="40" t="str">
        <f t="shared" si="698"/>
        <v/>
      </c>
      <c r="XO18" s="41" t="str">
        <f t="shared" si="520"/>
        <v/>
      </c>
      <c r="XP18" s="37">
        <f t="shared" si="521"/>
        <v>0</v>
      </c>
      <c r="XQ18" s="37">
        <f t="shared" si="522"/>
        <v>0</v>
      </c>
      <c r="XR18" s="40" t="str">
        <f t="shared" si="699"/>
        <v/>
      </c>
      <c r="XS18" s="41" t="str">
        <f t="shared" si="523"/>
        <v/>
      </c>
      <c r="XT18" s="37">
        <f t="shared" si="524"/>
        <v>0</v>
      </c>
      <c r="XU18" s="37">
        <f t="shared" si="525"/>
        <v>0</v>
      </c>
      <c r="XV18" s="40" t="str">
        <f t="shared" si="700"/>
        <v/>
      </c>
      <c r="XW18" s="41" t="str">
        <f t="shared" si="526"/>
        <v/>
      </c>
      <c r="XX18" s="37">
        <f t="shared" si="527"/>
        <v>0</v>
      </c>
      <c r="XY18" s="37">
        <f t="shared" si="528"/>
        <v>0</v>
      </c>
      <c r="XZ18" s="40" t="str">
        <f t="shared" si="701"/>
        <v/>
      </c>
      <c r="YA18" s="41" t="str">
        <f t="shared" si="529"/>
        <v/>
      </c>
      <c r="YB18" s="37">
        <f t="shared" si="530"/>
        <v>0</v>
      </c>
      <c r="YC18" s="37">
        <f t="shared" si="531"/>
        <v>0</v>
      </c>
      <c r="YD18" s="40" t="str">
        <f t="shared" si="702"/>
        <v/>
      </c>
      <c r="YE18" s="41" t="str">
        <f t="shared" si="532"/>
        <v/>
      </c>
      <c r="YF18" s="37">
        <f t="shared" si="533"/>
        <v>0</v>
      </c>
      <c r="YG18" s="37">
        <f t="shared" si="534"/>
        <v>0</v>
      </c>
      <c r="YH18" s="40" t="str">
        <f t="shared" si="703"/>
        <v/>
      </c>
      <c r="YI18" s="41" t="str">
        <f t="shared" si="535"/>
        <v/>
      </c>
      <c r="YJ18" s="46"/>
      <c r="YK18" s="47">
        <v>12</v>
      </c>
      <c r="YL18" s="43" t="str">
        <f t="shared" si="536"/>
        <v/>
      </c>
      <c r="YM18" s="43" t="str">
        <f t="shared" si="537"/>
        <v/>
      </c>
      <c r="YN18" s="43" t="str">
        <f t="shared" si="538"/>
        <v/>
      </c>
      <c r="YO18" s="43" t="str">
        <f t="shared" si="539"/>
        <v/>
      </c>
      <c r="YP18" s="43" t="str">
        <f t="shared" si="540"/>
        <v/>
      </c>
      <c r="YQ18" s="43" t="str">
        <f t="shared" si="541"/>
        <v/>
      </c>
      <c r="YR18" s="43" t="str">
        <f t="shared" si="542"/>
        <v/>
      </c>
      <c r="YS18" s="43" t="str">
        <f t="shared" si="543"/>
        <v/>
      </c>
      <c r="YT18" s="43" t="str">
        <f t="shared" si="544"/>
        <v/>
      </c>
      <c r="YU18" s="43" t="str">
        <f t="shared" si="545"/>
        <v/>
      </c>
      <c r="YV18" s="43" t="str">
        <f t="shared" si="546"/>
        <v/>
      </c>
      <c r="YW18" s="43" t="str">
        <f t="shared" si="547"/>
        <v/>
      </c>
      <c r="YX18" s="43" t="str">
        <f t="shared" si="548"/>
        <v/>
      </c>
      <c r="YY18" s="43" t="str">
        <f t="shared" si="549"/>
        <v/>
      </c>
      <c r="YZ18" s="43" t="str">
        <f t="shared" si="550"/>
        <v/>
      </c>
      <c r="ZA18" s="43" t="str">
        <f t="shared" si="551"/>
        <v/>
      </c>
      <c r="ZB18" s="43" t="str">
        <f t="shared" si="552"/>
        <v/>
      </c>
      <c r="ZC18" s="43" t="str">
        <f t="shared" si="553"/>
        <v/>
      </c>
      <c r="ZD18" s="43" t="str">
        <f t="shared" si="554"/>
        <v/>
      </c>
      <c r="ZE18" s="44" t="str">
        <f t="shared" si="555"/>
        <v/>
      </c>
      <c r="ZF18" s="36">
        <f t="shared" si="556"/>
        <v>0</v>
      </c>
      <c r="ZG18" s="78" t="str">
        <f t="shared" si="557"/>
        <v/>
      </c>
      <c r="ZH18" s="41" t="str">
        <f t="shared" si="47"/>
        <v/>
      </c>
      <c r="ZI18" s="41" t="str">
        <f t="shared" si="48"/>
        <v/>
      </c>
      <c r="ZJ18" s="41" t="str">
        <f t="shared" si="49"/>
        <v/>
      </c>
      <c r="ZK18" s="41" t="str">
        <f t="shared" si="50"/>
        <v/>
      </c>
      <c r="ZL18" s="42" t="str">
        <f t="shared" si="51"/>
        <v/>
      </c>
      <c r="ZM18" s="36">
        <f t="shared" si="576"/>
        <v>0</v>
      </c>
      <c r="ZN18" s="37">
        <f t="shared" si="577"/>
        <v>0</v>
      </c>
      <c r="ZO18" s="40" t="str">
        <f t="shared" si="558"/>
        <v/>
      </c>
      <c r="ZP18" s="42" t="str">
        <f t="shared" si="559"/>
        <v/>
      </c>
      <c r="ZQ18" s="38">
        <v>12</v>
      </c>
      <c r="ZR18" s="44" t="str">
        <f t="shared" si="560"/>
        <v/>
      </c>
      <c r="ZS18" s="36">
        <f t="shared" si="578"/>
        <v>0</v>
      </c>
      <c r="ZT18" s="37">
        <f t="shared" si="579"/>
        <v>0</v>
      </c>
      <c r="ZU18" s="40" t="str">
        <f t="shared" si="580"/>
        <v/>
      </c>
      <c r="ZV18" s="42" t="str">
        <f t="shared" si="561"/>
        <v/>
      </c>
      <c r="ZW18" s="38">
        <v>12</v>
      </c>
      <c r="ZX18" s="44" t="str">
        <f t="shared" si="562"/>
        <v/>
      </c>
      <c r="ZY18" s="36">
        <f t="shared" si="563"/>
        <v>0</v>
      </c>
      <c r="ZZ18" s="37">
        <f t="shared" si="581"/>
        <v>0</v>
      </c>
      <c r="AAA18" s="40" t="str">
        <f t="shared" si="582"/>
        <v/>
      </c>
      <c r="AAB18" s="42" t="str">
        <f t="shared" si="564"/>
        <v/>
      </c>
      <c r="AAC18" s="38">
        <v>12</v>
      </c>
      <c r="AAD18" s="44" t="str">
        <f t="shared" si="565"/>
        <v/>
      </c>
      <c r="AAE18" s="36">
        <f t="shared" si="52"/>
        <v>0</v>
      </c>
      <c r="AAF18" s="37">
        <f t="shared" si="583"/>
        <v>0</v>
      </c>
      <c r="AAG18" s="40" t="str">
        <f t="shared" si="584"/>
        <v/>
      </c>
      <c r="AAH18" s="42" t="str">
        <f t="shared" si="566"/>
        <v/>
      </c>
      <c r="AAI18" s="38">
        <v>12</v>
      </c>
      <c r="AAJ18" s="44" t="str">
        <f t="shared" si="567"/>
        <v/>
      </c>
      <c r="AAK18" s="37">
        <f t="shared" si="568"/>
        <v>0</v>
      </c>
      <c r="AAL18" s="37">
        <f t="shared" si="585"/>
        <v>0</v>
      </c>
      <c r="AAM18" s="40" t="str">
        <f t="shared" si="586"/>
        <v/>
      </c>
      <c r="AAN18" s="42" t="str">
        <f t="shared" si="53"/>
        <v/>
      </c>
      <c r="AAO18" s="38">
        <v>12</v>
      </c>
      <c r="AAP18" s="44" t="str">
        <f t="shared" si="569"/>
        <v/>
      </c>
      <c r="AAQ18" s="37">
        <f t="shared" si="570"/>
        <v>0</v>
      </c>
      <c r="AAR18" s="37">
        <f t="shared" si="587"/>
        <v>0</v>
      </c>
      <c r="AAS18" s="40" t="str">
        <f t="shared" si="588"/>
        <v/>
      </c>
      <c r="AAT18" s="42" t="str">
        <f t="shared" si="54"/>
        <v/>
      </c>
      <c r="AAU18" s="38">
        <v>12</v>
      </c>
      <c r="AAV18" s="44" t="str">
        <f t="shared" si="571"/>
        <v/>
      </c>
    </row>
    <row r="19" spans="1:724">
      <c r="A19" s="154"/>
      <c r="B19" s="497">
        <v>7</v>
      </c>
      <c r="C19" s="144" t="s">
        <v>424</v>
      </c>
      <c r="E19" s="522" t="s">
        <v>95</v>
      </c>
      <c r="F19" s="515" t="s">
        <v>430</v>
      </c>
      <c r="G19" s="501" t="s">
        <v>415</v>
      </c>
      <c r="H19" s="562"/>
      <c r="I19" s="510" t="s">
        <v>72</v>
      </c>
      <c r="J19" s="562"/>
      <c r="K19" s="562"/>
      <c r="L19" s="562"/>
      <c r="M19" s="562"/>
      <c r="N19" s="209"/>
      <c r="O19" s="18"/>
      <c r="P19" s="18"/>
      <c r="V19" s="36">
        <f t="shared" si="572"/>
        <v>0</v>
      </c>
      <c r="W19" s="37">
        <f t="shared" si="704"/>
        <v>7</v>
      </c>
      <c r="X19" s="40" t="str">
        <f t="shared" si="589"/>
        <v/>
      </c>
      <c r="Y19" s="41" t="str">
        <f t="shared" si="55"/>
        <v/>
      </c>
      <c r="Z19" s="42" t="str">
        <f t="shared" si="56"/>
        <v/>
      </c>
      <c r="AA19" s="36">
        <v>13</v>
      </c>
      <c r="AB19" s="41" t="str">
        <f t="shared" si="57"/>
        <v/>
      </c>
      <c r="AC19" s="42" t="str">
        <f t="shared" si="58"/>
        <v/>
      </c>
      <c r="AD19" s="37">
        <f t="shared" si="26"/>
        <v>0</v>
      </c>
      <c r="AE19" s="37">
        <f t="shared" si="59"/>
        <v>1</v>
      </c>
      <c r="AF19" s="40" t="str">
        <f t="shared" si="60"/>
        <v/>
      </c>
      <c r="AG19" s="41" t="str">
        <f t="shared" si="61"/>
        <v/>
      </c>
      <c r="AH19" s="37">
        <f t="shared" si="27"/>
        <v>0</v>
      </c>
      <c r="AI19" s="37">
        <f t="shared" si="62"/>
        <v>1</v>
      </c>
      <c r="AJ19" s="40" t="str">
        <f t="shared" si="63"/>
        <v/>
      </c>
      <c r="AK19" s="41" t="str">
        <f t="shared" si="64"/>
        <v/>
      </c>
      <c r="AL19" s="37">
        <f t="shared" si="28"/>
        <v>0</v>
      </c>
      <c r="AM19" s="37">
        <f t="shared" si="65"/>
        <v>4</v>
      </c>
      <c r="AN19" s="40" t="str">
        <f t="shared" si="590"/>
        <v/>
      </c>
      <c r="AO19" s="41" t="str">
        <f t="shared" si="66"/>
        <v/>
      </c>
      <c r="AP19" s="37">
        <f t="shared" si="29"/>
        <v>0</v>
      </c>
      <c r="AQ19" s="37">
        <f t="shared" si="67"/>
        <v>1</v>
      </c>
      <c r="AR19" s="40" t="str">
        <f t="shared" si="591"/>
        <v/>
      </c>
      <c r="AS19" s="41" t="str">
        <f t="shared" si="68"/>
        <v/>
      </c>
      <c r="AT19" s="37">
        <f t="shared" si="30"/>
        <v>0</v>
      </c>
      <c r="AU19" s="37">
        <f t="shared" si="69"/>
        <v>0</v>
      </c>
      <c r="AV19" s="40" t="str">
        <f t="shared" si="592"/>
        <v/>
      </c>
      <c r="AW19" s="41" t="str">
        <f t="shared" si="70"/>
        <v/>
      </c>
      <c r="AX19" s="37">
        <f t="shared" si="31"/>
        <v>0</v>
      </c>
      <c r="AY19" s="37">
        <f t="shared" si="71"/>
        <v>1</v>
      </c>
      <c r="AZ19" s="40" t="str">
        <f t="shared" si="593"/>
        <v/>
      </c>
      <c r="BA19" s="41" t="str">
        <f t="shared" si="72"/>
        <v/>
      </c>
      <c r="BB19" s="37">
        <f t="shared" si="32"/>
        <v>0</v>
      </c>
      <c r="BC19" s="37">
        <f t="shared" si="73"/>
        <v>0</v>
      </c>
      <c r="BD19" s="40" t="str">
        <f t="shared" si="594"/>
        <v/>
      </c>
      <c r="BE19" s="41" t="str">
        <f t="shared" si="74"/>
        <v/>
      </c>
      <c r="BF19" s="37">
        <f t="shared" si="33"/>
        <v>0</v>
      </c>
      <c r="BG19" s="37">
        <f t="shared" si="75"/>
        <v>0</v>
      </c>
      <c r="BH19" s="40" t="str">
        <f t="shared" si="595"/>
        <v/>
      </c>
      <c r="BI19" s="41" t="str">
        <f t="shared" si="76"/>
        <v/>
      </c>
      <c r="BJ19" s="37">
        <f t="shared" si="34"/>
        <v>0</v>
      </c>
      <c r="BK19" s="37">
        <f t="shared" si="77"/>
        <v>0</v>
      </c>
      <c r="BL19" s="40" t="str">
        <f t="shared" si="596"/>
        <v/>
      </c>
      <c r="BM19" s="41" t="str">
        <f t="shared" si="78"/>
        <v/>
      </c>
      <c r="BN19" s="37">
        <f t="shared" si="35"/>
        <v>0</v>
      </c>
      <c r="BO19" s="37">
        <f t="shared" si="79"/>
        <v>0</v>
      </c>
      <c r="BP19" s="40" t="str">
        <f t="shared" si="597"/>
        <v/>
      </c>
      <c r="BQ19" s="41" t="str">
        <f t="shared" si="80"/>
        <v/>
      </c>
      <c r="BR19" s="37">
        <f t="shared" si="36"/>
        <v>0</v>
      </c>
      <c r="BS19" s="37">
        <f t="shared" si="81"/>
        <v>2</v>
      </c>
      <c r="BT19" s="40" t="str">
        <f t="shared" si="598"/>
        <v/>
      </c>
      <c r="BU19" s="41" t="str">
        <f t="shared" si="82"/>
        <v/>
      </c>
      <c r="BV19" s="37">
        <f t="shared" si="37"/>
        <v>0</v>
      </c>
      <c r="BW19" s="37">
        <f t="shared" si="83"/>
        <v>0</v>
      </c>
      <c r="BX19" s="40" t="str">
        <f t="shared" si="599"/>
        <v/>
      </c>
      <c r="BY19" s="41" t="str">
        <f t="shared" si="84"/>
        <v/>
      </c>
      <c r="BZ19" s="37">
        <f t="shared" si="38"/>
        <v>0</v>
      </c>
      <c r="CA19" s="37">
        <f t="shared" si="85"/>
        <v>0</v>
      </c>
      <c r="CB19" s="40" t="str">
        <f t="shared" si="600"/>
        <v/>
      </c>
      <c r="CC19" s="41" t="str">
        <f t="shared" si="86"/>
        <v/>
      </c>
      <c r="CD19" s="37">
        <f t="shared" si="39"/>
        <v>0</v>
      </c>
      <c r="CE19" s="37">
        <f t="shared" si="87"/>
        <v>0</v>
      </c>
      <c r="CF19" s="40" t="str">
        <f t="shared" si="601"/>
        <v/>
      </c>
      <c r="CG19" s="41" t="str">
        <f t="shared" si="88"/>
        <v/>
      </c>
      <c r="CH19" s="37">
        <f t="shared" si="40"/>
        <v>0</v>
      </c>
      <c r="CI19" s="37">
        <f t="shared" si="89"/>
        <v>0</v>
      </c>
      <c r="CJ19" s="40" t="str">
        <f t="shared" si="602"/>
        <v/>
      </c>
      <c r="CK19" s="41" t="str">
        <f t="shared" si="90"/>
        <v/>
      </c>
      <c r="CL19" s="37">
        <f t="shared" si="41"/>
        <v>0</v>
      </c>
      <c r="CM19" s="37">
        <f t="shared" si="91"/>
        <v>0</v>
      </c>
      <c r="CN19" s="40" t="str">
        <f t="shared" si="603"/>
        <v/>
      </c>
      <c r="CO19" s="41" t="str">
        <f t="shared" si="92"/>
        <v/>
      </c>
      <c r="CP19" s="37">
        <f t="shared" si="42"/>
        <v>0</v>
      </c>
      <c r="CQ19" s="37">
        <f t="shared" si="93"/>
        <v>0</v>
      </c>
      <c r="CR19" s="40" t="str">
        <f t="shared" si="604"/>
        <v/>
      </c>
      <c r="CS19" s="41" t="str">
        <f t="shared" si="94"/>
        <v/>
      </c>
      <c r="CT19" s="37">
        <f t="shared" si="43"/>
        <v>0</v>
      </c>
      <c r="CU19" s="37">
        <f t="shared" si="95"/>
        <v>0</v>
      </c>
      <c r="CV19" s="40" t="str">
        <f t="shared" si="605"/>
        <v/>
      </c>
      <c r="CW19" s="41" t="str">
        <f t="shared" si="96"/>
        <v/>
      </c>
      <c r="CX19" s="37">
        <f t="shared" si="44"/>
        <v>0</v>
      </c>
      <c r="CY19" s="37">
        <f t="shared" si="97"/>
        <v>0</v>
      </c>
      <c r="CZ19" s="40" t="str">
        <f t="shared" si="606"/>
        <v/>
      </c>
      <c r="DA19" s="41" t="str">
        <f t="shared" si="98"/>
        <v/>
      </c>
      <c r="DB19" s="37">
        <f t="shared" si="45"/>
        <v>0</v>
      </c>
      <c r="DC19" s="37">
        <f t="shared" si="99"/>
        <v>0</v>
      </c>
      <c r="DD19" s="40" t="str">
        <f t="shared" si="607"/>
        <v/>
      </c>
      <c r="DE19" s="41" t="str">
        <f t="shared" si="100"/>
        <v/>
      </c>
      <c r="DF19" s="46"/>
      <c r="DG19" s="47">
        <v>13</v>
      </c>
      <c r="DH19" s="43" t="str">
        <f t="shared" si="101"/>
        <v/>
      </c>
      <c r="DI19" s="43" t="str">
        <f t="shared" si="102"/>
        <v/>
      </c>
      <c r="DJ19" s="43" t="str">
        <f t="shared" si="103"/>
        <v/>
      </c>
      <c r="DK19" s="43" t="str">
        <f t="shared" si="104"/>
        <v/>
      </c>
      <c r="DL19" s="43" t="str">
        <f t="shared" si="105"/>
        <v/>
      </c>
      <c r="DM19" s="43" t="str">
        <f t="shared" si="106"/>
        <v/>
      </c>
      <c r="DN19" s="43" t="str">
        <f t="shared" si="107"/>
        <v/>
      </c>
      <c r="DO19" s="43" t="str">
        <f t="shared" si="108"/>
        <v/>
      </c>
      <c r="DP19" s="43" t="str">
        <f t="shared" si="109"/>
        <v/>
      </c>
      <c r="DQ19" s="43" t="str">
        <f t="shared" si="110"/>
        <v/>
      </c>
      <c r="DR19" s="43" t="str">
        <f t="shared" si="111"/>
        <v/>
      </c>
      <c r="DS19" s="43" t="str">
        <f t="shared" si="112"/>
        <v/>
      </c>
      <c r="DT19" s="43" t="str">
        <f t="shared" si="113"/>
        <v/>
      </c>
      <c r="DU19" s="43" t="str">
        <f t="shared" si="114"/>
        <v/>
      </c>
      <c r="DV19" s="43" t="str">
        <f t="shared" si="115"/>
        <v/>
      </c>
      <c r="DW19" s="43" t="str">
        <f t="shared" si="116"/>
        <v/>
      </c>
      <c r="DX19" s="43" t="str">
        <f t="shared" si="117"/>
        <v/>
      </c>
      <c r="DY19" s="43" t="str">
        <f t="shared" si="118"/>
        <v/>
      </c>
      <c r="DZ19" s="43" t="str">
        <f t="shared" si="119"/>
        <v/>
      </c>
      <c r="EA19" s="44" t="str">
        <f t="shared" si="120"/>
        <v/>
      </c>
      <c r="EB19" s="39">
        <f t="shared" si="121"/>
        <v>1</v>
      </c>
      <c r="EC19" s="48">
        <f t="shared" si="608"/>
        <v>12</v>
      </c>
      <c r="ED19" s="79">
        <f t="shared" si="122"/>
        <v>12</v>
      </c>
      <c r="EE19" s="41" t="str">
        <f t="shared" si="123"/>
        <v>各部</v>
      </c>
      <c r="EF19" s="45" t="str">
        <f t="shared" si="124"/>
        <v>市事業中止の周知</v>
      </c>
      <c r="EG19" s="36">
        <v>13</v>
      </c>
      <c r="EH19" s="41" t="str">
        <f t="shared" si="125"/>
        <v>教育委員会事務局</v>
      </c>
      <c r="EI19" s="42" t="str">
        <f t="shared" si="126"/>
        <v>休校、休園情報の伝達</v>
      </c>
      <c r="EJ19" s="48">
        <f t="shared" si="609"/>
        <v>0</v>
      </c>
      <c r="EK19" s="48">
        <f t="shared" si="127"/>
        <v>2</v>
      </c>
      <c r="EL19" s="79" t="str">
        <f t="shared" si="128"/>
        <v/>
      </c>
      <c r="EM19" s="85" t="str">
        <f t="shared" si="129"/>
        <v/>
      </c>
      <c r="EN19" s="48">
        <f t="shared" si="573"/>
        <v>0</v>
      </c>
      <c r="EO19" s="48">
        <f t="shared" si="130"/>
        <v>1</v>
      </c>
      <c r="EP19" s="79" t="str">
        <f t="shared" si="131"/>
        <v/>
      </c>
      <c r="EQ19" s="85" t="str">
        <f t="shared" si="132"/>
        <v/>
      </c>
      <c r="ER19" s="48">
        <f t="shared" si="133"/>
        <v>0</v>
      </c>
      <c r="ES19" s="48">
        <f t="shared" si="134"/>
        <v>6</v>
      </c>
      <c r="ET19" s="79" t="str">
        <f t="shared" si="610"/>
        <v/>
      </c>
      <c r="EU19" s="85" t="str">
        <f t="shared" si="135"/>
        <v/>
      </c>
      <c r="EV19" s="48">
        <f t="shared" si="136"/>
        <v>0</v>
      </c>
      <c r="EW19" s="48">
        <f t="shared" si="137"/>
        <v>1</v>
      </c>
      <c r="EX19" s="79" t="str">
        <f t="shared" si="611"/>
        <v/>
      </c>
      <c r="EY19" s="85" t="str">
        <f t="shared" si="138"/>
        <v/>
      </c>
      <c r="EZ19" s="48">
        <f t="shared" si="139"/>
        <v>1</v>
      </c>
      <c r="FA19" s="48">
        <f t="shared" si="140"/>
        <v>1</v>
      </c>
      <c r="FB19" s="79">
        <f t="shared" si="612"/>
        <v>1</v>
      </c>
      <c r="FC19" s="85" t="str">
        <f t="shared" si="141"/>
        <v>休校、休園情報の伝達</v>
      </c>
      <c r="FD19" s="48">
        <f t="shared" si="142"/>
        <v>0</v>
      </c>
      <c r="FE19" s="48">
        <f t="shared" si="143"/>
        <v>1</v>
      </c>
      <c r="FF19" s="79" t="str">
        <f t="shared" si="613"/>
        <v/>
      </c>
      <c r="FG19" s="85" t="str">
        <f t="shared" si="144"/>
        <v/>
      </c>
      <c r="FH19" s="48">
        <f t="shared" si="145"/>
        <v>0</v>
      </c>
      <c r="FI19" s="48">
        <f t="shared" si="146"/>
        <v>0</v>
      </c>
      <c r="FJ19" s="79" t="str">
        <f t="shared" si="614"/>
        <v/>
      </c>
      <c r="FK19" s="85" t="str">
        <f t="shared" si="147"/>
        <v/>
      </c>
      <c r="FL19" s="48">
        <f t="shared" si="148"/>
        <v>0</v>
      </c>
      <c r="FM19" s="48">
        <f t="shared" si="149"/>
        <v>0</v>
      </c>
      <c r="FN19" s="79" t="str">
        <f t="shared" si="615"/>
        <v/>
      </c>
      <c r="FO19" s="85" t="str">
        <f t="shared" si="150"/>
        <v/>
      </c>
      <c r="FP19" s="48">
        <f t="shared" si="151"/>
        <v>0</v>
      </c>
      <c r="FQ19" s="48">
        <f t="shared" si="152"/>
        <v>0</v>
      </c>
      <c r="FR19" s="79" t="str">
        <f t="shared" si="616"/>
        <v/>
      </c>
      <c r="FS19" s="85" t="str">
        <f t="shared" si="153"/>
        <v/>
      </c>
      <c r="FT19" s="48">
        <f t="shared" si="154"/>
        <v>0</v>
      </c>
      <c r="FU19" s="48">
        <f t="shared" si="155"/>
        <v>0</v>
      </c>
      <c r="FV19" s="79" t="str">
        <f t="shared" si="617"/>
        <v/>
      </c>
      <c r="FW19" s="85" t="str">
        <f t="shared" si="156"/>
        <v/>
      </c>
      <c r="FX19" s="48">
        <f t="shared" si="157"/>
        <v>0</v>
      </c>
      <c r="FY19" s="48">
        <f t="shared" si="158"/>
        <v>1</v>
      </c>
      <c r="FZ19" s="79" t="str">
        <f t="shared" si="618"/>
        <v/>
      </c>
      <c r="GA19" s="85" t="str">
        <f t="shared" si="159"/>
        <v/>
      </c>
      <c r="GB19" s="48">
        <f t="shared" si="160"/>
        <v>0</v>
      </c>
      <c r="GC19" s="48">
        <f t="shared" si="161"/>
        <v>0</v>
      </c>
      <c r="GD19" s="79" t="str">
        <f t="shared" si="619"/>
        <v/>
      </c>
      <c r="GE19" s="85" t="str">
        <f t="shared" si="162"/>
        <v/>
      </c>
      <c r="GF19" s="48">
        <f t="shared" si="163"/>
        <v>0</v>
      </c>
      <c r="GG19" s="48">
        <f t="shared" si="164"/>
        <v>0</v>
      </c>
      <c r="GH19" s="79" t="str">
        <f t="shared" si="620"/>
        <v/>
      </c>
      <c r="GI19" s="85" t="str">
        <f t="shared" si="165"/>
        <v/>
      </c>
      <c r="GJ19" s="48">
        <f t="shared" si="166"/>
        <v>0</v>
      </c>
      <c r="GK19" s="48">
        <f t="shared" si="167"/>
        <v>0</v>
      </c>
      <c r="GL19" s="79" t="str">
        <f t="shared" si="621"/>
        <v/>
      </c>
      <c r="GM19" s="85" t="str">
        <f t="shared" si="168"/>
        <v/>
      </c>
      <c r="GN19" s="48">
        <f t="shared" si="169"/>
        <v>0</v>
      </c>
      <c r="GO19" s="48">
        <f t="shared" si="170"/>
        <v>0</v>
      </c>
      <c r="GP19" s="79" t="str">
        <f t="shared" si="622"/>
        <v/>
      </c>
      <c r="GQ19" s="85" t="str">
        <f t="shared" si="171"/>
        <v/>
      </c>
      <c r="GR19" s="48">
        <f t="shared" si="172"/>
        <v>0</v>
      </c>
      <c r="GS19" s="48">
        <f t="shared" si="173"/>
        <v>0</v>
      </c>
      <c r="GT19" s="79" t="str">
        <f t="shared" si="623"/>
        <v/>
      </c>
      <c r="GU19" s="85" t="str">
        <f t="shared" si="174"/>
        <v/>
      </c>
      <c r="GV19" s="48">
        <f t="shared" si="175"/>
        <v>0</v>
      </c>
      <c r="GW19" s="48">
        <f t="shared" si="176"/>
        <v>0</v>
      </c>
      <c r="GX19" s="79" t="str">
        <f t="shared" si="624"/>
        <v/>
      </c>
      <c r="GY19" s="85" t="str">
        <f t="shared" si="177"/>
        <v/>
      </c>
      <c r="GZ19" s="48">
        <f t="shared" si="178"/>
        <v>0</v>
      </c>
      <c r="HA19" s="48">
        <f t="shared" si="179"/>
        <v>0</v>
      </c>
      <c r="HB19" s="79" t="str">
        <f t="shared" si="625"/>
        <v/>
      </c>
      <c r="HC19" s="85" t="str">
        <f t="shared" si="180"/>
        <v/>
      </c>
      <c r="HD19" s="48">
        <f t="shared" si="181"/>
        <v>0</v>
      </c>
      <c r="HE19" s="48">
        <f t="shared" si="182"/>
        <v>0</v>
      </c>
      <c r="HF19" s="79" t="str">
        <f t="shared" si="626"/>
        <v/>
      </c>
      <c r="HG19" s="85" t="str">
        <f t="shared" si="183"/>
        <v/>
      </c>
      <c r="HH19" s="48">
        <f t="shared" si="184"/>
        <v>0</v>
      </c>
      <c r="HI19" s="48">
        <f t="shared" si="185"/>
        <v>0</v>
      </c>
      <c r="HJ19" s="79" t="str">
        <f t="shared" si="627"/>
        <v/>
      </c>
      <c r="HK19" s="85" t="str">
        <f t="shared" si="186"/>
        <v/>
      </c>
      <c r="HL19" s="86"/>
      <c r="HM19" s="47">
        <v>13</v>
      </c>
      <c r="HN19" s="43" t="str">
        <f t="shared" si="187"/>
        <v/>
      </c>
      <c r="HO19" s="43" t="str">
        <f t="shared" si="188"/>
        <v/>
      </c>
      <c r="HP19" s="43" t="str">
        <f t="shared" si="189"/>
        <v/>
      </c>
      <c r="HQ19" s="43" t="str">
        <f t="shared" si="190"/>
        <v/>
      </c>
      <c r="HR19" s="43" t="str">
        <f t="shared" si="191"/>
        <v/>
      </c>
      <c r="HS19" s="43" t="str">
        <f t="shared" si="192"/>
        <v/>
      </c>
      <c r="HT19" s="43" t="str">
        <f t="shared" si="193"/>
        <v/>
      </c>
      <c r="HU19" s="43" t="str">
        <f t="shared" si="194"/>
        <v/>
      </c>
      <c r="HV19" s="43" t="str">
        <f t="shared" si="195"/>
        <v/>
      </c>
      <c r="HW19" s="43" t="str">
        <f t="shared" si="196"/>
        <v/>
      </c>
      <c r="HX19" s="43" t="str">
        <f t="shared" si="197"/>
        <v/>
      </c>
      <c r="HY19" s="43" t="str">
        <f t="shared" si="198"/>
        <v/>
      </c>
      <c r="HZ19" s="43" t="str">
        <f t="shared" si="199"/>
        <v/>
      </c>
      <c r="IA19" s="43" t="str">
        <f t="shared" si="200"/>
        <v/>
      </c>
      <c r="IB19" s="43" t="str">
        <f t="shared" si="201"/>
        <v/>
      </c>
      <c r="IC19" s="43" t="str">
        <f t="shared" si="202"/>
        <v/>
      </c>
      <c r="ID19" s="43" t="str">
        <f t="shared" si="203"/>
        <v/>
      </c>
      <c r="IE19" s="43" t="str">
        <f t="shared" si="204"/>
        <v/>
      </c>
      <c r="IF19" s="43" t="str">
        <f t="shared" si="205"/>
        <v/>
      </c>
      <c r="IG19" s="44" t="str">
        <f t="shared" si="206"/>
        <v/>
      </c>
      <c r="IH19" s="48">
        <f t="shared" si="207"/>
        <v>0</v>
      </c>
      <c r="II19" s="48">
        <f t="shared" si="628"/>
        <v>8</v>
      </c>
      <c r="IJ19" s="79" t="str">
        <f t="shared" si="208"/>
        <v/>
      </c>
      <c r="IK19" s="41" t="str">
        <f t="shared" si="209"/>
        <v/>
      </c>
      <c r="IL19" s="45" t="str">
        <f t="shared" si="210"/>
        <v/>
      </c>
      <c r="IM19" s="36">
        <v>13</v>
      </c>
      <c r="IN19" s="41" t="str">
        <f t="shared" si="211"/>
        <v>福祉部</v>
      </c>
      <c r="IO19" s="42" t="str">
        <f t="shared" si="212"/>
        <v>外国人への情報提供</v>
      </c>
      <c r="IP19" s="48">
        <f t="shared" si="213"/>
        <v>0</v>
      </c>
      <c r="IQ19" s="48">
        <f t="shared" si="214"/>
        <v>1</v>
      </c>
      <c r="IR19" s="79" t="str">
        <f t="shared" si="215"/>
        <v/>
      </c>
      <c r="IS19" s="85" t="str">
        <f t="shared" si="216"/>
        <v/>
      </c>
      <c r="IT19" s="48">
        <f t="shared" si="217"/>
        <v>0</v>
      </c>
      <c r="IU19" s="48">
        <f t="shared" si="218"/>
        <v>1</v>
      </c>
      <c r="IV19" s="79" t="str">
        <f t="shared" si="219"/>
        <v/>
      </c>
      <c r="IW19" s="85" t="str">
        <f t="shared" si="220"/>
        <v/>
      </c>
      <c r="IX19" s="48">
        <f t="shared" si="221"/>
        <v>0</v>
      </c>
      <c r="IY19" s="48">
        <f t="shared" si="222"/>
        <v>5</v>
      </c>
      <c r="IZ19" s="79" t="str">
        <f t="shared" si="629"/>
        <v/>
      </c>
      <c r="JA19" s="85" t="str">
        <f t="shared" si="223"/>
        <v/>
      </c>
      <c r="JB19" s="48">
        <f t="shared" si="224"/>
        <v>0</v>
      </c>
      <c r="JC19" s="48">
        <f t="shared" si="225"/>
        <v>0</v>
      </c>
      <c r="JD19" s="79" t="str">
        <f t="shared" si="630"/>
        <v/>
      </c>
      <c r="JE19" s="85" t="str">
        <f t="shared" si="226"/>
        <v/>
      </c>
      <c r="JF19" s="48">
        <f t="shared" si="227"/>
        <v>0</v>
      </c>
      <c r="JG19" s="48">
        <f t="shared" si="228"/>
        <v>0</v>
      </c>
      <c r="JH19" s="79" t="str">
        <f t="shared" si="631"/>
        <v/>
      </c>
      <c r="JI19" s="85" t="str">
        <f t="shared" si="229"/>
        <v/>
      </c>
      <c r="JJ19" s="48">
        <f t="shared" si="230"/>
        <v>1</v>
      </c>
      <c r="JK19" s="48">
        <f t="shared" si="231"/>
        <v>3</v>
      </c>
      <c r="JL19" s="79">
        <f t="shared" si="632"/>
        <v>3</v>
      </c>
      <c r="JM19" s="85" t="str">
        <f t="shared" si="232"/>
        <v>外国人への情報提供</v>
      </c>
      <c r="JN19" s="48">
        <f t="shared" si="233"/>
        <v>0</v>
      </c>
      <c r="JO19" s="48">
        <f t="shared" si="234"/>
        <v>1</v>
      </c>
      <c r="JP19" s="79" t="str">
        <f t="shared" si="633"/>
        <v/>
      </c>
      <c r="JQ19" s="85" t="str">
        <f t="shared" si="235"/>
        <v/>
      </c>
      <c r="JR19" s="48">
        <f t="shared" si="236"/>
        <v>0</v>
      </c>
      <c r="JS19" s="48">
        <f t="shared" si="237"/>
        <v>0</v>
      </c>
      <c r="JT19" s="79" t="str">
        <f t="shared" si="634"/>
        <v/>
      </c>
      <c r="JU19" s="85" t="str">
        <f t="shared" si="238"/>
        <v/>
      </c>
      <c r="JV19" s="48">
        <f t="shared" si="239"/>
        <v>0</v>
      </c>
      <c r="JW19" s="48">
        <f t="shared" si="240"/>
        <v>0</v>
      </c>
      <c r="JX19" s="79" t="str">
        <f t="shared" si="635"/>
        <v/>
      </c>
      <c r="JY19" s="85" t="str">
        <f t="shared" si="241"/>
        <v/>
      </c>
      <c r="JZ19" s="48">
        <f t="shared" si="242"/>
        <v>0</v>
      </c>
      <c r="KA19" s="48">
        <f t="shared" si="243"/>
        <v>0</v>
      </c>
      <c r="KB19" s="79" t="str">
        <f t="shared" si="636"/>
        <v/>
      </c>
      <c r="KC19" s="85" t="str">
        <f t="shared" si="244"/>
        <v/>
      </c>
      <c r="KD19" s="48">
        <f t="shared" si="245"/>
        <v>0</v>
      </c>
      <c r="KE19" s="48">
        <f t="shared" si="246"/>
        <v>2</v>
      </c>
      <c r="KF19" s="79" t="str">
        <f t="shared" si="637"/>
        <v/>
      </c>
      <c r="KG19" s="85" t="str">
        <f t="shared" si="247"/>
        <v/>
      </c>
      <c r="KH19" s="48">
        <f t="shared" si="248"/>
        <v>0</v>
      </c>
      <c r="KI19" s="48">
        <f t="shared" si="249"/>
        <v>0</v>
      </c>
      <c r="KJ19" s="79" t="str">
        <f t="shared" si="638"/>
        <v/>
      </c>
      <c r="KK19" s="85" t="str">
        <f t="shared" si="250"/>
        <v/>
      </c>
      <c r="KL19" s="48">
        <f t="shared" si="251"/>
        <v>0</v>
      </c>
      <c r="KM19" s="48">
        <f t="shared" si="252"/>
        <v>0</v>
      </c>
      <c r="KN19" s="79" t="str">
        <f t="shared" si="639"/>
        <v/>
      </c>
      <c r="KO19" s="85" t="str">
        <f t="shared" si="253"/>
        <v/>
      </c>
      <c r="KP19" s="48">
        <f t="shared" si="254"/>
        <v>0</v>
      </c>
      <c r="KQ19" s="48">
        <f t="shared" si="255"/>
        <v>0</v>
      </c>
      <c r="KR19" s="79" t="str">
        <f t="shared" si="640"/>
        <v/>
      </c>
      <c r="KS19" s="85" t="str">
        <f t="shared" si="256"/>
        <v/>
      </c>
      <c r="KT19" s="48">
        <f t="shared" si="257"/>
        <v>0</v>
      </c>
      <c r="KU19" s="48">
        <f t="shared" si="258"/>
        <v>0</v>
      </c>
      <c r="KV19" s="79" t="str">
        <f t="shared" si="641"/>
        <v/>
      </c>
      <c r="KW19" s="85" t="str">
        <f t="shared" si="259"/>
        <v/>
      </c>
      <c r="KX19" s="48">
        <f t="shared" si="260"/>
        <v>0</v>
      </c>
      <c r="KY19" s="48">
        <f t="shared" si="261"/>
        <v>0</v>
      </c>
      <c r="KZ19" s="79" t="str">
        <f t="shared" si="642"/>
        <v/>
      </c>
      <c r="LA19" s="85" t="str">
        <f t="shared" si="262"/>
        <v/>
      </c>
      <c r="LB19" s="48">
        <f t="shared" si="263"/>
        <v>0</v>
      </c>
      <c r="LC19" s="48">
        <f t="shared" si="264"/>
        <v>0</v>
      </c>
      <c r="LD19" s="79" t="str">
        <f t="shared" si="643"/>
        <v/>
      </c>
      <c r="LE19" s="85" t="str">
        <f t="shared" si="265"/>
        <v/>
      </c>
      <c r="LF19" s="48">
        <f t="shared" si="266"/>
        <v>0</v>
      </c>
      <c r="LG19" s="48">
        <f t="shared" si="267"/>
        <v>0</v>
      </c>
      <c r="LH19" s="79" t="str">
        <f t="shared" si="644"/>
        <v/>
      </c>
      <c r="LI19" s="85" t="str">
        <f t="shared" si="268"/>
        <v/>
      </c>
      <c r="LJ19" s="48">
        <f t="shared" si="269"/>
        <v>0</v>
      </c>
      <c r="LK19" s="48">
        <f t="shared" si="270"/>
        <v>0</v>
      </c>
      <c r="LL19" s="79" t="str">
        <f t="shared" si="645"/>
        <v/>
      </c>
      <c r="LM19" s="85" t="str">
        <f t="shared" si="271"/>
        <v/>
      </c>
      <c r="LN19" s="48">
        <f t="shared" si="272"/>
        <v>0</v>
      </c>
      <c r="LO19" s="48">
        <f t="shared" si="273"/>
        <v>0</v>
      </c>
      <c r="LP19" s="79" t="str">
        <f t="shared" si="646"/>
        <v/>
      </c>
      <c r="LQ19" s="85" t="str">
        <f t="shared" si="274"/>
        <v/>
      </c>
      <c r="LR19" s="86"/>
      <c r="LS19" s="47">
        <v>13</v>
      </c>
      <c r="LT19" s="43" t="str">
        <f t="shared" si="275"/>
        <v/>
      </c>
      <c r="LU19" s="43" t="str">
        <f t="shared" si="276"/>
        <v/>
      </c>
      <c r="LV19" s="43" t="str">
        <f t="shared" si="277"/>
        <v/>
      </c>
      <c r="LW19" s="43" t="str">
        <f t="shared" si="278"/>
        <v/>
      </c>
      <c r="LX19" s="43" t="str">
        <f t="shared" si="279"/>
        <v/>
      </c>
      <c r="LY19" s="43" t="str">
        <f t="shared" si="280"/>
        <v/>
      </c>
      <c r="LZ19" s="43" t="str">
        <f t="shared" si="281"/>
        <v/>
      </c>
      <c r="MA19" s="43" t="str">
        <f t="shared" si="282"/>
        <v/>
      </c>
      <c r="MB19" s="43" t="str">
        <f t="shared" si="283"/>
        <v/>
      </c>
      <c r="MC19" s="43" t="str">
        <f t="shared" si="284"/>
        <v/>
      </c>
      <c r="MD19" s="43" t="str">
        <f t="shared" si="285"/>
        <v/>
      </c>
      <c r="ME19" s="43" t="str">
        <f t="shared" si="286"/>
        <v/>
      </c>
      <c r="MF19" s="43" t="str">
        <f t="shared" si="287"/>
        <v/>
      </c>
      <c r="MG19" s="43" t="str">
        <f t="shared" si="288"/>
        <v/>
      </c>
      <c r="MH19" s="43" t="str">
        <f t="shared" si="289"/>
        <v/>
      </c>
      <c r="MI19" s="43" t="str">
        <f t="shared" si="290"/>
        <v/>
      </c>
      <c r="MJ19" s="43" t="str">
        <f t="shared" si="291"/>
        <v/>
      </c>
      <c r="MK19" s="43" t="str">
        <f t="shared" si="292"/>
        <v/>
      </c>
      <c r="ML19" s="43" t="str">
        <f t="shared" si="293"/>
        <v/>
      </c>
      <c r="MM19" s="44" t="str">
        <f t="shared" si="294"/>
        <v/>
      </c>
      <c r="MN19" s="48">
        <f t="shared" si="295"/>
        <v>0</v>
      </c>
      <c r="MO19" s="48">
        <f t="shared" si="647"/>
        <v>8</v>
      </c>
      <c r="MP19" s="79" t="str">
        <f t="shared" si="296"/>
        <v/>
      </c>
      <c r="MQ19" s="41" t="str">
        <f t="shared" si="297"/>
        <v/>
      </c>
      <c r="MR19" s="45" t="str">
        <f t="shared" si="298"/>
        <v/>
      </c>
      <c r="MS19" s="36">
        <v>13</v>
      </c>
      <c r="MT19" s="41" t="str">
        <f t="shared" si="299"/>
        <v>市民部</v>
      </c>
      <c r="MU19" s="42" t="str">
        <f t="shared" si="300"/>
        <v>土砂災害警戒区域住民への情報伝達</v>
      </c>
      <c r="MV19" s="48">
        <f t="shared" si="301"/>
        <v>0</v>
      </c>
      <c r="MW19" s="48">
        <f t="shared" si="302"/>
        <v>1</v>
      </c>
      <c r="MX19" s="79" t="str">
        <f t="shared" si="303"/>
        <v/>
      </c>
      <c r="MY19" s="85" t="str">
        <f t="shared" si="304"/>
        <v/>
      </c>
      <c r="MZ19" s="48">
        <f t="shared" si="305"/>
        <v>0</v>
      </c>
      <c r="NA19" s="48">
        <f t="shared" si="306"/>
        <v>1</v>
      </c>
      <c r="NB19" s="79" t="str">
        <f t="shared" si="307"/>
        <v/>
      </c>
      <c r="NC19" s="85" t="str">
        <f t="shared" si="308"/>
        <v/>
      </c>
      <c r="ND19" s="48">
        <f t="shared" si="309"/>
        <v>0</v>
      </c>
      <c r="NE19" s="48">
        <f t="shared" si="310"/>
        <v>5</v>
      </c>
      <c r="NF19" s="79" t="str">
        <f t="shared" si="648"/>
        <v/>
      </c>
      <c r="NG19" s="85" t="str">
        <f t="shared" si="311"/>
        <v/>
      </c>
      <c r="NH19" s="48">
        <f t="shared" si="312"/>
        <v>1</v>
      </c>
      <c r="NI19" s="48">
        <f t="shared" si="313"/>
        <v>1</v>
      </c>
      <c r="NJ19" s="79">
        <f t="shared" si="649"/>
        <v>1</v>
      </c>
      <c r="NK19" s="85" t="str">
        <f t="shared" si="314"/>
        <v>土砂災害警戒区域住民への情報伝達</v>
      </c>
      <c r="NL19" s="48">
        <f t="shared" si="315"/>
        <v>0</v>
      </c>
      <c r="NM19" s="48">
        <f t="shared" si="316"/>
        <v>0</v>
      </c>
      <c r="NN19" s="79" t="str">
        <f t="shared" si="650"/>
        <v/>
      </c>
      <c r="NO19" s="85" t="str">
        <f t="shared" si="317"/>
        <v/>
      </c>
      <c r="NP19" s="48">
        <f t="shared" si="318"/>
        <v>0</v>
      </c>
      <c r="NQ19" s="48">
        <f t="shared" si="319"/>
        <v>2</v>
      </c>
      <c r="NR19" s="79" t="str">
        <f t="shared" si="651"/>
        <v/>
      </c>
      <c r="NS19" s="85" t="str">
        <f t="shared" si="320"/>
        <v/>
      </c>
      <c r="NT19" s="48">
        <f t="shared" si="321"/>
        <v>0</v>
      </c>
      <c r="NU19" s="48">
        <f t="shared" si="322"/>
        <v>0</v>
      </c>
      <c r="NV19" s="79" t="str">
        <f t="shared" si="652"/>
        <v/>
      </c>
      <c r="NW19" s="85" t="str">
        <f t="shared" si="323"/>
        <v/>
      </c>
      <c r="NX19" s="48">
        <f t="shared" si="324"/>
        <v>0</v>
      </c>
      <c r="NY19" s="48">
        <f t="shared" si="325"/>
        <v>0</v>
      </c>
      <c r="NZ19" s="79" t="str">
        <f t="shared" si="653"/>
        <v/>
      </c>
      <c r="OA19" s="85" t="str">
        <f t="shared" si="326"/>
        <v/>
      </c>
      <c r="OB19" s="48">
        <f t="shared" si="327"/>
        <v>0</v>
      </c>
      <c r="OC19" s="48">
        <f t="shared" si="328"/>
        <v>0</v>
      </c>
      <c r="OD19" s="79" t="str">
        <f t="shared" si="654"/>
        <v/>
      </c>
      <c r="OE19" s="85" t="str">
        <f t="shared" si="329"/>
        <v/>
      </c>
      <c r="OF19" s="48">
        <f t="shared" si="330"/>
        <v>0</v>
      </c>
      <c r="OG19" s="48">
        <f t="shared" si="331"/>
        <v>0</v>
      </c>
      <c r="OH19" s="79" t="str">
        <f t="shared" si="655"/>
        <v/>
      </c>
      <c r="OI19" s="85" t="str">
        <f t="shared" si="332"/>
        <v/>
      </c>
      <c r="OJ19" s="48">
        <f t="shared" si="333"/>
        <v>0</v>
      </c>
      <c r="OK19" s="48">
        <f t="shared" si="334"/>
        <v>3</v>
      </c>
      <c r="OL19" s="79" t="str">
        <f t="shared" si="656"/>
        <v/>
      </c>
      <c r="OM19" s="85" t="str">
        <f t="shared" si="335"/>
        <v/>
      </c>
      <c r="ON19" s="48">
        <f t="shared" si="336"/>
        <v>0</v>
      </c>
      <c r="OO19" s="48">
        <f t="shared" si="337"/>
        <v>0</v>
      </c>
      <c r="OP19" s="79" t="str">
        <f t="shared" si="657"/>
        <v/>
      </c>
      <c r="OQ19" s="85" t="str">
        <f t="shared" si="338"/>
        <v/>
      </c>
      <c r="OR19" s="48">
        <f t="shared" si="339"/>
        <v>0</v>
      </c>
      <c r="OS19" s="48">
        <f t="shared" si="340"/>
        <v>0</v>
      </c>
      <c r="OT19" s="79" t="str">
        <f t="shared" si="658"/>
        <v/>
      </c>
      <c r="OU19" s="85" t="str">
        <f t="shared" si="341"/>
        <v/>
      </c>
      <c r="OV19" s="48">
        <f t="shared" si="342"/>
        <v>0</v>
      </c>
      <c r="OW19" s="48">
        <f t="shared" si="343"/>
        <v>0</v>
      </c>
      <c r="OX19" s="79" t="str">
        <f t="shared" si="659"/>
        <v/>
      </c>
      <c r="OY19" s="85" t="str">
        <f t="shared" si="344"/>
        <v/>
      </c>
      <c r="OZ19" s="48">
        <f t="shared" si="345"/>
        <v>0</v>
      </c>
      <c r="PA19" s="48">
        <f t="shared" si="346"/>
        <v>0</v>
      </c>
      <c r="PB19" s="79" t="str">
        <f t="shared" si="660"/>
        <v/>
      </c>
      <c r="PC19" s="85" t="str">
        <f t="shared" si="347"/>
        <v/>
      </c>
      <c r="PD19" s="48">
        <f t="shared" si="348"/>
        <v>0</v>
      </c>
      <c r="PE19" s="48">
        <f t="shared" si="349"/>
        <v>0</v>
      </c>
      <c r="PF19" s="79" t="str">
        <f t="shared" si="661"/>
        <v/>
      </c>
      <c r="PG19" s="85" t="str">
        <f t="shared" si="350"/>
        <v/>
      </c>
      <c r="PH19" s="48">
        <f t="shared" si="351"/>
        <v>0</v>
      </c>
      <c r="PI19" s="48">
        <f t="shared" si="352"/>
        <v>0</v>
      </c>
      <c r="PJ19" s="79" t="str">
        <f t="shared" si="662"/>
        <v/>
      </c>
      <c r="PK19" s="85" t="str">
        <f t="shared" si="353"/>
        <v/>
      </c>
      <c r="PL19" s="48">
        <f t="shared" si="354"/>
        <v>0</v>
      </c>
      <c r="PM19" s="48">
        <f t="shared" si="355"/>
        <v>0</v>
      </c>
      <c r="PN19" s="79" t="str">
        <f t="shared" si="663"/>
        <v/>
      </c>
      <c r="PO19" s="85" t="str">
        <f t="shared" si="356"/>
        <v/>
      </c>
      <c r="PP19" s="48">
        <f t="shared" si="357"/>
        <v>0</v>
      </c>
      <c r="PQ19" s="48">
        <f t="shared" si="358"/>
        <v>0</v>
      </c>
      <c r="PR19" s="79" t="str">
        <f t="shared" si="664"/>
        <v/>
      </c>
      <c r="PS19" s="85" t="str">
        <f t="shared" si="359"/>
        <v/>
      </c>
      <c r="PT19" s="48">
        <f t="shared" si="360"/>
        <v>0</v>
      </c>
      <c r="PU19" s="48">
        <f t="shared" si="361"/>
        <v>0</v>
      </c>
      <c r="PV19" s="79" t="str">
        <f t="shared" si="665"/>
        <v/>
      </c>
      <c r="PW19" s="85" t="str">
        <f t="shared" si="362"/>
        <v/>
      </c>
      <c r="PX19" s="86"/>
      <c r="PY19" s="47">
        <v>13</v>
      </c>
      <c r="PZ19" s="43" t="str">
        <f t="shared" si="363"/>
        <v/>
      </c>
      <c r="QA19" s="43" t="str">
        <f t="shared" si="364"/>
        <v/>
      </c>
      <c r="QB19" s="43" t="str">
        <f t="shared" si="365"/>
        <v/>
      </c>
      <c r="QC19" s="43" t="str">
        <f t="shared" si="366"/>
        <v/>
      </c>
      <c r="QD19" s="43" t="str">
        <f t="shared" si="367"/>
        <v/>
      </c>
      <c r="QE19" s="43" t="str">
        <f t="shared" si="368"/>
        <v/>
      </c>
      <c r="QF19" s="43" t="str">
        <f t="shared" si="369"/>
        <v/>
      </c>
      <c r="QG19" s="43" t="str">
        <f t="shared" si="370"/>
        <v/>
      </c>
      <c r="QH19" s="43" t="str">
        <f t="shared" si="371"/>
        <v/>
      </c>
      <c r="QI19" s="43" t="str">
        <f t="shared" si="372"/>
        <v/>
      </c>
      <c r="QJ19" s="43" t="str">
        <f t="shared" si="373"/>
        <v/>
      </c>
      <c r="QK19" s="43" t="str">
        <f t="shared" si="374"/>
        <v/>
      </c>
      <c r="QL19" s="43" t="str">
        <f t="shared" si="375"/>
        <v/>
      </c>
      <c r="QM19" s="43" t="str">
        <f t="shared" si="376"/>
        <v/>
      </c>
      <c r="QN19" s="43" t="str">
        <f t="shared" si="377"/>
        <v/>
      </c>
      <c r="QO19" s="43" t="str">
        <f t="shared" si="378"/>
        <v/>
      </c>
      <c r="QP19" s="43" t="str">
        <f t="shared" si="379"/>
        <v/>
      </c>
      <c r="QQ19" s="43" t="str">
        <f t="shared" si="380"/>
        <v/>
      </c>
      <c r="QR19" s="43" t="str">
        <f t="shared" si="381"/>
        <v/>
      </c>
      <c r="QS19" s="43" t="str">
        <f t="shared" si="382"/>
        <v/>
      </c>
      <c r="QT19" s="39">
        <f t="shared" si="383"/>
        <v>0</v>
      </c>
      <c r="QU19" s="48">
        <f t="shared" si="666"/>
        <v>6</v>
      </c>
      <c r="QV19" s="79" t="str">
        <f t="shared" si="384"/>
        <v/>
      </c>
      <c r="QW19" s="41" t="str">
        <f t="shared" si="385"/>
        <v/>
      </c>
      <c r="QX19" s="45" t="str">
        <f t="shared" si="386"/>
        <v/>
      </c>
      <c r="QY19" s="36">
        <v>13</v>
      </c>
      <c r="QZ19" s="41" t="str">
        <f t="shared" si="387"/>
        <v>市民部</v>
      </c>
      <c r="RA19" s="42" t="str">
        <f t="shared" si="388"/>
        <v>避難所の運営</v>
      </c>
      <c r="RB19" s="48">
        <f t="shared" si="574"/>
        <v>0</v>
      </c>
      <c r="RC19" s="48">
        <f t="shared" si="389"/>
        <v>1</v>
      </c>
      <c r="RD19" s="79" t="str">
        <f t="shared" si="390"/>
        <v/>
      </c>
      <c r="RE19" s="85" t="str">
        <f t="shared" si="391"/>
        <v/>
      </c>
      <c r="RF19" s="48">
        <f t="shared" si="392"/>
        <v>0</v>
      </c>
      <c r="RG19" s="48">
        <f t="shared" si="393"/>
        <v>1</v>
      </c>
      <c r="RH19" s="79" t="str">
        <f t="shared" si="394"/>
        <v/>
      </c>
      <c r="RI19" s="85" t="str">
        <f t="shared" si="395"/>
        <v/>
      </c>
      <c r="RJ19" s="48">
        <f t="shared" si="396"/>
        <v>0</v>
      </c>
      <c r="RK19" s="48">
        <f t="shared" si="397"/>
        <v>5</v>
      </c>
      <c r="RL19" s="79" t="str">
        <f t="shared" si="667"/>
        <v/>
      </c>
      <c r="RM19" s="85" t="str">
        <f t="shared" si="398"/>
        <v/>
      </c>
      <c r="RN19" s="48">
        <f t="shared" si="399"/>
        <v>1</v>
      </c>
      <c r="RO19" s="48">
        <f t="shared" si="400"/>
        <v>1</v>
      </c>
      <c r="RP19" s="79">
        <f t="shared" si="668"/>
        <v>1</v>
      </c>
      <c r="RQ19" s="85" t="str">
        <f t="shared" si="401"/>
        <v>避難所の運営</v>
      </c>
      <c r="RR19" s="48">
        <f t="shared" si="402"/>
        <v>0</v>
      </c>
      <c r="RS19" s="48">
        <f t="shared" si="403"/>
        <v>0</v>
      </c>
      <c r="RT19" s="79" t="str">
        <f t="shared" si="669"/>
        <v/>
      </c>
      <c r="RU19" s="85" t="str">
        <f t="shared" si="404"/>
        <v/>
      </c>
      <c r="RV19" s="48">
        <f t="shared" si="405"/>
        <v>0</v>
      </c>
      <c r="RW19" s="48">
        <f t="shared" si="406"/>
        <v>2</v>
      </c>
      <c r="RX19" s="79" t="str">
        <f t="shared" si="670"/>
        <v/>
      </c>
      <c r="RY19" s="85" t="str">
        <f t="shared" si="407"/>
        <v/>
      </c>
      <c r="RZ19" s="48">
        <f t="shared" si="408"/>
        <v>0</v>
      </c>
      <c r="SA19" s="48">
        <f t="shared" si="409"/>
        <v>0</v>
      </c>
      <c r="SB19" s="79" t="str">
        <f t="shared" si="671"/>
        <v/>
      </c>
      <c r="SC19" s="85" t="str">
        <f t="shared" si="410"/>
        <v/>
      </c>
      <c r="SD19" s="48">
        <f t="shared" si="411"/>
        <v>0</v>
      </c>
      <c r="SE19" s="48">
        <f t="shared" si="412"/>
        <v>0</v>
      </c>
      <c r="SF19" s="79" t="str">
        <f t="shared" si="672"/>
        <v/>
      </c>
      <c r="SG19" s="85" t="str">
        <f t="shared" si="413"/>
        <v/>
      </c>
      <c r="SH19" s="48">
        <f t="shared" si="414"/>
        <v>0</v>
      </c>
      <c r="SI19" s="48">
        <f t="shared" si="415"/>
        <v>0</v>
      </c>
      <c r="SJ19" s="79" t="str">
        <f t="shared" si="673"/>
        <v/>
      </c>
      <c r="SK19" s="85" t="str">
        <f t="shared" si="416"/>
        <v/>
      </c>
      <c r="SL19" s="48">
        <f t="shared" si="417"/>
        <v>0</v>
      </c>
      <c r="SM19" s="48">
        <f t="shared" si="418"/>
        <v>0</v>
      </c>
      <c r="SN19" s="79" t="str">
        <f t="shared" si="674"/>
        <v/>
      </c>
      <c r="SO19" s="85" t="str">
        <f t="shared" si="419"/>
        <v/>
      </c>
      <c r="SP19" s="48">
        <f t="shared" si="420"/>
        <v>0</v>
      </c>
      <c r="SQ19" s="48">
        <f t="shared" si="421"/>
        <v>3</v>
      </c>
      <c r="SR19" s="79" t="str">
        <f t="shared" si="675"/>
        <v/>
      </c>
      <c r="SS19" s="85" t="str">
        <f t="shared" si="422"/>
        <v/>
      </c>
      <c r="ST19" s="48">
        <f t="shared" si="423"/>
        <v>0</v>
      </c>
      <c r="SU19" s="48">
        <f t="shared" si="424"/>
        <v>0</v>
      </c>
      <c r="SV19" s="79" t="str">
        <f t="shared" si="676"/>
        <v/>
      </c>
      <c r="SW19" s="85" t="str">
        <f t="shared" si="425"/>
        <v/>
      </c>
      <c r="SX19" s="48">
        <f t="shared" si="426"/>
        <v>0</v>
      </c>
      <c r="SY19" s="48">
        <f t="shared" si="427"/>
        <v>0</v>
      </c>
      <c r="SZ19" s="79" t="str">
        <f t="shared" si="677"/>
        <v/>
      </c>
      <c r="TA19" s="85" t="str">
        <f t="shared" si="428"/>
        <v/>
      </c>
      <c r="TB19" s="48">
        <f t="shared" si="429"/>
        <v>0</v>
      </c>
      <c r="TC19" s="48">
        <f t="shared" si="430"/>
        <v>0</v>
      </c>
      <c r="TD19" s="79" t="str">
        <f t="shared" si="678"/>
        <v/>
      </c>
      <c r="TE19" s="85" t="str">
        <f t="shared" si="431"/>
        <v/>
      </c>
      <c r="TF19" s="48">
        <f t="shared" si="432"/>
        <v>0</v>
      </c>
      <c r="TG19" s="48">
        <f t="shared" si="433"/>
        <v>0</v>
      </c>
      <c r="TH19" s="79" t="str">
        <f t="shared" si="679"/>
        <v/>
      </c>
      <c r="TI19" s="85" t="str">
        <f t="shared" si="434"/>
        <v/>
      </c>
      <c r="TJ19" s="48">
        <f t="shared" si="435"/>
        <v>0</v>
      </c>
      <c r="TK19" s="48">
        <f t="shared" si="436"/>
        <v>0</v>
      </c>
      <c r="TL19" s="79" t="str">
        <f t="shared" si="680"/>
        <v/>
      </c>
      <c r="TM19" s="85" t="str">
        <f t="shared" si="437"/>
        <v/>
      </c>
      <c r="TN19" s="48">
        <f t="shared" si="438"/>
        <v>0</v>
      </c>
      <c r="TO19" s="48">
        <f t="shared" si="439"/>
        <v>0</v>
      </c>
      <c r="TP19" s="79" t="str">
        <f t="shared" si="681"/>
        <v/>
      </c>
      <c r="TQ19" s="85" t="str">
        <f t="shared" si="440"/>
        <v/>
      </c>
      <c r="TR19" s="48">
        <f t="shared" si="441"/>
        <v>0</v>
      </c>
      <c r="TS19" s="48">
        <f t="shared" si="442"/>
        <v>0</v>
      </c>
      <c r="TT19" s="79" t="str">
        <f t="shared" si="682"/>
        <v/>
      </c>
      <c r="TU19" s="85" t="str">
        <f t="shared" si="443"/>
        <v/>
      </c>
      <c r="TV19" s="48">
        <f t="shared" si="444"/>
        <v>0</v>
      </c>
      <c r="TW19" s="48">
        <f t="shared" si="445"/>
        <v>0</v>
      </c>
      <c r="TX19" s="79" t="str">
        <f t="shared" si="683"/>
        <v/>
      </c>
      <c r="TY19" s="85" t="str">
        <f t="shared" si="446"/>
        <v/>
      </c>
      <c r="TZ19" s="48">
        <f t="shared" si="447"/>
        <v>0</v>
      </c>
      <c r="UA19" s="48">
        <f t="shared" si="448"/>
        <v>0</v>
      </c>
      <c r="UB19" s="79" t="str">
        <f t="shared" si="684"/>
        <v/>
      </c>
      <c r="UC19" s="85" t="str">
        <f t="shared" si="449"/>
        <v/>
      </c>
      <c r="UD19" s="86"/>
      <c r="UE19" s="47">
        <v>13</v>
      </c>
      <c r="UF19" s="43" t="str">
        <f t="shared" si="450"/>
        <v/>
      </c>
      <c r="UG19" s="43" t="str">
        <f t="shared" si="451"/>
        <v/>
      </c>
      <c r="UH19" s="43" t="str">
        <f t="shared" si="452"/>
        <v/>
      </c>
      <c r="UI19" s="43" t="str">
        <f t="shared" si="453"/>
        <v/>
      </c>
      <c r="UJ19" s="43" t="str">
        <f t="shared" si="454"/>
        <v/>
      </c>
      <c r="UK19" s="43" t="str">
        <f t="shared" si="455"/>
        <v/>
      </c>
      <c r="UL19" s="43" t="str">
        <f t="shared" si="456"/>
        <v/>
      </c>
      <c r="UM19" s="43" t="str">
        <f t="shared" si="457"/>
        <v/>
      </c>
      <c r="UN19" s="43" t="str">
        <f t="shared" si="458"/>
        <v/>
      </c>
      <c r="UO19" s="43" t="str">
        <f t="shared" si="459"/>
        <v/>
      </c>
      <c r="UP19" s="43" t="str">
        <f t="shared" si="460"/>
        <v/>
      </c>
      <c r="UQ19" s="43" t="str">
        <f t="shared" si="461"/>
        <v/>
      </c>
      <c r="UR19" s="43" t="str">
        <f t="shared" si="462"/>
        <v/>
      </c>
      <c r="US19" s="43" t="str">
        <f t="shared" si="463"/>
        <v/>
      </c>
      <c r="UT19" s="43" t="str">
        <f t="shared" si="464"/>
        <v/>
      </c>
      <c r="UU19" s="43" t="str">
        <f t="shared" si="465"/>
        <v/>
      </c>
      <c r="UV19" s="43" t="str">
        <f t="shared" si="466"/>
        <v/>
      </c>
      <c r="UW19" s="43" t="str">
        <f t="shared" si="467"/>
        <v/>
      </c>
      <c r="UX19" s="43" t="str">
        <f t="shared" si="468"/>
        <v/>
      </c>
      <c r="UY19" s="44" t="str">
        <f t="shared" si="469"/>
        <v/>
      </c>
      <c r="UZ19" s="36">
        <f t="shared" si="470"/>
        <v>0</v>
      </c>
      <c r="VA19" s="48">
        <f t="shared" si="685"/>
        <v>6</v>
      </c>
      <c r="VB19" s="79" t="str">
        <f t="shared" si="575"/>
        <v/>
      </c>
      <c r="VC19" s="41" t="str">
        <f t="shared" si="471"/>
        <v/>
      </c>
      <c r="VD19" s="42" t="str">
        <f t="shared" si="472"/>
        <v/>
      </c>
      <c r="VE19" s="36">
        <v>13</v>
      </c>
      <c r="VF19" s="41" t="str">
        <f t="shared" si="473"/>
        <v>市民部</v>
      </c>
      <c r="VG19" s="42" t="str">
        <f t="shared" si="474"/>
        <v>避難所の運営</v>
      </c>
      <c r="VH19" s="48">
        <f t="shared" si="475"/>
        <v>0</v>
      </c>
      <c r="VI19" s="48">
        <f t="shared" si="476"/>
        <v>1</v>
      </c>
      <c r="VJ19" s="79" t="str">
        <f t="shared" si="477"/>
        <v/>
      </c>
      <c r="VK19" s="85" t="str">
        <f t="shared" si="478"/>
        <v/>
      </c>
      <c r="VL19" s="48">
        <f t="shared" si="479"/>
        <v>0</v>
      </c>
      <c r="VM19" s="48">
        <f t="shared" si="480"/>
        <v>1</v>
      </c>
      <c r="VN19" s="79" t="str">
        <f t="shared" si="481"/>
        <v/>
      </c>
      <c r="VO19" s="85" t="str">
        <f t="shared" si="482"/>
        <v/>
      </c>
      <c r="VP19" s="48">
        <f t="shared" si="483"/>
        <v>0</v>
      </c>
      <c r="VQ19" s="48">
        <f t="shared" si="484"/>
        <v>5</v>
      </c>
      <c r="VR19" s="79" t="str">
        <f t="shared" si="686"/>
        <v/>
      </c>
      <c r="VS19" s="85" t="str">
        <f t="shared" si="485"/>
        <v/>
      </c>
      <c r="VT19" s="48">
        <f t="shared" si="486"/>
        <v>1</v>
      </c>
      <c r="VU19" s="48">
        <f t="shared" si="487"/>
        <v>1</v>
      </c>
      <c r="VV19" s="79">
        <f t="shared" si="687"/>
        <v>1</v>
      </c>
      <c r="VW19" s="85" t="str">
        <f t="shared" si="488"/>
        <v>避難所の運営</v>
      </c>
      <c r="VX19" s="48">
        <f t="shared" si="489"/>
        <v>0</v>
      </c>
      <c r="VY19" s="48">
        <f t="shared" si="490"/>
        <v>0</v>
      </c>
      <c r="VZ19" s="79" t="str">
        <f t="shared" si="688"/>
        <v/>
      </c>
      <c r="WA19" s="85" t="str">
        <f t="shared" si="491"/>
        <v/>
      </c>
      <c r="WB19" s="48">
        <f t="shared" si="492"/>
        <v>0</v>
      </c>
      <c r="WC19" s="48">
        <f t="shared" si="493"/>
        <v>2</v>
      </c>
      <c r="WD19" s="79" t="str">
        <f t="shared" si="689"/>
        <v/>
      </c>
      <c r="WE19" s="85" t="str">
        <f t="shared" si="494"/>
        <v/>
      </c>
      <c r="WF19" s="48">
        <f t="shared" si="495"/>
        <v>0</v>
      </c>
      <c r="WG19" s="48">
        <f t="shared" si="496"/>
        <v>0</v>
      </c>
      <c r="WH19" s="79" t="str">
        <f t="shared" si="690"/>
        <v/>
      </c>
      <c r="WI19" s="85" t="str">
        <f t="shared" si="497"/>
        <v/>
      </c>
      <c r="WJ19" s="48">
        <f t="shared" si="498"/>
        <v>0</v>
      </c>
      <c r="WK19" s="48">
        <f t="shared" si="499"/>
        <v>0</v>
      </c>
      <c r="WL19" s="79" t="str">
        <f t="shared" si="691"/>
        <v/>
      </c>
      <c r="WM19" s="85" t="str">
        <f t="shared" si="500"/>
        <v/>
      </c>
      <c r="WN19" s="48">
        <f t="shared" si="501"/>
        <v>0</v>
      </c>
      <c r="WO19" s="48">
        <f t="shared" si="502"/>
        <v>0</v>
      </c>
      <c r="WP19" s="79" t="str">
        <f t="shared" si="692"/>
        <v/>
      </c>
      <c r="WQ19" s="85" t="str">
        <f t="shared" si="503"/>
        <v/>
      </c>
      <c r="WR19" s="48">
        <f t="shared" si="504"/>
        <v>0</v>
      </c>
      <c r="WS19" s="48">
        <f t="shared" si="505"/>
        <v>0</v>
      </c>
      <c r="WT19" s="79" t="str">
        <f t="shared" si="693"/>
        <v/>
      </c>
      <c r="WU19" s="85" t="str">
        <f t="shared" si="506"/>
        <v/>
      </c>
      <c r="WV19" s="48">
        <f t="shared" si="507"/>
        <v>0</v>
      </c>
      <c r="WW19" s="48">
        <f t="shared" si="508"/>
        <v>3</v>
      </c>
      <c r="WX19" s="79" t="str">
        <f t="shared" si="694"/>
        <v/>
      </c>
      <c r="WY19" s="85" t="str">
        <f t="shared" si="705"/>
        <v/>
      </c>
      <c r="WZ19" s="48">
        <f t="shared" si="509"/>
        <v>0</v>
      </c>
      <c r="XA19" s="48">
        <f t="shared" si="510"/>
        <v>0</v>
      </c>
      <c r="XB19" s="79" t="str">
        <f t="shared" si="695"/>
        <v/>
      </c>
      <c r="XC19" s="85" t="str">
        <f t="shared" si="511"/>
        <v/>
      </c>
      <c r="XD19" s="48">
        <f t="shared" si="512"/>
        <v>0</v>
      </c>
      <c r="XE19" s="48">
        <f t="shared" si="513"/>
        <v>0</v>
      </c>
      <c r="XF19" s="79" t="str">
        <f t="shared" si="696"/>
        <v/>
      </c>
      <c r="XG19" s="85" t="str">
        <f t="shared" si="514"/>
        <v/>
      </c>
      <c r="XH19" s="48">
        <f t="shared" si="515"/>
        <v>0</v>
      </c>
      <c r="XI19" s="48">
        <f t="shared" si="516"/>
        <v>0</v>
      </c>
      <c r="XJ19" s="79" t="str">
        <f t="shared" si="697"/>
        <v/>
      </c>
      <c r="XK19" s="85" t="str">
        <f t="shared" si="517"/>
        <v/>
      </c>
      <c r="XL19" s="48">
        <f t="shared" si="518"/>
        <v>0</v>
      </c>
      <c r="XM19" s="48">
        <f t="shared" si="519"/>
        <v>0</v>
      </c>
      <c r="XN19" s="79" t="str">
        <f t="shared" si="698"/>
        <v/>
      </c>
      <c r="XO19" s="85" t="str">
        <f t="shared" si="520"/>
        <v/>
      </c>
      <c r="XP19" s="48">
        <f t="shared" si="521"/>
        <v>0</v>
      </c>
      <c r="XQ19" s="48">
        <f t="shared" si="522"/>
        <v>0</v>
      </c>
      <c r="XR19" s="79" t="str">
        <f t="shared" si="699"/>
        <v/>
      </c>
      <c r="XS19" s="85" t="str">
        <f t="shared" si="523"/>
        <v/>
      </c>
      <c r="XT19" s="48">
        <f t="shared" si="524"/>
        <v>0</v>
      </c>
      <c r="XU19" s="48">
        <f t="shared" si="525"/>
        <v>0</v>
      </c>
      <c r="XV19" s="79" t="str">
        <f t="shared" si="700"/>
        <v/>
      </c>
      <c r="XW19" s="85" t="str">
        <f t="shared" si="526"/>
        <v/>
      </c>
      <c r="XX19" s="48">
        <f t="shared" si="527"/>
        <v>0</v>
      </c>
      <c r="XY19" s="48">
        <f t="shared" si="528"/>
        <v>0</v>
      </c>
      <c r="XZ19" s="79" t="str">
        <f t="shared" si="701"/>
        <v/>
      </c>
      <c r="YA19" s="85" t="str">
        <f t="shared" si="529"/>
        <v/>
      </c>
      <c r="YB19" s="48">
        <f t="shared" si="530"/>
        <v>0</v>
      </c>
      <c r="YC19" s="48">
        <f t="shared" si="531"/>
        <v>0</v>
      </c>
      <c r="YD19" s="79" t="str">
        <f t="shared" si="702"/>
        <v/>
      </c>
      <c r="YE19" s="85" t="str">
        <f t="shared" si="532"/>
        <v/>
      </c>
      <c r="YF19" s="48">
        <f t="shared" si="533"/>
        <v>0</v>
      </c>
      <c r="YG19" s="48">
        <f t="shared" si="534"/>
        <v>0</v>
      </c>
      <c r="YH19" s="79" t="str">
        <f t="shared" si="703"/>
        <v/>
      </c>
      <c r="YI19" s="85" t="str">
        <f t="shared" si="535"/>
        <v/>
      </c>
      <c r="YJ19" s="86"/>
      <c r="YK19" s="47">
        <v>13</v>
      </c>
      <c r="YL19" s="43" t="str">
        <f t="shared" si="536"/>
        <v/>
      </c>
      <c r="YM19" s="43" t="str">
        <f t="shared" si="537"/>
        <v/>
      </c>
      <c r="YN19" s="43" t="str">
        <f t="shared" si="538"/>
        <v/>
      </c>
      <c r="YO19" s="43" t="str">
        <f t="shared" si="539"/>
        <v/>
      </c>
      <c r="YP19" s="43" t="str">
        <f t="shared" si="540"/>
        <v/>
      </c>
      <c r="YQ19" s="43" t="str">
        <f t="shared" si="541"/>
        <v/>
      </c>
      <c r="YR19" s="43" t="str">
        <f t="shared" si="542"/>
        <v/>
      </c>
      <c r="YS19" s="43" t="str">
        <f t="shared" si="543"/>
        <v/>
      </c>
      <c r="YT19" s="43" t="str">
        <f t="shared" si="544"/>
        <v/>
      </c>
      <c r="YU19" s="43" t="str">
        <f t="shared" si="545"/>
        <v/>
      </c>
      <c r="YV19" s="43" t="str">
        <f t="shared" si="546"/>
        <v/>
      </c>
      <c r="YW19" s="43" t="str">
        <f t="shared" si="547"/>
        <v/>
      </c>
      <c r="YX19" s="43" t="str">
        <f t="shared" si="548"/>
        <v/>
      </c>
      <c r="YY19" s="43" t="str">
        <f t="shared" si="549"/>
        <v/>
      </c>
      <c r="YZ19" s="43" t="str">
        <f t="shared" si="550"/>
        <v/>
      </c>
      <c r="ZA19" s="43" t="str">
        <f t="shared" si="551"/>
        <v/>
      </c>
      <c r="ZB19" s="43" t="str">
        <f t="shared" si="552"/>
        <v/>
      </c>
      <c r="ZC19" s="43" t="str">
        <f t="shared" si="553"/>
        <v/>
      </c>
      <c r="ZD19" s="43" t="str">
        <f t="shared" si="554"/>
        <v/>
      </c>
      <c r="ZE19" s="44" t="str">
        <f t="shared" si="555"/>
        <v/>
      </c>
      <c r="ZF19" s="36">
        <f t="shared" si="556"/>
        <v>0</v>
      </c>
      <c r="ZG19" s="78" t="str">
        <f t="shared" si="557"/>
        <v/>
      </c>
      <c r="ZH19" s="41" t="str">
        <f t="shared" si="47"/>
        <v/>
      </c>
      <c r="ZI19" s="41" t="str">
        <f t="shared" si="48"/>
        <v/>
      </c>
      <c r="ZJ19" s="41" t="str">
        <f t="shared" si="49"/>
        <v/>
      </c>
      <c r="ZK19" s="41" t="str">
        <f t="shared" si="50"/>
        <v/>
      </c>
      <c r="ZL19" s="42" t="str">
        <f t="shared" si="51"/>
        <v/>
      </c>
      <c r="ZM19" s="36">
        <f t="shared" si="576"/>
        <v>0</v>
      </c>
      <c r="ZN19" s="37">
        <f t="shared" si="577"/>
        <v>0</v>
      </c>
      <c r="ZO19" s="40" t="str">
        <f t="shared" si="558"/>
        <v/>
      </c>
      <c r="ZP19" s="42" t="str">
        <f t="shared" si="559"/>
        <v/>
      </c>
      <c r="ZQ19" s="38">
        <v>13</v>
      </c>
      <c r="ZR19" s="44" t="str">
        <f t="shared" si="560"/>
        <v/>
      </c>
      <c r="ZS19" s="39">
        <f t="shared" si="578"/>
        <v>0</v>
      </c>
      <c r="ZT19" s="48">
        <f t="shared" si="579"/>
        <v>0</v>
      </c>
      <c r="ZU19" s="79" t="str">
        <f t="shared" si="580"/>
        <v/>
      </c>
      <c r="ZV19" s="45" t="str">
        <f t="shared" si="561"/>
        <v/>
      </c>
      <c r="ZW19" s="38">
        <v>13</v>
      </c>
      <c r="ZX19" s="44" t="str">
        <f t="shared" si="562"/>
        <v/>
      </c>
      <c r="ZY19" s="39">
        <f t="shared" si="563"/>
        <v>0</v>
      </c>
      <c r="ZZ19" s="48">
        <f t="shared" si="581"/>
        <v>0</v>
      </c>
      <c r="AAA19" s="79" t="str">
        <f t="shared" si="582"/>
        <v/>
      </c>
      <c r="AAB19" s="45" t="str">
        <f t="shared" si="564"/>
        <v/>
      </c>
      <c r="AAC19" s="38">
        <v>13</v>
      </c>
      <c r="AAD19" s="44" t="str">
        <f t="shared" si="565"/>
        <v/>
      </c>
      <c r="AAE19" s="39">
        <f t="shared" si="52"/>
        <v>0</v>
      </c>
      <c r="AAF19" s="48">
        <f t="shared" si="583"/>
        <v>0</v>
      </c>
      <c r="AAG19" s="79" t="str">
        <f t="shared" si="584"/>
        <v/>
      </c>
      <c r="AAH19" s="45" t="str">
        <f t="shared" si="566"/>
        <v/>
      </c>
      <c r="AAI19" s="38">
        <v>13</v>
      </c>
      <c r="AAJ19" s="44" t="str">
        <f t="shared" si="567"/>
        <v/>
      </c>
      <c r="AAK19" s="48">
        <f t="shared" si="568"/>
        <v>0</v>
      </c>
      <c r="AAL19" s="48">
        <f t="shared" si="585"/>
        <v>0</v>
      </c>
      <c r="AAM19" s="79" t="str">
        <f t="shared" si="586"/>
        <v/>
      </c>
      <c r="AAN19" s="45" t="str">
        <f t="shared" si="53"/>
        <v/>
      </c>
      <c r="AAO19" s="38">
        <v>13</v>
      </c>
      <c r="AAP19" s="44" t="str">
        <f t="shared" si="569"/>
        <v/>
      </c>
      <c r="AAQ19" s="37">
        <f t="shared" si="570"/>
        <v>0</v>
      </c>
      <c r="AAR19" s="48">
        <f t="shared" si="587"/>
        <v>0</v>
      </c>
      <c r="AAS19" s="79" t="str">
        <f t="shared" si="588"/>
        <v/>
      </c>
      <c r="AAT19" s="42" t="str">
        <f t="shared" si="54"/>
        <v/>
      </c>
      <c r="AAU19" s="38">
        <v>13</v>
      </c>
      <c r="AAV19" s="44" t="str">
        <f t="shared" si="571"/>
        <v/>
      </c>
    </row>
    <row r="20" spans="1:724">
      <c r="A20" s="154"/>
      <c r="B20" s="497">
        <v>8</v>
      </c>
      <c r="C20" s="144" t="s">
        <v>436</v>
      </c>
      <c r="E20" s="522" t="s">
        <v>95</v>
      </c>
      <c r="F20" s="515" t="s">
        <v>384</v>
      </c>
      <c r="G20" s="501" t="s">
        <v>425</v>
      </c>
      <c r="H20" s="562"/>
      <c r="I20" s="510" t="s">
        <v>72</v>
      </c>
      <c r="J20" s="562"/>
      <c r="K20" s="562"/>
      <c r="L20" s="562"/>
      <c r="M20" s="562"/>
      <c r="N20" s="209"/>
      <c r="O20" s="18"/>
      <c r="P20" s="18"/>
      <c r="V20" s="36">
        <f t="shared" si="572"/>
        <v>0</v>
      </c>
      <c r="W20" s="37">
        <f>W19+V20</f>
        <v>7</v>
      </c>
      <c r="X20" s="40" t="str">
        <f t="shared" si="589"/>
        <v/>
      </c>
      <c r="Y20" s="41" t="str">
        <f t="shared" si="55"/>
        <v/>
      </c>
      <c r="Z20" s="42" t="str">
        <f t="shared" si="56"/>
        <v/>
      </c>
      <c r="AA20" s="36">
        <v>14</v>
      </c>
      <c r="AB20" s="41" t="str">
        <f t="shared" si="57"/>
        <v/>
      </c>
      <c r="AC20" s="42" t="str">
        <f t="shared" si="58"/>
        <v/>
      </c>
      <c r="AD20" s="37">
        <f t="shared" si="26"/>
        <v>0</v>
      </c>
      <c r="AE20" s="37">
        <f t="shared" si="59"/>
        <v>1</v>
      </c>
      <c r="AF20" s="40" t="str">
        <f t="shared" si="60"/>
        <v/>
      </c>
      <c r="AG20" s="41" t="str">
        <f t="shared" si="61"/>
        <v/>
      </c>
      <c r="AH20" s="37">
        <f t="shared" si="27"/>
        <v>0</v>
      </c>
      <c r="AI20" s="37">
        <f t="shared" si="62"/>
        <v>1</v>
      </c>
      <c r="AJ20" s="40" t="str">
        <f t="shared" si="63"/>
        <v/>
      </c>
      <c r="AK20" s="41" t="str">
        <f t="shared" si="64"/>
        <v/>
      </c>
      <c r="AL20" s="37">
        <f t="shared" si="28"/>
        <v>0</v>
      </c>
      <c r="AM20" s="37">
        <f t="shared" si="65"/>
        <v>4</v>
      </c>
      <c r="AN20" s="40" t="str">
        <f t="shared" si="590"/>
        <v/>
      </c>
      <c r="AO20" s="41" t="str">
        <f t="shared" si="66"/>
        <v/>
      </c>
      <c r="AP20" s="37">
        <f t="shared" si="29"/>
        <v>0</v>
      </c>
      <c r="AQ20" s="37">
        <f t="shared" si="67"/>
        <v>1</v>
      </c>
      <c r="AR20" s="40" t="str">
        <f t="shared" si="591"/>
        <v/>
      </c>
      <c r="AS20" s="41" t="str">
        <f t="shared" si="68"/>
        <v/>
      </c>
      <c r="AT20" s="37">
        <f t="shared" si="30"/>
        <v>0</v>
      </c>
      <c r="AU20" s="37">
        <f t="shared" si="69"/>
        <v>0</v>
      </c>
      <c r="AV20" s="40" t="str">
        <f t="shared" si="592"/>
        <v/>
      </c>
      <c r="AW20" s="41" t="str">
        <f t="shared" si="70"/>
        <v/>
      </c>
      <c r="AX20" s="37">
        <f t="shared" si="31"/>
        <v>0</v>
      </c>
      <c r="AY20" s="37">
        <f t="shared" si="71"/>
        <v>1</v>
      </c>
      <c r="AZ20" s="40" t="str">
        <f t="shared" si="593"/>
        <v/>
      </c>
      <c r="BA20" s="41" t="str">
        <f t="shared" si="72"/>
        <v/>
      </c>
      <c r="BB20" s="37">
        <f t="shared" si="32"/>
        <v>0</v>
      </c>
      <c r="BC20" s="37">
        <f t="shared" si="73"/>
        <v>0</v>
      </c>
      <c r="BD20" s="40" t="str">
        <f t="shared" si="594"/>
        <v/>
      </c>
      <c r="BE20" s="41" t="str">
        <f t="shared" si="74"/>
        <v/>
      </c>
      <c r="BF20" s="37">
        <f t="shared" si="33"/>
        <v>0</v>
      </c>
      <c r="BG20" s="37">
        <f t="shared" si="75"/>
        <v>0</v>
      </c>
      <c r="BH20" s="40" t="str">
        <f t="shared" si="595"/>
        <v/>
      </c>
      <c r="BI20" s="41" t="str">
        <f t="shared" si="76"/>
        <v/>
      </c>
      <c r="BJ20" s="37">
        <f t="shared" si="34"/>
        <v>0</v>
      </c>
      <c r="BK20" s="37">
        <f t="shared" si="77"/>
        <v>0</v>
      </c>
      <c r="BL20" s="40" t="str">
        <f t="shared" si="596"/>
        <v/>
      </c>
      <c r="BM20" s="41" t="str">
        <f t="shared" si="78"/>
        <v/>
      </c>
      <c r="BN20" s="37">
        <f t="shared" si="35"/>
        <v>0</v>
      </c>
      <c r="BO20" s="37">
        <f t="shared" si="79"/>
        <v>0</v>
      </c>
      <c r="BP20" s="40" t="str">
        <f t="shared" si="597"/>
        <v/>
      </c>
      <c r="BQ20" s="41" t="str">
        <f t="shared" si="80"/>
        <v/>
      </c>
      <c r="BR20" s="37">
        <f t="shared" si="36"/>
        <v>0</v>
      </c>
      <c r="BS20" s="37">
        <f t="shared" si="81"/>
        <v>2</v>
      </c>
      <c r="BT20" s="40" t="str">
        <f t="shared" si="598"/>
        <v/>
      </c>
      <c r="BU20" s="41" t="str">
        <f t="shared" si="82"/>
        <v/>
      </c>
      <c r="BV20" s="37">
        <f t="shared" si="37"/>
        <v>0</v>
      </c>
      <c r="BW20" s="37">
        <f t="shared" si="83"/>
        <v>0</v>
      </c>
      <c r="BX20" s="40" t="str">
        <f t="shared" si="599"/>
        <v/>
      </c>
      <c r="BY20" s="41" t="str">
        <f t="shared" si="84"/>
        <v/>
      </c>
      <c r="BZ20" s="37">
        <f t="shared" si="38"/>
        <v>0</v>
      </c>
      <c r="CA20" s="37">
        <f t="shared" si="85"/>
        <v>0</v>
      </c>
      <c r="CB20" s="40" t="str">
        <f t="shared" si="600"/>
        <v/>
      </c>
      <c r="CC20" s="41" t="str">
        <f t="shared" si="86"/>
        <v/>
      </c>
      <c r="CD20" s="37">
        <f t="shared" si="39"/>
        <v>0</v>
      </c>
      <c r="CE20" s="37">
        <f t="shared" si="87"/>
        <v>0</v>
      </c>
      <c r="CF20" s="40" t="str">
        <f t="shared" si="601"/>
        <v/>
      </c>
      <c r="CG20" s="41" t="str">
        <f t="shared" si="88"/>
        <v/>
      </c>
      <c r="CH20" s="37">
        <f t="shared" si="40"/>
        <v>0</v>
      </c>
      <c r="CI20" s="37">
        <f t="shared" si="89"/>
        <v>0</v>
      </c>
      <c r="CJ20" s="40" t="str">
        <f t="shared" si="602"/>
        <v/>
      </c>
      <c r="CK20" s="41" t="str">
        <f t="shared" si="90"/>
        <v/>
      </c>
      <c r="CL20" s="37">
        <f t="shared" si="41"/>
        <v>0</v>
      </c>
      <c r="CM20" s="37">
        <f t="shared" si="91"/>
        <v>0</v>
      </c>
      <c r="CN20" s="40" t="str">
        <f t="shared" si="603"/>
        <v/>
      </c>
      <c r="CO20" s="41" t="str">
        <f t="shared" si="92"/>
        <v/>
      </c>
      <c r="CP20" s="37">
        <f t="shared" si="42"/>
        <v>0</v>
      </c>
      <c r="CQ20" s="37">
        <f t="shared" si="93"/>
        <v>0</v>
      </c>
      <c r="CR20" s="40" t="str">
        <f t="shared" si="604"/>
        <v/>
      </c>
      <c r="CS20" s="41" t="str">
        <f t="shared" si="94"/>
        <v/>
      </c>
      <c r="CT20" s="37">
        <f t="shared" si="43"/>
        <v>0</v>
      </c>
      <c r="CU20" s="37">
        <f t="shared" si="95"/>
        <v>0</v>
      </c>
      <c r="CV20" s="40" t="str">
        <f t="shared" si="605"/>
        <v/>
      </c>
      <c r="CW20" s="41" t="str">
        <f t="shared" si="96"/>
        <v/>
      </c>
      <c r="CX20" s="37">
        <f t="shared" si="44"/>
        <v>0</v>
      </c>
      <c r="CY20" s="37">
        <f t="shared" si="97"/>
        <v>0</v>
      </c>
      <c r="CZ20" s="40" t="str">
        <f t="shared" si="606"/>
        <v/>
      </c>
      <c r="DA20" s="41" t="str">
        <f t="shared" si="98"/>
        <v/>
      </c>
      <c r="DB20" s="37">
        <f t="shared" si="45"/>
        <v>0</v>
      </c>
      <c r="DC20" s="37">
        <f t="shared" si="99"/>
        <v>0</v>
      </c>
      <c r="DD20" s="40" t="str">
        <f t="shared" si="607"/>
        <v/>
      </c>
      <c r="DE20" s="41" t="str">
        <f t="shared" si="100"/>
        <v/>
      </c>
      <c r="DF20" s="46"/>
      <c r="DG20" s="47">
        <v>14</v>
      </c>
      <c r="DH20" s="43" t="str">
        <f t="shared" si="101"/>
        <v/>
      </c>
      <c r="DI20" s="43" t="str">
        <f t="shared" si="102"/>
        <v/>
      </c>
      <c r="DJ20" s="43" t="str">
        <f t="shared" si="103"/>
        <v/>
      </c>
      <c r="DK20" s="43" t="str">
        <f t="shared" si="104"/>
        <v/>
      </c>
      <c r="DL20" s="43" t="str">
        <f t="shared" si="105"/>
        <v/>
      </c>
      <c r="DM20" s="43" t="str">
        <f t="shared" si="106"/>
        <v/>
      </c>
      <c r="DN20" s="43" t="str">
        <f t="shared" si="107"/>
        <v/>
      </c>
      <c r="DO20" s="43" t="str">
        <f t="shared" si="108"/>
        <v/>
      </c>
      <c r="DP20" s="43" t="str">
        <f t="shared" si="109"/>
        <v/>
      </c>
      <c r="DQ20" s="43" t="str">
        <f t="shared" si="110"/>
        <v/>
      </c>
      <c r="DR20" s="43" t="str">
        <f t="shared" si="111"/>
        <v/>
      </c>
      <c r="DS20" s="43" t="str">
        <f t="shared" si="112"/>
        <v/>
      </c>
      <c r="DT20" s="43" t="str">
        <f t="shared" si="113"/>
        <v/>
      </c>
      <c r="DU20" s="43" t="str">
        <f t="shared" si="114"/>
        <v/>
      </c>
      <c r="DV20" s="43" t="str">
        <f t="shared" si="115"/>
        <v/>
      </c>
      <c r="DW20" s="43" t="str">
        <f t="shared" si="116"/>
        <v/>
      </c>
      <c r="DX20" s="43" t="str">
        <f t="shared" si="117"/>
        <v/>
      </c>
      <c r="DY20" s="43" t="str">
        <f t="shared" si="118"/>
        <v/>
      </c>
      <c r="DZ20" s="43" t="str">
        <f t="shared" si="119"/>
        <v/>
      </c>
      <c r="EA20" s="44" t="str">
        <f t="shared" si="120"/>
        <v/>
      </c>
      <c r="EB20" s="39">
        <f t="shared" si="121"/>
        <v>1</v>
      </c>
      <c r="EC20" s="48">
        <f>EC19+EB20</f>
        <v>13</v>
      </c>
      <c r="ED20" s="79">
        <f t="shared" si="122"/>
        <v>13</v>
      </c>
      <c r="EE20" s="41" t="str">
        <f t="shared" si="123"/>
        <v>教育委員会事務局</v>
      </c>
      <c r="EF20" s="45" t="str">
        <f t="shared" si="124"/>
        <v>休校、休園情報の伝達</v>
      </c>
      <c r="EG20" s="36">
        <v>14</v>
      </c>
      <c r="EH20" s="41" t="str">
        <f t="shared" si="125"/>
        <v>危機管理室</v>
      </c>
      <c r="EI20" s="42" t="str">
        <f t="shared" si="126"/>
        <v>災害予警報発表の周知</v>
      </c>
      <c r="EJ20" s="48">
        <f t="shared" si="609"/>
        <v>0</v>
      </c>
      <c r="EK20" s="48">
        <f t="shared" si="127"/>
        <v>2</v>
      </c>
      <c r="EL20" s="79" t="str">
        <f t="shared" si="128"/>
        <v/>
      </c>
      <c r="EM20" s="85" t="str">
        <f t="shared" si="129"/>
        <v/>
      </c>
      <c r="EN20" s="48">
        <f t="shared" si="573"/>
        <v>0</v>
      </c>
      <c r="EO20" s="48">
        <f t="shared" si="130"/>
        <v>1</v>
      </c>
      <c r="EP20" s="79" t="str">
        <f t="shared" si="131"/>
        <v/>
      </c>
      <c r="EQ20" s="85" t="str">
        <f t="shared" si="132"/>
        <v/>
      </c>
      <c r="ER20" s="48">
        <f t="shared" si="133"/>
        <v>1</v>
      </c>
      <c r="ES20" s="48">
        <f t="shared" si="134"/>
        <v>7</v>
      </c>
      <c r="ET20" s="79">
        <f t="shared" si="610"/>
        <v>7</v>
      </c>
      <c r="EU20" s="85" t="str">
        <f t="shared" si="135"/>
        <v>災害予警報発表の周知</v>
      </c>
      <c r="EV20" s="48">
        <f t="shared" si="136"/>
        <v>0</v>
      </c>
      <c r="EW20" s="48">
        <f t="shared" si="137"/>
        <v>1</v>
      </c>
      <c r="EX20" s="79" t="str">
        <f t="shared" si="611"/>
        <v/>
      </c>
      <c r="EY20" s="85" t="str">
        <f t="shared" si="138"/>
        <v/>
      </c>
      <c r="EZ20" s="48">
        <f t="shared" si="139"/>
        <v>0</v>
      </c>
      <c r="FA20" s="48">
        <f t="shared" si="140"/>
        <v>1</v>
      </c>
      <c r="FB20" s="79" t="str">
        <f t="shared" si="612"/>
        <v/>
      </c>
      <c r="FC20" s="85" t="str">
        <f t="shared" si="141"/>
        <v/>
      </c>
      <c r="FD20" s="48">
        <f t="shared" si="142"/>
        <v>0</v>
      </c>
      <c r="FE20" s="48">
        <f t="shared" si="143"/>
        <v>1</v>
      </c>
      <c r="FF20" s="79" t="str">
        <f t="shared" si="613"/>
        <v/>
      </c>
      <c r="FG20" s="85" t="str">
        <f t="shared" si="144"/>
        <v/>
      </c>
      <c r="FH20" s="48">
        <f t="shared" si="145"/>
        <v>0</v>
      </c>
      <c r="FI20" s="48">
        <f t="shared" si="146"/>
        <v>0</v>
      </c>
      <c r="FJ20" s="79" t="str">
        <f t="shared" si="614"/>
        <v/>
      </c>
      <c r="FK20" s="85" t="str">
        <f t="shared" si="147"/>
        <v/>
      </c>
      <c r="FL20" s="48">
        <f t="shared" si="148"/>
        <v>0</v>
      </c>
      <c r="FM20" s="48">
        <f t="shared" si="149"/>
        <v>0</v>
      </c>
      <c r="FN20" s="79" t="str">
        <f t="shared" si="615"/>
        <v/>
      </c>
      <c r="FO20" s="85" t="str">
        <f t="shared" si="150"/>
        <v/>
      </c>
      <c r="FP20" s="48">
        <f t="shared" si="151"/>
        <v>0</v>
      </c>
      <c r="FQ20" s="48">
        <f t="shared" si="152"/>
        <v>0</v>
      </c>
      <c r="FR20" s="79" t="str">
        <f t="shared" si="616"/>
        <v/>
      </c>
      <c r="FS20" s="85" t="str">
        <f t="shared" si="153"/>
        <v/>
      </c>
      <c r="FT20" s="48">
        <f t="shared" si="154"/>
        <v>0</v>
      </c>
      <c r="FU20" s="48">
        <f t="shared" si="155"/>
        <v>0</v>
      </c>
      <c r="FV20" s="79" t="str">
        <f t="shared" si="617"/>
        <v/>
      </c>
      <c r="FW20" s="85" t="str">
        <f t="shared" si="156"/>
        <v/>
      </c>
      <c r="FX20" s="48">
        <f t="shared" si="157"/>
        <v>0</v>
      </c>
      <c r="FY20" s="48">
        <f t="shared" si="158"/>
        <v>1</v>
      </c>
      <c r="FZ20" s="79" t="str">
        <f t="shared" si="618"/>
        <v/>
      </c>
      <c r="GA20" s="85" t="str">
        <f t="shared" si="159"/>
        <v/>
      </c>
      <c r="GB20" s="48">
        <f t="shared" si="160"/>
        <v>0</v>
      </c>
      <c r="GC20" s="48">
        <f t="shared" si="161"/>
        <v>0</v>
      </c>
      <c r="GD20" s="79" t="str">
        <f t="shared" si="619"/>
        <v/>
      </c>
      <c r="GE20" s="85" t="str">
        <f t="shared" si="162"/>
        <v/>
      </c>
      <c r="GF20" s="48">
        <f t="shared" si="163"/>
        <v>0</v>
      </c>
      <c r="GG20" s="48">
        <f t="shared" si="164"/>
        <v>0</v>
      </c>
      <c r="GH20" s="79" t="str">
        <f t="shared" si="620"/>
        <v/>
      </c>
      <c r="GI20" s="85" t="str">
        <f t="shared" si="165"/>
        <v/>
      </c>
      <c r="GJ20" s="48">
        <f t="shared" si="166"/>
        <v>0</v>
      </c>
      <c r="GK20" s="48">
        <f t="shared" si="167"/>
        <v>0</v>
      </c>
      <c r="GL20" s="79" t="str">
        <f t="shared" si="621"/>
        <v/>
      </c>
      <c r="GM20" s="85" t="str">
        <f t="shared" si="168"/>
        <v/>
      </c>
      <c r="GN20" s="48">
        <f t="shared" si="169"/>
        <v>0</v>
      </c>
      <c r="GO20" s="48">
        <f t="shared" si="170"/>
        <v>0</v>
      </c>
      <c r="GP20" s="79" t="str">
        <f t="shared" si="622"/>
        <v/>
      </c>
      <c r="GQ20" s="85" t="str">
        <f t="shared" si="171"/>
        <v/>
      </c>
      <c r="GR20" s="48">
        <f t="shared" si="172"/>
        <v>0</v>
      </c>
      <c r="GS20" s="48">
        <f t="shared" si="173"/>
        <v>0</v>
      </c>
      <c r="GT20" s="79" t="str">
        <f t="shared" si="623"/>
        <v/>
      </c>
      <c r="GU20" s="85" t="str">
        <f t="shared" si="174"/>
        <v/>
      </c>
      <c r="GV20" s="48">
        <f t="shared" si="175"/>
        <v>0</v>
      </c>
      <c r="GW20" s="48">
        <f t="shared" si="176"/>
        <v>0</v>
      </c>
      <c r="GX20" s="79" t="str">
        <f t="shared" si="624"/>
        <v/>
      </c>
      <c r="GY20" s="85" t="str">
        <f t="shared" si="177"/>
        <v/>
      </c>
      <c r="GZ20" s="48">
        <f t="shared" si="178"/>
        <v>0</v>
      </c>
      <c r="HA20" s="48">
        <f t="shared" si="179"/>
        <v>0</v>
      </c>
      <c r="HB20" s="79" t="str">
        <f t="shared" si="625"/>
        <v/>
      </c>
      <c r="HC20" s="85" t="str">
        <f t="shared" si="180"/>
        <v/>
      </c>
      <c r="HD20" s="48">
        <f t="shared" si="181"/>
        <v>0</v>
      </c>
      <c r="HE20" s="48">
        <f t="shared" si="182"/>
        <v>0</v>
      </c>
      <c r="HF20" s="79" t="str">
        <f t="shared" si="626"/>
        <v/>
      </c>
      <c r="HG20" s="85" t="str">
        <f t="shared" si="183"/>
        <v/>
      </c>
      <c r="HH20" s="48">
        <f t="shared" si="184"/>
        <v>0</v>
      </c>
      <c r="HI20" s="48">
        <f t="shared" si="185"/>
        <v>0</v>
      </c>
      <c r="HJ20" s="79" t="str">
        <f t="shared" si="627"/>
        <v/>
      </c>
      <c r="HK20" s="85" t="str">
        <f t="shared" si="186"/>
        <v/>
      </c>
      <c r="HL20" s="86"/>
      <c r="HM20" s="47">
        <v>14</v>
      </c>
      <c r="HN20" s="43" t="str">
        <f t="shared" si="187"/>
        <v/>
      </c>
      <c r="HO20" s="43" t="str">
        <f t="shared" si="188"/>
        <v/>
      </c>
      <c r="HP20" s="43" t="str">
        <f t="shared" si="189"/>
        <v/>
      </c>
      <c r="HQ20" s="43" t="str">
        <f t="shared" si="190"/>
        <v/>
      </c>
      <c r="HR20" s="43" t="str">
        <f t="shared" si="191"/>
        <v/>
      </c>
      <c r="HS20" s="43" t="str">
        <f t="shared" si="192"/>
        <v/>
      </c>
      <c r="HT20" s="43" t="str">
        <f t="shared" si="193"/>
        <v/>
      </c>
      <c r="HU20" s="43" t="str">
        <f t="shared" si="194"/>
        <v/>
      </c>
      <c r="HV20" s="43" t="str">
        <f t="shared" si="195"/>
        <v/>
      </c>
      <c r="HW20" s="43" t="str">
        <f t="shared" si="196"/>
        <v/>
      </c>
      <c r="HX20" s="43" t="str">
        <f t="shared" si="197"/>
        <v/>
      </c>
      <c r="HY20" s="43" t="str">
        <f t="shared" si="198"/>
        <v/>
      </c>
      <c r="HZ20" s="43" t="str">
        <f t="shared" si="199"/>
        <v/>
      </c>
      <c r="IA20" s="43" t="str">
        <f t="shared" si="200"/>
        <v/>
      </c>
      <c r="IB20" s="43" t="str">
        <f t="shared" si="201"/>
        <v/>
      </c>
      <c r="IC20" s="43" t="str">
        <f t="shared" si="202"/>
        <v/>
      </c>
      <c r="ID20" s="43" t="str">
        <f t="shared" si="203"/>
        <v/>
      </c>
      <c r="IE20" s="43" t="str">
        <f t="shared" si="204"/>
        <v/>
      </c>
      <c r="IF20" s="43" t="str">
        <f t="shared" si="205"/>
        <v/>
      </c>
      <c r="IG20" s="44" t="str">
        <f t="shared" si="206"/>
        <v/>
      </c>
      <c r="IH20" s="48">
        <f t="shared" si="207"/>
        <v>0</v>
      </c>
      <c r="II20" s="48">
        <f>II19+IH20</f>
        <v>8</v>
      </c>
      <c r="IJ20" s="79" t="str">
        <f t="shared" si="208"/>
        <v/>
      </c>
      <c r="IK20" s="41" t="str">
        <f t="shared" si="209"/>
        <v/>
      </c>
      <c r="IL20" s="45" t="str">
        <f t="shared" si="210"/>
        <v/>
      </c>
      <c r="IM20" s="36">
        <v>14</v>
      </c>
      <c r="IN20" s="41" t="str">
        <f t="shared" si="211"/>
        <v>土木部</v>
      </c>
      <c r="IO20" s="42" t="str">
        <f t="shared" si="212"/>
        <v>交通規制情報の収集</v>
      </c>
      <c r="IP20" s="48">
        <f t="shared" si="213"/>
        <v>0</v>
      </c>
      <c r="IQ20" s="48">
        <f t="shared" si="214"/>
        <v>1</v>
      </c>
      <c r="IR20" s="79" t="str">
        <f t="shared" si="215"/>
        <v/>
      </c>
      <c r="IS20" s="85" t="str">
        <f t="shared" si="216"/>
        <v/>
      </c>
      <c r="IT20" s="48">
        <f t="shared" si="217"/>
        <v>0</v>
      </c>
      <c r="IU20" s="48">
        <f t="shared" si="218"/>
        <v>1</v>
      </c>
      <c r="IV20" s="79" t="str">
        <f t="shared" si="219"/>
        <v/>
      </c>
      <c r="IW20" s="85" t="str">
        <f t="shared" si="220"/>
        <v/>
      </c>
      <c r="IX20" s="48">
        <f t="shared" si="221"/>
        <v>0</v>
      </c>
      <c r="IY20" s="48">
        <f t="shared" si="222"/>
        <v>5</v>
      </c>
      <c r="IZ20" s="79" t="str">
        <f t="shared" si="629"/>
        <v/>
      </c>
      <c r="JA20" s="85" t="str">
        <f t="shared" si="223"/>
        <v/>
      </c>
      <c r="JB20" s="48">
        <f t="shared" si="224"/>
        <v>0</v>
      </c>
      <c r="JC20" s="48">
        <f t="shared" si="225"/>
        <v>0</v>
      </c>
      <c r="JD20" s="79" t="str">
        <f t="shared" si="630"/>
        <v/>
      </c>
      <c r="JE20" s="85" t="str">
        <f t="shared" si="226"/>
        <v/>
      </c>
      <c r="JF20" s="48">
        <f t="shared" si="227"/>
        <v>0</v>
      </c>
      <c r="JG20" s="48">
        <f t="shared" si="228"/>
        <v>0</v>
      </c>
      <c r="JH20" s="79" t="str">
        <f t="shared" si="631"/>
        <v/>
      </c>
      <c r="JI20" s="85" t="str">
        <f t="shared" si="229"/>
        <v/>
      </c>
      <c r="JJ20" s="48">
        <f t="shared" si="230"/>
        <v>0</v>
      </c>
      <c r="JK20" s="48">
        <f t="shared" si="231"/>
        <v>3</v>
      </c>
      <c r="JL20" s="79" t="str">
        <f t="shared" si="632"/>
        <v/>
      </c>
      <c r="JM20" s="85" t="str">
        <f t="shared" si="232"/>
        <v/>
      </c>
      <c r="JN20" s="48">
        <f t="shared" si="233"/>
        <v>0</v>
      </c>
      <c r="JO20" s="48">
        <f t="shared" si="234"/>
        <v>1</v>
      </c>
      <c r="JP20" s="79" t="str">
        <f t="shared" si="633"/>
        <v/>
      </c>
      <c r="JQ20" s="85" t="str">
        <f t="shared" si="235"/>
        <v/>
      </c>
      <c r="JR20" s="48">
        <f t="shared" si="236"/>
        <v>0</v>
      </c>
      <c r="JS20" s="48">
        <f t="shared" si="237"/>
        <v>0</v>
      </c>
      <c r="JT20" s="79" t="str">
        <f t="shared" si="634"/>
        <v/>
      </c>
      <c r="JU20" s="85" t="str">
        <f t="shared" si="238"/>
        <v/>
      </c>
      <c r="JV20" s="48">
        <f t="shared" si="239"/>
        <v>0</v>
      </c>
      <c r="JW20" s="48">
        <f t="shared" si="240"/>
        <v>0</v>
      </c>
      <c r="JX20" s="79" t="str">
        <f t="shared" si="635"/>
        <v/>
      </c>
      <c r="JY20" s="85" t="str">
        <f t="shared" si="241"/>
        <v/>
      </c>
      <c r="JZ20" s="48">
        <f t="shared" si="242"/>
        <v>0</v>
      </c>
      <c r="KA20" s="48">
        <f t="shared" si="243"/>
        <v>0</v>
      </c>
      <c r="KB20" s="79" t="str">
        <f t="shared" si="636"/>
        <v/>
      </c>
      <c r="KC20" s="85" t="str">
        <f t="shared" si="244"/>
        <v/>
      </c>
      <c r="KD20" s="48">
        <f t="shared" si="245"/>
        <v>1</v>
      </c>
      <c r="KE20" s="48">
        <f t="shared" si="246"/>
        <v>3</v>
      </c>
      <c r="KF20" s="79">
        <f t="shared" si="637"/>
        <v>3</v>
      </c>
      <c r="KG20" s="85" t="str">
        <f t="shared" si="247"/>
        <v>交通規制情報の収集</v>
      </c>
      <c r="KH20" s="48">
        <f t="shared" si="248"/>
        <v>0</v>
      </c>
      <c r="KI20" s="48">
        <f t="shared" si="249"/>
        <v>0</v>
      </c>
      <c r="KJ20" s="79" t="str">
        <f t="shared" si="638"/>
        <v/>
      </c>
      <c r="KK20" s="85" t="str">
        <f t="shared" si="250"/>
        <v/>
      </c>
      <c r="KL20" s="48">
        <f t="shared" si="251"/>
        <v>0</v>
      </c>
      <c r="KM20" s="48">
        <f t="shared" si="252"/>
        <v>0</v>
      </c>
      <c r="KN20" s="79" t="str">
        <f t="shared" si="639"/>
        <v/>
      </c>
      <c r="KO20" s="85" t="str">
        <f t="shared" si="253"/>
        <v/>
      </c>
      <c r="KP20" s="48">
        <f t="shared" si="254"/>
        <v>0</v>
      </c>
      <c r="KQ20" s="48">
        <f t="shared" si="255"/>
        <v>0</v>
      </c>
      <c r="KR20" s="79" t="str">
        <f t="shared" si="640"/>
        <v/>
      </c>
      <c r="KS20" s="85" t="str">
        <f t="shared" si="256"/>
        <v/>
      </c>
      <c r="KT20" s="48">
        <f t="shared" si="257"/>
        <v>0</v>
      </c>
      <c r="KU20" s="48">
        <f t="shared" si="258"/>
        <v>0</v>
      </c>
      <c r="KV20" s="79" t="str">
        <f t="shared" si="641"/>
        <v/>
      </c>
      <c r="KW20" s="85" t="str">
        <f t="shared" si="259"/>
        <v/>
      </c>
      <c r="KX20" s="48">
        <f t="shared" si="260"/>
        <v>0</v>
      </c>
      <c r="KY20" s="48">
        <f t="shared" si="261"/>
        <v>0</v>
      </c>
      <c r="KZ20" s="79" t="str">
        <f t="shared" si="642"/>
        <v/>
      </c>
      <c r="LA20" s="85" t="str">
        <f t="shared" si="262"/>
        <v/>
      </c>
      <c r="LB20" s="48">
        <f t="shared" si="263"/>
        <v>0</v>
      </c>
      <c r="LC20" s="48">
        <f t="shared" si="264"/>
        <v>0</v>
      </c>
      <c r="LD20" s="79" t="str">
        <f t="shared" si="643"/>
        <v/>
      </c>
      <c r="LE20" s="85" t="str">
        <f t="shared" si="265"/>
        <v/>
      </c>
      <c r="LF20" s="48">
        <f t="shared" si="266"/>
        <v>0</v>
      </c>
      <c r="LG20" s="48">
        <f t="shared" si="267"/>
        <v>0</v>
      </c>
      <c r="LH20" s="79" t="str">
        <f t="shared" si="644"/>
        <v/>
      </c>
      <c r="LI20" s="85" t="str">
        <f t="shared" si="268"/>
        <v/>
      </c>
      <c r="LJ20" s="48">
        <f t="shared" si="269"/>
        <v>0</v>
      </c>
      <c r="LK20" s="48">
        <f t="shared" si="270"/>
        <v>0</v>
      </c>
      <c r="LL20" s="79" t="str">
        <f t="shared" si="645"/>
        <v/>
      </c>
      <c r="LM20" s="85" t="str">
        <f t="shared" si="271"/>
        <v/>
      </c>
      <c r="LN20" s="48">
        <f t="shared" si="272"/>
        <v>0</v>
      </c>
      <c r="LO20" s="48">
        <f t="shared" si="273"/>
        <v>0</v>
      </c>
      <c r="LP20" s="79" t="str">
        <f t="shared" si="646"/>
        <v/>
      </c>
      <c r="LQ20" s="85" t="str">
        <f t="shared" si="274"/>
        <v/>
      </c>
      <c r="LR20" s="86"/>
      <c r="LS20" s="47">
        <v>14</v>
      </c>
      <c r="LT20" s="43" t="str">
        <f t="shared" si="275"/>
        <v/>
      </c>
      <c r="LU20" s="43" t="str">
        <f t="shared" si="276"/>
        <v/>
      </c>
      <c r="LV20" s="43" t="str">
        <f t="shared" si="277"/>
        <v/>
      </c>
      <c r="LW20" s="43" t="str">
        <f t="shared" si="278"/>
        <v/>
      </c>
      <c r="LX20" s="43" t="str">
        <f t="shared" si="279"/>
        <v/>
      </c>
      <c r="LY20" s="43" t="str">
        <f t="shared" si="280"/>
        <v/>
      </c>
      <c r="LZ20" s="43" t="str">
        <f t="shared" si="281"/>
        <v/>
      </c>
      <c r="MA20" s="43" t="str">
        <f t="shared" si="282"/>
        <v/>
      </c>
      <c r="MB20" s="43" t="str">
        <f t="shared" si="283"/>
        <v/>
      </c>
      <c r="MC20" s="43" t="str">
        <f t="shared" si="284"/>
        <v/>
      </c>
      <c r="MD20" s="43" t="str">
        <f t="shared" si="285"/>
        <v/>
      </c>
      <c r="ME20" s="43" t="str">
        <f t="shared" si="286"/>
        <v/>
      </c>
      <c r="MF20" s="43" t="str">
        <f t="shared" si="287"/>
        <v/>
      </c>
      <c r="MG20" s="43" t="str">
        <f t="shared" si="288"/>
        <v/>
      </c>
      <c r="MH20" s="43" t="str">
        <f t="shared" si="289"/>
        <v/>
      </c>
      <c r="MI20" s="43" t="str">
        <f t="shared" si="290"/>
        <v/>
      </c>
      <c r="MJ20" s="43" t="str">
        <f t="shared" si="291"/>
        <v/>
      </c>
      <c r="MK20" s="43" t="str">
        <f t="shared" si="292"/>
        <v/>
      </c>
      <c r="ML20" s="43" t="str">
        <f t="shared" si="293"/>
        <v/>
      </c>
      <c r="MM20" s="44" t="str">
        <f t="shared" si="294"/>
        <v/>
      </c>
      <c r="MN20" s="48">
        <f t="shared" si="295"/>
        <v>0</v>
      </c>
      <c r="MO20" s="48">
        <f>MO19+MN20</f>
        <v>8</v>
      </c>
      <c r="MP20" s="79" t="str">
        <f t="shared" si="296"/>
        <v/>
      </c>
      <c r="MQ20" s="41" t="str">
        <f t="shared" si="297"/>
        <v/>
      </c>
      <c r="MR20" s="45" t="str">
        <f t="shared" si="298"/>
        <v/>
      </c>
      <c r="MS20" s="36">
        <v>14</v>
      </c>
      <c r="MT20" s="41" t="str">
        <f t="shared" si="299"/>
        <v>危機管理室</v>
      </c>
      <c r="MU20" s="42" t="str">
        <f t="shared" si="300"/>
        <v>避難指示等の呼びかけ及び被害状況の周知</v>
      </c>
      <c r="MV20" s="48">
        <f t="shared" si="301"/>
        <v>0</v>
      </c>
      <c r="MW20" s="48">
        <f t="shared" si="302"/>
        <v>1</v>
      </c>
      <c r="MX20" s="79" t="str">
        <f t="shared" si="303"/>
        <v/>
      </c>
      <c r="MY20" s="85" t="str">
        <f t="shared" si="304"/>
        <v/>
      </c>
      <c r="MZ20" s="48">
        <f t="shared" si="305"/>
        <v>0</v>
      </c>
      <c r="NA20" s="48">
        <f t="shared" si="306"/>
        <v>1</v>
      </c>
      <c r="NB20" s="79" t="str">
        <f t="shared" si="307"/>
        <v/>
      </c>
      <c r="NC20" s="85" t="str">
        <f t="shared" si="308"/>
        <v/>
      </c>
      <c r="ND20" s="48">
        <f t="shared" si="309"/>
        <v>1</v>
      </c>
      <c r="NE20" s="48">
        <f t="shared" si="310"/>
        <v>6</v>
      </c>
      <c r="NF20" s="79">
        <f t="shared" si="648"/>
        <v>6</v>
      </c>
      <c r="NG20" s="85" t="str">
        <f t="shared" si="311"/>
        <v>避難指示等の呼びかけ及び被害状況の周知</v>
      </c>
      <c r="NH20" s="48">
        <f t="shared" si="312"/>
        <v>0</v>
      </c>
      <c r="NI20" s="48">
        <f t="shared" si="313"/>
        <v>1</v>
      </c>
      <c r="NJ20" s="79" t="str">
        <f t="shared" si="649"/>
        <v/>
      </c>
      <c r="NK20" s="85" t="str">
        <f t="shared" si="314"/>
        <v/>
      </c>
      <c r="NL20" s="48">
        <f t="shared" si="315"/>
        <v>0</v>
      </c>
      <c r="NM20" s="48">
        <f t="shared" si="316"/>
        <v>0</v>
      </c>
      <c r="NN20" s="79" t="str">
        <f t="shared" si="650"/>
        <v/>
      </c>
      <c r="NO20" s="85" t="str">
        <f t="shared" si="317"/>
        <v/>
      </c>
      <c r="NP20" s="48">
        <f t="shared" si="318"/>
        <v>0</v>
      </c>
      <c r="NQ20" s="48">
        <f t="shared" si="319"/>
        <v>2</v>
      </c>
      <c r="NR20" s="79" t="str">
        <f t="shared" si="651"/>
        <v/>
      </c>
      <c r="NS20" s="85" t="str">
        <f t="shared" si="320"/>
        <v/>
      </c>
      <c r="NT20" s="48">
        <f t="shared" si="321"/>
        <v>0</v>
      </c>
      <c r="NU20" s="48">
        <f t="shared" si="322"/>
        <v>0</v>
      </c>
      <c r="NV20" s="79" t="str">
        <f t="shared" si="652"/>
        <v/>
      </c>
      <c r="NW20" s="85" t="str">
        <f t="shared" si="323"/>
        <v/>
      </c>
      <c r="NX20" s="48">
        <f t="shared" si="324"/>
        <v>0</v>
      </c>
      <c r="NY20" s="48">
        <f t="shared" si="325"/>
        <v>0</v>
      </c>
      <c r="NZ20" s="79" t="str">
        <f t="shared" si="653"/>
        <v/>
      </c>
      <c r="OA20" s="85" t="str">
        <f t="shared" si="326"/>
        <v/>
      </c>
      <c r="OB20" s="48">
        <f t="shared" si="327"/>
        <v>0</v>
      </c>
      <c r="OC20" s="48">
        <f t="shared" si="328"/>
        <v>0</v>
      </c>
      <c r="OD20" s="79" t="str">
        <f t="shared" si="654"/>
        <v/>
      </c>
      <c r="OE20" s="85" t="str">
        <f t="shared" si="329"/>
        <v/>
      </c>
      <c r="OF20" s="48">
        <f t="shared" si="330"/>
        <v>0</v>
      </c>
      <c r="OG20" s="48">
        <f t="shared" si="331"/>
        <v>0</v>
      </c>
      <c r="OH20" s="79" t="str">
        <f t="shared" si="655"/>
        <v/>
      </c>
      <c r="OI20" s="85" t="str">
        <f t="shared" si="332"/>
        <v/>
      </c>
      <c r="OJ20" s="48">
        <f t="shared" si="333"/>
        <v>0</v>
      </c>
      <c r="OK20" s="48">
        <f t="shared" si="334"/>
        <v>3</v>
      </c>
      <c r="OL20" s="79" t="str">
        <f t="shared" si="656"/>
        <v/>
      </c>
      <c r="OM20" s="85" t="str">
        <f t="shared" si="335"/>
        <v/>
      </c>
      <c r="ON20" s="48">
        <f t="shared" si="336"/>
        <v>0</v>
      </c>
      <c r="OO20" s="48">
        <f t="shared" si="337"/>
        <v>0</v>
      </c>
      <c r="OP20" s="79" t="str">
        <f t="shared" si="657"/>
        <v/>
      </c>
      <c r="OQ20" s="85" t="str">
        <f t="shared" si="338"/>
        <v/>
      </c>
      <c r="OR20" s="48">
        <f t="shared" si="339"/>
        <v>0</v>
      </c>
      <c r="OS20" s="48">
        <f t="shared" si="340"/>
        <v>0</v>
      </c>
      <c r="OT20" s="79" t="str">
        <f t="shared" si="658"/>
        <v/>
      </c>
      <c r="OU20" s="85" t="str">
        <f t="shared" si="341"/>
        <v/>
      </c>
      <c r="OV20" s="48">
        <f t="shared" si="342"/>
        <v>0</v>
      </c>
      <c r="OW20" s="48">
        <f t="shared" si="343"/>
        <v>0</v>
      </c>
      <c r="OX20" s="79" t="str">
        <f t="shared" si="659"/>
        <v/>
      </c>
      <c r="OY20" s="85" t="str">
        <f t="shared" si="344"/>
        <v/>
      </c>
      <c r="OZ20" s="48">
        <f t="shared" si="345"/>
        <v>0</v>
      </c>
      <c r="PA20" s="48">
        <f t="shared" si="346"/>
        <v>0</v>
      </c>
      <c r="PB20" s="79" t="str">
        <f t="shared" si="660"/>
        <v/>
      </c>
      <c r="PC20" s="85" t="str">
        <f t="shared" si="347"/>
        <v/>
      </c>
      <c r="PD20" s="48">
        <f t="shared" si="348"/>
        <v>0</v>
      </c>
      <c r="PE20" s="48">
        <f t="shared" si="349"/>
        <v>0</v>
      </c>
      <c r="PF20" s="79" t="str">
        <f t="shared" si="661"/>
        <v/>
      </c>
      <c r="PG20" s="85" t="str">
        <f t="shared" si="350"/>
        <v/>
      </c>
      <c r="PH20" s="48">
        <f t="shared" si="351"/>
        <v>0</v>
      </c>
      <c r="PI20" s="48">
        <f t="shared" si="352"/>
        <v>0</v>
      </c>
      <c r="PJ20" s="79" t="str">
        <f t="shared" si="662"/>
        <v/>
      </c>
      <c r="PK20" s="85" t="str">
        <f t="shared" si="353"/>
        <v/>
      </c>
      <c r="PL20" s="48">
        <f t="shared" si="354"/>
        <v>0</v>
      </c>
      <c r="PM20" s="48">
        <f t="shared" si="355"/>
        <v>0</v>
      </c>
      <c r="PN20" s="79" t="str">
        <f t="shared" si="663"/>
        <v/>
      </c>
      <c r="PO20" s="85" t="str">
        <f t="shared" si="356"/>
        <v/>
      </c>
      <c r="PP20" s="48">
        <f t="shared" si="357"/>
        <v>0</v>
      </c>
      <c r="PQ20" s="48">
        <f t="shared" si="358"/>
        <v>0</v>
      </c>
      <c r="PR20" s="79" t="str">
        <f t="shared" si="664"/>
        <v/>
      </c>
      <c r="PS20" s="85" t="str">
        <f t="shared" si="359"/>
        <v/>
      </c>
      <c r="PT20" s="48">
        <f t="shared" si="360"/>
        <v>0</v>
      </c>
      <c r="PU20" s="48">
        <f t="shared" si="361"/>
        <v>0</v>
      </c>
      <c r="PV20" s="79" t="str">
        <f t="shared" si="665"/>
        <v/>
      </c>
      <c r="PW20" s="85" t="str">
        <f t="shared" si="362"/>
        <v/>
      </c>
      <c r="PX20" s="86"/>
      <c r="PY20" s="47">
        <v>14</v>
      </c>
      <c r="PZ20" s="43" t="str">
        <f t="shared" si="363"/>
        <v/>
      </c>
      <c r="QA20" s="43" t="str">
        <f t="shared" si="364"/>
        <v/>
      </c>
      <c r="QB20" s="43" t="str">
        <f t="shared" si="365"/>
        <v/>
      </c>
      <c r="QC20" s="43" t="str">
        <f t="shared" si="366"/>
        <v/>
      </c>
      <c r="QD20" s="43" t="str">
        <f t="shared" si="367"/>
        <v/>
      </c>
      <c r="QE20" s="43" t="str">
        <f t="shared" si="368"/>
        <v/>
      </c>
      <c r="QF20" s="43" t="str">
        <f t="shared" si="369"/>
        <v/>
      </c>
      <c r="QG20" s="43" t="str">
        <f t="shared" si="370"/>
        <v/>
      </c>
      <c r="QH20" s="43" t="str">
        <f t="shared" si="371"/>
        <v/>
      </c>
      <c r="QI20" s="43" t="str">
        <f t="shared" si="372"/>
        <v/>
      </c>
      <c r="QJ20" s="43" t="str">
        <f t="shared" si="373"/>
        <v/>
      </c>
      <c r="QK20" s="43" t="str">
        <f t="shared" si="374"/>
        <v/>
      </c>
      <c r="QL20" s="43" t="str">
        <f t="shared" si="375"/>
        <v/>
      </c>
      <c r="QM20" s="43" t="str">
        <f t="shared" si="376"/>
        <v/>
      </c>
      <c r="QN20" s="43" t="str">
        <f t="shared" si="377"/>
        <v/>
      </c>
      <c r="QO20" s="43" t="str">
        <f t="shared" si="378"/>
        <v/>
      </c>
      <c r="QP20" s="43" t="str">
        <f t="shared" si="379"/>
        <v/>
      </c>
      <c r="QQ20" s="43" t="str">
        <f t="shared" si="380"/>
        <v/>
      </c>
      <c r="QR20" s="43" t="str">
        <f t="shared" si="381"/>
        <v/>
      </c>
      <c r="QS20" s="43" t="str">
        <f t="shared" si="382"/>
        <v/>
      </c>
      <c r="QT20" s="39">
        <f t="shared" si="383"/>
        <v>0</v>
      </c>
      <c r="QU20" s="48">
        <f>QU19+QT20</f>
        <v>6</v>
      </c>
      <c r="QV20" s="79" t="str">
        <f t="shared" si="384"/>
        <v/>
      </c>
      <c r="QW20" s="41" t="str">
        <f t="shared" si="385"/>
        <v/>
      </c>
      <c r="QX20" s="45" t="str">
        <f t="shared" si="386"/>
        <v/>
      </c>
      <c r="QY20" s="36">
        <v>14</v>
      </c>
      <c r="QZ20" s="41" t="str">
        <f t="shared" si="387"/>
        <v>市民部</v>
      </c>
      <c r="RA20" s="42" t="str">
        <f t="shared" si="388"/>
        <v>浸水想定区域内の要配慮者利用施設等への情報伝達</v>
      </c>
      <c r="RB20" s="48">
        <f t="shared" si="574"/>
        <v>0</v>
      </c>
      <c r="RC20" s="48">
        <f t="shared" si="389"/>
        <v>1</v>
      </c>
      <c r="RD20" s="79" t="str">
        <f t="shared" si="390"/>
        <v/>
      </c>
      <c r="RE20" s="85" t="str">
        <f t="shared" si="391"/>
        <v/>
      </c>
      <c r="RF20" s="48">
        <f t="shared" si="392"/>
        <v>0</v>
      </c>
      <c r="RG20" s="48">
        <f t="shared" si="393"/>
        <v>1</v>
      </c>
      <c r="RH20" s="79" t="str">
        <f t="shared" si="394"/>
        <v/>
      </c>
      <c r="RI20" s="85" t="str">
        <f t="shared" si="395"/>
        <v/>
      </c>
      <c r="RJ20" s="48">
        <f t="shared" si="396"/>
        <v>0</v>
      </c>
      <c r="RK20" s="48">
        <f t="shared" si="397"/>
        <v>5</v>
      </c>
      <c r="RL20" s="79" t="str">
        <f t="shared" si="667"/>
        <v/>
      </c>
      <c r="RM20" s="85" t="str">
        <f t="shared" si="398"/>
        <v/>
      </c>
      <c r="RN20" s="48">
        <f t="shared" si="399"/>
        <v>1</v>
      </c>
      <c r="RO20" s="48">
        <f t="shared" si="400"/>
        <v>2</v>
      </c>
      <c r="RP20" s="79">
        <f t="shared" si="668"/>
        <v>2</v>
      </c>
      <c r="RQ20" s="85" t="str">
        <f t="shared" si="401"/>
        <v>浸水想定区域内の要配慮者利用施設等への情報伝達</v>
      </c>
      <c r="RR20" s="48">
        <f t="shared" si="402"/>
        <v>0</v>
      </c>
      <c r="RS20" s="48">
        <f t="shared" si="403"/>
        <v>0</v>
      </c>
      <c r="RT20" s="79" t="str">
        <f t="shared" si="669"/>
        <v/>
      </c>
      <c r="RU20" s="85" t="str">
        <f t="shared" si="404"/>
        <v/>
      </c>
      <c r="RV20" s="48">
        <f t="shared" si="405"/>
        <v>0</v>
      </c>
      <c r="RW20" s="48">
        <f t="shared" si="406"/>
        <v>2</v>
      </c>
      <c r="RX20" s="79" t="str">
        <f t="shared" si="670"/>
        <v/>
      </c>
      <c r="RY20" s="85" t="str">
        <f t="shared" si="407"/>
        <v/>
      </c>
      <c r="RZ20" s="48">
        <f t="shared" si="408"/>
        <v>0</v>
      </c>
      <c r="SA20" s="48">
        <f t="shared" si="409"/>
        <v>0</v>
      </c>
      <c r="SB20" s="79" t="str">
        <f t="shared" si="671"/>
        <v/>
      </c>
      <c r="SC20" s="85" t="str">
        <f t="shared" si="410"/>
        <v/>
      </c>
      <c r="SD20" s="48">
        <f t="shared" si="411"/>
        <v>0</v>
      </c>
      <c r="SE20" s="48">
        <f t="shared" si="412"/>
        <v>0</v>
      </c>
      <c r="SF20" s="79" t="str">
        <f t="shared" si="672"/>
        <v/>
      </c>
      <c r="SG20" s="85" t="str">
        <f t="shared" si="413"/>
        <v/>
      </c>
      <c r="SH20" s="48">
        <f t="shared" si="414"/>
        <v>0</v>
      </c>
      <c r="SI20" s="48">
        <f t="shared" si="415"/>
        <v>0</v>
      </c>
      <c r="SJ20" s="79" t="str">
        <f t="shared" si="673"/>
        <v/>
      </c>
      <c r="SK20" s="85" t="str">
        <f t="shared" si="416"/>
        <v/>
      </c>
      <c r="SL20" s="48">
        <f t="shared" si="417"/>
        <v>0</v>
      </c>
      <c r="SM20" s="48">
        <f t="shared" si="418"/>
        <v>0</v>
      </c>
      <c r="SN20" s="79" t="str">
        <f t="shared" si="674"/>
        <v/>
      </c>
      <c r="SO20" s="85" t="str">
        <f t="shared" si="419"/>
        <v/>
      </c>
      <c r="SP20" s="48">
        <f t="shared" si="420"/>
        <v>0</v>
      </c>
      <c r="SQ20" s="48">
        <f t="shared" si="421"/>
        <v>3</v>
      </c>
      <c r="SR20" s="79" t="str">
        <f t="shared" si="675"/>
        <v/>
      </c>
      <c r="SS20" s="85" t="str">
        <f t="shared" si="422"/>
        <v/>
      </c>
      <c r="ST20" s="48">
        <f t="shared" si="423"/>
        <v>0</v>
      </c>
      <c r="SU20" s="48">
        <f t="shared" si="424"/>
        <v>0</v>
      </c>
      <c r="SV20" s="79" t="str">
        <f t="shared" si="676"/>
        <v/>
      </c>
      <c r="SW20" s="85" t="str">
        <f t="shared" si="425"/>
        <v/>
      </c>
      <c r="SX20" s="48">
        <f t="shared" si="426"/>
        <v>0</v>
      </c>
      <c r="SY20" s="48">
        <f t="shared" si="427"/>
        <v>0</v>
      </c>
      <c r="SZ20" s="79" t="str">
        <f t="shared" si="677"/>
        <v/>
      </c>
      <c r="TA20" s="85" t="str">
        <f t="shared" si="428"/>
        <v/>
      </c>
      <c r="TB20" s="48">
        <f t="shared" si="429"/>
        <v>0</v>
      </c>
      <c r="TC20" s="48">
        <f t="shared" si="430"/>
        <v>0</v>
      </c>
      <c r="TD20" s="79" t="str">
        <f t="shared" si="678"/>
        <v/>
      </c>
      <c r="TE20" s="85" t="str">
        <f t="shared" si="431"/>
        <v/>
      </c>
      <c r="TF20" s="48">
        <f t="shared" si="432"/>
        <v>0</v>
      </c>
      <c r="TG20" s="48">
        <f t="shared" si="433"/>
        <v>0</v>
      </c>
      <c r="TH20" s="79" t="str">
        <f t="shared" si="679"/>
        <v/>
      </c>
      <c r="TI20" s="85" t="str">
        <f t="shared" si="434"/>
        <v/>
      </c>
      <c r="TJ20" s="48">
        <f t="shared" si="435"/>
        <v>0</v>
      </c>
      <c r="TK20" s="48">
        <f t="shared" si="436"/>
        <v>0</v>
      </c>
      <c r="TL20" s="79" t="str">
        <f t="shared" si="680"/>
        <v/>
      </c>
      <c r="TM20" s="85" t="str">
        <f t="shared" si="437"/>
        <v/>
      </c>
      <c r="TN20" s="48">
        <f t="shared" si="438"/>
        <v>0</v>
      </c>
      <c r="TO20" s="48">
        <f t="shared" si="439"/>
        <v>0</v>
      </c>
      <c r="TP20" s="79" t="str">
        <f t="shared" si="681"/>
        <v/>
      </c>
      <c r="TQ20" s="85" t="str">
        <f t="shared" si="440"/>
        <v/>
      </c>
      <c r="TR20" s="48">
        <f t="shared" si="441"/>
        <v>0</v>
      </c>
      <c r="TS20" s="48">
        <f t="shared" si="442"/>
        <v>0</v>
      </c>
      <c r="TT20" s="79" t="str">
        <f t="shared" si="682"/>
        <v/>
      </c>
      <c r="TU20" s="85" t="str">
        <f t="shared" si="443"/>
        <v/>
      </c>
      <c r="TV20" s="48">
        <f t="shared" si="444"/>
        <v>0</v>
      </c>
      <c r="TW20" s="48">
        <f t="shared" si="445"/>
        <v>0</v>
      </c>
      <c r="TX20" s="79" t="str">
        <f t="shared" si="683"/>
        <v/>
      </c>
      <c r="TY20" s="85" t="str">
        <f t="shared" si="446"/>
        <v/>
      </c>
      <c r="TZ20" s="48">
        <f t="shared" si="447"/>
        <v>0</v>
      </c>
      <c r="UA20" s="48">
        <f t="shared" si="448"/>
        <v>0</v>
      </c>
      <c r="UB20" s="79" t="str">
        <f t="shared" si="684"/>
        <v/>
      </c>
      <c r="UC20" s="85" t="str">
        <f t="shared" si="449"/>
        <v/>
      </c>
      <c r="UD20" s="86"/>
      <c r="UE20" s="47">
        <v>14</v>
      </c>
      <c r="UF20" s="43" t="str">
        <f t="shared" si="450"/>
        <v/>
      </c>
      <c r="UG20" s="43" t="str">
        <f t="shared" si="451"/>
        <v/>
      </c>
      <c r="UH20" s="43" t="str">
        <f t="shared" si="452"/>
        <v/>
      </c>
      <c r="UI20" s="43" t="str">
        <f t="shared" si="453"/>
        <v/>
      </c>
      <c r="UJ20" s="43" t="str">
        <f t="shared" si="454"/>
        <v/>
      </c>
      <c r="UK20" s="43" t="str">
        <f t="shared" si="455"/>
        <v/>
      </c>
      <c r="UL20" s="43" t="str">
        <f t="shared" si="456"/>
        <v/>
      </c>
      <c r="UM20" s="43" t="str">
        <f t="shared" si="457"/>
        <v/>
      </c>
      <c r="UN20" s="43" t="str">
        <f t="shared" si="458"/>
        <v/>
      </c>
      <c r="UO20" s="43" t="str">
        <f t="shared" si="459"/>
        <v/>
      </c>
      <c r="UP20" s="43" t="str">
        <f t="shared" si="460"/>
        <v/>
      </c>
      <c r="UQ20" s="43" t="str">
        <f t="shared" si="461"/>
        <v/>
      </c>
      <c r="UR20" s="43" t="str">
        <f t="shared" si="462"/>
        <v/>
      </c>
      <c r="US20" s="43" t="str">
        <f t="shared" si="463"/>
        <v/>
      </c>
      <c r="UT20" s="43" t="str">
        <f t="shared" si="464"/>
        <v/>
      </c>
      <c r="UU20" s="43" t="str">
        <f t="shared" si="465"/>
        <v/>
      </c>
      <c r="UV20" s="43" t="str">
        <f t="shared" si="466"/>
        <v/>
      </c>
      <c r="UW20" s="43" t="str">
        <f t="shared" si="467"/>
        <v/>
      </c>
      <c r="UX20" s="43" t="str">
        <f t="shared" si="468"/>
        <v/>
      </c>
      <c r="UY20" s="44" t="str">
        <f t="shared" si="469"/>
        <v/>
      </c>
      <c r="UZ20" s="36">
        <f t="shared" si="470"/>
        <v>0</v>
      </c>
      <c r="VA20" s="48">
        <f>VA19+UZ20</f>
        <v>6</v>
      </c>
      <c r="VB20" s="79" t="str">
        <f t="shared" si="575"/>
        <v/>
      </c>
      <c r="VC20" s="41" t="str">
        <f t="shared" si="471"/>
        <v/>
      </c>
      <c r="VD20" s="42" t="str">
        <f t="shared" si="472"/>
        <v/>
      </c>
      <c r="VE20" s="36">
        <v>14</v>
      </c>
      <c r="VF20" s="41" t="str">
        <f t="shared" si="473"/>
        <v>市民部</v>
      </c>
      <c r="VG20" s="42" t="str">
        <f t="shared" si="474"/>
        <v>浸水想定区域内の要配慮者利用施設等への情報伝達</v>
      </c>
      <c r="VH20" s="48">
        <f t="shared" si="475"/>
        <v>0</v>
      </c>
      <c r="VI20" s="48">
        <f t="shared" si="476"/>
        <v>1</v>
      </c>
      <c r="VJ20" s="79" t="str">
        <f t="shared" si="477"/>
        <v/>
      </c>
      <c r="VK20" s="85" t="str">
        <f t="shared" si="478"/>
        <v/>
      </c>
      <c r="VL20" s="48">
        <f t="shared" si="479"/>
        <v>0</v>
      </c>
      <c r="VM20" s="48">
        <f t="shared" si="480"/>
        <v>1</v>
      </c>
      <c r="VN20" s="79" t="str">
        <f t="shared" si="481"/>
        <v/>
      </c>
      <c r="VO20" s="85" t="str">
        <f t="shared" si="482"/>
        <v/>
      </c>
      <c r="VP20" s="48">
        <f t="shared" si="483"/>
        <v>0</v>
      </c>
      <c r="VQ20" s="48">
        <f t="shared" si="484"/>
        <v>5</v>
      </c>
      <c r="VR20" s="79" t="str">
        <f t="shared" si="686"/>
        <v/>
      </c>
      <c r="VS20" s="85" t="str">
        <f t="shared" si="485"/>
        <v/>
      </c>
      <c r="VT20" s="48">
        <f t="shared" si="486"/>
        <v>1</v>
      </c>
      <c r="VU20" s="48">
        <f t="shared" si="487"/>
        <v>2</v>
      </c>
      <c r="VV20" s="79">
        <f t="shared" si="687"/>
        <v>2</v>
      </c>
      <c r="VW20" s="85" t="str">
        <f t="shared" si="488"/>
        <v>浸水想定区域内の要配慮者利用施設等への情報伝達</v>
      </c>
      <c r="VX20" s="48">
        <f t="shared" si="489"/>
        <v>0</v>
      </c>
      <c r="VY20" s="48">
        <f t="shared" si="490"/>
        <v>0</v>
      </c>
      <c r="VZ20" s="79" t="str">
        <f t="shared" si="688"/>
        <v/>
      </c>
      <c r="WA20" s="85" t="str">
        <f t="shared" si="491"/>
        <v/>
      </c>
      <c r="WB20" s="48">
        <f t="shared" si="492"/>
        <v>0</v>
      </c>
      <c r="WC20" s="48">
        <f t="shared" si="493"/>
        <v>2</v>
      </c>
      <c r="WD20" s="79" t="str">
        <f t="shared" si="689"/>
        <v/>
      </c>
      <c r="WE20" s="85" t="str">
        <f t="shared" si="494"/>
        <v/>
      </c>
      <c r="WF20" s="48">
        <f t="shared" si="495"/>
        <v>0</v>
      </c>
      <c r="WG20" s="48">
        <f t="shared" si="496"/>
        <v>0</v>
      </c>
      <c r="WH20" s="79" t="str">
        <f t="shared" si="690"/>
        <v/>
      </c>
      <c r="WI20" s="85" t="str">
        <f t="shared" si="497"/>
        <v/>
      </c>
      <c r="WJ20" s="48">
        <f t="shared" si="498"/>
        <v>0</v>
      </c>
      <c r="WK20" s="48">
        <f t="shared" si="499"/>
        <v>0</v>
      </c>
      <c r="WL20" s="79" t="str">
        <f t="shared" si="691"/>
        <v/>
      </c>
      <c r="WM20" s="85" t="str">
        <f t="shared" si="500"/>
        <v/>
      </c>
      <c r="WN20" s="48">
        <f t="shared" si="501"/>
        <v>0</v>
      </c>
      <c r="WO20" s="48">
        <f t="shared" si="502"/>
        <v>0</v>
      </c>
      <c r="WP20" s="79" t="str">
        <f t="shared" si="692"/>
        <v/>
      </c>
      <c r="WQ20" s="85" t="str">
        <f t="shared" si="503"/>
        <v/>
      </c>
      <c r="WR20" s="48">
        <f t="shared" si="504"/>
        <v>0</v>
      </c>
      <c r="WS20" s="48">
        <f t="shared" si="505"/>
        <v>0</v>
      </c>
      <c r="WT20" s="79" t="str">
        <f t="shared" si="693"/>
        <v/>
      </c>
      <c r="WU20" s="85" t="str">
        <f t="shared" si="506"/>
        <v/>
      </c>
      <c r="WV20" s="48">
        <f t="shared" si="507"/>
        <v>0</v>
      </c>
      <c r="WW20" s="48">
        <f t="shared" si="508"/>
        <v>3</v>
      </c>
      <c r="WX20" s="79" t="str">
        <f t="shared" si="694"/>
        <v/>
      </c>
      <c r="WY20" s="85" t="str">
        <f t="shared" si="705"/>
        <v/>
      </c>
      <c r="WZ20" s="48">
        <f t="shared" si="509"/>
        <v>0</v>
      </c>
      <c r="XA20" s="48">
        <f t="shared" si="510"/>
        <v>0</v>
      </c>
      <c r="XB20" s="79" t="str">
        <f t="shared" si="695"/>
        <v/>
      </c>
      <c r="XC20" s="85" t="str">
        <f t="shared" si="511"/>
        <v/>
      </c>
      <c r="XD20" s="48">
        <f t="shared" si="512"/>
        <v>0</v>
      </c>
      <c r="XE20" s="48">
        <f t="shared" si="513"/>
        <v>0</v>
      </c>
      <c r="XF20" s="79" t="str">
        <f t="shared" si="696"/>
        <v/>
      </c>
      <c r="XG20" s="85" t="str">
        <f t="shared" si="514"/>
        <v/>
      </c>
      <c r="XH20" s="48">
        <f t="shared" si="515"/>
        <v>0</v>
      </c>
      <c r="XI20" s="48">
        <f t="shared" si="516"/>
        <v>0</v>
      </c>
      <c r="XJ20" s="79" t="str">
        <f t="shared" si="697"/>
        <v/>
      </c>
      <c r="XK20" s="85" t="str">
        <f t="shared" si="517"/>
        <v/>
      </c>
      <c r="XL20" s="48">
        <f t="shared" si="518"/>
        <v>0</v>
      </c>
      <c r="XM20" s="48">
        <f t="shared" si="519"/>
        <v>0</v>
      </c>
      <c r="XN20" s="79" t="str">
        <f t="shared" si="698"/>
        <v/>
      </c>
      <c r="XO20" s="85" t="str">
        <f t="shared" si="520"/>
        <v/>
      </c>
      <c r="XP20" s="48">
        <f t="shared" si="521"/>
        <v>0</v>
      </c>
      <c r="XQ20" s="48">
        <f t="shared" si="522"/>
        <v>0</v>
      </c>
      <c r="XR20" s="79" t="str">
        <f t="shared" si="699"/>
        <v/>
      </c>
      <c r="XS20" s="85" t="str">
        <f t="shared" si="523"/>
        <v/>
      </c>
      <c r="XT20" s="48">
        <f t="shared" si="524"/>
        <v>0</v>
      </c>
      <c r="XU20" s="48">
        <f t="shared" si="525"/>
        <v>0</v>
      </c>
      <c r="XV20" s="79" t="str">
        <f t="shared" si="700"/>
        <v/>
      </c>
      <c r="XW20" s="85" t="str">
        <f t="shared" si="526"/>
        <v/>
      </c>
      <c r="XX20" s="48">
        <f t="shared" si="527"/>
        <v>0</v>
      </c>
      <c r="XY20" s="48">
        <f t="shared" si="528"/>
        <v>0</v>
      </c>
      <c r="XZ20" s="79" t="str">
        <f t="shared" si="701"/>
        <v/>
      </c>
      <c r="YA20" s="85" t="str">
        <f t="shared" si="529"/>
        <v/>
      </c>
      <c r="YB20" s="48">
        <f t="shared" si="530"/>
        <v>0</v>
      </c>
      <c r="YC20" s="48">
        <f t="shared" si="531"/>
        <v>0</v>
      </c>
      <c r="YD20" s="79" t="str">
        <f t="shared" si="702"/>
        <v/>
      </c>
      <c r="YE20" s="85" t="str">
        <f t="shared" si="532"/>
        <v/>
      </c>
      <c r="YF20" s="48">
        <f t="shared" si="533"/>
        <v>0</v>
      </c>
      <c r="YG20" s="48">
        <f t="shared" si="534"/>
        <v>0</v>
      </c>
      <c r="YH20" s="79" t="str">
        <f t="shared" si="703"/>
        <v/>
      </c>
      <c r="YI20" s="85" t="str">
        <f t="shared" si="535"/>
        <v/>
      </c>
      <c r="YJ20" s="86"/>
      <c r="YK20" s="47">
        <v>14</v>
      </c>
      <c r="YL20" s="43" t="str">
        <f t="shared" si="536"/>
        <v/>
      </c>
      <c r="YM20" s="43" t="str">
        <f t="shared" si="537"/>
        <v/>
      </c>
      <c r="YN20" s="43" t="str">
        <f t="shared" si="538"/>
        <v/>
      </c>
      <c r="YO20" s="43" t="str">
        <f t="shared" si="539"/>
        <v/>
      </c>
      <c r="YP20" s="43" t="str">
        <f t="shared" si="540"/>
        <v/>
      </c>
      <c r="YQ20" s="43" t="str">
        <f t="shared" si="541"/>
        <v/>
      </c>
      <c r="YR20" s="43" t="str">
        <f t="shared" si="542"/>
        <v/>
      </c>
      <c r="YS20" s="43" t="str">
        <f t="shared" si="543"/>
        <v/>
      </c>
      <c r="YT20" s="43" t="str">
        <f t="shared" si="544"/>
        <v/>
      </c>
      <c r="YU20" s="43" t="str">
        <f t="shared" si="545"/>
        <v/>
      </c>
      <c r="YV20" s="43" t="str">
        <f t="shared" si="546"/>
        <v/>
      </c>
      <c r="YW20" s="43" t="str">
        <f t="shared" si="547"/>
        <v/>
      </c>
      <c r="YX20" s="43" t="str">
        <f t="shared" si="548"/>
        <v/>
      </c>
      <c r="YY20" s="43" t="str">
        <f t="shared" si="549"/>
        <v/>
      </c>
      <c r="YZ20" s="43" t="str">
        <f t="shared" si="550"/>
        <v/>
      </c>
      <c r="ZA20" s="43" t="str">
        <f t="shared" si="551"/>
        <v/>
      </c>
      <c r="ZB20" s="43" t="str">
        <f t="shared" si="552"/>
        <v/>
      </c>
      <c r="ZC20" s="43" t="str">
        <f t="shared" si="553"/>
        <v/>
      </c>
      <c r="ZD20" s="43" t="str">
        <f t="shared" si="554"/>
        <v/>
      </c>
      <c r="ZE20" s="44" t="str">
        <f t="shared" si="555"/>
        <v/>
      </c>
      <c r="ZF20" s="36">
        <f t="shared" si="556"/>
        <v>0</v>
      </c>
      <c r="ZG20" s="78" t="str">
        <f t="shared" si="557"/>
        <v/>
      </c>
      <c r="ZH20" s="41" t="str">
        <f t="shared" si="47"/>
        <v/>
      </c>
      <c r="ZI20" s="41" t="str">
        <f t="shared" si="48"/>
        <v/>
      </c>
      <c r="ZJ20" s="41" t="str">
        <f t="shared" si="49"/>
        <v/>
      </c>
      <c r="ZK20" s="41" t="str">
        <f t="shared" si="50"/>
        <v/>
      </c>
      <c r="ZL20" s="42" t="str">
        <f t="shared" si="51"/>
        <v/>
      </c>
      <c r="ZM20" s="36">
        <f t="shared" si="576"/>
        <v>0</v>
      </c>
      <c r="ZN20" s="37">
        <f t="shared" si="577"/>
        <v>0</v>
      </c>
      <c r="ZO20" s="40" t="str">
        <f t="shared" si="558"/>
        <v/>
      </c>
      <c r="ZP20" s="42" t="str">
        <f t="shared" si="559"/>
        <v/>
      </c>
      <c r="ZQ20" s="38">
        <v>14</v>
      </c>
      <c r="ZR20" s="44" t="str">
        <f t="shared" si="560"/>
        <v/>
      </c>
      <c r="ZS20" s="39">
        <f t="shared" si="578"/>
        <v>0</v>
      </c>
      <c r="ZT20" s="48">
        <f t="shared" si="579"/>
        <v>0</v>
      </c>
      <c r="ZU20" s="79" t="str">
        <f t="shared" si="580"/>
        <v/>
      </c>
      <c r="ZV20" s="45" t="str">
        <f t="shared" si="561"/>
        <v/>
      </c>
      <c r="ZW20" s="38">
        <v>14</v>
      </c>
      <c r="ZX20" s="44" t="str">
        <f t="shared" si="562"/>
        <v/>
      </c>
      <c r="ZY20" s="39">
        <f t="shared" si="563"/>
        <v>0</v>
      </c>
      <c r="ZZ20" s="48">
        <f t="shared" si="581"/>
        <v>0</v>
      </c>
      <c r="AAA20" s="79" t="str">
        <f t="shared" si="582"/>
        <v/>
      </c>
      <c r="AAB20" s="45" t="str">
        <f t="shared" si="564"/>
        <v/>
      </c>
      <c r="AAC20" s="38">
        <v>14</v>
      </c>
      <c r="AAD20" s="44" t="str">
        <f t="shared" si="565"/>
        <v/>
      </c>
      <c r="AAE20" s="39">
        <f t="shared" si="52"/>
        <v>0</v>
      </c>
      <c r="AAF20" s="48">
        <f t="shared" si="583"/>
        <v>0</v>
      </c>
      <c r="AAG20" s="79" t="str">
        <f t="shared" si="584"/>
        <v/>
      </c>
      <c r="AAH20" s="45" t="str">
        <f t="shared" si="566"/>
        <v/>
      </c>
      <c r="AAI20" s="38">
        <v>14</v>
      </c>
      <c r="AAJ20" s="44" t="str">
        <f t="shared" si="567"/>
        <v/>
      </c>
      <c r="AAK20" s="48">
        <f t="shared" si="568"/>
        <v>0</v>
      </c>
      <c r="AAL20" s="48">
        <f t="shared" si="585"/>
        <v>0</v>
      </c>
      <c r="AAM20" s="79" t="str">
        <f t="shared" si="586"/>
        <v/>
      </c>
      <c r="AAN20" s="45" t="str">
        <f t="shared" si="53"/>
        <v/>
      </c>
      <c r="AAO20" s="38">
        <v>14</v>
      </c>
      <c r="AAP20" s="44" t="str">
        <f t="shared" si="569"/>
        <v/>
      </c>
      <c r="AAQ20" s="37">
        <f t="shared" si="570"/>
        <v>0</v>
      </c>
      <c r="AAR20" s="48">
        <f t="shared" si="587"/>
        <v>0</v>
      </c>
      <c r="AAS20" s="79" t="str">
        <f t="shared" si="588"/>
        <v/>
      </c>
      <c r="AAT20" s="42" t="str">
        <f t="shared" si="54"/>
        <v/>
      </c>
      <c r="AAU20" s="38">
        <v>14</v>
      </c>
      <c r="AAV20" s="44" t="str">
        <f t="shared" si="571"/>
        <v/>
      </c>
    </row>
    <row r="21" spans="1:724">
      <c r="A21" s="154"/>
      <c r="B21" s="497">
        <v>9</v>
      </c>
      <c r="C21" s="144" t="s">
        <v>373</v>
      </c>
      <c r="E21" s="522" t="s">
        <v>95</v>
      </c>
      <c r="F21" s="515" t="s">
        <v>385</v>
      </c>
      <c r="G21" s="501" t="s">
        <v>418</v>
      </c>
      <c r="H21" s="562"/>
      <c r="I21" s="510" t="s">
        <v>72</v>
      </c>
      <c r="J21" s="510" t="s">
        <v>72</v>
      </c>
      <c r="K21" s="510" t="s">
        <v>72</v>
      </c>
      <c r="L21" s="510" t="s">
        <v>72</v>
      </c>
      <c r="M21" s="510" t="s">
        <v>72</v>
      </c>
      <c r="N21" s="209"/>
      <c r="O21" s="18"/>
      <c r="P21" s="18"/>
      <c r="V21" s="36">
        <f t="shared" si="572"/>
        <v>0</v>
      </c>
      <c r="W21" s="37">
        <f t="shared" si="704"/>
        <v>7</v>
      </c>
      <c r="X21" s="40" t="str">
        <f t="shared" si="589"/>
        <v/>
      </c>
      <c r="Y21" s="41" t="str">
        <f t="shared" si="55"/>
        <v/>
      </c>
      <c r="Z21" s="42" t="str">
        <f t="shared" si="56"/>
        <v/>
      </c>
      <c r="AA21" s="36">
        <v>15</v>
      </c>
      <c r="AB21" s="41" t="str">
        <f t="shared" si="57"/>
        <v/>
      </c>
      <c r="AC21" s="42" t="str">
        <f t="shared" si="58"/>
        <v/>
      </c>
      <c r="AD21" s="37">
        <f t="shared" si="26"/>
        <v>0</v>
      </c>
      <c r="AE21" s="37">
        <f t="shared" si="59"/>
        <v>1</v>
      </c>
      <c r="AF21" s="40" t="str">
        <f t="shared" si="60"/>
        <v/>
      </c>
      <c r="AG21" s="41" t="str">
        <f t="shared" si="61"/>
        <v/>
      </c>
      <c r="AH21" s="37">
        <f t="shared" si="27"/>
        <v>0</v>
      </c>
      <c r="AI21" s="37">
        <f t="shared" si="62"/>
        <v>1</v>
      </c>
      <c r="AJ21" s="40" t="str">
        <f t="shared" si="63"/>
        <v/>
      </c>
      <c r="AK21" s="41" t="str">
        <f t="shared" si="64"/>
        <v/>
      </c>
      <c r="AL21" s="37">
        <f t="shared" si="28"/>
        <v>0</v>
      </c>
      <c r="AM21" s="37">
        <f t="shared" si="65"/>
        <v>4</v>
      </c>
      <c r="AN21" s="40" t="str">
        <f t="shared" si="590"/>
        <v/>
      </c>
      <c r="AO21" s="41" t="str">
        <f t="shared" si="66"/>
        <v/>
      </c>
      <c r="AP21" s="37">
        <f t="shared" si="29"/>
        <v>0</v>
      </c>
      <c r="AQ21" s="37">
        <f t="shared" si="67"/>
        <v>1</v>
      </c>
      <c r="AR21" s="40" t="str">
        <f t="shared" si="591"/>
        <v/>
      </c>
      <c r="AS21" s="41" t="str">
        <f t="shared" si="68"/>
        <v/>
      </c>
      <c r="AT21" s="37">
        <f t="shared" si="30"/>
        <v>0</v>
      </c>
      <c r="AU21" s="37">
        <f t="shared" si="69"/>
        <v>0</v>
      </c>
      <c r="AV21" s="40" t="str">
        <f t="shared" si="592"/>
        <v/>
      </c>
      <c r="AW21" s="41" t="str">
        <f t="shared" si="70"/>
        <v/>
      </c>
      <c r="AX21" s="37">
        <f t="shared" si="31"/>
        <v>0</v>
      </c>
      <c r="AY21" s="37">
        <f t="shared" si="71"/>
        <v>1</v>
      </c>
      <c r="AZ21" s="40" t="str">
        <f t="shared" si="593"/>
        <v/>
      </c>
      <c r="BA21" s="41" t="str">
        <f t="shared" si="72"/>
        <v/>
      </c>
      <c r="BB21" s="37">
        <f t="shared" si="32"/>
        <v>0</v>
      </c>
      <c r="BC21" s="37">
        <f t="shared" si="73"/>
        <v>0</v>
      </c>
      <c r="BD21" s="40" t="str">
        <f t="shared" si="594"/>
        <v/>
      </c>
      <c r="BE21" s="41" t="str">
        <f t="shared" si="74"/>
        <v/>
      </c>
      <c r="BF21" s="37">
        <f t="shared" si="33"/>
        <v>0</v>
      </c>
      <c r="BG21" s="37">
        <f t="shared" si="75"/>
        <v>0</v>
      </c>
      <c r="BH21" s="40" t="str">
        <f t="shared" si="595"/>
        <v/>
      </c>
      <c r="BI21" s="41" t="str">
        <f t="shared" si="76"/>
        <v/>
      </c>
      <c r="BJ21" s="37">
        <f t="shared" si="34"/>
        <v>0</v>
      </c>
      <c r="BK21" s="37">
        <f t="shared" si="77"/>
        <v>0</v>
      </c>
      <c r="BL21" s="40" t="str">
        <f t="shared" si="596"/>
        <v/>
      </c>
      <c r="BM21" s="41" t="str">
        <f t="shared" si="78"/>
        <v/>
      </c>
      <c r="BN21" s="37">
        <f t="shared" si="35"/>
        <v>0</v>
      </c>
      <c r="BO21" s="37">
        <f t="shared" si="79"/>
        <v>0</v>
      </c>
      <c r="BP21" s="40" t="str">
        <f t="shared" si="597"/>
        <v/>
      </c>
      <c r="BQ21" s="41" t="str">
        <f t="shared" si="80"/>
        <v/>
      </c>
      <c r="BR21" s="37">
        <f t="shared" si="36"/>
        <v>0</v>
      </c>
      <c r="BS21" s="37">
        <f t="shared" si="81"/>
        <v>2</v>
      </c>
      <c r="BT21" s="40" t="str">
        <f t="shared" si="598"/>
        <v/>
      </c>
      <c r="BU21" s="41" t="str">
        <f t="shared" si="82"/>
        <v/>
      </c>
      <c r="BV21" s="37">
        <f t="shared" si="37"/>
        <v>0</v>
      </c>
      <c r="BW21" s="37">
        <f t="shared" si="83"/>
        <v>0</v>
      </c>
      <c r="BX21" s="40" t="str">
        <f t="shared" si="599"/>
        <v/>
      </c>
      <c r="BY21" s="41" t="str">
        <f t="shared" si="84"/>
        <v/>
      </c>
      <c r="BZ21" s="37">
        <f t="shared" si="38"/>
        <v>0</v>
      </c>
      <c r="CA21" s="37">
        <f t="shared" si="85"/>
        <v>0</v>
      </c>
      <c r="CB21" s="40" t="str">
        <f t="shared" si="600"/>
        <v/>
      </c>
      <c r="CC21" s="41" t="str">
        <f t="shared" si="86"/>
        <v/>
      </c>
      <c r="CD21" s="37">
        <f t="shared" si="39"/>
        <v>0</v>
      </c>
      <c r="CE21" s="37">
        <f t="shared" si="87"/>
        <v>0</v>
      </c>
      <c r="CF21" s="40" t="str">
        <f t="shared" si="601"/>
        <v/>
      </c>
      <c r="CG21" s="41" t="str">
        <f t="shared" si="88"/>
        <v/>
      </c>
      <c r="CH21" s="37">
        <f t="shared" si="40"/>
        <v>0</v>
      </c>
      <c r="CI21" s="37">
        <f t="shared" si="89"/>
        <v>0</v>
      </c>
      <c r="CJ21" s="40" t="str">
        <f t="shared" si="602"/>
        <v/>
      </c>
      <c r="CK21" s="41" t="str">
        <f t="shared" si="90"/>
        <v/>
      </c>
      <c r="CL21" s="37">
        <f t="shared" si="41"/>
        <v>0</v>
      </c>
      <c r="CM21" s="37">
        <f t="shared" si="91"/>
        <v>0</v>
      </c>
      <c r="CN21" s="40" t="str">
        <f t="shared" si="603"/>
        <v/>
      </c>
      <c r="CO21" s="41" t="str">
        <f t="shared" si="92"/>
        <v/>
      </c>
      <c r="CP21" s="37">
        <f t="shared" si="42"/>
        <v>0</v>
      </c>
      <c r="CQ21" s="37">
        <f t="shared" si="93"/>
        <v>0</v>
      </c>
      <c r="CR21" s="40" t="str">
        <f t="shared" si="604"/>
        <v/>
      </c>
      <c r="CS21" s="41" t="str">
        <f t="shared" si="94"/>
        <v/>
      </c>
      <c r="CT21" s="37">
        <f t="shared" si="43"/>
        <v>0</v>
      </c>
      <c r="CU21" s="37">
        <f t="shared" si="95"/>
        <v>0</v>
      </c>
      <c r="CV21" s="40" t="str">
        <f t="shared" si="605"/>
        <v/>
      </c>
      <c r="CW21" s="41" t="str">
        <f t="shared" si="96"/>
        <v/>
      </c>
      <c r="CX21" s="37">
        <f t="shared" si="44"/>
        <v>0</v>
      </c>
      <c r="CY21" s="37">
        <f t="shared" si="97"/>
        <v>0</v>
      </c>
      <c r="CZ21" s="40" t="str">
        <f t="shared" si="606"/>
        <v/>
      </c>
      <c r="DA21" s="41" t="str">
        <f t="shared" si="98"/>
        <v/>
      </c>
      <c r="DB21" s="37">
        <f t="shared" si="45"/>
        <v>0</v>
      </c>
      <c r="DC21" s="37">
        <f t="shared" si="99"/>
        <v>0</v>
      </c>
      <c r="DD21" s="40" t="str">
        <f t="shared" si="607"/>
        <v/>
      </c>
      <c r="DE21" s="41" t="str">
        <f t="shared" si="100"/>
        <v/>
      </c>
      <c r="DF21" s="46"/>
      <c r="DG21" s="47">
        <v>15</v>
      </c>
      <c r="DH21" s="43" t="str">
        <f t="shared" si="101"/>
        <v/>
      </c>
      <c r="DI21" s="43" t="str">
        <f t="shared" si="102"/>
        <v/>
      </c>
      <c r="DJ21" s="43" t="str">
        <f t="shared" si="103"/>
        <v/>
      </c>
      <c r="DK21" s="43" t="str">
        <f t="shared" si="104"/>
        <v/>
      </c>
      <c r="DL21" s="43" t="str">
        <f t="shared" si="105"/>
        <v/>
      </c>
      <c r="DM21" s="43" t="str">
        <f t="shared" si="106"/>
        <v/>
      </c>
      <c r="DN21" s="43" t="str">
        <f t="shared" si="107"/>
        <v/>
      </c>
      <c r="DO21" s="43" t="str">
        <f t="shared" si="108"/>
        <v/>
      </c>
      <c r="DP21" s="43" t="str">
        <f t="shared" si="109"/>
        <v/>
      </c>
      <c r="DQ21" s="43" t="str">
        <f t="shared" si="110"/>
        <v/>
      </c>
      <c r="DR21" s="43" t="str">
        <f t="shared" si="111"/>
        <v/>
      </c>
      <c r="DS21" s="43" t="str">
        <f t="shared" si="112"/>
        <v/>
      </c>
      <c r="DT21" s="43" t="str">
        <f t="shared" si="113"/>
        <v/>
      </c>
      <c r="DU21" s="43" t="str">
        <f t="shared" si="114"/>
        <v/>
      </c>
      <c r="DV21" s="43" t="str">
        <f t="shared" si="115"/>
        <v/>
      </c>
      <c r="DW21" s="43" t="str">
        <f t="shared" si="116"/>
        <v/>
      </c>
      <c r="DX21" s="43" t="str">
        <f t="shared" si="117"/>
        <v/>
      </c>
      <c r="DY21" s="43" t="str">
        <f t="shared" si="118"/>
        <v/>
      </c>
      <c r="DZ21" s="43" t="str">
        <f t="shared" si="119"/>
        <v/>
      </c>
      <c r="EA21" s="44" t="str">
        <f t="shared" si="120"/>
        <v/>
      </c>
      <c r="EB21" s="39">
        <f t="shared" si="121"/>
        <v>1</v>
      </c>
      <c r="EC21" s="48">
        <f t="shared" ref="EC21:EC63" si="706">EC20+EB21</f>
        <v>14</v>
      </c>
      <c r="ED21" s="79">
        <f t="shared" si="122"/>
        <v>14</v>
      </c>
      <c r="EE21" s="41" t="str">
        <f t="shared" si="123"/>
        <v>危機管理室</v>
      </c>
      <c r="EF21" s="45" t="str">
        <f t="shared" si="124"/>
        <v>災害予警報発表の周知</v>
      </c>
      <c r="EG21" s="36">
        <v>15</v>
      </c>
      <c r="EH21" s="41" t="str">
        <f t="shared" si="125"/>
        <v>福祉部</v>
      </c>
      <c r="EI21" s="42" t="str">
        <f t="shared" si="126"/>
        <v>要配慮利用施設等への情報伝達</v>
      </c>
      <c r="EJ21" s="48">
        <f t="shared" si="609"/>
        <v>0</v>
      </c>
      <c r="EK21" s="48">
        <f t="shared" si="127"/>
        <v>2</v>
      </c>
      <c r="EL21" s="79" t="str">
        <f>IF(EK21=EK20,"",EK21)</f>
        <v/>
      </c>
      <c r="EM21" s="85" t="str">
        <f>IF(EL21&lt;&gt;"",EI21,"")</f>
        <v/>
      </c>
      <c r="EN21" s="48">
        <f t="shared" si="573"/>
        <v>0</v>
      </c>
      <c r="EO21" s="48">
        <f t="shared" si="130"/>
        <v>1</v>
      </c>
      <c r="EP21" s="79" t="str">
        <f t="shared" si="131"/>
        <v/>
      </c>
      <c r="EQ21" s="85" t="str">
        <f t="shared" si="132"/>
        <v/>
      </c>
      <c r="ER21" s="48">
        <f t="shared" si="133"/>
        <v>0</v>
      </c>
      <c r="ES21" s="48">
        <f t="shared" si="134"/>
        <v>7</v>
      </c>
      <c r="ET21" s="79" t="str">
        <f t="shared" si="610"/>
        <v/>
      </c>
      <c r="EU21" s="85" t="str">
        <f t="shared" si="135"/>
        <v/>
      </c>
      <c r="EV21" s="48">
        <f t="shared" si="136"/>
        <v>0</v>
      </c>
      <c r="EW21" s="48">
        <f t="shared" si="137"/>
        <v>1</v>
      </c>
      <c r="EX21" s="79" t="str">
        <f t="shared" si="611"/>
        <v/>
      </c>
      <c r="EY21" s="85" t="str">
        <f t="shared" si="138"/>
        <v/>
      </c>
      <c r="EZ21" s="48">
        <f t="shared" si="139"/>
        <v>0</v>
      </c>
      <c r="FA21" s="48">
        <f t="shared" si="140"/>
        <v>1</v>
      </c>
      <c r="FB21" s="79" t="str">
        <f t="shared" si="612"/>
        <v/>
      </c>
      <c r="FC21" s="85" t="str">
        <f t="shared" si="141"/>
        <v/>
      </c>
      <c r="FD21" s="48">
        <f t="shared" si="142"/>
        <v>1</v>
      </c>
      <c r="FE21" s="48">
        <f t="shared" si="143"/>
        <v>2</v>
      </c>
      <c r="FF21" s="79">
        <f t="shared" si="613"/>
        <v>2</v>
      </c>
      <c r="FG21" s="85" t="str">
        <f t="shared" si="144"/>
        <v>要配慮利用施設等への情報伝達</v>
      </c>
      <c r="FH21" s="48">
        <f t="shared" si="145"/>
        <v>0</v>
      </c>
      <c r="FI21" s="48">
        <f t="shared" si="146"/>
        <v>0</v>
      </c>
      <c r="FJ21" s="79" t="str">
        <f t="shared" si="614"/>
        <v/>
      </c>
      <c r="FK21" s="85" t="str">
        <f t="shared" si="147"/>
        <v/>
      </c>
      <c r="FL21" s="48">
        <f t="shared" si="148"/>
        <v>0</v>
      </c>
      <c r="FM21" s="48">
        <f t="shared" si="149"/>
        <v>0</v>
      </c>
      <c r="FN21" s="79" t="str">
        <f t="shared" si="615"/>
        <v/>
      </c>
      <c r="FO21" s="85" t="str">
        <f t="shared" si="150"/>
        <v/>
      </c>
      <c r="FP21" s="48">
        <f t="shared" si="151"/>
        <v>0</v>
      </c>
      <c r="FQ21" s="48">
        <f t="shared" si="152"/>
        <v>0</v>
      </c>
      <c r="FR21" s="79" t="str">
        <f t="shared" si="616"/>
        <v/>
      </c>
      <c r="FS21" s="85" t="str">
        <f t="shared" si="153"/>
        <v/>
      </c>
      <c r="FT21" s="48">
        <f t="shared" si="154"/>
        <v>0</v>
      </c>
      <c r="FU21" s="48">
        <f t="shared" si="155"/>
        <v>0</v>
      </c>
      <c r="FV21" s="79" t="str">
        <f t="shared" si="617"/>
        <v/>
      </c>
      <c r="FW21" s="85" t="str">
        <f t="shared" si="156"/>
        <v/>
      </c>
      <c r="FX21" s="48">
        <f t="shared" si="157"/>
        <v>0</v>
      </c>
      <c r="FY21" s="48">
        <f t="shared" si="158"/>
        <v>1</v>
      </c>
      <c r="FZ21" s="79" t="str">
        <f t="shared" si="618"/>
        <v/>
      </c>
      <c r="GA21" s="85" t="str">
        <f t="shared" si="159"/>
        <v/>
      </c>
      <c r="GB21" s="48">
        <f t="shared" si="160"/>
        <v>0</v>
      </c>
      <c r="GC21" s="48">
        <f t="shared" si="161"/>
        <v>0</v>
      </c>
      <c r="GD21" s="79" t="str">
        <f t="shared" si="619"/>
        <v/>
      </c>
      <c r="GE21" s="85" t="str">
        <f t="shared" si="162"/>
        <v/>
      </c>
      <c r="GF21" s="48">
        <f t="shared" si="163"/>
        <v>0</v>
      </c>
      <c r="GG21" s="48">
        <f t="shared" si="164"/>
        <v>0</v>
      </c>
      <c r="GH21" s="79" t="str">
        <f t="shared" si="620"/>
        <v/>
      </c>
      <c r="GI21" s="85" t="str">
        <f t="shared" si="165"/>
        <v/>
      </c>
      <c r="GJ21" s="48">
        <f t="shared" si="166"/>
        <v>0</v>
      </c>
      <c r="GK21" s="48">
        <f t="shared" si="167"/>
        <v>0</v>
      </c>
      <c r="GL21" s="79" t="str">
        <f t="shared" si="621"/>
        <v/>
      </c>
      <c r="GM21" s="85" t="str">
        <f t="shared" si="168"/>
        <v/>
      </c>
      <c r="GN21" s="48">
        <f t="shared" si="169"/>
        <v>0</v>
      </c>
      <c r="GO21" s="48">
        <f t="shared" si="170"/>
        <v>0</v>
      </c>
      <c r="GP21" s="79" t="str">
        <f t="shared" si="622"/>
        <v/>
      </c>
      <c r="GQ21" s="85" t="str">
        <f t="shared" si="171"/>
        <v/>
      </c>
      <c r="GR21" s="48">
        <f t="shared" si="172"/>
        <v>0</v>
      </c>
      <c r="GS21" s="48">
        <f t="shared" si="173"/>
        <v>0</v>
      </c>
      <c r="GT21" s="79" t="str">
        <f t="shared" si="623"/>
        <v/>
      </c>
      <c r="GU21" s="85" t="str">
        <f t="shared" si="174"/>
        <v/>
      </c>
      <c r="GV21" s="48">
        <f t="shared" si="175"/>
        <v>0</v>
      </c>
      <c r="GW21" s="48">
        <f t="shared" si="176"/>
        <v>0</v>
      </c>
      <c r="GX21" s="79" t="str">
        <f t="shared" si="624"/>
        <v/>
      </c>
      <c r="GY21" s="85" t="str">
        <f t="shared" si="177"/>
        <v/>
      </c>
      <c r="GZ21" s="48">
        <f t="shared" si="178"/>
        <v>0</v>
      </c>
      <c r="HA21" s="48">
        <f t="shared" si="179"/>
        <v>0</v>
      </c>
      <c r="HB21" s="79" t="str">
        <f t="shared" si="625"/>
        <v/>
      </c>
      <c r="HC21" s="85" t="str">
        <f t="shared" si="180"/>
        <v/>
      </c>
      <c r="HD21" s="48">
        <f t="shared" si="181"/>
        <v>0</v>
      </c>
      <c r="HE21" s="48">
        <f t="shared" si="182"/>
        <v>0</v>
      </c>
      <c r="HF21" s="79" t="str">
        <f t="shared" si="626"/>
        <v/>
      </c>
      <c r="HG21" s="85" t="str">
        <f t="shared" si="183"/>
        <v/>
      </c>
      <c r="HH21" s="48">
        <f t="shared" si="184"/>
        <v>0</v>
      </c>
      <c r="HI21" s="48">
        <f t="shared" si="185"/>
        <v>0</v>
      </c>
      <c r="HJ21" s="79" t="str">
        <f t="shared" si="627"/>
        <v/>
      </c>
      <c r="HK21" s="85" t="str">
        <f t="shared" si="186"/>
        <v/>
      </c>
      <c r="HL21" s="86"/>
      <c r="HM21" s="47">
        <v>15</v>
      </c>
      <c r="HN21" s="43" t="str">
        <f t="shared" si="187"/>
        <v/>
      </c>
      <c r="HO21" s="43" t="str">
        <f t="shared" si="188"/>
        <v/>
      </c>
      <c r="HP21" s="43" t="str">
        <f t="shared" si="189"/>
        <v/>
      </c>
      <c r="HQ21" s="43" t="str">
        <f t="shared" si="190"/>
        <v/>
      </c>
      <c r="HR21" s="43" t="str">
        <f t="shared" si="191"/>
        <v/>
      </c>
      <c r="HS21" s="43" t="str">
        <f t="shared" si="192"/>
        <v/>
      </c>
      <c r="HT21" s="43" t="str">
        <f t="shared" si="193"/>
        <v/>
      </c>
      <c r="HU21" s="43" t="str">
        <f t="shared" si="194"/>
        <v/>
      </c>
      <c r="HV21" s="43" t="str">
        <f t="shared" si="195"/>
        <v/>
      </c>
      <c r="HW21" s="43" t="str">
        <f t="shared" si="196"/>
        <v/>
      </c>
      <c r="HX21" s="43" t="str">
        <f t="shared" si="197"/>
        <v/>
      </c>
      <c r="HY21" s="43" t="str">
        <f t="shared" si="198"/>
        <v/>
      </c>
      <c r="HZ21" s="43" t="str">
        <f t="shared" si="199"/>
        <v/>
      </c>
      <c r="IA21" s="43" t="str">
        <f t="shared" si="200"/>
        <v/>
      </c>
      <c r="IB21" s="43" t="str">
        <f t="shared" si="201"/>
        <v/>
      </c>
      <c r="IC21" s="43" t="str">
        <f t="shared" si="202"/>
        <v/>
      </c>
      <c r="ID21" s="43" t="str">
        <f t="shared" si="203"/>
        <v/>
      </c>
      <c r="IE21" s="43" t="str">
        <f t="shared" si="204"/>
        <v/>
      </c>
      <c r="IF21" s="43" t="str">
        <f t="shared" si="205"/>
        <v/>
      </c>
      <c r="IG21" s="44" t="str">
        <f t="shared" si="206"/>
        <v/>
      </c>
      <c r="IH21" s="48">
        <f t="shared" si="207"/>
        <v>1</v>
      </c>
      <c r="II21" s="48">
        <f t="shared" ref="II21:II63" si="707">II20+IH21</f>
        <v>9</v>
      </c>
      <c r="IJ21" s="79">
        <f t="shared" si="208"/>
        <v>9</v>
      </c>
      <c r="IK21" s="41" t="str">
        <f t="shared" si="209"/>
        <v>危機管理室</v>
      </c>
      <c r="IL21" s="45" t="str">
        <f t="shared" si="210"/>
        <v>災害予警報発表の周知</v>
      </c>
      <c r="IM21" s="36">
        <v>15</v>
      </c>
      <c r="IN21" s="41" t="str">
        <f t="shared" si="211"/>
        <v>市民部</v>
      </c>
      <c r="IO21" s="42" t="str">
        <f t="shared" si="212"/>
        <v>土砂災害警戒区域住民への情報伝達</v>
      </c>
      <c r="IP21" s="48">
        <f t="shared" si="213"/>
        <v>0</v>
      </c>
      <c r="IQ21" s="48">
        <f t="shared" si="214"/>
        <v>1</v>
      </c>
      <c r="IR21" s="79" t="str">
        <f t="shared" si="215"/>
        <v/>
      </c>
      <c r="IS21" s="85" t="str">
        <f t="shared" si="216"/>
        <v/>
      </c>
      <c r="IT21" s="48">
        <f t="shared" si="217"/>
        <v>0</v>
      </c>
      <c r="IU21" s="48">
        <f t="shared" si="218"/>
        <v>1</v>
      </c>
      <c r="IV21" s="79" t="str">
        <f t="shared" si="219"/>
        <v/>
      </c>
      <c r="IW21" s="85" t="str">
        <f t="shared" si="220"/>
        <v/>
      </c>
      <c r="IX21" s="48">
        <f t="shared" si="221"/>
        <v>0</v>
      </c>
      <c r="IY21" s="48">
        <f t="shared" si="222"/>
        <v>5</v>
      </c>
      <c r="IZ21" s="79" t="str">
        <f t="shared" si="629"/>
        <v/>
      </c>
      <c r="JA21" s="85" t="str">
        <f t="shared" si="223"/>
        <v/>
      </c>
      <c r="JB21" s="48">
        <f t="shared" si="224"/>
        <v>1</v>
      </c>
      <c r="JC21" s="48">
        <f t="shared" si="225"/>
        <v>1</v>
      </c>
      <c r="JD21" s="79">
        <f t="shared" si="630"/>
        <v>1</v>
      </c>
      <c r="JE21" s="85" t="str">
        <f t="shared" si="226"/>
        <v>土砂災害警戒区域住民への情報伝達</v>
      </c>
      <c r="JF21" s="48">
        <f t="shared" si="227"/>
        <v>0</v>
      </c>
      <c r="JG21" s="48">
        <f t="shared" si="228"/>
        <v>0</v>
      </c>
      <c r="JH21" s="79" t="str">
        <f t="shared" si="631"/>
        <v/>
      </c>
      <c r="JI21" s="85" t="str">
        <f t="shared" si="229"/>
        <v/>
      </c>
      <c r="JJ21" s="48">
        <f t="shared" si="230"/>
        <v>0</v>
      </c>
      <c r="JK21" s="48">
        <f t="shared" si="231"/>
        <v>3</v>
      </c>
      <c r="JL21" s="79" t="str">
        <f t="shared" si="632"/>
        <v/>
      </c>
      <c r="JM21" s="85" t="str">
        <f t="shared" si="232"/>
        <v/>
      </c>
      <c r="JN21" s="48">
        <f t="shared" si="233"/>
        <v>0</v>
      </c>
      <c r="JO21" s="48">
        <f t="shared" si="234"/>
        <v>1</v>
      </c>
      <c r="JP21" s="79" t="str">
        <f t="shared" si="633"/>
        <v/>
      </c>
      <c r="JQ21" s="85" t="str">
        <f t="shared" si="235"/>
        <v/>
      </c>
      <c r="JR21" s="48">
        <f t="shared" si="236"/>
        <v>0</v>
      </c>
      <c r="JS21" s="48">
        <f t="shared" si="237"/>
        <v>0</v>
      </c>
      <c r="JT21" s="79" t="str">
        <f t="shared" si="634"/>
        <v/>
      </c>
      <c r="JU21" s="85" t="str">
        <f t="shared" si="238"/>
        <v/>
      </c>
      <c r="JV21" s="48">
        <f t="shared" si="239"/>
        <v>0</v>
      </c>
      <c r="JW21" s="48">
        <f t="shared" si="240"/>
        <v>0</v>
      </c>
      <c r="JX21" s="79" t="str">
        <f t="shared" si="635"/>
        <v/>
      </c>
      <c r="JY21" s="85" t="str">
        <f t="shared" si="241"/>
        <v/>
      </c>
      <c r="JZ21" s="48">
        <f t="shared" si="242"/>
        <v>0</v>
      </c>
      <c r="KA21" s="48">
        <f t="shared" si="243"/>
        <v>0</v>
      </c>
      <c r="KB21" s="79" t="str">
        <f t="shared" si="636"/>
        <v/>
      </c>
      <c r="KC21" s="85" t="str">
        <f t="shared" si="244"/>
        <v/>
      </c>
      <c r="KD21" s="48">
        <f t="shared" si="245"/>
        <v>0</v>
      </c>
      <c r="KE21" s="48">
        <f t="shared" si="246"/>
        <v>3</v>
      </c>
      <c r="KF21" s="79" t="str">
        <f t="shared" si="637"/>
        <v/>
      </c>
      <c r="KG21" s="85" t="str">
        <f t="shared" si="247"/>
        <v/>
      </c>
      <c r="KH21" s="48">
        <f t="shared" si="248"/>
        <v>0</v>
      </c>
      <c r="KI21" s="48">
        <f t="shared" si="249"/>
        <v>0</v>
      </c>
      <c r="KJ21" s="79" t="str">
        <f t="shared" si="638"/>
        <v/>
      </c>
      <c r="KK21" s="85" t="str">
        <f t="shared" si="250"/>
        <v/>
      </c>
      <c r="KL21" s="48">
        <f t="shared" si="251"/>
        <v>0</v>
      </c>
      <c r="KM21" s="48">
        <f t="shared" si="252"/>
        <v>0</v>
      </c>
      <c r="KN21" s="79" t="str">
        <f t="shared" si="639"/>
        <v/>
      </c>
      <c r="KO21" s="85" t="str">
        <f t="shared" si="253"/>
        <v/>
      </c>
      <c r="KP21" s="48">
        <f t="shared" si="254"/>
        <v>0</v>
      </c>
      <c r="KQ21" s="48">
        <f t="shared" si="255"/>
        <v>0</v>
      </c>
      <c r="KR21" s="79" t="str">
        <f t="shared" si="640"/>
        <v/>
      </c>
      <c r="KS21" s="85" t="str">
        <f t="shared" si="256"/>
        <v/>
      </c>
      <c r="KT21" s="48">
        <f t="shared" si="257"/>
        <v>0</v>
      </c>
      <c r="KU21" s="48">
        <f t="shared" si="258"/>
        <v>0</v>
      </c>
      <c r="KV21" s="79" t="str">
        <f t="shared" si="641"/>
        <v/>
      </c>
      <c r="KW21" s="85" t="str">
        <f t="shared" si="259"/>
        <v/>
      </c>
      <c r="KX21" s="48">
        <f t="shared" si="260"/>
        <v>0</v>
      </c>
      <c r="KY21" s="48">
        <f t="shared" si="261"/>
        <v>0</v>
      </c>
      <c r="KZ21" s="79" t="str">
        <f t="shared" si="642"/>
        <v/>
      </c>
      <c r="LA21" s="85" t="str">
        <f t="shared" si="262"/>
        <v/>
      </c>
      <c r="LB21" s="48">
        <f t="shared" si="263"/>
        <v>0</v>
      </c>
      <c r="LC21" s="48">
        <f t="shared" si="264"/>
        <v>0</v>
      </c>
      <c r="LD21" s="79" t="str">
        <f t="shared" si="643"/>
        <v/>
      </c>
      <c r="LE21" s="85" t="str">
        <f t="shared" si="265"/>
        <v/>
      </c>
      <c r="LF21" s="48">
        <f t="shared" si="266"/>
        <v>0</v>
      </c>
      <c r="LG21" s="48">
        <f t="shared" si="267"/>
        <v>0</v>
      </c>
      <c r="LH21" s="79" t="str">
        <f t="shared" si="644"/>
        <v/>
      </c>
      <c r="LI21" s="85" t="str">
        <f t="shared" si="268"/>
        <v/>
      </c>
      <c r="LJ21" s="48">
        <f t="shared" si="269"/>
        <v>0</v>
      </c>
      <c r="LK21" s="48">
        <f t="shared" si="270"/>
        <v>0</v>
      </c>
      <c r="LL21" s="79" t="str">
        <f t="shared" si="645"/>
        <v/>
      </c>
      <c r="LM21" s="85" t="str">
        <f t="shared" si="271"/>
        <v/>
      </c>
      <c r="LN21" s="48">
        <f t="shared" si="272"/>
        <v>0</v>
      </c>
      <c r="LO21" s="48">
        <f t="shared" si="273"/>
        <v>0</v>
      </c>
      <c r="LP21" s="79" t="str">
        <f t="shared" si="646"/>
        <v/>
      </c>
      <c r="LQ21" s="85" t="str">
        <f t="shared" si="274"/>
        <v/>
      </c>
      <c r="LR21" s="86"/>
      <c r="LS21" s="47">
        <v>15</v>
      </c>
      <c r="LT21" s="43" t="str">
        <f t="shared" si="275"/>
        <v/>
      </c>
      <c r="LU21" s="43" t="str">
        <f t="shared" si="276"/>
        <v/>
      </c>
      <c r="LV21" s="43" t="str">
        <f t="shared" si="277"/>
        <v/>
      </c>
      <c r="LW21" s="43" t="str">
        <f t="shared" si="278"/>
        <v/>
      </c>
      <c r="LX21" s="43" t="str">
        <f t="shared" si="279"/>
        <v/>
      </c>
      <c r="LY21" s="43" t="str">
        <f t="shared" si="280"/>
        <v/>
      </c>
      <c r="LZ21" s="43" t="str">
        <f t="shared" si="281"/>
        <v/>
      </c>
      <c r="MA21" s="43" t="str">
        <f t="shared" si="282"/>
        <v/>
      </c>
      <c r="MB21" s="43" t="str">
        <f t="shared" si="283"/>
        <v/>
      </c>
      <c r="MC21" s="43" t="str">
        <f t="shared" si="284"/>
        <v/>
      </c>
      <c r="MD21" s="43" t="str">
        <f t="shared" si="285"/>
        <v/>
      </c>
      <c r="ME21" s="43" t="str">
        <f t="shared" si="286"/>
        <v/>
      </c>
      <c r="MF21" s="43" t="str">
        <f t="shared" si="287"/>
        <v/>
      </c>
      <c r="MG21" s="43" t="str">
        <f t="shared" si="288"/>
        <v/>
      </c>
      <c r="MH21" s="43" t="str">
        <f t="shared" si="289"/>
        <v/>
      </c>
      <c r="MI21" s="43" t="str">
        <f t="shared" si="290"/>
        <v/>
      </c>
      <c r="MJ21" s="43" t="str">
        <f t="shared" si="291"/>
        <v/>
      </c>
      <c r="MK21" s="43" t="str">
        <f t="shared" si="292"/>
        <v/>
      </c>
      <c r="ML21" s="43" t="str">
        <f t="shared" si="293"/>
        <v/>
      </c>
      <c r="MM21" s="44" t="str">
        <f t="shared" si="294"/>
        <v/>
      </c>
      <c r="MN21" s="48">
        <f t="shared" si="295"/>
        <v>1</v>
      </c>
      <c r="MO21" s="48">
        <f t="shared" ref="MO21:MO63" si="708">MO20+MN21</f>
        <v>9</v>
      </c>
      <c r="MP21" s="79">
        <f t="shared" si="296"/>
        <v>9</v>
      </c>
      <c r="MQ21" s="41" t="str">
        <f t="shared" si="297"/>
        <v>危機管理室</v>
      </c>
      <c r="MR21" s="45" t="str">
        <f t="shared" si="298"/>
        <v>災害予警報発表の周知</v>
      </c>
      <c r="MS21" s="36">
        <v>15</v>
      </c>
      <c r="MT21" s="41" t="str">
        <f t="shared" si="299"/>
        <v>危機管理室</v>
      </c>
      <c r="MU21" s="42" t="str">
        <f t="shared" si="300"/>
        <v>関係機関からの問い合わせ対応</v>
      </c>
      <c r="MV21" s="48">
        <f t="shared" si="301"/>
        <v>0</v>
      </c>
      <c r="MW21" s="48">
        <f t="shared" si="302"/>
        <v>1</v>
      </c>
      <c r="MX21" s="79" t="str">
        <f t="shared" si="303"/>
        <v/>
      </c>
      <c r="MY21" s="85" t="str">
        <f t="shared" si="304"/>
        <v/>
      </c>
      <c r="MZ21" s="48">
        <f t="shared" si="305"/>
        <v>0</v>
      </c>
      <c r="NA21" s="48">
        <f t="shared" si="306"/>
        <v>1</v>
      </c>
      <c r="NB21" s="79" t="str">
        <f t="shared" si="307"/>
        <v/>
      </c>
      <c r="NC21" s="85" t="str">
        <f t="shared" si="308"/>
        <v/>
      </c>
      <c r="ND21" s="48">
        <f t="shared" si="309"/>
        <v>1</v>
      </c>
      <c r="NE21" s="48">
        <f t="shared" si="310"/>
        <v>7</v>
      </c>
      <c r="NF21" s="79">
        <f t="shared" si="648"/>
        <v>7</v>
      </c>
      <c r="NG21" s="85" t="str">
        <f t="shared" si="311"/>
        <v>関係機関からの問い合わせ対応</v>
      </c>
      <c r="NH21" s="48">
        <f t="shared" si="312"/>
        <v>0</v>
      </c>
      <c r="NI21" s="48">
        <f t="shared" si="313"/>
        <v>1</v>
      </c>
      <c r="NJ21" s="79" t="str">
        <f t="shared" si="649"/>
        <v/>
      </c>
      <c r="NK21" s="85" t="str">
        <f t="shared" si="314"/>
        <v/>
      </c>
      <c r="NL21" s="48">
        <f t="shared" si="315"/>
        <v>0</v>
      </c>
      <c r="NM21" s="48">
        <f t="shared" si="316"/>
        <v>0</v>
      </c>
      <c r="NN21" s="79" t="str">
        <f t="shared" si="650"/>
        <v/>
      </c>
      <c r="NO21" s="85" t="str">
        <f t="shared" si="317"/>
        <v/>
      </c>
      <c r="NP21" s="48">
        <f t="shared" si="318"/>
        <v>0</v>
      </c>
      <c r="NQ21" s="48">
        <f t="shared" si="319"/>
        <v>2</v>
      </c>
      <c r="NR21" s="79" t="str">
        <f t="shared" si="651"/>
        <v/>
      </c>
      <c r="NS21" s="85" t="str">
        <f t="shared" si="320"/>
        <v/>
      </c>
      <c r="NT21" s="48">
        <f t="shared" si="321"/>
        <v>0</v>
      </c>
      <c r="NU21" s="48">
        <f t="shared" si="322"/>
        <v>0</v>
      </c>
      <c r="NV21" s="79" t="str">
        <f t="shared" si="652"/>
        <v/>
      </c>
      <c r="NW21" s="85" t="str">
        <f t="shared" si="323"/>
        <v/>
      </c>
      <c r="NX21" s="48">
        <f t="shared" si="324"/>
        <v>0</v>
      </c>
      <c r="NY21" s="48">
        <f t="shared" si="325"/>
        <v>0</v>
      </c>
      <c r="NZ21" s="79" t="str">
        <f t="shared" si="653"/>
        <v/>
      </c>
      <c r="OA21" s="85" t="str">
        <f t="shared" si="326"/>
        <v/>
      </c>
      <c r="OB21" s="48">
        <f t="shared" si="327"/>
        <v>0</v>
      </c>
      <c r="OC21" s="48">
        <f t="shared" si="328"/>
        <v>0</v>
      </c>
      <c r="OD21" s="79" t="str">
        <f t="shared" si="654"/>
        <v/>
      </c>
      <c r="OE21" s="85" t="str">
        <f t="shared" si="329"/>
        <v/>
      </c>
      <c r="OF21" s="48">
        <f t="shared" si="330"/>
        <v>0</v>
      </c>
      <c r="OG21" s="48">
        <f t="shared" si="331"/>
        <v>0</v>
      </c>
      <c r="OH21" s="79" t="str">
        <f t="shared" si="655"/>
        <v/>
      </c>
      <c r="OI21" s="85" t="str">
        <f t="shared" si="332"/>
        <v/>
      </c>
      <c r="OJ21" s="48">
        <f t="shared" si="333"/>
        <v>0</v>
      </c>
      <c r="OK21" s="48">
        <f t="shared" si="334"/>
        <v>3</v>
      </c>
      <c r="OL21" s="79" t="str">
        <f t="shared" si="656"/>
        <v/>
      </c>
      <c r="OM21" s="85" t="str">
        <f t="shared" si="335"/>
        <v/>
      </c>
      <c r="ON21" s="48">
        <f t="shared" si="336"/>
        <v>0</v>
      </c>
      <c r="OO21" s="48">
        <f t="shared" si="337"/>
        <v>0</v>
      </c>
      <c r="OP21" s="79" t="str">
        <f t="shared" si="657"/>
        <v/>
      </c>
      <c r="OQ21" s="85" t="str">
        <f t="shared" si="338"/>
        <v/>
      </c>
      <c r="OR21" s="48">
        <f t="shared" si="339"/>
        <v>0</v>
      </c>
      <c r="OS21" s="48">
        <f t="shared" si="340"/>
        <v>0</v>
      </c>
      <c r="OT21" s="79" t="str">
        <f t="shared" si="658"/>
        <v/>
      </c>
      <c r="OU21" s="85" t="str">
        <f t="shared" si="341"/>
        <v/>
      </c>
      <c r="OV21" s="48">
        <f t="shared" si="342"/>
        <v>0</v>
      </c>
      <c r="OW21" s="48">
        <f t="shared" si="343"/>
        <v>0</v>
      </c>
      <c r="OX21" s="79" t="str">
        <f t="shared" si="659"/>
        <v/>
      </c>
      <c r="OY21" s="85" t="str">
        <f t="shared" si="344"/>
        <v/>
      </c>
      <c r="OZ21" s="48">
        <f t="shared" si="345"/>
        <v>0</v>
      </c>
      <c r="PA21" s="48">
        <f t="shared" si="346"/>
        <v>0</v>
      </c>
      <c r="PB21" s="79" t="str">
        <f t="shared" si="660"/>
        <v/>
      </c>
      <c r="PC21" s="85" t="str">
        <f t="shared" si="347"/>
        <v/>
      </c>
      <c r="PD21" s="48">
        <f t="shared" si="348"/>
        <v>0</v>
      </c>
      <c r="PE21" s="48">
        <f t="shared" si="349"/>
        <v>0</v>
      </c>
      <c r="PF21" s="79" t="str">
        <f t="shared" si="661"/>
        <v/>
      </c>
      <c r="PG21" s="85" t="str">
        <f t="shared" si="350"/>
        <v/>
      </c>
      <c r="PH21" s="48">
        <f t="shared" si="351"/>
        <v>0</v>
      </c>
      <c r="PI21" s="48">
        <f t="shared" si="352"/>
        <v>0</v>
      </c>
      <c r="PJ21" s="79" t="str">
        <f t="shared" si="662"/>
        <v/>
      </c>
      <c r="PK21" s="85" t="str">
        <f t="shared" si="353"/>
        <v/>
      </c>
      <c r="PL21" s="48">
        <f t="shared" si="354"/>
        <v>0</v>
      </c>
      <c r="PM21" s="48">
        <f t="shared" si="355"/>
        <v>0</v>
      </c>
      <c r="PN21" s="79" t="str">
        <f t="shared" si="663"/>
        <v/>
      </c>
      <c r="PO21" s="85" t="str">
        <f t="shared" si="356"/>
        <v/>
      </c>
      <c r="PP21" s="48">
        <f t="shared" si="357"/>
        <v>0</v>
      </c>
      <c r="PQ21" s="48">
        <f t="shared" si="358"/>
        <v>0</v>
      </c>
      <c r="PR21" s="79" t="str">
        <f t="shared" si="664"/>
        <v/>
      </c>
      <c r="PS21" s="85" t="str">
        <f t="shared" si="359"/>
        <v/>
      </c>
      <c r="PT21" s="48">
        <f t="shared" si="360"/>
        <v>0</v>
      </c>
      <c r="PU21" s="48">
        <f t="shared" si="361"/>
        <v>0</v>
      </c>
      <c r="PV21" s="79" t="str">
        <f t="shared" si="665"/>
        <v/>
      </c>
      <c r="PW21" s="85" t="str">
        <f t="shared" si="362"/>
        <v/>
      </c>
      <c r="PX21" s="86"/>
      <c r="PY21" s="47">
        <v>15</v>
      </c>
      <c r="PZ21" s="43" t="str">
        <f t="shared" si="363"/>
        <v/>
      </c>
      <c r="QA21" s="43" t="str">
        <f t="shared" si="364"/>
        <v/>
      </c>
      <c r="QB21" s="43" t="str">
        <f t="shared" si="365"/>
        <v/>
      </c>
      <c r="QC21" s="43" t="str">
        <f t="shared" si="366"/>
        <v/>
      </c>
      <c r="QD21" s="43" t="str">
        <f t="shared" si="367"/>
        <v/>
      </c>
      <c r="QE21" s="43" t="str">
        <f t="shared" si="368"/>
        <v/>
      </c>
      <c r="QF21" s="43" t="str">
        <f t="shared" si="369"/>
        <v/>
      </c>
      <c r="QG21" s="43" t="str">
        <f t="shared" si="370"/>
        <v/>
      </c>
      <c r="QH21" s="43" t="str">
        <f t="shared" si="371"/>
        <v/>
      </c>
      <c r="QI21" s="43" t="str">
        <f t="shared" si="372"/>
        <v/>
      </c>
      <c r="QJ21" s="43" t="str">
        <f t="shared" si="373"/>
        <v/>
      </c>
      <c r="QK21" s="43" t="str">
        <f t="shared" si="374"/>
        <v/>
      </c>
      <c r="QL21" s="43" t="str">
        <f t="shared" si="375"/>
        <v/>
      </c>
      <c r="QM21" s="43" t="str">
        <f t="shared" si="376"/>
        <v/>
      </c>
      <c r="QN21" s="43" t="str">
        <f t="shared" si="377"/>
        <v/>
      </c>
      <c r="QO21" s="43" t="str">
        <f t="shared" si="378"/>
        <v/>
      </c>
      <c r="QP21" s="43" t="str">
        <f t="shared" si="379"/>
        <v/>
      </c>
      <c r="QQ21" s="43" t="str">
        <f t="shared" si="380"/>
        <v/>
      </c>
      <c r="QR21" s="43" t="str">
        <f t="shared" si="381"/>
        <v/>
      </c>
      <c r="QS21" s="43" t="str">
        <f t="shared" si="382"/>
        <v/>
      </c>
      <c r="QT21" s="39">
        <f t="shared" si="383"/>
        <v>1</v>
      </c>
      <c r="QU21" s="48">
        <f t="shared" ref="QU21:QU63" si="709">QU20+QT21</f>
        <v>7</v>
      </c>
      <c r="QV21" s="79">
        <f t="shared" si="384"/>
        <v>7</v>
      </c>
      <c r="QW21" s="41" t="str">
        <f t="shared" si="385"/>
        <v>危機管理室</v>
      </c>
      <c r="QX21" s="45" t="str">
        <f t="shared" si="386"/>
        <v>災害予警報発表の周知</v>
      </c>
      <c r="QY21" s="36">
        <v>15</v>
      </c>
      <c r="QZ21" s="41" t="str">
        <f t="shared" si="387"/>
        <v>総務部</v>
      </c>
      <c r="RA21" s="42" t="str">
        <f t="shared" si="388"/>
        <v>災害時相互応援協定に基づく広域応援要請</v>
      </c>
      <c r="RB21" s="48">
        <f t="shared" si="574"/>
        <v>0</v>
      </c>
      <c r="RC21" s="48">
        <f t="shared" si="389"/>
        <v>1</v>
      </c>
      <c r="RD21" s="79" t="str">
        <f t="shared" si="390"/>
        <v/>
      </c>
      <c r="RE21" s="85" t="str">
        <f t="shared" si="391"/>
        <v/>
      </c>
      <c r="RF21" s="48">
        <f t="shared" si="392"/>
        <v>0</v>
      </c>
      <c r="RG21" s="48">
        <f t="shared" si="393"/>
        <v>1</v>
      </c>
      <c r="RH21" s="79" t="str">
        <f t="shared" si="394"/>
        <v/>
      </c>
      <c r="RI21" s="85" t="str">
        <f t="shared" si="395"/>
        <v/>
      </c>
      <c r="RJ21" s="48">
        <f t="shared" si="396"/>
        <v>0</v>
      </c>
      <c r="RK21" s="48">
        <f t="shared" si="397"/>
        <v>5</v>
      </c>
      <c r="RL21" s="79" t="str">
        <f t="shared" si="667"/>
        <v/>
      </c>
      <c r="RM21" s="85" t="str">
        <f t="shared" si="398"/>
        <v/>
      </c>
      <c r="RN21" s="48">
        <f t="shared" si="399"/>
        <v>0</v>
      </c>
      <c r="RO21" s="48">
        <f t="shared" si="400"/>
        <v>2</v>
      </c>
      <c r="RP21" s="79" t="str">
        <f t="shared" si="668"/>
        <v/>
      </c>
      <c r="RQ21" s="85" t="str">
        <f t="shared" si="401"/>
        <v/>
      </c>
      <c r="RR21" s="48">
        <f t="shared" si="402"/>
        <v>0</v>
      </c>
      <c r="RS21" s="48">
        <f t="shared" si="403"/>
        <v>0</v>
      </c>
      <c r="RT21" s="79" t="str">
        <f t="shared" si="669"/>
        <v/>
      </c>
      <c r="RU21" s="85" t="str">
        <f t="shared" si="404"/>
        <v/>
      </c>
      <c r="RV21" s="48">
        <f t="shared" si="405"/>
        <v>0</v>
      </c>
      <c r="RW21" s="48">
        <f t="shared" si="406"/>
        <v>2</v>
      </c>
      <c r="RX21" s="79" t="str">
        <f t="shared" si="670"/>
        <v/>
      </c>
      <c r="RY21" s="85" t="str">
        <f t="shared" si="407"/>
        <v/>
      </c>
      <c r="RZ21" s="48">
        <f t="shared" si="408"/>
        <v>1</v>
      </c>
      <c r="SA21" s="48">
        <f t="shared" si="409"/>
        <v>1</v>
      </c>
      <c r="SB21" s="79">
        <f t="shared" si="671"/>
        <v>1</v>
      </c>
      <c r="SC21" s="85" t="str">
        <f t="shared" si="410"/>
        <v>災害時相互応援協定に基づく広域応援要請</v>
      </c>
      <c r="SD21" s="48">
        <f t="shared" si="411"/>
        <v>0</v>
      </c>
      <c r="SE21" s="48">
        <f t="shared" si="412"/>
        <v>0</v>
      </c>
      <c r="SF21" s="79" t="str">
        <f t="shared" si="672"/>
        <v/>
      </c>
      <c r="SG21" s="85" t="str">
        <f t="shared" si="413"/>
        <v/>
      </c>
      <c r="SH21" s="48">
        <f t="shared" si="414"/>
        <v>0</v>
      </c>
      <c r="SI21" s="48">
        <f t="shared" si="415"/>
        <v>0</v>
      </c>
      <c r="SJ21" s="79" t="str">
        <f t="shared" si="673"/>
        <v/>
      </c>
      <c r="SK21" s="85" t="str">
        <f t="shared" si="416"/>
        <v/>
      </c>
      <c r="SL21" s="48">
        <f t="shared" si="417"/>
        <v>0</v>
      </c>
      <c r="SM21" s="48">
        <f t="shared" si="418"/>
        <v>0</v>
      </c>
      <c r="SN21" s="79" t="str">
        <f t="shared" si="674"/>
        <v/>
      </c>
      <c r="SO21" s="85" t="str">
        <f t="shared" si="419"/>
        <v/>
      </c>
      <c r="SP21" s="48">
        <f t="shared" si="420"/>
        <v>0</v>
      </c>
      <c r="SQ21" s="48">
        <f t="shared" si="421"/>
        <v>3</v>
      </c>
      <c r="SR21" s="79" t="str">
        <f t="shared" si="675"/>
        <v/>
      </c>
      <c r="SS21" s="85" t="str">
        <f t="shared" si="422"/>
        <v/>
      </c>
      <c r="ST21" s="48">
        <f t="shared" si="423"/>
        <v>0</v>
      </c>
      <c r="SU21" s="48">
        <f t="shared" si="424"/>
        <v>0</v>
      </c>
      <c r="SV21" s="79" t="str">
        <f t="shared" si="676"/>
        <v/>
      </c>
      <c r="SW21" s="85" t="str">
        <f t="shared" si="425"/>
        <v/>
      </c>
      <c r="SX21" s="48">
        <f t="shared" si="426"/>
        <v>0</v>
      </c>
      <c r="SY21" s="48">
        <f t="shared" si="427"/>
        <v>0</v>
      </c>
      <c r="SZ21" s="79" t="str">
        <f t="shared" si="677"/>
        <v/>
      </c>
      <c r="TA21" s="85" t="str">
        <f t="shared" si="428"/>
        <v/>
      </c>
      <c r="TB21" s="48">
        <f t="shared" si="429"/>
        <v>0</v>
      </c>
      <c r="TC21" s="48">
        <f t="shared" si="430"/>
        <v>0</v>
      </c>
      <c r="TD21" s="79" t="str">
        <f t="shared" si="678"/>
        <v/>
      </c>
      <c r="TE21" s="85" t="str">
        <f t="shared" si="431"/>
        <v/>
      </c>
      <c r="TF21" s="48">
        <f t="shared" si="432"/>
        <v>0</v>
      </c>
      <c r="TG21" s="48">
        <f t="shared" si="433"/>
        <v>0</v>
      </c>
      <c r="TH21" s="79" t="str">
        <f t="shared" si="679"/>
        <v/>
      </c>
      <c r="TI21" s="85" t="str">
        <f t="shared" si="434"/>
        <v/>
      </c>
      <c r="TJ21" s="48">
        <f t="shared" si="435"/>
        <v>0</v>
      </c>
      <c r="TK21" s="48">
        <f t="shared" si="436"/>
        <v>0</v>
      </c>
      <c r="TL21" s="79" t="str">
        <f t="shared" si="680"/>
        <v/>
      </c>
      <c r="TM21" s="85" t="str">
        <f t="shared" si="437"/>
        <v/>
      </c>
      <c r="TN21" s="48">
        <f t="shared" si="438"/>
        <v>0</v>
      </c>
      <c r="TO21" s="48">
        <f t="shared" si="439"/>
        <v>0</v>
      </c>
      <c r="TP21" s="79" t="str">
        <f t="shared" si="681"/>
        <v/>
      </c>
      <c r="TQ21" s="85" t="str">
        <f t="shared" si="440"/>
        <v/>
      </c>
      <c r="TR21" s="48">
        <f t="shared" si="441"/>
        <v>0</v>
      </c>
      <c r="TS21" s="48">
        <f t="shared" si="442"/>
        <v>0</v>
      </c>
      <c r="TT21" s="79" t="str">
        <f t="shared" si="682"/>
        <v/>
      </c>
      <c r="TU21" s="85" t="str">
        <f t="shared" si="443"/>
        <v/>
      </c>
      <c r="TV21" s="48">
        <f t="shared" si="444"/>
        <v>0</v>
      </c>
      <c r="TW21" s="48">
        <f t="shared" si="445"/>
        <v>0</v>
      </c>
      <c r="TX21" s="79" t="str">
        <f t="shared" si="683"/>
        <v/>
      </c>
      <c r="TY21" s="85" t="str">
        <f t="shared" si="446"/>
        <v/>
      </c>
      <c r="TZ21" s="48">
        <f t="shared" si="447"/>
        <v>0</v>
      </c>
      <c r="UA21" s="48">
        <f t="shared" si="448"/>
        <v>0</v>
      </c>
      <c r="UB21" s="79" t="str">
        <f t="shared" si="684"/>
        <v/>
      </c>
      <c r="UC21" s="85" t="str">
        <f t="shared" si="449"/>
        <v/>
      </c>
      <c r="UD21" s="86"/>
      <c r="UE21" s="47">
        <v>15</v>
      </c>
      <c r="UF21" s="43" t="str">
        <f t="shared" si="450"/>
        <v/>
      </c>
      <c r="UG21" s="43" t="str">
        <f t="shared" si="451"/>
        <v/>
      </c>
      <c r="UH21" s="43" t="str">
        <f t="shared" si="452"/>
        <v/>
      </c>
      <c r="UI21" s="43" t="str">
        <f t="shared" si="453"/>
        <v/>
      </c>
      <c r="UJ21" s="43" t="str">
        <f t="shared" si="454"/>
        <v/>
      </c>
      <c r="UK21" s="43" t="str">
        <f t="shared" si="455"/>
        <v/>
      </c>
      <c r="UL21" s="43" t="str">
        <f t="shared" si="456"/>
        <v/>
      </c>
      <c r="UM21" s="43" t="str">
        <f t="shared" si="457"/>
        <v/>
      </c>
      <c r="UN21" s="43" t="str">
        <f t="shared" si="458"/>
        <v/>
      </c>
      <c r="UO21" s="43" t="str">
        <f t="shared" si="459"/>
        <v/>
      </c>
      <c r="UP21" s="43" t="str">
        <f t="shared" si="460"/>
        <v/>
      </c>
      <c r="UQ21" s="43" t="str">
        <f t="shared" si="461"/>
        <v/>
      </c>
      <c r="UR21" s="43" t="str">
        <f t="shared" si="462"/>
        <v/>
      </c>
      <c r="US21" s="43" t="str">
        <f t="shared" si="463"/>
        <v/>
      </c>
      <c r="UT21" s="43" t="str">
        <f t="shared" si="464"/>
        <v/>
      </c>
      <c r="UU21" s="43" t="str">
        <f t="shared" si="465"/>
        <v/>
      </c>
      <c r="UV21" s="43" t="str">
        <f t="shared" si="466"/>
        <v/>
      </c>
      <c r="UW21" s="43" t="str">
        <f t="shared" si="467"/>
        <v/>
      </c>
      <c r="UX21" s="43" t="str">
        <f t="shared" si="468"/>
        <v/>
      </c>
      <c r="UY21" s="44" t="str">
        <f t="shared" si="469"/>
        <v/>
      </c>
      <c r="UZ21" s="36">
        <f t="shared" si="470"/>
        <v>1</v>
      </c>
      <c r="VA21" s="48">
        <f t="shared" ref="VA21:VA63" si="710">VA20+UZ21</f>
        <v>7</v>
      </c>
      <c r="VB21" s="79">
        <f t="shared" si="575"/>
        <v>7</v>
      </c>
      <c r="VC21" s="41" t="str">
        <f t="shared" si="471"/>
        <v>危機管理室</v>
      </c>
      <c r="VD21" s="42" t="str">
        <f t="shared" si="472"/>
        <v>災害予警報発表の周知</v>
      </c>
      <c r="VE21" s="36">
        <v>15</v>
      </c>
      <c r="VF21" s="41" t="str">
        <f t="shared" si="473"/>
        <v>土木部</v>
      </c>
      <c r="VG21" s="42" t="str">
        <f t="shared" si="474"/>
        <v>風水害応急・復旧業務の推進（協力会社への指示）</v>
      </c>
      <c r="VH21" s="48">
        <f t="shared" si="475"/>
        <v>0</v>
      </c>
      <c r="VI21" s="48">
        <f t="shared" si="476"/>
        <v>1</v>
      </c>
      <c r="VJ21" s="79" t="str">
        <f t="shared" si="477"/>
        <v/>
      </c>
      <c r="VK21" s="85" t="str">
        <f t="shared" si="478"/>
        <v/>
      </c>
      <c r="VL21" s="48">
        <f t="shared" si="479"/>
        <v>0</v>
      </c>
      <c r="VM21" s="48">
        <f t="shared" si="480"/>
        <v>1</v>
      </c>
      <c r="VN21" s="79" t="str">
        <f t="shared" si="481"/>
        <v/>
      </c>
      <c r="VO21" s="85" t="str">
        <f t="shared" si="482"/>
        <v/>
      </c>
      <c r="VP21" s="48">
        <f t="shared" si="483"/>
        <v>0</v>
      </c>
      <c r="VQ21" s="48">
        <f t="shared" si="484"/>
        <v>5</v>
      </c>
      <c r="VR21" s="79" t="str">
        <f t="shared" si="686"/>
        <v/>
      </c>
      <c r="VS21" s="85" t="str">
        <f t="shared" si="485"/>
        <v/>
      </c>
      <c r="VT21" s="48">
        <f t="shared" si="486"/>
        <v>0</v>
      </c>
      <c r="VU21" s="48">
        <f t="shared" si="487"/>
        <v>2</v>
      </c>
      <c r="VV21" s="79" t="str">
        <f t="shared" si="687"/>
        <v/>
      </c>
      <c r="VW21" s="85" t="str">
        <f t="shared" si="488"/>
        <v/>
      </c>
      <c r="VX21" s="48">
        <f t="shared" si="489"/>
        <v>0</v>
      </c>
      <c r="VY21" s="48">
        <f t="shared" si="490"/>
        <v>0</v>
      </c>
      <c r="VZ21" s="79" t="str">
        <f t="shared" si="688"/>
        <v/>
      </c>
      <c r="WA21" s="85" t="str">
        <f t="shared" si="491"/>
        <v/>
      </c>
      <c r="WB21" s="48">
        <f t="shared" si="492"/>
        <v>0</v>
      </c>
      <c r="WC21" s="48">
        <f t="shared" si="493"/>
        <v>2</v>
      </c>
      <c r="WD21" s="79" t="str">
        <f t="shared" si="689"/>
        <v/>
      </c>
      <c r="WE21" s="85" t="str">
        <f t="shared" si="494"/>
        <v/>
      </c>
      <c r="WF21" s="48">
        <f t="shared" si="495"/>
        <v>0</v>
      </c>
      <c r="WG21" s="48">
        <f t="shared" si="496"/>
        <v>0</v>
      </c>
      <c r="WH21" s="79" t="str">
        <f t="shared" si="690"/>
        <v/>
      </c>
      <c r="WI21" s="85" t="str">
        <f t="shared" si="497"/>
        <v/>
      </c>
      <c r="WJ21" s="48">
        <f t="shared" si="498"/>
        <v>0</v>
      </c>
      <c r="WK21" s="48">
        <f t="shared" si="499"/>
        <v>0</v>
      </c>
      <c r="WL21" s="79" t="str">
        <f t="shared" si="691"/>
        <v/>
      </c>
      <c r="WM21" s="85" t="str">
        <f t="shared" si="500"/>
        <v/>
      </c>
      <c r="WN21" s="48">
        <f t="shared" si="501"/>
        <v>0</v>
      </c>
      <c r="WO21" s="48">
        <f t="shared" si="502"/>
        <v>0</v>
      </c>
      <c r="WP21" s="79" t="str">
        <f t="shared" si="692"/>
        <v/>
      </c>
      <c r="WQ21" s="85" t="str">
        <f t="shared" si="503"/>
        <v/>
      </c>
      <c r="WR21" s="48">
        <f t="shared" si="504"/>
        <v>0</v>
      </c>
      <c r="WS21" s="48">
        <f t="shared" si="505"/>
        <v>0</v>
      </c>
      <c r="WT21" s="79" t="str">
        <f t="shared" si="693"/>
        <v/>
      </c>
      <c r="WU21" s="85" t="str">
        <f t="shared" si="506"/>
        <v/>
      </c>
      <c r="WV21" s="48">
        <f t="shared" si="507"/>
        <v>1</v>
      </c>
      <c r="WW21" s="48">
        <f t="shared" si="508"/>
        <v>4</v>
      </c>
      <c r="WX21" s="79">
        <f t="shared" si="694"/>
        <v>4</v>
      </c>
      <c r="WY21" s="85" t="str">
        <f t="shared" si="705"/>
        <v>風水害応急・復旧業務の推進（協力会社への指示）</v>
      </c>
      <c r="WZ21" s="48">
        <f t="shared" si="509"/>
        <v>0</v>
      </c>
      <c r="XA21" s="48">
        <f t="shared" si="510"/>
        <v>0</v>
      </c>
      <c r="XB21" s="79" t="str">
        <f t="shared" si="695"/>
        <v/>
      </c>
      <c r="XC21" s="85" t="str">
        <f t="shared" si="511"/>
        <v/>
      </c>
      <c r="XD21" s="48">
        <f t="shared" si="512"/>
        <v>0</v>
      </c>
      <c r="XE21" s="48">
        <f t="shared" si="513"/>
        <v>0</v>
      </c>
      <c r="XF21" s="79" t="str">
        <f t="shared" si="696"/>
        <v/>
      </c>
      <c r="XG21" s="85" t="str">
        <f t="shared" si="514"/>
        <v/>
      </c>
      <c r="XH21" s="48">
        <f t="shared" si="515"/>
        <v>0</v>
      </c>
      <c r="XI21" s="48">
        <f t="shared" si="516"/>
        <v>0</v>
      </c>
      <c r="XJ21" s="79" t="str">
        <f t="shared" si="697"/>
        <v/>
      </c>
      <c r="XK21" s="85" t="str">
        <f t="shared" si="517"/>
        <v/>
      </c>
      <c r="XL21" s="48">
        <f t="shared" si="518"/>
        <v>0</v>
      </c>
      <c r="XM21" s="48">
        <f t="shared" si="519"/>
        <v>0</v>
      </c>
      <c r="XN21" s="79" t="str">
        <f t="shared" si="698"/>
        <v/>
      </c>
      <c r="XO21" s="85" t="str">
        <f t="shared" si="520"/>
        <v/>
      </c>
      <c r="XP21" s="48">
        <f t="shared" si="521"/>
        <v>0</v>
      </c>
      <c r="XQ21" s="48">
        <f t="shared" si="522"/>
        <v>0</v>
      </c>
      <c r="XR21" s="79" t="str">
        <f t="shared" si="699"/>
        <v/>
      </c>
      <c r="XS21" s="85" t="str">
        <f t="shared" si="523"/>
        <v/>
      </c>
      <c r="XT21" s="48">
        <f t="shared" si="524"/>
        <v>0</v>
      </c>
      <c r="XU21" s="48">
        <f t="shared" si="525"/>
        <v>0</v>
      </c>
      <c r="XV21" s="79" t="str">
        <f t="shared" si="700"/>
        <v/>
      </c>
      <c r="XW21" s="85" t="str">
        <f t="shared" si="526"/>
        <v/>
      </c>
      <c r="XX21" s="48">
        <f t="shared" si="527"/>
        <v>0</v>
      </c>
      <c r="XY21" s="48">
        <f t="shared" si="528"/>
        <v>0</v>
      </c>
      <c r="XZ21" s="79" t="str">
        <f t="shared" si="701"/>
        <v/>
      </c>
      <c r="YA21" s="85" t="str">
        <f t="shared" si="529"/>
        <v/>
      </c>
      <c r="YB21" s="48">
        <f t="shared" si="530"/>
        <v>0</v>
      </c>
      <c r="YC21" s="48">
        <f t="shared" si="531"/>
        <v>0</v>
      </c>
      <c r="YD21" s="79" t="str">
        <f t="shared" si="702"/>
        <v/>
      </c>
      <c r="YE21" s="85" t="str">
        <f t="shared" si="532"/>
        <v/>
      </c>
      <c r="YF21" s="48">
        <f t="shared" si="533"/>
        <v>0</v>
      </c>
      <c r="YG21" s="48">
        <f t="shared" si="534"/>
        <v>0</v>
      </c>
      <c r="YH21" s="79" t="str">
        <f t="shared" si="703"/>
        <v/>
      </c>
      <c r="YI21" s="85" t="str">
        <f t="shared" si="535"/>
        <v/>
      </c>
      <c r="YJ21" s="86"/>
      <c r="YK21" s="47">
        <v>15</v>
      </c>
      <c r="YL21" s="43" t="str">
        <f t="shared" si="536"/>
        <v/>
      </c>
      <c r="YM21" s="43" t="str">
        <f t="shared" si="537"/>
        <v/>
      </c>
      <c r="YN21" s="43" t="str">
        <f t="shared" si="538"/>
        <v/>
      </c>
      <c r="YO21" s="43" t="str">
        <f t="shared" si="539"/>
        <v/>
      </c>
      <c r="YP21" s="43" t="str">
        <f t="shared" si="540"/>
        <v/>
      </c>
      <c r="YQ21" s="43" t="str">
        <f t="shared" si="541"/>
        <v/>
      </c>
      <c r="YR21" s="43" t="str">
        <f t="shared" si="542"/>
        <v/>
      </c>
      <c r="YS21" s="43" t="str">
        <f t="shared" si="543"/>
        <v/>
      </c>
      <c r="YT21" s="43" t="str">
        <f t="shared" si="544"/>
        <v/>
      </c>
      <c r="YU21" s="43" t="str">
        <f t="shared" si="545"/>
        <v/>
      </c>
      <c r="YV21" s="43" t="str">
        <f t="shared" si="546"/>
        <v/>
      </c>
      <c r="YW21" s="43" t="str">
        <f t="shared" si="547"/>
        <v/>
      </c>
      <c r="YX21" s="43" t="str">
        <f t="shared" si="548"/>
        <v/>
      </c>
      <c r="YY21" s="43" t="str">
        <f t="shared" si="549"/>
        <v/>
      </c>
      <c r="YZ21" s="43" t="str">
        <f t="shared" si="550"/>
        <v/>
      </c>
      <c r="ZA21" s="43" t="str">
        <f t="shared" si="551"/>
        <v/>
      </c>
      <c r="ZB21" s="43" t="str">
        <f t="shared" si="552"/>
        <v/>
      </c>
      <c r="ZC21" s="43" t="str">
        <f t="shared" si="553"/>
        <v/>
      </c>
      <c r="ZD21" s="43" t="str">
        <f t="shared" si="554"/>
        <v/>
      </c>
      <c r="ZE21" s="44" t="str">
        <f t="shared" si="555"/>
        <v/>
      </c>
      <c r="ZF21" s="36">
        <f t="shared" si="556"/>
        <v>0</v>
      </c>
      <c r="ZG21" s="78" t="str">
        <f t="shared" si="557"/>
        <v/>
      </c>
      <c r="ZH21" s="41" t="str">
        <f t="shared" si="47"/>
        <v/>
      </c>
      <c r="ZI21" s="41" t="str">
        <f t="shared" si="48"/>
        <v/>
      </c>
      <c r="ZJ21" s="41" t="str">
        <f t="shared" si="49"/>
        <v/>
      </c>
      <c r="ZK21" s="41" t="str">
        <f t="shared" si="50"/>
        <v/>
      </c>
      <c r="ZL21" s="42" t="str">
        <f t="shared" si="51"/>
        <v/>
      </c>
      <c r="ZM21" s="36">
        <f t="shared" si="576"/>
        <v>0</v>
      </c>
      <c r="ZN21" s="37">
        <f t="shared" si="577"/>
        <v>0</v>
      </c>
      <c r="ZO21" s="40" t="str">
        <f t="shared" si="558"/>
        <v/>
      </c>
      <c r="ZP21" s="42" t="str">
        <f t="shared" si="559"/>
        <v/>
      </c>
      <c r="ZQ21" s="38">
        <v>15</v>
      </c>
      <c r="ZR21" s="44" t="str">
        <f t="shared" si="560"/>
        <v/>
      </c>
      <c r="ZS21" s="39">
        <f t="shared" si="578"/>
        <v>0</v>
      </c>
      <c r="ZT21" s="48">
        <f t="shared" si="579"/>
        <v>0</v>
      </c>
      <c r="ZU21" s="79" t="str">
        <f t="shared" si="580"/>
        <v/>
      </c>
      <c r="ZV21" s="45" t="str">
        <f t="shared" si="561"/>
        <v/>
      </c>
      <c r="ZW21" s="38">
        <v>15</v>
      </c>
      <c r="ZX21" s="44" t="str">
        <f t="shared" si="562"/>
        <v/>
      </c>
      <c r="ZY21" s="39">
        <f t="shared" si="563"/>
        <v>0</v>
      </c>
      <c r="ZZ21" s="48">
        <f t="shared" si="581"/>
        <v>0</v>
      </c>
      <c r="AAA21" s="79" t="str">
        <f t="shared" si="582"/>
        <v/>
      </c>
      <c r="AAB21" s="45" t="str">
        <f t="shared" si="564"/>
        <v/>
      </c>
      <c r="AAC21" s="38">
        <v>15</v>
      </c>
      <c r="AAD21" s="44" t="str">
        <f t="shared" si="565"/>
        <v/>
      </c>
      <c r="AAE21" s="39">
        <f t="shared" si="52"/>
        <v>0</v>
      </c>
      <c r="AAF21" s="48">
        <f t="shared" si="583"/>
        <v>0</v>
      </c>
      <c r="AAG21" s="79" t="str">
        <f t="shared" si="584"/>
        <v/>
      </c>
      <c r="AAH21" s="45" t="str">
        <f t="shared" si="566"/>
        <v/>
      </c>
      <c r="AAI21" s="38">
        <v>15</v>
      </c>
      <c r="AAJ21" s="44" t="str">
        <f t="shared" si="567"/>
        <v/>
      </c>
      <c r="AAK21" s="48">
        <f t="shared" si="568"/>
        <v>0</v>
      </c>
      <c r="AAL21" s="48">
        <f t="shared" si="585"/>
        <v>0</v>
      </c>
      <c r="AAM21" s="79" t="str">
        <f t="shared" si="586"/>
        <v/>
      </c>
      <c r="AAN21" s="45" t="str">
        <f t="shared" si="53"/>
        <v/>
      </c>
      <c r="AAO21" s="38">
        <v>15</v>
      </c>
      <c r="AAP21" s="44" t="str">
        <f t="shared" si="569"/>
        <v/>
      </c>
      <c r="AAQ21" s="37">
        <f t="shared" si="570"/>
        <v>0</v>
      </c>
      <c r="AAR21" s="48">
        <f t="shared" si="587"/>
        <v>0</v>
      </c>
      <c r="AAS21" s="79" t="str">
        <f t="shared" si="588"/>
        <v/>
      </c>
      <c r="AAT21" s="42" t="str">
        <f t="shared" si="54"/>
        <v/>
      </c>
      <c r="AAU21" s="38">
        <v>15</v>
      </c>
      <c r="AAV21" s="44" t="str">
        <f t="shared" si="571"/>
        <v/>
      </c>
    </row>
    <row r="22" spans="1:724">
      <c r="A22" s="154"/>
      <c r="B22" s="497">
        <v>10</v>
      </c>
      <c r="C22" s="144" t="s">
        <v>374</v>
      </c>
      <c r="E22" s="522" t="s">
        <v>95</v>
      </c>
      <c r="F22" s="515" t="s">
        <v>461</v>
      </c>
      <c r="G22" s="501" t="s">
        <v>418</v>
      </c>
      <c r="H22" s="562"/>
      <c r="I22" s="510"/>
      <c r="J22" s="510" t="s">
        <v>72</v>
      </c>
      <c r="K22" s="510" t="s">
        <v>72</v>
      </c>
      <c r="L22" s="510" t="s">
        <v>72</v>
      </c>
      <c r="M22" s="510" t="s">
        <v>72</v>
      </c>
      <c r="N22" s="209"/>
      <c r="O22" s="18"/>
      <c r="P22" s="18"/>
      <c r="V22" s="36">
        <f t="shared" si="572"/>
        <v>0</v>
      </c>
      <c r="W22" s="37">
        <f t="shared" si="704"/>
        <v>7</v>
      </c>
      <c r="X22" s="40" t="str">
        <f t="shared" si="589"/>
        <v/>
      </c>
      <c r="Y22" s="41" t="str">
        <f t="shared" si="55"/>
        <v/>
      </c>
      <c r="Z22" s="42" t="str">
        <f t="shared" si="56"/>
        <v/>
      </c>
      <c r="AA22" s="36">
        <v>16</v>
      </c>
      <c r="AB22" s="41" t="str">
        <f t="shared" si="57"/>
        <v/>
      </c>
      <c r="AC22" s="42" t="str">
        <f t="shared" si="58"/>
        <v/>
      </c>
      <c r="AD22" s="37">
        <f t="shared" si="26"/>
        <v>0</v>
      </c>
      <c r="AE22" s="37">
        <f t="shared" si="59"/>
        <v>1</v>
      </c>
      <c r="AF22" s="40" t="str">
        <f t="shared" si="60"/>
        <v/>
      </c>
      <c r="AG22" s="41" t="str">
        <f t="shared" si="61"/>
        <v/>
      </c>
      <c r="AH22" s="37">
        <f t="shared" si="27"/>
        <v>0</v>
      </c>
      <c r="AI22" s="37">
        <f t="shared" si="62"/>
        <v>1</v>
      </c>
      <c r="AJ22" s="40" t="str">
        <f t="shared" si="63"/>
        <v/>
      </c>
      <c r="AK22" s="41" t="str">
        <f t="shared" si="64"/>
        <v/>
      </c>
      <c r="AL22" s="37">
        <f t="shared" si="28"/>
        <v>0</v>
      </c>
      <c r="AM22" s="37">
        <f t="shared" si="65"/>
        <v>4</v>
      </c>
      <c r="AN22" s="40" t="str">
        <f t="shared" si="590"/>
        <v/>
      </c>
      <c r="AO22" s="41" t="str">
        <f t="shared" si="66"/>
        <v/>
      </c>
      <c r="AP22" s="37">
        <f t="shared" si="29"/>
        <v>0</v>
      </c>
      <c r="AQ22" s="37">
        <f t="shared" si="67"/>
        <v>1</v>
      </c>
      <c r="AR22" s="40" t="str">
        <f t="shared" si="591"/>
        <v/>
      </c>
      <c r="AS22" s="41" t="str">
        <f t="shared" si="68"/>
        <v/>
      </c>
      <c r="AT22" s="37">
        <f t="shared" si="30"/>
        <v>0</v>
      </c>
      <c r="AU22" s="37">
        <f t="shared" si="69"/>
        <v>0</v>
      </c>
      <c r="AV22" s="40" t="str">
        <f t="shared" si="592"/>
        <v/>
      </c>
      <c r="AW22" s="41" t="str">
        <f t="shared" si="70"/>
        <v/>
      </c>
      <c r="AX22" s="37">
        <f t="shared" si="31"/>
        <v>0</v>
      </c>
      <c r="AY22" s="37">
        <f t="shared" si="71"/>
        <v>1</v>
      </c>
      <c r="AZ22" s="40" t="str">
        <f t="shared" si="593"/>
        <v/>
      </c>
      <c r="BA22" s="41" t="str">
        <f t="shared" si="72"/>
        <v/>
      </c>
      <c r="BB22" s="37">
        <f t="shared" si="32"/>
        <v>0</v>
      </c>
      <c r="BC22" s="37">
        <f t="shared" si="73"/>
        <v>0</v>
      </c>
      <c r="BD22" s="40" t="str">
        <f t="shared" si="594"/>
        <v/>
      </c>
      <c r="BE22" s="41" t="str">
        <f t="shared" si="74"/>
        <v/>
      </c>
      <c r="BF22" s="37">
        <f t="shared" si="33"/>
        <v>0</v>
      </c>
      <c r="BG22" s="37">
        <f t="shared" si="75"/>
        <v>0</v>
      </c>
      <c r="BH22" s="40" t="str">
        <f t="shared" si="595"/>
        <v/>
      </c>
      <c r="BI22" s="41" t="str">
        <f t="shared" si="76"/>
        <v/>
      </c>
      <c r="BJ22" s="37">
        <f t="shared" si="34"/>
        <v>0</v>
      </c>
      <c r="BK22" s="37">
        <f t="shared" si="77"/>
        <v>0</v>
      </c>
      <c r="BL22" s="40" t="str">
        <f t="shared" si="596"/>
        <v/>
      </c>
      <c r="BM22" s="41" t="str">
        <f t="shared" si="78"/>
        <v/>
      </c>
      <c r="BN22" s="37">
        <f t="shared" si="35"/>
        <v>0</v>
      </c>
      <c r="BO22" s="37">
        <f t="shared" si="79"/>
        <v>0</v>
      </c>
      <c r="BP22" s="40" t="str">
        <f t="shared" si="597"/>
        <v/>
      </c>
      <c r="BQ22" s="41" t="str">
        <f t="shared" si="80"/>
        <v/>
      </c>
      <c r="BR22" s="37">
        <f t="shared" si="36"/>
        <v>0</v>
      </c>
      <c r="BS22" s="37">
        <f t="shared" si="81"/>
        <v>2</v>
      </c>
      <c r="BT22" s="40" t="str">
        <f t="shared" si="598"/>
        <v/>
      </c>
      <c r="BU22" s="41" t="str">
        <f t="shared" si="82"/>
        <v/>
      </c>
      <c r="BV22" s="37">
        <f t="shared" si="37"/>
        <v>0</v>
      </c>
      <c r="BW22" s="37">
        <f t="shared" si="83"/>
        <v>0</v>
      </c>
      <c r="BX22" s="40" t="str">
        <f t="shared" si="599"/>
        <v/>
      </c>
      <c r="BY22" s="41" t="str">
        <f t="shared" si="84"/>
        <v/>
      </c>
      <c r="BZ22" s="37">
        <f t="shared" si="38"/>
        <v>0</v>
      </c>
      <c r="CA22" s="37">
        <f t="shared" si="85"/>
        <v>0</v>
      </c>
      <c r="CB22" s="40" t="str">
        <f t="shared" si="600"/>
        <v/>
      </c>
      <c r="CC22" s="41" t="str">
        <f t="shared" si="86"/>
        <v/>
      </c>
      <c r="CD22" s="37">
        <f t="shared" si="39"/>
        <v>0</v>
      </c>
      <c r="CE22" s="37">
        <f t="shared" si="87"/>
        <v>0</v>
      </c>
      <c r="CF22" s="40" t="str">
        <f t="shared" si="601"/>
        <v/>
      </c>
      <c r="CG22" s="41" t="str">
        <f t="shared" si="88"/>
        <v/>
      </c>
      <c r="CH22" s="37">
        <f t="shared" si="40"/>
        <v>0</v>
      </c>
      <c r="CI22" s="37">
        <f t="shared" si="89"/>
        <v>0</v>
      </c>
      <c r="CJ22" s="40" t="str">
        <f t="shared" si="602"/>
        <v/>
      </c>
      <c r="CK22" s="41" t="str">
        <f t="shared" si="90"/>
        <v/>
      </c>
      <c r="CL22" s="37">
        <f t="shared" si="41"/>
        <v>0</v>
      </c>
      <c r="CM22" s="37">
        <f t="shared" si="91"/>
        <v>0</v>
      </c>
      <c r="CN22" s="40" t="str">
        <f t="shared" si="603"/>
        <v/>
      </c>
      <c r="CO22" s="41" t="str">
        <f t="shared" si="92"/>
        <v/>
      </c>
      <c r="CP22" s="37">
        <f t="shared" si="42"/>
        <v>0</v>
      </c>
      <c r="CQ22" s="37">
        <f t="shared" si="93"/>
        <v>0</v>
      </c>
      <c r="CR22" s="40" t="str">
        <f t="shared" si="604"/>
        <v/>
      </c>
      <c r="CS22" s="41" t="str">
        <f t="shared" si="94"/>
        <v/>
      </c>
      <c r="CT22" s="37">
        <f t="shared" si="43"/>
        <v>0</v>
      </c>
      <c r="CU22" s="37">
        <f t="shared" si="95"/>
        <v>0</v>
      </c>
      <c r="CV22" s="40" t="str">
        <f t="shared" si="605"/>
        <v/>
      </c>
      <c r="CW22" s="41" t="str">
        <f t="shared" si="96"/>
        <v/>
      </c>
      <c r="CX22" s="37">
        <f t="shared" si="44"/>
        <v>0</v>
      </c>
      <c r="CY22" s="37">
        <f t="shared" si="97"/>
        <v>0</v>
      </c>
      <c r="CZ22" s="40" t="str">
        <f t="shared" si="606"/>
        <v/>
      </c>
      <c r="DA22" s="41" t="str">
        <f t="shared" si="98"/>
        <v/>
      </c>
      <c r="DB22" s="37">
        <f t="shared" si="45"/>
        <v>0</v>
      </c>
      <c r="DC22" s="37">
        <f t="shared" si="99"/>
        <v>0</v>
      </c>
      <c r="DD22" s="40" t="str">
        <f t="shared" si="607"/>
        <v/>
      </c>
      <c r="DE22" s="41" t="str">
        <f t="shared" si="100"/>
        <v/>
      </c>
      <c r="DF22" s="46"/>
      <c r="DG22" s="47">
        <v>16</v>
      </c>
      <c r="DH22" s="43" t="str">
        <f t="shared" si="101"/>
        <v/>
      </c>
      <c r="DI22" s="43" t="str">
        <f t="shared" si="102"/>
        <v/>
      </c>
      <c r="DJ22" s="43" t="str">
        <f t="shared" si="103"/>
        <v/>
      </c>
      <c r="DK22" s="43" t="str">
        <f t="shared" si="104"/>
        <v/>
      </c>
      <c r="DL22" s="43" t="str">
        <f t="shared" si="105"/>
        <v/>
      </c>
      <c r="DM22" s="43" t="str">
        <f t="shared" si="106"/>
        <v/>
      </c>
      <c r="DN22" s="43" t="str">
        <f t="shared" si="107"/>
        <v/>
      </c>
      <c r="DO22" s="43" t="str">
        <f t="shared" si="108"/>
        <v/>
      </c>
      <c r="DP22" s="43" t="str">
        <f t="shared" si="109"/>
        <v/>
      </c>
      <c r="DQ22" s="43" t="str">
        <f t="shared" si="110"/>
        <v/>
      </c>
      <c r="DR22" s="43" t="str">
        <f t="shared" si="111"/>
        <v/>
      </c>
      <c r="DS22" s="43" t="str">
        <f t="shared" si="112"/>
        <v/>
      </c>
      <c r="DT22" s="43" t="str">
        <f t="shared" si="113"/>
        <v/>
      </c>
      <c r="DU22" s="43" t="str">
        <f t="shared" si="114"/>
        <v/>
      </c>
      <c r="DV22" s="43" t="str">
        <f t="shared" si="115"/>
        <v/>
      </c>
      <c r="DW22" s="43" t="str">
        <f t="shared" si="116"/>
        <v/>
      </c>
      <c r="DX22" s="43" t="str">
        <f t="shared" si="117"/>
        <v/>
      </c>
      <c r="DY22" s="43" t="str">
        <f t="shared" si="118"/>
        <v/>
      </c>
      <c r="DZ22" s="43" t="str">
        <f t="shared" si="119"/>
        <v/>
      </c>
      <c r="EA22" s="44" t="str">
        <f t="shared" si="120"/>
        <v/>
      </c>
      <c r="EB22" s="39">
        <f t="shared" si="121"/>
        <v>0</v>
      </c>
      <c r="EC22" s="48">
        <f t="shared" si="706"/>
        <v>14</v>
      </c>
      <c r="ED22" s="79" t="str">
        <f t="shared" si="122"/>
        <v/>
      </c>
      <c r="EE22" s="41" t="str">
        <f t="shared" si="123"/>
        <v/>
      </c>
      <c r="EF22" s="45" t="str">
        <f t="shared" si="124"/>
        <v/>
      </c>
      <c r="EG22" s="36">
        <v>16</v>
      </c>
      <c r="EH22" s="41" t="str">
        <f t="shared" si="125"/>
        <v>福祉部</v>
      </c>
      <c r="EI22" s="42" t="str">
        <f t="shared" si="126"/>
        <v>外国人への情報提供</v>
      </c>
      <c r="EJ22" s="48">
        <f t="shared" si="609"/>
        <v>0</v>
      </c>
      <c r="EK22" s="48">
        <f t="shared" si="127"/>
        <v>2</v>
      </c>
      <c r="EL22" s="79" t="str">
        <f t="shared" si="128"/>
        <v/>
      </c>
      <c r="EM22" s="85" t="str">
        <f t="shared" si="129"/>
        <v/>
      </c>
      <c r="EN22" s="48">
        <f t="shared" si="573"/>
        <v>0</v>
      </c>
      <c r="EO22" s="48">
        <f t="shared" si="130"/>
        <v>1</v>
      </c>
      <c r="EP22" s="79" t="str">
        <f t="shared" si="131"/>
        <v/>
      </c>
      <c r="EQ22" s="85" t="str">
        <f t="shared" si="132"/>
        <v/>
      </c>
      <c r="ER22" s="48">
        <f t="shared" si="133"/>
        <v>0</v>
      </c>
      <c r="ES22" s="48">
        <f t="shared" si="134"/>
        <v>7</v>
      </c>
      <c r="ET22" s="79" t="str">
        <f t="shared" si="610"/>
        <v/>
      </c>
      <c r="EU22" s="85" t="str">
        <f t="shared" si="135"/>
        <v/>
      </c>
      <c r="EV22" s="48">
        <f t="shared" si="136"/>
        <v>0</v>
      </c>
      <c r="EW22" s="48">
        <f t="shared" si="137"/>
        <v>1</v>
      </c>
      <c r="EX22" s="79" t="str">
        <f t="shared" si="611"/>
        <v/>
      </c>
      <c r="EY22" s="85" t="str">
        <f t="shared" si="138"/>
        <v/>
      </c>
      <c r="EZ22" s="48">
        <f t="shared" si="139"/>
        <v>0</v>
      </c>
      <c r="FA22" s="48">
        <f t="shared" si="140"/>
        <v>1</v>
      </c>
      <c r="FB22" s="79" t="str">
        <f t="shared" si="612"/>
        <v/>
      </c>
      <c r="FC22" s="85" t="str">
        <f t="shared" si="141"/>
        <v/>
      </c>
      <c r="FD22" s="48">
        <f t="shared" si="142"/>
        <v>1</v>
      </c>
      <c r="FE22" s="48">
        <f t="shared" si="143"/>
        <v>3</v>
      </c>
      <c r="FF22" s="79">
        <f t="shared" si="613"/>
        <v>3</v>
      </c>
      <c r="FG22" s="85" t="str">
        <f t="shared" si="144"/>
        <v>外国人への情報提供</v>
      </c>
      <c r="FH22" s="48">
        <f t="shared" si="145"/>
        <v>0</v>
      </c>
      <c r="FI22" s="48">
        <f t="shared" si="146"/>
        <v>0</v>
      </c>
      <c r="FJ22" s="79" t="str">
        <f t="shared" si="614"/>
        <v/>
      </c>
      <c r="FK22" s="85" t="str">
        <f t="shared" si="147"/>
        <v/>
      </c>
      <c r="FL22" s="48">
        <f t="shared" si="148"/>
        <v>0</v>
      </c>
      <c r="FM22" s="48">
        <f t="shared" si="149"/>
        <v>0</v>
      </c>
      <c r="FN22" s="79" t="str">
        <f t="shared" si="615"/>
        <v/>
      </c>
      <c r="FO22" s="85" t="str">
        <f t="shared" si="150"/>
        <v/>
      </c>
      <c r="FP22" s="48">
        <f t="shared" si="151"/>
        <v>0</v>
      </c>
      <c r="FQ22" s="48">
        <f t="shared" si="152"/>
        <v>0</v>
      </c>
      <c r="FR22" s="79" t="str">
        <f t="shared" si="616"/>
        <v/>
      </c>
      <c r="FS22" s="85" t="str">
        <f t="shared" si="153"/>
        <v/>
      </c>
      <c r="FT22" s="48">
        <f t="shared" si="154"/>
        <v>0</v>
      </c>
      <c r="FU22" s="48">
        <f t="shared" si="155"/>
        <v>0</v>
      </c>
      <c r="FV22" s="79" t="str">
        <f t="shared" si="617"/>
        <v/>
      </c>
      <c r="FW22" s="85" t="str">
        <f t="shared" si="156"/>
        <v/>
      </c>
      <c r="FX22" s="48">
        <f t="shared" si="157"/>
        <v>0</v>
      </c>
      <c r="FY22" s="48">
        <f t="shared" si="158"/>
        <v>1</v>
      </c>
      <c r="FZ22" s="79" t="str">
        <f t="shared" si="618"/>
        <v/>
      </c>
      <c r="GA22" s="85" t="str">
        <f t="shared" si="159"/>
        <v/>
      </c>
      <c r="GB22" s="48">
        <f t="shared" si="160"/>
        <v>0</v>
      </c>
      <c r="GC22" s="48">
        <f t="shared" si="161"/>
        <v>0</v>
      </c>
      <c r="GD22" s="79" t="str">
        <f t="shared" si="619"/>
        <v/>
      </c>
      <c r="GE22" s="85" t="str">
        <f t="shared" si="162"/>
        <v/>
      </c>
      <c r="GF22" s="48">
        <f t="shared" si="163"/>
        <v>0</v>
      </c>
      <c r="GG22" s="48">
        <f t="shared" si="164"/>
        <v>0</v>
      </c>
      <c r="GH22" s="79" t="str">
        <f t="shared" si="620"/>
        <v/>
      </c>
      <c r="GI22" s="85" t="str">
        <f t="shared" si="165"/>
        <v/>
      </c>
      <c r="GJ22" s="48">
        <f t="shared" si="166"/>
        <v>0</v>
      </c>
      <c r="GK22" s="48">
        <f t="shared" si="167"/>
        <v>0</v>
      </c>
      <c r="GL22" s="79" t="str">
        <f t="shared" si="621"/>
        <v/>
      </c>
      <c r="GM22" s="85" t="str">
        <f t="shared" si="168"/>
        <v/>
      </c>
      <c r="GN22" s="48">
        <f t="shared" si="169"/>
        <v>0</v>
      </c>
      <c r="GO22" s="48">
        <f t="shared" si="170"/>
        <v>0</v>
      </c>
      <c r="GP22" s="79" t="str">
        <f t="shared" si="622"/>
        <v/>
      </c>
      <c r="GQ22" s="85" t="str">
        <f t="shared" si="171"/>
        <v/>
      </c>
      <c r="GR22" s="48">
        <f t="shared" si="172"/>
        <v>0</v>
      </c>
      <c r="GS22" s="48">
        <f t="shared" si="173"/>
        <v>0</v>
      </c>
      <c r="GT22" s="79" t="str">
        <f t="shared" si="623"/>
        <v/>
      </c>
      <c r="GU22" s="85" t="str">
        <f t="shared" si="174"/>
        <v/>
      </c>
      <c r="GV22" s="48">
        <f t="shared" si="175"/>
        <v>0</v>
      </c>
      <c r="GW22" s="48">
        <f t="shared" si="176"/>
        <v>0</v>
      </c>
      <c r="GX22" s="79" t="str">
        <f t="shared" si="624"/>
        <v/>
      </c>
      <c r="GY22" s="85" t="str">
        <f t="shared" si="177"/>
        <v/>
      </c>
      <c r="GZ22" s="48">
        <f t="shared" si="178"/>
        <v>0</v>
      </c>
      <c r="HA22" s="48">
        <f t="shared" si="179"/>
        <v>0</v>
      </c>
      <c r="HB22" s="79" t="str">
        <f t="shared" si="625"/>
        <v/>
      </c>
      <c r="HC22" s="85" t="str">
        <f t="shared" si="180"/>
        <v/>
      </c>
      <c r="HD22" s="48">
        <f t="shared" si="181"/>
        <v>0</v>
      </c>
      <c r="HE22" s="48">
        <f t="shared" si="182"/>
        <v>0</v>
      </c>
      <c r="HF22" s="79" t="str">
        <f t="shared" si="626"/>
        <v/>
      </c>
      <c r="HG22" s="85" t="str">
        <f t="shared" si="183"/>
        <v/>
      </c>
      <c r="HH22" s="48">
        <f t="shared" si="184"/>
        <v>0</v>
      </c>
      <c r="HI22" s="48">
        <f t="shared" si="185"/>
        <v>0</v>
      </c>
      <c r="HJ22" s="79" t="str">
        <f t="shared" si="627"/>
        <v/>
      </c>
      <c r="HK22" s="85" t="str">
        <f t="shared" si="186"/>
        <v/>
      </c>
      <c r="HL22" s="86"/>
      <c r="HM22" s="47">
        <v>16</v>
      </c>
      <c r="HN22" s="43" t="str">
        <f t="shared" si="187"/>
        <v/>
      </c>
      <c r="HO22" s="43" t="str">
        <f t="shared" si="188"/>
        <v/>
      </c>
      <c r="HP22" s="43" t="str">
        <f t="shared" si="189"/>
        <v/>
      </c>
      <c r="HQ22" s="43" t="str">
        <f t="shared" si="190"/>
        <v/>
      </c>
      <c r="HR22" s="43" t="str">
        <f t="shared" si="191"/>
        <v/>
      </c>
      <c r="HS22" s="43" t="str">
        <f t="shared" si="192"/>
        <v/>
      </c>
      <c r="HT22" s="43" t="str">
        <f t="shared" si="193"/>
        <v/>
      </c>
      <c r="HU22" s="43" t="str">
        <f t="shared" si="194"/>
        <v/>
      </c>
      <c r="HV22" s="43" t="str">
        <f t="shared" si="195"/>
        <v/>
      </c>
      <c r="HW22" s="43" t="str">
        <f t="shared" si="196"/>
        <v/>
      </c>
      <c r="HX22" s="43" t="str">
        <f t="shared" si="197"/>
        <v/>
      </c>
      <c r="HY22" s="43" t="str">
        <f t="shared" si="198"/>
        <v/>
      </c>
      <c r="HZ22" s="43" t="str">
        <f t="shared" si="199"/>
        <v/>
      </c>
      <c r="IA22" s="43" t="str">
        <f t="shared" si="200"/>
        <v/>
      </c>
      <c r="IB22" s="43" t="str">
        <f t="shared" si="201"/>
        <v/>
      </c>
      <c r="IC22" s="43" t="str">
        <f t="shared" si="202"/>
        <v/>
      </c>
      <c r="ID22" s="43" t="str">
        <f t="shared" si="203"/>
        <v/>
      </c>
      <c r="IE22" s="43" t="str">
        <f t="shared" si="204"/>
        <v/>
      </c>
      <c r="IF22" s="43" t="str">
        <f t="shared" si="205"/>
        <v/>
      </c>
      <c r="IG22" s="44" t="str">
        <f t="shared" si="206"/>
        <v/>
      </c>
      <c r="IH22" s="48">
        <f t="shared" si="207"/>
        <v>1</v>
      </c>
      <c r="II22" s="48">
        <f t="shared" si="707"/>
        <v>10</v>
      </c>
      <c r="IJ22" s="79">
        <f t="shared" si="208"/>
        <v>10</v>
      </c>
      <c r="IK22" s="41" t="str">
        <f t="shared" si="209"/>
        <v>危機管理室</v>
      </c>
      <c r="IL22" s="45" t="str">
        <f t="shared" si="210"/>
        <v>各部への対応指示</v>
      </c>
      <c r="IM22" s="36">
        <v>16</v>
      </c>
      <c r="IN22" s="41" t="str">
        <f t="shared" si="211"/>
        <v>危機管理室</v>
      </c>
      <c r="IO22" s="42" t="str">
        <f t="shared" si="212"/>
        <v>避難指示等の呼びかけ及び被害状況の周知</v>
      </c>
      <c r="IP22" s="48">
        <f t="shared" si="213"/>
        <v>0</v>
      </c>
      <c r="IQ22" s="48">
        <f t="shared" si="214"/>
        <v>1</v>
      </c>
      <c r="IR22" s="79" t="str">
        <f t="shared" si="215"/>
        <v/>
      </c>
      <c r="IS22" s="85" t="str">
        <f t="shared" si="216"/>
        <v/>
      </c>
      <c r="IT22" s="48">
        <f t="shared" si="217"/>
        <v>0</v>
      </c>
      <c r="IU22" s="48">
        <f t="shared" si="218"/>
        <v>1</v>
      </c>
      <c r="IV22" s="79" t="str">
        <f t="shared" si="219"/>
        <v/>
      </c>
      <c r="IW22" s="85" t="str">
        <f t="shared" si="220"/>
        <v/>
      </c>
      <c r="IX22" s="48">
        <f t="shared" si="221"/>
        <v>1</v>
      </c>
      <c r="IY22" s="48">
        <f t="shared" si="222"/>
        <v>6</v>
      </c>
      <c r="IZ22" s="79">
        <f t="shared" si="629"/>
        <v>6</v>
      </c>
      <c r="JA22" s="85" t="str">
        <f t="shared" si="223"/>
        <v>避難指示等の呼びかけ及び被害状況の周知</v>
      </c>
      <c r="JB22" s="48">
        <f t="shared" si="224"/>
        <v>0</v>
      </c>
      <c r="JC22" s="48">
        <f t="shared" si="225"/>
        <v>1</v>
      </c>
      <c r="JD22" s="79" t="str">
        <f t="shared" si="630"/>
        <v/>
      </c>
      <c r="JE22" s="85" t="str">
        <f t="shared" si="226"/>
        <v/>
      </c>
      <c r="JF22" s="48">
        <f t="shared" si="227"/>
        <v>0</v>
      </c>
      <c r="JG22" s="48">
        <f t="shared" si="228"/>
        <v>0</v>
      </c>
      <c r="JH22" s="79" t="str">
        <f t="shared" si="631"/>
        <v/>
      </c>
      <c r="JI22" s="85" t="str">
        <f t="shared" si="229"/>
        <v/>
      </c>
      <c r="JJ22" s="48">
        <f t="shared" si="230"/>
        <v>0</v>
      </c>
      <c r="JK22" s="48">
        <f t="shared" si="231"/>
        <v>3</v>
      </c>
      <c r="JL22" s="79" t="str">
        <f t="shared" si="632"/>
        <v/>
      </c>
      <c r="JM22" s="85" t="str">
        <f t="shared" si="232"/>
        <v/>
      </c>
      <c r="JN22" s="48">
        <f t="shared" si="233"/>
        <v>0</v>
      </c>
      <c r="JO22" s="48">
        <f t="shared" si="234"/>
        <v>1</v>
      </c>
      <c r="JP22" s="79" t="str">
        <f t="shared" si="633"/>
        <v/>
      </c>
      <c r="JQ22" s="85" t="str">
        <f t="shared" si="235"/>
        <v/>
      </c>
      <c r="JR22" s="48">
        <f t="shared" si="236"/>
        <v>0</v>
      </c>
      <c r="JS22" s="48">
        <f t="shared" si="237"/>
        <v>0</v>
      </c>
      <c r="JT22" s="79" t="str">
        <f t="shared" si="634"/>
        <v/>
      </c>
      <c r="JU22" s="85" t="str">
        <f t="shared" si="238"/>
        <v/>
      </c>
      <c r="JV22" s="48">
        <f t="shared" si="239"/>
        <v>0</v>
      </c>
      <c r="JW22" s="48">
        <f t="shared" si="240"/>
        <v>0</v>
      </c>
      <c r="JX22" s="79" t="str">
        <f t="shared" si="635"/>
        <v/>
      </c>
      <c r="JY22" s="85" t="str">
        <f t="shared" si="241"/>
        <v/>
      </c>
      <c r="JZ22" s="48">
        <f t="shared" si="242"/>
        <v>0</v>
      </c>
      <c r="KA22" s="48">
        <f t="shared" si="243"/>
        <v>0</v>
      </c>
      <c r="KB22" s="79" t="str">
        <f t="shared" si="636"/>
        <v/>
      </c>
      <c r="KC22" s="85" t="str">
        <f t="shared" si="244"/>
        <v/>
      </c>
      <c r="KD22" s="48">
        <f t="shared" si="245"/>
        <v>0</v>
      </c>
      <c r="KE22" s="48">
        <f t="shared" si="246"/>
        <v>3</v>
      </c>
      <c r="KF22" s="79" t="str">
        <f t="shared" si="637"/>
        <v/>
      </c>
      <c r="KG22" s="85" t="str">
        <f t="shared" si="247"/>
        <v/>
      </c>
      <c r="KH22" s="48">
        <f t="shared" si="248"/>
        <v>0</v>
      </c>
      <c r="KI22" s="48">
        <f t="shared" si="249"/>
        <v>0</v>
      </c>
      <c r="KJ22" s="79" t="str">
        <f t="shared" si="638"/>
        <v/>
      </c>
      <c r="KK22" s="85" t="str">
        <f t="shared" si="250"/>
        <v/>
      </c>
      <c r="KL22" s="48">
        <f t="shared" si="251"/>
        <v>0</v>
      </c>
      <c r="KM22" s="48">
        <f t="shared" si="252"/>
        <v>0</v>
      </c>
      <c r="KN22" s="79" t="str">
        <f t="shared" si="639"/>
        <v/>
      </c>
      <c r="KO22" s="85" t="str">
        <f t="shared" si="253"/>
        <v/>
      </c>
      <c r="KP22" s="48">
        <f t="shared" si="254"/>
        <v>0</v>
      </c>
      <c r="KQ22" s="48">
        <f t="shared" si="255"/>
        <v>0</v>
      </c>
      <c r="KR22" s="79" t="str">
        <f t="shared" si="640"/>
        <v/>
      </c>
      <c r="KS22" s="85" t="str">
        <f t="shared" si="256"/>
        <v/>
      </c>
      <c r="KT22" s="48">
        <f t="shared" si="257"/>
        <v>0</v>
      </c>
      <c r="KU22" s="48">
        <f t="shared" si="258"/>
        <v>0</v>
      </c>
      <c r="KV22" s="79" t="str">
        <f t="shared" si="641"/>
        <v/>
      </c>
      <c r="KW22" s="85" t="str">
        <f t="shared" si="259"/>
        <v/>
      </c>
      <c r="KX22" s="48">
        <f t="shared" si="260"/>
        <v>0</v>
      </c>
      <c r="KY22" s="48">
        <f t="shared" si="261"/>
        <v>0</v>
      </c>
      <c r="KZ22" s="79" t="str">
        <f t="shared" si="642"/>
        <v/>
      </c>
      <c r="LA22" s="85" t="str">
        <f t="shared" si="262"/>
        <v/>
      </c>
      <c r="LB22" s="48">
        <f t="shared" si="263"/>
        <v>0</v>
      </c>
      <c r="LC22" s="48">
        <f t="shared" si="264"/>
        <v>0</v>
      </c>
      <c r="LD22" s="79" t="str">
        <f t="shared" si="643"/>
        <v/>
      </c>
      <c r="LE22" s="85" t="str">
        <f t="shared" si="265"/>
        <v/>
      </c>
      <c r="LF22" s="48">
        <f t="shared" si="266"/>
        <v>0</v>
      </c>
      <c r="LG22" s="48">
        <f t="shared" si="267"/>
        <v>0</v>
      </c>
      <c r="LH22" s="79" t="str">
        <f t="shared" si="644"/>
        <v/>
      </c>
      <c r="LI22" s="85" t="str">
        <f t="shared" si="268"/>
        <v/>
      </c>
      <c r="LJ22" s="48">
        <f t="shared" si="269"/>
        <v>0</v>
      </c>
      <c r="LK22" s="48">
        <f t="shared" si="270"/>
        <v>0</v>
      </c>
      <c r="LL22" s="79" t="str">
        <f t="shared" si="645"/>
        <v/>
      </c>
      <c r="LM22" s="85" t="str">
        <f t="shared" si="271"/>
        <v/>
      </c>
      <c r="LN22" s="48">
        <f t="shared" si="272"/>
        <v>0</v>
      </c>
      <c r="LO22" s="48">
        <f t="shared" si="273"/>
        <v>0</v>
      </c>
      <c r="LP22" s="79" t="str">
        <f t="shared" si="646"/>
        <v/>
      </c>
      <c r="LQ22" s="85" t="str">
        <f t="shared" si="274"/>
        <v/>
      </c>
      <c r="LR22" s="86"/>
      <c r="LS22" s="47">
        <v>16</v>
      </c>
      <c r="LT22" s="43" t="str">
        <f t="shared" si="275"/>
        <v/>
      </c>
      <c r="LU22" s="43" t="str">
        <f t="shared" si="276"/>
        <v/>
      </c>
      <c r="LV22" s="43" t="str">
        <f t="shared" si="277"/>
        <v/>
      </c>
      <c r="LW22" s="43" t="str">
        <f t="shared" si="278"/>
        <v/>
      </c>
      <c r="LX22" s="43" t="str">
        <f t="shared" si="279"/>
        <v/>
      </c>
      <c r="LY22" s="43" t="str">
        <f t="shared" si="280"/>
        <v/>
      </c>
      <c r="LZ22" s="43" t="str">
        <f t="shared" si="281"/>
        <v/>
      </c>
      <c r="MA22" s="43" t="str">
        <f t="shared" si="282"/>
        <v/>
      </c>
      <c r="MB22" s="43" t="str">
        <f t="shared" si="283"/>
        <v/>
      </c>
      <c r="MC22" s="43" t="str">
        <f t="shared" si="284"/>
        <v/>
      </c>
      <c r="MD22" s="43" t="str">
        <f t="shared" si="285"/>
        <v/>
      </c>
      <c r="ME22" s="43" t="str">
        <f t="shared" si="286"/>
        <v/>
      </c>
      <c r="MF22" s="43" t="str">
        <f t="shared" si="287"/>
        <v/>
      </c>
      <c r="MG22" s="43" t="str">
        <f t="shared" si="288"/>
        <v/>
      </c>
      <c r="MH22" s="43" t="str">
        <f t="shared" si="289"/>
        <v/>
      </c>
      <c r="MI22" s="43" t="str">
        <f t="shared" si="290"/>
        <v/>
      </c>
      <c r="MJ22" s="43" t="str">
        <f t="shared" si="291"/>
        <v/>
      </c>
      <c r="MK22" s="43" t="str">
        <f t="shared" si="292"/>
        <v/>
      </c>
      <c r="ML22" s="43" t="str">
        <f t="shared" si="293"/>
        <v/>
      </c>
      <c r="MM22" s="44" t="str">
        <f t="shared" si="294"/>
        <v/>
      </c>
      <c r="MN22" s="48">
        <f t="shared" si="295"/>
        <v>1</v>
      </c>
      <c r="MO22" s="48">
        <f t="shared" si="708"/>
        <v>10</v>
      </c>
      <c r="MP22" s="79">
        <f t="shared" si="296"/>
        <v>10</v>
      </c>
      <c r="MQ22" s="41" t="str">
        <f t="shared" si="297"/>
        <v>危機管理室</v>
      </c>
      <c r="MR22" s="45" t="str">
        <f t="shared" si="298"/>
        <v>各部への対応指示</v>
      </c>
      <c r="MS22" s="36">
        <v>16</v>
      </c>
      <c r="MT22" s="41" t="str">
        <f t="shared" si="299"/>
        <v>市民部</v>
      </c>
      <c r="MU22" s="42" t="str">
        <f t="shared" si="300"/>
        <v>避難所の運営</v>
      </c>
      <c r="MV22" s="48">
        <f t="shared" si="301"/>
        <v>0</v>
      </c>
      <c r="MW22" s="48">
        <f t="shared" si="302"/>
        <v>1</v>
      </c>
      <c r="MX22" s="79" t="str">
        <f t="shared" si="303"/>
        <v/>
      </c>
      <c r="MY22" s="85" t="str">
        <f t="shared" si="304"/>
        <v/>
      </c>
      <c r="MZ22" s="48">
        <f t="shared" si="305"/>
        <v>0</v>
      </c>
      <c r="NA22" s="48">
        <f t="shared" si="306"/>
        <v>1</v>
      </c>
      <c r="NB22" s="79" t="str">
        <f t="shared" si="307"/>
        <v/>
      </c>
      <c r="NC22" s="85" t="str">
        <f t="shared" si="308"/>
        <v/>
      </c>
      <c r="ND22" s="48">
        <f t="shared" si="309"/>
        <v>0</v>
      </c>
      <c r="NE22" s="48">
        <f t="shared" si="310"/>
        <v>7</v>
      </c>
      <c r="NF22" s="79" t="str">
        <f t="shared" si="648"/>
        <v/>
      </c>
      <c r="NG22" s="85" t="str">
        <f t="shared" si="311"/>
        <v/>
      </c>
      <c r="NH22" s="48">
        <f t="shared" si="312"/>
        <v>1</v>
      </c>
      <c r="NI22" s="48">
        <f t="shared" si="313"/>
        <v>2</v>
      </c>
      <c r="NJ22" s="79">
        <f t="shared" si="649"/>
        <v>2</v>
      </c>
      <c r="NK22" s="85" t="str">
        <f t="shared" si="314"/>
        <v>避難所の運営</v>
      </c>
      <c r="NL22" s="48">
        <f t="shared" si="315"/>
        <v>0</v>
      </c>
      <c r="NM22" s="48">
        <f t="shared" si="316"/>
        <v>0</v>
      </c>
      <c r="NN22" s="79" t="str">
        <f t="shared" si="650"/>
        <v/>
      </c>
      <c r="NO22" s="85" t="str">
        <f t="shared" si="317"/>
        <v/>
      </c>
      <c r="NP22" s="48">
        <f t="shared" si="318"/>
        <v>0</v>
      </c>
      <c r="NQ22" s="48">
        <f t="shared" si="319"/>
        <v>2</v>
      </c>
      <c r="NR22" s="79" t="str">
        <f t="shared" si="651"/>
        <v/>
      </c>
      <c r="NS22" s="85" t="str">
        <f t="shared" si="320"/>
        <v/>
      </c>
      <c r="NT22" s="48">
        <f t="shared" si="321"/>
        <v>0</v>
      </c>
      <c r="NU22" s="48">
        <f t="shared" si="322"/>
        <v>0</v>
      </c>
      <c r="NV22" s="79" t="str">
        <f t="shared" si="652"/>
        <v/>
      </c>
      <c r="NW22" s="85" t="str">
        <f t="shared" si="323"/>
        <v/>
      </c>
      <c r="NX22" s="48">
        <f t="shared" si="324"/>
        <v>0</v>
      </c>
      <c r="NY22" s="48">
        <f t="shared" si="325"/>
        <v>0</v>
      </c>
      <c r="NZ22" s="79" t="str">
        <f t="shared" si="653"/>
        <v/>
      </c>
      <c r="OA22" s="85" t="str">
        <f t="shared" si="326"/>
        <v/>
      </c>
      <c r="OB22" s="48">
        <f t="shared" si="327"/>
        <v>0</v>
      </c>
      <c r="OC22" s="48">
        <f t="shared" si="328"/>
        <v>0</v>
      </c>
      <c r="OD22" s="79" t="str">
        <f t="shared" si="654"/>
        <v/>
      </c>
      <c r="OE22" s="85" t="str">
        <f t="shared" si="329"/>
        <v/>
      </c>
      <c r="OF22" s="48">
        <f t="shared" si="330"/>
        <v>0</v>
      </c>
      <c r="OG22" s="48">
        <f t="shared" si="331"/>
        <v>0</v>
      </c>
      <c r="OH22" s="79" t="str">
        <f t="shared" si="655"/>
        <v/>
      </c>
      <c r="OI22" s="85" t="str">
        <f t="shared" si="332"/>
        <v/>
      </c>
      <c r="OJ22" s="48">
        <f t="shared" si="333"/>
        <v>0</v>
      </c>
      <c r="OK22" s="48">
        <f t="shared" si="334"/>
        <v>3</v>
      </c>
      <c r="OL22" s="79" t="str">
        <f t="shared" si="656"/>
        <v/>
      </c>
      <c r="OM22" s="85" t="str">
        <f t="shared" si="335"/>
        <v/>
      </c>
      <c r="ON22" s="48">
        <f t="shared" si="336"/>
        <v>0</v>
      </c>
      <c r="OO22" s="48">
        <f t="shared" si="337"/>
        <v>0</v>
      </c>
      <c r="OP22" s="79" t="str">
        <f t="shared" si="657"/>
        <v/>
      </c>
      <c r="OQ22" s="85" t="str">
        <f t="shared" si="338"/>
        <v/>
      </c>
      <c r="OR22" s="48">
        <f t="shared" si="339"/>
        <v>0</v>
      </c>
      <c r="OS22" s="48">
        <f t="shared" si="340"/>
        <v>0</v>
      </c>
      <c r="OT22" s="79" t="str">
        <f t="shared" si="658"/>
        <v/>
      </c>
      <c r="OU22" s="85" t="str">
        <f t="shared" si="341"/>
        <v/>
      </c>
      <c r="OV22" s="48">
        <f t="shared" si="342"/>
        <v>0</v>
      </c>
      <c r="OW22" s="48">
        <f t="shared" si="343"/>
        <v>0</v>
      </c>
      <c r="OX22" s="79" t="str">
        <f t="shared" si="659"/>
        <v/>
      </c>
      <c r="OY22" s="85" t="str">
        <f t="shared" si="344"/>
        <v/>
      </c>
      <c r="OZ22" s="48">
        <f t="shared" si="345"/>
        <v>0</v>
      </c>
      <c r="PA22" s="48">
        <f t="shared" si="346"/>
        <v>0</v>
      </c>
      <c r="PB22" s="79" t="str">
        <f t="shared" si="660"/>
        <v/>
      </c>
      <c r="PC22" s="85" t="str">
        <f t="shared" si="347"/>
        <v/>
      </c>
      <c r="PD22" s="48">
        <f t="shared" si="348"/>
        <v>0</v>
      </c>
      <c r="PE22" s="48">
        <f t="shared" si="349"/>
        <v>0</v>
      </c>
      <c r="PF22" s="79" t="str">
        <f t="shared" si="661"/>
        <v/>
      </c>
      <c r="PG22" s="85" t="str">
        <f t="shared" si="350"/>
        <v/>
      </c>
      <c r="PH22" s="48">
        <f t="shared" si="351"/>
        <v>0</v>
      </c>
      <c r="PI22" s="48">
        <f t="shared" si="352"/>
        <v>0</v>
      </c>
      <c r="PJ22" s="79" t="str">
        <f t="shared" si="662"/>
        <v/>
      </c>
      <c r="PK22" s="85" t="str">
        <f t="shared" si="353"/>
        <v/>
      </c>
      <c r="PL22" s="48">
        <f t="shared" si="354"/>
        <v>0</v>
      </c>
      <c r="PM22" s="48">
        <f t="shared" si="355"/>
        <v>0</v>
      </c>
      <c r="PN22" s="79" t="str">
        <f t="shared" si="663"/>
        <v/>
      </c>
      <c r="PO22" s="85" t="str">
        <f t="shared" si="356"/>
        <v/>
      </c>
      <c r="PP22" s="48">
        <f t="shared" si="357"/>
        <v>0</v>
      </c>
      <c r="PQ22" s="48">
        <f t="shared" si="358"/>
        <v>0</v>
      </c>
      <c r="PR22" s="79" t="str">
        <f t="shared" si="664"/>
        <v/>
      </c>
      <c r="PS22" s="85" t="str">
        <f t="shared" si="359"/>
        <v/>
      </c>
      <c r="PT22" s="48">
        <f t="shared" si="360"/>
        <v>0</v>
      </c>
      <c r="PU22" s="48">
        <f t="shared" si="361"/>
        <v>0</v>
      </c>
      <c r="PV22" s="79" t="str">
        <f t="shared" si="665"/>
        <v/>
      </c>
      <c r="PW22" s="85" t="str">
        <f t="shared" si="362"/>
        <v/>
      </c>
      <c r="PX22" s="86"/>
      <c r="PY22" s="47">
        <v>16</v>
      </c>
      <c r="PZ22" s="43" t="str">
        <f t="shared" si="363"/>
        <v/>
      </c>
      <c r="QA22" s="43" t="str">
        <f t="shared" si="364"/>
        <v/>
      </c>
      <c r="QB22" s="43" t="str">
        <f t="shared" si="365"/>
        <v/>
      </c>
      <c r="QC22" s="43" t="str">
        <f t="shared" si="366"/>
        <v/>
      </c>
      <c r="QD22" s="43" t="str">
        <f t="shared" si="367"/>
        <v/>
      </c>
      <c r="QE22" s="43" t="str">
        <f t="shared" si="368"/>
        <v/>
      </c>
      <c r="QF22" s="43" t="str">
        <f t="shared" si="369"/>
        <v/>
      </c>
      <c r="QG22" s="43" t="str">
        <f t="shared" si="370"/>
        <v/>
      </c>
      <c r="QH22" s="43" t="str">
        <f t="shared" si="371"/>
        <v/>
      </c>
      <c r="QI22" s="43" t="str">
        <f t="shared" si="372"/>
        <v/>
      </c>
      <c r="QJ22" s="43" t="str">
        <f t="shared" si="373"/>
        <v/>
      </c>
      <c r="QK22" s="43" t="str">
        <f t="shared" si="374"/>
        <v/>
      </c>
      <c r="QL22" s="43" t="str">
        <f t="shared" si="375"/>
        <v/>
      </c>
      <c r="QM22" s="43" t="str">
        <f t="shared" si="376"/>
        <v/>
      </c>
      <c r="QN22" s="43" t="str">
        <f t="shared" si="377"/>
        <v/>
      </c>
      <c r="QO22" s="43" t="str">
        <f t="shared" si="378"/>
        <v/>
      </c>
      <c r="QP22" s="43" t="str">
        <f t="shared" si="379"/>
        <v/>
      </c>
      <c r="QQ22" s="43" t="str">
        <f t="shared" si="380"/>
        <v/>
      </c>
      <c r="QR22" s="43" t="str">
        <f t="shared" si="381"/>
        <v/>
      </c>
      <c r="QS22" s="43" t="str">
        <f t="shared" si="382"/>
        <v/>
      </c>
      <c r="QT22" s="39">
        <f t="shared" si="383"/>
        <v>1</v>
      </c>
      <c r="QU22" s="48">
        <f t="shared" si="709"/>
        <v>8</v>
      </c>
      <c r="QV22" s="79">
        <f t="shared" si="384"/>
        <v>8</v>
      </c>
      <c r="QW22" s="41" t="str">
        <f t="shared" si="385"/>
        <v>危機管理室</v>
      </c>
      <c r="QX22" s="45" t="str">
        <f t="shared" si="386"/>
        <v>各部への対応指示</v>
      </c>
      <c r="QY22" s="36">
        <v>16</v>
      </c>
      <c r="QZ22" s="41" t="str">
        <f t="shared" si="387"/>
        <v>総務部</v>
      </c>
      <c r="RA22" s="42" t="str">
        <f t="shared" si="388"/>
        <v>防災関係機関への応援要請</v>
      </c>
      <c r="RB22" s="48">
        <f t="shared" si="574"/>
        <v>0</v>
      </c>
      <c r="RC22" s="48">
        <f t="shared" si="389"/>
        <v>1</v>
      </c>
      <c r="RD22" s="79" t="str">
        <f t="shared" si="390"/>
        <v/>
      </c>
      <c r="RE22" s="85" t="str">
        <f t="shared" si="391"/>
        <v/>
      </c>
      <c r="RF22" s="48">
        <f t="shared" si="392"/>
        <v>0</v>
      </c>
      <c r="RG22" s="48">
        <f t="shared" si="393"/>
        <v>1</v>
      </c>
      <c r="RH22" s="79" t="str">
        <f t="shared" si="394"/>
        <v/>
      </c>
      <c r="RI22" s="85" t="str">
        <f t="shared" si="395"/>
        <v/>
      </c>
      <c r="RJ22" s="48">
        <f t="shared" si="396"/>
        <v>0</v>
      </c>
      <c r="RK22" s="48">
        <f t="shared" si="397"/>
        <v>5</v>
      </c>
      <c r="RL22" s="79" t="str">
        <f t="shared" si="667"/>
        <v/>
      </c>
      <c r="RM22" s="85" t="str">
        <f t="shared" si="398"/>
        <v/>
      </c>
      <c r="RN22" s="48">
        <f t="shared" si="399"/>
        <v>0</v>
      </c>
      <c r="RO22" s="48">
        <f t="shared" si="400"/>
        <v>2</v>
      </c>
      <c r="RP22" s="79" t="str">
        <f t="shared" si="668"/>
        <v/>
      </c>
      <c r="RQ22" s="85" t="str">
        <f t="shared" si="401"/>
        <v/>
      </c>
      <c r="RR22" s="48">
        <f t="shared" si="402"/>
        <v>0</v>
      </c>
      <c r="RS22" s="48">
        <f t="shared" si="403"/>
        <v>0</v>
      </c>
      <c r="RT22" s="79" t="str">
        <f t="shared" si="669"/>
        <v/>
      </c>
      <c r="RU22" s="85" t="str">
        <f t="shared" si="404"/>
        <v/>
      </c>
      <c r="RV22" s="48">
        <f t="shared" si="405"/>
        <v>0</v>
      </c>
      <c r="RW22" s="48">
        <f t="shared" si="406"/>
        <v>2</v>
      </c>
      <c r="RX22" s="79" t="str">
        <f t="shared" si="670"/>
        <v/>
      </c>
      <c r="RY22" s="85" t="str">
        <f t="shared" si="407"/>
        <v/>
      </c>
      <c r="RZ22" s="48">
        <f t="shared" si="408"/>
        <v>1</v>
      </c>
      <c r="SA22" s="48">
        <f t="shared" si="409"/>
        <v>2</v>
      </c>
      <c r="SB22" s="79">
        <f t="shared" si="671"/>
        <v>2</v>
      </c>
      <c r="SC22" s="85" t="str">
        <f t="shared" si="410"/>
        <v>防災関係機関への応援要請</v>
      </c>
      <c r="SD22" s="48">
        <f t="shared" si="411"/>
        <v>0</v>
      </c>
      <c r="SE22" s="48">
        <f t="shared" si="412"/>
        <v>0</v>
      </c>
      <c r="SF22" s="79" t="str">
        <f t="shared" si="672"/>
        <v/>
      </c>
      <c r="SG22" s="85" t="str">
        <f t="shared" si="413"/>
        <v/>
      </c>
      <c r="SH22" s="48">
        <f t="shared" si="414"/>
        <v>0</v>
      </c>
      <c r="SI22" s="48">
        <f t="shared" si="415"/>
        <v>0</v>
      </c>
      <c r="SJ22" s="79" t="str">
        <f t="shared" si="673"/>
        <v/>
      </c>
      <c r="SK22" s="85" t="str">
        <f t="shared" si="416"/>
        <v/>
      </c>
      <c r="SL22" s="48">
        <f t="shared" si="417"/>
        <v>0</v>
      </c>
      <c r="SM22" s="48">
        <f t="shared" si="418"/>
        <v>0</v>
      </c>
      <c r="SN22" s="79" t="str">
        <f t="shared" si="674"/>
        <v/>
      </c>
      <c r="SO22" s="85" t="str">
        <f t="shared" si="419"/>
        <v/>
      </c>
      <c r="SP22" s="48">
        <f t="shared" si="420"/>
        <v>0</v>
      </c>
      <c r="SQ22" s="48">
        <f t="shared" si="421"/>
        <v>3</v>
      </c>
      <c r="SR22" s="79" t="str">
        <f t="shared" si="675"/>
        <v/>
      </c>
      <c r="SS22" s="85" t="str">
        <f t="shared" si="422"/>
        <v/>
      </c>
      <c r="ST22" s="48">
        <f t="shared" si="423"/>
        <v>0</v>
      </c>
      <c r="SU22" s="48">
        <f t="shared" si="424"/>
        <v>0</v>
      </c>
      <c r="SV22" s="79" t="str">
        <f t="shared" si="676"/>
        <v/>
      </c>
      <c r="SW22" s="85" t="str">
        <f t="shared" si="425"/>
        <v/>
      </c>
      <c r="SX22" s="48">
        <f t="shared" si="426"/>
        <v>0</v>
      </c>
      <c r="SY22" s="48">
        <f t="shared" si="427"/>
        <v>0</v>
      </c>
      <c r="SZ22" s="79" t="str">
        <f t="shared" si="677"/>
        <v/>
      </c>
      <c r="TA22" s="85" t="str">
        <f t="shared" si="428"/>
        <v/>
      </c>
      <c r="TB22" s="48">
        <f t="shared" si="429"/>
        <v>0</v>
      </c>
      <c r="TC22" s="48">
        <f t="shared" si="430"/>
        <v>0</v>
      </c>
      <c r="TD22" s="79" t="str">
        <f t="shared" si="678"/>
        <v/>
      </c>
      <c r="TE22" s="85" t="str">
        <f t="shared" si="431"/>
        <v/>
      </c>
      <c r="TF22" s="48">
        <f t="shared" si="432"/>
        <v>0</v>
      </c>
      <c r="TG22" s="48">
        <f t="shared" si="433"/>
        <v>0</v>
      </c>
      <c r="TH22" s="79" t="str">
        <f t="shared" si="679"/>
        <v/>
      </c>
      <c r="TI22" s="85" t="str">
        <f t="shared" si="434"/>
        <v/>
      </c>
      <c r="TJ22" s="48">
        <f t="shared" si="435"/>
        <v>0</v>
      </c>
      <c r="TK22" s="48">
        <f t="shared" si="436"/>
        <v>0</v>
      </c>
      <c r="TL22" s="79" t="str">
        <f t="shared" si="680"/>
        <v/>
      </c>
      <c r="TM22" s="85" t="str">
        <f t="shared" si="437"/>
        <v/>
      </c>
      <c r="TN22" s="48">
        <f t="shared" si="438"/>
        <v>0</v>
      </c>
      <c r="TO22" s="48">
        <f t="shared" si="439"/>
        <v>0</v>
      </c>
      <c r="TP22" s="79" t="str">
        <f t="shared" si="681"/>
        <v/>
      </c>
      <c r="TQ22" s="85" t="str">
        <f t="shared" si="440"/>
        <v/>
      </c>
      <c r="TR22" s="48">
        <f t="shared" si="441"/>
        <v>0</v>
      </c>
      <c r="TS22" s="48">
        <f t="shared" si="442"/>
        <v>0</v>
      </c>
      <c r="TT22" s="79" t="str">
        <f t="shared" si="682"/>
        <v/>
      </c>
      <c r="TU22" s="85" t="str">
        <f t="shared" si="443"/>
        <v/>
      </c>
      <c r="TV22" s="48">
        <f t="shared" si="444"/>
        <v>0</v>
      </c>
      <c r="TW22" s="48">
        <f t="shared" si="445"/>
        <v>0</v>
      </c>
      <c r="TX22" s="79" t="str">
        <f t="shared" si="683"/>
        <v/>
      </c>
      <c r="TY22" s="85" t="str">
        <f t="shared" si="446"/>
        <v/>
      </c>
      <c r="TZ22" s="48">
        <f t="shared" si="447"/>
        <v>0</v>
      </c>
      <c r="UA22" s="48">
        <f t="shared" si="448"/>
        <v>0</v>
      </c>
      <c r="UB22" s="79" t="str">
        <f t="shared" si="684"/>
        <v/>
      </c>
      <c r="UC22" s="85" t="str">
        <f t="shared" si="449"/>
        <v/>
      </c>
      <c r="UD22" s="86"/>
      <c r="UE22" s="47">
        <v>16</v>
      </c>
      <c r="UF22" s="43" t="str">
        <f t="shared" si="450"/>
        <v/>
      </c>
      <c r="UG22" s="43" t="str">
        <f t="shared" si="451"/>
        <v/>
      </c>
      <c r="UH22" s="43" t="str">
        <f t="shared" si="452"/>
        <v/>
      </c>
      <c r="UI22" s="43" t="str">
        <f t="shared" si="453"/>
        <v/>
      </c>
      <c r="UJ22" s="43" t="str">
        <f t="shared" si="454"/>
        <v/>
      </c>
      <c r="UK22" s="43" t="str">
        <f t="shared" si="455"/>
        <v/>
      </c>
      <c r="UL22" s="43" t="str">
        <f t="shared" si="456"/>
        <v/>
      </c>
      <c r="UM22" s="43" t="str">
        <f t="shared" si="457"/>
        <v/>
      </c>
      <c r="UN22" s="43" t="str">
        <f t="shared" si="458"/>
        <v/>
      </c>
      <c r="UO22" s="43" t="str">
        <f t="shared" si="459"/>
        <v/>
      </c>
      <c r="UP22" s="43" t="str">
        <f t="shared" si="460"/>
        <v/>
      </c>
      <c r="UQ22" s="43" t="str">
        <f t="shared" si="461"/>
        <v/>
      </c>
      <c r="UR22" s="43" t="str">
        <f t="shared" si="462"/>
        <v/>
      </c>
      <c r="US22" s="43" t="str">
        <f t="shared" si="463"/>
        <v/>
      </c>
      <c r="UT22" s="43" t="str">
        <f t="shared" si="464"/>
        <v/>
      </c>
      <c r="UU22" s="43" t="str">
        <f t="shared" si="465"/>
        <v/>
      </c>
      <c r="UV22" s="43" t="str">
        <f t="shared" si="466"/>
        <v/>
      </c>
      <c r="UW22" s="43" t="str">
        <f t="shared" si="467"/>
        <v/>
      </c>
      <c r="UX22" s="43" t="str">
        <f t="shared" si="468"/>
        <v/>
      </c>
      <c r="UY22" s="44" t="str">
        <f t="shared" si="469"/>
        <v/>
      </c>
      <c r="UZ22" s="36">
        <f t="shared" si="470"/>
        <v>1</v>
      </c>
      <c r="VA22" s="48">
        <f t="shared" si="710"/>
        <v>8</v>
      </c>
      <c r="VB22" s="79">
        <f t="shared" si="575"/>
        <v>8</v>
      </c>
      <c r="VC22" s="41" t="str">
        <f t="shared" si="471"/>
        <v>危機管理室</v>
      </c>
      <c r="VD22" s="42" t="str">
        <f t="shared" si="472"/>
        <v>各部への対応指示</v>
      </c>
      <c r="VE22" s="36">
        <v>16</v>
      </c>
      <c r="VF22" s="41" t="str">
        <f t="shared" si="473"/>
        <v>総務部</v>
      </c>
      <c r="VG22" s="42" t="str">
        <f t="shared" si="474"/>
        <v>災害時相互応援協定に基づく広域応援要請</v>
      </c>
      <c r="VH22" s="48">
        <f t="shared" si="475"/>
        <v>0</v>
      </c>
      <c r="VI22" s="48">
        <f t="shared" si="476"/>
        <v>1</v>
      </c>
      <c r="VJ22" s="79" t="str">
        <f t="shared" si="477"/>
        <v/>
      </c>
      <c r="VK22" s="85" t="str">
        <f t="shared" si="478"/>
        <v/>
      </c>
      <c r="VL22" s="48">
        <f t="shared" si="479"/>
        <v>0</v>
      </c>
      <c r="VM22" s="48">
        <f t="shared" si="480"/>
        <v>1</v>
      </c>
      <c r="VN22" s="79" t="str">
        <f t="shared" si="481"/>
        <v/>
      </c>
      <c r="VO22" s="85" t="str">
        <f t="shared" si="482"/>
        <v/>
      </c>
      <c r="VP22" s="48">
        <f t="shared" si="483"/>
        <v>0</v>
      </c>
      <c r="VQ22" s="48">
        <f t="shared" si="484"/>
        <v>5</v>
      </c>
      <c r="VR22" s="79" t="str">
        <f t="shared" si="686"/>
        <v/>
      </c>
      <c r="VS22" s="85" t="str">
        <f t="shared" si="485"/>
        <v/>
      </c>
      <c r="VT22" s="48">
        <f t="shared" si="486"/>
        <v>0</v>
      </c>
      <c r="VU22" s="48">
        <f t="shared" si="487"/>
        <v>2</v>
      </c>
      <c r="VV22" s="79" t="str">
        <f t="shared" si="687"/>
        <v/>
      </c>
      <c r="VW22" s="85" t="str">
        <f t="shared" si="488"/>
        <v/>
      </c>
      <c r="VX22" s="48">
        <f t="shared" si="489"/>
        <v>0</v>
      </c>
      <c r="VY22" s="48">
        <f t="shared" si="490"/>
        <v>0</v>
      </c>
      <c r="VZ22" s="79" t="str">
        <f t="shared" si="688"/>
        <v/>
      </c>
      <c r="WA22" s="85" t="str">
        <f t="shared" si="491"/>
        <v/>
      </c>
      <c r="WB22" s="48">
        <f t="shared" si="492"/>
        <v>0</v>
      </c>
      <c r="WC22" s="48">
        <f t="shared" si="493"/>
        <v>2</v>
      </c>
      <c r="WD22" s="79" t="str">
        <f t="shared" si="689"/>
        <v/>
      </c>
      <c r="WE22" s="85" t="str">
        <f t="shared" si="494"/>
        <v/>
      </c>
      <c r="WF22" s="48">
        <f t="shared" si="495"/>
        <v>1</v>
      </c>
      <c r="WG22" s="48">
        <f t="shared" si="496"/>
        <v>1</v>
      </c>
      <c r="WH22" s="79">
        <f t="shared" si="690"/>
        <v>1</v>
      </c>
      <c r="WI22" s="85" t="str">
        <f t="shared" si="497"/>
        <v>災害時相互応援協定に基づく広域応援要請</v>
      </c>
      <c r="WJ22" s="48">
        <f t="shared" si="498"/>
        <v>0</v>
      </c>
      <c r="WK22" s="48">
        <f t="shared" si="499"/>
        <v>0</v>
      </c>
      <c r="WL22" s="79" t="str">
        <f t="shared" si="691"/>
        <v/>
      </c>
      <c r="WM22" s="85" t="str">
        <f t="shared" si="500"/>
        <v/>
      </c>
      <c r="WN22" s="48">
        <f t="shared" si="501"/>
        <v>0</v>
      </c>
      <c r="WO22" s="48">
        <f t="shared" si="502"/>
        <v>0</v>
      </c>
      <c r="WP22" s="79" t="str">
        <f t="shared" si="692"/>
        <v/>
      </c>
      <c r="WQ22" s="85" t="str">
        <f t="shared" si="503"/>
        <v/>
      </c>
      <c r="WR22" s="48">
        <f t="shared" si="504"/>
        <v>0</v>
      </c>
      <c r="WS22" s="48">
        <f t="shared" si="505"/>
        <v>0</v>
      </c>
      <c r="WT22" s="79" t="str">
        <f t="shared" si="693"/>
        <v/>
      </c>
      <c r="WU22" s="85" t="str">
        <f t="shared" si="506"/>
        <v/>
      </c>
      <c r="WV22" s="48">
        <f t="shared" si="507"/>
        <v>0</v>
      </c>
      <c r="WW22" s="48">
        <f t="shared" si="508"/>
        <v>4</v>
      </c>
      <c r="WX22" s="79" t="str">
        <f t="shared" si="694"/>
        <v/>
      </c>
      <c r="WY22" s="85" t="str">
        <f t="shared" si="705"/>
        <v/>
      </c>
      <c r="WZ22" s="48">
        <f t="shared" si="509"/>
        <v>0</v>
      </c>
      <c r="XA22" s="48">
        <f t="shared" si="510"/>
        <v>0</v>
      </c>
      <c r="XB22" s="79" t="str">
        <f t="shared" si="695"/>
        <v/>
      </c>
      <c r="XC22" s="85" t="str">
        <f t="shared" si="511"/>
        <v/>
      </c>
      <c r="XD22" s="48">
        <f t="shared" si="512"/>
        <v>0</v>
      </c>
      <c r="XE22" s="48">
        <f t="shared" si="513"/>
        <v>0</v>
      </c>
      <c r="XF22" s="79" t="str">
        <f t="shared" si="696"/>
        <v/>
      </c>
      <c r="XG22" s="85" t="str">
        <f t="shared" si="514"/>
        <v/>
      </c>
      <c r="XH22" s="48">
        <f t="shared" si="515"/>
        <v>0</v>
      </c>
      <c r="XI22" s="48">
        <f t="shared" si="516"/>
        <v>0</v>
      </c>
      <c r="XJ22" s="79" t="str">
        <f t="shared" si="697"/>
        <v/>
      </c>
      <c r="XK22" s="85" t="str">
        <f t="shared" si="517"/>
        <v/>
      </c>
      <c r="XL22" s="48">
        <f t="shared" si="518"/>
        <v>0</v>
      </c>
      <c r="XM22" s="48">
        <f t="shared" si="519"/>
        <v>0</v>
      </c>
      <c r="XN22" s="79" t="str">
        <f t="shared" si="698"/>
        <v/>
      </c>
      <c r="XO22" s="85" t="str">
        <f t="shared" si="520"/>
        <v/>
      </c>
      <c r="XP22" s="48">
        <f t="shared" si="521"/>
        <v>0</v>
      </c>
      <c r="XQ22" s="48">
        <f t="shared" si="522"/>
        <v>0</v>
      </c>
      <c r="XR22" s="79" t="str">
        <f t="shared" si="699"/>
        <v/>
      </c>
      <c r="XS22" s="85" t="str">
        <f t="shared" si="523"/>
        <v/>
      </c>
      <c r="XT22" s="48">
        <f t="shared" si="524"/>
        <v>0</v>
      </c>
      <c r="XU22" s="48">
        <f t="shared" si="525"/>
        <v>0</v>
      </c>
      <c r="XV22" s="79" t="str">
        <f t="shared" si="700"/>
        <v/>
      </c>
      <c r="XW22" s="85" t="str">
        <f t="shared" si="526"/>
        <v/>
      </c>
      <c r="XX22" s="48">
        <f t="shared" si="527"/>
        <v>0</v>
      </c>
      <c r="XY22" s="48">
        <f t="shared" si="528"/>
        <v>0</v>
      </c>
      <c r="XZ22" s="79" t="str">
        <f t="shared" si="701"/>
        <v/>
      </c>
      <c r="YA22" s="85" t="str">
        <f t="shared" si="529"/>
        <v/>
      </c>
      <c r="YB22" s="48">
        <f t="shared" si="530"/>
        <v>0</v>
      </c>
      <c r="YC22" s="48">
        <f t="shared" si="531"/>
        <v>0</v>
      </c>
      <c r="YD22" s="79" t="str">
        <f t="shared" si="702"/>
        <v/>
      </c>
      <c r="YE22" s="85" t="str">
        <f t="shared" si="532"/>
        <v/>
      </c>
      <c r="YF22" s="48">
        <f t="shared" si="533"/>
        <v>0</v>
      </c>
      <c r="YG22" s="48">
        <f t="shared" si="534"/>
        <v>0</v>
      </c>
      <c r="YH22" s="79" t="str">
        <f t="shared" si="703"/>
        <v/>
      </c>
      <c r="YI22" s="85" t="str">
        <f t="shared" si="535"/>
        <v/>
      </c>
      <c r="YJ22" s="86"/>
      <c r="YK22" s="47">
        <v>16</v>
      </c>
      <c r="YL22" s="43" t="str">
        <f t="shared" si="536"/>
        <v/>
      </c>
      <c r="YM22" s="43" t="str">
        <f t="shared" si="537"/>
        <v/>
      </c>
      <c r="YN22" s="43" t="str">
        <f t="shared" si="538"/>
        <v/>
      </c>
      <c r="YO22" s="43" t="str">
        <f t="shared" si="539"/>
        <v/>
      </c>
      <c r="YP22" s="43" t="str">
        <f t="shared" si="540"/>
        <v/>
      </c>
      <c r="YQ22" s="43" t="str">
        <f t="shared" si="541"/>
        <v/>
      </c>
      <c r="YR22" s="43" t="str">
        <f t="shared" si="542"/>
        <v/>
      </c>
      <c r="YS22" s="43" t="str">
        <f t="shared" si="543"/>
        <v/>
      </c>
      <c r="YT22" s="43" t="str">
        <f t="shared" si="544"/>
        <v/>
      </c>
      <c r="YU22" s="43" t="str">
        <f t="shared" si="545"/>
        <v/>
      </c>
      <c r="YV22" s="43" t="str">
        <f t="shared" si="546"/>
        <v/>
      </c>
      <c r="YW22" s="43" t="str">
        <f t="shared" si="547"/>
        <v/>
      </c>
      <c r="YX22" s="43" t="str">
        <f t="shared" si="548"/>
        <v/>
      </c>
      <c r="YY22" s="43" t="str">
        <f t="shared" si="549"/>
        <v/>
      </c>
      <c r="YZ22" s="43" t="str">
        <f t="shared" si="550"/>
        <v/>
      </c>
      <c r="ZA22" s="43" t="str">
        <f t="shared" si="551"/>
        <v/>
      </c>
      <c r="ZB22" s="43" t="str">
        <f t="shared" si="552"/>
        <v/>
      </c>
      <c r="ZC22" s="43" t="str">
        <f t="shared" si="553"/>
        <v/>
      </c>
      <c r="ZD22" s="43" t="str">
        <f t="shared" si="554"/>
        <v/>
      </c>
      <c r="ZE22" s="44" t="str">
        <f t="shared" si="555"/>
        <v/>
      </c>
      <c r="ZF22" s="36">
        <f t="shared" si="556"/>
        <v>0</v>
      </c>
      <c r="ZG22" s="78" t="str">
        <f t="shared" si="557"/>
        <v/>
      </c>
      <c r="ZH22" s="41" t="str">
        <f t="shared" si="47"/>
        <v/>
      </c>
      <c r="ZI22" s="41" t="str">
        <f t="shared" si="48"/>
        <v/>
      </c>
      <c r="ZJ22" s="41" t="str">
        <f t="shared" si="49"/>
        <v/>
      </c>
      <c r="ZK22" s="41" t="str">
        <f t="shared" si="50"/>
        <v/>
      </c>
      <c r="ZL22" s="42" t="str">
        <f t="shared" si="51"/>
        <v/>
      </c>
      <c r="ZM22" s="36">
        <f t="shared" si="576"/>
        <v>0</v>
      </c>
      <c r="ZN22" s="37">
        <f t="shared" si="577"/>
        <v>0</v>
      </c>
      <c r="ZO22" s="40" t="str">
        <f t="shared" si="558"/>
        <v/>
      </c>
      <c r="ZP22" s="42" t="str">
        <f t="shared" si="559"/>
        <v/>
      </c>
      <c r="ZQ22" s="38">
        <v>16</v>
      </c>
      <c r="ZR22" s="44" t="str">
        <f t="shared" si="560"/>
        <v/>
      </c>
      <c r="ZS22" s="39">
        <f t="shared" si="578"/>
        <v>0</v>
      </c>
      <c r="ZT22" s="48">
        <f t="shared" si="579"/>
        <v>0</v>
      </c>
      <c r="ZU22" s="79" t="str">
        <f t="shared" si="580"/>
        <v/>
      </c>
      <c r="ZV22" s="45" t="str">
        <f t="shared" si="561"/>
        <v/>
      </c>
      <c r="ZW22" s="38">
        <v>16</v>
      </c>
      <c r="ZX22" s="44" t="str">
        <f t="shared" si="562"/>
        <v/>
      </c>
      <c r="ZY22" s="39">
        <f t="shared" si="563"/>
        <v>0</v>
      </c>
      <c r="ZZ22" s="48">
        <f t="shared" si="581"/>
        <v>0</v>
      </c>
      <c r="AAA22" s="79" t="str">
        <f t="shared" si="582"/>
        <v/>
      </c>
      <c r="AAB22" s="45" t="str">
        <f t="shared" si="564"/>
        <v/>
      </c>
      <c r="AAC22" s="38">
        <v>16</v>
      </c>
      <c r="AAD22" s="44" t="str">
        <f t="shared" si="565"/>
        <v/>
      </c>
      <c r="AAE22" s="39">
        <f t="shared" si="52"/>
        <v>0</v>
      </c>
      <c r="AAF22" s="48">
        <f t="shared" si="583"/>
        <v>0</v>
      </c>
      <c r="AAG22" s="79" t="str">
        <f t="shared" si="584"/>
        <v/>
      </c>
      <c r="AAH22" s="45" t="str">
        <f t="shared" si="566"/>
        <v/>
      </c>
      <c r="AAI22" s="38">
        <v>16</v>
      </c>
      <c r="AAJ22" s="44" t="str">
        <f t="shared" si="567"/>
        <v/>
      </c>
      <c r="AAK22" s="48">
        <f t="shared" si="568"/>
        <v>0</v>
      </c>
      <c r="AAL22" s="48">
        <f t="shared" si="585"/>
        <v>0</v>
      </c>
      <c r="AAM22" s="79" t="str">
        <f t="shared" si="586"/>
        <v/>
      </c>
      <c r="AAN22" s="45" t="str">
        <f t="shared" si="53"/>
        <v/>
      </c>
      <c r="AAO22" s="38">
        <v>16</v>
      </c>
      <c r="AAP22" s="44" t="str">
        <f t="shared" si="569"/>
        <v/>
      </c>
      <c r="AAQ22" s="37">
        <f t="shared" si="570"/>
        <v>0</v>
      </c>
      <c r="AAR22" s="48">
        <f t="shared" si="587"/>
        <v>0</v>
      </c>
      <c r="AAS22" s="79" t="str">
        <f t="shared" si="588"/>
        <v/>
      </c>
      <c r="AAT22" s="42" t="str">
        <f t="shared" si="54"/>
        <v/>
      </c>
      <c r="AAU22" s="38">
        <v>16</v>
      </c>
      <c r="AAV22" s="44" t="str">
        <f t="shared" si="571"/>
        <v/>
      </c>
    </row>
    <row r="23" spans="1:724">
      <c r="A23" s="154"/>
      <c r="B23" s="497">
        <v>11</v>
      </c>
      <c r="C23" s="144" t="s">
        <v>428</v>
      </c>
      <c r="E23" s="522" t="s">
        <v>95</v>
      </c>
      <c r="F23" s="515" t="s">
        <v>431</v>
      </c>
      <c r="G23" s="501" t="s">
        <v>423</v>
      </c>
      <c r="H23" s="562"/>
      <c r="I23" s="562"/>
      <c r="J23" s="510" t="s">
        <v>72</v>
      </c>
      <c r="K23" s="562"/>
      <c r="L23" s="562"/>
      <c r="M23" s="562"/>
      <c r="N23" s="209"/>
      <c r="O23" s="18"/>
      <c r="P23" s="18"/>
      <c r="V23" s="36">
        <f t="shared" si="572"/>
        <v>0</v>
      </c>
      <c r="W23" s="37">
        <f t="shared" si="704"/>
        <v>7</v>
      </c>
      <c r="X23" s="40" t="str">
        <f t="shared" si="589"/>
        <v/>
      </c>
      <c r="Y23" s="41" t="str">
        <f t="shared" si="55"/>
        <v/>
      </c>
      <c r="Z23" s="42" t="str">
        <f t="shared" si="56"/>
        <v/>
      </c>
      <c r="AA23" s="36">
        <v>17</v>
      </c>
      <c r="AB23" s="41" t="str">
        <f t="shared" si="57"/>
        <v/>
      </c>
      <c r="AC23" s="42" t="str">
        <f t="shared" si="58"/>
        <v/>
      </c>
      <c r="AD23" s="37">
        <f t="shared" si="26"/>
        <v>0</v>
      </c>
      <c r="AE23" s="37">
        <f t="shared" si="59"/>
        <v>1</v>
      </c>
      <c r="AF23" s="40" t="str">
        <f t="shared" si="60"/>
        <v/>
      </c>
      <c r="AG23" s="41" t="str">
        <f t="shared" si="61"/>
        <v/>
      </c>
      <c r="AH23" s="37">
        <f t="shared" si="27"/>
        <v>0</v>
      </c>
      <c r="AI23" s="37">
        <f t="shared" si="62"/>
        <v>1</v>
      </c>
      <c r="AJ23" s="40" t="str">
        <f t="shared" si="63"/>
        <v/>
      </c>
      <c r="AK23" s="41" t="str">
        <f t="shared" si="64"/>
        <v/>
      </c>
      <c r="AL23" s="37">
        <f t="shared" si="28"/>
        <v>0</v>
      </c>
      <c r="AM23" s="37">
        <f t="shared" si="65"/>
        <v>4</v>
      </c>
      <c r="AN23" s="40" t="str">
        <f t="shared" si="590"/>
        <v/>
      </c>
      <c r="AO23" s="41" t="str">
        <f t="shared" si="66"/>
        <v/>
      </c>
      <c r="AP23" s="37">
        <f t="shared" si="29"/>
        <v>0</v>
      </c>
      <c r="AQ23" s="37">
        <f t="shared" si="67"/>
        <v>1</v>
      </c>
      <c r="AR23" s="40" t="str">
        <f t="shared" si="591"/>
        <v/>
      </c>
      <c r="AS23" s="41" t="str">
        <f t="shared" si="68"/>
        <v/>
      </c>
      <c r="AT23" s="37">
        <f t="shared" si="30"/>
        <v>0</v>
      </c>
      <c r="AU23" s="37">
        <f t="shared" si="69"/>
        <v>0</v>
      </c>
      <c r="AV23" s="40" t="str">
        <f t="shared" si="592"/>
        <v/>
      </c>
      <c r="AW23" s="41" t="str">
        <f t="shared" si="70"/>
        <v/>
      </c>
      <c r="AX23" s="37">
        <f t="shared" si="31"/>
        <v>0</v>
      </c>
      <c r="AY23" s="37">
        <f t="shared" si="71"/>
        <v>1</v>
      </c>
      <c r="AZ23" s="40" t="str">
        <f t="shared" si="593"/>
        <v/>
      </c>
      <c r="BA23" s="41" t="str">
        <f t="shared" si="72"/>
        <v/>
      </c>
      <c r="BB23" s="37">
        <f t="shared" si="32"/>
        <v>0</v>
      </c>
      <c r="BC23" s="37">
        <f t="shared" si="73"/>
        <v>0</v>
      </c>
      <c r="BD23" s="40" t="str">
        <f t="shared" si="594"/>
        <v/>
      </c>
      <c r="BE23" s="41" t="str">
        <f t="shared" si="74"/>
        <v/>
      </c>
      <c r="BF23" s="37">
        <f t="shared" si="33"/>
        <v>0</v>
      </c>
      <c r="BG23" s="37">
        <f t="shared" si="75"/>
        <v>0</v>
      </c>
      <c r="BH23" s="40" t="str">
        <f t="shared" si="595"/>
        <v/>
      </c>
      <c r="BI23" s="41" t="str">
        <f t="shared" si="76"/>
        <v/>
      </c>
      <c r="BJ23" s="37">
        <f t="shared" si="34"/>
        <v>0</v>
      </c>
      <c r="BK23" s="37">
        <f t="shared" si="77"/>
        <v>0</v>
      </c>
      <c r="BL23" s="40" t="str">
        <f t="shared" si="596"/>
        <v/>
      </c>
      <c r="BM23" s="41" t="str">
        <f t="shared" si="78"/>
        <v/>
      </c>
      <c r="BN23" s="37">
        <f t="shared" si="35"/>
        <v>0</v>
      </c>
      <c r="BO23" s="37">
        <f t="shared" si="79"/>
        <v>0</v>
      </c>
      <c r="BP23" s="40" t="str">
        <f t="shared" si="597"/>
        <v/>
      </c>
      <c r="BQ23" s="41" t="str">
        <f t="shared" si="80"/>
        <v/>
      </c>
      <c r="BR23" s="37">
        <f t="shared" si="36"/>
        <v>0</v>
      </c>
      <c r="BS23" s="37">
        <f t="shared" si="81"/>
        <v>2</v>
      </c>
      <c r="BT23" s="40" t="str">
        <f t="shared" si="598"/>
        <v/>
      </c>
      <c r="BU23" s="41" t="str">
        <f t="shared" si="82"/>
        <v/>
      </c>
      <c r="BV23" s="37">
        <f t="shared" si="37"/>
        <v>0</v>
      </c>
      <c r="BW23" s="37">
        <f t="shared" si="83"/>
        <v>0</v>
      </c>
      <c r="BX23" s="40" t="str">
        <f t="shared" si="599"/>
        <v/>
      </c>
      <c r="BY23" s="41" t="str">
        <f t="shared" si="84"/>
        <v/>
      </c>
      <c r="BZ23" s="37">
        <f t="shared" si="38"/>
        <v>0</v>
      </c>
      <c r="CA23" s="37">
        <f t="shared" si="85"/>
        <v>0</v>
      </c>
      <c r="CB23" s="40" t="str">
        <f t="shared" si="600"/>
        <v/>
      </c>
      <c r="CC23" s="41" t="str">
        <f t="shared" si="86"/>
        <v/>
      </c>
      <c r="CD23" s="37">
        <f t="shared" si="39"/>
        <v>0</v>
      </c>
      <c r="CE23" s="37">
        <f t="shared" si="87"/>
        <v>0</v>
      </c>
      <c r="CF23" s="40" t="str">
        <f t="shared" si="601"/>
        <v/>
      </c>
      <c r="CG23" s="41" t="str">
        <f t="shared" si="88"/>
        <v/>
      </c>
      <c r="CH23" s="37">
        <f t="shared" si="40"/>
        <v>0</v>
      </c>
      <c r="CI23" s="37">
        <f t="shared" si="89"/>
        <v>0</v>
      </c>
      <c r="CJ23" s="40" t="str">
        <f t="shared" si="602"/>
        <v/>
      </c>
      <c r="CK23" s="41" t="str">
        <f t="shared" si="90"/>
        <v/>
      </c>
      <c r="CL23" s="37">
        <f t="shared" si="41"/>
        <v>0</v>
      </c>
      <c r="CM23" s="37">
        <f t="shared" si="91"/>
        <v>0</v>
      </c>
      <c r="CN23" s="40" t="str">
        <f t="shared" si="603"/>
        <v/>
      </c>
      <c r="CO23" s="41" t="str">
        <f t="shared" si="92"/>
        <v/>
      </c>
      <c r="CP23" s="37">
        <f t="shared" si="42"/>
        <v>0</v>
      </c>
      <c r="CQ23" s="37">
        <f t="shared" si="93"/>
        <v>0</v>
      </c>
      <c r="CR23" s="40" t="str">
        <f t="shared" si="604"/>
        <v/>
      </c>
      <c r="CS23" s="41" t="str">
        <f t="shared" si="94"/>
        <v/>
      </c>
      <c r="CT23" s="37">
        <f t="shared" si="43"/>
        <v>0</v>
      </c>
      <c r="CU23" s="37">
        <f t="shared" si="95"/>
        <v>0</v>
      </c>
      <c r="CV23" s="40" t="str">
        <f t="shared" si="605"/>
        <v/>
      </c>
      <c r="CW23" s="41" t="str">
        <f t="shared" si="96"/>
        <v/>
      </c>
      <c r="CX23" s="37">
        <f t="shared" si="44"/>
        <v>0</v>
      </c>
      <c r="CY23" s="37">
        <f t="shared" si="97"/>
        <v>0</v>
      </c>
      <c r="CZ23" s="40" t="str">
        <f t="shared" si="606"/>
        <v/>
      </c>
      <c r="DA23" s="41" t="str">
        <f t="shared" si="98"/>
        <v/>
      </c>
      <c r="DB23" s="37">
        <f t="shared" si="45"/>
        <v>0</v>
      </c>
      <c r="DC23" s="37">
        <f t="shared" si="99"/>
        <v>0</v>
      </c>
      <c r="DD23" s="40" t="str">
        <f t="shared" si="607"/>
        <v/>
      </c>
      <c r="DE23" s="41" t="str">
        <f t="shared" si="100"/>
        <v/>
      </c>
      <c r="DF23" s="46"/>
      <c r="DG23" s="47">
        <v>17</v>
      </c>
      <c r="DH23" s="43" t="str">
        <f t="shared" si="101"/>
        <v/>
      </c>
      <c r="DI23" s="43" t="str">
        <f t="shared" si="102"/>
        <v/>
      </c>
      <c r="DJ23" s="43" t="str">
        <f t="shared" si="103"/>
        <v/>
      </c>
      <c r="DK23" s="43" t="str">
        <f t="shared" si="104"/>
        <v/>
      </c>
      <c r="DL23" s="43" t="str">
        <f t="shared" si="105"/>
        <v/>
      </c>
      <c r="DM23" s="43" t="str">
        <f t="shared" si="106"/>
        <v/>
      </c>
      <c r="DN23" s="43" t="str">
        <f t="shared" si="107"/>
        <v/>
      </c>
      <c r="DO23" s="43" t="str">
        <f t="shared" si="108"/>
        <v/>
      </c>
      <c r="DP23" s="43" t="str">
        <f t="shared" si="109"/>
        <v/>
      </c>
      <c r="DQ23" s="43" t="str">
        <f t="shared" si="110"/>
        <v/>
      </c>
      <c r="DR23" s="43" t="str">
        <f t="shared" si="111"/>
        <v/>
      </c>
      <c r="DS23" s="43" t="str">
        <f t="shared" si="112"/>
        <v/>
      </c>
      <c r="DT23" s="43" t="str">
        <f t="shared" si="113"/>
        <v/>
      </c>
      <c r="DU23" s="43" t="str">
        <f t="shared" si="114"/>
        <v/>
      </c>
      <c r="DV23" s="43" t="str">
        <f t="shared" si="115"/>
        <v/>
      </c>
      <c r="DW23" s="43" t="str">
        <f t="shared" si="116"/>
        <v/>
      </c>
      <c r="DX23" s="43" t="str">
        <f t="shared" si="117"/>
        <v/>
      </c>
      <c r="DY23" s="43" t="str">
        <f t="shared" si="118"/>
        <v/>
      </c>
      <c r="DZ23" s="43" t="str">
        <f t="shared" si="119"/>
        <v/>
      </c>
      <c r="EA23" s="44" t="str">
        <f t="shared" si="120"/>
        <v/>
      </c>
      <c r="EB23" s="39">
        <f t="shared" si="121"/>
        <v>0</v>
      </c>
      <c r="EC23" s="48">
        <f t="shared" si="706"/>
        <v>14</v>
      </c>
      <c r="ED23" s="79" t="str">
        <f t="shared" si="122"/>
        <v/>
      </c>
      <c r="EE23" s="41" t="str">
        <f t="shared" si="123"/>
        <v/>
      </c>
      <c r="EF23" s="45" t="str">
        <f t="shared" si="124"/>
        <v/>
      </c>
      <c r="EG23" s="36">
        <v>17</v>
      </c>
      <c r="EH23" s="41" t="str">
        <f t="shared" si="125"/>
        <v>土木部</v>
      </c>
      <c r="EI23" s="42" t="str">
        <f t="shared" si="126"/>
        <v>交通事業者、工事業者への注意喚起</v>
      </c>
      <c r="EJ23" s="48">
        <f t="shared" si="609"/>
        <v>0</v>
      </c>
      <c r="EK23" s="48">
        <f t="shared" si="127"/>
        <v>2</v>
      </c>
      <c r="EL23" s="79" t="str">
        <f t="shared" si="128"/>
        <v/>
      </c>
      <c r="EM23" s="85" t="str">
        <f t="shared" si="129"/>
        <v/>
      </c>
      <c r="EN23" s="48">
        <f t="shared" si="573"/>
        <v>0</v>
      </c>
      <c r="EO23" s="48">
        <f t="shared" si="130"/>
        <v>1</v>
      </c>
      <c r="EP23" s="79" t="str">
        <f t="shared" si="131"/>
        <v/>
      </c>
      <c r="EQ23" s="85" t="str">
        <f t="shared" si="132"/>
        <v/>
      </c>
      <c r="ER23" s="48">
        <f t="shared" si="133"/>
        <v>0</v>
      </c>
      <c r="ES23" s="48">
        <f t="shared" si="134"/>
        <v>7</v>
      </c>
      <c r="ET23" s="79" t="str">
        <f t="shared" si="610"/>
        <v/>
      </c>
      <c r="EU23" s="85" t="str">
        <f t="shared" si="135"/>
        <v/>
      </c>
      <c r="EV23" s="48">
        <f t="shared" si="136"/>
        <v>0</v>
      </c>
      <c r="EW23" s="48">
        <f t="shared" si="137"/>
        <v>1</v>
      </c>
      <c r="EX23" s="79" t="str">
        <f t="shared" si="611"/>
        <v/>
      </c>
      <c r="EY23" s="85" t="str">
        <f t="shared" si="138"/>
        <v/>
      </c>
      <c r="EZ23" s="48">
        <f t="shared" si="139"/>
        <v>0</v>
      </c>
      <c r="FA23" s="48">
        <f t="shared" si="140"/>
        <v>1</v>
      </c>
      <c r="FB23" s="79" t="str">
        <f t="shared" si="612"/>
        <v/>
      </c>
      <c r="FC23" s="85" t="str">
        <f t="shared" si="141"/>
        <v/>
      </c>
      <c r="FD23" s="48">
        <f t="shared" si="142"/>
        <v>0</v>
      </c>
      <c r="FE23" s="48">
        <f t="shared" si="143"/>
        <v>3</v>
      </c>
      <c r="FF23" s="79" t="str">
        <f t="shared" si="613"/>
        <v/>
      </c>
      <c r="FG23" s="85" t="str">
        <f t="shared" si="144"/>
        <v/>
      </c>
      <c r="FH23" s="48">
        <f t="shared" si="145"/>
        <v>0</v>
      </c>
      <c r="FI23" s="48">
        <f t="shared" si="146"/>
        <v>0</v>
      </c>
      <c r="FJ23" s="79" t="str">
        <f t="shared" si="614"/>
        <v/>
      </c>
      <c r="FK23" s="85" t="str">
        <f t="shared" si="147"/>
        <v/>
      </c>
      <c r="FL23" s="48">
        <f t="shared" si="148"/>
        <v>0</v>
      </c>
      <c r="FM23" s="48">
        <f t="shared" si="149"/>
        <v>0</v>
      </c>
      <c r="FN23" s="79" t="str">
        <f t="shared" si="615"/>
        <v/>
      </c>
      <c r="FO23" s="85" t="str">
        <f t="shared" si="150"/>
        <v/>
      </c>
      <c r="FP23" s="48">
        <f t="shared" si="151"/>
        <v>0</v>
      </c>
      <c r="FQ23" s="48">
        <f t="shared" si="152"/>
        <v>0</v>
      </c>
      <c r="FR23" s="79" t="str">
        <f t="shared" si="616"/>
        <v/>
      </c>
      <c r="FS23" s="85" t="str">
        <f t="shared" si="153"/>
        <v/>
      </c>
      <c r="FT23" s="48">
        <f t="shared" si="154"/>
        <v>0</v>
      </c>
      <c r="FU23" s="48">
        <f t="shared" si="155"/>
        <v>0</v>
      </c>
      <c r="FV23" s="79" t="str">
        <f t="shared" si="617"/>
        <v/>
      </c>
      <c r="FW23" s="85" t="str">
        <f t="shared" si="156"/>
        <v/>
      </c>
      <c r="FX23" s="48">
        <f t="shared" si="157"/>
        <v>1</v>
      </c>
      <c r="FY23" s="48">
        <f t="shared" si="158"/>
        <v>2</v>
      </c>
      <c r="FZ23" s="79">
        <f t="shared" si="618"/>
        <v>2</v>
      </c>
      <c r="GA23" s="85" t="str">
        <f t="shared" si="159"/>
        <v>交通事業者、工事業者への注意喚起</v>
      </c>
      <c r="GB23" s="48">
        <f t="shared" si="160"/>
        <v>0</v>
      </c>
      <c r="GC23" s="48">
        <f t="shared" si="161"/>
        <v>0</v>
      </c>
      <c r="GD23" s="79" t="str">
        <f t="shared" si="619"/>
        <v/>
      </c>
      <c r="GE23" s="85" t="str">
        <f t="shared" si="162"/>
        <v/>
      </c>
      <c r="GF23" s="48">
        <f t="shared" si="163"/>
        <v>0</v>
      </c>
      <c r="GG23" s="48">
        <f t="shared" si="164"/>
        <v>0</v>
      </c>
      <c r="GH23" s="79" t="str">
        <f t="shared" si="620"/>
        <v/>
      </c>
      <c r="GI23" s="85" t="str">
        <f t="shared" si="165"/>
        <v/>
      </c>
      <c r="GJ23" s="48">
        <f t="shared" si="166"/>
        <v>0</v>
      </c>
      <c r="GK23" s="48">
        <f t="shared" si="167"/>
        <v>0</v>
      </c>
      <c r="GL23" s="79" t="str">
        <f t="shared" si="621"/>
        <v/>
      </c>
      <c r="GM23" s="85" t="str">
        <f t="shared" si="168"/>
        <v/>
      </c>
      <c r="GN23" s="48">
        <f t="shared" si="169"/>
        <v>0</v>
      </c>
      <c r="GO23" s="48">
        <f t="shared" si="170"/>
        <v>0</v>
      </c>
      <c r="GP23" s="79" t="str">
        <f t="shared" si="622"/>
        <v/>
      </c>
      <c r="GQ23" s="85" t="str">
        <f t="shared" si="171"/>
        <v/>
      </c>
      <c r="GR23" s="48">
        <f t="shared" si="172"/>
        <v>0</v>
      </c>
      <c r="GS23" s="48">
        <f t="shared" si="173"/>
        <v>0</v>
      </c>
      <c r="GT23" s="79" t="str">
        <f t="shared" si="623"/>
        <v/>
      </c>
      <c r="GU23" s="85" t="str">
        <f t="shared" si="174"/>
        <v/>
      </c>
      <c r="GV23" s="48">
        <f t="shared" si="175"/>
        <v>0</v>
      </c>
      <c r="GW23" s="48">
        <f t="shared" si="176"/>
        <v>0</v>
      </c>
      <c r="GX23" s="79" t="str">
        <f t="shared" si="624"/>
        <v/>
      </c>
      <c r="GY23" s="85" t="str">
        <f t="shared" si="177"/>
        <v/>
      </c>
      <c r="GZ23" s="48">
        <f t="shared" si="178"/>
        <v>0</v>
      </c>
      <c r="HA23" s="48">
        <f t="shared" si="179"/>
        <v>0</v>
      </c>
      <c r="HB23" s="79" t="str">
        <f t="shared" si="625"/>
        <v/>
      </c>
      <c r="HC23" s="85" t="str">
        <f t="shared" si="180"/>
        <v/>
      </c>
      <c r="HD23" s="48">
        <f t="shared" si="181"/>
        <v>0</v>
      </c>
      <c r="HE23" s="48">
        <f t="shared" si="182"/>
        <v>0</v>
      </c>
      <c r="HF23" s="79" t="str">
        <f t="shared" si="626"/>
        <v/>
      </c>
      <c r="HG23" s="85" t="str">
        <f t="shared" si="183"/>
        <v/>
      </c>
      <c r="HH23" s="48">
        <f t="shared" si="184"/>
        <v>0</v>
      </c>
      <c r="HI23" s="48">
        <f t="shared" si="185"/>
        <v>0</v>
      </c>
      <c r="HJ23" s="79" t="str">
        <f t="shared" si="627"/>
        <v/>
      </c>
      <c r="HK23" s="85" t="str">
        <f t="shared" si="186"/>
        <v/>
      </c>
      <c r="HL23" s="86"/>
      <c r="HM23" s="47">
        <v>17</v>
      </c>
      <c r="HN23" s="43" t="str">
        <f t="shared" si="187"/>
        <v/>
      </c>
      <c r="HO23" s="43" t="str">
        <f t="shared" si="188"/>
        <v/>
      </c>
      <c r="HP23" s="43" t="str">
        <f t="shared" si="189"/>
        <v/>
      </c>
      <c r="HQ23" s="43" t="str">
        <f t="shared" si="190"/>
        <v/>
      </c>
      <c r="HR23" s="43" t="str">
        <f t="shared" si="191"/>
        <v/>
      </c>
      <c r="HS23" s="43" t="str">
        <f t="shared" si="192"/>
        <v/>
      </c>
      <c r="HT23" s="43" t="str">
        <f t="shared" si="193"/>
        <v/>
      </c>
      <c r="HU23" s="43" t="str">
        <f t="shared" si="194"/>
        <v/>
      </c>
      <c r="HV23" s="43" t="str">
        <f t="shared" si="195"/>
        <v/>
      </c>
      <c r="HW23" s="43" t="str">
        <f t="shared" si="196"/>
        <v/>
      </c>
      <c r="HX23" s="43" t="str">
        <f t="shared" si="197"/>
        <v/>
      </c>
      <c r="HY23" s="43" t="str">
        <f t="shared" si="198"/>
        <v/>
      </c>
      <c r="HZ23" s="43" t="str">
        <f t="shared" si="199"/>
        <v/>
      </c>
      <c r="IA23" s="43" t="str">
        <f t="shared" si="200"/>
        <v/>
      </c>
      <c r="IB23" s="43" t="str">
        <f t="shared" si="201"/>
        <v/>
      </c>
      <c r="IC23" s="43" t="str">
        <f t="shared" si="202"/>
        <v/>
      </c>
      <c r="ID23" s="43" t="str">
        <f t="shared" si="203"/>
        <v/>
      </c>
      <c r="IE23" s="43" t="str">
        <f t="shared" si="204"/>
        <v/>
      </c>
      <c r="IF23" s="43" t="str">
        <f t="shared" si="205"/>
        <v/>
      </c>
      <c r="IG23" s="44" t="str">
        <f t="shared" si="206"/>
        <v/>
      </c>
      <c r="IH23" s="48">
        <f t="shared" si="207"/>
        <v>1</v>
      </c>
      <c r="II23" s="48">
        <f t="shared" si="707"/>
        <v>11</v>
      </c>
      <c r="IJ23" s="79">
        <f t="shared" si="208"/>
        <v>11</v>
      </c>
      <c r="IK23" s="41" t="str">
        <f t="shared" si="209"/>
        <v>総務部</v>
      </c>
      <c r="IL23" s="45" t="str">
        <f t="shared" si="210"/>
        <v>市体制の広報</v>
      </c>
      <c r="IM23" s="36">
        <v>17</v>
      </c>
      <c r="IN23" s="41" t="str">
        <f t="shared" si="211"/>
        <v>危機管理室</v>
      </c>
      <c r="IO23" s="42" t="str">
        <f t="shared" si="212"/>
        <v>関係機関からの問い合わせ対応</v>
      </c>
      <c r="IP23" s="48">
        <f t="shared" si="213"/>
        <v>0</v>
      </c>
      <c r="IQ23" s="48">
        <f t="shared" si="214"/>
        <v>1</v>
      </c>
      <c r="IR23" s="79" t="str">
        <f t="shared" si="215"/>
        <v/>
      </c>
      <c r="IS23" s="85" t="str">
        <f t="shared" si="216"/>
        <v/>
      </c>
      <c r="IT23" s="48">
        <f t="shared" si="217"/>
        <v>0</v>
      </c>
      <c r="IU23" s="48">
        <f t="shared" si="218"/>
        <v>1</v>
      </c>
      <c r="IV23" s="79" t="str">
        <f t="shared" si="219"/>
        <v/>
      </c>
      <c r="IW23" s="85" t="str">
        <f t="shared" si="220"/>
        <v/>
      </c>
      <c r="IX23" s="48">
        <f t="shared" si="221"/>
        <v>1</v>
      </c>
      <c r="IY23" s="48">
        <f t="shared" si="222"/>
        <v>7</v>
      </c>
      <c r="IZ23" s="79">
        <f t="shared" si="629"/>
        <v>7</v>
      </c>
      <c r="JA23" s="85" t="str">
        <f t="shared" si="223"/>
        <v>関係機関からの問い合わせ対応</v>
      </c>
      <c r="JB23" s="48">
        <f t="shared" si="224"/>
        <v>0</v>
      </c>
      <c r="JC23" s="48">
        <f t="shared" si="225"/>
        <v>1</v>
      </c>
      <c r="JD23" s="79" t="str">
        <f t="shared" si="630"/>
        <v/>
      </c>
      <c r="JE23" s="85" t="str">
        <f t="shared" si="226"/>
        <v/>
      </c>
      <c r="JF23" s="48">
        <f t="shared" si="227"/>
        <v>0</v>
      </c>
      <c r="JG23" s="48">
        <f t="shared" si="228"/>
        <v>0</v>
      </c>
      <c r="JH23" s="79" t="str">
        <f t="shared" si="631"/>
        <v/>
      </c>
      <c r="JI23" s="85" t="str">
        <f t="shared" si="229"/>
        <v/>
      </c>
      <c r="JJ23" s="48">
        <f t="shared" si="230"/>
        <v>0</v>
      </c>
      <c r="JK23" s="48">
        <f t="shared" si="231"/>
        <v>3</v>
      </c>
      <c r="JL23" s="79" t="str">
        <f t="shared" si="632"/>
        <v/>
      </c>
      <c r="JM23" s="85" t="str">
        <f t="shared" si="232"/>
        <v/>
      </c>
      <c r="JN23" s="48">
        <f t="shared" si="233"/>
        <v>0</v>
      </c>
      <c r="JO23" s="48">
        <f t="shared" si="234"/>
        <v>1</v>
      </c>
      <c r="JP23" s="79" t="str">
        <f t="shared" si="633"/>
        <v/>
      </c>
      <c r="JQ23" s="85" t="str">
        <f t="shared" si="235"/>
        <v/>
      </c>
      <c r="JR23" s="48">
        <f t="shared" si="236"/>
        <v>0</v>
      </c>
      <c r="JS23" s="48">
        <f t="shared" si="237"/>
        <v>0</v>
      </c>
      <c r="JT23" s="79" t="str">
        <f t="shared" si="634"/>
        <v/>
      </c>
      <c r="JU23" s="85" t="str">
        <f t="shared" si="238"/>
        <v/>
      </c>
      <c r="JV23" s="48">
        <f t="shared" si="239"/>
        <v>0</v>
      </c>
      <c r="JW23" s="48">
        <f t="shared" si="240"/>
        <v>0</v>
      </c>
      <c r="JX23" s="79" t="str">
        <f t="shared" si="635"/>
        <v/>
      </c>
      <c r="JY23" s="85" t="str">
        <f t="shared" si="241"/>
        <v/>
      </c>
      <c r="JZ23" s="48">
        <f t="shared" si="242"/>
        <v>0</v>
      </c>
      <c r="KA23" s="48">
        <f t="shared" si="243"/>
        <v>0</v>
      </c>
      <c r="KB23" s="79" t="str">
        <f t="shared" si="636"/>
        <v/>
      </c>
      <c r="KC23" s="85" t="str">
        <f t="shared" si="244"/>
        <v/>
      </c>
      <c r="KD23" s="48">
        <f t="shared" si="245"/>
        <v>0</v>
      </c>
      <c r="KE23" s="48">
        <f t="shared" si="246"/>
        <v>3</v>
      </c>
      <c r="KF23" s="79" t="str">
        <f t="shared" si="637"/>
        <v/>
      </c>
      <c r="KG23" s="85" t="str">
        <f t="shared" si="247"/>
        <v/>
      </c>
      <c r="KH23" s="48">
        <f t="shared" si="248"/>
        <v>0</v>
      </c>
      <c r="KI23" s="48">
        <f t="shared" si="249"/>
        <v>0</v>
      </c>
      <c r="KJ23" s="79" t="str">
        <f t="shared" si="638"/>
        <v/>
      </c>
      <c r="KK23" s="85" t="str">
        <f t="shared" si="250"/>
        <v/>
      </c>
      <c r="KL23" s="48">
        <f t="shared" si="251"/>
        <v>0</v>
      </c>
      <c r="KM23" s="48">
        <f t="shared" si="252"/>
        <v>0</v>
      </c>
      <c r="KN23" s="79" t="str">
        <f t="shared" si="639"/>
        <v/>
      </c>
      <c r="KO23" s="85" t="str">
        <f t="shared" si="253"/>
        <v/>
      </c>
      <c r="KP23" s="48">
        <f t="shared" si="254"/>
        <v>0</v>
      </c>
      <c r="KQ23" s="48">
        <f t="shared" si="255"/>
        <v>0</v>
      </c>
      <c r="KR23" s="79" t="str">
        <f t="shared" si="640"/>
        <v/>
      </c>
      <c r="KS23" s="85" t="str">
        <f t="shared" si="256"/>
        <v/>
      </c>
      <c r="KT23" s="48">
        <f t="shared" si="257"/>
        <v>0</v>
      </c>
      <c r="KU23" s="48">
        <f t="shared" si="258"/>
        <v>0</v>
      </c>
      <c r="KV23" s="79" t="str">
        <f t="shared" si="641"/>
        <v/>
      </c>
      <c r="KW23" s="85" t="str">
        <f t="shared" si="259"/>
        <v/>
      </c>
      <c r="KX23" s="48">
        <f t="shared" si="260"/>
        <v>0</v>
      </c>
      <c r="KY23" s="48">
        <f t="shared" si="261"/>
        <v>0</v>
      </c>
      <c r="KZ23" s="79" t="str">
        <f t="shared" si="642"/>
        <v/>
      </c>
      <c r="LA23" s="85" t="str">
        <f t="shared" si="262"/>
        <v/>
      </c>
      <c r="LB23" s="48">
        <f t="shared" si="263"/>
        <v>0</v>
      </c>
      <c r="LC23" s="48">
        <f t="shared" si="264"/>
        <v>0</v>
      </c>
      <c r="LD23" s="79" t="str">
        <f t="shared" si="643"/>
        <v/>
      </c>
      <c r="LE23" s="85" t="str">
        <f t="shared" si="265"/>
        <v/>
      </c>
      <c r="LF23" s="48">
        <f t="shared" si="266"/>
        <v>0</v>
      </c>
      <c r="LG23" s="48">
        <f t="shared" si="267"/>
        <v>0</v>
      </c>
      <c r="LH23" s="79" t="str">
        <f t="shared" si="644"/>
        <v/>
      </c>
      <c r="LI23" s="85" t="str">
        <f t="shared" si="268"/>
        <v/>
      </c>
      <c r="LJ23" s="48">
        <f t="shared" si="269"/>
        <v>0</v>
      </c>
      <c r="LK23" s="48">
        <f t="shared" si="270"/>
        <v>0</v>
      </c>
      <c r="LL23" s="79" t="str">
        <f t="shared" si="645"/>
        <v/>
      </c>
      <c r="LM23" s="85" t="str">
        <f t="shared" si="271"/>
        <v/>
      </c>
      <c r="LN23" s="48">
        <f t="shared" si="272"/>
        <v>0</v>
      </c>
      <c r="LO23" s="48">
        <f t="shared" si="273"/>
        <v>0</v>
      </c>
      <c r="LP23" s="79" t="str">
        <f t="shared" si="646"/>
        <v/>
      </c>
      <c r="LQ23" s="85" t="str">
        <f t="shared" si="274"/>
        <v/>
      </c>
      <c r="LR23" s="86"/>
      <c r="LS23" s="47">
        <v>17</v>
      </c>
      <c r="LT23" s="43" t="str">
        <f t="shared" si="275"/>
        <v/>
      </c>
      <c r="LU23" s="43" t="str">
        <f t="shared" si="276"/>
        <v/>
      </c>
      <c r="LV23" s="43" t="str">
        <f t="shared" si="277"/>
        <v/>
      </c>
      <c r="LW23" s="43" t="str">
        <f t="shared" si="278"/>
        <v/>
      </c>
      <c r="LX23" s="43" t="str">
        <f t="shared" si="279"/>
        <v/>
      </c>
      <c r="LY23" s="43" t="str">
        <f t="shared" si="280"/>
        <v/>
      </c>
      <c r="LZ23" s="43" t="str">
        <f t="shared" si="281"/>
        <v/>
      </c>
      <c r="MA23" s="43" t="str">
        <f t="shared" si="282"/>
        <v/>
      </c>
      <c r="MB23" s="43" t="str">
        <f t="shared" si="283"/>
        <v/>
      </c>
      <c r="MC23" s="43" t="str">
        <f t="shared" si="284"/>
        <v/>
      </c>
      <c r="MD23" s="43" t="str">
        <f t="shared" si="285"/>
        <v/>
      </c>
      <c r="ME23" s="43" t="str">
        <f t="shared" si="286"/>
        <v/>
      </c>
      <c r="MF23" s="43" t="str">
        <f t="shared" si="287"/>
        <v/>
      </c>
      <c r="MG23" s="43" t="str">
        <f t="shared" si="288"/>
        <v/>
      </c>
      <c r="MH23" s="43" t="str">
        <f t="shared" si="289"/>
        <v/>
      </c>
      <c r="MI23" s="43" t="str">
        <f t="shared" si="290"/>
        <v/>
      </c>
      <c r="MJ23" s="43" t="str">
        <f t="shared" si="291"/>
        <v/>
      </c>
      <c r="MK23" s="43" t="str">
        <f t="shared" si="292"/>
        <v/>
      </c>
      <c r="ML23" s="43" t="str">
        <f t="shared" si="293"/>
        <v/>
      </c>
      <c r="MM23" s="44" t="str">
        <f t="shared" si="294"/>
        <v/>
      </c>
      <c r="MN23" s="48">
        <f t="shared" si="295"/>
        <v>0</v>
      </c>
      <c r="MO23" s="48">
        <f t="shared" si="708"/>
        <v>10</v>
      </c>
      <c r="MP23" s="79" t="str">
        <f t="shared" si="296"/>
        <v/>
      </c>
      <c r="MQ23" s="41" t="str">
        <f t="shared" si="297"/>
        <v/>
      </c>
      <c r="MR23" s="45" t="str">
        <f t="shared" si="298"/>
        <v/>
      </c>
      <c r="MS23" s="36">
        <v>17</v>
      </c>
      <c r="MT23" s="41" t="str">
        <f t="shared" si="299"/>
        <v>市民部</v>
      </c>
      <c r="MU23" s="42" t="str">
        <f t="shared" si="300"/>
        <v>浸水想定区域内の要配慮者利用施設等への情報伝達</v>
      </c>
      <c r="MV23" s="48">
        <f t="shared" si="301"/>
        <v>0</v>
      </c>
      <c r="MW23" s="48">
        <f t="shared" si="302"/>
        <v>1</v>
      </c>
      <c r="MX23" s="79" t="str">
        <f t="shared" si="303"/>
        <v/>
      </c>
      <c r="MY23" s="85" t="str">
        <f t="shared" si="304"/>
        <v/>
      </c>
      <c r="MZ23" s="48">
        <f t="shared" si="305"/>
        <v>0</v>
      </c>
      <c r="NA23" s="48">
        <f t="shared" si="306"/>
        <v>1</v>
      </c>
      <c r="NB23" s="79" t="str">
        <f t="shared" si="307"/>
        <v/>
      </c>
      <c r="NC23" s="85" t="str">
        <f t="shared" si="308"/>
        <v/>
      </c>
      <c r="ND23" s="48">
        <f t="shared" si="309"/>
        <v>0</v>
      </c>
      <c r="NE23" s="48">
        <f t="shared" si="310"/>
        <v>7</v>
      </c>
      <c r="NF23" s="79" t="str">
        <f t="shared" si="648"/>
        <v/>
      </c>
      <c r="NG23" s="85" t="str">
        <f t="shared" si="311"/>
        <v/>
      </c>
      <c r="NH23" s="48">
        <f t="shared" si="312"/>
        <v>1</v>
      </c>
      <c r="NI23" s="48">
        <f t="shared" si="313"/>
        <v>3</v>
      </c>
      <c r="NJ23" s="79">
        <f t="shared" si="649"/>
        <v>3</v>
      </c>
      <c r="NK23" s="85" t="str">
        <f t="shared" si="314"/>
        <v>浸水想定区域内の要配慮者利用施設等への情報伝達</v>
      </c>
      <c r="NL23" s="48">
        <f t="shared" si="315"/>
        <v>0</v>
      </c>
      <c r="NM23" s="48">
        <f t="shared" si="316"/>
        <v>0</v>
      </c>
      <c r="NN23" s="79" t="str">
        <f t="shared" si="650"/>
        <v/>
      </c>
      <c r="NO23" s="85" t="str">
        <f t="shared" si="317"/>
        <v/>
      </c>
      <c r="NP23" s="48">
        <f t="shared" si="318"/>
        <v>0</v>
      </c>
      <c r="NQ23" s="48">
        <f t="shared" si="319"/>
        <v>2</v>
      </c>
      <c r="NR23" s="79" t="str">
        <f t="shared" si="651"/>
        <v/>
      </c>
      <c r="NS23" s="85" t="str">
        <f t="shared" si="320"/>
        <v/>
      </c>
      <c r="NT23" s="48">
        <f t="shared" si="321"/>
        <v>0</v>
      </c>
      <c r="NU23" s="48">
        <f t="shared" si="322"/>
        <v>0</v>
      </c>
      <c r="NV23" s="79" t="str">
        <f t="shared" si="652"/>
        <v/>
      </c>
      <c r="NW23" s="85" t="str">
        <f t="shared" si="323"/>
        <v/>
      </c>
      <c r="NX23" s="48">
        <f t="shared" si="324"/>
        <v>0</v>
      </c>
      <c r="NY23" s="48">
        <f t="shared" si="325"/>
        <v>0</v>
      </c>
      <c r="NZ23" s="79" t="str">
        <f t="shared" si="653"/>
        <v/>
      </c>
      <c r="OA23" s="85" t="str">
        <f t="shared" si="326"/>
        <v/>
      </c>
      <c r="OB23" s="48">
        <f t="shared" si="327"/>
        <v>0</v>
      </c>
      <c r="OC23" s="48">
        <f t="shared" si="328"/>
        <v>0</v>
      </c>
      <c r="OD23" s="79" t="str">
        <f t="shared" si="654"/>
        <v/>
      </c>
      <c r="OE23" s="85" t="str">
        <f t="shared" si="329"/>
        <v/>
      </c>
      <c r="OF23" s="48">
        <f t="shared" si="330"/>
        <v>0</v>
      </c>
      <c r="OG23" s="48">
        <f t="shared" si="331"/>
        <v>0</v>
      </c>
      <c r="OH23" s="79" t="str">
        <f t="shared" si="655"/>
        <v/>
      </c>
      <c r="OI23" s="85" t="str">
        <f t="shared" si="332"/>
        <v/>
      </c>
      <c r="OJ23" s="48">
        <f t="shared" si="333"/>
        <v>0</v>
      </c>
      <c r="OK23" s="48">
        <f t="shared" si="334"/>
        <v>3</v>
      </c>
      <c r="OL23" s="79" t="str">
        <f t="shared" si="656"/>
        <v/>
      </c>
      <c r="OM23" s="85" t="str">
        <f t="shared" si="335"/>
        <v/>
      </c>
      <c r="ON23" s="48">
        <f t="shared" si="336"/>
        <v>0</v>
      </c>
      <c r="OO23" s="48">
        <f t="shared" si="337"/>
        <v>0</v>
      </c>
      <c r="OP23" s="79" t="str">
        <f t="shared" si="657"/>
        <v/>
      </c>
      <c r="OQ23" s="85" t="str">
        <f t="shared" si="338"/>
        <v/>
      </c>
      <c r="OR23" s="48">
        <f t="shared" si="339"/>
        <v>0</v>
      </c>
      <c r="OS23" s="48">
        <f t="shared" si="340"/>
        <v>0</v>
      </c>
      <c r="OT23" s="79" t="str">
        <f t="shared" si="658"/>
        <v/>
      </c>
      <c r="OU23" s="85" t="str">
        <f t="shared" si="341"/>
        <v/>
      </c>
      <c r="OV23" s="48">
        <f t="shared" si="342"/>
        <v>0</v>
      </c>
      <c r="OW23" s="48">
        <f t="shared" si="343"/>
        <v>0</v>
      </c>
      <c r="OX23" s="79" t="str">
        <f t="shared" si="659"/>
        <v/>
      </c>
      <c r="OY23" s="85" t="str">
        <f t="shared" si="344"/>
        <v/>
      </c>
      <c r="OZ23" s="48">
        <f t="shared" si="345"/>
        <v>0</v>
      </c>
      <c r="PA23" s="48">
        <f t="shared" si="346"/>
        <v>0</v>
      </c>
      <c r="PB23" s="79" t="str">
        <f t="shared" si="660"/>
        <v/>
      </c>
      <c r="PC23" s="85" t="str">
        <f t="shared" si="347"/>
        <v/>
      </c>
      <c r="PD23" s="48">
        <f t="shared" si="348"/>
        <v>0</v>
      </c>
      <c r="PE23" s="48">
        <f t="shared" si="349"/>
        <v>0</v>
      </c>
      <c r="PF23" s="79" t="str">
        <f t="shared" si="661"/>
        <v/>
      </c>
      <c r="PG23" s="85" t="str">
        <f t="shared" si="350"/>
        <v/>
      </c>
      <c r="PH23" s="48">
        <f t="shared" si="351"/>
        <v>0</v>
      </c>
      <c r="PI23" s="48">
        <f t="shared" si="352"/>
        <v>0</v>
      </c>
      <c r="PJ23" s="79" t="str">
        <f t="shared" si="662"/>
        <v/>
      </c>
      <c r="PK23" s="85" t="str">
        <f t="shared" si="353"/>
        <v/>
      </c>
      <c r="PL23" s="48">
        <f t="shared" si="354"/>
        <v>0</v>
      </c>
      <c r="PM23" s="48">
        <f t="shared" si="355"/>
        <v>0</v>
      </c>
      <c r="PN23" s="79" t="str">
        <f t="shared" si="663"/>
        <v/>
      </c>
      <c r="PO23" s="85" t="str">
        <f t="shared" si="356"/>
        <v/>
      </c>
      <c r="PP23" s="48">
        <f t="shared" si="357"/>
        <v>0</v>
      </c>
      <c r="PQ23" s="48">
        <f t="shared" si="358"/>
        <v>0</v>
      </c>
      <c r="PR23" s="79" t="str">
        <f t="shared" si="664"/>
        <v/>
      </c>
      <c r="PS23" s="85" t="str">
        <f t="shared" si="359"/>
        <v/>
      </c>
      <c r="PT23" s="48">
        <f t="shared" si="360"/>
        <v>0</v>
      </c>
      <c r="PU23" s="48">
        <f t="shared" si="361"/>
        <v>0</v>
      </c>
      <c r="PV23" s="79" t="str">
        <f t="shared" si="665"/>
        <v/>
      </c>
      <c r="PW23" s="85" t="str">
        <f t="shared" si="362"/>
        <v/>
      </c>
      <c r="PX23" s="86"/>
      <c r="PY23" s="47">
        <v>17</v>
      </c>
      <c r="PZ23" s="43" t="str">
        <f t="shared" si="363"/>
        <v/>
      </c>
      <c r="QA23" s="43" t="str">
        <f t="shared" si="364"/>
        <v/>
      </c>
      <c r="QB23" s="43" t="str">
        <f t="shared" si="365"/>
        <v/>
      </c>
      <c r="QC23" s="43" t="str">
        <f t="shared" si="366"/>
        <v/>
      </c>
      <c r="QD23" s="43" t="str">
        <f t="shared" si="367"/>
        <v/>
      </c>
      <c r="QE23" s="43" t="str">
        <f t="shared" si="368"/>
        <v/>
      </c>
      <c r="QF23" s="43" t="str">
        <f t="shared" si="369"/>
        <v/>
      </c>
      <c r="QG23" s="43" t="str">
        <f t="shared" si="370"/>
        <v/>
      </c>
      <c r="QH23" s="43" t="str">
        <f t="shared" si="371"/>
        <v/>
      </c>
      <c r="QI23" s="43" t="str">
        <f t="shared" si="372"/>
        <v/>
      </c>
      <c r="QJ23" s="43" t="str">
        <f t="shared" si="373"/>
        <v/>
      </c>
      <c r="QK23" s="43" t="str">
        <f t="shared" si="374"/>
        <v/>
      </c>
      <c r="QL23" s="43" t="str">
        <f t="shared" si="375"/>
        <v/>
      </c>
      <c r="QM23" s="43" t="str">
        <f t="shared" si="376"/>
        <v/>
      </c>
      <c r="QN23" s="43" t="str">
        <f t="shared" si="377"/>
        <v/>
      </c>
      <c r="QO23" s="43" t="str">
        <f t="shared" si="378"/>
        <v/>
      </c>
      <c r="QP23" s="43" t="str">
        <f t="shared" si="379"/>
        <v/>
      </c>
      <c r="QQ23" s="43" t="str">
        <f t="shared" si="380"/>
        <v/>
      </c>
      <c r="QR23" s="43" t="str">
        <f t="shared" si="381"/>
        <v/>
      </c>
      <c r="QS23" s="43" t="str">
        <f t="shared" si="382"/>
        <v/>
      </c>
      <c r="QT23" s="39">
        <f t="shared" si="383"/>
        <v>0</v>
      </c>
      <c r="QU23" s="48">
        <f t="shared" si="709"/>
        <v>8</v>
      </c>
      <c r="QV23" s="79" t="str">
        <f t="shared" si="384"/>
        <v/>
      </c>
      <c r="QW23" s="41" t="str">
        <f t="shared" si="385"/>
        <v/>
      </c>
      <c r="QX23" s="45" t="str">
        <f t="shared" si="386"/>
        <v/>
      </c>
      <c r="QY23" s="36">
        <v>17</v>
      </c>
      <c r="QZ23" s="41" t="str">
        <f t="shared" si="387"/>
        <v>総務部</v>
      </c>
      <c r="RA23" s="42" t="str">
        <f t="shared" si="388"/>
        <v>自衛隊の災害派遣要請</v>
      </c>
      <c r="RB23" s="48">
        <f t="shared" si="574"/>
        <v>0</v>
      </c>
      <c r="RC23" s="48">
        <f t="shared" si="389"/>
        <v>1</v>
      </c>
      <c r="RD23" s="79" t="str">
        <f t="shared" si="390"/>
        <v/>
      </c>
      <c r="RE23" s="85" t="str">
        <f t="shared" si="391"/>
        <v/>
      </c>
      <c r="RF23" s="48">
        <f t="shared" si="392"/>
        <v>0</v>
      </c>
      <c r="RG23" s="48">
        <f t="shared" si="393"/>
        <v>1</v>
      </c>
      <c r="RH23" s="79" t="str">
        <f t="shared" si="394"/>
        <v/>
      </c>
      <c r="RI23" s="85" t="str">
        <f t="shared" si="395"/>
        <v/>
      </c>
      <c r="RJ23" s="48">
        <f t="shared" si="396"/>
        <v>0</v>
      </c>
      <c r="RK23" s="48">
        <f t="shared" si="397"/>
        <v>5</v>
      </c>
      <c r="RL23" s="79" t="str">
        <f t="shared" si="667"/>
        <v/>
      </c>
      <c r="RM23" s="85" t="str">
        <f t="shared" si="398"/>
        <v/>
      </c>
      <c r="RN23" s="48">
        <f t="shared" si="399"/>
        <v>0</v>
      </c>
      <c r="RO23" s="48">
        <f t="shared" si="400"/>
        <v>2</v>
      </c>
      <c r="RP23" s="79" t="str">
        <f t="shared" si="668"/>
        <v/>
      </c>
      <c r="RQ23" s="85" t="str">
        <f t="shared" si="401"/>
        <v/>
      </c>
      <c r="RR23" s="48">
        <f t="shared" si="402"/>
        <v>0</v>
      </c>
      <c r="RS23" s="48">
        <f t="shared" si="403"/>
        <v>0</v>
      </c>
      <c r="RT23" s="79" t="str">
        <f t="shared" si="669"/>
        <v/>
      </c>
      <c r="RU23" s="85" t="str">
        <f t="shared" si="404"/>
        <v/>
      </c>
      <c r="RV23" s="48">
        <f t="shared" si="405"/>
        <v>0</v>
      </c>
      <c r="RW23" s="48">
        <f t="shared" si="406"/>
        <v>2</v>
      </c>
      <c r="RX23" s="79" t="str">
        <f t="shared" si="670"/>
        <v/>
      </c>
      <c r="RY23" s="85" t="str">
        <f t="shared" si="407"/>
        <v/>
      </c>
      <c r="RZ23" s="48">
        <f t="shared" si="408"/>
        <v>1</v>
      </c>
      <c r="SA23" s="48">
        <f t="shared" si="409"/>
        <v>3</v>
      </c>
      <c r="SB23" s="79">
        <f t="shared" si="671"/>
        <v>3</v>
      </c>
      <c r="SC23" s="85" t="str">
        <f t="shared" si="410"/>
        <v>自衛隊の災害派遣要請</v>
      </c>
      <c r="SD23" s="48">
        <f t="shared" si="411"/>
        <v>0</v>
      </c>
      <c r="SE23" s="48">
        <f t="shared" si="412"/>
        <v>0</v>
      </c>
      <c r="SF23" s="79" t="str">
        <f t="shared" si="672"/>
        <v/>
      </c>
      <c r="SG23" s="85" t="str">
        <f t="shared" si="413"/>
        <v/>
      </c>
      <c r="SH23" s="48">
        <f t="shared" si="414"/>
        <v>0</v>
      </c>
      <c r="SI23" s="48">
        <f t="shared" si="415"/>
        <v>0</v>
      </c>
      <c r="SJ23" s="79" t="str">
        <f t="shared" si="673"/>
        <v/>
      </c>
      <c r="SK23" s="85" t="str">
        <f t="shared" si="416"/>
        <v/>
      </c>
      <c r="SL23" s="48">
        <f t="shared" si="417"/>
        <v>0</v>
      </c>
      <c r="SM23" s="48">
        <f t="shared" si="418"/>
        <v>0</v>
      </c>
      <c r="SN23" s="79" t="str">
        <f t="shared" si="674"/>
        <v/>
      </c>
      <c r="SO23" s="85" t="str">
        <f t="shared" si="419"/>
        <v/>
      </c>
      <c r="SP23" s="48">
        <f t="shared" si="420"/>
        <v>0</v>
      </c>
      <c r="SQ23" s="48">
        <f t="shared" si="421"/>
        <v>3</v>
      </c>
      <c r="SR23" s="79" t="str">
        <f t="shared" si="675"/>
        <v/>
      </c>
      <c r="SS23" s="85" t="str">
        <f t="shared" si="422"/>
        <v/>
      </c>
      <c r="ST23" s="48">
        <f t="shared" si="423"/>
        <v>0</v>
      </c>
      <c r="SU23" s="48">
        <f t="shared" si="424"/>
        <v>0</v>
      </c>
      <c r="SV23" s="79" t="str">
        <f t="shared" si="676"/>
        <v/>
      </c>
      <c r="SW23" s="85" t="str">
        <f t="shared" si="425"/>
        <v/>
      </c>
      <c r="SX23" s="48">
        <f t="shared" si="426"/>
        <v>0</v>
      </c>
      <c r="SY23" s="48">
        <f t="shared" si="427"/>
        <v>0</v>
      </c>
      <c r="SZ23" s="79" t="str">
        <f t="shared" si="677"/>
        <v/>
      </c>
      <c r="TA23" s="85" t="str">
        <f t="shared" si="428"/>
        <v/>
      </c>
      <c r="TB23" s="48">
        <f t="shared" si="429"/>
        <v>0</v>
      </c>
      <c r="TC23" s="48">
        <f t="shared" si="430"/>
        <v>0</v>
      </c>
      <c r="TD23" s="79" t="str">
        <f t="shared" si="678"/>
        <v/>
      </c>
      <c r="TE23" s="85" t="str">
        <f t="shared" si="431"/>
        <v/>
      </c>
      <c r="TF23" s="48">
        <f t="shared" si="432"/>
        <v>0</v>
      </c>
      <c r="TG23" s="48">
        <f t="shared" si="433"/>
        <v>0</v>
      </c>
      <c r="TH23" s="79" t="str">
        <f t="shared" si="679"/>
        <v/>
      </c>
      <c r="TI23" s="85" t="str">
        <f t="shared" si="434"/>
        <v/>
      </c>
      <c r="TJ23" s="48">
        <f t="shared" si="435"/>
        <v>0</v>
      </c>
      <c r="TK23" s="48">
        <f t="shared" si="436"/>
        <v>0</v>
      </c>
      <c r="TL23" s="79" t="str">
        <f t="shared" si="680"/>
        <v/>
      </c>
      <c r="TM23" s="85" t="str">
        <f t="shared" si="437"/>
        <v/>
      </c>
      <c r="TN23" s="48">
        <f t="shared" si="438"/>
        <v>0</v>
      </c>
      <c r="TO23" s="48">
        <f t="shared" si="439"/>
        <v>0</v>
      </c>
      <c r="TP23" s="79" t="str">
        <f t="shared" si="681"/>
        <v/>
      </c>
      <c r="TQ23" s="85" t="str">
        <f t="shared" si="440"/>
        <v/>
      </c>
      <c r="TR23" s="48">
        <f t="shared" si="441"/>
        <v>0</v>
      </c>
      <c r="TS23" s="48">
        <f t="shared" si="442"/>
        <v>0</v>
      </c>
      <c r="TT23" s="79" t="str">
        <f t="shared" si="682"/>
        <v/>
      </c>
      <c r="TU23" s="85" t="str">
        <f t="shared" si="443"/>
        <v/>
      </c>
      <c r="TV23" s="48">
        <f t="shared" si="444"/>
        <v>0</v>
      </c>
      <c r="TW23" s="48">
        <f t="shared" si="445"/>
        <v>0</v>
      </c>
      <c r="TX23" s="79" t="str">
        <f t="shared" si="683"/>
        <v/>
      </c>
      <c r="TY23" s="85" t="str">
        <f t="shared" si="446"/>
        <v/>
      </c>
      <c r="TZ23" s="48">
        <f t="shared" si="447"/>
        <v>0</v>
      </c>
      <c r="UA23" s="48">
        <f t="shared" si="448"/>
        <v>0</v>
      </c>
      <c r="UB23" s="79" t="str">
        <f t="shared" si="684"/>
        <v/>
      </c>
      <c r="UC23" s="85" t="str">
        <f t="shared" si="449"/>
        <v/>
      </c>
      <c r="UD23" s="86"/>
      <c r="UE23" s="47">
        <v>17</v>
      </c>
      <c r="UF23" s="43" t="str">
        <f t="shared" si="450"/>
        <v/>
      </c>
      <c r="UG23" s="43" t="str">
        <f t="shared" si="451"/>
        <v/>
      </c>
      <c r="UH23" s="43" t="str">
        <f t="shared" si="452"/>
        <v/>
      </c>
      <c r="UI23" s="43" t="str">
        <f t="shared" si="453"/>
        <v/>
      </c>
      <c r="UJ23" s="43" t="str">
        <f t="shared" si="454"/>
        <v/>
      </c>
      <c r="UK23" s="43" t="str">
        <f t="shared" si="455"/>
        <v/>
      </c>
      <c r="UL23" s="43" t="str">
        <f t="shared" si="456"/>
        <v/>
      </c>
      <c r="UM23" s="43" t="str">
        <f t="shared" si="457"/>
        <v/>
      </c>
      <c r="UN23" s="43" t="str">
        <f t="shared" si="458"/>
        <v/>
      </c>
      <c r="UO23" s="43" t="str">
        <f t="shared" si="459"/>
        <v/>
      </c>
      <c r="UP23" s="43" t="str">
        <f t="shared" si="460"/>
        <v/>
      </c>
      <c r="UQ23" s="43" t="str">
        <f t="shared" si="461"/>
        <v/>
      </c>
      <c r="UR23" s="43" t="str">
        <f t="shared" si="462"/>
        <v/>
      </c>
      <c r="US23" s="43" t="str">
        <f t="shared" si="463"/>
        <v/>
      </c>
      <c r="UT23" s="43" t="str">
        <f t="shared" si="464"/>
        <v/>
      </c>
      <c r="UU23" s="43" t="str">
        <f t="shared" si="465"/>
        <v/>
      </c>
      <c r="UV23" s="43" t="str">
        <f t="shared" si="466"/>
        <v/>
      </c>
      <c r="UW23" s="43" t="str">
        <f t="shared" si="467"/>
        <v/>
      </c>
      <c r="UX23" s="43" t="str">
        <f t="shared" si="468"/>
        <v/>
      </c>
      <c r="UY23" s="44" t="str">
        <f t="shared" si="469"/>
        <v/>
      </c>
      <c r="UZ23" s="36">
        <f t="shared" si="470"/>
        <v>0</v>
      </c>
      <c r="VA23" s="48">
        <f t="shared" si="710"/>
        <v>8</v>
      </c>
      <c r="VB23" s="79" t="str">
        <f t="shared" si="575"/>
        <v/>
      </c>
      <c r="VC23" s="41" t="str">
        <f t="shared" si="471"/>
        <v/>
      </c>
      <c r="VD23" s="42" t="str">
        <f t="shared" si="472"/>
        <v/>
      </c>
      <c r="VE23" s="36">
        <v>17</v>
      </c>
      <c r="VF23" s="41" t="str">
        <f t="shared" si="473"/>
        <v>総務部</v>
      </c>
      <c r="VG23" s="42" t="str">
        <f t="shared" si="474"/>
        <v>防災関係機関への応援要請</v>
      </c>
      <c r="VH23" s="48">
        <f t="shared" si="475"/>
        <v>0</v>
      </c>
      <c r="VI23" s="48">
        <f t="shared" si="476"/>
        <v>1</v>
      </c>
      <c r="VJ23" s="79" t="str">
        <f t="shared" si="477"/>
        <v/>
      </c>
      <c r="VK23" s="85" t="str">
        <f t="shared" si="478"/>
        <v/>
      </c>
      <c r="VL23" s="48">
        <f t="shared" si="479"/>
        <v>0</v>
      </c>
      <c r="VM23" s="48">
        <f t="shared" si="480"/>
        <v>1</v>
      </c>
      <c r="VN23" s="79" t="str">
        <f t="shared" si="481"/>
        <v/>
      </c>
      <c r="VO23" s="85" t="str">
        <f t="shared" si="482"/>
        <v/>
      </c>
      <c r="VP23" s="48">
        <f t="shared" si="483"/>
        <v>0</v>
      </c>
      <c r="VQ23" s="48">
        <f t="shared" si="484"/>
        <v>5</v>
      </c>
      <c r="VR23" s="79" t="str">
        <f t="shared" si="686"/>
        <v/>
      </c>
      <c r="VS23" s="85" t="str">
        <f t="shared" si="485"/>
        <v/>
      </c>
      <c r="VT23" s="48">
        <f t="shared" si="486"/>
        <v>0</v>
      </c>
      <c r="VU23" s="48">
        <f t="shared" si="487"/>
        <v>2</v>
      </c>
      <c r="VV23" s="79" t="str">
        <f t="shared" si="687"/>
        <v/>
      </c>
      <c r="VW23" s="85" t="str">
        <f t="shared" si="488"/>
        <v/>
      </c>
      <c r="VX23" s="48">
        <f t="shared" si="489"/>
        <v>0</v>
      </c>
      <c r="VY23" s="48">
        <f t="shared" si="490"/>
        <v>0</v>
      </c>
      <c r="VZ23" s="79" t="str">
        <f t="shared" si="688"/>
        <v/>
      </c>
      <c r="WA23" s="85" t="str">
        <f t="shared" si="491"/>
        <v/>
      </c>
      <c r="WB23" s="48">
        <f t="shared" si="492"/>
        <v>0</v>
      </c>
      <c r="WC23" s="48">
        <f t="shared" si="493"/>
        <v>2</v>
      </c>
      <c r="WD23" s="79" t="str">
        <f t="shared" si="689"/>
        <v/>
      </c>
      <c r="WE23" s="85" t="str">
        <f t="shared" si="494"/>
        <v/>
      </c>
      <c r="WF23" s="48">
        <f t="shared" si="495"/>
        <v>1</v>
      </c>
      <c r="WG23" s="48">
        <f t="shared" si="496"/>
        <v>2</v>
      </c>
      <c r="WH23" s="79">
        <f t="shared" si="690"/>
        <v>2</v>
      </c>
      <c r="WI23" s="85" t="str">
        <f t="shared" si="497"/>
        <v>防災関係機関への応援要請</v>
      </c>
      <c r="WJ23" s="48">
        <f t="shared" si="498"/>
        <v>0</v>
      </c>
      <c r="WK23" s="48">
        <f t="shared" si="499"/>
        <v>0</v>
      </c>
      <c r="WL23" s="79" t="str">
        <f t="shared" si="691"/>
        <v/>
      </c>
      <c r="WM23" s="85" t="str">
        <f t="shared" si="500"/>
        <v/>
      </c>
      <c r="WN23" s="48">
        <f t="shared" si="501"/>
        <v>0</v>
      </c>
      <c r="WO23" s="48">
        <f t="shared" si="502"/>
        <v>0</v>
      </c>
      <c r="WP23" s="79" t="str">
        <f t="shared" si="692"/>
        <v/>
      </c>
      <c r="WQ23" s="85" t="str">
        <f t="shared" si="503"/>
        <v/>
      </c>
      <c r="WR23" s="48">
        <f t="shared" si="504"/>
        <v>0</v>
      </c>
      <c r="WS23" s="48">
        <f t="shared" si="505"/>
        <v>0</v>
      </c>
      <c r="WT23" s="79" t="str">
        <f t="shared" si="693"/>
        <v/>
      </c>
      <c r="WU23" s="85" t="str">
        <f t="shared" si="506"/>
        <v/>
      </c>
      <c r="WV23" s="48">
        <f t="shared" si="507"/>
        <v>0</v>
      </c>
      <c r="WW23" s="48">
        <f t="shared" si="508"/>
        <v>4</v>
      </c>
      <c r="WX23" s="79" t="str">
        <f t="shared" si="694"/>
        <v/>
      </c>
      <c r="WY23" s="85" t="str">
        <f t="shared" si="705"/>
        <v/>
      </c>
      <c r="WZ23" s="48">
        <f t="shared" si="509"/>
        <v>0</v>
      </c>
      <c r="XA23" s="48">
        <f t="shared" si="510"/>
        <v>0</v>
      </c>
      <c r="XB23" s="79" t="str">
        <f t="shared" si="695"/>
        <v/>
      </c>
      <c r="XC23" s="85" t="str">
        <f t="shared" si="511"/>
        <v/>
      </c>
      <c r="XD23" s="48">
        <f t="shared" si="512"/>
        <v>0</v>
      </c>
      <c r="XE23" s="48">
        <f t="shared" si="513"/>
        <v>0</v>
      </c>
      <c r="XF23" s="79" t="str">
        <f t="shared" si="696"/>
        <v/>
      </c>
      <c r="XG23" s="85" t="str">
        <f t="shared" si="514"/>
        <v/>
      </c>
      <c r="XH23" s="48">
        <f t="shared" si="515"/>
        <v>0</v>
      </c>
      <c r="XI23" s="48">
        <f t="shared" si="516"/>
        <v>0</v>
      </c>
      <c r="XJ23" s="79" t="str">
        <f t="shared" si="697"/>
        <v/>
      </c>
      <c r="XK23" s="85" t="str">
        <f t="shared" si="517"/>
        <v/>
      </c>
      <c r="XL23" s="48">
        <f t="shared" si="518"/>
        <v>0</v>
      </c>
      <c r="XM23" s="48">
        <f t="shared" si="519"/>
        <v>0</v>
      </c>
      <c r="XN23" s="79" t="str">
        <f t="shared" si="698"/>
        <v/>
      </c>
      <c r="XO23" s="85" t="str">
        <f t="shared" si="520"/>
        <v/>
      </c>
      <c r="XP23" s="48">
        <f t="shared" si="521"/>
        <v>0</v>
      </c>
      <c r="XQ23" s="48">
        <f t="shared" si="522"/>
        <v>0</v>
      </c>
      <c r="XR23" s="79" t="str">
        <f t="shared" si="699"/>
        <v/>
      </c>
      <c r="XS23" s="85" t="str">
        <f t="shared" si="523"/>
        <v/>
      </c>
      <c r="XT23" s="48">
        <f t="shared" si="524"/>
        <v>0</v>
      </c>
      <c r="XU23" s="48">
        <f t="shared" si="525"/>
        <v>0</v>
      </c>
      <c r="XV23" s="79" t="str">
        <f t="shared" si="700"/>
        <v/>
      </c>
      <c r="XW23" s="85" t="str">
        <f t="shared" si="526"/>
        <v/>
      </c>
      <c r="XX23" s="48">
        <f t="shared" si="527"/>
        <v>0</v>
      </c>
      <c r="XY23" s="48">
        <f t="shared" si="528"/>
        <v>0</v>
      </c>
      <c r="XZ23" s="79" t="str">
        <f t="shared" si="701"/>
        <v/>
      </c>
      <c r="YA23" s="85" t="str">
        <f t="shared" si="529"/>
        <v/>
      </c>
      <c r="YB23" s="48">
        <f t="shared" si="530"/>
        <v>0</v>
      </c>
      <c r="YC23" s="48">
        <f t="shared" si="531"/>
        <v>0</v>
      </c>
      <c r="YD23" s="79" t="str">
        <f t="shared" si="702"/>
        <v/>
      </c>
      <c r="YE23" s="85" t="str">
        <f t="shared" si="532"/>
        <v/>
      </c>
      <c r="YF23" s="48">
        <f t="shared" si="533"/>
        <v>0</v>
      </c>
      <c r="YG23" s="48">
        <f t="shared" si="534"/>
        <v>0</v>
      </c>
      <c r="YH23" s="79" t="str">
        <f t="shared" si="703"/>
        <v/>
      </c>
      <c r="YI23" s="85" t="str">
        <f t="shared" si="535"/>
        <v/>
      </c>
      <c r="YJ23" s="86"/>
      <c r="YK23" s="47">
        <v>17</v>
      </c>
      <c r="YL23" s="43" t="str">
        <f t="shared" si="536"/>
        <v/>
      </c>
      <c r="YM23" s="43" t="str">
        <f t="shared" si="537"/>
        <v/>
      </c>
      <c r="YN23" s="43" t="str">
        <f t="shared" si="538"/>
        <v/>
      </c>
      <c r="YO23" s="43" t="str">
        <f t="shared" si="539"/>
        <v/>
      </c>
      <c r="YP23" s="43" t="str">
        <f t="shared" si="540"/>
        <v/>
      </c>
      <c r="YQ23" s="43" t="str">
        <f t="shared" si="541"/>
        <v/>
      </c>
      <c r="YR23" s="43" t="str">
        <f t="shared" si="542"/>
        <v/>
      </c>
      <c r="YS23" s="43" t="str">
        <f t="shared" si="543"/>
        <v/>
      </c>
      <c r="YT23" s="43" t="str">
        <f t="shared" si="544"/>
        <v/>
      </c>
      <c r="YU23" s="43" t="str">
        <f t="shared" si="545"/>
        <v/>
      </c>
      <c r="YV23" s="43" t="str">
        <f t="shared" si="546"/>
        <v/>
      </c>
      <c r="YW23" s="43" t="str">
        <f t="shared" si="547"/>
        <v/>
      </c>
      <c r="YX23" s="43" t="str">
        <f t="shared" si="548"/>
        <v/>
      </c>
      <c r="YY23" s="43" t="str">
        <f t="shared" si="549"/>
        <v/>
      </c>
      <c r="YZ23" s="43" t="str">
        <f t="shared" si="550"/>
        <v/>
      </c>
      <c r="ZA23" s="43" t="str">
        <f t="shared" si="551"/>
        <v/>
      </c>
      <c r="ZB23" s="43" t="str">
        <f t="shared" si="552"/>
        <v/>
      </c>
      <c r="ZC23" s="43" t="str">
        <f t="shared" si="553"/>
        <v/>
      </c>
      <c r="ZD23" s="43" t="str">
        <f t="shared" si="554"/>
        <v/>
      </c>
      <c r="ZE23" s="44" t="str">
        <f t="shared" si="555"/>
        <v/>
      </c>
      <c r="ZF23" s="36">
        <f t="shared" si="556"/>
        <v>0</v>
      </c>
      <c r="ZG23" s="78" t="str">
        <f t="shared" si="557"/>
        <v/>
      </c>
      <c r="ZH23" s="41" t="str">
        <f t="shared" si="47"/>
        <v/>
      </c>
      <c r="ZI23" s="41" t="str">
        <f t="shared" si="48"/>
        <v/>
      </c>
      <c r="ZJ23" s="41" t="str">
        <f t="shared" si="49"/>
        <v/>
      </c>
      <c r="ZK23" s="41" t="str">
        <f t="shared" si="50"/>
        <v/>
      </c>
      <c r="ZL23" s="42" t="str">
        <f t="shared" si="51"/>
        <v/>
      </c>
      <c r="ZM23" s="36">
        <f t="shared" si="576"/>
        <v>0</v>
      </c>
      <c r="ZN23" s="37">
        <f t="shared" si="577"/>
        <v>0</v>
      </c>
      <c r="ZO23" s="40" t="str">
        <f t="shared" si="558"/>
        <v/>
      </c>
      <c r="ZP23" s="42" t="str">
        <f t="shared" si="559"/>
        <v/>
      </c>
      <c r="ZQ23" s="38">
        <v>17</v>
      </c>
      <c r="ZR23" s="44" t="str">
        <f t="shared" si="560"/>
        <v/>
      </c>
      <c r="ZS23" s="39">
        <f t="shared" si="578"/>
        <v>0</v>
      </c>
      <c r="ZT23" s="48">
        <f t="shared" si="579"/>
        <v>0</v>
      </c>
      <c r="ZU23" s="79" t="str">
        <f t="shared" si="580"/>
        <v/>
      </c>
      <c r="ZV23" s="45" t="str">
        <f t="shared" si="561"/>
        <v/>
      </c>
      <c r="ZW23" s="38">
        <v>17</v>
      </c>
      <c r="ZX23" s="44" t="str">
        <f t="shared" si="562"/>
        <v/>
      </c>
      <c r="ZY23" s="39">
        <f t="shared" si="563"/>
        <v>0</v>
      </c>
      <c r="ZZ23" s="48">
        <f t="shared" si="581"/>
        <v>0</v>
      </c>
      <c r="AAA23" s="79" t="str">
        <f t="shared" si="582"/>
        <v/>
      </c>
      <c r="AAB23" s="45" t="str">
        <f t="shared" si="564"/>
        <v/>
      </c>
      <c r="AAC23" s="38">
        <v>17</v>
      </c>
      <c r="AAD23" s="44" t="str">
        <f t="shared" si="565"/>
        <v/>
      </c>
      <c r="AAE23" s="39">
        <f t="shared" si="52"/>
        <v>0</v>
      </c>
      <c r="AAF23" s="48">
        <f t="shared" si="583"/>
        <v>0</v>
      </c>
      <c r="AAG23" s="79" t="str">
        <f t="shared" si="584"/>
        <v/>
      </c>
      <c r="AAH23" s="45" t="str">
        <f t="shared" si="566"/>
        <v/>
      </c>
      <c r="AAI23" s="38">
        <v>17</v>
      </c>
      <c r="AAJ23" s="44" t="str">
        <f t="shared" si="567"/>
        <v/>
      </c>
      <c r="AAK23" s="48">
        <f t="shared" si="568"/>
        <v>0</v>
      </c>
      <c r="AAL23" s="48">
        <f t="shared" si="585"/>
        <v>0</v>
      </c>
      <c r="AAM23" s="79" t="str">
        <f t="shared" si="586"/>
        <v/>
      </c>
      <c r="AAN23" s="45" t="str">
        <f t="shared" si="53"/>
        <v/>
      </c>
      <c r="AAO23" s="38">
        <v>17</v>
      </c>
      <c r="AAP23" s="44" t="str">
        <f t="shared" si="569"/>
        <v/>
      </c>
      <c r="AAQ23" s="37">
        <f t="shared" si="570"/>
        <v>0</v>
      </c>
      <c r="AAR23" s="48">
        <f t="shared" si="587"/>
        <v>0</v>
      </c>
      <c r="AAS23" s="79" t="str">
        <f t="shared" si="588"/>
        <v/>
      </c>
      <c r="AAT23" s="42" t="str">
        <f t="shared" si="54"/>
        <v/>
      </c>
      <c r="AAU23" s="38">
        <v>17</v>
      </c>
      <c r="AAV23" s="44" t="str">
        <f t="shared" si="571"/>
        <v/>
      </c>
    </row>
    <row r="24" spans="1:724">
      <c r="A24" s="154"/>
      <c r="B24" s="497">
        <v>12</v>
      </c>
      <c r="C24" s="144"/>
      <c r="E24" s="522" t="s">
        <v>95</v>
      </c>
      <c r="F24" s="515" t="s">
        <v>386</v>
      </c>
      <c r="G24" s="501" t="s">
        <v>429</v>
      </c>
      <c r="H24" s="562"/>
      <c r="I24" s="510" t="s">
        <v>72</v>
      </c>
      <c r="J24" s="510" t="s">
        <v>72</v>
      </c>
      <c r="K24" s="562"/>
      <c r="L24" s="562"/>
      <c r="M24" s="562"/>
      <c r="N24" s="209"/>
      <c r="O24" s="18"/>
      <c r="P24" s="18"/>
      <c r="V24" s="36">
        <f t="shared" si="572"/>
        <v>0</v>
      </c>
      <c r="W24" s="37">
        <f t="shared" si="704"/>
        <v>7</v>
      </c>
      <c r="X24" s="40" t="str">
        <f t="shared" si="589"/>
        <v/>
      </c>
      <c r="Y24" s="41" t="str">
        <f t="shared" si="55"/>
        <v/>
      </c>
      <c r="Z24" s="42" t="str">
        <f t="shared" si="56"/>
        <v/>
      </c>
      <c r="AA24" s="36">
        <v>18</v>
      </c>
      <c r="AB24" s="41" t="str">
        <f t="shared" si="57"/>
        <v/>
      </c>
      <c r="AC24" s="42" t="str">
        <f t="shared" si="58"/>
        <v/>
      </c>
      <c r="AD24" s="37">
        <f t="shared" si="26"/>
        <v>0</v>
      </c>
      <c r="AE24" s="37">
        <f t="shared" si="59"/>
        <v>1</v>
      </c>
      <c r="AF24" s="40" t="str">
        <f t="shared" si="60"/>
        <v/>
      </c>
      <c r="AG24" s="41" t="str">
        <f t="shared" si="61"/>
        <v/>
      </c>
      <c r="AH24" s="37">
        <f t="shared" si="27"/>
        <v>0</v>
      </c>
      <c r="AI24" s="37">
        <f t="shared" si="62"/>
        <v>1</v>
      </c>
      <c r="AJ24" s="40" t="str">
        <f t="shared" si="63"/>
        <v/>
      </c>
      <c r="AK24" s="41" t="str">
        <f t="shared" si="64"/>
        <v/>
      </c>
      <c r="AL24" s="37">
        <f t="shared" si="28"/>
        <v>0</v>
      </c>
      <c r="AM24" s="37">
        <f t="shared" si="65"/>
        <v>4</v>
      </c>
      <c r="AN24" s="40" t="str">
        <f t="shared" si="590"/>
        <v/>
      </c>
      <c r="AO24" s="41" t="str">
        <f t="shared" si="66"/>
        <v/>
      </c>
      <c r="AP24" s="37">
        <f t="shared" si="29"/>
        <v>0</v>
      </c>
      <c r="AQ24" s="37">
        <f t="shared" si="67"/>
        <v>1</v>
      </c>
      <c r="AR24" s="40" t="str">
        <f t="shared" si="591"/>
        <v/>
      </c>
      <c r="AS24" s="41" t="str">
        <f t="shared" si="68"/>
        <v/>
      </c>
      <c r="AT24" s="37">
        <f t="shared" si="30"/>
        <v>0</v>
      </c>
      <c r="AU24" s="37">
        <f t="shared" si="69"/>
        <v>0</v>
      </c>
      <c r="AV24" s="40" t="str">
        <f t="shared" si="592"/>
        <v/>
      </c>
      <c r="AW24" s="41" t="str">
        <f t="shared" si="70"/>
        <v/>
      </c>
      <c r="AX24" s="37">
        <f t="shared" si="31"/>
        <v>0</v>
      </c>
      <c r="AY24" s="37">
        <f t="shared" si="71"/>
        <v>1</v>
      </c>
      <c r="AZ24" s="40" t="str">
        <f t="shared" si="593"/>
        <v/>
      </c>
      <c r="BA24" s="41" t="str">
        <f t="shared" si="72"/>
        <v/>
      </c>
      <c r="BB24" s="37">
        <f t="shared" si="32"/>
        <v>0</v>
      </c>
      <c r="BC24" s="37">
        <f t="shared" si="73"/>
        <v>0</v>
      </c>
      <c r="BD24" s="40" t="str">
        <f t="shared" si="594"/>
        <v/>
      </c>
      <c r="BE24" s="41" t="str">
        <f t="shared" si="74"/>
        <v/>
      </c>
      <c r="BF24" s="37">
        <f t="shared" si="33"/>
        <v>0</v>
      </c>
      <c r="BG24" s="37">
        <f t="shared" si="75"/>
        <v>0</v>
      </c>
      <c r="BH24" s="40" t="str">
        <f t="shared" si="595"/>
        <v/>
      </c>
      <c r="BI24" s="41" t="str">
        <f t="shared" si="76"/>
        <v/>
      </c>
      <c r="BJ24" s="37">
        <f t="shared" si="34"/>
        <v>0</v>
      </c>
      <c r="BK24" s="37">
        <f t="shared" si="77"/>
        <v>0</v>
      </c>
      <c r="BL24" s="40" t="str">
        <f t="shared" si="596"/>
        <v/>
      </c>
      <c r="BM24" s="41" t="str">
        <f t="shared" si="78"/>
        <v/>
      </c>
      <c r="BN24" s="37">
        <f t="shared" si="35"/>
        <v>0</v>
      </c>
      <c r="BO24" s="37">
        <f t="shared" si="79"/>
        <v>0</v>
      </c>
      <c r="BP24" s="40" t="str">
        <f t="shared" si="597"/>
        <v/>
      </c>
      <c r="BQ24" s="41" t="str">
        <f t="shared" si="80"/>
        <v/>
      </c>
      <c r="BR24" s="37">
        <f t="shared" si="36"/>
        <v>0</v>
      </c>
      <c r="BS24" s="37">
        <f t="shared" si="81"/>
        <v>2</v>
      </c>
      <c r="BT24" s="40" t="str">
        <f t="shared" si="598"/>
        <v/>
      </c>
      <c r="BU24" s="41" t="str">
        <f t="shared" si="82"/>
        <v/>
      </c>
      <c r="BV24" s="37">
        <f t="shared" si="37"/>
        <v>0</v>
      </c>
      <c r="BW24" s="37">
        <f t="shared" si="83"/>
        <v>0</v>
      </c>
      <c r="BX24" s="40" t="str">
        <f t="shared" si="599"/>
        <v/>
      </c>
      <c r="BY24" s="41" t="str">
        <f t="shared" si="84"/>
        <v/>
      </c>
      <c r="BZ24" s="37">
        <f t="shared" si="38"/>
        <v>0</v>
      </c>
      <c r="CA24" s="37">
        <f t="shared" si="85"/>
        <v>0</v>
      </c>
      <c r="CB24" s="40" t="str">
        <f t="shared" si="600"/>
        <v/>
      </c>
      <c r="CC24" s="41" t="str">
        <f t="shared" si="86"/>
        <v/>
      </c>
      <c r="CD24" s="37">
        <f t="shared" si="39"/>
        <v>0</v>
      </c>
      <c r="CE24" s="37">
        <f t="shared" si="87"/>
        <v>0</v>
      </c>
      <c r="CF24" s="40" t="str">
        <f t="shared" si="601"/>
        <v/>
      </c>
      <c r="CG24" s="41" t="str">
        <f t="shared" si="88"/>
        <v/>
      </c>
      <c r="CH24" s="37">
        <f t="shared" si="40"/>
        <v>0</v>
      </c>
      <c r="CI24" s="37">
        <f t="shared" si="89"/>
        <v>0</v>
      </c>
      <c r="CJ24" s="40" t="str">
        <f t="shared" si="602"/>
        <v/>
      </c>
      <c r="CK24" s="41" t="str">
        <f t="shared" si="90"/>
        <v/>
      </c>
      <c r="CL24" s="37">
        <f t="shared" si="41"/>
        <v>0</v>
      </c>
      <c r="CM24" s="37">
        <f t="shared" si="91"/>
        <v>0</v>
      </c>
      <c r="CN24" s="40" t="str">
        <f t="shared" si="603"/>
        <v/>
      </c>
      <c r="CO24" s="41" t="str">
        <f t="shared" si="92"/>
        <v/>
      </c>
      <c r="CP24" s="37">
        <f t="shared" si="42"/>
        <v>0</v>
      </c>
      <c r="CQ24" s="37">
        <f t="shared" si="93"/>
        <v>0</v>
      </c>
      <c r="CR24" s="40" t="str">
        <f t="shared" si="604"/>
        <v/>
      </c>
      <c r="CS24" s="41" t="str">
        <f t="shared" si="94"/>
        <v/>
      </c>
      <c r="CT24" s="37">
        <f t="shared" si="43"/>
        <v>0</v>
      </c>
      <c r="CU24" s="37">
        <f t="shared" si="95"/>
        <v>0</v>
      </c>
      <c r="CV24" s="40" t="str">
        <f t="shared" si="605"/>
        <v/>
      </c>
      <c r="CW24" s="41" t="str">
        <f t="shared" si="96"/>
        <v/>
      </c>
      <c r="CX24" s="37">
        <f t="shared" si="44"/>
        <v>0</v>
      </c>
      <c r="CY24" s="37">
        <f t="shared" si="97"/>
        <v>0</v>
      </c>
      <c r="CZ24" s="40" t="str">
        <f t="shared" si="606"/>
        <v/>
      </c>
      <c r="DA24" s="41" t="str">
        <f t="shared" si="98"/>
        <v/>
      </c>
      <c r="DB24" s="37">
        <f t="shared" si="45"/>
        <v>0</v>
      </c>
      <c r="DC24" s="37">
        <f t="shared" si="99"/>
        <v>0</v>
      </c>
      <c r="DD24" s="40" t="str">
        <f t="shared" si="607"/>
        <v/>
      </c>
      <c r="DE24" s="41" t="str">
        <f t="shared" si="100"/>
        <v/>
      </c>
      <c r="DF24" s="46"/>
      <c r="DG24" s="47">
        <v>18</v>
      </c>
      <c r="DH24" s="43" t="str">
        <f t="shared" si="101"/>
        <v/>
      </c>
      <c r="DI24" s="43" t="str">
        <f t="shared" si="102"/>
        <v/>
      </c>
      <c r="DJ24" s="43" t="str">
        <f t="shared" si="103"/>
        <v/>
      </c>
      <c r="DK24" s="43" t="str">
        <f t="shared" si="104"/>
        <v/>
      </c>
      <c r="DL24" s="43" t="str">
        <f t="shared" si="105"/>
        <v/>
      </c>
      <c r="DM24" s="43" t="str">
        <f t="shared" si="106"/>
        <v/>
      </c>
      <c r="DN24" s="43" t="str">
        <f t="shared" si="107"/>
        <v/>
      </c>
      <c r="DO24" s="43" t="str">
        <f t="shared" si="108"/>
        <v/>
      </c>
      <c r="DP24" s="43" t="str">
        <f t="shared" si="109"/>
        <v/>
      </c>
      <c r="DQ24" s="43" t="str">
        <f t="shared" si="110"/>
        <v/>
      </c>
      <c r="DR24" s="43" t="str">
        <f t="shared" si="111"/>
        <v/>
      </c>
      <c r="DS24" s="43" t="str">
        <f t="shared" si="112"/>
        <v/>
      </c>
      <c r="DT24" s="43" t="str">
        <f t="shared" si="113"/>
        <v/>
      </c>
      <c r="DU24" s="43" t="str">
        <f t="shared" si="114"/>
        <v/>
      </c>
      <c r="DV24" s="43" t="str">
        <f t="shared" si="115"/>
        <v/>
      </c>
      <c r="DW24" s="43" t="str">
        <f t="shared" si="116"/>
        <v/>
      </c>
      <c r="DX24" s="43" t="str">
        <f t="shared" si="117"/>
        <v/>
      </c>
      <c r="DY24" s="43" t="str">
        <f t="shared" si="118"/>
        <v/>
      </c>
      <c r="DZ24" s="43" t="str">
        <f t="shared" si="119"/>
        <v/>
      </c>
      <c r="EA24" s="44" t="str">
        <f t="shared" si="120"/>
        <v/>
      </c>
      <c r="EB24" s="39">
        <f t="shared" si="121"/>
        <v>1</v>
      </c>
      <c r="EC24" s="48">
        <f t="shared" si="706"/>
        <v>15</v>
      </c>
      <c r="ED24" s="79">
        <f t="shared" si="122"/>
        <v>15</v>
      </c>
      <c r="EE24" s="41" t="str">
        <f t="shared" si="123"/>
        <v>福祉部</v>
      </c>
      <c r="EF24" s="45" t="str">
        <f t="shared" si="124"/>
        <v>要配慮利用施設等への情報伝達</v>
      </c>
      <c r="EG24" s="36">
        <v>18</v>
      </c>
      <c r="EH24" s="41" t="str">
        <f t="shared" si="125"/>
        <v>都市整備部</v>
      </c>
      <c r="EI24" s="42" t="str">
        <f t="shared" si="126"/>
        <v>地下空間関係者への注意喚起</v>
      </c>
      <c r="EJ24" s="48">
        <f t="shared" si="609"/>
        <v>0</v>
      </c>
      <c r="EK24" s="48">
        <f t="shared" si="127"/>
        <v>2</v>
      </c>
      <c r="EL24" s="79" t="str">
        <f t="shared" si="128"/>
        <v/>
      </c>
      <c r="EM24" s="85" t="str">
        <f t="shared" si="129"/>
        <v/>
      </c>
      <c r="EN24" s="48">
        <f t="shared" si="573"/>
        <v>0</v>
      </c>
      <c r="EO24" s="48">
        <f t="shared" si="130"/>
        <v>1</v>
      </c>
      <c r="EP24" s="79" t="str">
        <f t="shared" si="131"/>
        <v/>
      </c>
      <c r="EQ24" s="85" t="str">
        <f t="shared" si="132"/>
        <v/>
      </c>
      <c r="ER24" s="48">
        <f t="shared" si="133"/>
        <v>0</v>
      </c>
      <c r="ES24" s="48">
        <f t="shared" si="134"/>
        <v>7</v>
      </c>
      <c r="ET24" s="79" t="str">
        <f t="shared" si="610"/>
        <v/>
      </c>
      <c r="EU24" s="85" t="str">
        <f t="shared" si="135"/>
        <v/>
      </c>
      <c r="EV24" s="48">
        <f t="shared" si="136"/>
        <v>0</v>
      </c>
      <c r="EW24" s="48">
        <f t="shared" si="137"/>
        <v>1</v>
      </c>
      <c r="EX24" s="79" t="str">
        <f t="shared" si="611"/>
        <v/>
      </c>
      <c r="EY24" s="85" t="str">
        <f t="shared" si="138"/>
        <v/>
      </c>
      <c r="EZ24" s="48">
        <f t="shared" si="139"/>
        <v>0</v>
      </c>
      <c r="FA24" s="48">
        <f t="shared" si="140"/>
        <v>1</v>
      </c>
      <c r="FB24" s="79" t="str">
        <f t="shared" si="612"/>
        <v/>
      </c>
      <c r="FC24" s="85" t="str">
        <f t="shared" si="141"/>
        <v/>
      </c>
      <c r="FD24" s="48">
        <f t="shared" si="142"/>
        <v>0</v>
      </c>
      <c r="FE24" s="48">
        <f t="shared" si="143"/>
        <v>3</v>
      </c>
      <c r="FF24" s="79" t="str">
        <f t="shared" si="613"/>
        <v/>
      </c>
      <c r="FG24" s="85" t="str">
        <f t="shared" si="144"/>
        <v/>
      </c>
      <c r="FH24" s="48">
        <f t="shared" si="145"/>
        <v>0</v>
      </c>
      <c r="FI24" s="48">
        <f t="shared" si="146"/>
        <v>0</v>
      </c>
      <c r="FJ24" s="79" t="str">
        <f t="shared" si="614"/>
        <v/>
      </c>
      <c r="FK24" s="85" t="str">
        <f t="shared" si="147"/>
        <v/>
      </c>
      <c r="FL24" s="48">
        <f t="shared" si="148"/>
        <v>1</v>
      </c>
      <c r="FM24" s="48">
        <f t="shared" si="149"/>
        <v>1</v>
      </c>
      <c r="FN24" s="79">
        <f t="shared" si="615"/>
        <v>1</v>
      </c>
      <c r="FO24" s="85" t="str">
        <f t="shared" si="150"/>
        <v>地下空間関係者への注意喚起</v>
      </c>
      <c r="FP24" s="48">
        <f t="shared" si="151"/>
        <v>0</v>
      </c>
      <c r="FQ24" s="48">
        <f t="shared" si="152"/>
        <v>0</v>
      </c>
      <c r="FR24" s="79" t="str">
        <f t="shared" si="616"/>
        <v/>
      </c>
      <c r="FS24" s="85" t="str">
        <f t="shared" si="153"/>
        <v/>
      </c>
      <c r="FT24" s="48">
        <f t="shared" si="154"/>
        <v>0</v>
      </c>
      <c r="FU24" s="48">
        <f t="shared" si="155"/>
        <v>0</v>
      </c>
      <c r="FV24" s="79" t="str">
        <f t="shared" si="617"/>
        <v/>
      </c>
      <c r="FW24" s="85" t="str">
        <f t="shared" si="156"/>
        <v/>
      </c>
      <c r="FX24" s="48">
        <f t="shared" si="157"/>
        <v>0</v>
      </c>
      <c r="FY24" s="48">
        <f t="shared" si="158"/>
        <v>2</v>
      </c>
      <c r="FZ24" s="79" t="str">
        <f t="shared" si="618"/>
        <v/>
      </c>
      <c r="GA24" s="85" t="str">
        <f t="shared" si="159"/>
        <v/>
      </c>
      <c r="GB24" s="48">
        <f t="shared" si="160"/>
        <v>0</v>
      </c>
      <c r="GC24" s="48">
        <f t="shared" si="161"/>
        <v>0</v>
      </c>
      <c r="GD24" s="79" t="str">
        <f t="shared" si="619"/>
        <v/>
      </c>
      <c r="GE24" s="85" t="str">
        <f t="shared" si="162"/>
        <v/>
      </c>
      <c r="GF24" s="48">
        <f t="shared" si="163"/>
        <v>0</v>
      </c>
      <c r="GG24" s="48">
        <f t="shared" si="164"/>
        <v>0</v>
      </c>
      <c r="GH24" s="79" t="str">
        <f t="shared" si="620"/>
        <v/>
      </c>
      <c r="GI24" s="85" t="str">
        <f t="shared" si="165"/>
        <v/>
      </c>
      <c r="GJ24" s="48">
        <f t="shared" si="166"/>
        <v>0</v>
      </c>
      <c r="GK24" s="48">
        <f t="shared" si="167"/>
        <v>0</v>
      </c>
      <c r="GL24" s="79" t="str">
        <f t="shared" si="621"/>
        <v/>
      </c>
      <c r="GM24" s="85" t="str">
        <f t="shared" si="168"/>
        <v/>
      </c>
      <c r="GN24" s="48">
        <f t="shared" si="169"/>
        <v>0</v>
      </c>
      <c r="GO24" s="48">
        <f t="shared" si="170"/>
        <v>0</v>
      </c>
      <c r="GP24" s="79" t="str">
        <f t="shared" si="622"/>
        <v/>
      </c>
      <c r="GQ24" s="85" t="str">
        <f t="shared" si="171"/>
        <v/>
      </c>
      <c r="GR24" s="48">
        <f t="shared" si="172"/>
        <v>0</v>
      </c>
      <c r="GS24" s="48">
        <f t="shared" si="173"/>
        <v>0</v>
      </c>
      <c r="GT24" s="79" t="str">
        <f t="shared" si="623"/>
        <v/>
      </c>
      <c r="GU24" s="85" t="str">
        <f t="shared" si="174"/>
        <v/>
      </c>
      <c r="GV24" s="48">
        <f t="shared" si="175"/>
        <v>0</v>
      </c>
      <c r="GW24" s="48">
        <f t="shared" si="176"/>
        <v>0</v>
      </c>
      <c r="GX24" s="79" t="str">
        <f t="shared" si="624"/>
        <v/>
      </c>
      <c r="GY24" s="85" t="str">
        <f t="shared" si="177"/>
        <v/>
      </c>
      <c r="GZ24" s="48">
        <f t="shared" si="178"/>
        <v>0</v>
      </c>
      <c r="HA24" s="48">
        <f t="shared" si="179"/>
        <v>0</v>
      </c>
      <c r="HB24" s="79" t="str">
        <f t="shared" si="625"/>
        <v/>
      </c>
      <c r="HC24" s="85" t="str">
        <f t="shared" si="180"/>
        <v/>
      </c>
      <c r="HD24" s="48">
        <f t="shared" si="181"/>
        <v>0</v>
      </c>
      <c r="HE24" s="48">
        <f t="shared" si="182"/>
        <v>0</v>
      </c>
      <c r="HF24" s="79" t="str">
        <f t="shared" si="626"/>
        <v/>
      </c>
      <c r="HG24" s="85" t="str">
        <f t="shared" si="183"/>
        <v/>
      </c>
      <c r="HH24" s="48">
        <f t="shared" si="184"/>
        <v>0</v>
      </c>
      <c r="HI24" s="48">
        <f t="shared" si="185"/>
        <v>0</v>
      </c>
      <c r="HJ24" s="79" t="str">
        <f t="shared" si="627"/>
        <v/>
      </c>
      <c r="HK24" s="85" t="str">
        <f t="shared" si="186"/>
        <v/>
      </c>
      <c r="HL24" s="86"/>
      <c r="HM24" s="47">
        <v>18</v>
      </c>
      <c r="HN24" s="43" t="str">
        <f t="shared" si="187"/>
        <v/>
      </c>
      <c r="HO24" s="43" t="str">
        <f t="shared" si="188"/>
        <v/>
      </c>
      <c r="HP24" s="43" t="str">
        <f t="shared" si="189"/>
        <v/>
      </c>
      <c r="HQ24" s="43" t="str">
        <f t="shared" si="190"/>
        <v/>
      </c>
      <c r="HR24" s="43" t="str">
        <f t="shared" si="191"/>
        <v/>
      </c>
      <c r="HS24" s="43" t="str">
        <f t="shared" si="192"/>
        <v/>
      </c>
      <c r="HT24" s="43" t="str">
        <f t="shared" si="193"/>
        <v/>
      </c>
      <c r="HU24" s="43" t="str">
        <f t="shared" si="194"/>
        <v/>
      </c>
      <c r="HV24" s="43" t="str">
        <f t="shared" si="195"/>
        <v/>
      </c>
      <c r="HW24" s="43" t="str">
        <f t="shared" si="196"/>
        <v/>
      </c>
      <c r="HX24" s="43" t="str">
        <f t="shared" si="197"/>
        <v/>
      </c>
      <c r="HY24" s="43" t="str">
        <f t="shared" si="198"/>
        <v/>
      </c>
      <c r="HZ24" s="43" t="str">
        <f t="shared" si="199"/>
        <v/>
      </c>
      <c r="IA24" s="43" t="str">
        <f t="shared" si="200"/>
        <v/>
      </c>
      <c r="IB24" s="43" t="str">
        <f t="shared" si="201"/>
        <v/>
      </c>
      <c r="IC24" s="43" t="str">
        <f t="shared" si="202"/>
        <v/>
      </c>
      <c r="ID24" s="43" t="str">
        <f t="shared" si="203"/>
        <v/>
      </c>
      <c r="IE24" s="43" t="str">
        <f t="shared" si="204"/>
        <v/>
      </c>
      <c r="IF24" s="43" t="str">
        <f t="shared" si="205"/>
        <v/>
      </c>
      <c r="IG24" s="44" t="str">
        <f t="shared" si="206"/>
        <v/>
      </c>
      <c r="IH24" s="48">
        <f t="shared" si="207"/>
        <v>1</v>
      </c>
      <c r="II24" s="48">
        <f t="shared" si="707"/>
        <v>12</v>
      </c>
      <c r="IJ24" s="79">
        <f t="shared" si="208"/>
        <v>12</v>
      </c>
      <c r="IK24" s="41" t="str">
        <f t="shared" si="209"/>
        <v>福祉部</v>
      </c>
      <c r="IL24" s="45" t="str">
        <f t="shared" si="210"/>
        <v>要配慮利用施設等への情報伝達</v>
      </c>
      <c r="IM24" s="36">
        <v>18</v>
      </c>
      <c r="IN24" s="41" t="str">
        <f t="shared" si="211"/>
        <v>危機管理室</v>
      </c>
      <c r="IO24" s="42" t="str">
        <f t="shared" si="212"/>
        <v>避難指示発令の検討</v>
      </c>
      <c r="IP24" s="48">
        <f t="shared" si="213"/>
        <v>0</v>
      </c>
      <c r="IQ24" s="48">
        <f t="shared" si="214"/>
        <v>1</v>
      </c>
      <c r="IR24" s="79" t="str">
        <f t="shared" si="215"/>
        <v/>
      </c>
      <c r="IS24" s="85" t="str">
        <f t="shared" si="216"/>
        <v/>
      </c>
      <c r="IT24" s="48">
        <f t="shared" si="217"/>
        <v>0</v>
      </c>
      <c r="IU24" s="48">
        <f t="shared" si="218"/>
        <v>1</v>
      </c>
      <c r="IV24" s="79" t="str">
        <f t="shared" si="219"/>
        <v/>
      </c>
      <c r="IW24" s="85" t="str">
        <f t="shared" si="220"/>
        <v/>
      </c>
      <c r="IX24" s="48">
        <f t="shared" si="221"/>
        <v>1</v>
      </c>
      <c r="IY24" s="48">
        <f t="shared" si="222"/>
        <v>8</v>
      </c>
      <c r="IZ24" s="79">
        <f t="shared" si="629"/>
        <v>8</v>
      </c>
      <c r="JA24" s="85" t="str">
        <f t="shared" si="223"/>
        <v>避難指示発令の検討</v>
      </c>
      <c r="JB24" s="48">
        <f t="shared" si="224"/>
        <v>0</v>
      </c>
      <c r="JC24" s="48">
        <f t="shared" si="225"/>
        <v>1</v>
      </c>
      <c r="JD24" s="79" t="str">
        <f t="shared" si="630"/>
        <v/>
      </c>
      <c r="JE24" s="85" t="str">
        <f t="shared" si="226"/>
        <v/>
      </c>
      <c r="JF24" s="48">
        <f t="shared" si="227"/>
        <v>0</v>
      </c>
      <c r="JG24" s="48">
        <f t="shared" si="228"/>
        <v>0</v>
      </c>
      <c r="JH24" s="79" t="str">
        <f t="shared" si="631"/>
        <v/>
      </c>
      <c r="JI24" s="85" t="str">
        <f t="shared" si="229"/>
        <v/>
      </c>
      <c r="JJ24" s="48">
        <f t="shared" si="230"/>
        <v>0</v>
      </c>
      <c r="JK24" s="48">
        <f t="shared" si="231"/>
        <v>3</v>
      </c>
      <c r="JL24" s="79" t="str">
        <f t="shared" si="632"/>
        <v/>
      </c>
      <c r="JM24" s="85" t="str">
        <f t="shared" si="232"/>
        <v/>
      </c>
      <c r="JN24" s="48">
        <f t="shared" si="233"/>
        <v>0</v>
      </c>
      <c r="JO24" s="48">
        <f t="shared" si="234"/>
        <v>1</v>
      </c>
      <c r="JP24" s="79" t="str">
        <f t="shared" si="633"/>
        <v/>
      </c>
      <c r="JQ24" s="85" t="str">
        <f t="shared" si="235"/>
        <v/>
      </c>
      <c r="JR24" s="48">
        <f t="shared" si="236"/>
        <v>0</v>
      </c>
      <c r="JS24" s="48">
        <f t="shared" si="237"/>
        <v>0</v>
      </c>
      <c r="JT24" s="79" t="str">
        <f t="shared" si="634"/>
        <v/>
      </c>
      <c r="JU24" s="85" t="str">
        <f t="shared" si="238"/>
        <v/>
      </c>
      <c r="JV24" s="48">
        <f t="shared" si="239"/>
        <v>0</v>
      </c>
      <c r="JW24" s="48">
        <f t="shared" si="240"/>
        <v>0</v>
      </c>
      <c r="JX24" s="79" t="str">
        <f t="shared" si="635"/>
        <v/>
      </c>
      <c r="JY24" s="85" t="str">
        <f t="shared" si="241"/>
        <v/>
      </c>
      <c r="JZ24" s="48">
        <f t="shared" si="242"/>
        <v>0</v>
      </c>
      <c r="KA24" s="48">
        <f t="shared" si="243"/>
        <v>0</v>
      </c>
      <c r="KB24" s="79" t="str">
        <f t="shared" si="636"/>
        <v/>
      </c>
      <c r="KC24" s="85" t="str">
        <f t="shared" si="244"/>
        <v/>
      </c>
      <c r="KD24" s="48">
        <f t="shared" si="245"/>
        <v>0</v>
      </c>
      <c r="KE24" s="48">
        <f t="shared" si="246"/>
        <v>3</v>
      </c>
      <c r="KF24" s="79" t="str">
        <f t="shared" si="637"/>
        <v/>
      </c>
      <c r="KG24" s="85" t="str">
        <f t="shared" si="247"/>
        <v/>
      </c>
      <c r="KH24" s="48">
        <f t="shared" si="248"/>
        <v>0</v>
      </c>
      <c r="KI24" s="48">
        <f t="shared" si="249"/>
        <v>0</v>
      </c>
      <c r="KJ24" s="79" t="str">
        <f t="shared" si="638"/>
        <v/>
      </c>
      <c r="KK24" s="85" t="str">
        <f t="shared" si="250"/>
        <v/>
      </c>
      <c r="KL24" s="48">
        <f t="shared" si="251"/>
        <v>0</v>
      </c>
      <c r="KM24" s="48">
        <f t="shared" si="252"/>
        <v>0</v>
      </c>
      <c r="KN24" s="79" t="str">
        <f t="shared" si="639"/>
        <v/>
      </c>
      <c r="KO24" s="85" t="str">
        <f t="shared" si="253"/>
        <v/>
      </c>
      <c r="KP24" s="48">
        <f t="shared" si="254"/>
        <v>0</v>
      </c>
      <c r="KQ24" s="48">
        <f t="shared" si="255"/>
        <v>0</v>
      </c>
      <c r="KR24" s="79" t="str">
        <f t="shared" si="640"/>
        <v/>
      </c>
      <c r="KS24" s="85" t="str">
        <f t="shared" si="256"/>
        <v/>
      </c>
      <c r="KT24" s="48">
        <f t="shared" si="257"/>
        <v>0</v>
      </c>
      <c r="KU24" s="48">
        <f t="shared" si="258"/>
        <v>0</v>
      </c>
      <c r="KV24" s="79" t="str">
        <f t="shared" si="641"/>
        <v/>
      </c>
      <c r="KW24" s="85" t="str">
        <f t="shared" si="259"/>
        <v/>
      </c>
      <c r="KX24" s="48">
        <f t="shared" si="260"/>
        <v>0</v>
      </c>
      <c r="KY24" s="48">
        <f t="shared" si="261"/>
        <v>0</v>
      </c>
      <c r="KZ24" s="79" t="str">
        <f t="shared" si="642"/>
        <v/>
      </c>
      <c r="LA24" s="85" t="str">
        <f t="shared" si="262"/>
        <v/>
      </c>
      <c r="LB24" s="48">
        <f t="shared" si="263"/>
        <v>0</v>
      </c>
      <c r="LC24" s="48">
        <f t="shared" si="264"/>
        <v>0</v>
      </c>
      <c r="LD24" s="79" t="str">
        <f t="shared" si="643"/>
        <v/>
      </c>
      <c r="LE24" s="85" t="str">
        <f t="shared" si="265"/>
        <v/>
      </c>
      <c r="LF24" s="48">
        <f t="shared" si="266"/>
        <v>0</v>
      </c>
      <c r="LG24" s="48">
        <f t="shared" si="267"/>
        <v>0</v>
      </c>
      <c r="LH24" s="79" t="str">
        <f t="shared" si="644"/>
        <v/>
      </c>
      <c r="LI24" s="85" t="str">
        <f t="shared" si="268"/>
        <v/>
      </c>
      <c r="LJ24" s="48">
        <f t="shared" si="269"/>
        <v>0</v>
      </c>
      <c r="LK24" s="48">
        <f t="shared" si="270"/>
        <v>0</v>
      </c>
      <c r="LL24" s="79" t="str">
        <f t="shared" si="645"/>
        <v/>
      </c>
      <c r="LM24" s="85" t="str">
        <f t="shared" si="271"/>
        <v/>
      </c>
      <c r="LN24" s="48">
        <f t="shared" si="272"/>
        <v>0</v>
      </c>
      <c r="LO24" s="48">
        <f t="shared" si="273"/>
        <v>0</v>
      </c>
      <c r="LP24" s="79" t="str">
        <f t="shared" si="646"/>
        <v/>
      </c>
      <c r="LQ24" s="85" t="str">
        <f t="shared" si="274"/>
        <v/>
      </c>
      <c r="LR24" s="86"/>
      <c r="LS24" s="47">
        <v>18</v>
      </c>
      <c r="LT24" s="43" t="str">
        <f t="shared" si="275"/>
        <v/>
      </c>
      <c r="LU24" s="43" t="str">
        <f t="shared" si="276"/>
        <v/>
      </c>
      <c r="LV24" s="43" t="str">
        <f t="shared" si="277"/>
        <v/>
      </c>
      <c r="LW24" s="43" t="str">
        <f t="shared" si="278"/>
        <v/>
      </c>
      <c r="LX24" s="43" t="str">
        <f t="shared" si="279"/>
        <v/>
      </c>
      <c r="LY24" s="43" t="str">
        <f t="shared" si="280"/>
        <v/>
      </c>
      <c r="LZ24" s="43" t="str">
        <f t="shared" si="281"/>
        <v/>
      </c>
      <c r="MA24" s="43" t="str">
        <f t="shared" si="282"/>
        <v/>
      </c>
      <c r="MB24" s="43" t="str">
        <f t="shared" si="283"/>
        <v/>
      </c>
      <c r="MC24" s="43" t="str">
        <f t="shared" si="284"/>
        <v/>
      </c>
      <c r="MD24" s="43" t="str">
        <f t="shared" si="285"/>
        <v/>
      </c>
      <c r="ME24" s="43" t="str">
        <f t="shared" si="286"/>
        <v/>
      </c>
      <c r="MF24" s="43" t="str">
        <f t="shared" si="287"/>
        <v/>
      </c>
      <c r="MG24" s="43" t="str">
        <f t="shared" si="288"/>
        <v/>
      </c>
      <c r="MH24" s="43" t="str">
        <f t="shared" si="289"/>
        <v/>
      </c>
      <c r="MI24" s="43" t="str">
        <f t="shared" si="290"/>
        <v/>
      </c>
      <c r="MJ24" s="43" t="str">
        <f t="shared" si="291"/>
        <v/>
      </c>
      <c r="MK24" s="43" t="str">
        <f t="shared" si="292"/>
        <v/>
      </c>
      <c r="ML24" s="43" t="str">
        <f t="shared" si="293"/>
        <v/>
      </c>
      <c r="MM24" s="44" t="str">
        <f t="shared" si="294"/>
        <v/>
      </c>
      <c r="MN24" s="48">
        <f t="shared" si="295"/>
        <v>0</v>
      </c>
      <c r="MO24" s="48">
        <f t="shared" si="708"/>
        <v>10</v>
      </c>
      <c r="MP24" s="79" t="str">
        <f t="shared" si="296"/>
        <v/>
      </c>
      <c r="MQ24" s="41" t="str">
        <f t="shared" si="297"/>
        <v/>
      </c>
      <c r="MR24" s="45" t="str">
        <f t="shared" si="298"/>
        <v/>
      </c>
      <c r="MS24" s="36">
        <v>18</v>
      </c>
      <c r="MT24" s="41" t="str">
        <f t="shared" si="299"/>
        <v>危機管理室</v>
      </c>
      <c r="MU24" s="42" t="str">
        <f t="shared" si="300"/>
        <v>広域避難の検討</v>
      </c>
      <c r="MV24" s="48">
        <f t="shared" si="301"/>
        <v>0</v>
      </c>
      <c r="MW24" s="48">
        <f t="shared" si="302"/>
        <v>1</v>
      </c>
      <c r="MX24" s="79" t="str">
        <f t="shared" si="303"/>
        <v/>
      </c>
      <c r="MY24" s="85" t="str">
        <f t="shared" si="304"/>
        <v/>
      </c>
      <c r="MZ24" s="48">
        <f t="shared" si="305"/>
        <v>0</v>
      </c>
      <c r="NA24" s="48">
        <f t="shared" si="306"/>
        <v>1</v>
      </c>
      <c r="NB24" s="79" t="str">
        <f t="shared" si="307"/>
        <v/>
      </c>
      <c r="NC24" s="85" t="str">
        <f t="shared" si="308"/>
        <v/>
      </c>
      <c r="ND24" s="48">
        <f t="shared" si="309"/>
        <v>1</v>
      </c>
      <c r="NE24" s="48">
        <f t="shared" si="310"/>
        <v>8</v>
      </c>
      <c r="NF24" s="79">
        <f t="shared" si="648"/>
        <v>8</v>
      </c>
      <c r="NG24" s="85" t="str">
        <f t="shared" si="311"/>
        <v>広域避難の検討</v>
      </c>
      <c r="NH24" s="48">
        <f t="shared" si="312"/>
        <v>0</v>
      </c>
      <c r="NI24" s="48">
        <f t="shared" si="313"/>
        <v>3</v>
      </c>
      <c r="NJ24" s="79" t="str">
        <f t="shared" si="649"/>
        <v/>
      </c>
      <c r="NK24" s="85" t="str">
        <f t="shared" si="314"/>
        <v/>
      </c>
      <c r="NL24" s="48">
        <f t="shared" si="315"/>
        <v>0</v>
      </c>
      <c r="NM24" s="48">
        <f t="shared" si="316"/>
        <v>0</v>
      </c>
      <c r="NN24" s="79" t="str">
        <f t="shared" si="650"/>
        <v/>
      </c>
      <c r="NO24" s="85" t="str">
        <f t="shared" si="317"/>
        <v/>
      </c>
      <c r="NP24" s="48">
        <f t="shared" si="318"/>
        <v>0</v>
      </c>
      <c r="NQ24" s="48">
        <f t="shared" si="319"/>
        <v>2</v>
      </c>
      <c r="NR24" s="79" t="str">
        <f t="shared" si="651"/>
        <v/>
      </c>
      <c r="NS24" s="85" t="str">
        <f t="shared" si="320"/>
        <v/>
      </c>
      <c r="NT24" s="48">
        <f t="shared" si="321"/>
        <v>0</v>
      </c>
      <c r="NU24" s="48">
        <f t="shared" si="322"/>
        <v>0</v>
      </c>
      <c r="NV24" s="79" t="str">
        <f t="shared" si="652"/>
        <v/>
      </c>
      <c r="NW24" s="85" t="str">
        <f t="shared" si="323"/>
        <v/>
      </c>
      <c r="NX24" s="48">
        <f t="shared" si="324"/>
        <v>0</v>
      </c>
      <c r="NY24" s="48">
        <f t="shared" si="325"/>
        <v>0</v>
      </c>
      <c r="NZ24" s="79" t="str">
        <f t="shared" si="653"/>
        <v/>
      </c>
      <c r="OA24" s="85" t="str">
        <f t="shared" si="326"/>
        <v/>
      </c>
      <c r="OB24" s="48">
        <f t="shared" si="327"/>
        <v>0</v>
      </c>
      <c r="OC24" s="48">
        <f t="shared" si="328"/>
        <v>0</v>
      </c>
      <c r="OD24" s="79" t="str">
        <f t="shared" si="654"/>
        <v/>
      </c>
      <c r="OE24" s="85" t="str">
        <f t="shared" si="329"/>
        <v/>
      </c>
      <c r="OF24" s="48">
        <f t="shared" si="330"/>
        <v>0</v>
      </c>
      <c r="OG24" s="48">
        <f t="shared" si="331"/>
        <v>0</v>
      </c>
      <c r="OH24" s="79" t="str">
        <f t="shared" si="655"/>
        <v/>
      </c>
      <c r="OI24" s="85" t="str">
        <f t="shared" si="332"/>
        <v/>
      </c>
      <c r="OJ24" s="48">
        <f t="shared" si="333"/>
        <v>0</v>
      </c>
      <c r="OK24" s="48">
        <f t="shared" si="334"/>
        <v>3</v>
      </c>
      <c r="OL24" s="79" t="str">
        <f t="shared" si="656"/>
        <v/>
      </c>
      <c r="OM24" s="85" t="str">
        <f t="shared" si="335"/>
        <v/>
      </c>
      <c r="ON24" s="48">
        <f t="shared" si="336"/>
        <v>0</v>
      </c>
      <c r="OO24" s="48">
        <f t="shared" si="337"/>
        <v>0</v>
      </c>
      <c r="OP24" s="79" t="str">
        <f t="shared" si="657"/>
        <v/>
      </c>
      <c r="OQ24" s="85" t="str">
        <f t="shared" si="338"/>
        <v/>
      </c>
      <c r="OR24" s="48">
        <f t="shared" si="339"/>
        <v>0</v>
      </c>
      <c r="OS24" s="48">
        <f t="shared" si="340"/>
        <v>0</v>
      </c>
      <c r="OT24" s="79" t="str">
        <f t="shared" si="658"/>
        <v/>
      </c>
      <c r="OU24" s="85" t="str">
        <f t="shared" si="341"/>
        <v/>
      </c>
      <c r="OV24" s="48">
        <f t="shared" si="342"/>
        <v>0</v>
      </c>
      <c r="OW24" s="48">
        <f t="shared" si="343"/>
        <v>0</v>
      </c>
      <c r="OX24" s="79" t="str">
        <f t="shared" si="659"/>
        <v/>
      </c>
      <c r="OY24" s="85" t="str">
        <f t="shared" si="344"/>
        <v/>
      </c>
      <c r="OZ24" s="48">
        <f t="shared" si="345"/>
        <v>0</v>
      </c>
      <c r="PA24" s="48">
        <f t="shared" si="346"/>
        <v>0</v>
      </c>
      <c r="PB24" s="79" t="str">
        <f t="shared" si="660"/>
        <v/>
      </c>
      <c r="PC24" s="85" t="str">
        <f t="shared" si="347"/>
        <v/>
      </c>
      <c r="PD24" s="48">
        <f t="shared" si="348"/>
        <v>0</v>
      </c>
      <c r="PE24" s="48">
        <f t="shared" si="349"/>
        <v>0</v>
      </c>
      <c r="PF24" s="79" t="str">
        <f t="shared" si="661"/>
        <v/>
      </c>
      <c r="PG24" s="85" t="str">
        <f t="shared" si="350"/>
        <v/>
      </c>
      <c r="PH24" s="48">
        <f t="shared" si="351"/>
        <v>0</v>
      </c>
      <c r="PI24" s="48">
        <f t="shared" si="352"/>
        <v>0</v>
      </c>
      <c r="PJ24" s="79" t="str">
        <f t="shared" si="662"/>
        <v/>
      </c>
      <c r="PK24" s="85" t="str">
        <f t="shared" si="353"/>
        <v/>
      </c>
      <c r="PL24" s="48">
        <f t="shared" si="354"/>
        <v>0</v>
      </c>
      <c r="PM24" s="48">
        <f t="shared" si="355"/>
        <v>0</v>
      </c>
      <c r="PN24" s="79" t="str">
        <f t="shared" si="663"/>
        <v/>
      </c>
      <c r="PO24" s="85" t="str">
        <f t="shared" si="356"/>
        <v/>
      </c>
      <c r="PP24" s="48">
        <f t="shared" si="357"/>
        <v>0</v>
      </c>
      <c r="PQ24" s="48">
        <f t="shared" si="358"/>
        <v>0</v>
      </c>
      <c r="PR24" s="79" t="str">
        <f t="shared" si="664"/>
        <v/>
      </c>
      <c r="PS24" s="85" t="str">
        <f t="shared" si="359"/>
        <v/>
      </c>
      <c r="PT24" s="48">
        <f t="shared" si="360"/>
        <v>0</v>
      </c>
      <c r="PU24" s="48">
        <f t="shared" si="361"/>
        <v>0</v>
      </c>
      <c r="PV24" s="79" t="str">
        <f t="shared" si="665"/>
        <v/>
      </c>
      <c r="PW24" s="85" t="str">
        <f t="shared" si="362"/>
        <v/>
      </c>
      <c r="PX24" s="86"/>
      <c r="PY24" s="47">
        <v>18</v>
      </c>
      <c r="PZ24" s="43" t="str">
        <f t="shared" si="363"/>
        <v/>
      </c>
      <c r="QA24" s="43" t="str">
        <f t="shared" si="364"/>
        <v/>
      </c>
      <c r="QB24" s="43" t="str">
        <f t="shared" si="365"/>
        <v/>
      </c>
      <c r="QC24" s="43" t="str">
        <f t="shared" si="366"/>
        <v/>
      </c>
      <c r="QD24" s="43" t="str">
        <f t="shared" si="367"/>
        <v/>
      </c>
      <c r="QE24" s="43" t="str">
        <f t="shared" si="368"/>
        <v/>
      </c>
      <c r="QF24" s="43" t="str">
        <f t="shared" si="369"/>
        <v/>
      </c>
      <c r="QG24" s="43" t="str">
        <f t="shared" si="370"/>
        <v/>
      </c>
      <c r="QH24" s="43" t="str">
        <f t="shared" si="371"/>
        <v/>
      </c>
      <c r="QI24" s="43" t="str">
        <f t="shared" si="372"/>
        <v/>
      </c>
      <c r="QJ24" s="43" t="str">
        <f t="shared" si="373"/>
        <v/>
      </c>
      <c r="QK24" s="43" t="str">
        <f t="shared" si="374"/>
        <v/>
      </c>
      <c r="QL24" s="43" t="str">
        <f t="shared" si="375"/>
        <v/>
      </c>
      <c r="QM24" s="43" t="str">
        <f t="shared" si="376"/>
        <v/>
      </c>
      <c r="QN24" s="43" t="str">
        <f t="shared" si="377"/>
        <v/>
      </c>
      <c r="QO24" s="43" t="str">
        <f t="shared" si="378"/>
        <v/>
      </c>
      <c r="QP24" s="43" t="str">
        <f t="shared" si="379"/>
        <v/>
      </c>
      <c r="QQ24" s="43" t="str">
        <f t="shared" si="380"/>
        <v/>
      </c>
      <c r="QR24" s="43" t="str">
        <f t="shared" si="381"/>
        <v/>
      </c>
      <c r="QS24" s="43" t="str">
        <f t="shared" si="382"/>
        <v/>
      </c>
      <c r="QT24" s="39">
        <f t="shared" si="383"/>
        <v>0</v>
      </c>
      <c r="QU24" s="48">
        <f t="shared" si="709"/>
        <v>8</v>
      </c>
      <c r="QV24" s="79" t="str">
        <f t="shared" si="384"/>
        <v/>
      </c>
      <c r="QW24" s="41" t="str">
        <f t="shared" si="385"/>
        <v/>
      </c>
      <c r="QX24" s="45" t="str">
        <f t="shared" si="386"/>
        <v/>
      </c>
      <c r="QY24" s="36">
        <v>18</v>
      </c>
      <c r="QZ24" s="41" t="str">
        <f t="shared" si="387"/>
        <v>総務部</v>
      </c>
      <c r="RA24" s="42" t="str">
        <f t="shared" si="388"/>
        <v>応援機関・自衛隊の受け入れ体制の整備</v>
      </c>
      <c r="RB24" s="48">
        <f t="shared" si="574"/>
        <v>0</v>
      </c>
      <c r="RC24" s="48">
        <f t="shared" si="389"/>
        <v>1</v>
      </c>
      <c r="RD24" s="79" t="str">
        <f t="shared" si="390"/>
        <v/>
      </c>
      <c r="RE24" s="85" t="str">
        <f t="shared" si="391"/>
        <v/>
      </c>
      <c r="RF24" s="48">
        <f t="shared" si="392"/>
        <v>0</v>
      </c>
      <c r="RG24" s="48">
        <f t="shared" si="393"/>
        <v>1</v>
      </c>
      <c r="RH24" s="79" t="str">
        <f t="shared" si="394"/>
        <v/>
      </c>
      <c r="RI24" s="85" t="str">
        <f t="shared" si="395"/>
        <v/>
      </c>
      <c r="RJ24" s="48">
        <f t="shared" si="396"/>
        <v>0</v>
      </c>
      <c r="RK24" s="48">
        <f t="shared" si="397"/>
        <v>5</v>
      </c>
      <c r="RL24" s="79" t="str">
        <f t="shared" si="667"/>
        <v/>
      </c>
      <c r="RM24" s="85" t="str">
        <f t="shared" si="398"/>
        <v/>
      </c>
      <c r="RN24" s="48">
        <f t="shared" si="399"/>
        <v>0</v>
      </c>
      <c r="RO24" s="48">
        <f t="shared" si="400"/>
        <v>2</v>
      </c>
      <c r="RP24" s="79" t="str">
        <f t="shared" si="668"/>
        <v/>
      </c>
      <c r="RQ24" s="85" t="str">
        <f t="shared" si="401"/>
        <v/>
      </c>
      <c r="RR24" s="48">
        <f t="shared" si="402"/>
        <v>0</v>
      </c>
      <c r="RS24" s="48">
        <f t="shared" si="403"/>
        <v>0</v>
      </c>
      <c r="RT24" s="79" t="str">
        <f t="shared" si="669"/>
        <v/>
      </c>
      <c r="RU24" s="85" t="str">
        <f t="shared" si="404"/>
        <v/>
      </c>
      <c r="RV24" s="48">
        <f t="shared" si="405"/>
        <v>0</v>
      </c>
      <c r="RW24" s="48">
        <f t="shared" si="406"/>
        <v>2</v>
      </c>
      <c r="RX24" s="79" t="str">
        <f t="shared" si="670"/>
        <v/>
      </c>
      <c r="RY24" s="85" t="str">
        <f t="shared" si="407"/>
        <v/>
      </c>
      <c r="RZ24" s="48">
        <f t="shared" si="408"/>
        <v>1</v>
      </c>
      <c r="SA24" s="48">
        <f t="shared" si="409"/>
        <v>4</v>
      </c>
      <c r="SB24" s="79">
        <f t="shared" si="671"/>
        <v>4</v>
      </c>
      <c r="SC24" s="85" t="str">
        <f t="shared" si="410"/>
        <v>応援機関・自衛隊の受け入れ体制の整備</v>
      </c>
      <c r="SD24" s="48">
        <f t="shared" si="411"/>
        <v>0</v>
      </c>
      <c r="SE24" s="48">
        <f t="shared" si="412"/>
        <v>0</v>
      </c>
      <c r="SF24" s="79" t="str">
        <f t="shared" si="672"/>
        <v/>
      </c>
      <c r="SG24" s="85" t="str">
        <f t="shared" si="413"/>
        <v/>
      </c>
      <c r="SH24" s="48">
        <f t="shared" si="414"/>
        <v>0</v>
      </c>
      <c r="SI24" s="48">
        <f t="shared" si="415"/>
        <v>0</v>
      </c>
      <c r="SJ24" s="79" t="str">
        <f t="shared" si="673"/>
        <v/>
      </c>
      <c r="SK24" s="85" t="str">
        <f t="shared" si="416"/>
        <v/>
      </c>
      <c r="SL24" s="48">
        <f t="shared" si="417"/>
        <v>0</v>
      </c>
      <c r="SM24" s="48">
        <f t="shared" si="418"/>
        <v>0</v>
      </c>
      <c r="SN24" s="79" t="str">
        <f t="shared" si="674"/>
        <v/>
      </c>
      <c r="SO24" s="85" t="str">
        <f t="shared" si="419"/>
        <v/>
      </c>
      <c r="SP24" s="48">
        <f t="shared" si="420"/>
        <v>0</v>
      </c>
      <c r="SQ24" s="48">
        <f t="shared" si="421"/>
        <v>3</v>
      </c>
      <c r="SR24" s="79" t="str">
        <f t="shared" si="675"/>
        <v/>
      </c>
      <c r="SS24" s="85" t="str">
        <f t="shared" si="422"/>
        <v/>
      </c>
      <c r="ST24" s="48">
        <f t="shared" si="423"/>
        <v>0</v>
      </c>
      <c r="SU24" s="48">
        <f t="shared" si="424"/>
        <v>0</v>
      </c>
      <c r="SV24" s="79" t="str">
        <f t="shared" si="676"/>
        <v/>
      </c>
      <c r="SW24" s="85" t="str">
        <f t="shared" si="425"/>
        <v/>
      </c>
      <c r="SX24" s="48">
        <f t="shared" si="426"/>
        <v>0</v>
      </c>
      <c r="SY24" s="48">
        <f t="shared" si="427"/>
        <v>0</v>
      </c>
      <c r="SZ24" s="79" t="str">
        <f t="shared" si="677"/>
        <v/>
      </c>
      <c r="TA24" s="85" t="str">
        <f t="shared" si="428"/>
        <v/>
      </c>
      <c r="TB24" s="48">
        <f t="shared" si="429"/>
        <v>0</v>
      </c>
      <c r="TC24" s="48">
        <f t="shared" si="430"/>
        <v>0</v>
      </c>
      <c r="TD24" s="79" t="str">
        <f t="shared" si="678"/>
        <v/>
      </c>
      <c r="TE24" s="85" t="str">
        <f t="shared" si="431"/>
        <v/>
      </c>
      <c r="TF24" s="48">
        <f t="shared" si="432"/>
        <v>0</v>
      </c>
      <c r="TG24" s="48">
        <f t="shared" si="433"/>
        <v>0</v>
      </c>
      <c r="TH24" s="79" t="str">
        <f t="shared" si="679"/>
        <v/>
      </c>
      <c r="TI24" s="85" t="str">
        <f t="shared" si="434"/>
        <v/>
      </c>
      <c r="TJ24" s="48">
        <f t="shared" si="435"/>
        <v>0</v>
      </c>
      <c r="TK24" s="48">
        <f t="shared" si="436"/>
        <v>0</v>
      </c>
      <c r="TL24" s="79" t="str">
        <f t="shared" si="680"/>
        <v/>
      </c>
      <c r="TM24" s="85" t="str">
        <f t="shared" si="437"/>
        <v/>
      </c>
      <c r="TN24" s="48">
        <f t="shared" si="438"/>
        <v>0</v>
      </c>
      <c r="TO24" s="48">
        <f t="shared" si="439"/>
        <v>0</v>
      </c>
      <c r="TP24" s="79" t="str">
        <f t="shared" si="681"/>
        <v/>
      </c>
      <c r="TQ24" s="85" t="str">
        <f t="shared" si="440"/>
        <v/>
      </c>
      <c r="TR24" s="48">
        <f t="shared" si="441"/>
        <v>0</v>
      </c>
      <c r="TS24" s="48">
        <f t="shared" si="442"/>
        <v>0</v>
      </c>
      <c r="TT24" s="79" t="str">
        <f t="shared" si="682"/>
        <v/>
      </c>
      <c r="TU24" s="85" t="str">
        <f t="shared" si="443"/>
        <v/>
      </c>
      <c r="TV24" s="48">
        <f t="shared" si="444"/>
        <v>0</v>
      </c>
      <c r="TW24" s="48">
        <f t="shared" si="445"/>
        <v>0</v>
      </c>
      <c r="TX24" s="79" t="str">
        <f t="shared" si="683"/>
        <v/>
      </c>
      <c r="TY24" s="85" t="str">
        <f t="shared" si="446"/>
        <v/>
      </c>
      <c r="TZ24" s="48">
        <f t="shared" si="447"/>
        <v>0</v>
      </c>
      <c r="UA24" s="48">
        <f t="shared" si="448"/>
        <v>0</v>
      </c>
      <c r="UB24" s="79" t="str">
        <f t="shared" si="684"/>
        <v/>
      </c>
      <c r="UC24" s="85" t="str">
        <f t="shared" si="449"/>
        <v/>
      </c>
      <c r="UD24" s="86"/>
      <c r="UE24" s="47">
        <v>18</v>
      </c>
      <c r="UF24" s="43" t="str">
        <f t="shared" si="450"/>
        <v/>
      </c>
      <c r="UG24" s="43" t="str">
        <f t="shared" si="451"/>
        <v/>
      </c>
      <c r="UH24" s="43" t="str">
        <f t="shared" si="452"/>
        <v/>
      </c>
      <c r="UI24" s="43" t="str">
        <f t="shared" si="453"/>
        <v/>
      </c>
      <c r="UJ24" s="43" t="str">
        <f t="shared" si="454"/>
        <v/>
      </c>
      <c r="UK24" s="43" t="str">
        <f t="shared" si="455"/>
        <v/>
      </c>
      <c r="UL24" s="43" t="str">
        <f t="shared" si="456"/>
        <v/>
      </c>
      <c r="UM24" s="43" t="str">
        <f t="shared" si="457"/>
        <v/>
      </c>
      <c r="UN24" s="43" t="str">
        <f t="shared" si="458"/>
        <v/>
      </c>
      <c r="UO24" s="43" t="str">
        <f t="shared" si="459"/>
        <v/>
      </c>
      <c r="UP24" s="43" t="str">
        <f t="shared" si="460"/>
        <v/>
      </c>
      <c r="UQ24" s="43" t="str">
        <f t="shared" si="461"/>
        <v/>
      </c>
      <c r="UR24" s="43" t="str">
        <f t="shared" si="462"/>
        <v/>
      </c>
      <c r="US24" s="43" t="str">
        <f t="shared" si="463"/>
        <v/>
      </c>
      <c r="UT24" s="43" t="str">
        <f t="shared" si="464"/>
        <v/>
      </c>
      <c r="UU24" s="43" t="str">
        <f t="shared" si="465"/>
        <v/>
      </c>
      <c r="UV24" s="43" t="str">
        <f t="shared" si="466"/>
        <v/>
      </c>
      <c r="UW24" s="43" t="str">
        <f t="shared" si="467"/>
        <v/>
      </c>
      <c r="UX24" s="43" t="str">
        <f t="shared" si="468"/>
        <v/>
      </c>
      <c r="UY24" s="44" t="str">
        <f t="shared" si="469"/>
        <v/>
      </c>
      <c r="UZ24" s="36">
        <f t="shared" si="470"/>
        <v>0</v>
      </c>
      <c r="VA24" s="48">
        <f t="shared" si="710"/>
        <v>8</v>
      </c>
      <c r="VB24" s="79" t="str">
        <f t="shared" si="575"/>
        <v/>
      </c>
      <c r="VC24" s="41" t="str">
        <f t="shared" si="471"/>
        <v/>
      </c>
      <c r="VD24" s="42" t="str">
        <f t="shared" si="472"/>
        <v/>
      </c>
      <c r="VE24" s="36">
        <v>18</v>
      </c>
      <c r="VF24" s="41" t="str">
        <f t="shared" si="473"/>
        <v>総務部</v>
      </c>
      <c r="VG24" s="42" t="str">
        <f t="shared" si="474"/>
        <v>自衛隊の災害派遣要請</v>
      </c>
      <c r="VH24" s="48">
        <f t="shared" si="475"/>
        <v>0</v>
      </c>
      <c r="VI24" s="48">
        <f t="shared" si="476"/>
        <v>1</v>
      </c>
      <c r="VJ24" s="79" t="str">
        <f t="shared" si="477"/>
        <v/>
      </c>
      <c r="VK24" s="85" t="str">
        <f t="shared" si="478"/>
        <v/>
      </c>
      <c r="VL24" s="48">
        <f t="shared" si="479"/>
        <v>0</v>
      </c>
      <c r="VM24" s="48">
        <f t="shared" si="480"/>
        <v>1</v>
      </c>
      <c r="VN24" s="79" t="str">
        <f t="shared" si="481"/>
        <v/>
      </c>
      <c r="VO24" s="85" t="str">
        <f t="shared" si="482"/>
        <v/>
      </c>
      <c r="VP24" s="48">
        <f t="shared" si="483"/>
        <v>0</v>
      </c>
      <c r="VQ24" s="48">
        <f t="shared" si="484"/>
        <v>5</v>
      </c>
      <c r="VR24" s="79" t="str">
        <f t="shared" si="686"/>
        <v/>
      </c>
      <c r="VS24" s="85" t="str">
        <f t="shared" si="485"/>
        <v/>
      </c>
      <c r="VT24" s="48">
        <f t="shared" si="486"/>
        <v>0</v>
      </c>
      <c r="VU24" s="48">
        <f t="shared" si="487"/>
        <v>2</v>
      </c>
      <c r="VV24" s="79" t="str">
        <f t="shared" si="687"/>
        <v/>
      </c>
      <c r="VW24" s="85" t="str">
        <f t="shared" si="488"/>
        <v/>
      </c>
      <c r="VX24" s="48">
        <f t="shared" si="489"/>
        <v>0</v>
      </c>
      <c r="VY24" s="48">
        <f t="shared" si="490"/>
        <v>0</v>
      </c>
      <c r="VZ24" s="79" t="str">
        <f t="shared" si="688"/>
        <v/>
      </c>
      <c r="WA24" s="85" t="str">
        <f t="shared" si="491"/>
        <v/>
      </c>
      <c r="WB24" s="48">
        <f t="shared" si="492"/>
        <v>0</v>
      </c>
      <c r="WC24" s="48">
        <f t="shared" si="493"/>
        <v>2</v>
      </c>
      <c r="WD24" s="79" t="str">
        <f t="shared" si="689"/>
        <v/>
      </c>
      <c r="WE24" s="85" t="str">
        <f t="shared" si="494"/>
        <v/>
      </c>
      <c r="WF24" s="48">
        <f t="shared" si="495"/>
        <v>1</v>
      </c>
      <c r="WG24" s="48">
        <f t="shared" si="496"/>
        <v>3</v>
      </c>
      <c r="WH24" s="79">
        <f t="shared" si="690"/>
        <v>3</v>
      </c>
      <c r="WI24" s="85" t="str">
        <f t="shared" si="497"/>
        <v>自衛隊の災害派遣要請</v>
      </c>
      <c r="WJ24" s="48">
        <f t="shared" si="498"/>
        <v>0</v>
      </c>
      <c r="WK24" s="48">
        <f t="shared" si="499"/>
        <v>0</v>
      </c>
      <c r="WL24" s="79" t="str">
        <f t="shared" si="691"/>
        <v/>
      </c>
      <c r="WM24" s="85" t="str">
        <f t="shared" si="500"/>
        <v/>
      </c>
      <c r="WN24" s="48">
        <f t="shared" si="501"/>
        <v>0</v>
      </c>
      <c r="WO24" s="48">
        <f t="shared" si="502"/>
        <v>0</v>
      </c>
      <c r="WP24" s="79" t="str">
        <f t="shared" si="692"/>
        <v/>
      </c>
      <c r="WQ24" s="85" t="str">
        <f t="shared" si="503"/>
        <v/>
      </c>
      <c r="WR24" s="48">
        <f t="shared" si="504"/>
        <v>0</v>
      </c>
      <c r="WS24" s="48">
        <f t="shared" si="505"/>
        <v>0</v>
      </c>
      <c r="WT24" s="79" t="str">
        <f t="shared" si="693"/>
        <v/>
      </c>
      <c r="WU24" s="85" t="str">
        <f t="shared" si="506"/>
        <v/>
      </c>
      <c r="WV24" s="48">
        <f t="shared" si="507"/>
        <v>0</v>
      </c>
      <c r="WW24" s="48">
        <f t="shared" si="508"/>
        <v>4</v>
      </c>
      <c r="WX24" s="79" t="str">
        <f t="shared" si="694"/>
        <v/>
      </c>
      <c r="WY24" s="85" t="str">
        <f t="shared" si="705"/>
        <v/>
      </c>
      <c r="WZ24" s="48">
        <f t="shared" si="509"/>
        <v>0</v>
      </c>
      <c r="XA24" s="48">
        <f t="shared" si="510"/>
        <v>0</v>
      </c>
      <c r="XB24" s="79" t="str">
        <f t="shared" si="695"/>
        <v/>
      </c>
      <c r="XC24" s="85" t="str">
        <f t="shared" si="511"/>
        <v/>
      </c>
      <c r="XD24" s="48">
        <f t="shared" si="512"/>
        <v>0</v>
      </c>
      <c r="XE24" s="48">
        <f t="shared" si="513"/>
        <v>0</v>
      </c>
      <c r="XF24" s="79" t="str">
        <f t="shared" si="696"/>
        <v/>
      </c>
      <c r="XG24" s="85" t="str">
        <f t="shared" si="514"/>
        <v/>
      </c>
      <c r="XH24" s="48">
        <f t="shared" si="515"/>
        <v>0</v>
      </c>
      <c r="XI24" s="48">
        <f t="shared" si="516"/>
        <v>0</v>
      </c>
      <c r="XJ24" s="79" t="str">
        <f t="shared" si="697"/>
        <v/>
      </c>
      <c r="XK24" s="85" t="str">
        <f t="shared" si="517"/>
        <v/>
      </c>
      <c r="XL24" s="48">
        <f t="shared" si="518"/>
        <v>0</v>
      </c>
      <c r="XM24" s="48">
        <f t="shared" si="519"/>
        <v>0</v>
      </c>
      <c r="XN24" s="79" t="str">
        <f t="shared" si="698"/>
        <v/>
      </c>
      <c r="XO24" s="85" t="str">
        <f t="shared" si="520"/>
        <v/>
      </c>
      <c r="XP24" s="48">
        <f t="shared" si="521"/>
        <v>0</v>
      </c>
      <c r="XQ24" s="48">
        <f t="shared" si="522"/>
        <v>0</v>
      </c>
      <c r="XR24" s="79" t="str">
        <f t="shared" si="699"/>
        <v/>
      </c>
      <c r="XS24" s="85" t="str">
        <f t="shared" si="523"/>
        <v/>
      </c>
      <c r="XT24" s="48">
        <f t="shared" si="524"/>
        <v>0</v>
      </c>
      <c r="XU24" s="48">
        <f t="shared" si="525"/>
        <v>0</v>
      </c>
      <c r="XV24" s="79" t="str">
        <f t="shared" si="700"/>
        <v/>
      </c>
      <c r="XW24" s="85" t="str">
        <f t="shared" si="526"/>
        <v/>
      </c>
      <c r="XX24" s="48">
        <f t="shared" si="527"/>
        <v>0</v>
      </c>
      <c r="XY24" s="48">
        <f t="shared" si="528"/>
        <v>0</v>
      </c>
      <c r="XZ24" s="79" t="str">
        <f t="shared" si="701"/>
        <v/>
      </c>
      <c r="YA24" s="85" t="str">
        <f t="shared" si="529"/>
        <v/>
      </c>
      <c r="YB24" s="48">
        <f t="shared" si="530"/>
        <v>0</v>
      </c>
      <c r="YC24" s="48">
        <f t="shared" si="531"/>
        <v>0</v>
      </c>
      <c r="YD24" s="79" t="str">
        <f t="shared" si="702"/>
        <v/>
      </c>
      <c r="YE24" s="85" t="str">
        <f t="shared" si="532"/>
        <v/>
      </c>
      <c r="YF24" s="48">
        <f t="shared" si="533"/>
        <v>0</v>
      </c>
      <c r="YG24" s="48">
        <f t="shared" si="534"/>
        <v>0</v>
      </c>
      <c r="YH24" s="79" t="str">
        <f t="shared" si="703"/>
        <v/>
      </c>
      <c r="YI24" s="85" t="str">
        <f t="shared" si="535"/>
        <v/>
      </c>
      <c r="YJ24" s="86"/>
      <c r="YK24" s="47">
        <v>18</v>
      </c>
      <c r="YL24" s="43" t="str">
        <f t="shared" si="536"/>
        <v/>
      </c>
      <c r="YM24" s="43" t="str">
        <f t="shared" si="537"/>
        <v/>
      </c>
      <c r="YN24" s="43" t="str">
        <f t="shared" si="538"/>
        <v/>
      </c>
      <c r="YO24" s="43" t="str">
        <f t="shared" si="539"/>
        <v/>
      </c>
      <c r="YP24" s="43" t="str">
        <f t="shared" si="540"/>
        <v/>
      </c>
      <c r="YQ24" s="43" t="str">
        <f t="shared" si="541"/>
        <v/>
      </c>
      <c r="YR24" s="43" t="str">
        <f t="shared" si="542"/>
        <v/>
      </c>
      <c r="YS24" s="43" t="str">
        <f t="shared" si="543"/>
        <v/>
      </c>
      <c r="YT24" s="43" t="str">
        <f t="shared" si="544"/>
        <v/>
      </c>
      <c r="YU24" s="43" t="str">
        <f t="shared" si="545"/>
        <v/>
      </c>
      <c r="YV24" s="43" t="str">
        <f t="shared" si="546"/>
        <v/>
      </c>
      <c r="YW24" s="43" t="str">
        <f t="shared" si="547"/>
        <v/>
      </c>
      <c r="YX24" s="43" t="str">
        <f t="shared" si="548"/>
        <v/>
      </c>
      <c r="YY24" s="43" t="str">
        <f t="shared" si="549"/>
        <v/>
      </c>
      <c r="YZ24" s="43" t="str">
        <f t="shared" si="550"/>
        <v/>
      </c>
      <c r="ZA24" s="43" t="str">
        <f t="shared" si="551"/>
        <v/>
      </c>
      <c r="ZB24" s="43" t="str">
        <f t="shared" si="552"/>
        <v/>
      </c>
      <c r="ZC24" s="43" t="str">
        <f t="shared" si="553"/>
        <v/>
      </c>
      <c r="ZD24" s="43" t="str">
        <f t="shared" si="554"/>
        <v/>
      </c>
      <c r="ZE24" s="44" t="str">
        <f t="shared" si="555"/>
        <v/>
      </c>
      <c r="ZF24" s="36">
        <f t="shared" si="556"/>
        <v>0</v>
      </c>
      <c r="ZG24" s="78" t="str">
        <f t="shared" si="557"/>
        <v/>
      </c>
      <c r="ZH24" s="41" t="str">
        <f t="shared" si="47"/>
        <v/>
      </c>
      <c r="ZI24" s="41" t="str">
        <f t="shared" si="48"/>
        <v/>
      </c>
      <c r="ZJ24" s="41" t="str">
        <f t="shared" si="49"/>
        <v/>
      </c>
      <c r="ZK24" s="41" t="str">
        <f t="shared" si="50"/>
        <v/>
      </c>
      <c r="ZL24" s="42" t="str">
        <f t="shared" si="51"/>
        <v/>
      </c>
      <c r="ZM24" s="36">
        <f t="shared" si="576"/>
        <v>0</v>
      </c>
      <c r="ZN24" s="37">
        <f t="shared" si="577"/>
        <v>0</v>
      </c>
      <c r="ZO24" s="40" t="str">
        <f t="shared" si="558"/>
        <v/>
      </c>
      <c r="ZP24" s="42" t="str">
        <f t="shared" si="559"/>
        <v/>
      </c>
      <c r="ZQ24" s="38">
        <v>18</v>
      </c>
      <c r="ZR24" s="44" t="str">
        <f t="shared" si="560"/>
        <v/>
      </c>
      <c r="ZS24" s="39">
        <f t="shared" si="578"/>
        <v>0</v>
      </c>
      <c r="ZT24" s="48">
        <f t="shared" si="579"/>
        <v>0</v>
      </c>
      <c r="ZU24" s="79" t="str">
        <f t="shared" si="580"/>
        <v/>
      </c>
      <c r="ZV24" s="45" t="str">
        <f t="shared" si="561"/>
        <v/>
      </c>
      <c r="ZW24" s="38">
        <v>18</v>
      </c>
      <c r="ZX24" s="44" t="str">
        <f t="shared" si="562"/>
        <v/>
      </c>
      <c r="ZY24" s="39">
        <f t="shared" si="563"/>
        <v>0</v>
      </c>
      <c r="ZZ24" s="48">
        <f t="shared" si="581"/>
        <v>0</v>
      </c>
      <c r="AAA24" s="79" t="str">
        <f t="shared" si="582"/>
        <v/>
      </c>
      <c r="AAB24" s="45" t="str">
        <f t="shared" si="564"/>
        <v/>
      </c>
      <c r="AAC24" s="38">
        <v>18</v>
      </c>
      <c r="AAD24" s="44" t="str">
        <f t="shared" si="565"/>
        <v/>
      </c>
      <c r="AAE24" s="39">
        <f t="shared" si="52"/>
        <v>0</v>
      </c>
      <c r="AAF24" s="48">
        <f t="shared" si="583"/>
        <v>0</v>
      </c>
      <c r="AAG24" s="79" t="str">
        <f t="shared" si="584"/>
        <v/>
      </c>
      <c r="AAH24" s="45" t="str">
        <f t="shared" si="566"/>
        <v/>
      </c>
      <c r="AAI24" s="38">
        <v>18</v>
      </c>
      <c r="AAJ24" s="44" t="str">
        <f t="shared" si="567"/>
        <v/>
      </c>
      <c r="AAK24" s="48">
        <f t="shared" si="568"/>
        <v>0</v>
      </c>
      <c r="AAL24" s="48">
        <f t="shared" si="585"/>
        <v>0</v>
      </c>
      <c r="AAM24" s="79" t="str">
        <f t="shared" si="586"/>
        <v/>
      </c>
      <c r="AAN24" s="45" t="str">
        <f t="shared" si="53"/>
        <v/>
      </c>
      <c r="AAO24" s="38">
        <v>18</v>
      </c>
      <c r="AAP24" s="44" t="str">
        <f t="shared" si="569"/>
        <v/>
      </c>
      <c r="AAQ24" s="37">
        <f t="shared" si="570"/>
        <v>0</v>
      </c>
      <c r="AAR24" s="48">
        <f t="shared" si="587"/>
        <v>0</v>
      </c>
      <c r="AAS24" s="79" t="str">
        <f t="shared" si="588"/>
        <v/>
      </c>
      <c r="AAT24" s="42" t="str">
        <f t="shared" si="54"/>
        <v/>
      </c>
      <c r="AAU24" s="38">
        <v>18</v>
      </c>
      <c r="AAV24" s="44" t="str">
        <f t="shared" si="571"/>
        <v/>
      </c>
    </row>
    <row r="25" spans="1:724">
      <c r="A25" s="154"/>
      <c r="B25" s="497">
        <v>13</v>
      </c>
      <c r="C25" s="144"/>
      <c r="E25" s="522" t="s">
        <v>95</v>
      </c>
      <c r="F25" s="515" t="s">
        <v>432</v>
      </c>
      <c r="G25" s="501" t="s">
        <v>429</v>
      </c>
      <c r="H25" s="510" t="s">
        <v>387</v>
      </c>
      <c r="I25" s="510" t="s">
        <v>387</v>
      </c>
      <c r="J25" s="510" t="s">
        <v>387</v>
      </c>
      <c r="K25" s="510" t="s">
        <v>387</v>
      </c>
      <c r="L25" s="510" t="s">
        <v>387</v>
      </c>
      <c r="M25" s="510" t="s">
        <v>387</v>
      </c>
      <c r="N25" s="209"/>
      <c r="O25" s="18"/>
      <c r="P25" s="18"/>
      <c r="V25" s="36">
        <f t="shared" si="572"/>
        <v>1</v>
      </c>
      <c r="W25" s="37">
        <f t="shared" si="704"/>
        <v>8</v>
      </c>
      <c r="X25" s="40">
        <f t="shared" si="589"/>
        <v>8</v>
      </c>
      <c r="Y25" s="41" t="str">
        <f t="shared" si="55"/>
        <v>福祉部</v>
      </c>
      <c r="Z25" s="42" t="str">
        <f t="shared" si="56"/>
        <v>外国人への情報提供</v>
      </c>
      <c r="AA25" s="36">
        <v>19</v>
      </c>
      <c r="AB25" s="41" t="str">
        <f t="shared" si="57"/>
        <v/>
      </c>
      <c r="AC25" s="42" t="str">
        <f t="shared" si="58"/>
        <v/>
      </c>
      <c r="AD25" s="37">
        <f t="shared" si="26"/>
        <v>0</v>
      </c>
      <c r="AE25" s="37">
        <f t="shared" si="59"/>
        <v>1</v>
      </c>
      <c r="AF25" s="40" t="str">
        <f t="shared" si="60"/>
        <v/>
      </c>
      <c r="AG25" s="41" t="str">
        <f t="shared" si="61"/>
        <v/>
      </c>
      <c r="AH25" s="37">
        <f t="shared" si="27"/>
        <v>0</v>
      </c>
      <c r="AI25" s="37">
        <f t="shared" si="62"/>
        <v>1</v>
      </c>
      <c r="AJ25" s="40" t="str">
        <f t="shared" si="63"/>
        <v/>
      </c>
      <c r="AK25" s="41" t="str">
        <f t="shared" si="64"/>
        <v/>
      </c>
      <c r="AL25" s="37">
        <f t="shared" si="28"/>
        <v>0</v>
      </c>
      <c r="AM25" s="37">
        <f t="shared" si="65"/>
        <v>4</v>
      </c>
      <c r="AN25" s="40" t="str">
        <f t="shared" si="590"/>
        <v/>
      </c>
      <c r="AO25" s="41" t="str">
        <f t="shared" si="66"/>
        <v/>
      </c>
      <c r="AP25" s="37">
        <f t="shared" si="29"/>
        <v>0</v>
      </c>
      <c r="AQ25" s="37">
        <f t="shared" si="67"/>
        <v>1</v>
      </c>
      <c r="AR25" s="40" t="str">
        <f t="shared" si="591"/>
        <v/>
      </c>
      <c r="AS25" s="41" t="str">
        <f t="shared" si="68"/>
        <v/>
      </c>
      <c r="AT25" s="37">
        <f t="shared" si="30"/>
        <v>0</v>
      </c>
      <c r="AU25" s="37">
        <f t="shared" si="69"/>
        <v>0</v>
      </c>
      <c r="AV25" s="40" t="str">
        <f t="shared" si="592"/>
        <v/>
      </c>
      <c r="AW25" s="41" t="str">
        <f t="shared" si="70"/>
        <v/>
      </c>
      <c r="AX25" s="37">
        <f t="shared" si="31"/>
        <v>0</v>
      </c>
      <c r="AY25" s="37">
        <f t="shared" si="71"/>
        <v>1</v>
      </c>
      <c r="AZ25" s="40" t="str">
        <f t="shared" si="593"/>
        <v/>
      </c>
      <c r="BA25" s="41" t="str">
        <f t="shared" si="72"/>
        <v/>
      </c>
      <c r="BB25" s="37">
        <f t="shared" si="32"/>
        <v>0</v>
      </c>
      <c r="BC25" s="37">
        <f t="shared" si="73"/>
        <v>0</v>
      </c>
      <c r="BD25" s="40" t="str">
        <f t="shared" si="594"/>
        <v/>
      </c>
      <c r="BE25" s="41" t="str">
        <f t="shared" si="74"/>
        <v/>
      </c>
      <c r="BF25" s="37">
        <f t="shared" si="33"/>
        <v>0</v>
      </c>
      <c r="BG25" s="37">
        <f t="shared" si="75"/>
        <v>0</v>
      </c>
      <c r="BH25" s="40" t="str">
        <f t="shared" si="595"/>
        <v/>
      </c>
      <c r="BI25" s="41" t="str">
        <f t="shared" si="76"/>
        <v/>
      </c>
      <c r="BJ25" s="37">
        <f t="shared" si="34"/>
        <v>0</v>
      </c>
      <c r="BK25" s="37">
        <f t="shared" si="77"/>
        <v>0</v>
      </c>
      <c r="BL25" s="40" t="str">
        <f t="shared" si="596"/>
        <v/>
      </c>
      <c r="BM25" s="41" t="str">
        <f t="shared" si="78"/>
        <v/>
      </c>
      <c r="BN25" s="37">
        <f t="shared" si="35"/>
        <v>0</v>
      </c>
      <c r="BO25" s="37">
        <f t="shared" si="79"/>
        <v>0</v>
      </c>
      <c r="BP25" s="40" t="str">
        <f t="shared" si="597"/>
        <v/>
      </c>
      <c r="BQ25" s="41" t="str">
        <f t="shared" si="80"/>
        <v/>
      </c>
      <c r="BR25" s="37">
        <f t="shared" si="36"/>
        <v>0</v>
      </c>
      <c r="BS25" s="37">
        <f t="shared" si="81"/>
        <v>2</v>
      </c>
      <c r="BT25" s="40" t="str">
        <f t="shared" si="598"/>
        <v/>
      </c>
      <c r="BU25" s="41" t="str">
        <f t="shared" si="82"/>
        <v/>
      </c>
      <c r="BV25" s="37">
        <f t="shared" si="37"/>
        <v>0</v>
      </c>
      <c r="BW25" s="37">
        <f t="shared" si="83"/>
        <v>0</v>
      </c>
      <c r="BX25" s="40" t="str">
        <f t="shared" si="599"/>
        <v/>
      </c>
      <c r="BY25" s="41" t="str">
        <f t="shared" si="84"/>
        <v/>
      </c>
      <c r="BZ25" s="37">
        <f t="shared" si="38"/>
        <v>0</v>
      </c>
      <c r="CA25" s="37">
        <f t="shared" si="85"/>
        <v>0</v>
      </c>
      <c r="CB25" s="40" t="str">
        <f t="shared" si="600"/>
        <v/>
      </c>
      <c r="CC25" s="41" t="str">
        <f t="shared" si="86"/>
        <v/>
      </c>
      <c r="CD25" s="37">
        <f t="shared" si="39"/>
        <v>0</v>
      </c>
      <c r="CE25" s="37">
        <f t="shared" si="87"/>
        <v>0</v>
      </c>
      <c r="CF25" s="40" t="str">
        <f t="shared" si="601"/>
        <v/>
      </c>
      <c r="CG25" s="41" t="str">
        <f t="shared" si="88"/>
        <v/>
      </c>
      <c r="CH25" s="37">
        <f t="shared" si="40"/>
        <v>0</v>
      </c>
      <c r="CI25" s="37">
        <f t="shared" si="89"/>
        <v>0</v>
      </c>
      <c r="CJ25" s="40" t="str">
        <f t="shared" si="602"/>
        <v/>
      </c>
      <c r="CK25" s="41" t="str">
        <f t="shared" si="90"/>
        <v/>
      </c>
      <c r="CL25" s="37">
        <f t="shared" si="41"/>
        <v>0</v>
      </c>
      <c r="CM25" s="37">
        <f t="shared" si="91"/>
        <v>0</v>
      </c>
      <c r="CN25" s="40" t="str">
        <f t="shared" si="603"/>
        <v/>
      </c>
      <c r="CO25" s="41" t="str">
        <f t="shared" si="92"/>
        <v/>
      </c>
      <c r="CP25" s="37">
        <f t="shared" si="42"/>
        <v>0</v>
      </c>
      <c r="CQ25" s="37">
        <f t="shared" si="93"/>
        <v>0</v>
      </c>
      <c r="CR25" s="40" t="str">
        <f t="shared" si="604"/>
        <v/>
      </c>
      <c r="CS25" s="41" t="str">
        <f t="shared" si="94"/>
        <v/>
      </c>
      <c r="CT25" s="37">
        <f t="shared" si="43"/>
        <v>0</v>
      </c>
      <c r="CU25" s="37">
        <f t="shared" si="95"/>
        <v>0</v>
      </c>
      <c r="CV25" s="40" t="str">
        <f t="shared" si="605"/>
        <v/>
      </c>
      <c r="CW25" s="41" t="str">
        <f t="shared" si="96"/>
        <v/>
      </c>
      <c r="CX25" s="37">
        <f t="shared" si="44"/>
        <v>0</v>
      </c>
      <c r="CY25" s="37">
        <f t="shared" si="97"/>
        <v>0</v>
      </c>
      <c r="CZ25" s="40" t="str">
        <f t="shared" si="606"/>
        <v/>
      </c>
      <c r="DA25" s="41" t="str">
        <f t="shared" si="98"/>
        <v/>
      </c>
      <c r="DB25" s="37">
        <f t="shared" si="45"/>
        <v>0</v>
      </c>
      <c r="DC25" s="37">
        <f t="shared" si="99"/>
        <v>0</v>
      </c>
      <c r="DD25" s="40" t="str">
        <f t="shared" si="607"/>
        <v/>
      </c>
      <c r="DE25" s="41" t="str">
        <f t="shared" si="100"/>
        <v/>
      </c>
      <c r="DF25" s="46"/>
      <c r="DG25" s="47">
        <v>19</v>
      </c>
      <c r="DH25" s="43" t="str">
        <f t="shared" si="101"/>
        <v/>
      </c>
      <c r="DI25" s="43" t="str">
        <f t="shared" si="102"/>
        <v/>
      </c>
      <c r="DJ25" s="43" t="str">
        <f t="shared" si="103"/>
        <v/>
      </c>
      <c r="DK25" s="43" t="str">
        <f t="shared" si="104"/>
        <v/>
      </c>
      <c r="DL25" s="43" t="str">
        <f t="shared" si="105"/>
        <v/>
      </c>
      <c r="DM25" s="43" t="str">
        <f t="shared" si="106"/>
        <v/>
      </c>
      <c r="DN25" s="43" t="str">
        <f t="shared" si="107"/>
        <v/>
      </c>
      <c r="DO25" s="43" t="str">
        <f t="shared" si="108"/>
        <v/>
      </c>
      <c r="DP25" s="43" t="str">
        <f t="shared" si="109"/>
        <v/>
      </c>
      <c r="DQ25" s="43" t="str">
        <f t="shared" si="110"/>
        <v/>
      </c>
      <c r="DR25" s="43" t="str">
        <f t="shared" si="111"/>
        <v/>
      </c>
      <c r="DS25" s="43" t="str">
        <f t="shared" si="112"/>
        <v/>
      </c>
      <c r="DT25" s="43" t="str">
        <f t="shared" si="113"/>
        <v/>
      </c>
      <c r="DU25" s="43" t="str">
        <f t="shared" si="114"/>
        <v/>
      </c>
      <c r="DV25" s="43" t="str">
        <f t="shared" si="115"/>
        <v/>
      </c>
      <c r="DW25" s="43" t="str">
        <f t="shared" si="116"/>
        <v/>
      </c>
      <c r="DX25" s="43" t="str">
        <f t="shared" si="117"/>
        <v/>
      </c>
      <c r="DY25" s="43" t="str">
        <f t="shared" si="118"/>
        <v/>
      </c>
      <c r="DZ25" s="43" t="str">
        <f t="shared" si="119"/>
        <v/>
      </c>
      <c r="EA25" s="44" t="str">
        <f t="shared" si="120"/>
        <v/>
      </c>
      <c r="EB25" s="39">
        <f t="shared" si="121"/>
        <v>1</v>
      </c>
      <c r="EC25" s="48">
        <f t="shared" si="706"/>
        <v>16</v>
      </c>
      <c r="ED25" s="79">
        <f t="shared" si="122"/>
        <v>16</v>
      </c>
      <c r="EE25" s="41" t="str">
        <f t="shared" si="123"/>
        <v>福祉部</v>
      </c>
      <c r="EF25" s="45" t="str">
        <f t="shared" si="124"/>
        <v>外国人への情報提供</v>
      </c>
      <c r="EG25" s="36">
        <v>19</v>
      </c>
      <c r="EH25" s="41" t="str">
        <f t="shared" si="125"/>
        <v>市民部</v>
      </c>
      <c r="EI25" s="42" t="str">
        <f t="shared" si="126"/>
        <v>土砂災害警戒区域住民への情報伝達</v>
      </c>
      <c r="EJ25" s="48">
        <f t="shared" si="609"/>
        <v>0</v>
      </c>
      <c r="EK25" s="48">
        <f t="shared" si="127"/>
        <v>2</v>
      </c>
      <c r="EL25" s="79" t="str">
        <f t="shared" si="128"/>
        <v/>
      </c>
      <c r="EM25" s="85" t="str">
        <f t="shared" si="129"/>
        <v/>
      </c>
      <c r="EN25" s="48">
        <f t="shared" si="573"/>
        <v>0</v>
      </c>
      <c r="EO25" s="48">
        <f t="shared" si="130"/>
        <v>1</v>
      </c>
      <c r="EP25" s="79" t="str">
        <f t="shared" si="131"/>
        <v/>
      </c>
      <c r="EQ25" s="85" t="str">
        <f t="shared" si="132"/>
        <v/>
      </c>
      <c r="ER25" s="48">
        <f t="shared" si="133"/>
        <v>0</v>
      </c>
      <c r="ES25" s="48">
        <f t="shared" si="134"/>
        <v>7</v>
      </c>
      <c r="ET25" s="79" t="str">
        <f t="shared" si="610"/>
        <v/>
      </c>
      <c r="EU25" s="85" t="str">
        <f t="shared" si="135"/>
        <v/>
      </c>
      <c r="EV25" s="48">
        <f t="shared" si="136"/>
        <v>1</v>
      </c>
      <c r="EW25" s="48">
        <f t="shared" si="137"/>
        <v>2</v>
      </c>
      <c r="EX25" s="79">
        <f t="shared" si="611"/>
        <v>2</v>
      </c>
      <c r="EY25" s="85" t="str">
        <f t="shared" si="138"/>
        <v>土砂災害警戒区域住民への情報伝達</v>
      </c>
      <c r="EZ25" s="48">
        <f t="shared" si="139"/>
        <v>0</v>
      </c>
      <c r="FA25" s="48">
        <f t="shared" si="140"/>
        <v>1</v>
      </c>
      <c r="FB25" s="79" t="str">
        <f t="shared" si="612"/>
        <v/>
      </c>
      <c r="FC25" s="85" t="str">
        <f t="shared" si="141"/>
        <v/>
      </c>
      <c r="FD25" s="48">
        <f t="shared" si="142"/>
        <v>0</v>
      </c>
      <c r="FE25" s="48">
        <f t="shared" si="143"/>
        <v>3</v>
      </c>
      <c r="FF25" s="79" t="str">
        <f t="shared" si="613"/>
        <v/>
      </c>
      <c r="FG25" s="85" t="str">
        <f t="shared" si="144"/>
        <v/>
      </c>
      <c r="FH25" s="48">
        <f t="shared" si="145"/>
        <v>0</v>
      </c>
      <c r="FI25" s="48">
        <f t="shared" si="146"/>
        <v>0</v>
      </c>
      <c r="FJ25" s="79" t="str">
        <f t="shared" si="614"/>
        <v/>
      </c>
      <c r="FK25" s="85" t="str">
        <f t="shared" si="147"/>
        <v/>
      </c>
      <c r="FL25" s="48">
        <f t="shared" si="148"/>
        <v>0</v>
      </c>
      <c r="FM25" s="48">
        <f t="shared" si="149"/>
        <v>1</v>
      </c>
      <c r="FN25" s="79" t="str">
        <f t="shared" si="615"/>
        <v/>
      </c>
      <c r="FO25" s="85" t="str">
        <f t="shared" si="150"/>
        <v/>
      </c>
      <c r="FP25" s="48">
        <f t="shared" si="151"/>
        <v>0</v>
      </c>
      <c r="FQ25" s="48">
        <f t="shared" si="152"/>
        <v>0</v>
      </c>
      <c r="FR25" s="79" t="str">
        <f t="shared" si="616"/>
        <v/>
      </c>
      <c r="FS25" s="85" t="str">
        <f t="shared" si="153"/>
        <v/>
      </c>
      <c r="FT25" s="48">
        <f t="shared" si="154"/>
        <v>0</v>
      </c>
      <c r="FU25" s="48">
        <f t="shared" si="155"/>
        <v>0</v>
      </c>
      <c r="FV25" s="79" t="str">
        <f t="shared" si="617"/>
        <v/>
      </c>
      <c r="FW25" s="85" t="str">
        <f t="shared" si="156"/>
        <v/>
      </c>
      <c r="FX25" s="48">
        <f t="shared" si="157"/>
        <v>0</v>
      </c>
      <c r="FY25" s="48">
        <f t="shared" si="158"/>
        <v>2</v>
      </c>
      <c r="FZ25" s="79" t="str">
        <f t="shared" si="618"/>
        <v/>
      </c>
      <c r="GA25" s="85" t="str">
        <f t="shared" si="159"/>
        <v/>
      </c>
      <c r="GB25" s="48">
        <f t="shared" si="160"/>
        <v>0</v>
      </c>
      <c r="GC25" s="48">
        <f t="shared" si="161"/>
        <v>0</v>
      </c>
      <c r="GD25" s="79" t="str">
        <f t="shared" si="619"/>
        <v/>
      </c>
      <c r="GE25" s="85" t="str">
        <f t="shared" si="162"/>
        <v/>
      </c>
      <c r="GF25" s="48">
        <f t="shared" si="163"/>
        <v>0</v>
      </c>
      <c r="GG25" s="48">
        <f t="shared" si="164"/>
        <v>0</v>
      </c>
      <c r="GH25" s="79" t="str">
        <f t="shared" si="620"/>
        <v/>
      </c>
      <c r="GI25" s="85" t="str">
        <f t="shared" si="165"/>
        <v/>
      </c>
      <c r="GJ25" s="48">
        <f t="shared" si="166"/>
        <v>0</v>
      </c>
      <c r="GK25" s="48">
        <f t="shared" si="167"/>
        <v>0</v>
      </c>
      <c r="GL25" s="79" t="str">
        <f t="shared" si="621"/>
        <v/>
      </c>
      <c r="GM25" s="85" t="str">
        <f t="shared" si="168"/>
        <v/>
      </c>
      <c r="GN25" s="48">
        <f t="shared" si="169"/>
        <v>0</v>
      </c>
      <c r="GO25" s="48">
        <f t="shared" si="170"/>
        <v>0</v>
      </c>
      <c r="GP25" s="79" t="str">
        <f t="shared" si="622"/>
        <v/>
      </c>
      <c r="GQ25" s="85" t="str">
        <f t="shared" si="171"/>
        <v/>
      </c>
      <c r="GR25" s="48">
        <f t="shared" si="172"/>
        <v>0</v>
      </c>
      <c r="GS25" s="48">
        <f t="shared" si="173"/>
        <v>0</v>
      </c>
      <c r="GT25" s="79" t="str">
        <f t="shared" si="623"/>
        <v/>
      </c>
      <c r="GU25" s="85" t="str">
        <f t="shared" si="174"/>
        <v/>
      </c>
      <c r="GV25" s="48">
        <f t="shared" si="175"/>
        <v>0</v>
      </c>
      <c r="GW25" s="48">
        <f t="shared" si="176"/>
        <v>0</v>
      </c>
      <c r="GX25" s="79" t="str">
        <f t="shared" si="624"/>
        <v/>
      </c>
      <c r="GY25" s="85" t="str">
        <f t="shared" si="177"/>
        <v/>
      </c>
      <c r="GZ25" s="48">
        <f t="shared" si="178"/>
        <v>0</v>
      </c>
      <c r="HA25" s="48">
        <f t="shared" si="179"/>
        <v>0</v>
      </c>
      <c r="HB25" s="79" t="str">
        <f t="shared" si="625"/>
        <v/>
      </c>
      <c r="HC25" s="85" t="str">
        <f t="shared" si="180"/>
        <v/>
      </c>
      <c r="HD25" s="48">
        <f t="shared" si="181"/>
        <v>0</v>
      </c>
      <c r="HE25" s="48">
        <f t="shared" si="182"/>
        <v>0</v>
      </c>
      <c r="HF25" s="79" t="str">
        <f t="shared" si="626"/>
        <v/>
      </c>
      <c r="HG25" s="85" t="str">
        <f t="shared" si="183"/>
        <v/>
      </c>
      <c r="HH25" s="48">
        <f t="shared" si="184"/>
        <v>0</v>
      </c>
      <c r="HI25" s="48">
        <f t="shared" si="185"/>
        <v>0</v>
      </c>
      <c r="HJ25" s="79" t="str">
        <f t="shared" si="627"/>
        <v/>
      </c>
      <c r="HK25" s="85" t="str">
        <f t="shared" si="186"/>
        <v/>
      </c>
      <c r="HL25" s="86"/>
      <c r="HM25" s="47">
        <v>19</v>
      </c>
      <c r="HN25" s="43" t="str">
        <f t="shared" si="187"/>
        <v/>
      </c>
      <c r="HO25" s="43" t="str">
        <f t="shared" si="188"/>
        <v/>
      </c>
      <c r="HP25" s="43" t="str">
        <f t="shared" si="189"/>
        <v/>
      </c>
      <c r="HQ25" s="43" t="str">
        <f t="shared" si="190"/>
        <v/>
      </c>
      <c r="HR25" s="43" t="str">
        <f t="shared" si="191"/>
        <v/>
      </c>
      <c r="HS25" s="43" t="str">
        <f t="shared" si="192"/>
        <v/>
      </c>
      <c r="HT25" s="43" t="str">
        <f t="shared" si="193"/>
        <v/>
      </c>
      <c r="HU25" s="43" t="str">
        <f t="shared" si="194"/>
        <v/>
      </c>
      <c r="HV25" s="43" t="str">
        <f t="shared" si="195"/>
        <v/>
      </c>
      <c r="HW25" s="43" t="str">
        <f t="shared" si="196"/>
        <v/>
      </c>
      <c r="HX25" s="43" t="str">
        <f t="shared" si="197"/>
        <v/>
      </c>
      <c r="HY25" s="43" t="str">
        <f t="shared" si="198"/>
        <v/>
      </c>
      <c r="HZ25" s="43" t="str">
        <f t="shared" si="199"/>
        <v/>
      </c>
      <c r="IA25" s="43" t="str">
        <f t="shared" si="200"/>
        <v/>
      </c>
      <c r="IB25" s="43" t="str">
        <f t="shared" si="201"/>
        <v/>
      </c>
      <c r="IC25" s="43" t="str">
        <f t="shared" si="202"/>
        <v/>
      </c>
      <c r="ID25" s="43" t="str">
        <f t="shared" si="203"/>
        <v/>
      </c>
      <c r="IE25" s="43" t="str">
        <f t="shared" si="204"/>
        <v/>
      </c>
      <c r="IF25" s="43" t="str">
        <f t="shared" si="205"/>
        <v/>
      </c>
      <c r="IG25" s="44" t="str">
        <f t="shared" si="206"/>
        <v/>
      </c>
      <c r="IH25" s="48">
        <f t="shared" si="207"/>
        <v>1</v>
      </c>
      <c r="II25" s="48">
        <f t="shared" si="707"/>
        <v>13</v>
      </c>
      <c r="IJ25" s="79">
        <f t="shared" si="208"/>
        <v>13</v>
      </c>
      <c r="IK25" s="41" t="str">
        <f t="shared" si="209"/>
        <v>福祉部</v>
      </c>
      <c r="IL25" s="45" t="str">
        <f t="shared" si="210"/>
        <v>外国人への情報提供</v>
      </c>
      <c r="IM25" s="36">
        <v>19</v>
      </c>
      <c r="IN25" s="41" t="str">
        <f t="shared" si="211"/>
        <v>市民部</v>
      </c>
      <c r="IO25" s="42" t="str">
        <f t="shared" si="212"/>
        <v>避難所の開設準備</v>
      </c>
      <c r="IP25" s="48">
        <f t="shared" si="213"/>
        <v>0</v>
      </c>
      <c r="IQ25" s="48">
        <f t="shared" si="214"/>
        <v>1</v>
      </c>
      <c r="IR25" s="79" t="str">
        <f t="shared" si="215"/>
        <v/>
      </c>
      <c r="IS25" s="85" t="str">
        <f t="shared" si="216"/>
        <v/>
      </c>
      <c r="IT25" s="48">
        <f t="shared" si="217"/>
        <v>0</v>
      </c>
      <c r="IU25" s="48">
        <f t="shared" si="218"/>
        <v>1</v>
      </c>
      <c r="IV25" s="79" t="str">
        <f t="shared" si="219"/>
        <v/>
      </c>
      <c r="IW25" s="85" t="str">
        <f t="shared" si="220"/>
        <v/>
      </c>
      <c r="IX25" s="48">
        <f t="shared" si="221"/>
        <v>0</v>
      </c>
      <c r="IY25" s="48">
        <f t="shared" si="222"/>
        <v>8</v>
      </c>
      <c r="IZ25" s="79" t="str">
        <f t="shared" si="629"/>
        <v/>
      </c>
      <c r="JA25" s="85" t="str">
        <f t="shared" si="223"/>
        <v/>
      </c>
      <c r="JB25" s="48">
        <f t="shared" si="224"/>
        <v>1</v>
      </c>
      <c r="JC25" s="48">
        <f t="shared" si="225"/>
        <v>2</v>
      </c>
      <c r="JD25" s="79">
        <f t="shared" si="630"/>
        <v>2</v>
      </c>
      <c r="JE25" s="85" t="str">
        <f t="shared" si="226"/>
        <v>避難所の開設準備</v>
      </c>
      <c r="JF25" s="48">
        <f t="shared" si="227"/>
        <v>0</v>
      </c>
      <c r="JG25" s="48">
        <f t="shared" si="228"/>
        <v>0</v>
      </c>
      <c r="JH25" s="79" t="str">
        <f t="shared" si="631"/>
        <v/>
      </c>
      <c r="JI25" s="85" t="str">
        <f t="shared" si="229"/>
        <v/>
      </c>
      <c r="JJ25" s="48">
        <f t="shared" si="230"/>
        <v>0</v>
      </c>
      <c r="JK25" s="48">
        <f t="shared" si="231"/>
        <v>3</v>
      </c>
      <c r="JL25" s="79" t="str">
        <f t="shared" si="632"/>
        <v/>
      </c>
      <c r="JM25" s="85" t="str">
        <f t="shared" si="232"/>
        <v/>
      </c>
      <c r="JN25" s="48">
        <f t="shared" si="233"/>
        <v>0</v>
      </c>
      <c r="JO25" s="48">
        <f t="shared" si="234"/>
        <v>1</v>
      </c>
      <c r="JP25" s="79" t="str">
        <f t="shared" si="633"/>
        <v/>
      </c>
      <c r="JQ25" s="85" t="str">
        <f t="shared" si="235"/>
        <v/>
      </c>
      <c r="JR25" s="48">
        <f t="shared" si="236"/>
        <v>0</v>
      </c>
      <c r="JS25" s="48">
        <f t="shared" si="237"/>
        <v>0</v>
      </c>
      <c r="JT25" s="79" t="str">
        <f t="shared" si="634"/>
        <v/>
      </c>
      <c r="JU25" s="85" t="str">
        <f t="shared" si="238"/>
        <v/>
      </c>
      <c r="JV25" s="48">
        <f t="shared" si="239"/>
        <v>0</v>
      </c>
      <c r="JW25" s="48">
        <f t="shared" si="240"/>
        <v>0</v>
      </c>
      <c r="JX25" s="79" t="str">
        <f t="shared" si="635"/>
        <v/>
      </c>
      <c r="JY25" s="85" t="str">
        <f t="shared" si="241"/>
        <v/>
      </c>
      <c r="JZ25" s="48">
        <f t="shared" si="242"/>
        <v>0</v>
      </c>
      <c r="KA25" s="48">
        <f t="shared" si="243"/>
        <v>0</v>
      </c>
      <c r="KB25" s="79" t="str">
        <f t="shared" si="636"/>
        <v/>
      </c>
      <c r="KC25" s="85" t="str">
        <f t="shared" si="244"/>
        <v/>
      </c>
      <c r="KD25" s="48">
        <f t="shared" si="245"/>
        <v>0</v>
      </c>
      <c r="KE25" s="48">
        <f t="shared" si="246"/>
        <v>3</v>
      </c>
      <c r="KF25" s="79" t="str">
        <f t="shared" si="637"/>
        <v/>
      </c>
      <c r="KG25" s="85" t="str">
        <f t="shared" si="247"/>
        <v/>
      </c>
      <c r="KH25" s="48">
        <f t="shared" si="248"/>
        <v>0</v>
      </c>
      <c r="KI25" s="48">
        <f t="shared" si="249"/>
        <v>0</v>
      </c>
      <c r="KJ25" s="79" t="str">
        <f t="shared" si="638"/>
        <v/>
      </c>
      <c r="KK25" s="85" t="str">
        <f t="shared" si="250"/>
        <v/>
      </c>
      <c r="KL25" s="48">
        <f t="shared" si="251"/>
        <v>0</v>
      </c>
      <c r="KM25" s="48">
        <f t="shared" si="252"/>
        <v>0</v>
      </c>
      <c r="KN25" s="79" t="str">
        <f t="shared" si="639"/>
        <v/>
      </c>
      <c r="KO25" s="85" t="str">
        <f t="shared" si="253"/>
        <v/>
      </c>
      <c r="KP25" s="48">
        <f t="shared" si="254"/>
        <v>0</v>
      </c>
      <c r="KQ25" s="48">
        <f t="shared" si="255"/>
        <v>0</v>
      </c>
      <c r="KR25" s="79" t="str">
        <f t="shared" si="640"/>
        <v/>
      </c>
      <c r="KS25" s="85" t="str">
        <f t="shared" si="256"/>
        <v/>
      </c>
      <c r="KT25" s="48">
        <f t="shared" si="257"/>
        <v>0</v>
      </c>
      <c r="KU25" s="48">
        <f t="shared" si="258"/>
        <v>0</v>
      </c>
      <c r="KV25" s="79" t="str">
        <f t="shared" si="641"/>
        <v/>
      </c>
      <c r="KW25" s="85" t="str">
        <f t="shared" si="259"/>
        <v/>
      </c>
      <c r="KX25" s="48">
        <f t="shared" si="260"/>
        <v>0</v>
      </c>
      <c r="KY25" s="48">
        <f t="shared" si="261"/>
        <v>0</v>
      </c>
      <c r="KZ25" s="79" t="str">
        <f t="shared" si="642"/>
        <v/>
      </c>
      <c r="LA25" s="85" t="str">
        <f t="shared" si="262"/>
        <v/>
      </c>
      <c r="LB25" s="48">
        <f t="shared" si="263"/>
        <v>0</v>
      </c>
      <c r="LC25" s="48">
        <f t="shared" si="264"/>
        <v>0</v>
      </c>
      <c r="LD25" s="79" t="str">
        <f t="shared" si="643"/>
        <v/>
      </c>
      <c r="LE25" s="85" t="str">
        <f t="shared" si="265"/>
        <v/>
      </c>
      <c r="LF25" s="48">
        <f t="shared" si="266"/>
        <v>0</v>
      </c>
      <c r="LG25" s="48">
        <f t="shared" si="267"/>
        <v>0</v>
      </c>
      <c r="LH25" s="79" t="str">
        <f t="shared" si="644"/>
        <v/>
      </c>
      <c r="LI25" s="85" t="str">
        <f t="shared" si="268"/>
        <v/>
      </c>
      <c r="LJ25" s="48">
        <f t="shared" si="269"/>
        <v>0</v>
      </c>
      <c r="LK25" s="48">
        <f t="shared" si="270"/>
        <v>0</v>
      </c>
      <c r="LL25" s="79" t="str">
        <f t="shared" si="645"/>
        <v/>
      </c>
      <c r="LM25" s="85" t="str">
        <f t="shared" si="271"/>
        <v/>
      </c>
      <c r="LN25" s="48">
        <f t="shared" si="272"/>
        <v>0</v>
      </c>
      <c r="LO25" s="48">
        <f t="shared" si="273"/>
        <v>0</v>
      </c>
      <c r="LP25" s="79" t="str">
        <f t="shared" si="646"/>
        <v/>
      </c>
      <c r="LQ25" s="85" t="str">
        <f t="shared" si="274"/>
        <v/>
      </c>
      <c r="LR25" s="86"/>
      <c r="LS25" s="47">
        <v>19</v>
      </c>
      <c r="LT25" s="43" t="str">
        <f t="shared" si="275"/>
        <v/>
      </c>
      <c r="LU25" s="43" t="str">
        <f t="shared" si="276"/>
        <v/>
      </c>
      <c r="LV25" s="43" t="str">
        <f t="shared" si="277"/>
        <v/>
      </c>
      <c r="LW25" s="43" t="str">
        <f t="shared" si="278"/>
        <v/>
      </c>
      <c r="LX25" s="43" t="str">
        <f t="shared" si="279"/>
        <v/>
      </c>
      <c r="LY25" s="43" t="str">
        <f t="shared" si="280"/>
        <v/>
      </c>
      <c r="LZ25" s="43" t="str">
        <f t="shared" si="281"/>
        <v/>
      </c>
      <c r="MA25" s="43" t="str">
        <f t="shared" si="282"/>
        <v/>
      </c>
      <c r="MB25" s="43" t="str">
        <f t="shared" si="283"/>
        <v/>
      </c>
      <c r="MC25" s="43" t="str">
        <f t="shared" si="284"/>
        <v/>
      </c>
      <c r="MD25" s="43" t="str">
        <f t="shared" si="285"/>
        <v/>
      </c>
      <c r="ME25" s="43" t="str">
        <f t="shared" si="286"/>
        <v/>
      </c>
      <c r="MF25" s="43" t="str">
        <f t="shared" si="287"/>
        <v/>
      </c>
      <c r="MG25" s="43" t="str">
        <f t="shared" si="288"/>
        <v/>
      </c>
      <c r="MH25" s="43" t="str">
        <f t="shared" si="289"/>
        <v/>
      </c>
      <c r="MI25" s="43" t="str">
        <f t="shared" si="290"/>
        <v/>
      </c>
      <c r="MJ25" s="43" t="str">
        <f t="shared" si="291"/>
        <v/>
      </c>
      <c r="MK25" s="43" t="str">
        <f t="shared" si="292"/>
        <v/>
      </c>
      <c r="ML25" s="43" t="str">
        <f t="shared" si="293"/>
        <v/>
      </c>
      <c r="MM25" s="44" t="str">
        <f t="shared" si="294"/>
        <v/>
      </c>
      <c r="MN25" s="48">
        <f t="shared" si="295"/>
        <v>1</v>
      </c>
      <c r="MO25" s="48">
        <f t="shared" si="708"/>
        <v>11</v>
      </c>
      <c r="MP25" s="79">
        <f t="shared" si="296"/>
        <v>11</v>
      </c>
      <c r="MQ25" s="41" t="str">
        <f t="shared" si="297"/>
        <v>福祉部</v>
      </c>
      <c r="MR25" s="45" t="str">
        <f t="shared" si="298"/>
        <v>外国人への情報提供</v>
      </c>
      <c r="MS25" s="36">
        <v>19</v>
      </c>
      <c r="MT25" s="41" t="str">
        <f t="shared" si="299"/>
        <v>危機管理室</v>
      </c>
      <c r="MU25" s="42" t="str">
        <f t="shared" si="300"/>
        <v>避難指示の発令</v>
      </c>
      <c r="MV25" s="48">
        <f t="shared" si="301"/>
        <v>0</v>
      </c>
      <c r="MW25" s="48">
        <f t="shared" si="302"/>
        <v>1</v>
      </c>
      <c r="MX25" s="79" t="str">
        <f t="shared" si="303"/>
        <v/>
      </c>
      <c r="MY25" s="85" t="str">
        <f t="shared" si="304"/>
        <v/>
      </c>
      <c r="MZ25" s="48">
        <f t="shared" si="305"/>
        <v>0</v>
      </c>
      <c r="NA25" s="48">
        <f t="shared" si="306"/>
        <v>1</v>
      </c>
      <c r="NB25" s="79" t="str">
        <f t="shared" si="307"/>
        <v/>
      </c>
      <c r="NC25" s="85" t="str">
        <f t="shared" si="308"/>
        <v/>
      </c>
      <c r="ND25" s="48">
        <f t="shared" si="309"/>
        <v>1</v>
      </c>
      <c r="NE25" s="48">
        <f t="shared" si="310"/>
        <v>9</v>
      </c>
      <c r="NF25" s="79">
        <f t="shared" si="648"/>
        <v>9</v>
      </c>
      <c r="NG25" s="85" t="str">
        <f t="shared" si="311"/>
        <v>避難指示の発令</v>
      </c>
      <c r="NH25" s="48">
        <f t="shared" si="312"/>
        <v>0</v>
      </c>
      <c r="NI25" s="48">
        <f t="shared" si="313"/>
        <v>3</v>
      </c>
      <c r="NJ25" s="79" t="str">
        <f t="shared" si="649"/>
        <v/>
      </c>
      <c r="NK25" s="85" t="str">
        <f t="shared" si="314"/>
        <v/>
      </c>
      <c r="NL25" s="48">
        <f t="shared" si="315"/>
        <v>0</v>
      </c>
      <c r="NM25" s="48">
        <f t="shared" si="316"/>
        <v>0</v>
      </c>
      <c r="NN25" s="79" t="str">
        <f t="shared" si="650"/>
        <v/>
      </c>
      <c r="NO25" s="85" t="str">
        <f t="shared" si="317"/>
        <v/>
      </c>
      <c r="NP25" s="48">
        <f t="shared" si="318"/>
        <v>0</v>
      </c>
      <c r="NQ25" s="48">
        <f t="shared" si="319"/>
        <v>2</v>
      </c>
      <c r="NR25" s="79" t="str">
        <f t="shared" si="651"/>
        <v/>
      </c>
      <c r="NS25" s="85" t="str">
        <f t="shared" si="320"/>
        <v/>
      </c>
      <c r="NT25" s="48">
        <f t="shared" si="321"/>
        <v>0</v>
      </c>
      <c r="NU25" s="48">
        <f t="shared" si="322"/>
        <v>0</v>
      </c>
      <c r="NV25" s="79" t="str">
        <f t="shared" si="652"/>
        <v/>
      </c>
      <c r="NW25" s="85" t="str">
        <f t="shared" si="323"/>
        <v/>
      </c>
      <c r="NX25" s="48">
        <f t="shared" si="324"/>
        <v>0</v>
      </c>
      <c r="NY25" s="48">
        <f t="shared" si="325"/>
        <v>0</v>
      </c>
      <c r="NZ25" s="79" t="str">
        <f t="shared" si="653"/>
        <v/>
      </c>
      <c r="OA25" s="85" t="str">
        <f t="shared" si="326"/>
        <v/>
      </c>
      <c r="OB25" s="48">
        <f t="shared" si="327"/>
        <v>0</v>
      </c>
      <c r="OC25" s="48">
        <f t="shared" si="328"/>
        <v>0</v>
      </c>
      <c r="OD25" s="79" t="str">
        <f t="shared" si="654"/>
        <v/>
      </c>
      <c r="OE25" s="85" t="str">
        <f t="shared" si="329"/>
        <v/>
      </c>
      <c r="OF25" s="48">
        <f t="shared" si="330"/>
        <v>0</v>
      </c>
      <c r="OG25" s="48">
        <f t="shared" si="331"/>
        <v>0</v>
      </c>
      <c r="OH25" s="79" t="str">
        <f t="shared" si="655"/>
        <v/>
      </c>
      <c r="OI25" s="85" t="str">
        <f t="shared" si="332"/>
        <v/>
      </c>
      <c r="OJ25" s="48">
        <f t="shared" si="333"/>
        <v>0</v>
      </c>
      <c r="OK25" s="48">
        <f t="shared" si="334"/>
        <v>3</v>
      </c>
      <c r="OL25" s="79" t="str">
        <f t="shared" si="656"/>
        <v/>
      </c>
      <c r="OM25" s="85" t="str">
        <f t="shared" si="335"/>
        <v/>
      </c>
      <c r="ON25" s="48">
        <f t="shared" si="336"/>
        <v>0</v>
      </c>
      <c r="OO25" s="48">
        <f t="shared" si="337"/>
        <v>0</v>
      </c>
      <c r="OP25" s="79" t="str">
        <f t="shared" si="657"/>
        <v/>
      </c>
      <c r="OQ25" s="85" t="str">
        <f t="shared" si="338"/>
        <v/>
      </c>
      <c r="OR25" s="48">
        <f t="shared" si="339"/>
        <v>0</v>
      </c>
      <c r="OS25" s="48">
        <f t="shared" si="340"/>
        <v>0</v>
      </c>
      <c r="OT25" s="79" t="str">
        <f t="shared" si="658"/>
        <v/>
      </c>
      <c r="OU25" s="85" t="str">
        <f t="shared" si="341"/>
        <v/>
      </c>
      <c r="OV25" s="48">
        <f t="shared" si="342"/>
        <v>0</v>
      </c>
      <c r="OW25" s="48">
        <f t="shared" si="343"/>
        <v>0</v>
      </c>
      <c r="OX25" s="79" t="str">
        <f t="shared" si="659"/>
        <v/>
      </c>
      <c r="OY25" s="85" t="str">
        <f t="shared" si="344"/>
        <v/>
      </c>
      <c r="OZ25" s="48">
        <f t="shared" si="345"/>
        <v>0</v>
      </c>
      <c r="PA25" s="48">
        <f t="shared" si="346"/>
        <v>0</v>
      </c>
      <c r="PB25" s="79" t="str">
        <f t="shared" si="660"/>
        <v/>
      </c>
      <c r="PC25" s="85" t="str">
        <f t="shared" si="347"/>
        <v/>
      </c>
      <c r="PD25" s="48">
        <f t="shared" si="348"/>
        <v>0</v>
      </c>
      <c r="PE25" s="48">
        <f t="shared" si="349"/>
        <v>0</v>
      </c>
      <c r="PF25" s="79" t="str">
        <f t="shared" si="661"/>
        <v/>
      </c>
      <c r="PG25" s="85" t="str">
        <f t="shared" si="350"/>
        <v/>
      </c>
      <c r="PH25" s="48">
        <f t="shared" si="351"/>
        <v>0</v>
      </c>
      <c r="PI25" s="48">
        <f t="shared" si="352"/>
        <v>0</v>
      </c>
      <c r="PJ25" s="79" t="str">
        <f t="shared" si="662"/>
        <v/>
      </c>
      <c r="PK25" s="85" t="str">
        <f t="shared" si="353"/>
        <v/>
      </c>
      <c r="PL25" s="48">
        <f t="shared" si="354"/>
        <v>0</v>
      </c>
      <c r="PM25" s="48">
        <f t="shared" si="355"/>
        <v>0</v>
      </c>
      <c r="PN25" s="79" t="str">
        <f t="shared" si="663"/>
        <v/>
      </c>
      <c r="PO25" s="85" t="str">
        <f t="shared" si="356"/>
        <v/>
      </c>
      <c r="PP25" s="48">
        <f t="shared" si="357"/>
        <v>0</v>
      </c>
      <c r="PQ25" s="48">
        <f t="shared" si="358"/>
        <v>0</v>
      </c>
      <c r="PR25" s="79" t="str">
        <f t="shared" si="664"/>
        <v/>
      </c>
      <c r="PS25" s="85" t="str">
        <f t="shared" si="359"/>
        <v/>
      </c>
      <c r="PT25" s="48">
        <f t="shared" si="360"/>
        <v>0</v>
      </c>
      <c r="PU25" s="48">
        <f t="shared" si="361"/>
        <v>0</v>
      </c>
      <c r="PV25" s="79" t="str">
        <f t="shared" si="665"/>
        <v/>
      </c>
      <c r="PW25" s="85" t="str">
        <f t="shared" si="362"/>
        <v/>
      </c>
      <c r="PX25" s="86"/>
      <c r="PY25" s="47">
        <v>19</v>
      </c>
      <c r="PZ25" s="43" t="str">
        <f t="shared" si="363"/>
        <v/>
      </c>
      <c r="QA25" s="43" t="str">
        <f t="shared" si="364"/>
        <v/>
      </c>
      <c r="QB25" s="43" t="str">
        <f t="shared" si="365"/>
        <v/>
      </c>
      <c r="QC25" s="43" t="str">
        <f t="shared" si="366"/>
        <v/>
      </c>
      <c r="QD25" s="43" t="str">
        <f t="shared" si="367"/>
        <v/>
      </c>
      <c r="QE25" s="43" t="str">
        <f t="shared" si="368"/>
        <v/>
      </c>
      <c r="QF25" s="43" t="str">
        <f t="shared" si="369"/>
        <v/>
      </c>
      <c r="QG25" s="43" t="str">
        <f t="shared" si="370"/>
        <v/>
      </c>
      <c r="QH25" s="43" t="str">
        <f t="shared" si="371"/>
        <v/>
      </c>
      <c r="QI25" s="43" t="str">
        <f t="shared" si="372"/>
        <v/>
      </c>
      <c r="QJ25" s="43" t="str">
        <f t="shared" si="373"/>
        <v/>
      </c>
      <c r="QK25" s="43" t="str">
        <f t="shared" si="374"/>
        <v/>
      </c>
      <c r="QL25" s="43" t="str">
        <f t="shared" si="375"/>
        <v/>
      </c>
      <c r="QM25" s="43" t="str">
        <f t="shared" si="376"/>
        <v/>
      </c>
      <c r="QN25" s="43" t="str">
        <f t="shared" si="377"/>
        <v/>
      </c>
      <c r="QO25" s="43" t="str">
        <f t="shared" si="378"/>
        <v/>
      </c>
      <c r="QP25" s="43" t="str">
        <f t="shared" si="379"/>
        <v/>
      </c>
      <c r="QQ25" s="43" t="str">
        <f t="shared" si="380"/>
        <v/>
      </c>
      <c r="QR25" s="43" t="str">
        <f t="shared" si="381"/>
        <v/>
      </c>
      <c r="QS25" s="43" t="str">
        <f t="shared" si="382"/>
        <v/>
      </c>
      <c r="QT25" s="39">
        <f t="shared" si="383"/>
        <v>1</v>
      </c>
      <c r="QU25" s="48">
        <f t="shared" si="709"/>
        <v>9</v>
      </c>
      <c r="QV25" s="79">
        <f t="shared" si="384"/>
        <v>9</v>
      </c>
      <c r="QW25" s="41" t="str">
        <f t="shared" si="385"/>
        <v>福祉部</v>
      </c>
      <c r="QX25" s="45" t="str">
        <f t="shared" si="386"/>
        <v>外国人への情報提供</v>
      </c>
      <c r="QY25" s="36">
        <v>19</v>
      </c>
      <c r="QZ25" s="41" t="str">
        <f t="shared" si="387"/>
        <v/>
      </c>
      <c r="RA25" s="42" t="str">
        <f t="shared" si="388"/>
        <v/>
      </c>
      <c r="RB25" s="48">
        <f t="shared" si="574"/>
        <v>0</v>
      </c>
      <c r="RC25" s="48">
        <f t="shared" si="389"/>
        <v>1</v>
      </c>
      <c r="RD25" s="79" t="str">
        <f t="shared" si="390"/>
        <v/>
      </c>
      <c r="RE25" s="85" t="str">
        <f t="shared" si="391"/>
        <v/>
      </c>
      <c r="RF25" s="48">
        <f t="shared" si="392"/>
        <v>0</v>
      </c>
      <c r="RG25" s="48">
        <f t="shared" si="393"/>
        <v>1</v>
      </c>
      <c r="RH25" s="79" t="str">
        <f t="shared" si="394"/>
        <v/>
      </c>
      <c r="RI25" s="85" t="str">
        <f t="shared" si="395"/>
        <v/>
      </c>
      <c r="RJ25" s="48">
        <f t="shared" si="396"/>
        <v>0</v>
      </c>
      <c r="RK25" s="48">
        <f t="shared" si="397"/>
        <v>5</v>
      </c>
      <c r="RL25" s="79" t="str">
        <f t="shared" si="667"/>
        <v/>
      </c>
      <c r="RM25" s="85" t="str">
        <f t="shared" si="398"/>
        <v/>
      </c>
      <c r="RN25" s="48">
        <f t="shared" si="399"/>
        <v>0</v>
      </c>
      <c r="RO25" s="48">
        <f t="shared" si="400"/>
        <v>2</v>
      </c>
      <c r="RP25" s="79" t="str">
        <f t="shared" si="668"/>
        <v/>
      </c>
      <c r="RQ25" s="85" t="str">
        <f t="shared" si="401"/>
        <v/>
      </c>
      <c r="RR25" s="48">
        <f t="shared" si="402"/>
        <v>0</v>
      </c>
      <c r="RS25" s="48">
        <f t="shared" si="403"/>
        <v>0</v>
      </c>
      <c r="RT25" s="79" t="str">
        <f t="shared" si="669"/>
        <v/>
      </c>
      <c r="RU25" s="85" t="str">
        <f t="shared" si="404"/>
        <v/>
      </c>
      <c r="RV25" s="48">
        <f t="shared" si="405"/>
        <v>0</v>
      </c>
      <c r="RW25" s="48">
        <f t="shared" si="406"/>
        <v>2</v>
      </c>
      <c r="RX25" s="79" t="str">
        <f t="shared" si="670"/>
        <v/>
      </c>
      <c r="RY25" s="85" t="str">
        <f t="shared" si="407"/>
        <v/>
      </c>
      <c r="RZ25" s="48">
        <f t="shared" si="408"/>
        <v>0</v>
      </c>
      <c r="SA25" s="48">
        <f t="shared" si="409"/>
        <v>4</v>
      </c>
      <c r="SB25" s="79" t="str">
        <f t="shared" si="671"/>
        <v/>
      </c>
      <c r="SC25" s="85" t="str">
        <f t="shared" si="410"/>
        <v/>
      </c>
      <c r="SD25" s="48">
        <f t="shared" si="411"/>
        <v>0</v>
      </c>
      <c r="SE25" s="48">
        <f t="shared" si="412"/>
        <v>0</v>
      </c>
      <c r="SF25" s="79" t="str">
        <f t="shared" si="672"/>
        <v/>
      </c>
      <c r="SG25" s="85" t="str">
        <f t="shared" si="413"/>
        <v/>
      </c>
      <c r="SH25" s="48">
        <f t="shared" si="414"/>
        <v>0</v>
      </c>
      <c r="SI25" s="48">
        <f t="shared" si="415"/>
        <v>0</v>
      </c>
      <c r="SJ25" s="79" t="str">
        <f t="shared" si="673"/>
        <v/>
      </c>
      <c r="SK25" s="85" t="str">
        <f t="shared" si="416"/>
        <v/>
      </c>
      <c r="SL25" s="48">
        <f t="shared" si="417"/>
        <v>0</v>
      </c>
      <c r="SM25" s="48">
        <f t="shared" si="418"/>
        <v>0</v>
      </c>
      <c r="SN25" s="79" t="str">
        <f t="shared" si="674"/>
        <v/>
      </c>
      <c r="SO25" s="85" t="str">
        <f t="shared" si="419"/>
        <v/>
      </c>
      <c r="SP25" s="48">
        <f t="shared" si="420"/>
        <v>0</v>
      </c>
      <c r="SQ25" s="48">
        <f t="shared" si="421"/>
        <v>3</v>
      </c>
      <c r="SR25" s="79" t="str">
        <f t="shared" si="675"/>
        <v/>
      </c>
      <c r="SS25" s="85" t="str">
        <f t="shared" si="422"/>
        <v/>
      </c>
      <c r="ST25" s="48">
        <f t="shared" si="423"/>
        <v>0</v>
      </c>
      <c r="SU25" s="48">
        <f t="shared" si="424"/>
        <v>0</v>
      </c>
      <c r="SV25" s="79" t="str">
        <f t="shared" si="676"/>
        <v/>
      </c>
      <c r="SW25" s="85" t="str">
        <f t="shared" si="425"/>
        <v/>
      </c>
      <c r="SX25" s="48">
        <f t="shared" si="426"/>
        <v>0</v>
      </c>
      <c r="SY25" s="48">
        <f t="shared" si="427"/>
        <v>0</v>
      </c>
      <c r="SZ25" s="79" t="str">
        <f t="shared" si="677"/>
        <v/>
      </c>
      <c r="TA25" s="85" t="str">
        <f t="shared" si="428"/>
        <v/>
      </c>
      <c r="TB25" s="48">
        <f t="shared" si="429"/>
        <v>0</v>
      </c>
      <c r="TC25" s="48">
        <f t="shared" si="430"/>
        <v>0</v>
      </c>
      <c r="TD25" s="79" t="str">
        <f t="shared" si="678"/>
        <v/>
      </c>
      <c r="TE25" s="85" t="str">
        <f t="shared" si="431"/>
        <v/>
      </c>
      <c r="TF25" s="48">
        <f t="shared" si="432"/>
        <v>0</v>
      </c>
      <c r="TG25" s="48">
        <f t="shared" si="433"/>
        <v>0</v>
      </c>
      <c r="TH25" s="79" t="str">
        <f t="shared" si="679"/>
        <v/>
      </c>
      <c r="TI25" s="85" t="str">
        <f t="shared" si="434"/>
        <v/>
      </c>
      <c r="TJ25" s="48">
        <f t="shared" si="435"/>
        <v>0</v>
      </c>
      <c r="TK25" s="48">
        <f t="shared" si="436"/>
        <v>0</v>
      </c>
      <c r="TL25" s="79" t="str">
        <f t="shared" si="680"/>
        <v/>
      </c>
      <c r="TM25" s="85" t="str">
        <f t="shared" si="437"/>
        <v/>
      </c>
      <c r="TN25" s="48">
        <f t="shared" si="438"/>
        <v>0</v>
      </c>
      <c r="TO25" s="48">
        <f t="shared" si="439"/>
        <v>0</v>
      </c>
      <c r="TP25" s="79" t="str">
        <f t="shared" si="681"/>
        <v/>
      </c>
      <c r="TQ25" s="85" t="str">
        <f t="shared" si="440"/>
        <v/>
      </c>
      <c r="TR25" s="48">
        <f t="shared" si="441"/>
        <v>0</v>
      </c>
      <c r="TS25" s="48">
        <f t="shared" si="442"/>
        <v>0</v>
      </c>
      <c r="TT25" s="79" t="str">
        <f t="shared" si="682"/>
        <v/>
      </c>
      <c r="TU25" s="85" t="str">
        <f t="shared" si="443"/>
        <v/>
      </c>
      <c r="TV25" s="48">
        <f t="shared" si="444"/>
        <v>0</v>
      </c>
      <c r="TW25" s="48">
        <f t="shared" si="445"/>
        <v>0</v>
      </c>
      <c r="TX25" s="79" t="str">
        <f t="shared" si="683"/>
        <v/>
      </c>
      <c r="TY25" s="85" t="str">
        <f t="shared" si="446"/>
        <v/>
      </c>
      <c r="TZ25" s="48">
        <f t="shared" si="447"/>
        <v>0</v>
      </c>
      <c r="UA25" s="48">
        <f t="shared" si="448"/>
        <v>0</v>
      </c>
      <c r="UB25" s="79" t="str">
        <f t="shared" si="684"/>
        <v/>
      </c>
      <c r="UC25" s="85" t="str">
        <f t="shared" si="449"/>
        <v/>
      </c>
      <c r="UD25" s="86"/>
      <c r="UE25" s="47">
        <v>19</v>
      </c>
      <c r="UF25" s="43" t="str">
        <f t="shared" si="450"/>
        <v/>
      </c>
      <c r="UG25" s="43" t="str">
        <f t="shared" si="451"/>
        <v/>
      </c>
      <c r="UH25" s="43" t="str">
        <f t="shared" si="452"/>
        <v/>
      </c>
      <c r="UI25" s="43" t="str">
        <f t="shared" si="453"/>
        <v/>
      </c>
      <c r="UJ25" s="43" t="str">
        <f t="shared" si="454"/>
        <v/>
      </c>
      <c r="UK25" s="43" t="str">
        <f t="shared" si="455"/>
        <v/>
      </c>
      <c r="UL25" s="43" t="str">
        <f t="shared" si="456"/>
        <v/>
      </c>
      <c r="UM25" s="43" t="str">
        <f t="shared" si="457"/>
        <v/>
      </c>
      <c r="UN25" s="43" t="str">
        <f t="shared" si="458"/>
        <v/>
      </c>
      <c r="UO25" s="43" t="str">
        <f t="shared" si="459"/>
        <v/>
      </c>
      <c r="UP25" s="43" t="str">
        <f t="shared" si="460"/>
        <v/>
      </c>
      <c r="UQ25" s="43" t="str">
        <f t="shared" si="461"/>
        <v/>
      </c>
      <c r="UR25" s="43" t="str">
        <f t="shared" si="462"/>
        <v/>
      </c>
      <c r="US25" s="43" t="str">
        <f t="shared" si="463"/>
        <v/>
      </c>
      <c r="UT25" s="43" t="str">
        <f t="shared" si="464"/>
        <v/>
      </c>
      <c r="UU25" s="43" t="str">
        <f t="shared" si="465"/>
        <v/>
      </c>
      <c r="UV25" s="43" t="str">
        <f t="shared" si="466"/>
        <v/>
      </c>
      <c r="UW25" s="43" t="str">
        <f t="shared" si="467"/>
        <v/>
      </c>
      <c r="UX25" s="43" t="str">
        <f t="shared" si="468"/>
        <v/>
      </c>
      <c r="UY25" s="44" t="str">
        <f t="shared" si="469"/>
        <v/>
      </c>
      <c r="UZ25" s="36">
        <f t="shared" si="470"/>
        <v>1</v>
      </c>
      <c r="VA25" s="48">
        <f t="shared" si="710"/>
        <v>9</v>
      </c>
      <c r="VB25" s="79">
        <f t="shared" si="575"/>
        <v>9</v>
      </c>
      <c r="VC25" s="41" t="str">
        <f t="shared" si="471"/>
        <v>福祉部</v>
      </c>
      <c r="VD25" s="42" t="str">
        <f t="shared" si="472"/>
        <v>外国人への情報提供</v>
      </c>
      <c r="VE25" s="36">
        <v>19</v>
      </c>
      <c r="VF25" s="41" t="str">
        <f>IFERROR(VLOOKUP(VE25,$VB$7:$VD$106,2,FALSE)&amp;"","")</f>
        <v>総務部</v>
      </c>
      <c r="VG25" s="42" t="str">
        <f t="shared" si="474"/>
        <v>応援機関・自衛隊の受け入れ体制の整備</v>
      </c>
      <c r="VH25" s="48">
        <f t="shared" si="475"/>
        <v>0</v>
      </c>
      <c r="VI25" s="48">
        <f t="shared" si="476"/>
        <v>1</v>
      </c>
      <c r="VJ25" s="79" t="str">
        <f t="shared" si="477"/>
        <v/>
      </c>
      <c r="VK25" s="85" t="str">
        <f t="shared" si="478"/>
        <v/>
      </c>
      <c r="VL25" s="48">
        <f t="shared" si="479"/>
        <v>0</v>
      </c>
      <c r="VM25" s="48">
        <f t="shared" si="480"/>
        <v>1</v>
      </c>
      <c r="VN25" s="79" t="str">
        <f t="shared" si="481"/>
        <v/>
      </c>
      <c r="VO25" s="85" t="str">
        <f t="shared" si="482"/>
        <v/>
      </c>
      <c r="VP25" s="48">
        <f t="shared" si="483"/>
        <v>0</v>
      </c>
      <c r="VQ25" s="48">
        <f t="shared" si="484"/>
        <v>5</v>
      </c>
      <c r="VR25" s="79" t="str">
        <f t="shared" si="686"/>
        <v/>
      </c>
      <c r="VS25" s="85" t="str">
        <f t="shared" si="485"/>
        <v/>
      </c>
      <c r="VT25" s="48">
        <f t="shared" si="486"/>
        <v>0</v>
      </c>
      <c r="VU25" s="48">
        <f t="shared" si="487"/>
        <v>2</v>
      </c>
      <c r="VV25" s="79" t="str">
        <f t="shared" si="687"/>
        <v/>
      </c>
      <c r="VW25" s="85" t="str">
        <f t="shared" si="488"/>
        <v/>
      </c>
      <c r="VX25" s="48">
        <f t="shared" si="489"/>
        <v>0</v>
      </c>
      <c r="VY25" s="48">
        <f t="shared" si="490"/>
        <v>0</v>
      </c>
      <c r="VZ25" s="79" t="str">
        <f t="shared" si="688"/>
        <v/>
      </c>
      <c r="WA25" s="85" t="str">
        <f t="shared" si="491"/>
        <v/>
      </c>
      <c r="WB25" s="48">
        <f t="shared" si="492"/>
        <v>0</v>
      </c>
      <c r="WC25" s="48">
        <f t="shared" si="493"/>
        <v>2</v>
      </c>
      <c r="WD25" s="79" t="str">
        <f t="shared" si="689"/>
        <v/>
      </c>
      <c r="WE25" s="85" t="str">
        <f t="shared" si="494"/>
        <v/>
      </c>
      <c r="WF25" s="48">
        <f t="shared" si="495"/>
        <v>1</v>
      </c>
      <c r="WG25" s="48">
        <f t="shared" si="496"/>
        <v>4</v>
      </c>
      <c r="WH25" s="79">
        <f t="shared" si="690"/>
        <v>4</v>
      </c>
      <c r="WI25" s="85" t="str">
        <f t="shared" si="497"/>
        <v>応援機関・自衛隊の受け入れ体制の整備</v>
      </c>
      <c r="WJ25" s="48">
        <f t="shared" si="498"/>
        <v>0</v>
      </c>
      <c r="WK25" s="48">
        <f t="shared" si="499"/>
        <v>0</v>
      </c>
      <c r="WL25" s="79" t="str">
        <f t="shared" si="691"/>
        <v/>
      </c>
      <c r="WM25" s="85" t="str">
        <f t="shared" si="500"/>
        <v/>
      </c>
      <c r="WN25" s="48">
        <f t="shared" si="501"/>
        <v>0</v>
      </c>
      <c r="WO25" s="48">
        <f t="shared" si="502"/>
        <v>0</v>
      </c>
      <c r="WP25" s="79" t="str">
        <f t="shared" si="692"/>
        <v/>
      </c>
      <c r="WQ25" s="85" t="str">
        <f t="shared" si="503"/>
        <v/>
      </c>
      <c r="WR25" s="48">
        <f t="shared" si="504"/>
        <v>0</v>
      </c>
      <c r="WS25" s="48">
        <f t="shared" si="505"/>
        <v>0</v>
      </c>
      <c r="WT25" s="79" t="str">
        <f t="shared" si="693"/>
        <v/>
      </c>
      <c r="WU25" s="85" t="str">
        <f t="shared" si="506"/>
        <v/>
      </c>
      <c r="WV25" s="48">
        <f t="shared" si="507"/>
        <v>0</v>
      </c>
      <c r="WW25" s="48">
        <f t="shared" si="508"/>
        <v>4</v>
      </c>
      <c r="WX25" s="79" t="str">
        <f t="shared" si="694"/>
        <v/>
      </c>
      <c r="WY25" s="85" t="str">
        <f t="shared" si="705"/>
        <v/>
      </c>
      <c r="WZ25" s="48">
        <f t="shared" si="509"/>
        <v>0</v>
      </c>
      <c r="XA25" s="48">
        <f t="shared" si="510"/>
        <v>0</v>
      </c>
      <c r="XB25" s="79" t="str">
        <f t="shared" si="695"/>
        <v/>
      </c>
      <c r="XC25" s="85" t="str">
        <f t="shared" si="511"/>
        <v/>
      </c>
      <c r="XD25" s="48">
        <f t="shared" si="512"/>
        <v>0</v>
      </c>
      <c r="XE25" s="48">
        <f t="shared" si="513"/>
        <v>0</v>
      </c>
      <c r="XF25" s="79" t="str">
        <f t="shared" si="696"/>
        <v/>
      </c>
      <c r="XG25" s="85" t="str">
        <f t="shared" si="514"/>
        <v/>
      </c>
      <c r="XH25" s="48">
        <f t="shared" si="515"/>
        <v>0</v>
      </c>
      <c r="XI25" s="48">
        <f t="shared" si="516"/>
        <v>0</v>
      </c>
      <c r="XJ25" s="79" t="str">
        <f t="shared" si="697"/>
        <v/>
      </c>
      <c r="XK25" s="85" t="str">
        <f t="shared" si="517"/>
        <v/>
      </c>
      <c r="XL25" s="48">
        <f t="shared" si="518"/>
        <v>0</v>
      </c>
      <c r="XM25" s="48">
        <f t="shared" si="519"/>
        <v>0</v>
      </c>
      <c r="XN25" s="79" t="str">
        <f t="shared" si="698"/>
        <v/>
      </c>
      <c r="XO25" s="85" t="str">
        <f t="shared" si="520"/>
        <v/>
      </c>
      <c r="XP25" s="48">
        <f t="shared" si="521"/>
        <v>0</v>
      </c>
      <c r="XQ25" s="48">
        <f t="shared" si="522"/>
        <v>0</v>
      </c>
      <c r="XR25" s="79" t="str">
        <f t="shared" si="699"/>
        <v/>
      </c>
      <c r="XS25" s="85" t="str">
        <f t="shared" si="523"/>
        <v/>
      </c>
      <c r="XT25" s="48">
        <f t="shared" si="524"/>
        <v>0</v>
      </c>
      <c r="XU25" s="48">
        <f t="shared" si="525"/>
        <v>0</v>
      </c>
      <c r="XV25" s="79" t="str">
        <f t="shared" si="700"/>
        <v/>
      </c>
      <c r="XW25" s="85" t="str">
        <f t="shared" si="526"/>
        <v/>
      </c>
      <c r="XX25" s="48">
        <f t="shared" si="527"/>
        <v>0</v>
      </c>
      <c r="XY25" s="48">
        <f t="shared" si="528"/>
        <v>0</v>
      </c>
      <c r="XZ25" s="79" t="str">
        <f t="shared" si="701"/>
        <v/>
      </c>
      <c r="YA25" s="85" t="str">
        <f t="shared" si="529"/>
        <v/>
      </c>
      <c r="YB25" s="48">
        <f t="shared" si="530"/>
        <v>0</v>
      </c>
      <c r="YC25" s="48">
        <f t="shared" si="531"/>
        <v>0</v>
      </c>
      <c r="YD25" s="79" t="str">
        <f t="shared" si="702"/>
        <v/>
      </c>
      <c r="YE25" s="85" t="str">
        <f t="shared" si="532"/>
        <v/>
      </c>
      <c r="YF25" s="48">
        <f t="shared" si="533"/>
        <v>0</v>
      </c>
      <c r="YG25" s="48">
        <f t="shared" si="534"/>
        <v>0</v>
      </c>
      <c r="YH25" s="79" t="str">
        <f t="shared" si="703"/>
        <v/>
      </c>
      <c r="YI25" s="85" t="str">
        <f t="shared" si="535"/>
        <v/>
      </c>
      <c r="YJ25" s="86"/>
      <c r="YK25" s="47">
        <v>19</v>
      </c>
      <c r="YL25" s="43" t="str">
        <f t="shared" si="536"/>
        <v/>
      </c>
      <c r="YM25" s="43" t="str">
        <f t="shared" si="537"/>
        <v/>
      </c>
      <c r="YN25" s="43" t="str">
        <f t="shared" si="538"/>
        <v/>
      </c>
      <c r="YO25" s="43" t="str">
        <f t="shared" si="539"/>
        <v/>
      </c>
      <c r="YP25" s="43" t="str">
        <f t="shared" si="540"/>
        <v/>
      </c>
      <c r="YQ25" s="43" t="str">
        <f t="shared" si="541"/>
        <v/>
      </c>
      <c r="YR25" s="43" t="str">
        <f t="shared" si="542"/>
        <v/>
      </c>
      <c r="YS25" s="43" t="str">
        <f t="shared" si="543"/>
        <v/>
      </c>
      <c r="YT25" s="43" t="str">
        <f t="shared" si="544"/>
        <v/>
      </c>
      <c r="YU25" s="43" t="str">
        <f t="shared" si="545"/>
        <v/>
      </c>
      <c r="YV25" s="43" t="str">
        <f t="shared" si="546"/>
        <v/>
      </c>
      <c r="YW25" s="43" t="str">
        <f t="shared" si="547"/>
        <v/>
      </c>
      <c r="YX25" s="43" t="str">
        <f t="shared" si="548"/>
        <v/>
      </c>
      <c r="YY25" s="43" t="str">
        <f t="shared" si="549"/>
        <v/>
      </c>
      <c r="YZ25" s="43" t="str">
        <f t="shared" si="550"/>
        <v/>
      </c>
      <c r="ZA25" s="43" t="str">
        <f t="shared" si="551"/>
        <v/>
      </c>
      <c r="ZB25" s="43" t="str">
        <f t="shared" si="552"/>
        <v/>
      </c>
      <c r="ZC25" s="43" t="str">
        <f t="shared" si="553"/>
        <v/>
      </c>
      <c r="ZD25" s="43" t="str">
        <f t="shared" si="554"/>
        <v/>
      </c>
      <c r="ZE25" s="44" t="str">
        <f t="shared" si="555"/>
        <v/>
      </c>
      <c r="ZF25" s="36">
        <f t="shared" si="556"/>
        <v>0</v>
      </c>
      <c r="ZG25" s="78" t="str">
        <f t="shared" si="557"/>
        <v/>
      </c>
      <c r="ZH25" s="41" t="str">
        <f t="shared" si="47"/>
        <v/>
      </c>
      <c r="ZI25" s="41" t="str">
        <f t="shared" si="48"/>
        <v/>
      </c>
      <c r="ZJ25" s="41" t="str">
        <f t="shared" si="49"/>
        <v/>
      </c>
      <c r="ZK25" s="41" t="str">
        <f t="shared" si="50"/>
        <v/>
      </c>
      <c r="ZL25" s="42" t="str">
        <f t="shared" si="51"/>
        <v/>
      </c>
      <c r="ZM25" s="36">
        <f t="shared" si="576"/>
        <v>0</v>
      </c>
      <c r="ZN25" s="37">
        <f t="shared" si="577"/>
        <v>0</v>
      </c>
      <c r="ZO25" s="40" t="str">
        <f t="shared" si="558"/>
        <v/>
      </c>
      <c r="ZP25" s="42" t="str">
        <f t="shared" si="559"/>
        <v/>
      </c>
      <c r="ZQ25" s="38">
        <v>19</v>
      </c>
      <c r="ZR25" s="44" t="str">
        <f t="shared" si="560"/>
        <v/>
      </c>
      <c r="ZS25" s="39">
        <f t="shared" si="578"/>
        <v>0</v>
      </c>
      <c r="ZT25" s="48">
        <f t="shared" si="579"/>
        <v>0</v>
      </c>
      <c r="ZU25" s="79" t="str">
        <f t="shared" si="580"/>
        <v/>
      </c>
      <c r="ZV25" s="45" t="str">
        <f t="shared" si="561"/>
        <v/>
      </c>
      <c r="ZW25" s="38">
        <v>19</v>
      </c>
      <c r="ZX25" s="44" t="str">
        <f t="shared" si="562"/>
        <v/>
      </c>
      <c r="ZY25" s="39">
        <f t="shared" si="563"/>
        <v>0</v>
      </c>
      <c r="ZZ25" s="48">
        <f t="shared" si="581"/>
        <v>0</v>
      </c>
      <c r="AAA25" s="79" t="str">
        <f t="shared" si="582"/>
        <v/>
      </c>
      <c r="AAB25" s="45" t="str">
        <f t="shared" si="564"/>
        <v/>
      </c>
      <c r="AAC25" s="38">
        <v>19</v>
      </c>
      <c r="AAD25" s="44" t="str">
        <f t="shared" si="565"/>
        <v/>
      </c>
      <c r="AAE25" s="39">
        <f t="shared" si="52"/>
        <v>0</v>
      </c>
      <c r="AAF25" s="48">
        <f t="shared" si="583"/>
        <v>0</v>
      </c>
      <c r="AAG25" s="79" t="str">
        <f t="shared" si="584"/>
        <v/>
      </c>
      <c r="AAH25" s="45" t="str">
        <f t="shared" si="566"/>
        <v/>
      </c>
      <c r="AAI25" s="38">
        <v>19</v>
      </c>
      <c r="AAJ25" s="44" t="str">
        <f t="shared" si="567"/>
        <v/>
      </c>
      <c r="AAK25" s="48">
        <f t="shared" si="568"/>
        <v>0</v>
      </c>
      <c r="AAL25" s="48">
        <f t="shared" si="585"/>
        <v>0</v>
      </c>
      <c r="AAM25" s="79" t="str">
        <f t="shared" si="586"/>
        <v/>
      </c>
      <c r="AAN25" s="45" t="str">
        <f t="shared" si="53"/>
        <v/>
      </c>
      <c r="AAO25" s="38">
        <v>19</v>
      </c>
      <c r="AAP25" s="44" t="str">
        <f t="shared" si="569"/>
        <v/>
      </c>
      <c r="AAQ25" s="37">
        <f t="shared" si="570"/>
        <v>0</v>
      </c>
      <c r="AAR25" s="48">
        <f t="shared" si="587"/>
        <v>0</v>
      </c>
      <c r="AAS25" s="79" t="str">
        <f t="shared" si="588"/>
        <v/>
      </c>
      <c r="AAT25" s="42" t="str">
        <f t="shared" si="54"/>
        <v/>
      </c>
      <c r="AAU25" s="38">
        <v>19</v>
      </c>
      <c r="AAV25" s="44" t="str">
        <f t="shared" si="571"/>
        <v/>
      </c>
    </row>
    <row r="26" spans="1:724">
      <c r="A26" s="154"/>
      <c r="B26" s="497">
        <v>14</v>
      </c>
      <c r="C26" s="144"/>
      <c r="E26" s="522" t="s">
        <v>95</v>
      </c>
      <c r="F26" s="515" t="s">
        <v>433</v>
      </c>
      <c r="G26" s="501" t="s">
        <v>427</v>
      </c>
      <c r="H26" s="562"/>
      <c r="I26" s="510" t="s">
        <v>387</v>
      </c>
      <c r="J26" s="510"/>
      <c r="K26" s="562"/>
      <c r="L26" s="562"/>
      <c r="M26" s="562"/>
      <c r="N26" s="209"/>
      <c r="O26" s="18"/>
      <c r="P26" s="18"/>
      <c r="V26" s="36">
        <f t="shared" si="572"/>
        <v>0</v>
      </c>
      <c r="W26" s="37">
        <f t="shared" si="704"/>
        <v>8</v>
      </c>
      <c r="X26" s="40" t="str">
        <f t="shared" si="589"/>
        <v/>
      </c>
      <c r="Y26" s="41" t="str">
        <f t="shared" si="55"/>
        <v/>
      </c>
      <c r="Z26" s="42" t="str">
        <f t="shared" si="56"/>
        <v/>
      </c>
      <c r="AA26" s="36">
        <v>20</v>
      </c>
      <c r="AB26" s="41" t="str">
        <f t="shared" si="57"/>
        <v/>
      </c>
      <c r="AC26" s="42" t="str">
        <f t="shared" si="58"/>
        <v/>
      </c>
      <c r="AD26" s="37">
        <f t="shared" si="26"/>
        <v>0</v>
      </c>
      <c r="AE26" s="37">
        <f t="shared" si="59"/>
        <v>1</v>
      </c>
      <c r="AF26" s="40" t="str">
        <f t="shared" si="60"/>
        <v/>
      </c>
      <c r="AG26" s="41" t="str">
        <f t="shared" si="61"/>
        <v/>
      </c>
      <c r="AH26" s="37">
        <f t="shared" si="27"/>
        <v>0</v>
      </c>
      <c r="AI26" s="37">
        <f t="shared" si="62"/>
        <v>1</v>
      </c>
      <c r="AJ26" s="40" t="str">
        <f t="shared" si="63"/>
        <v/>
      </c>
      <c r="AK26" s="41" t="str">
        <f t="shared" si="64"/>
        <v/>
      </c>
      <c r="AL26" s="37">
        <f t="shared" si="28"/>
        <v>0</v>
      </c>
      <c r="AM26" s="37">
        <f t="shared" si="65"/>
        <v>4</v>
      </c>
      <c r="AN26" s="40" t="str">
        <f t="shared" si="590"/>
        <v/>
      </c>
      <c r="AO26" s="41" t="str">
        <f t="shared" si="66"/>
        <v/>
      </c>
      <c r="AP26" s="37">
        <f t="shared" si="29"/>
        <v>0</v>
      </c>
      <c r="AQ26" s="37">
        <f t="shared" si="67"/>
        <v>1</v>
      </c>
      <c r="AR26" s="40" t="str">
        <f t="shared" si="591"/>
        <v/>
      </c>
      <c r="AS26" s="41" t="str">
        <f t="shared" si="68"/>
        <v/>
      </c>
      <c r="AT26" s="37">
        <f t="shared" si="30"/>
        <v>0</v>
      </c>
      <c r="AU26" s="37">
        <f t="shared" si="69"/>
        <v>0</v>
      </c>
      <c r="AV26" s="40" t="str">
        <f t="shared" si="592"/>
        <v/>
      </c>
      <c r="AW26" s="41" t="str">
        <f t="shared" si="70"/>
        <v/>
      </c>
      <c r="AX26" s="37">
        <f t="shared" si="31"/>
        <v>0</v>
      </c>
      <c r="AY26" s="37">
        <f t="shared" si="71"/>
        <v>1</v>
      </c>
      <c r="AZ26" s="40" t="str">
        <f t="shared" si="593"/>
        <v/>
      </c>
      <c r="BA26" s="41" t="str">
        <f t="shared" si="72"/>
        <v/>
      </c>
      <c r="BB26" s="37">
        <f t="shared" si="32"/>
        <v>0</v>
      </c>
      <c r="BC26" s="37">
        <f t="shared" si="73"/>
        <v>0</v>
      </c>
      <c r="BD26" s="40" t="str">
        <f t="shared" si="594"/>
        <v/>
      </c>
      <c r="BE26" s="41" t="str">
        <f t="shared" si="74"/>
        <v/>
      </c>
      <c r="BF26" s="37">
        <f t="shared" si="33"/>
        <v>0</v>
      </c>
      <c r="BG26" s="37">
        <f t="shared" si="75"/>
        <v>0</v>
      </c>
      <c r="BH26" s="40" t="str">
        <f t="shared" si="595"/>
        <v/>
      </c>
      <c r="BI26" s="41" t="str">
        <f t="shared" si="76"/>
        <v/>
      </c>
      <c r="BJ26" s="37">
        <f t="shared" si="34"/>
        <v>0</v>
      </c>
      <c r="BK26" s="37">
        <f t="shared" si="77"/>
        <v>0</v>
      </c>
      <c r="BL26" s="40" t="str">
        <f t="shared" si="596"/>
        <v/>
      </c>
      <c r="BM26" s="41" t="str">
        <f t="shared" si="78"/>
        <v/>
      </c>
      <c r="BN26" s="37">
        <f t="shared" si="35"/>
        <v>0</v>
      </c>
      <c r="BO26" s="37">
        <f t="shared" si="79"/>
        <v>0</v>
      </c>
      <c r="BP26" s="40" t="str">
        <f t="shared" si="597"/>
        <v/>
      </c>
      <c r="BQ26" s="41" t="str">
        <f t="shared" si="80"/>
        <v/>
      </c>
      <c r="BR26" s="37">
        <f t="shared" si="36"/>
        <v>0</v>
      </c>
      <c r="BS26" s="37">
        <f t="shared" si="81"/>
        <v>2</v>
      </c>
      <c r="BT26" s="40" t="str">
        <f t="shared" si="598"/>
        <v/>
      </c>
      <c r="BU26" s="41" t="str">
        <f t="shared" si="82"/>
        <v/>
      </c>
      <c r="BV26" s="37">
        <f t="shared" si="37"/>
        <v>0</v>
      </c>
      <c r="BW26" s="37">
        <f t="shared" si="83"/>
        <v>0</v>
      </c>
      <c r="BX26" s="40" t="str">
        <f t="shared" si="599"/>
        <v/>
      </c>
      <c r="BY26" s="41" t="str">
        <f t="shared" si="84"/>
        <v/>
      </c>
      <c r="BZ26" s="37">
        <f t="shared" si="38"/>
        <v>0</v>
      </c>
      <c r="CA26" s="37">
        <f t="shared" si="85"/>
        <v>0</v>
      </c>
      <c r="CB26" s="40" t="str">
        <f t="shared" si="600"/>
        <v/>
      </c>
      <c r="CC26" s="41" t="str">
        <f t="shared" si="86"/>
        <v/>
      </c>
      <c r="CD26" s="37">
        <f t="shared" si="39"/>
        <v>0</v>
      </c>
      <c r="CE26" s="37">
        <f t="shared" si="87"/>
        <v>0</v>
      </c>
      <c r="CF26" s="40" t="str">
        <f t="shared" si="601"/>
        <v/>
      </c>
      <c r="CG26" s="41" t="str">
        <f t="shared" si="88"/>
        <v/>
      </c>
      <c r="CH26" s="37">
        <f t="shared" si="40"/>
        <v>0</v>
      </c>
      <c r="CI26" s="37">
        <f t="shared" si="89"/>
        <v>0</v>
      </c>
      <c r="CJ26" s="40" t="str">
        <f t="shared" si="602"/>
        <v/>
      </c>
      <c r="CK26" s="41" t="str">
        <f t="shared" si="90"/>
        <v/>
      </c>
      <c r="CL26" s="37">
        <f t="shared" si="41"/>
        <v>0</v>
      </c>
      <c r="CM26" s="37">
        <f t="shared" si="91"/>
        <v>0</v>
      </c>
      <c r="CN26" s="40" t="str">
        <f t="shared" si="603"/>
        <v/>
      </c>
      <c r="CO26" s="41" t="str">
        <f t="shared" si="92"/>
        <v/>
      </c>
      <c r="CP26" s="37">
        <f t="shared" si="42"/>
        <v>0</v>
      </c>
      <c r="CQ26" s="37">
        <f t="shared" si="93"/>
        <v>0</v>
      </c>
      <c r="CR26" s="40" t="str">
        <f t="shared" si="604"/>
        <v/>
      </c>
      <c r="CS26" s="41" t="str">
        <f t="shared" si="94"/>
        <v/>
      </c>
      <c r="CT26" s="37">
        <f t="shared" si="43"/>
        <v>0</v>
      </c>
      <c r="CU26" s="37">
        <f t="shared" si="95"/>
        <v>0</v>
      </c>
      <c r="CV26" s="40" t="str">
        <f t="shared" si="605"/>
        <v/>
      </c>
      <c r="CW26" s="41" t="str">
        <f t="shared" si="96"/>
        <v/>
      </c>
      <c r="CX26" s="37">
        <f t="shared" si="44"/>
        <v>0</v>
      </c>
      <c r="CY26" s="37">
        <f t="shared" si="97"/>
        <v>0</v>
      </c>
      <c r="CZ26" s="40" t="str">
        <f t="shared" si="606"/>
        <v/>
      </c>
      <c r="DA26" s="41" t="str">
        <f t="shared" si="98"/>
        <v/>
      </c>
      <c r="DB26" s="37">
        <f t="shared" si="45"/>
        <v>0</v>
      </c>
      <c r="DC26" s="37">
        <f t="shared" si="99"/>
        <v>0</v>
      </c>
      <c r="DD26" s="40" t="str">
        <f t="shared" si="607"/>
        <v/>
      </c>
      <c r="DE26" s="41" t="str">
        <f t="shared" si="100"/>
        <v/>
      </c>
      <c r="DF26" s="46"/>
      <c r="DG26" s="47">
        <v>20</v>
      </c>
      <c r="DH26" s="43" t="str">
        <f t="shared" si="101"/>
        <v/>
      </c>
      <c r="DI26" s="43" t="str">
        <f t="shared" si="102"/>
        <v/>
      </c>
      <c r="DJ26" s="43" t="str">
        <f t="shared" si="103"/>
        <v/>
      </c>
      <c r="DK26" s="43" t="str">
        <f t="shared" si="104"/>
        <v/>
      </c>
      <c r="DL26" s="43" t="str">
        <f t="shared" si="105"/>
        <v/>
      </c>
      <c r="DM26" s="43" t="str">
        <f t="shared" si="106"/>
        <v/>
      </c>
      <c r="DN26" s="43" t="str">
        <f t="shared" si="107"/>
        <v/>
      </c>
      <c r="DO26" s="43" t="str">
        <f t="shared" si="108"/>
        <v/>
      </c>
      <c r="DP26" s="43" t="str">
        <f t="shared" si="109"/>
        <v/>
      </c>
      <c r="DQ26" s="43" t="str">
        <f t="shared" si="110"/>
        <v/>
      </c>
      <c r="DR26" s="43" t="str">
        <f t="shared" si="111"/>
        <v/>
      </c>
      <c r="DS26" s="43" t="str">
        <f t="shared" si="112"/>
        <v/>
      </c>
      <c r="DT26" s="43" t="str">
        <f t="shared" si="113"/>
        <v/>
      </c>
      <c r="DU26" s="43" t="str">
        <f t="shared" si="114"/>
        <v/>
      </c>
      <c r="DV26" s="43" t="str">
        <f t="shared" si="115"/>
        <v/>
      </c>
      <c r="DW26" s="43" t="str">
        <f t="shared" si="116"/>
        <v/>
      </c>
      <c r="DX26" s="43" t="str">
        <f t="shared" si="117"/>
        <v/>
      </c>
      <c r="DY26" s="43" t="str">
        <f t="shared" si="118"/>
        <v/>
      </c>
      <c r="DZ26" s="43" t="str">
        <f t="shared" si="119"/>
        <v/>
      </c>
      <c r="EA26" s="44" t="str">
        <f t="shared" si="120"/>
        <v/>
      </c>
      <c r="EB26" s="39">
        <f t="shared" si="121"/>
        <v>1</v>
      </c>
      <c r="EC26" s="48">
        <f t="shared" si="706"/>
        <v>17</v>
      </c>
      <c r="ED26" s="79">
        <f t="shared" si="122"/>
        <v>17</v>
      </c>
      <c r="EE26" s="41" t="str">
        <f t="shared" si="123"/>
        <v>土木部</v>
      </c>
      <c r="EF26" s="45" t="str">
        <f t="shared" si="124"/>
        <v>交通事業者、工事業者への注意喚起</v>
      </c>
      <c r="EG26" s="36">
        <v>20</v>
      </c>
      <c r="EH26" s="41" t="str">
        <f t="shared" si="125"/>
        <v>危機管理室</v>
      </c>
      <c r="EI26" s="42" t="str">
        <f t="shared" si="126"/>
        <v>関係機関からの問い合わせ対応</v>
      </c>
      <c r="EJ26" s="48">
        <f t="shared" si="609"/>
        <v>0</v>
      </c>
      <c r="EK26" s="48">
        <f t="shared" si="127"/>
        <v>2</v>
      </c>
      <c r="EL26" s="79" t="str">
        <f t="shared" si="128"/>
        <v/>
      </c>
      <c r="EM26" s="85" t="str">
        <f t="shared" si="129"/>
        <v/>
      </c>
      <c r="EN26" s="48">
        <f t="shared" si="573"/>
        <v>0</v>
      </c>
      <c r="EO26" s="48">
        <f t="shared" si="130"/>
        <v>1</v>
      </c>
      <c r="EP26" s="79" t="str">
        <f t="shared" si="131"/>
        <v/>
      </c>
      <c r="EQ26" s="85" t="str">
        <f t="shared" si="132"/>
        <v/>
      </c>
      <c r="ER26" s="48">
        <f t="shared" si="133"/>
        <v>1</v>
      </c>
      <c r="ES26" s="48">
        <f t="shared" si="134"/>
        <v>8</v>
      </c>
      <c r="ET26" s="79">
        <f t="shared" si="610"/>
        <v>8</v>
      </c>
      <c r="EU26" s="85" t="str">
        <f t="shared" si="135"/>
        <v>関係機関からの問い合わせ対応</v>
      </c>
      <c r="EV26" s="48">
        <f t="shared" si="136"/>
        <v>0</v>
      </c>
      <c r="EW26" s="48">
        <f t="shared" si="137"/>
        <v>2</v>
      </c>
      <c r="EX26" s="79" t="str">
        <f t="shared" si="611"/>
        <v/>
      </c>
      <c r="EY26" s="85" t="str">
        <f t="shared" si="138"/>
        <v/>
      </c>
      <c r="EZ26" s="48">
        <f t="shared" si="139"/>
        <v>0</v>
      </c>
      <c r="FA26" s="48">
        <f t="shared" si="140"/>
        <v>1</v>
      </c>
      <c r="FB26" s="79" t="str">
        <f t="shared" si="612"/>
        <v/>
      </c>
      <c r="FC26" s="85" t="str">
        <f t="shared" si="141"/>
        <v/>
      </c>
      <c r="FD26" s="48">
        <f t="shared" si="142"/>
        <v>0</v>
      </c>
      <c r="FE26" s="48">
        <f t="shared" si="143"/>
        <v>3</v>
      </c>
      <c r="FF26" s="79" t="str">
        <f t="shared" si="613"/>
        <v/>
      </c>
      <c r="FG26" s="85" t="str">
        <f t="shared" si="144"/>
        <v/>
      </c>
      <c r="FH26" s="48">
        <f t="shared" si="145"/>
        <v>0</v>
      </c>
      <c r="FI26" s="48">
        <f t="shared" si="146"/>
        <v>0</v>
      </c>
      <c r="FJ26" s="79" t="str">
        <f t="shared" si="614"/>
        <v/>
      </c>
      <c r="FK26" s="85" t="str">
        <f t="shared" si="147"/>
        <v/>
      </c>
      <c r="FL26" s="48">
        <f t="shared" si="148"/>
        <v>0</v>
      </c>
      <c r="FM26" s="48">
        <f t="shared" si="149"/>
        <v>1</v>
      </c>
      <c r="FN26" s="79" t="str">
        <f t="shared" si="615"/>
        <v/>
      </c>
      <c r="FO26" s="85" t="str">
        <f t="shared" si="150"/>
        <v/>
      </c>
      <c r="FP26" s="48">
        <f t="shared" si="151"/>
        <v>0</v>
      </c>
      <c r="FQ26" s="48">
        <f t="shared" si="152"/>
        <v>0</v>
      </c>
      <c r="FR26" s="79" t="str">
        <f t="shared" si="616"/>
        <v/>
      </c>
      <c r="FS26" s="85" t="str">
        <f t="shared" si="153"/>
        <v/>
      </c>
      <c r="FT26" s="48">
        <f t="shared" si="154"/>
        <v>0</v>
      </c>
      <c r="FU26" s="48">
        <f t="shared" si="155"/>
        <v>0</v>
      </c>
      <c r="FV26" s="79" t="str">
        <f t="shared" si="617"/>
        <v/>
      </c>
      <c r="FW26" s="85" t="str">
        <f t="shared" si="156"/>
        <v/>
      </c>
      <c r="FX26" s="48">
        <f t="shared" si="157"/>
        <v>0</v>
      </c>
      <c r="FY26" s="48">
        <f t="shared" si="158"/>
        <v>2</v>
      </c>
      <c r="FZ26" s="79" t="str">
        <f t="shared" si="618"/>
        <v/>
      </c>
      <c r="GA26" s="85" t="str">
        <f t="shared" si="159"/>
        <v/>
      </c>
      <c r="GB26" s="48">
        <f t="shared" si="160"/>
        <v>0</v>
      </c>
      <c r="GC26" s="48">
        <f t="shared" si="161"/>
        <v>0</v>
      </c>
      <c r="GD26" s="79" t="str">
        <f t="shared" si="619"/>
        <v/>
      </c>
      <c r="GE26" s="85" t="str">
        <f t="shared" si="162"/>
        <v/>
      </c>
      <c r="GF26" s="48">
        <f t="shared" si="163"/>
        <v>0</v>
      </c>
      <c r="GG26" s="48">
        <f t="shared" si="164"/>
        <v>0</v>
      </c>
      <c r="GH26" s="79" t="str">
        <f t="shared" si="620"/>
        <v/>
      </c>
      <c r="GI26" s="85" t="str">
        <f t="shared" si="165"/>
        <v/>
      </c>
      <c r="GJ26" s="48">
        <f t="shared" si="166"/>
        <v>0</v>
      </c>
      <c r="GK26" s="48">
        <f t="shared" si="167"/>
        <v>0</v>
      </c>
      <c r="GL26" s="79" t="str">
        <f t="shared" si="621"/>
        <v/>
      </c>
      <c r="GM26" s="85" t="str">
        <f t="shared" si="168"/>
        <v/>
      </c>
      <c r="GN26" s="48">
        <f t="shared" si="169"/>
        <v>0</v>
      </c>
      <c r="GO26" s="48">
        <f t="shared" si="170"/>
        <v>0</v>
      </c>
      <c r="GP26" s="79" t="str">
        <f t="shared" si="622"/>
        <v/>
      </c>
      <c r="GQ26" s="85" t="str">
        <f t="shared" si="171"/>
        <v/>
      </c>
      <c r="GR26" s="48">
        <f t="shared" si="172"/>
        <v>0</v>
      </c>
      <c r="GS26" s="48">
        <f t="shared" si="173"/>
        <v>0</v>
      </c>
      <c r="GT26" s="79" t="str">
        <f t="shared" si="623"/>
        <v/>
      </c>
      <c r="GU26" s="85" t="str">
        <f t="shared" si="174"/>
        <v/>
      </c>
      <c r="GV26" s="48">
        <f t="shared" si="175"/>
        <v>0</v>
      </c>
      <c r="GW26" s="48">
        <f t="shared" si="176"/>
        <v>0</v>
      </c>
      <c r="GX26" s="79" t="str">
        <f t="shared" si="624"/>
        <v/>
      </c>
      <c r="GY26" s="85" t="str">
        <f t="shared" si="177"/>
        <v/>
      </c>
      <c r="GZ26" s="48">
        <f t="shared" si="178"/>
        <v>0</v>
      </c>
      <c r="HA26" s="48">
        <f t="shared" si="179"/>
        <v>0</v>
      </c>
      <c r="HB26" s="79" t="str">
        <f t="shared" si="625"/>
        <v/>
      </c>
      <c r="HC26" s="85" t="str">
        <f t="shared" si="180"/>
        <v/>
      </c>
      <c r="HD26" s="48">
        <f t="shared" si="181"/>
        <v>0</v>
      </c>
      <c r="HE26" s="48">
        <f t="shared" si="182"/>
        <v>0</v>
      </c>
      <c r="HF26" s="79" t="str">
        <f t="shared" si="626"/>
        <v/>
      </c>
      <c r="HG26" s="85" t="str">
        <f t="shared" si="183"/>
        <v/>
      </c>
      <c r="HH26" s="48">
        <f t="shared" si="184"/>
        <v>0</v>
      </c>
      <c r="HI26" s="48">
        <f t="shared" si="185"/>
        <v>0</v>
      </c>
      <c r="HJ26" s="79" t="str">
        <f t="shared" si="627"/>
        <v/>
      </c>
      <c r="HK26" s="85" t="str">
        <f t="shared" si="186"/>
        <v/>
      </c>
      <c r="HL26" s="86"/>
      <c r="HM26" s="47">
        <v>20</v>
      </c>
      <c r="HN26" s="43" t="str">
        <f t="shared" si="187"/>
        <v/>
      </c>
      <c r="HO26" s="43" t="str">
        <f t="shared" si="188"/>
        <v/>
      </c>
      <c r="HP26" s="43" t="str">
        <f t="shared" si="189"/>
        <v/>
      </c>
      <c r="HQ26" s="43" t="str">
        <f t="shared" si="190"/>
        <v/>
      </c>
      <c r="HR26" s="43" t="str">
        <f t="shared" si="191"/>
        <v/>
      </c>
      <c r="HS26" s="43" t="str">
        <f t="shared" si="192"/>
        <v/>
      </c>
      <c r="HT26" s="43" t="str">
        <f t="shared" si="193"/>
        <v/>
      </c>
      <c r="HU26" s="43" t="str">
        <f t="shared" si="194"/>
        <v/>
      </c>
      <c r="HV26" s="43" t="str">
        <f t="shared" si="195"/>
        <v/>
      </c>
      <c r="HW26" s="43" t="str">
        <f t="shared" si="196"/>
        <v/>
      </c>
      <c r="HX26" s="43" t="str">
        <f t="shared" si="197"/>
        <v/>
      </c>
      <c r="HY26" s="43" t="str">
        <f t="shared" si="198"/>
        <v/>
      </c>
      <c r="HZ26" s="43" t="str">
        <f t="shared" si="199"/>
        <v/>
      </c>
      <c r="IA26" s="43" t="str">
        <f t="shared" si="200"/>
        <v/>
      </c>
      <c r="IB26" s="43" t="str">
        <f t="shared" si="201"/>
        <v/>
      </c>
      <c r="IC26" s="43" t="str">
        <f t="shared" si="202"/>
        <v/>
      </c>
      <c r="ID26" s="43" t="str">
        <f t="shared" si="203"/>
        <v/>
      </c>
      <c r="IE26" s="43" t="str">
        <f t="shared" si="204"/>
        <v/>
      </c>
      <c r="IF26" s="43" t="str">
        <f t="shared" si="205"/>
        <v/>
      </c>
      <c r="IG26" s="44" t="str">
        <f t="shared" si="206"/>
        <v/>
      </c>
      <c r="IH26" s="48">
        <f t="shared" si="207"/>
        <v>0</v>
      </c>
      <c r="II26" s="48">
        <f t="shared" si="707"/>
        <v>13</v>
      </c>
      <c r="IJ26" s="79" t="str">
        <f t="shared" si="208"/>
        <v/>
      </c>
      <c r="IK26" s="41" t="str">
        <f t="shared" si="209"/>
        <v/>
      </c>
      <c r="IL26" s="45" t="str">
        <f t="shared" si="210"/>
        <v/>
      </c>
      <c r="IM26" s="36">
        <v>20</v>
      </c>
      <c r="IN26" s="41" t="str">
        <f t="shared" si="211"/>
        <v>市民部</v>
      </c>
      <c r="IO26" s="42" t="str">
        <f t="shared" si="212"/>
        <v>避難所の開設決定</v>
      </c>
      <c r="IP26" s="48">
        <f t="shared" si="213"/>
        <v>0</v>
      </c>
      <c r="IQ26" s="48">
        <f t="shared" si="214"/>
        <v>1</v>
      </c>
      <c r="IR26" s="79" t="str">
        <f t="shared" si="215"/>
        <v/>
      </c>
      <c r="IS26" s="85" t="str">
        <f t="shared" si="216"/>
        <v/>
      </c>
      <c r="IT26" s="48">
        <f t="shared" si="217"/>
        <v>0</v>
      </c>
      <c r="IU26" s="48">
        <f t="shared" si="218"/>
        <v>1</v>
      </c>
      <c r="IV26" s="79" t="str">
        <f t="shared" si="219"/>
        <v/>
      </c>
      <c r="IW26" s="85" t="str">
        <f t="shared" si="220"/>
        <v/>
      </c>
      <c r="IX26" s="48">
        <f t="shared" si="221"/>
        <v>0</v>
      </c>
      <c r="IY26" s="48">
        <f t="shared" si="222"/>
        <v>8</v>
      </c>
      <c r="IZ26" s="79" t="str">
        <f t="shared" si="629"/>
        <v/>
      </c>
      <c r="JA26" s="85" t="str">
        <f t="shared" si="223"/>
        <v/>
      </c>
      <c r="JB26" s="48">
        <f t="shared" si="224"/>
        <v>1</v>
      </c>
      <c r="JC26" s="48">
        <f t="shared" si="225"/>
        <v>3</v>
      </c>
      <c r="JD26" s="79">
        <f t="shared" si="630"/>
        <v>3</v>
      </c>
      <c r="JE26" s="85" t="str">
        <f t="shared" si="226"/>
        <v>避難所の開設決定</v>
      </c>
      <c r="JF26" s="48">
        <f t="shared" si="227"/>
        <v>0</v>
      </c>
      <c r="JG26" s="48">
        <f t="shared" si="228"/>
        <v>0</v>
      </c>
      <c r="JH26" s="79" t="str">
        <f t="shared" si="631"/>
        <v/>
      </c>
      <c r="JI26" s="85" t="str">
        <f t="shared" si="229"/>
        <v/>
      </c>
      <c r="JJ26" s="48">
        <f t="shared" si="230"/>
        <v>0</v>
      </c>
      <c r="JK26" s="48">
        <f t="shared" si="231"/>
        <v>3</v>
      </c>
      <c r="JL26" s="79" t="str">
        <f t="shared" si="632"/>
        <v/>
      </c>
      <c r="JM26" s="85" t="str">
        <f t="shared" si="232"/>
        <v/>
      </c>
      <c r="JN26" s="48">
        <f t="shared" si="233"/>
        <v>0</v>
      </c>
      <c r="JO26" s="48">
        <f t="shared" si="234"/>
        <v>1</v>
      </c>
      <c r="JP26" s="79" t="str">
        <f t="shared" si="633"/>
        <v/>
      </c>
      <c r="JQ26" s="85" t="str">
        <f t="shared" si="235"/>
        <v/>
      </c>
      <c r="JR26" s="48">
        <f t="shared" si="236"/>
        <v>0</v>
      </c>
      <c r="JS26" s="48">
        <f t="shared" si="237"/>
        <v>0</v>
      </c>
      <c r="JT26" s="79" t="str">
        <f t="shared" si="634"/>
        <v/>
      </c>
      <c r="JU26" s="85" t="str">
        <f t="shared" si="238"/>
        <v/>
      </c>
      <c r="JV26" s="48">
        <f t="shared" si="239"/>
        <v>0</v>
      </c>
      <c r="JW26" s="48">
        <f t="shared" si="240"/>
        <v>0</v>
      </c>
      <c r="JX26" s="79" t="str">
        <f t="shared" si="635"/>
        <v/>
      </c>
      <c r="JY26" s="85" t="str">
        <f t="shared" si="241"/>
        <v/>
      </c>
      <c r="JZ26" s="48">
        <f t="shared" si="242"/>
        <v>0</v>
      </c>
      <c r="KA26" s="48">
        <f t="shared" si="243"/>
        <v>0</v>
      </c>
      <c r="KB26" s="79" t="str">
        <f t="shared" si="636"/>
        <v/>
      </c>
      <c r="KC26" s="85" t="str">
        <f t="shared" si="244"/>
        <v/>
      </c>
      <c r="KD26" s="48">
        <f t="shared" si="245"/>
        <v>0</v>
      </c>
      <c r="KE26" s="48">
        <f t="shared" si="246"/>
        <v>3</v>
      </c>
      <c r="KF26" s="79" t="str">
        <f t="shared" si="637"/>
        <v/>
      </c>
      <c r="KG26" s="85" t="str">
        <f t="shared" si="247"/>
        <v/>
      </c>
      <c r="KH26" s="48">
        <f t="shared" si="248"/>
        <v>0</v>
      </c>
      <c r="KI26" s="48">
        <f t="shared" si="249"/>
        <v>0</v>
      </c>
      <c r="KJ26" s="79" t="str">
        <f t="shared" si="638"/>
        <v/>
      </c>
      <c r="KK26" s="85" t="str">
        <f t="shared" si="250"/>
        <v/>
      </c>
      <c r="KL26" s="48">
        <f t="shared" si="251"/>
        <v>0</v>
      </c>
      <c r="KM26" s="48">
        <f t="shared" si="252"/>
        <v>0</v>
      </c>
      <c r="KN26" s="79" t="str">
        <f t="shared" si="639"/>
        <v/>
      </c>
      <c r="KO26" s="85" t="str">
        <f t="shared" si="253"/>
        <v/>
      </c>
      <c r="KP26" s="48">
        <f t="shared" si="254"/>
        <v>0</v>
      </c>
      <c r="KQ26" s="48">
        <f t="shared" si="255"/>
        <v>0</v>
      </c>
      <c r="KR26" s="79" t="str">
        <f t="shared" si="640"/>
        <v/>
      </c>
      <c r="KS26" s="85" t="str">
        <f t="shared" si="256"/>
        <v/>
      </c>
      <c r="KT26" s="48">
        <f t="shared" si="257"/>
        <v>0</v>
      </c>
      <c r="KU26" s="48">
        <f t="shared" si="258"/>
        <v>0</v>
      </c>
      <c r="KV26" s="79" t="str">
        <f t="shared" si="641"/>
        <v/>
      </c>
      <c r="KW26" s="85" t="str">
        <f t="shared" si="259"/>
        <v/>
      </c>
      <c r="KX26" s="48">
        <f t="shared" si="260"/>
        <v>0</v>
      </c>
      <c r="KY26" s="48">
        <f t="shared" si="261"/>
        <v>0</v>
      </c>
      <c r="KZ26" s="79" t="str">
        <f t="shared" si="642"/>
        <v/>
      </c>
      <c r="LA26" s="85" t="str">
        <f t="shared" si="262"/>
        <v/>
      </c>
      <c r="LB26" s="48">
        <f t="shared" si="263"/>
        <v>0</v>
      </c>
      <c r="LC26" s="48">
        <f t="shared" si="264"/>
        <v>0</v>
      </c>
      <c r="LD26" s="79" t="str">
        <f t="shared" si="643"/>
        <v/>
      </c>
      <c r="LE26" s="85" t="str">
        <f t="shared" si="265"/>
        <v/>
      </c>
      <c r="LF26" s="48">
        <f t="shared" si="266"/>
        <v>0</v>
      </c>
      <c r="LG26" s="48">
        <f t="shared" si="267"/>
        <v>0</v>
      </c>
      <c r="LH26" s="79" t="str">
        <f t="shared" si="644"/>
        <v/>
      </c>
      <c r="LI26" s="85" t="str">
        <f t="shared" si="268"/>
        <v/>
      </c>
      <c r="LJ26" s="48">
        <f t="shared" si="269"/>
        <v>0</v>
      </c>
      <c r="LK26" s="48">
        <f t="shared" si="270"/>
        <v>0</v>
      </c>
      <c r="LL26" s="79" t="str">
        <f t="shared" si="645"/>
        <v/>
      </c>
      <c r="LM26" s="85" t="str">
        <f t="shared" si="271"/>
        <v/>
      </c>
      <c r="LN26" s="48">
        <f t="shared" si="272"/>
        <v>0</v>
      </c>
      <c r="LO26" s="48">
        <f t="shared" si="273"/>
        <v>0</v>
      </c>
      <c r="LP26" s="79" t="str">
        <f t="shared" si="646"/>
        <v/>
      </c>
      <c r="LQ26" s="85" t="str">
        <f t="shared" si="274"/>
        <v/>
      </c>
      <c r="LR26" s="86"/>
      <c r="LS26" s="47">
        <v>20</v>
      </c>
      <c r="LT26" s="43" t="str">
        <f t="shared" si="275"/>
        <v/>
      </c>
      <c r="LU26" s="43" t="str">
        <f t="shared" si="276"/>
        <v/>
      </c>
      <c r="LV26" s="43" t="str">
        <f t="shared" si="277"/>
        <v/>
      </c>
      <c r="LW26" s="43" t="str">
        <f t="shared" si="278"/>
        <v/>
      </c>
      <c r="LX26" s="43" t="str">
        <f t="shared" si="279"/>
        <v/>
      </c>
      <c r="LY26" s="43" t="str">
        <f t="shared" si="280"/>
        <v/>
      </c>
      <c r="LZ26" s="43" t="str">
        <f t="shared" si="281"/>
        <v/>
      </c>
      <c r="MA26" s="43" t="str">
        <f t="shared" si="282"/>
        <v/>
      </c>
      <c r="MB26" s="43" t="str">
        <f t="shared" si="283"/>
        <v/>
      </c>
      <c r="MC26" s="43" t="str">
        <f t="shared" si="284"/>
        <v/>
      </c>
      <c r="MD26" s="43" t="str">
        <f t="shared" si="285"/>
        <v/>
      </c>
      <c r="ME26" s="43" t="str">
        <f t="shared" si="286"/>
        <v/>
      </c>
      <c r="MF26" s="43" t="str">
        <f t="shared" si="287"/>
        <v/>
      </c>
      <c r="MG26" s="43" t="str">
        <f t="shared" si="288"/>
        <v/>
      </c>
      <c r="MH26" s="43" t="str">
        <f t="shared" si="289"/>
        <v/>
      </c>
      <c r="MI26" s="43" t="str">
        <f t="shared" si="290"/>
        <v/>
      </c>
      <c r="MJ26" s="43" t="str">
        <f t="shared" si="291"/>
        <v/>
      </c>
      <c r="MK26" s="43" t="str">
        <f t="shared" si="292"/>
        <v/>
      </c>
      <c r="ML26" s="43" t="str">
        <f t="shared" si="293"/>
        <v/>
      </c>
      <c r="MM26" s="44" t="str">
        <f t="shared" si="294"/>
        <v/>
      </c>
      <c r="MN26" s="48">
        <f t="shared" si="295"/>
        <v>0</v>
      </c>
      <c r="MO26" s="48">
        <f t="shared" si="708"/>
        <v>11</v>
      </c>
      <c r="MP26" s="79" t="str">
        <f t="shared" si="296"/>
        <v/>
      </c>
      <c r="MQ26" s="41" t="str">
        <f t="shared" si="297"/>
        <v/>
      </c>
      <c r="MR26" s="45" t="str">
        <f t="shared" si="298"/>
        <v/>
      </c>
      <c r="MS26" s="36">
        <v>20</v>
      </c>
      <c r="MT26" s="41" t="str">
        <f t="shared" si="299"/>
        <v>福祉部</v>
      </c>
      <c r="MU26" s="42" t="str">
        <f t="shared" si="300"/>
        <v>外国人に対する避難・誘導対策の実施</v>
      </c>
      <c r="MV26" s="48">
        <f t="shared" si="301"/>
        <v>0</v>
      </c>
      <c r="MW26" s="48">
        <f t="shared" si="302"/>
        <v>1</v>
      </c>
      <c r="MX26" s="79" t="str">
        <f t="shared" si="303"/>
        <v/>
      </c>
      <c r="MY26" s="85" t="str">
        <f t="shared" si="304"/>
        <v/>
      </c>
      <c r="MZ26" s="48">
        <f t="shared" si="305"/>
        <v>0</v>
      </c>
      <c r="NA26" s="48">
        <f t="shared" si="306"/>
        <v>1</v>
      </c>
      <c r="NB26" s="79" t="str">
        <f t="shared" si="307"/>
        <v/>
      </c>
      <c r="NC26" s="85" t="str">
        <f t="shared" si="308"/>
        <v/>
      </c>
      <c r="ND26" s="48">
        <f t="shared" si="309"/>
        <v>0</v>
      </c>
      <c r="NE26" s="48">
        <f t="shared" si="310"/>
        <v>9</v>
      </c>
      <c r="NF26" s="79" t="str">
        <f t="shared" si="648"/>
        <v/>
      </c>
      <c r="NG26" s="85" t="str">
        <f t="shared" si="311"/>
        <v/>
      </c>
      <c r="NH26" s="48">
        <f t="shared" si="312"/>
        <v>0</v>
      </c>
      <c r="NI26" s="48">
        <f t="shared" si="313"/>
        <v>3</v>
      </c>
      <c r="NJ26" s="79" t="str">
        <f t="shared" si="649"/>
        <v/>
      </c>
      <c r="NK26" s="85" t="str">
        <f t="shared" si="314"/>
        <v/>
      </c>
      <c r="NL26" s="48">
        <f t="shared" si="315"/>
        <v>0</v>
      </c>
      <c r="NM26" s="48">
        <f t="shared" si="316"/>
        <v>0</v>
      </c>
      <c r="NN26" s="79" t="str">
        <f t="shared" si="650"/>
        <v/>
      </c>
      <c r="NO26" s="85" t="str">
        <f t="shared" si="317"/>
        <v/>
      </c>
      <c r="NP26" s="48">
        <f t="shared" si="318"/>
        <v>1</v>
      </c>
      <c r="NQ26" s="48">
        <f t="shared" si="319"/>
        <v>3</v>
      </c>
      <c r="NR26" s="79">
        <f t="shared" si="651"/>
        <v>3</v>
      </c>
      <c r="NS26" s="85" t="str">
        <f t="shared" si="320"/>
        <v>外国人に対する避難・誘導対策の実施</v>
      </c>
      <c r="NT26" s="48">
        <f t="shared" si="321"/>
        <v>0</v>
      </c>
      <c r="NU26" s="48">
        <f t="shared" si="322"/>
        <v>0</v>
      </c>
      <c r="NV26" s="79" t="str">
        <f t="shared" si="652"/>
        <v/>
      </c>
      <c r="NW26" s="85" t="str">
        <f t="shared" si="323"/>
        <v/>
      </c>
      <c r="NX26" s="48">
        <f t="shared" si="324"/>
        <v>0</v>
      </c>
      <c r="NY26" s="48">
        <f t="shared" si="325"/>
        <v>0</v>
      </c>
      <c r="NZ26" s="79" t="str">
        <f t="shared" si="653"/>
        <v/>
      </c>
      <c r="OA26" s="85" t="str">
        <f t="shared" si="326"/>
        <v/>
      </c>
      <c r="OB26" s="48">
        <f t="shared" si="327"/>
        <v>0</v>
      </c>
      <c r="OC26" s="48">
        <f t="shared" si="328"/>
        <v>0</v>
      </c>
      <c r="OD26" s="79" t="str">
        <f t="shared" si="654"/>
        <v/>
      </c>
      <c r="OE26" s="85" t="str">
        <f t="shared" si="329"/>
        <v/>
      </c>
      <c r="OF26" s="48">
        <f t="shared" si="330"/>
        <v>0</v>
      </c>
      <c r="OG26" s="48">
        <f t="shared" si="331"/>
        <v>0</v>
      </c>
      <c r="OH26" s="79" t="str">
        <f t="shared" si="655"/>
        <v/>
      </c>
      <c r="OI26" s="85" t="str">
        <f t="shared" si="332"/>
        <v/>
      </c>
      <c r="OJ26" s="48">
        <f t="shared" si="333"/>
        <v>0</v>
      </c>
      <c r="OK26" s="48">
        <f t="shared" si="334"/>
        <v>3</v>
      </c>
      <c r="OL26" s="79" t="str">
        <f t="shared" si="656"/>
        <v/>
      </c>
      <c r="OM26" s="85" t="str">
        <f t="shared" si="335"/>
        <v/>
      </c>
      <c r="ON26" s="48">
        <f t="shared" si="336"/>
        <v>0</v>
      </c>
      <c r="OO26" s="48">
        <f t="shared" si="337"/>
        <v>0</v>
      </c>
      <c r="OP26" s="79" t="str">
        <f t="shared" si="657"/>
        <v/>
      </c>
      <c r="OQ26" s="85" t="str">
        <f t="shared" si="338"/>
        <v/>
      </c>
      <c r="OR26" s="48">
        <f t="shared" si="339"/>
        <v>0</v>
      </c>
      <c r="OS26" s="48">
        <f t="shared" si="340"/>
        <v>0</v>
      </c>
      <c r="OT26" s="79" t="str">
        <f t="shared" si="658"/>
        <v/>
      </c>
      <c r="OU26" s="85" t="str">
        <f t="shared" si="341"/>
        <v/>
      </c>
      <c r="OV26" s="48">
        <f t="shared" si="342"/>
        <v>0</v>
      </c>
      <c r="OW26" s="48">
        <f t="shared" si="343"/>
        <v>0</v>
      </c>
      <c r="OX26" s="79" t="str">
        <f t="shared" si="659"/>
        <v/>
      </c>
      <c r="OY26" s="85" t="str">
        <f t="shared" si="344"/>
        <v/>
      </c>
      <c r="OZ26" s="48">
        <f t="shared" si="345"/>
        <v>0</v>
      </c>
      <c r="PA26" s="48">
        <f t="shared" si="346"/>
        <v>0</v>
      </c>
      <c r="PB26" s="79" t="str">
        <f t="shared" si="660"/>
        <v/>
      </c>
      <c r="PC26" s="85" t="str">
        <f t="shared" si="347"/>
        <v/>
      </c>
      <c r="PD26" s="48">
        <f t="shared" si="348"/>
        <v>0</v>
      </c>
      <c r="PE26" s="48">
        <f t="shared" si="349"/>
        <v>0</v>
      </c>
      <c r="PF26" s="79" t="str">
        <f t="shared" si="661"/>
        <v/>
      </c>
      <c r="PG26" s="85" t="str">
        <f t="shared" si="350"/>
        <v/>
      </c>
      <c r="PH26" s="48">
        <f t="shared" si="351"/>
        <v>0</v>
      </c>
      <c r="PI26" s="48">
        <f t="shared" si="352"/>
        <v>0</v>
      </c>
      <c r="PJ26" s="79" t="str">
        <f t="shared" si="662"/>
        <v/>
      </c>
      <c r="PK26" s="85" t="str">
        <f t="shared" si="353"/>
        <v/>
      </c>
      <c r="PL26" s="48">
        <f t="shared" si="354"/>
        <v>0</v>
      </c>
      <c r="PM26" s="48">
        <f t="shared" si="355"/>
        <v>0</v>
      </c>
      <c r="PN26" s="79" t="str">
        <f t="shared" si="663"/>
        <v/>
      </c>
      <c r="PO26" s="85" t="str">
        <f t="shared" si="356"/>
        <v/>
      </c>
      <c r="PP26" s="48">
        <f t="shared" si="357"/>
        <v>0</v>
      </c>
      <c r="PQ26" s="48">
        <f t="shared" si="358"/>
        <v>0</v>
      </c>
      <c r="PR26" s="79" t="str">
        <f t="shared" si="664"/>
        <v/>
      </c>
      <c r="PS26" s="85" t="str">
        <f t="shared" si="359"/>
        <v/>
      </c>
      <c r="PT26" s="48">
        <f t="shared" si="360"/>
        <v>0</v>
      </c>
      <c r="PU26" s="48">
        <f t="shared" si="361"/>
        <v>0</v>
      </c>
      <c r="PV26" s="79" t="str">
        <f t="shared" si="665"/>
        <v/>
      </c>
      <c r="PW26" s="85" t="str">
        <f t="shared" si="362"/>
        <v/>
      </c>
      <c r="PX26" s="86"/>
      <c r="PY26" s="47">
        <v>20</v>
      </c>
      <c r="PZ26" s="43" t="str">
        <f t="shared" si="363"/>
        <v/>
      </c>
      <c r="QA26" s="43" t="str">
        <f t="shared" si="364"/>
        <v/>
      </c>
      <c r="QB26" s="43" t="str">
        <f t="shared" si="365"/>
        <v/>
      </c>
      <c r="QC26" s="43" t="str">
        <f t="shared" si="366"/>
        <v/>
      </c>
      <c r="QD26" s="43" t="str">
        <f t="shared" si="367"/>
        <v/>
      </c>
      <c r="QE26" s="43" t="str">
        <f t="shared" si="368"/>
        <v/>
      </c>
      <c r="QF26" s="43" t="str">
        <f t="shared" si="369"/>
        <v/>
      </c>
      <c r="QG26" s="43" t="str">
        <f t="shared" si="370"/>
        <v/>
      </c>
      <c r="QH26" s="43" t="str">
        <f t="shared" si="371"/>
        <v/>
      </c>
      <c r="QI26" s="43" t="str">
        <f t="shared" si="372"/>
        <v/>
      </c>
      <c r="QJ26" s="43" t="str">
        <f t="shared" si="373"/>
        <v/>
      </c>
      <c r="QK26" s="43" t="str">
        <f t="shared" si="374"/>
        <v/>
      </c>
      <c r="QL26" s="43" t="str">
        <f t="shared" si="375"/>
        <v/>
      </c>
      <c r="QM26" s="43" t="str">
        <f t="shared" si="376"/>
        <v/>
      </c>
      <c r="QN26" s="43" t="str">
        <f t="shared" si="377"/>
        <v/>
      </c>
      <c r="QO26" s="43" t="str">
        <f t="shared" si="378"/>
        <v/>
      </c>
      <c r="QP26" s="43" t="str">
        <f t="shared" si="379"/>
        <v/>
      </c>
      <c r="QQ26" s="43" t="str">
        <f t="shared" si="380"/>
        <v/>
      </c>
      <c r="QR26" s="43" t="str">
        <f t="shared" si="381"/>
        <v/>
      </c>
      <c r="QS26" s="43" t="str">
        <f t="shared" si="382"/>
        <v/>
      </c>
      <c r="QT26" s="39">
        <f t="shared" si="383"/>
        <v>0</v>
      </c>
      <c r="QU26" s="48">
        <f t="shared" si="709"/>
        <v>9</v>
      </c>
      <c r="QV26" s="79" t="str">
        <f t="shared" si="384"/>
        <v/>
      </c>
      <c r="QW26" s="41" t="str">
        <f t="shared" si="385"/>
        <v/>
      </c>
      <c r="QX26" s="45" t="str">
        <f t="shared" si="386"/>
        <v/>
      </c>
      <c r="QY26" s="36">
        <v>20</v>
      </c>
      <c r="QZ26" s="41" t="str">
        <f t="shared" si="387"/>
        <v/>
      </c>
      <c r="RA26" s="42" t="str">
        <f t="shared" si="388"/>
        <v/>
      </c>
      <c r="RB26" s="48">
        <f t="shared" si="574"/>
        <v>0</v>
      </c>
      <c r="RC26" s="48">
        <f t="shared" si="389"/>
        <v>1</v>
      </c>
      <c r="RD26" s="79" t="str">
        <f t="shared" si="390"/>
        <v/>
      </c>
      <c r="RE26" s="85" t="str">
        <f t="shared" si="391"/>
        <v/>
      </c>
      <c r="RF26" s="48">
        <f t="shared" si="392"/>
        <v>0</v>
      </c>
      <c r="RG26" s="48">
        <f t="shared" si="393"/>
        <v>1</v>
      </c>
      <c r="RH26" s="79" t="str">
        <f t="shared" si="394"/>
        <v/>
      </c>
      <c r="RI26" s="85" t="str">
        <f t="shared" si="395"/>
        <v/>
      </c>
      <c r="RJ26" s="48">
        <f t="shared" si="396"/>
        <v>0</v>
      </c>
      <c r="RK26" s="48">
        <f t="shared" si="397"/>
        <v>5</v>
      </c>
      <c r="RL26" s="79" t="str">
        <f t="shared" si="667"/>
        <v/>
      </c>
      <c r="RM26" s="85" t="str">
        <f t="shared" si="398"/>
        <v/>
      </c>
      <c r="RN26" s="48">
        <f t="shared" si="399"/>
        <v>0</v>
      </c>
      <c r="RO26" s="48">
        <f t="shared" si="400"/>
        <v>2</v>
      </c>
      <c r="RP26" s="79" t="str">
        <f t="shared" si="668"/>
        <v/>
      </c>
      <c r="RQ26" s="85" t="str">
        <f t="shared" si="401"/>
        <v/>
      </c>
      <c r="RR26" s="48">
        <f t="shared" si="402"/>
        <v>0</v>
      </c>
      <c r="RS26" s="48">
        <f t="shared" si="403"/>
        <v>0</v>
      </c>
      <c r="RT26" s="79" t="str">
        <f t="shared" si="669"/>
        <v/>
      </c>
      <c r="RU26" s="85" t="str">
        <f t="shared" si="404"/>
        <v/>
      </c>
      <c r="RV26" s="48">
        <f t="shared" si="405"/>
        <v>0</v>
      </c>
      <c r="RW26" s="48">
        <f t="shared" si="406"/>
        <v>2</v>
      </c>
      <c r="RX26" s="79" t="str">
        <f t="shared" si="670"/>
        <v/>
      </c>
      <c r="RY26" s="85" t="str">
        <f t="shared" si="407"/>
        <v/>
      </c>
      <c r="RZ26" s="48">
        <f t="shared" si="408"/>
        <v>0</v>
      </c>
      <c r="SA26" s="48">
        <f t="shared" si="409"/>
        <v>4</v>
      </c>
      <c r="SB26" s="79" t="str">
        <f t="shared" si="671"/>
        <v/>
      </c>
      <c r="SC26" s="85" t="str">
        <f t="shared" si="410"/>
        <v/>
      </c>
      <c r="SD26" s="48">
        <f t="shared" si="411"/>
        <v>0</v>
      </c>
      <c r="SE26" s="48">
        <f t="shared" si="412"/>
        <v>0</v>
      </c>
      <c r="SF26" s="79" t="str">
        <f t="shared" si="672"/>
        <v/>
      </c>
      <c r="SG26" s="85" t="str">
        <f t="shared" si="413"/>
        <v/>
      </c>
      <c r="SH26" s="48">
        <f t="shared" si="414"/>
        <v>0</v>
      </c>
      <c r="SI26" s="48">
        <f t="shared" si="415"/>
        <v>0</v>
      </c>
      <c r="SJ26" s="79" t="str">
        <f t="shared" si="673"/>
        <v/>
      </c>
      <c r="SK26" s="85" t="str">
        <f t="shared" si="416"/>
        <v/>
      </c>
      <c r="SL26" s="48">
        <f t="shared" si="417"/>
        <v>0</v>
      </c>
      <c r="SM26" s="48">
        <f t="shared" si="418"/>
        <v>0</v>
      </c>
      <c r="SN26" s="79" t="str">
        <f t="shared" si="674"/>
        <v/>
      </c>
      <c r="SO26" s="85" t="str">
        <f t="shared" si="419"/>
        <v/>
      </c>
      <c r="SP26" s="48">
        <f t="shared" si="420"/>
        <v>0</v>
      </c>
      <c r="SQ26" s="48">
        <f t="shared" si="421"/>
        <v>3</v>
      </c>
      <c r="SR26" s="79" t="str">
        <f t="shared" si="675"/>
        <v/>
      </c>
      <c r="SS26" s="85" t="str">
        <f t="shared" si="422"/>
        <v/>
      </c>
      <c r="ST26" s="48">
        <f t="shared" si="423"/>
        <v>0</v>
      </c>
      <c r="SU26" s="48">
        <f t="shared" si="424"/>
        <v>0</v>
      </c>
      <c r="SV26" s="79" t="str">
        <f t="shared" si="676"/>
        <v/>
      </c>
      <c r="SW26" s="85" t="str">
        <f t="shared" si="425"/>
        <v/>
      </c>
      <c r="SX26" s="48">
        <f t="shared" si="426"/>
        <v>0</v>
      </c>
      <c r="SY26" s="48">
        <f t="shared" si="427"/>
        <v>0</v>
      </c>
      <c r="SZ26" s="79" t="str">
        <f t="shared" si="677"/>
        <v/>
      </c>
      <c r="TA26" s="85" t="str">
        <f t="shared" si="428"/>
        <v/>
      </c>
      <c r="TB26" s="48">
        <f t="shared" si="429"/>
        <v>0</v>
      </c>
      <c r="TC26" s="48">
        <f t="shared" si="430"/>
        <v>0</v>
      </c>
      <c r="TD26" s="79" t="str">
        <f t="shared" si="678"/>
        <v/>
      </c>
      <c r="TE26" s="85" t="str">
        <f t="shared" si="431"/>
        <v/>
      </c>
      <c r="TF26" s="48">
        <f t="shared" si="432"/>
        <v>0</v>
      </c>
      <c r="TG26" s="48">
        <f t="shared" si="433"/>
        <v>0</v>
      </c>
      <c r="TH26" s="79" t="str">
        <f t="shared" si="679"/>
        <v/>
      </c>
      <c r="TI26" s="85" t="str">
        <f t="shared" si="434"/>
        <v/>
      </c>
      <c r="TJ26" s="48">
        <f t="shared" si="435"/>
        <v>0</v>
      </c>
      <c r="TK26" s="48">
        <f t="shared" si="436"/>
        <v>0</v>
      </c>
      <c r="TL26" s="79" t="str">
        <f t="shared" si="680"/>
        <v/>
      </c>
      <c r="TM26" s="85" t="str">
        <f t="shared" si="437"/>
        <v/>
      </c>
      <c r="TN26" s="48">
        <f t="shared" si="438"/>
        <v>0</v>
      </c>
      <c r="TO26" s="48">
        <f t="shared" si="439"/>
        <v>0</v>
      </c>
      <c r="TP26" s="79" t="str">
        <f t="shared" si="681"/>
        <v/>
      </c>
      <c r="TQ26" s="85" t="str">
        <f t="shared" si="440"/>
        <v/>
      </c>
      <c r="TR26" s="48">
        <f t="shared" si="441"/>
        <v>0</v>
      </c>
      <c r="TS26" s="48">
        <f t="shared" si="442"/>
        <v>0</v>
      </c>
      <c r="TT26" s="79" t="str">
        <f t="shared" si="682"/>
        <v/>
      </c>
      <c r="TU26" s="85" t="str">
        <f t="shared" si="443"/>
        <v/>
      </c>
      <c r="TV26" s="48">
        <f t="shared" si="444"/>
        <v>0</v>
      </c>
      <c r="TW26" s="48">
        <f t="shared" si="445"/>
        <v>0</v>
      </c>
      <c r="TX26" s="79" t="str">
        <f t="shared" si="683"/>
        <v/>
      </c>
      <c r="TY26" s="85" t="str">
        <f t="shared" si="446"/>
        <v/>
      </c>
      <c r="TZ26" s="48">
        <f t="shared" si="447"/>
        <v>0</v>
      </c>
      <c r="UA26" s="48">
        <f t="shared" si="448"/>
        <v>0</v>
      </c>
      <c r="UB26" s="79" t="str">
        <f t="shared" si="684"/>
        <v/>
      </c>
      <c r="UC26" s="85" t="str">
        <f t="shared" si="449"/>
        <v/>
      </c>
      <c r="UD26" s="86"/>
      <c r="UE26" s="47">
        <v>20</v>
      </c>
      <c r="UF26" s="43" t="str">
        <f t="shared" si="450"/>
        <v/>
      </c>
      <c r="UG26" s="43" t="str">
        <f t="shared" si="451"/>
        <v/>
      </c>
      <c r="UH26" s="43" t="str">
        <f t="shared" si="452"/>
        <v/>
      </c>
      <c r="UI26" s="43" t="str">
        <f t="shared" si="453"/>
        <v/>
      </c>
      <c r="UJ26" s="43" t="str">
        <f t="shared" si="454"/>
        <v/>
      </c>
      <c r="UK26" s="43" t="str">
        <f t="shared" si="455"/>
        <v/>
      </c>
      <c r="UL26" s="43" t="str">
        <f t="shared" si="456"/>
        <v/>
      </c>
      <c r="UM26" s="43" t="str">
        <f t="shared" si="457"/>
        <v/>
      </c>
      <c r="UN26" s="43" t="str">
        <f t="shared" si="458"/>
        <v/>
      </c>
      <c r="UO26" s="43" t="str">
        <f t="shared" si="459"/>
        <v/>
      </c>
      <c r="UP26" s="43" t="str">
        <f t="shared" si="460"/>
        <v/>
      </c>
      <c r="UQ26" s="43" t="str">
        <f t="shared" si="461"/>
        <v/>
      </c>
      <c r="UR26" s="43" t="str">
        <f t="shared" si="462"/>
        <v/>
      </c>
      <c r="US26" s="43" t="str">
        <f t="shared" si="463"/>
        <v/>
      </c>
      <c r="UT26" s="43" t="str">
        <f t="shared" si="464"/>
        <v/>
      </c>
      <c r="UU26" s="43" t="str">
        <f t="shared" si="465"/>
        <v/>
      </c>
      <c r="UV26" s="43" t="str">
        <f t="shared" si="466"/>
        <v/>
      </c>
      <c r="UW26" s="43" t="str">
        <f t="shared" si="467"/>
        <v/>
      </c>
      <c r="UX26" s="43" t="str">
        <f t="shared" si="468"/>
        <v/>
      </c>
      <c r="UY26" s="44" t="str">
        <f t="shared" si="469"/>
        <v/>
      </c>
      <c r="UZ26" s="36">
        <f t="shared" si="470"/>
        <v>0</v>
      </c>
      <c r="VA26" s="48">
        <f t="shared" si="710"/>
        <v>9</v>
      </c>
      <c r="VB26" s="79" t="str">
        <f t="shared" si="575"/>
        <v/>
      </c>
      <c r="VC26" s="41" t="str">
        <f t="shared" si="471"/>
        <v/>
      </c>
      <c r="VD26" s="42" t="str">
        <f t="shared" si="472"/>
        <v/>
      </c>
      <c r="VE26" s="36">
        <v>20</v>
      </c>
      <c r="VF26" s="41" t="str">
        <f t="shared" si="473"/>
        <v/>
      </c>
      <c r="VG26" s="42" t="str">
        <f t="shared" si="474"/>
        <v/>
      </c>
      <c r="VH26" s="48">
        <f t="shared" si="475"/>
        <v>0</v>
      </c>
      <c r="VI26" s="48">
        <f t="shared" si="476"/>
        <v>1</v>
      </c>
      <c r="VJ26" s="79" t="str">
        <f t="shared" si="477"/>
        <v/>
      </c>
      <c r="VK26" s="85" t="str">
        <f t="shared" si="478"/>
        <v/>
      </c>
      <c r="VL26" s="48">
        <f t="shared" si="479"/>
        <v>0</v>
      </c>
      <c r="VM26" s="48">
        <f t="shared" si="480"/>
        <v>1</v>
      </c>
      <c r="VN26" s="79" t="str">
        <f t="shared" si="481"/>
        <v/>
      </c>
      <c r="VO26" s="85" t="str">
        <f t="shared" si="482"/>
        <v/>
      </c>
      <c r="VP26" s="48">
        <f t="shared" si="483"/>
        <v>0</v>
      </c>
      <c r="VQ26" s="48">
        <f t="shared" si="484"/>
        <v>5</v>
      </c>
      <c r="VR26" s="79" t="str">
        <f t="shared" si="686"/>
        <v/>
      </c>
      <c r="VS26" s="85" t="str">
        <f t="shared" si="485"/>
        <v/>
      </c>
      <c r="VT26" s="48">
        <f t="shared" si="486"/>
        <v>0</v>
      </c>
      <c r="VU26" s="48">
        <f t="shared" si="487"/>
        <v>2</v>
      </c>
      <c r="VV26" s="79" t="str">
        <f t="shared" si="687"/>
        <v/>
      </c>
      <c r="VW26" s="85" t="str">
        <f t="shared" si="488"/>
        <v/>
      </c>
      <c r="VX26" s="48">
        <f t="shared" si="489"/>
        <v>0</v>
      </c>
      <c r="VY26" s="48">
        <f t="shared" si="490"/>
        <v>0</v>
      </c>
      <c r="VZ26" s="79" t="str">
        <f t="shared" si="688"/>
        <v/>
      </c>
      <c r="WA26" s="85" t="str">
        <f t="shared" si="491"/>
        <v/>
      </c>
      <c r="WB26" s="48">
        <f t="shared" si="492"/>
        <v>0</v>
      </c>
      <c r="WC26" s="48">
        <f t="shared" si="493"/>
        <v>2</v>
      </c>
      <c r="WD26" s="79" t="str">
        <f t="shared" si="689"/>
        <v/>
      </c>
      <c r="WE26" s="85" t="str">
        <f t="shared" si="494"/>
        <v/>
      </c>
      <c r="WF26" s="48">
        <f t="shared" si="495"/>
        <v>0</v>
      </c>
      <c r="WG26" s="48">
        <f t="shared" si="496"/>
        <v>4</v>
      </c>
      <c r="WH26" s="79" t="str">
        <f t="shared" si="690"/>
        <v/>
      </c>
      <c r="WI26" s="85" t="str">
        <f t="shared" si="497"/>
        <v/>
      </c>
      <c r="WJ26" s="48">
        <f t="shared" si="498"/>
        <v>0</v>
      </c>
      <c r="WK26" s="48">
        <f t="shared" si="499"/>
        <v>0</v>
      </c>
      <c r="WL26" s="79" t="str">
        <f t="shared" si="691"/>
        <v/>
      </c>
      <c r="WM26" s="85" t="str">
        <f t="shared" si="500"/>
        <v/>
      </c>
      <c r="WN26" s="48">
        <f t="shared" si="501"/>
        <v>0</v>
      </c>
      <c r="WO26" s="48">
        <f t="shared" si="502"/>
        <v>0</v>
      </c>
      <c r="WP26" s="79" t="str">
        <f t="shared" si="692"/>
        <v/>
      </c>
      <c r="WQ26" s="85" t="str">
        <f t="shared" si="503"/>
        <v/>
      </c>
      <c r="WR26" s="48">
        <f t="shared" si="504"/>
        <v>0</v>
      </c>
      <c r="WS26" s="48">
        <f t="shared" si="505"/>
        <v>0</v>
      </c>
      <c r="WT26" s="79" t="str">
        <f t="shared" si="693"/>
        <v/>
      </c>
      <c r="WU26" s="85" t="str">
        <f t="shared" si="506"/>
        <v/>
      </c>
      <c r="WV26" s="48">
        <f t="shared" si="507"/>
        <v>0</v>
      </c>
      <c r="WW26" s="48">
        <f t="shared" si="508"/>
        <v>4</v>
      </c>
      <c r="WX26" s="79" t="str">
        <f t="shared" si="694"/>
        <v/>
      </c>
      <c r="WY26" s="85" t="str">
        <f t="shared" si="705"/>
        <v/>
      </c>
      <c r="WZ26" s="48">
        <f t="shared" si="509"/>
        <v>0</v>
      </c>
      <c r="XA26" s="48">
        <f t="shared" si="510"/>
        <v>0</v>
      </c>
      <c r="XB26" s="79" t="str">
        <f t="shared" si="695"/>
        <v/>
      </c>
      <c r="XC26" s="85" t="str">
        <f t="shared" si="511"/>
        <v/>
      </c>
      <c r="XD26" s="48">
        <f t="shared" si="512"/>
        <v>0</v>
      </c>
      <c r="XE26" s="48">
        <f t="shared" si="513"/>
        <v>0</v>
      </c>
      <c r="XF26" s="79" t="str">
        <f t="shared" si="696"/>
        <v/>
      </c>
      <c r="XG26" s="85" t="str">
        <f t="shared" si="514"/>
        <v/>
      </c>
      <c r="XH26" s="48">
        <f t="shared" si="515"/>
        <v>0</v>
      </c>
      <c r="XI26" s="48">
        <f t="shared" si="516"/>
        <v>0</v>
      </c>
      <c r="XJ26" s="79" t="str">
        <f t="shared" si="697"/>
        <v/>
      </c>
      <c r="XK26" s="85" t="str">
        <f t="shared" si="517"/>
        <v/>
      </c>
      <c r="XL26" s="48">
        <f t="shared" si="518"/>
        <v>0</v>
      </c>
      <c r="XM26" s="48">
        <f t="shared" si="519"/>
        <v>0</v>
      </c>
      <c r="XN26" s="79" t="str">
        <f t="shared" si="698"/>
        <v/>
      </c>
      <c r="XO26" s="85" t="str">
        <f t="shared" si="520"/>
        <v/>
      </c>
      <c r="XP26" s="48">
        <f t="shared" si="521"/>
        <v>0</v>
      </c>
      <c r="XQ26" s="48">
        <f t="shared" si="522"/>
        <v>0</v>
      </c>
      <c r="XR26" s="79" t="str">
        <f t="shared" si="699"/>
        <v/>
      </c>
      <c r="XS26" s="85" t="str">
        <f t="shared" si="523"/>
        <v/>
      </c>
      <c r="XT26" s="48">
        <f t="shared" si="524"/>
        <v>0</v>
      </c>
      <c r="XU26" s="48">
        <f t="shared" si="525"/>
        <v>0</v>
      </c>
      <c r="XV26" s="79" t="str">
        <f t="shared" si="700"/>
        <v/>
      </c>
      <c r="XW26" s="85" t="str">
        <f t="shared" si="526"/>
        <v/>
      </c>
      <c r="XX26" s="48">
        <f t="shared" si="527"/>
        <v>0</v>
      </c>
      <c r="XY26" s="48">
        <f t="shared" si="528"/>
        <v>0</v>
      </c>
      <c r="XZ26" s="79" t="str">
        <f t="shared" si="701"/>
        <v/>
      </c>
      <c r="YA26" s="85" t="str">
        <f t="shared" si="529"/>
        <v/>
      </c>
      <c r="YB26" s="48">
        <f t="shared" si="530"/>
        <v>0</v>
      </c>
      <c r="YC26" s="48">
        <f t="shared" si="531"/>
        <v>0</v>
      </c>
      <c r="YD26" s="79" t="str">
        <f t="shared" si="702"/>
        <v/>
      </c>
      <c r="YE26" s="85" t="str">
        <f t="shared" si="532"/>
        <v/>
      </c>
      <c r="YF26" s="48">
        <f t="shared" si="533"/>
        <v>0</v>
      </c>
      <c r="YG26" s="48">
        <f t="shared" si="534"/>
        <v>0</v>
      </c>
      <c r="YH26" s="79" t="str">
        <f t="shared" si="703"/>
        <v/>
      </c>
      <c r="YI26" s="85" t="str">
        <f t="shared" si="535"/>
        <v/>
      </c>
      <c r="YJ26" s="86"/>
      <c r="YK26" s="47">
        <v>20</v>
      </c>
      <c r="YL26" s="43" t="str">
        <f t="shared" si="536"/>
        <v/>
      </c>
      <c r="YM26" s="43" t="str">
        <f t="shared" si="537"/>
        <v/>
      </c>
      <c r="YN26" s="43" t="str">
        <f t="shared" si="538"/>
        <v/>
      </c>
      <c r="YO26" s="43" t="str">
        <f t="shared" si="539"/>
        <v/>
      </c>
      <c r="YP26" s="43" t="str">
        <f t="shared" si="540"/>
        <v/>
      </c>
      <c r="YQ26" s="43" t="str">
        <f t="shared" si="541"/>
        <v/>
      </c>
      <c r="YR26" s="43" t="str">
        <f t="shared" si="542"/>
        <v/>
      </c>
      <c r="YS26" s="43" t="str">
        <f t="shared" si="543"/>
        <v/>
      </c>
      <c r="YT26" s="43" t="str">
        <f t="shared" si="544"/>
        <v/>
      </c>
      <c r="YU26" s="43" t="str">
        <f t="shared" si="545"/>
        <v/>
      </c>
      <c r="YV26" s="43" t="str">
        <f t="shared" si="546"/>
        <v/>
      </c>
      <c r="YW26" s="43" t="str">
        <f t="shared" si="547"/>
        <v/>
      </c>
      <c r="YX26" s="43" t="str">
        <f t="shared" si="548"/>
        <v/>
      </c>
      <c r="YY26" s="43" t="str">
        <f t="shared" si="549"/>
        <v/>
      </c>
      <c r="YZ26" s="43" t="str">
        <f t="shared" si="550"/>
        <v/>
      </c>
      <c r="ZA26" s="43" t="str">
        <f t="shared" si="551"/>
        <v/>
      </c>
      <c r="ZB26" s="43" t="str">
        <f t="shared" si="552"/>
        <v/>
      </c>
      <c r="ZC26" s="43" t="str">
        <f t="shared" si="553"/>
        <v/>
      </c>
      <c r="ZD26" s="43" t="str">
        <f t="shared" si="554"/>
        <v/>
      </c>
      <c r="ZE26" s="44" t="str">
        <f t="shared" si="555"/>
        <v/>
      </c>
      <c r="ZF26" s="36">
        <f t="shared" si="556"/>
        <v>0</v>
      </c>
      <c r="ZG26" s="78" t="str">
        <f t="shared" si="557"/>
        <v/>
      </c>
      <c r="ZH26" s="41" t="str">
        <f t="shared" si="47"/>
        <v/>
      </c>
      <c r="ZI26" s="41" t="str">
        <f t="shared" si="48"/>
        <v/>
      </c>
      <c r="ZJ26" s="41" t="str">
        <f t="shared" si="49"/>
        <v/>
      </c>
      <c r="ZK26" s="41" t="str">
        <f t="shared" si="50"/>
        <v/>
      </c>
      <c r="ZL26" s="42" t="str">
        <f t="shared" si="51"/>
        <v/>
      </c>
      <c r="ZM26" s="36">
        <f t="shared" si="576"/>
        <v>0</v>
      </c>
      <c r="ZN26" s="37">
        <f t="shared" si="577"/>
        <v>0</v>
      </c>
      <c r="ZO26" s="40" t="str">
        <f t="shared" si="558"/>
        <v/>
      </c>
      <c r="ZP26" s="42" t="str">
        <f t="shared" si="559"/>
        <v/>
      </c>
      <c r="ZQ26" s="38">
        <v>20</v>
      </c>
      <c r="ZR26" s="44" t="str">
        <f t="shared" si="560"/>
        <v/>
      </c>
      <c r="ZS26" s="39">
        <f t="shared" si="578"/>
        <v>0</v>
      </c>
      <c r="ZT26" s="48">
        <f t="shared" si="579"/>
        <v>0</v>
      </c>
      <c r="ZU26" s="79" t="str">
        <f t="shared" si="580"/>
        <v/>
      </c>
      <c r="ZV26" s="45" t="str">
        <f t="shared" si="561"/>
        <v/>
      </c>
      <c r="ZW26" s="38">
        <v>20</v>
      </c>
      <c r="ZX26" s="44" t="str">
        <f t="shared" si="562"/>
        <v/>
      </c>
      <c r="ZY26" s="39">
        <f t="shared" si="563"/>
        <v>0</v>
      </c>
      <c r="ZZ26" s="48">
        <f t="shared" si="581"/>
        <v>0</v>
      </c>
      <c r="AAA26" s="79" t="str">
        <f t="shared" si="582"/>
        <v/>
      </c>
      <c r="AAB26" s="45" t="str">
        <f t="shared" si="564"/>
        <v/>
      </c>
      <c r="AAC26" s="38">
        <v>20</v>
      </c>
      <c r="AAD26" s="44" t="str">
        <f t="shared" si="565"/>
        <v/>
      </c>
      <c r="AAE26" s="39">
        <f t="shared" si="52"/>
        <v>0</v>
      </c>
      <c r="AAF26" s="48">
        <f t="shared" si="583"/>
        <v>0</v>
      </c>
      <c r="AAG26" s="79" t="str">
        <f t="shared" si="584"/>
        <v/>
      </c>
      <c r="AAH26" s="45" t="str">
        <f t="shared" si="566"/>
        <v/>
      </c>
      <c r="AAI26" s="38">
        <v>20</v>
      </c>
      <c r="AAJ26" s="44" t="str">
        <f t="shared" si="567"/>
        <v/>
      </c>
      <c r="AAK26" s="48">
        <f t="shared" si="568"/>
        <v>0</v>
      </c>
      <c r="AAL26" s="48">
        <f t="shared" si="585"/>
        <v>0</v>
      </c>
      <c r="AAM26" s="79" t="str">
        <f t="shared" si="586"/>
        <v/>
      </c>
      <c r="AAN26" s="45" t="str">
        <f t="shared" si="53"/>
        <v/>
      </c>
      <c r="AAO26" s="38">
        <v>20</v>
      </c>
      <c r="AAP26" s="44" t="str">
        <f t="shared" si="569"/>
        <v/>
      </c>
      <c r="AAQ26" s="37">
        <f t="shared" si="570"/>
        <v>0</v>
      </c>
      <c r="AAR26" s="48">
        <f t="shared" si="587"/>
        <v>0</v>
      </c>
      <c r="AAS26" s="79" t="str">
        <f t="shared" si="588"/>
        <v/>
      </c>
      <c r="AAT26" s="42" t="str">
        <f t="shared" si="54"/>
        <v/>
      </c>
      <c r="AAU26" s="38">
        <v>20</v>
      </c>
      <c r="AAV26" s="44" t="str">
        <f t="shared" si="571"/>
        <v/>
      </c>
    </row>
    <row r="27" spans="1:724">
      <c r="A27" s="154"/>
      <c r="B27" s="497">
        <v>15</v>
      </c>
      <c r="C27" s="144"/>
      <c r="E27" s="522" t="s">
        <v>95</v>
      </c>
      <c r="F27" s="515" t="s">
        <v>434</v>
      </c>
      <c r="G27" s="501" t="s">
        <v>427</v>
      </c>
      <c r="H27" s="562"/>
      <c r="I27" s="510"/>
      <c r="J27" s="510" t="s">
        <v>387</v>
      </c>
      <c r="K27" s="510" t="s">
        <v>387</v>
      </c>
      <c r="L27" s="510" t="s">
        <v>387</v>
      </c>
      <c r="M27" s="510" t="s">
        <v>387</v>
      </c>
      <c r="N27" s="209"/>
      <c r="O27" s="18"/>
      <c r="P27" s="18"/>
      <c r="V27" s="39">
        <f t="shared" si="572"/>
        <v>0</v>
      </c>
      <c r="W27" s="48">
        <f t="shared" si="704"/>
        <v>8</v>
      </c>
      <c r="X27" s="79" t="str">
        <f t="shared" si="589"/>
        <v/>
      </c>
      <c r="Y27" s="41" t="str">
        <f t="shared" si="55"/>
        <v/>
      </c>
      <c r="Z27" s="45" t="str">
        <f t="shared" si="56"/>
        <v/>
      </c>
      <c r="AA27" s="39">
        <v>21</v>
      </c>
      <c r="AB27" s="85" t="str">
        <f t="shared" si="57"/>
        <v/>
      </c>
      <c r="AC27" s="45" t="str">
        <f t="shared" si="58"/>
        <v/>
      </c>
      <c r="AD27" s="48">
        <f t="shared" si="26"/>
        <v>0</v>
      </c>
      <c r="AE27" s="48">
        <f t="shared" si="59"/>
        <v>1</v>
      </c>
      <c r="AF27" s="79" t="str">
        <f t="shared" si="60"/>
        <v/>
      </c>
      <c r="AG27" s="85" t="str">
        <f t="shared" si="61"/>
        <v/>
      </c>
      <c r="AH27" s="48">
        <f t="shared" si="27"/>
        <v>0</v>
      </c>
      <c r="AI27" s="48">
        <f t="shared" si="62"/>
        <v>1</v>
      </c>
      <c r="AJ27" s="79" t="str">
        <f t="shared" si="63"/>
        <v/>
      </c>
      <c r="AK27" s="85" t="str">
        <f t="shared" si="64"/>
        <v/>
      </c>
      <c r="AL27" s="48">
        <f t="shared" si="28"/>
        <v>0</v>
      </c>
      <c r="AM27" s="48">
        <f t="shared" si="65"/>
        <v>4</v>
      </c>
      <c r="AN27" s="79" t="str">
        <f t="shared" si="590"/>
        <v/>
      </c>
      <c r="AO27" s="85" t="str">
        <f t="shared" si="66"/>
        <v/>
      </c>
      <c r="AP27" s="48">
        <f t="shared" si="29"/>
        <v>0</v>
      </c>
      <c r="AQ27" s="48">
        <f t="shared" si="67"/>
        <v>1</v>
      </c>
      <c r="AR27" s="79" t="str">
        <f t="shared" si="591"/>
        <v/>
      </c>
      <c r="AS27" s="85" t="str">
        <f t="shared" si="68"/>
        <v/>
      </c>
      <c r="AT27" s="48">
        <f t="shared" si="30"/>
        <v>0</v>
      </c>
      <c r="AU27" s="48">
        <f t="shared" si="69"/>
        <v>0</v>
      </c>
      <c r="AV27" s="79" t="str">
        <f t="shared" si="592"/>
        <v/>
      </c>
      <c r="AW27" s="85" t="str">
        <f t="shared" si="70"/>
        <v/>
      </c>
      <c r="AX27" s="48">
        <f t="shared" si="31"/>
        <v>0</v>
      </c>
      <c r="AY27" s="48">
        <f t="shared" si="71"/>
        <v>1</v>
      </c>
      <c r="AZ27" s="79" t="str">
        <f t="shared" si="593"/>
        <v/>
      </c>
      <c r="BA27" s="85" t="str">
        <f t="shared" si="72"/>
        <v/>
      </c>
      <c r="BB27" s="48">
        <f t="shared" si="32"/>
        <v>0</v>
      </c>
      <c r="BC27" s="48">
        <f t="shared" si="73"/>
        <v>0</v>
      </c>
      <c r="BD27" s="79" t="str">
        <f t="shared" si="594"/>
        <v/>
      </c>
      <c r="BE27" s="85" t="str">
        <f t="shared" si="74"/>
        <v/>
      </c>
      <c r="BF27" s="48">
        <f t="shared" si="33"/>
        <v>0</v>
      </c>
      <c r="BG27" s="48">
        <f t="shared" si="75"/>
        <v>0</v>
      </c>
      <c r="BH27" s="79" t="str">
        <f t="shared" si="595"/>
        <v/>
      </c>
      <c r="BI27" s="85" t="str">
        <f t="shared" si="76"/>
        <v/>
      </c>
      <c r="BJ27" s="48">
        <f t="shared" si="34"/>
        <v>0</v>
      </c>
      <c r="BK27" s="48">
        <f t="shared" si="77"/>
        <v>0</v>
      </c>
      <c r="BL27" s="79" t="str">
        <f t="shared" si="596"/>
        <v/>
      </c>
      <c r="BM27" s="85" t="str">
        <f t="shared" si="78"/>
        <v/>
      </c>
      <c r="BN27" s="48">
        <f t="shared" si="35"/>
        <v>0</v>
      </c>
      <c r="BO27" s="48">
        <f t="shared" si="79"/>
        <v>0</v>
      </c>
      <c r="BP27" s="79" t="str">
        <f t="shared" si="597"/>
        <v/>
      </c>
      <c r="BQ27" s="85" t="str">
        <f t="shared" si="80"/>
        <v/>
      </c>
      <c r="BR27" s="48">
        <f t="shared" si="36"/>
        <v>0</v>
      </c>
      <c r="BS27" s="48">
        <f t="shared" si="81"/>
        <v>2</v>
      </c>
      <c r="BT27" s="79" t="str">
        <f t="shared" si="598"/>
        <v/>
      </c>
      <c r="BU27" s="85" t="str">
        <f t="shared" si="82"/>
        <v/>
      </c>
      <c r="BV27" s="48">
        <f t="shared" si="37"/>
        <v>0</v>
      </c>
      <c r="BW27" s="48">
        <f t="shared" si="83"/>
        <v>0</v>
      </c>
      <c r="BX27" s="79" t="str">
        <f t="shared" si="599"/>
        <v/>
      </c>
      <c r="BY27" s="85" t="str">
        <f t="shared" si="84"/>
        <v/>
      </c>
      <c r="BZ27" s="48">
        <f t="shared" si="38"/>
        <v>0</v>
      </c>
      <c r="CA27" s="48">
        <f t="shared" si="85"/>
        <v>0</v>
      </c>
      <c r="CB27" s="79" t="str">
        <f t="shared" si="600"/>
        <v/>
      </c>
      <c r="CC27" s="85" t="str">
        <f t="shared" si="86"/>
        <v/>
      </c>
      <c r="CD27" s="48">
        <f t="shared" si="39"/>
        <v>0</v>
      </c>
      <c r="CE27" s="48">
        <f t="shared" si="87"/>
        <v>0</v>
      </c>
      <c r="CF27" s="79" t="str">
        <f t="shared" si="601"/>
        <v/>
      </c>
      <c r="CG27" s="85" t="str">
        <f t="shared" si="88"/>
        <v/>
      </c>
      <c r="CH27" s="48">
        <f t="shared" si="40"/>
        <v>0</v>
      </c>
      <c r="CI27" s="48">
        <f t="shared" si="89"/>
        <v>0</v>
      </c>
      <c r="CJ27" s="79" t="str">
        <f t="shared" si="602"/>
        <v/>
      </c>
      <c r="CK27" s="85" t="str">
        <f t="shared" si="90"/>
        <v/>
      </c>
      <c r="CL27" s="48">
        <f t="shared" si="41"/>
        <v>0</v>
      </c>
      <c r="CM27" s="48">
        <f t="shared" si="91"/>
        <v>0</v>
      </c>
      <c r="CN27" s="79" t="str">
        <f t="shared" si="603"/>
        <v/>
      </c>
      <c r="CO27" s="85" t="str">
        <f t="shared" si="92"/>
        <v/>
      </c>
      <c r="CP27" s="48">
        <f t="shared" si="42"/>
        <v>0</v>
      </c>
      <c r="CQ27" s="48">
        <f t="shared" si="93"/>
        <v>0</v>
      </c>
      <c r="CR27" s="79" t="str">
        <f t="shared" si="604"/>
        <v/>
      </c>
      <c r="CS27" s="85" t="str">
        <f t="shared" si="94"/>
        <v/>
      </c>
      <c r="CT27" s="48">
        <f t="shared" si="43"/>
        <v>0</v>
      </c>
      <c r="CU27" s="48">
        <f t="shared" si="95"/>
        <v>0</v>
      </c>
      <c r="CV27" s="79" t="str">
        <f t="shared" si="605"/>
        <v/>
      </c>
      <c r="CW27" s="85" t="str">
        <f t="shared" si="96"/>
        <v/>
      </c>
      <c r="CX27" s="48">
        <f t="shared" si="44"/>
        <v>0</v>
      </c>
      <c r="CY27" s="48">
        <f t="shared" si="97"/>
        <v>0</v>
      </c>
      <c r="CZ27" s="79" t="str">
        <f t="shared" si="606"/>
        <v/>
      </c>
      <c r="DA27" s="85" t="str">
        <f t="shared" si="98"/>
        <v/>
      </c>
      <c r="DB27" s="48">
        <f t="shared" si="45"/>
        <v>0</v>
      </c>
      <c r="DC27" s="48">
        <f t="shared" si="99"/>
        <v>0</v>
      </c>
      <c r="DD27" s="79" t="str">
        <f t="shared" si="607"/>
        <v/>
      </c>
      <c r="DE27" s="85" t="str">
        <f t="shared" si="100"/>
        <v/>
      </c>
      <c r="DF27" s="86"/>
      <c r="DG27" s="47">
        <v>21</v>
      </c>
      <c r="DH27" s="43" t="str">
        <f t="shared" si="101"/>
        <v/>
      </c>
      <c r="DI27" s="43" t="str">
        <f t="shared" si="102"/>
        <v/>
      </c>
      <c r="DJ27" s="43" t="str">
        <f t="shared" si="103"/>
        <v/>
      </c>
      <c r="DK27" s="43" t="str">
        <f t="shared" si="104"/>
        <v/>
      </c>
      <c r="DL27" s="43" t="str">
        <f t="shared" si="105"/>
        <v/>
      </c>
      <c r="DM27" s="43" t="str">
        <f t="shared" si="106"/>
        <v/>
      </c>
      <c r="DN27" s="43" t="str">
        <f t="shared" si="107"/>
        <v/>
      </c>
      <c r="DO27" s="43" t="str">
        <f t="shared" si="108"/>
        <v/>
      </c>
      <c r="DP27" s="43" t="str">
        <f t="shared" si="109"/>
        <v/>
      </c>
      <c r="DQ27" s="43" t="str">
        <f t="shared" si="110"/>
        <v/>
      </c>
      <c r="DR27" s="43" t="str">
        <f t="shared" si="111"/>
        <v/>
      </c>
      <c r="DS27" s="43" t="str">
        <f t="shared" si="112"/>
        <v/>
      </c>
      <c r="DT27" s="43" t="str">
        <f t="shared" si="113"/>
        <v/>
      </c>
      <c r="DU27" s="43" t="str">
        <f t="shared" si="114"/>
        <v/>
      </c>
      <c r="DV27" s="43" t="str">
        <f t="shared" si="115"/>
        <v/>
      </c>
      <c r="DW27" s="43" t="str">
        <f t="shared" si="116"/>
        <v/>
      </c>
      <c r="DX27" s="43" t="str">
        <f t="shared" si="117"/>
        <v/>
      </c>
      <c r="DY27" s="43" t="str">
        <f t="shared" si="118"/>
        <v/>
      </c>
      <c r="DZ27" s="43" t="str">
        <f t="shared" si="119"/>
        <v/>
      </c>
      <c r="EA27" s="44" t="str">
        <f t="shared" si="120"/>
        <v/>
      </c>
      <c r="EB27" s="39">
        <f t="shared" si="121"/>
        <v>0</v>
      </c>
      <c r="EC27" s="48">
        <f t="shared" si="706"/>
        <v>17</v>
      </c>
      <c r="ED27" s="79" t="str">
        <f t="shared" si="122"/>
        <v/>
      </c>
      <c r="EE27" s="41" t="str">
        <f t="shared" si="123"/>
        <v/>
      </c>
      <c r="EF27" s="45" t="str">
        <f t="shared" si="124"/>
        <v/>
      </c>
      <c r="EG27" s="39">
        <v>21</v>
      </c>
      <c r="EH27" s="85" t="str">
        <f t="shared" si="125"/>
        <v>福祉部</v>
      </c>
      <c r="EI27" s="45" t="str">
        <f t="shared" si="126"/>
        <v>高齢者等避難発令の検討</v>
      </c>
      <c r="EJ27" s="48">
        <f t="shared" si="609"/>
        <v>0</v>
      </c>
      <c r="EK27" s="48">
        <f t="shared" si="127"/>
        <v>2</v>
      </c>
      <c r="EL27" s="79" t="str">
        <f t="shared" si="128"/>
        <v/>
      </c>
      <c r="EM27" s="85" t="str">
        <f t="shared" si="129"/>
        <v/>
      </c>
      <c r="EN27" s="48">
        <f t="shared" si="573"/>
        <v>0</v>
      </c>
      <c r="EO27" s="48">
        <f t="shared" si="130"/>
        <v>1</v>
      </c>
      <c r="EP27" s="79" t="str">
        <f t="shared" si="131"/>
        <v/>
      </c>
      <c r="EQ27" s="85" t="str">
        <f t="shared" si="132"/>
        <v/>
      </c>
      <c r="ER27" s="48">
        <f t="shared" si="133"/>
        <v>0</v>
      </c>
      <c r="ES27" s="48">
        <f t="shared" si="134"/>
        <v>8</v>
      </c>
      <c r="ET27" s="79" t="str">
        <f t="shared" si="610"/>
        <v/>
      </c>
      <c r="EU27" s="85" t="str">
        <f t="shared" si="135"/>
        <v/>
      </c>
      <c r="EV27" s="48">
        <f t="shared" si="136"/>
        <v>0</v>
      </c>
      <c r="EW27" s="48">
        <f t="shared" si="137"/>
        <v>2</v>
      </c>
      <c r="EX27" s="79" t="str">
        <f t="shared" si="611"/>
        <v/>
      </c>
      <c r="EY27" s="85" t="str">
        <f t="shared" si="138"/>
        <v/>
      </c>
      <c r="EZ27" s="48">
        <f t="shared" si="139"/>
        <v>0</v>
      </c>
      <c r="FA27" s="48">
        <f t="shared" si="140"/>
        <v>1</v>
      </c>
      <c r="FB27" s="79" t="str">
        <f t="shared" si="612"/>
        <v/>
      </c>
      <c r="FC27" s="85" t="str">
        <f t="shared" si="141"/>
        <v/>
      </c>
      <c r="FD27" s="48">
        <f t="shared" si="142"/>
        <v>1</v>
      </c>
      <c r="FE27" s="48">
        <f t="shared" si="143"/>
        <v>4</v>
      </c>
      <c r="FF27" s="79">
        <f t="shared" si="613"/>
        <v>4</v>
      </c>
      <c r="FG27" s="85" t="str">
        <f t="shared" si="144"/>
        <v>高齢者等避難発令の検討</v>
      </c>
      <c r="FH27" s="48">
        <f t="shared" si="145"/>
        <v>0</v>
      </c>
      <c r="FI27" s="48">
        <f t="shared" si="146"/>
        <v>0</v>
      </c>
      <c r="FJ27" s="79" t="str">
        <f t="shared" si="614"/>
        <v/>
      </c>
      <c r="FK27" s="85" t="str">
        <f t="shared" si="147"/>
        <v/>
      </c>
      <c r="FL27" s="48">
        <f t="shared" si="148"/>
        <v>0</v>
      </c>
      <c r="FM27" s="48">
        <f t="shared" si="149"/>
        <v>1</v>
      </c>
      <c r="FN27" s="79" t="str">
        <f t="shared" si="615"/>
        <v/>
      </c>
      <c r="FO27" s="85" t="str">
        <f t="shared" si="150"/>
        <v/>
      </c>
      <c r="FP27" s="48">
        <f t="shared" si="151"/>
        <v>0</v>
      </c>
      <c r="FQ27" s="48">
        <f t="shared" si="152"/>
        <v>0</v>
      </c>
      <c r="FR27" s="79" t="str">
        <f t="shared" si="616"/>
        <v/>
      </c>
      <c r="FS27" s="85" t="str">
        <f t="shared" si="153"/>
        <v/>
      </c>
      <c r="FT27" s="48">
        <f t="shared" si="154"/>
        <v>0</v>
      </c>
      <c r="FU27" s="48">
        <f t="shared" si="155"/>
        <v>0</v>
      </c>
      <c r="FV27" s="79" t="str">
        <f t="shared" si="617"/>
        <v/>
      </c>
      <c r="FW27" s="85" t="str">
        <f t="shared" si="156"/>
        <v/>
      </c>
      <c r="FX27" s="48">
        <f t="shared" si="157"/>
        <v>0</v>
      </c>
      <c r="FY27" s="48">
        <f t="shared" si="158"/>
        <v>2</v>
      </c>
      <c r="FZ27" s="79" t="str">
        <f t="shared" si="618"/>
        <v/>
      </c>
      <c r="GA27" s="85" t="str">
        <f t="shared" si="159"/>
        <v/>
      </c>
      <c r="GB27" s="48">
        <f t="shared" si="160"/>
        <v>0</v>
      </c>
      <c r="GC27" s="48">
        <f t="shared" si="161"/>
        <v>0</v>
      </c>
      <c r="GD27" s="79" t="str">
        <f t="shared" si="619"/>
        <v/>
      </c>
      <c r="GE27" s="85" t="str">
        <f t="shared" si="162"/>
        <v/>
      </c>
      <c r="GF27" s="48">
        <f t="shared" si="163"/>
        <v>0</v>
      </c>
      <c r="GG27" s="48">
        <f t="shared" si="164"/>
        <v>0</v>
      </c>
      <c r="GH27" s="79" t="str">
        <f t="shared" si="620"/>
        <v/>
      </c>
      <c r="GI27" s="85" t="str">
        <f t="shared" si="165"/>
        <v/>
      </c>
      <c r="GJ27" s="48">
        <f t="shared" si="166"/>
        <v>0</v>
      </c>
      <c r="GK27" s="48">
        <f t="shared" si="167"/>
        <v>0</v>
      </c>
      <c r="GL27" s="79" t="str">
        <f t="shared" si="621"/>
        <v/>
      </c>
      <c r="GM27" s="85" t="str">
        <f t="shared" si="168"/>
        <v/>
      </c>
      <c r="GN27" s="48">
        <f t="shared" si="169"/>
        <v>0</v>
      </c>
      <c r="GO27" s="48">
        <f t="shared" si="170"/>
        <v>0</v>
      </c>
      <c r="GP27" s="79" t="str">
        <f t="shared" si="622"/>
        <v/>
      </c>
      <c r="GQ27" s="85" t="str">
        <f t="shared" si="171"/>
        <v/>
      </c>
      <c r="GR27" s="48">
        <f t="shared" si="172"/>
        <v>0</v>
      </c>
      <c r="GS27" s="48">
        <f t="shared" si="173"/>
        <v>0</v>
      </c>
      <c r="GT27" s="79" t="str">
        <f t="shared" si="623"/>
        <v/>
      </c>
      <c r="GU27" s="85" t="str">
        <f t="shared" si="174"/>
        <v/>
      </c>
      <c r="GV27" s="48">
        <f t="shared" si="175"/>
        <v>0</v>
      </c>
      <c r="GW27" s="48">
        <f t="shared" si="176"/>
        <v>0</v>
      </c>
      <c r="GX27" s="79" t="str">
        <f t="shared" si="624"/>
        <v/>
      </c>
      <c r="GY27" s="85" t="str">
        <f t="shared" si="177"/>
        <v/>
      </c>
      <c r="GZ27" s="48">
        <f t="shared" si="178"/>
        <v>0</v>
      </c>
      <c r="HA27" s="48">
        <f t="shared" si="179"/>
        <v>0</v>
      </c>
      <c r="HB27" s="79" t="str">
        <f t="shared" si="625"/>
        <v/>
      </c>
      <c r="HC27" s="85" t="str">
        <f t="shared" si="180"/>
        <v/>
      </c>
      <c r="HD27" s="48">
        <f t="shared" si="181"/>
        <v>0</v>
      </c>
      <c r="HE27" s="48">
        <f t="shared" si="182"/>
        <v>0</v>
      </c>
      <c r="HF27" s="79" t="str">
        <f t="shared" si="626"/>
        <v/>
      </c>
      <c r="HG27" s="85" t="str">
        <f t="shared" si="183"/>
        <v/>
      </c>
      <c r="HH27" s="48">
        <f t="shared" si="184"/>
        <v>0</v>
      </c>
      <c r="HI27" s="48">
        <f t="shared" si="185"/>
        <v>0</v>
      </c>
      <c r="HJ27" s="79" t="str">
        <f t="shared" si="627"/>
        <v/>
      </c>
      <c r="HK27" s="85" t="str">
        <f t="shared" si="186"/>
        <v/>
      </c>
      <c r="HL27" s="86"/>
      <c r="HM27" s="47">
        <v>21</v>
      </c>
      <c r="HN27" s="43" t="str">
        <f t="shared" si="187"/>
        <v/>
      </c>
      <c r="HO27" s="43" t="str">
        <f t="shared" si="188"/>
        <v/>
      </c>
      <c r="HP27" s="43" t="str">
        <f t="shared" si="189"/>
        <v/>
      </c>
      <c r="HQ27" s="43" t="str">
        <f t="shared" si="190"/>
        <v/>
      </c>
      <c r="HR27" s="43" t="str">
        <f t="shared" si="191"/>
        <v/>
      </c>
      <c r="HS27" s="43" t="str">
        <f t="shared" si="192"/>
        <v/>
      </c>
      <c r="HT27" s="43" t="str">
        <f t="shared" si="193"/>
        <v/>
      </c>
      <c r="HU27" s="43" t="str">
        <f t="shared" si="194"/>
        <v/>
      </c>
      <c r="HV27" s="43" t="str">
        <f t="shared" si="195"/>
        <v/>
      </c>
      <c r="HW27" s="43" t="str">
        <f t="shared" si="196"/>
        <v/>
      </c>
      <c r="HX27" s="43" t="str">
        <f t="shared" si="197"/>
        <v/>
      </c>
      <c r="HY27" s="43" t="str">
        <f t="shared" si="198"/>
        <v/>
      </c>
      <c r="HZ27" s="43" t="str">
        <f t="shared" si="199"/>
        <v/>
      </c>
      <c r="IA27" s="43" t="str">
        <f t="shared" si="200"/>
        <v/>
      </c>
      <c r="IB27" s="43" t="str">
        <f t="shared" si="201"/>
        <v/>
      </c>
      <c r="IC27" s="43" t="str">
        <f t="shared" si="202"/>
        <v/>
      </c>
      <c r="ID27" s="43" t="str">
        <f t="shared" si="203"/>
        <v/>
      </c>
      <c r="IE27" s="43" t="str">
        <f t="shared" si="204"/>
        <v/>
      </c>
      <c r="IF27" s="43" t="str">
        <f t="shared" si="205"/>
        <v/>
      </c>
      <c r="IG27" s="44" t="str">
        <f t="shared" si="206"/>
        <v/>
      </c>
      <c r="IH27" s="48">
        <f t="shared" si="207"/>
        <v>1</v>
      </c>
      <c r="II27" s="48">
        <f t="shared" si="707"/>
        <v>14</v>
      </c>
      <c r="IJ27" s="79">
        <f t="shared" si="208"/>
        <v>14</v>
      </c>
      <c r="IK27" s="41" t="str">
        <f t="shared" si="209"/>
        <v>土木部</v>
      </c>
      <c r="IL27" s="45" t="str">
        <f t="shared" si="210"/>
        <v>交通規制情報の収集</v>
      </c>
      <c r="IM27" s="39">
        <v>21</v>
      </c>
      <c r="IN27" s="85" t="str">
        <f t="shared" si="211"/>
        <v>市民部</v>
      </c>
      <c r="IO27" s="45" t="str">
        <f t="shared" si="212"/>
        <v>避難所の開設</v>
      </c>
      <c r="IP27" s="48">
        <f t="shared" si="213"/>
        <v>0</v>
      </c>
      <c r="IQ27" s="48">
        <f t="shared" si="214"/>
        <v>1</v>
      </c>
      <c r="IR27" s="79" t="str">
        <f t="shared" si="215"/>
        <v/>
      </c>
      <c r="IS27" s="85" t="str">
        <f t="shared" si="216"/>
        <v/>
      </c>
      <c r="IT27" s="48">
        <f t="shared" si="217"/>
        <v>0</v>
      </c>
      <c r="IU27" s="48">
        <f t="shared" si="218"/>
        <v>1</v>
      </c>
      <c r="IV27" s="79" t="str">
        <f t="shared" si="219"/>
        <v/>
      </c>
      <c r="IW27" s="85" t="str">
        <f t="shared" si="220"/>
        <v/>
      </c>
      <c r="IX27" s="48">
        <f t="shared" si="221"/>
        <v>0</v>
      </c>
      <c r="IY27" s="48">
        <f t="shared" si="222"/>
        <v>8</v>
      </c>
      <c r="IZ27" s="79" t="str">
        <f t="shared" si="629"/>
        <v/>
      </c>
      <c r="JA27" s="85" t="str">
        <f t="shared" si="223"/>
        <v/>
      </c>
      <c r="JB27" s="48">
        <f t="shared" si="224"/>
        <v>1</v>
      </c>
      <c r="JC27" s="48">
        <f t="shared" si="225"/>
        <v>4</v>
      </c>
      <c r="JD27" s="79">
        <f t="shared" si="630"/>
        <v>4</v>
      </c>
      <c r="JE27" s="85" t="str">
        <f t="shared" si="226"/>
        <v>避難所の開設</v>
      </c>
      <c r="JF27" s="48">
        <f t="shared" si="227"/>
        <v>0</v>
      </c>
      <c r="JG27" s="48">
        <f t="shared" si="228"/>
        <v>0</v>
      </c>
      <c r="JH27" s="79" t="str">
        <f t="shared" si="631"/>
        <v/>
      </c>
      <c r="JI27" s="85" t="str">
        <f t="shared" si="229"/>
        <v/>
      </c>
      <c r="JJ27" s="48">
        <f t="shared" si="230"/>
        <v>0</v>
      </c>
      <c r="JK27" s="48">
        <f t="shared" si="231"/>
        <v>3</v>
      </c>
      <c r="JL27" s="79" t="str">
        <f t="shared" si="632"/>
        <v/>
      </c>
      <c r="JM27" s="85" t="str">
        <f t="shared" si="232"/>
        <v/>
      </c>
      <c r="JN27" s="48">
        <f t="shared" si="233"/>
        <v>0</v>
      </c>
      <c r="JO27" s="48">
        <f t="shared" si="234"/>
        <v>1</v>
      </c>
      <c r="JP27" s="79" t="str">
        <f t="shared" si="633"/>
        <v/>
      </c>
      <c r="JQ27" s="85" t="str">
        <f t="shared" si="235"/>
        <v/>
      </c>
      <c r="JR27" s="48">
        <f t="shared" si="236"/>
        <v>0</v>
      </c>
      <c r="JS27" s="48">
        <f t="shared" si="237"/>
        <v>0</v>
      </c>
      <c r="JT27" s="79" t="str">
        <f t="shared" si="634"/>
        <v/>
      </c>
      <c r="JU27" s="85" t="str">
        <f t="shared" si="238"/>
        <v/>
      </c>
      <c r="JV27" s="48">
        <f t="shared" si="239"/>
        <v>0</v>
      </c>
      <c r="JW27" s="48">
        <f t="shared" si="240"/>
        <v>0</v>
      </c>
      <c r="JX27" s="79" t="str">
        <f t="shared" si="635"/>
        <v/>
      </c>
      <c r="JY27" s="85" t="str">
        <f t="shared" si="241"/>
        <v/>
      </c>
      <c r="JZ27" s="48">
        <f t="shared" si="242"/>
        <v>0</v>
      </c>
      <c r="KA27" s="48">
        <f t="shared" si="243"/>
        <v>0</v>
      </c>
      <c r="KB27" s="79" t="str">
        <f t="shared" si="636"/>
        <v/>
      </c>
      <c r="KC27" s="85" t="str">
        <f t="shared" si="244"/>
        <v/>
      </c>
      <c r="KD27" s="48">
        <f t="shared" si="245"/>
        <v>0</v>
      </c>
      <c r="KE27" s="48">
        <f t="shared" si="246"/>
        <v>3</v>
      </c>
      <c r="KF27" s="79" t="str">
        <f t="shared" si="637"/>
        <v/>
      </c>
      <c r="KG27" s="85" t="str">
        <f t="shared" si="247"/>
        <v/>
      </c>
      <c r="KH27" s="48">
        <f t="shared" si="248"/>
        <v>0</v>
      </c>
      <c r="KI27" s="48">
        <f t="shared" si="249"/>
        <v>0</v>
      </c>
      <c r="KJ27" s="79" t="str">
        <f t="shared" si="638"/>
        <v/>
      </c>
      <c r="KK27" s="85" t="str">
        <f t="shared" si="250"/>
        <v/>
      </c>
      <c r="KL27" s="48">
        <f t="shared" si="251"/>
        <v>0</v>
      </c>
      <c r="KM27" s="48">
        <f t="shared" si="252"/>
        <v>0</v>
      </c>
      <c r="KN27" s="79" t="str">
        <f t="shared" si="639"/>
        <v/>
      </c>
      <c r="KO27" s="85" t="str">
        <f t="shared" si="253"/>
        <v/>
      </c>
      <c r="KP27" s="48">
        <f t="shared" si="254"/>
        <v>0</v>
      </c>
      <c r="KQ27" s="48">
        <f t="shared" si="255"/>
        <v>0</v>
      </c>
      <c r="KR27" s="79" t="str">
        <f t="shared" si="640"/>
        <v/>
      </c>
      <c r="KS27" s="85" t="str">
        <f t="shared" si="256"/>
        <v/>
      </c>
      <c r="KT27" s="48">
        <f t="shared" si="257"/>
        <v>0</v>
      </c>
      <c r="KU27" s="48">
        <f t="shared" si="258"/>
        <v>0</v>
      </c>
      <c r="KV27" s="79" t="str">
        <f t="shared" si="641"/>
        <v/>
      </c>
      <c r="KW27" s="85" t="str">
        <f t="shared" si="259"/>
        <v/>
      </c>
      <c r="KX27" s="48">
        <f t="shared" si="260"/>
        <v>0</v>
      </c>
      <c r="KY27" s="48">
        <f t="shared" si="261"/>
        <v>0</v>
      </c>
      <c r="KZ27" s="79" t="str">
        <f t="shared" si="642"/>
        <v/>
      </c>
      <c r="LA27" s="85" t="str">
        <f t="shared" si="262"/>
        <v/>
      </c>
      <c r="LB27" s="48">
        <f t="shared" si="263"/>
        <v>0</v>
      </c>
      <c r="LC27" s="48">
        <f t="shared" si="264"/>
        <v>0</v>
      </c>
      <c r="LD27" s="79" t="str">
        <f t="shared" si="643"/>
        <v/>
      </c>
      <c r="LE27" s="85" t="str">
        <f t="shared" si="265"/>
        <v/>
      </c>
      <c r="LF27" s="48">
        <f t="shared" si="266"/>
        <v>0</v>
      </c>
      <c r="LG27" s="48">
        <f t="shared" si="267"/>
        <v>0</v>
      </c>
      <c r="LH27" s="79" t="str">
        <f t="shared" si="644"/>
        <v/>
      </c>
      <c r="LI27" s="85" t="str">
        <f t="shared" si="268"/>
        <v/>
      </c>
      <c r="LJ27" s="48">
        <f t="shared" si="269"/>
        <v>0</v>
      </c>
      <c r="LK27" s="48">
        <f t="shared" si="270"/>
        <v>0</v>
      </c>
      <c r="LL27" s="79" t="str">
        <f t="shared" si="645"/>
        <v/>
      </c>
      <c r="LM27" s="85" t="str">
        <f t="shared" si="271"/>
        <v/>
      </c>
      <c r="LN27" s="48">
        <f t="shared" si="272"/>
        <v>0</v>
      </c>
      <c r="LO27" s="48">
        <f t="shared" si="273"/>
        <v>0</v>
      </c>
      <c r="LP27" s="79" t="str">
        <f t="shared" si="646"/>
        <v/>
      </c>
      <c r="LQ27" s="85" t="str">
        <f t="shared" si="274"/>
        <v/>
      </c>
      <c r="LR27" s="86"/>
      <c r="LS27" s="47">
        <v>21</v>
      </c>
      <c r="LT27" s="43" t="str">
        <f t="shared" si="275"/>
        <v/>
      </c>
      <c r="LU27" s="43" t="str">
        <f t="shared" si="276"/>
        <v/>
      </c>
      <c r="LV27" s="43" t="str">
        <f t="shared" si="277"/>
        <v/>
      </c>
      <c r="LW27" s="43" t="str">
        <f t="shared" si="278"/>
        <v/>
      </c>
      <c r="LX27" s="43" t="str">
        <f t="shared" si="279"/>
        <v/>
      </c>
      <c r="LY27" s="43" t="str">
        <f t="shared" si="280"/>
        <v/>
      </c>
      <c r="LZ27" s="43" t="str">
        <f t="shared" si="281"/>
        <v/>
      </c>
      <c r="MA27" s="43" t="str">
        <f t="shared" si="282"/>
        <v/>
      </c>
      <c r="MB27" s="43" t="str">
        <f t="shared" si="283"/>
        <v/>
      </c>
      <c r="MC27" s="43" t="str">
        <f t="shared" si="284"/>
        <v/>
      </c>
      <c r="MD27" s="43" t="str">
        <f t="shared" si="285"/>
        <v/>
      </c>
      <c r="ME27" s="43" t="str">
        <f t="shared" si="286"/>
        <v/>
      </c>
      <c r="MF27" s="43" t="str">
        <f t="shared" si="287"/>
        <v/>
      </c>
      <c r="MG27" s="43" t="str">
        <f t="shared" si="288"/>
        <v/>
      </c>
      <c r="MH27" s="43" t="str">
        <f t="shared" si="289"/>
        <v/>
      </c>
      <c r="MI27" s="43" t="str">
        <f t="shared" si="290"/>
        <v/>
      </c>
      <c r="MJ27" s="43" t="str">
        <f t="shared" si="291"/>
        <v/>
      </c>
      <c r="MK27" s="43" t="str">
        <f t="shared" si="292"/>
        <v/>
      </c>
      <c r="ML27" s="43" t="str">
        <f t="shared" si="293"/>
        <v/>
      </c>
      <c r="MM27" s="44" t="str">
        <f t="shared" si="294"/>
        <v/>
      </c>
      <c r="MN27" s="48">
        <f t="shared" si="295"/>
        <v>1</v>
      </c>
      <c r="MO27" s="48">
        <f t="shared" si="708"/>
        <v>12</v>
      </c>
      <c r="MP27" s="79">
        <f t="shared" si="296"/>
        <v>12</v>
      </c>
      <c r="MQ27" s="41" t="str">
        <f t="shared" si="297"/>
        <v>土木部</v>
      </c>
      <c r="MR27" s="45" t="str">
        <f t="shared" si="298"/>
        <v>交通規制情報の収集</v>
      </c>
      <c r="MS27" s="39">
        <v>21</v>
      </c>
      <c r="MT27" s="85" t="str">
        <f t="shared" si="299"/>
        <v>危機管理室</v>
      </c>
      <c r="MU27" s="45" t="str">
        <f t="shared" si="300"/>
        <v>避難誘導等従事者への避難指示</v>
      </c>
      <c r="MV27" s="48">
        <f t="shared" si="301"/>
        <v>0</v>
      </c>
      <c r="MW27" s="48">
        <f t="shared" si="302"/>
        <v>1</v>
      </c>
      <c r="MX27" s="79" t="str">
        <f t="shared" si="303"/>
        <v/>
      </c>
      <c r="MY27" s="85" t="str">
        <f t="shared" si="304"/>
        <v/>
      </c>
      <c r="MZ27" s="48">
        <f t="shared" si="305"/>
        <v>0</v>
      </c>
      <c r="NA27" s="48">
        <f t="shared" si="306"/>
        <v>1</v>
      </c>
      <c r="NB27" s="79" t="str">
        <f t="shared" si="307"/>
        <v/>
      </c>
      <c r="NC27" s="85" t="str">
        <f t="shared" si="308"/>
        <v/>
      </c>
      <c r="ND27" s="48">
        <f t="shared" si="309"/>
        <v>1</v>
      </c>
      <c r="NE27" s="48">
        <f t="shared" si="310"/>
        <v>10</v>
      </c>
      <c r="NF27" s="79">
        <f t="shared" si="648"/>
        <v>10</v>
      </c>
      <c r="NG27" s="85" t="str">
        <f t="shared" si="311"/>
        <v>避難誘導等従事者への避難指示</v>
      </c>
      <c r="NH27" s="48">
        <f t="shared" si="312"/>
        <v>0</v>
      </c>
      <c r="NI27" s="48">
        <f t="shared" si="313"/>
        <v>3</v>
      </c>
      <c r="NJ27" s="79" t="str">
        <f t="shared" si="649"/>
        <v/>
      </c>
      <c r="NK27" s="85" t="str">
        <f t="shared" si="314"/>
        <v/>
      </c>
      <c r="NL27" s="48">
        <f t="shared" si="315"/>
        <v>0</v>
      </c>
      <c r="NM27" s="48">
        <f t="shared" si="316"/>
        <v>0</v>
      </c>
      <c r="NN27" s="79" t="str">
        <f t="shared" si="650"/>
        <v/>
      </c>
      <c r="NO27" s="85" t="str">
        <f t="shared" si="317"/>
        <v/>
      </c>
      <c r="NP27" s="48">
        <f t="shared" si="318"/>
        <v>0</v>
      </c>
      <c r="NQ27" s="48">
        <f t="shared" si="319"/>
        <v>3</v>
      </c>
      <c r="NR27" s="79" t="str">
        <f t="shared" si="651"/>
        <v/>
      </c>
      <c r="NS27" s="85" t="str">
        <f t="shared" si="320"/>
        <v/>
      </c>
      <c r="NT27" s="48">
        <f t="shared" si="321"/>
        <v>0</v>
      </c>
      <c r="NU27" s="48">
        <f t="shared" si="322"/>
        <v>0</v>
      </c>
      <c r="NV27" s="79" t="str">
        <f t="shared" si="652"/>
        <v/>
      </c>
      <c r="NW27" s="85" t="str">
        <f t="shared" si="323"/>
        <v/>
      </c>
      <c r="NX27" s="48">
        <f t="shared" si="324"/>
        <v>0</v>
      </c>
      <c r="NY27" s="48">
        <f t="shared" si="325"/>
        <v>0</v>
      </c>
      <c r="NZ27" s="79" t="str">
        <f t="shared" si="653"/>
        <v/>
      </c>
      <c r="OA27" s="85" t="str">
        <f t="shared" si="326"/>
        <v/>
      </c>
      <c r="OB27" s="48">
        <f t="shared" si="327"/>
        <v>0</v>
      </c>
      <c r="OC27" s="48">
        <f t="shared" si="328"/>
        <v>0</v>
      </c>
      <c r="OD27" s="79" t="str">
        <f t="shared" si="654"/>
        <v/>
      </c>
      <c r="OE27" s="85" t="str">
        <f t="shared" si="329"/>
        <v/>
      </c>
      <c r="OF27" s="48">
        <f t="shared" si="330"/>
        <v>0</v>
      </c>
      <c r="OG27" s="48">
        <f t="shared" si="331"/>
        <v>0</v>
      </c>
      <c r="OH27" s="79" t="str">
        <f t="shared" si="655"/>
        <v/>
      </c>
      <c r="OI27" s="85" t="str">
        <f t="shared" si="332"/>
        <v/>
      </c>
      <c r="OJ27" s="48">
        <f t="shared" si="333"/>
        <v>0</v>
      </c>
      <c r="OK27" s="48">
        <f t="shared" si="334"/>
        <v>3</v>
      </c>
      <c r="OL27" s="79" t="str">
        <f t="shared" si="656"/>
        <v/>
      </c>
      <c r="OM27" s="85" t="str">
        <f t="shared" si="335"/>
        <v/>
      </c>
      <c r="ON27" s="48">
        <f t="shared" si="336"/>
        <v>0</v>
      </c>
      <c r="OO27" s="48">
        <f t="shared" si="337"/>
        <v>0</v>
      </c>
      <c r="OP27" s="79" t="str">
        <f t="shared" si="657"/>
        <v/>
      </c>
      <c r="OQ27" s="85" t="str">
        <f t="shared" si="338"/>
        <v/>
      </c>
      <c r="OR27" s="48">
        <f t="shared" si="339"/>
        <v>0</v>
      </c>
      <c r="OS27" s="48">
        <f t="shared" si="340"/>
        <v>0</v>
      </c>
      <c r="OT27" s="79" t="str">
        <f t="shared" si="658"/>
        <v/>
      </c>
      <c r="OU27" s="85" t="str">
        <f t="shared" si="341"/>
        <v/>
      </c>
      <c r="OV27" s="48">
        <f t="shared" si="342"/>
        <v>0</v>
      </c>
      <c r="OW27" s="48">
        <f t="shared" si="343"/>
        <v>0</v>
      </c>
      <c r="OX27" s="79" t="str">
        <f t="shared" si="659"/>
        <v/>
      </c>
      <c r="OY27" s="85" t="str">
        <f t="shared" si="344"/>
        <v/>
      </c>
      <c r="OZ27" s="48">
        <f t="shared" si="345"/>
        <v>0</v>
      </c>
      <c r="PA27" s="48">
        <f t="shared" si="346"/>
        <v>0</v>
      </c>
      <c r="PB27" s="79" t="str">
        <f t="shared" si="660"/>
        <v/>
      </c>
      <c r="PC27" s="85" t="str">
        <f t="shared" si="347"/>
        <v/>
      </c>
      <c r="PD27" s="48">
        <f t="shared" si="348"/>
        <v>0</v>
      </c>
      <c r="PE27" s="48">
        <f t="shared" si="349"/>
        <v>0</v>
      </c>
      <c r="PF27" s="79" t="str">
        <f t="shared" si="661"/>
        <v/>
      </c>
      <c r="PG27" s="85" t="str">
        <f t="shared" si="350"/>
        <v/>
      </c>
      <c r="PH27" s="48">
        <f t="shared" si="351"/>
        <v>0</v>
      </c>
      <c r="PI27" s="48">
        <f t="shared" si="352"/>
        <v>0</v>
      </c>
      <c r="PJ27" s="79" t="str">
        <f t="shared" si="662"/>
        <v/>
      </c>
      <c r="PK27" s="85" t="str">
        <f t="shared" si="353"/>
        <v/>
      </c>
      <c r="PL27" s="48">
        <f t="shared" si="354"/>
        <v>0</v>
      </c>
      <c r="PM27" s="48">
        <f t="shared" si="355"/>
        <v>0</v>
      </c>
      <c r="PN27" s="79" t="str">
        <f t="shared" si="663"/>
        <v/>
      </c>
      <c r="PO27" s="85" t="str">
        <f t="shared" si="356"/>
        <v/>
      </c>
      <c r="PP27" s="48">
        <f t="shared" si="357"/>
        <v>0</v>
      </c>
      <c r="PQ27" s="48">
        <f t="shared" si="358"/>
        <v>0</v>
      </c>
      <c r="PR27" s="79" t="str">
        <f t="shared" si="664"/>
        <v/>
      </c>
      <c r="PS27" s="85" t="str">
        <f t="shared" si="359"/>
        <v/>
      </c>
      <c r="PT27" s="48">
        <f t="shared" si="360"/>
        <v>0</v>
      </c>
      <c r="PU27" s="48">
        <f t="shared" si="361"/>
        <v>0</v>
      </c>
      <c r="PV27" s="79" t="str">
        <f t="shared" si="665"/>
        <v/>
      </c>
      <c r="PW27" s="85" t="str">
        <f t="shared" si="362"/>
        <v/>
      </c>
      <c r="PX27" s="86"/>
      <c r="PY27" s="47">
        <v>21</v>
      </c>
      <c r="PZ27" s="43" t="str">
        <f t="shared" si="363"/>
        <v/>
      </c>
      <c r="QA27" s="43" t="str">
        <f t="shared" si="364"/>
        <v/>
      </c>
      <c r="QB27" s="43" t="str">
        <f t="shared" si="365"/>
        <v/>
      </c>
      <c r="QC27" s="43" t="str">
        <f t="shared" si="366"/>
        <v/>
      </c>
      <c r="QD27" s="43" t="str">
        <f t="shared" si="367"/>
        <v/>
      </c>
      <c r="QE27" s="43" t="str">
        <f t="shared" si="368"/>
        <v/>
      </c>
      <c r="QF27" s="43" t="str">
        <f t="shared" si="369"/>
        <v/>
      </c>
      <c r="QG27" s="43" t="str">
        <f t="shared" si="370"/>
        <v/>
      </c>
      <c r="QH27" s="43" t="str">
        <f t="shared" si="371"/>
        <v/>
      </c>
      <c r="QI27" s="43" t="str">
        <f t="shared" si="372"/>
        <v/>
      </c>
      <c r="QJ27" s="43" t="str">
        <f t="shared" si="373"/>
        <v/>
      </c>
      <c r="QK27" s="43" t="str">
        <f t="shared" si="374"/>
        <v/>
      </c>
      <c r="QL27" s="43" t="str">
        <f t="shared" si="375"/>
        <v/>
      </c>
      <c r="QM27" s="43" t="str">
        <f t="shared" si="376"/>
        <v/>
      </c>
      <c r="QN27" s="43" t="str">
        <f t="shared" si="377"/>
        <v/>
      </c>
      <c r="QO27" s="43" t="str">
        <f t="shared" si="378"/>
        <v/>
      </c>
      <c r="QP27" s="43" t="str">
        <f t="shared" si="379"/>
        <v/>
      </c>
      <c r="QQ27" s="43" t="str">
        <f t="shared" si="380"/>
        <v/>
      </c>
      <c r="QR27" s="43" t="str">
        <f t="shared" si="381"/>
        <v/>
      </c>
      <c r="QS27" s="43" t="str">
        <f t="shared" si="382"/>
        <v/>
      </c>
      <c r="QT27" s="39">
        <f t="shared" si="383"/>
        <v>1</v>
      </c>
      <c r="QU27" s="48">
        <f t="shared" si="709"/>
        <v>10</v>
      </c>
      <c r="QV27" s="79">
        <f t="shared" si="384"/>
        <v>10</v>
      </c>
      <c r="QW27" s="41" t="str">
        <f t="shared" si="385"/>
        <v>土木部</v>
      </c>
      <c r="QX27" s="45" t="str">
        <f t="shared" si="386"/>
        <v>交通規制情報の収集</v>
      </c>
      <c r="QY27" s="39">
        <v>21</v>
      </c>
      <c r="QZ27" s="85" t="str">
        <f t="shared" si="387"/>
        <v/>
      </c>
      <c r="RA27" s="45" t="str">
        <f t="shared" si="388"/>
        <v/>
      </c>
      <c r="RB27" s="48">
        <f t="shared" si="574"/>
        <v>0</v>
      </c>
      <c r="RC27" s="48">
        <f t="shared" si="389"/>
        <v>1</v>
      </c>
      <c r="RD27" s="79" t="str">
        <f t="shared" si="390"/>
        <v/>
      </c>
      <c r="RE27" s="85" t="str">
        <f t="shared" si="391"/>
        <v/>
      </c>
      <c r="RF27" s="48">
        <f t="shared" si="392"/>
        <v>0</v>
      </c>
      <c r="RG27" s="48">
        <f t="shared" si="393"/>
        <v>1</v>
      </c>
      <c r="RH27" s="79" t="str">
        <f t="shared" si="394"/>
        <v/>
      </c>
      <c r="RI27" s="85" t="str">
        <f t="shared" si="395"/>
        <v/>
      </c>
      <c r="RJ27" s="48">
        <f t="shared" si="396"/>
        <v>0</v>
      </c>
      <c r="RK27" s="48">
        <f t="shared" si="397"/>
        <v>5</v>
      </c>
      <c r="RL27" s="79" t="str">
        <f t="shared" si="667"/>
        <v/>
      </c>
      <c r="RM27" s="85" t="str">
        <f t="shared" si="398"/>
        <v/>
      </c>
      <c r="RN27" s="48">
        <f t="shared" si="399"/>
        <v>0</v>
      </c>
      <c r="RO27" s="48">
        <f t="shared" si="400"/>
        <v>2</v>
      </c>
      <c r="RP27" s="79" t="str">
        <f t="shared" si="668"/>
        <v/>
      </c>
      <c r="RQ27" s="85" t="str">
        <f t="shared" si="401"/>
        <v/>
      </c>
      <c r="RR27" s="48">
        <f t="shared" si="402"/>
        <v>0</v>
      </c>
      <c r="RS27" s="48">
        <f t="shared" si="403"/>
        <v>0</v>
      </c>
      <c r="RT27" s="79" t="str">
        <f t="shared" si="669"/>
        <v/>
      </c>
      <c r="RU27" s="85" t="str">
        <f t="shared" si="404"/>
        <v/>
      </c>
      <c r="RV27" s="48">
        <f t="shared" si="405"/>
        <v>0</v>
      </c>
      <c r="RW27" s="48">
        <f t="shared" si="406"/>
        <v>2</v>
      </c>
      <c r="RX27" s="79" t="str">
        <f t="shared" si="670"/>
        <v/>
      </c>
      <c r="RY27" s="85" t="str">
        <f t="shared" si="407"/>
        <v/>
      </c>
      <c r="RZ27" s="48">
        <f t="shared" si="408"/>
        <v>0</v>
      </c>
      <c r="SA27" s="48">
        <f t="shared" si="409"/>
        <v>4</v>
      </c>
      <c r="SB27" s="79" t="str">
        <f t="shared" si="671"/>
        <v/>
      </c>
      <c r="SC27" s="85" t="str">
        <f t="shared" si="410"/>
        <v/>
      </c>
      <c r="SD27" s="48">
        <f t="shared" si="411"/>
        <v>0</v>
      </c>
      <c r="SE27" s="48">
        <f t="shared" si="412"/>
        <v>0</v>
      </c>
      <c r="SF27" s="79" t="str">
        <f t="shared" si="672"/>
        <v/>
      </c>
      <c r="SG27" s="85" t="str">
        <f t="shared" si="413"/>
        <v/>
      </c>
      <c r="SH27" s="48">
        <f t="shared" si="414"/>
        <v>0</v>
      </c>
      <c r="SI27" s="48">
        <f t="shared" si="415"/>
        <v>0</v>
      </c>
      <c r="SJ27" s="79" t="str">
        <f t="shared" si="673"/>
        <v/>
      </c>
      <c r="SK27" s="85" t="str">
        <f t="shared" si="416"/>
        <v/>
      </c>
      <c r="SL27" s="48">
        <f t="shared" si="417"/>
        <v>0</v>
      </c>
      <c r="SM27" s="48">
        <f t="shared" si="418"/>
        <v>0</v>
      </c>
      <c r="SN27" s="79" t="str">
        <f t="shared" si="674"/>
        <v/>
      </c>
      <c r="SO27" s="85" t="str">
        <f t="shared" si="419"/>
        <v/>
      </c>
      <c r="SP27" s="48">
        <f t="shared" si="420"/>
        <v>0</v>
      </c>
      <c r="SQ27" s="48">
        <f t="shared" si="421"/>
        <v>3</v>
      </c>
      <c r="SR27" s="79" t="str">
        <f t="shared" si="675"/>
        <v/>
      </c>
      <c r="SS27" s="85" t="str">
        <f t="shared" si="422"/>
        <v/>
      </c>
      <c r="ST27" s="48">
        <f t="shared" si="423"/>
        <v>0</v>
      </c>
      <c r="SU27" s="48">
        <f t="shared" si="424"/>
        <v>0</v>
      </c>
      <c r="SV27" s="79" t="str">
        <f t="shared" si="676"/>
        <v/>
      </c>
      <c r="SW27" s="85" t="str">
        <f t="shared" si="425"/>
        <v/>
      </c>
      <c r="SX27" s="48">
        <f t="shared" si="426"/>
        <v>0</v>
      </c>
      <c r="SY27" s="48">
        <f t="shared" si="427"/>
        <v>0</v>
      </c>
      <c r="SZ27" s="79" t="str">
        <f t="shared" si="677"/>
        <v/>
      </c>
      <c r="TA27" s="85" t="str">
        <f t="shared" si="428"/>
        <v/>
      </c>
      <c r="TB27" s="48">
        <f t="shared" si="429"/>
        <v>0</v>
      </c>
      <c r="TC27" s="48">
        <f t="shared" si="430"/>
        <v>0</v>
      </c>
      <c r="TD27" s="79" t="str">
        <f t="shared" si="678"/>
        <v/>
      </c>
      <c r="TE27" s="85" t="str">
        <f t="shared" si="431"/>
        <v/>
      </c>
      <c r="TF27" s="48">
        <f t="shared" si="432"/>
        <v>0</v>
      </c>
      <c r="TG27" s="48">
        <f t="shared" si="433"/>
        <v>0</v>
      </c>
      <c r="TH27" s="79" t="str">
        <f t="shared" si="679"/>
        <v/>
      </c>
      <c r="TI27" s="85" t="str">
        <f t="shared" si="434"/>
        <v/>
      </c>
      <c r="TJ27" s="48">
        <f t="shared" si="435"/>
        <v>0</v>
      </c>
      <c r="TK27" s="48">
        <f t="shared" si="436"/>
        <v>0</v>
      </c>
      <c r="TL27" s="79" t="str">
        <f t="shared" si="680"/>
        <v/>
      </c>
      <c r="TM27" s="85" t="str">
        <f t="shared" si="437"/>
        <v/>
      </c>
      <c r="TN27" s="48">
        <f t="shared" si="438"/>
        <v>0</v>
      </c>
      <c r="TO27" s="48">
        <f t="shared" si="439"/>
        <v>0</v>
      </c>
      <c r="TP27" s="79" t="str">
        <f t="shared" si="681"/>
        <v/>
      </c>
      <c r="TQ27" s="85" t="str">
        <f t="shared" si="440"/>
        <v/>
      </c>
      <c r="TR27" s="48">
        <f t="shared" si="441"/>
        <v>0</v>
      </c>
      <c r="TS27" s="48">
        <f t="shared" si="442"/>
        <v>0</v>
      </c>
      <c r="TT27" s="79" t="str">
        <f t="shared" si="682"/>
        <v/>
      </c>
      <c r="TU27" s="85" t="str">
        <f t="shared" si="443"/>
        <v/>
      </c>
      <c r="TV27" s="48">
        <f t="shared" si="444"/>
        <v>0</v>
      </c>
      <c r="TW27" s="48">
        <f t="shared" si="445"/>
        <v>0</v>
      </c>
      <c r="TX27" s="79" t="str">
        <f t="shared" si="683"/>
        <v/>
      </c>
      <c r="TY27" s="85" t="str">
        <f t="shared" si="446"/>
        <v/>
      </c>
      <c r="TZ27" s="48">
        <f t="shared" si="447"/>
        <v>0</v>
      </c>
      <c r="UA27" s="48">
        <f t="shared" si="448"/>
        <v>0</v>
      </c>
      <c r="UB27" s="79" t="str">
        <f t="shared" si="684"/>
        <v/>
      </c>
      <c r="UC27" s="85" t="str">
        <f t="shared" si="449"/>
        <v/>
      </c>
      <c r="UD27" s="86"/>
      <c r="UE27" s="47">
        <v>21</v>
      </c>
      <c r="UF27" s="43" t="str">
        <f t="shared" si="450"/>
        <v/>
      </c>
      <c r="UG27" s="43" t="str">
        <f t="shared" si="451"/>
        <v/>
      </c>
      <c r="UH27" s="43" t="str">
        <f t="shared" si="452"/>
        <v/>
      </c>
      <c r="UI27" s="43" t="str">
        <f t="shared" si="453"/>
        <v/>
      </c>
      <c r="UJ27" s="43" t="str">
        <f t="shared" si="454"/>
        <v/>
      </c>
      <c r="UK27" s="43" t="str">
        <f t="shared" si="455"/>
        <v/>
      </c>
      <c r="UL27" s="43" t="str">
        <f t="shared" si="456"/>
        <v/>
      </c>
      <c r="UM27" s="43" t="str">
        <f t="shared" si="457"/>
        <v/>
      </c>
      <c r="UN27" s="43" t="str">
        <f t="shared" si="458"/>
        <v/>
      </c>
      <c r="UO27" s="43" t="str">
        <f t="shared" si="459"/>
        <v/>
      </c>
      <c r="UP27" s="43" t="str">
        <f t="shared" si="460"/>
        <v/>
      </c>
      <c r="UQ27" s="43" t="str">
        <f t="shared" si="461"/>
        <v/>
      </c>
      <c r="UR27" s="43" t="str">
        <f t="shared" si="462"/>
        <v/>
      </c>
      <c r="US27" s="43" t="str">
        <f t="shared" si="463"/>
        <v/>
      </c>
      <c r="UT27" s="43" t="str">
        <f t="shared" si="464"/>
        <v/>
      </c>
      <c r="UU27" s="43" t="str">
        <f t="shared" si="465"/>
        <v/>
      </c>
      <c r="UV27" s="43" t="str">
        <f t="shared" si="466"/>
        <v/>
      </c>
      <c r="UW27" s="43" t="str">
        <f t="shared" si="467"/>
        <v/>
      </c>
      <c r="UX27" s="43" t="str">
        <f t="shared" si="468"/>
        <v/>
      </c>
      <c r="UY27" s="44" t="str">
        <f t="shared" si="469"/>
        <v/>
      </c>
      <c r="UZ27" s="36">
        <f t="shared" si="470"/>
        <v>1</v>
      </c>
      <c r="VA27" s="48">
        <f t="shared" si="710"/>
        <v>10</v>
      </c>
      <c r="VB27" s="79">
        <f t="shared" si="575"/>
        <v>10</v>
      </c>
      <c r="VC27" s="41" t="str">
        <f t="shared" si="471"/>
        <v>土木部</v>
      </c>
      <c r="VD27" s="42" t="str">
        <f t="shared" si="472"/>
        <v>交通規制情報の収集</v>
      </c>
      <c r="VE27" s="39">
        <v>21</v>
      </c>
      <c r="VF27" s="41" t="str">
        <f t="shared" si="473"/>
        <v/>
      </c>
      <c r="VG27" s="42" t="str">
        <f t="shared" si="474"/>
        <v/>
      </c>
      <c r="VH27" s="48">
        <f t="shared" si="475"/>
        <v>0</v>
      </c>
      <c r="VI27" s="48">
        <f t="shared" si="476"/>
        <v>1</v>
      </c>
      <c r="VJ27" s="79" t="str">
        <f t="shared" si="477"/>
        <v/>
      </c>
      <c r="VK27" s="85" t="str">
        <f t="shared" si="478"/>
        <v/>
      </c>
      <c r="VL27" s="48">
        <f t="shared" si="479"/>
        <v>0</v>
      </c>
      <c r="VM27" s="48">
        <f t="shared" si="480"/>
        <v>1</v>
      </c>
      <c r="VN27" s="79" t="str">
        <f t="shared" si="481"/>
        <v/>
      </c>
      <c r="VO27" s="85" t="str">
        <f t="shared" si="482"/>
        <v/>
      </c>
      <c r="VP27" s="48">
        <f t="shared" si="483"/>
        <v>0</v>
      </c>
      <c r="VQ27" s="48">
        <f t="shared" si="484"/>
        <v>5</v>
      </c>
      <c r="VR27" s="79" t="str">
        <f t="shared" si="686"/>
        <v/>
      </c>
      <c r="VS27" s="85" t="str">
        <f t="shared" si="485"/>
        <v/>
      </c>
      <c r="VT27" s="48">
        <f t="shared" si="486"/>
        <v>0</v>
      </c>
      <c r="VU27" s="48">
        <f t="shared" si="487"/>
        <v>2</v>
      </c>
      <c r="VV27" s="79" t="str">
        <f t="shared" si="687"/>
        <v/>
      </c>
      <c r="VW27" s="85" t="str">
        <f t="shared" si="488"/>
        <v/>
      </c>
      <c r="VX27" s="48">
        <f t="shared" si="489"/>
        <v>0</v>
      </c>
      <c r="VY27" s="48">
        <f t="shared" si="490"/>
        <v>0</v>
      </c>
      <c r="VZ27" s="79" t="str">
        <f t="shared" si="688"/>
        <v/>
      </c>
      <c r="WA27" s="85" t="str">
        <f t="shared" si="491"/>
        <v/>
      </c>
      <c r="WB27" s="48">
        <f t="shared" si="492"/>
        <v>0</v>
      </c>
      <c r="WC27" s="48">
        <f t="shared" si="493"/>
        <v>2</v>
      </c>
      <c r="WD27" s="79" t="str">
        <f t="shared" si="689"/>
        <v/>
      </c>
      <c r="WE27" s="85" t="str">
        <f t="shared" si="494"/>
        <v/>
      </c>
      <c r="WF27" s="48">
        <f t="shared" si="495"/>
        <v>0</v>
      </c>
      <c r="WG27" s="48">
        <f t="shared" si="496"/>
        <v>4</v>
      </c>
      <c r="WH27" s="79" t="str">
        <f t="shared" si="690"/>
        <v/>
      </c>
      <c r="WI27" s="85" t="str">
        <f t="shared" si="497"/>
        <v/>
      </c>
      <c r="WJ27" s="48">
        <f t="shared" si="498"/>
        <v>0</v>
      </c>
      <c r="WK27" s="48">
        <f t="shared" si="499"/>
        <v>0</v>
      </c>
      <c r="WL27" s="79" t="str">
        <f t="shared" si="691"/>
        <v/>
      </c>
      <c r="WM27" s="85" t="str">
        <f t="shared" si="500"/>
        <v/>
      </c>
      <c r="WN27" s="48">
        <f t="shared" si="501"/>
        <v>0</v>
      </c>
      <c r="WO27" s="48">
        <f t="shared" si="502"/>
        <v>0</v>
      </c>
      <c r="WP27" s="79" t="str">
        <f t="shared" si="692"/>
        <v/>
      </c>
      <c r="WQ27" s="85" t="str">
        <f t="shared" si="503"/>
        <v/>
      </c>
      <c r="WR27" s="48">
        <f t="shared" si="504"/>
        <v>0</v>
      </c>
      <c r="WS27" s="48">
        <f t="shared" si="505"/>
        <v>0</v>
      </c>
      <c r="WT27" s="79" t="str">
        <f t="shared" si="693"/>
        <v/>
      </c>
      <c r="WU27" s="85" t="str">
        <f t="shared" si="506"/>
        <v/>
      </c>
      <c r="WV27" s="48">
        <f t="shared" si="507"/>
        <v>0</v>
      </c>
      <c r="WW27" s="48">
        <f t="shared" si="508"/>
        <v>4</v>
      </c>
      <c r="WX27" s="79" t="str">
        <f t="shared" si="694"/>
        <v/>
      </c>
      <c r="WY27" s="85" t="str">
        <f t="shared" si="705"/>
        <v/>
      </c>
      <c r="WZ27" s="48">
        <f t="shared" si="509"/>
        <v>0</v>
      </c>
      <c r="XA27" s="48">
        <f t="shared" si="510"/>
        <v>0</v>
      </c>
      <c r="XB27" s="79" t="str">
        <f t="shared" si="695"/>
        <v/>
      </c>
      <c r="XC27" s="85" t="str">
        <f t="shared" si="511"/>
        <v/>
      </c>
      <c r="XD27" s="48">
        <f t="shared" si="512"/>
        <v>0</v>
      </c>
      <c r="XE27" s="48">
        <f t="shared" si="513"/>
        <v>0</v>
      </c>
      <c r="XF27" s="79" t="str">
        <f t="shared" si="696"/>
        <v/>
      </c>
      <c r="XG27" s="85" t="str">
        <f t="shared" si="514"/>
        <v/>
      </c>
      <c r="XH27" s="48">
        <f t="shared" si="515"/>
        <v>0</v>
      </c>
      <c r="XI27" s="48">
        <f t="shared" si="516"/>
        <v>0</v>
      </c>
      <c r="XJ27" s="79" t="str">
        <f t="shared" si="697"/>
        <v/>
      </c>
      <c r="XK27" s="85" t="str">
        <f t="shared" si="517"/>
        <v/>
      </c>
      <c r="XL27" s="48">
        <f t="shared" si="518"/>
        <v>0</v>
      </c>
      <c r="XM27" s="48">
        <f t="shared" si="519"/>
        <v>0</v>
      </c>
      <c r="XN27" s="79" t="str">
        <f t="shared" si="698"/>
        <v/>
      </c>
      <c r="XO27" s="85" t="str">
        <f t="shared" si="520"/>
        <v/>
      </c>
      <c r="XP27" s="48">
        <f t="shared" si="521"/>
        <v>0</v>
      </c>
      <c r="XQ27" s="48">
        <f t="shared" si="522"/>
        <v>0</v>
      </c>
      <c r="XR27" s="79" t="str">
        <f t="shared" si="699"/>
        <v/>
      </c>
      <c r="XS27" s="85" t="str">
        <f t="shared" si="523"/>
        <v/>
      </c>
      <c r="XT27" s="48">
        <f t="shared" si="524"/>
        <v>0</v>
      </c>
      <c r="XU27" s="48">
        <f t="shared" si="525"/>
        <v>0</v>
      </c>
      <c r="XV27" s="79" t="str">
        <f t="shared" si="700"/>
        <v/>
      </c>
      <c r="XW27" s="85" t="str">
        <f t="shared" si="526"/>
        <v/>
      </c>
      <c r="XX27" s="48">
        <f t="shared" si="527"/>
        <v>0</v>
      </c>
      <c r="XY27" s="48">
        <f t="shared" si="528"/>
        <v>0</v>
      </c>
      <c r="XZ27" s="79" t="str">
        <f t="shared" si="701"/>
        <v/>
      </c>
      <c r="YA27" s="85" t="str">
        <f t="shared" si="529"/>
        <v/>
      </c>
      <c r="YB27" s="48">
        <f t="shared" si="530"/>
        <v>0</v>
      </c>
      <c r="YC27" s="48">
        <f t="shared" si="531"/>
        <v>0</v>
      </c>
      <c r="YD27" s="79" t="str">
        <f t="shared" si="702"/>
        <v/>
      </c>
      <c r="YE27" s="85" t="str">
        <f t="shared" si="532"/>
        <v/>
      </c>
      <c r="YF27" s="48">
        <f t="shared" si="533"/>
        <v>0</v>
      </c>
      <c r="YG27" s="48">
        <f t="shared" si="534"/>
        <v>0</v>
      </c>
      <c r="YH27" s="79" t="str">
        <f t="shared" si="703"/>
        <v/>
      </c>
      <c r="YI27" s="85" t="str">
        <f t="shared" si="535"/>
        <v/>
      </c>
      <c r="YJ27" s="86"/>
      <c r="YK27" s="47">
        <v>21</v>
      </c>
      <c r="YL27" s="43" t="str">
        <f t="shared" si="536"/>
        <v/>
      </c>
      <c r="YM27" s="43" t="str">
        <f t="shared" si="537"/>
        <v/>
      </c>
      <c r="YN27" s="43" t="str">
        <f t="shared" si="538"/>
        <v/>
      </c>
      <c r="YO27" s="43" t="str">
        <f t="shared" si="539"/>
        <v/>
      </c>
      <c r="YP27" s="43" t="str">
        <f t="shared" si="540"/>
        <v/>
      </c>
      <c r="YQ27" s="43" t="str">
        <f t="shared" si="541"/>
        <v/>
      </c>
      <c r="YR27" s="43" t="str">
        <f t="shared" si="542"/>
        <v/>
      </c>
      <c r="YS27" s="43" t="str">
        <f t="shared" si="543"/>
        <v/>
      </c>
      <c r="YT27" s="43" t="str">
        <f t="shared" si="544"/>
        <v/>
      </c>
      <c r="YU27" s="43" t="str">
        <f t="shared" si="545"/>
        <v/>
      </c>
      <c r="YV27" s="43" t="str">
        <f t="shared" si="546"/>
        <v/>
      </c>
      <c r="YW27" s="43" t="str">
        <f t="shared" si="547"/>
        <v/>
      </c>
      <c r="YX27" s="43" t="str">
        <f t="shared" si="548"/>
        <v/>
      </c>
      <c r="YY27" s="43" t="str">
        <f t="shared" si="549"/>
        <v/>
      </c>
      <c r="YZ27" s="43" t="str">
        <f t="shared" si="550"/>
        <v/>
      </c>
      <c r="ZA27" s="43" t="str">
        <f t="shared" si="551"/>
        <v/>
      </c>
      <c r="ZB27" s="43" t="str">
        <f t="shared" si="552"/>
        <v/>
      </c>
      <c r="ZC27" s="43" t="str">
        <f t="shared" si="553"/>
        <v/>
      </c>
      <c r="ZD27" s="43" t="str">
        <f t="shared" si="554"/>
        <v/>
      </c>
      <c r="ZE27" s="44" t="str">
        <f t="shared" si="555"/>
        <v/>
      </c>
      <c r="ZF27" s="39">
        <f t="shared" si="556"/>
        <v>0</v>
      </c>
      <c r="ZG27" s="213" t="str">
        <f>IF($ZF27=1,H27,"")</f>
        <v/>
      </c>
      <c r="ZH27" s="85" t="str">
        <f t="shared" si="47"/>
        <v/>
      </c>
      <c r="ZI27" s="85" t="str">
        <f t="shared" si="48"/>
        <v/>
      </c>
      <c r="ZJ27" s="85" t="str">
        <f t="shared" si="49"/>
        <v/>
      </c>
      <c r="ZK27" s="85" t="str">
        <f t="shared" si="50"/>
        <v/>
      </c>
      <c r="ZL27" s="45" t="str">
        <f t="shared" si="51"/>
        <v/>
      </c>
      <c r="ZM27" s="39">
        <f t="shared" si="576"/>
        <v>0</v>
      </c>
      <c r="ZN27" s="48">
        <f t="shared" si="577"/>
        <v>0</v>
      </c>
      <c r="ZO27" s="79" t="str">
        <f t="shared" si="558"/>
        <v/>
      </c>
      <c r="ZP27" s="45" t="str">
        <f t="shared" si="559"/>
        <v/>
      </c>
      <c r="ZQ27" s="38">
        <v>21</v>
      </c>
      <c r="ZR27" s="44" t="str">
        <f t="shared" si="560"/>
        <v/>
      </c>
      <c r="ZS27" s="39">
        <f t="shared" si="578"/>
        <v>0</v>
      </c>
      <c r="ZT27" s="48">
        <f t="shared" si="579"/>
        <v>0</v>
      </c>
      <c r="ZU27" s="79" t="str">
        <f t="shared" si="580"/>
        <v/>
      </c>
      <c r="ZV27" s="45" t="str">
        <f t="shared" si="561"/>
        <v/>
      </c>
      <c r="ZW27" s="38">
        <v>21</v>
      </c>
      <c r="ZX27" s="44" t="str">
        <f t="shared" si="562"/>
        <v/>
      </c>
      <c r="ZY27" s="39">
        <f t="shared" si="563"/>
        <v>0</v>
      </c>
      <c r="ZZ27" s="48">
        <f t="shared" si="581"/>
        <v>0</v>
      </c>
      <c r="AAA27" s="79" t="str">
        <f t="shared" si="582"/>
        <v/>
      </c>
      <c r="AAB27" s="45" t="str">
        <f t="shared" si="564"/>
        <v/>
      </c>
      <c r="AAC27" s="38">
        <v>21</v>
      </c>
      <c r="AAD27" s="44" t="str">
        <f t="shared" si="565"/>
        <v/>
      </c>
      <c r="AAE27" s="39">
        <f t="shared" si="52"/>
        <v>0</v>
      </c>
      <c r="AAF27" s="48">
        <f t="shared" si="583"/>
        <v>0</v>
      </c>
      <c r="AAG27" s="79" t="str">
        <f t="shared" si="584"/>
        <v/>
      </c>
      <c r="AAH27" s="45" t="str">
        <f t="shared" si="566"/>
        <v/>
      </c>
      <c r="AAI27" s="38">
        <v>21</v>
      </c>
      <c r="AAJ27" s="44" t="str">
        <f t="shared" si="567"/>
        <v/>
      </c>
      <c r="AAK27" s="48">
        <f t="shared" si="568"/>
        <v>0</v>
      </c>
      <c r="AAL27" s="48">
        <f t="shared" si="585"/>
        <v>0</v>
      </c>
      <c r="AAM27" s="79" t="str">
        <f t="shared" si="586"/>
        <v/>
      </c>
      <c r="AAN27" s="45" t="str">
        <f t="shared" si="53"/>
        <v/>
      </c>
      <c r="AAO27" s="38">
        <v>21</v>
      </c>
      <c r="AAP27" s="44" t="str">
        <f t="shared" si="569"/>
        <v/>
      </c>
      <c r="AAQ27" s="37">
        <f t="shared" si="570"/>
        <v>0</v>
      </c>
      <c r="AAR27" s="48">
        <f t="shared" si="587"/>
        <v>0</v>
      </c>
      <c r="AAS27" s="79" t="str">
        <f t="shared" si="588"/>
        <v/>
      </c>
      <c r="AAT27" s="42" t="str">
        <f t="shared" si="54"/>
        <v/>
      </c>
      <c r="AAU27" s="38">
        <v>21</v>
      </c>
      <c r="AAV27" s="44" t="str">
        <f t="shared" si="571"/>
        <v/>
      </c>
    </row>
    <row r="28" spans="1:724">
      <c r="A28" s="154"/>
      <c r="B28" s="497">
        <v>16</v>
      </c>
      <c r="C28" s="144"/>
      <c r="E28" s="522" t="s">
        <v>95</v>
      </c>
      <c r="F28" s="515" t="s">
        <v>435</v>
      </c>
      <c r="G28" s="501" t="s">
        <v>436</v>
      </c>
      <c r="H28" s="562"/>
      <c r="I28" s="510" t="s">
        <v>387</v>
      </c>
      <c r="J28" s="510"/>
      <c r="K28" s="562"/>
      <c r="L28" s="562"/>
      <c r="M28" s="562"/>
      <c r="N28" s="209"/>
      <c r="O28" s="18"/>
      <c r="P28" s="18"/>
      <c r="V28" s="39">
        <f t="shared" si="572"/>
        <v>0</v>
      </c>
      <c r="W28" s="48">
        <f t="shared" si="704"/>
        <v>8</v>
      </c>
      <c r="X28" s="79" t="str">
        <f t="shared" si="589"/>
        <v/>
      </c>
      <c r="Y28" s="41" t="str">
        <f t="shared" si="55"/>
        <v/>
      </c>
      <c r="Z28" s="45" t="str">
        <f t="shared" si="56"/>
        <v/>
      </c>
      <c r="AA28" s="39">
        <v>22</v>
      </c>
      <c r="AB28" s="85" t="str">
        <f t="shared" si="57"/>
        <v/>
      </c>
      <c r="AC28" s="45" t="str">
        <f t="shared" si="58"/>
        <v/>
      </c>
      <c r="AD28" s="48">
        <f t="shared" si="26"/>
        <v>0</v>
      </c>
      <c r="AE28" s="48">
        <f t="shared" si="59"/>
        <v>1</v>
      </c>
      <c r="AF28" s="79" t="str">
        <f t="shared" si="60"/>
        <v/>
      </c>
      <c r="AG28" s="85" t="str">
        <f t="shared" si="61"/>
        <v/>
      </c>
      <c r="AH28" s="48">
        <f t="shared" si="27"/>
        <v>0</v>
      </c>
      <c r="AI28" s="48">
        <f t="shared" si="62"/>
        <v>1</v>
      </c>
      <c r="AJ28" s="79" t="str">
        <f t="shared" si="63"/>
        <v/>
      </c>
      <c r="AK28" s="85" t="str">
        <f t="shared" si="64"/>
        <v/>
      </c>
      <c r="AL28" s="48">
        <f t="shared" si="28"/>
        <v>0</v>
      </c>
      <c r="AM28" s="48">
        <f t="shared" si="65"/>
        <v>4</v>
      </c>
      <c r="AN28" s="79" t="str">
        <f t="shared" si="590"/>
        <v/>
      </c>
      <c r="AO28" s="85" t="str">
        <f t="shared" si="66"/>
        <v/>
      </c>
      <c r="AP28" s="48">
        <f t="shared" si="29"/>
        <v>0</v>
      </c>
      <c r="AQ28" s="48">
        <f t="shared" si="67"/>
        <v>1</v>
      </c>
      <c r="AR28" s="79" t="str">
        <f t="shared" si="591"/>
        <v/>
      </c>
      <c r="AS28" s="85" t="str">
        <f t="shared" si="68"/>
        <v/>
      </c>
      <c r="AT28" s="48">
        <f t="shared" si="30"/>
        <v>0</v>
      </c>
      <c r="AU28" s="48">
        <f t="shared" si="69"/>
        <v>0</v>
      </c>
      <c r="AV28" s="79" t="str">
        <f t="shared" si="592"/>
        <v/>
      </c>
      <c r="AW28" s="85" t="str">
        <f t="shared" si="70"/>
        <v/>
      </c>
      <c r="AX28" s="48">
        <f t="shared" si="31"/>
        <v>0</v>
      </c>
      <c r="AY28" s="48">
        <f t="shared" si="71"/>
        <v>1</v>
      </c>
      <c r="AZ28" s="79" t="str">
        <f t="shared" si="593"/>
        <v/>
      </c>
      <c r="BA28" s="85" t="str">
        <f t="shared" si="72"/>
        <v/>
      </c>
      <c r="BB28" s="48">
        <f t="shared" si="32"/>
        <v>0</v>
      </c>
      <c r="BC28" s="48">
        <f t="shared" si="73"/>
        <v>0</v>
      </c>
      <c r="BD28" s="79" t="str">
        <f t="shared" si="594"/>
        <v/>
      </c>
      <c r="BE28" s="85" t="str">
        <f t="shared" si="74"/>
        <v/>
      </c>
      <c r="BF28" s="48">
        <f t="shared" si="33"/>
        <v>0</v>
      </c>
      <c r="BG28" s="48">
        <f t="shared" si="75"/>
        <v>0</v>
      </c>
      <c r="BH28" s="79" t="str">
        <f t="shared" si="595"/>
        <v/>
      </c>
      <c r="BI28" s="85" t="str">
        <f t="shared" si="76"/>
        <v/>
      </c>
      <c r="BJ28" s="48">
        <f t="shared" si="34"/>
        <v>0</v>
      </c>
      <c r="BK28" s="48">
        <f t="shared" si="77"/>
        <v>0</v>
      </c>
      <c r="BL28" s="79" t="str">
        <f t="shared" si="596"/>
        <v/>
      </c>
      <c r="BM28" s="85" t="str">
        <f t="shared" si="78"/>
        <v/>
      </c>
      <c r="BN28" s="48">
        <f t="shared" si="35"/>
        <v>0</v>
      </c>
      <c r="BO28" s="48">
        <f t="shared" si="79"/>
        <v>0</v>
      </c>
      <c r="BP28" s="79" t="str">
        <f t="shared" si="597"/>
        <v/>
      </c>
      <c r="BQ28" s="85" t="str">
        <f t="shared" si="80"/>
        <v/>
      </c>
      <c r="BR28" s="48">
        <f t="shared" si="36"/>
        <v>0</v>
      </c>
      <c r="BS28" s="48">
        <f t="shared" si="81"/>
        <v>2</v>
      </c>
      <c r="BT28" s="79" t="str">
        <f t="shared" si="598"/>
        <v/>
      </c>
      <c r="BU28" s="85" t="str">
        <f t="shared" si="82"/>
        <v/>
      </c>
      <c r="BV28" s="48">
        <f t="shared" si="37"/>
        <v>0</v>
      </c>
      <c r="BW28" s="48">
        <f t="shared" si="83"/>
        <v>0</v>
      </c>
      <c r="BX28" s="79" t="str">
        <f t="shared" si="599"/>
        <v/>
      </c>
      <c r="BY28" s="85" t="str">
        <f t="shared" si="84"/>
        <v/>
      </c>
      <c r="BZ28" s="48">
        <f t="shared" si="38"/>
        <v>0</v>
      </c>
      <c r="CA28" s="48">
        <f t="shared" si="85"/>
        <v>0</v>
      </c>
      <c r="CB28" s="79" t="str">
        <f t="shared" si="600"/>
        <v/>
      </c>
      <c r="CC28" s="85" t="str">
        <f t="shared" si="86"/>
        <v/>
      </c>
      <c r="CD28" s="48">
        <f t="shared" si="39"/>
        <v>0</v>
      </c>
      <c r="CE28" s="48">
        <f t="shared" si="87"/>
        <v>0</v>
      </c>
      <c r="CF28" s="79" t="str">
        <f t="shared" si="601"/>
        <v/>
      </c>
      <c r="CG28" s="85" t="str">
        <f t="shared" si="88"/>
        <v/>
      </c>
      <c r="CH28" s="48">
        <f t="shared" si="40"/>
        <v>0</v>
      </c>
      <c r="CI28" s="48">
        <f t="shared" si="89"/>
        <v>0</v>
      </c>
      <c r="CJ28" s="79" t="str">
        <f t="shared" si="602"/>
        <v/>
      </c>
      <c r="CK28" s="85" t="str">
        <f t="shared" si="90"/>
        <v/>
      </c>
      <c r="CL28" s="48">
        <f t="shared" si="41"/>
        <v>0</v>
      </c>
      <c r="CM28" s="48">
        <f t="shared" si="91"/>
        <v>0</v>
      </c>
      <c r="CN28" s="79" t="str">
        <f t="shared" si="603"/>
        <v/>
      </c>
      <c r="CO28" s="85" t="str">
        <f t="shared" si="92"/>
        <v/>
      </c>
      <c r="CP28" s="48">
        <f t="shared" si="42"/>
        <v>0</v>
      </c>
      <c r="CQ28" s="48">
        <f t="shared" si="93"/>
        <v>0</v>
      </c>
      <c r="CR28" s="79" t="str">
        <f t="shared" si="604"/>
        <v/>
      </c>
      <c r="CS28" s="85" t="str">
        <f t="shared" si="94"/>
        <v/>
      </c>
      <c r="CT28" s="48">
        <f t="shared" si="43"/>
        <v>0</v>
      </c>
      <c r="CU28" s="48">
        <f t="shared" si="95"/>
        <v>0</v>
      </c>
      <c r="CV28" s="79" t="str">
        <f t="shared" si="605"/>
        <v/>
      </c>
      <c r="CW28" s="85" t="str">
        <f t="shared" si="96"/>
        <v/>
      </c>
      <c r="CX28" s="48">
        <f t="shared" si="44"/>
        <v>0</v>
      </c>
      <c r="CY28" s="48">
        <f t="shared" si="97"/>
        <v>0</v>
      </c>
      <c r="CZ28" s="79" t="str">
        <f t="shared" si="606"/>
        <v/>
      </c>
      <c r="DA28" s="85" t="str">
        <f t="shared" si="98"/>
        <v/>
      </c>
      <c r="DB28" s="48">
        <f t="shared" si="45"/>
        <v>0</v>
      </c>
      <c r="DC28" s="48">
        <f t="shared" si="99"/>
        <v>0</v>
      </c>
      <c r="DD28" s="79" t="str">
        <f t="shared" si="607"/>
        <v/>
      </c>
      <c r="DE28" s="85" t="str">
        <f t="shared" si="100"/>
        <v/>
      </c>
      <c r="DF28" s="86"/>
      <c r="DG28" s="47">
        <v>22</v>
      </c>
      <c r="DH28" s="43" t="str">
        <f t="shared" si="101"/>
        <v/>
      </c>
      <c r="DI28" s="43" t="str">
        <f t="shared" si="102"/>
        <v/>
      </c>
      <c r="DJ28" s="43" t="str">
        <f t="shared" si="103"/>
        <v/>
      </c>
      <c r="DK28" s="43" t="str">
        <f t="shared" si="104"/>
        <v/>
      </c>
      <c r="DL28" s="43" t="str">
        <f t="shared" si="105"/>
        <v/>
      </c>
      <c r="DM28" s="43" t="str">
        <f t="shared" si="106"/>
        <v/>
      </c>
      <c r="DN28" s="43" t="str">
        <f t="shared" si="107"/>
        <v/>
      </c>
      <c r="DO28" s="43" t="str">
        <f t="shared" si="108"/>
        <v/>
      </c>
      <c r="DP28" s="43" t="str">
        <f t="shared" si="109"/>
        <v/>
      </c>
      <c r="DQ28" s="43" t="str">
        <f t="shared" si="110"/>
        <v/>
      </c>
      <c r="DR28" s="43" t="str">
        <f t="shared" si="111"/>
        <v/>
      </c>
      <c r="DS28" s="43" t="str">
        <f t="shared" si="112"/>
        <v/>
      </c>
      <c r="DT28" s="43" t="str">
        <f t="shared" si="113"/>
        <v/>
      </c>
      <c r="DU28" s="43" t="str">
        <f t="shared" si="114"/>
        <v/>
      </c>
      <c r="DV28" s="43" t="str">
        <f t="shared" si="115"/>
        <v/>
      </c>
      <c r="DW28" s="43" t="str">
        <f t="shared" si="116"/>
        <v/>
      </c>
      <c r="DX28" s="43" t="str">
        <f t="shared" si="117"/>
        <v/>
      </c>
      <c r="DY28" s="43" t="str">
        <f t="shared" si="118"/>
        <v/>
      </c>
      <c r="DZ28" s="43" t="str">
        <f t="shared" si="119"/>
        <v/>
      </c>
      <c r="EA28" s="44" t="str">
        <f t="shared" si="120"/>
        <v/>
      </c>
      <c r="EB28" s="39">
        <f t="shared" si="121"/>
        <v>1</v>
      </c>
      <c r="EC28" s="48">
        <f t="shared" si="706"/>
        <v>18</v>
      </c>
      <c r="ED28" s="79">
        <f t="shared" si="122"/>
        <v>18</v>
      </c>
      <c r="EE28" s="41" t="str">
        <f t="shared" si="123"/>
        <v>都市整備部</v>
      </c>
      <c r="EF28" s="45" t="str">
        <f t="shared" si="124"/>
        <v>地下空間関係者への注意喚起</v>
      </c>
      <c r="EG28" s="39">
        <v>22</v>
      </c>
      <c r="EH28" s="85" t="str">
        <f t="shared" si="125"/>
        <v>市民部</v>
      </c>
      <c r="EI28" s="45" t="str">
        <f t="shared" si="126"/>
        <v>避難所の開設準備</v>
      </c>
      <c r="EJ28" s="48">
        <f t="shared" si="609"/>
        <v>0</v>
      </c>
      <c r="EK28" s="48">
        <f t="shared" si="127"/>
        <v>2</v>
      </c>
      <c r="EL28" s="79" t="str">
        <f t="shared" si="128"/>
        <v/>
      </c>
      <c r="EM28" s="85" t="str">
        <f t="shared" si="129"/>
        <v/>
      </c>
      <c r="EN28" s="48">
        <f t="shared" si="573"/>
        <v>0</v>
      </c>
      <c r="EO28" s="48">
        <f t="shared" si="130"/>
        <v>1</v>
      </c>
      <c r="EP28" s="79" t="str">
        <f t="shared" si="131"/>
        <v/>
      </c>
      <c r="EQ28" s="85" t="str">
        <f t="shared" si="132"/>
        <v/>
      </c>
      <c r="ER28" s="48">
        <f t="shared" si="133"/>
        <v>0</v>
      </c>
      <c r="ES28" s="48">
        <f t="shared" si="134"/>
        <v>8</v>
      </c>
      <c r="ET28" s="79" t="str">
        <f t="shared" si="610"/>
        <v/>
      </c>
      <c r="EU28" s="85" t="str">
        <f t="shared" si="135"/>
        <v/>
      </c>
      <c r="EV28" s="48">
        <f t="shared" si="136"/>
        <v>1</v>
      </c>
      <c r="EW28" s="48">
        <f t="shared" si="137"/>
        <v>3</v>
      </c>
      <c r="EX28" s="79">
        <f t="shared" si="611"/>
        <v>3</v>
      </c>
      <c r="EY28" s="85" t="str">
        <f t="shared" si="138"/>
        <v>避難所の開設準備</v>
      </c>
      <c r="EZ28" s="48">
        <f t="shared" si="139"/>
        <v>0</v>
      </c>
      <c r="FA28" s="48">
        <f t="shared" si="140"/>
        <v>1</v>
      </c>
      <c r="FB28" s="79" t="str">
        <f t="shared" si="612"/>
        <v/>
      </c>
      <c r="FC28" s="85" t="str">
        <f t="shared" si="141"/>
        <v/>
      </c>
      <c r="FD28" s="48">
        <f t="shared" si="142"/>
        <v>0</v>
      </c>
      <c r="FE28" s="48">
        <f t="shared" si="143"/>
        <v>4</v>
      </c>
      <c r="FF28" s="79" t="str">
        <f t="shared" si="613"/>
        <v/>
      </c>
      <c r="FG28" s="85" t="str">
        <f t="shared" si="144"/>
        <v/>
      </c>
      <c r="FH28" s="48">
        <f t="shared" si="145"/>
        <v>0</v>
      </c>
      <c r="FI28" s="48">
        <f t="shared" si="146"/>
        <v>0</v>
      </c>
      <c r="FJ28" s="79" t="str">
        <f t="shared" si="614"/>
        <v/>
      </c>
      <c r="FK28" s="85" t="str">
        <f t="shared" si="147"/>
        <v/>
      </c>
      <c r="FL28" s="48">
        <f t="shared" si="148"/>
        <v>0</v>
      </c>
      <c r="FM28" s="48">
        <f t="shared" si="149"/>
        <v>1</v>
      </c>
      <c r="FN28" s="79" t="str">
        <f t="shared" si="615"/>
        <v/>
      </c>
      <c r="FO28" s="85" t="str">
        <f t="shared" si="150"/>
        <v/>
      </c>
      <c r="FP28" s="48">
        <f t="shared" si="151"/>
        <v>0</v>
      </c>
      <c r="FQ28" s="48">
        <f t="shared" si="152"/>
        <v>0</v>
      </c>
      <c r="FR28" s="79" t="str">
        <f t="shared" si="616"/>
        <v/>
      </c>
      <c r="FS28" s="85" t="str">
        <f t="shared" si="153"/>
        <v/>
      </c>
      <c r="FT28" s="48">
        <f t="shared" si="154"/>
        <v>0</v>
      </c>
      <c r="FU28" s="48">
        <f t="shared" si="155"/>
        <v>0</v>
      </c>
      <c r="FV28" s="79" t="str">
        <f t="shared" si="617"/>
        <v/>
      </c>
      <c r="FW28" s="85" t="str">
        <f t="shared" si="156"/>
        <v/>
      </c>
      <c r="FX28" s="48">
        <f t="shared" si="157"/>
        <v>0</v>
      </c>
      <c r="FY28" s="48">
        <f t="shared" si="158"/>
        <v>2</v>
      </c>
      <c r="FZ28" s="79" t="str">
        <f t="shared" si="618"/>
        <v/>
      </c>
      <c r="GA28" s="85" t="str">
        <f t="shared" si="159"/>
        <v/>
      </c>
      <c r="GB28" s="48">
        <f t="shared" si="160"/>
        <v>0</v>
      </c>
      <c r="GC28" s="48">
        <f t="shared" si="161"/>
        <v>0</v>
      </c>
      <c r="GD28" s="79" t="str">
        <f t="shared" si="619"/>
        <v/>
      </c>
      <c r="GE28" s="85" t="str">
        <f t="shared" si="162"/>
        <v/>
      </c>
      <c r="GF28" s="48">
        <f t="shared" si="163"/>
        <v>0</v>
      </c>
      <c r="GG28" s="48">
        <f t="shared" si="164"/>
        <v>0</v>
      </c>
      <c r="GH28" s="79" t="str">
        <f t="shared" si="620"/>
        <v/>
      </c>
      <c r="GI28" s="85" t="str">
        <f t="shared" si="165"/>
        <v/>
      </c>
      <c r="GJ28" s="48">
        <f t="shared" si="166"/>
        <v>0</v>
      </c>
      <c r="GK28" s="48">
        <f t="shared" si="167"/>
        <v>0</v>
      </c>
      <c r="GL28" s="79" t="str">
        <f t="shared" si="621"/>
        <v/>
      </c>
      <c r="GM28" s="85" t="str">
        <f t="shared" si="168"/>
        <v/>
      </c>
      <c r="GN28" s="48">
        <f t="shared" si="169"/>
        <v>0</v>
      </c>
      <c r="GO28" s="48">
        <f t="shared" si="170"/>
        <v>0</v>
      </c>
      <c r="GP28" s="79" t="str">
        <f t="shared" si="622"/>
        <v/>
      </c>
      <c r="GQ28" s="85" t="str">
        <f t="shared" si="171"/>
        <v/>
      </c>
      <c r="GR28" s="48">
        <f t="shared" si="172"/>
        <v>0</v>
      </c>
      <c r="GS28" s="48">
        <f t="shared" si="173"/>
        <v>0</v>
      </c>
      <c r="GT28" s="79" t="str">
        <f t="shared" si="623"/>
        <v/>
      </c>
      <c r="GU28" s="85" t="str">
        <f t="shared" si="174"/>
        <v/>
      </c>
      <c r="GV28" s="48">
        <f t="shared" si="175"/>
        <v>0</v>
      </c>
      <c r="GW28" s="48">
        <f t="shared" si="176"/>
        <v>0</v>
      </c>
      <c r="GX28" s="79" t="str">
        <f t="shared" si="624"/>
        <v/>
      </c>
      <c r="GY28" s="85" t="str">
        <f t="shared" si="177"/>
        <v/>
      </c>
      <c r="GZ28" s="48">
        <f t="shared" si="178"/>
        <v>0</v>
      </c>
      <c r="HA28" s="48">
        <f t="shared" si="179"/>
        <v>0</v>
      </c>
      <c r="HB28" s="79" t="str">
        <f t="shared" si="625"/>
        <v/>
      </c>
      <c r="HC28" s="85" t="str">
        <f t="shared" si="180"/>
        <v/>
      </c>
      <c r="HD28" s="48">
        <f t="shared" si="181"/>
        <v>0</v>
      </c>
      <c r="HE28" s="48">
        <f t="shared" si="182"/>
        <v>0</v>
      </c>
      <c r="HF28" s="79" t="str">
        <f t="shared" si="626"/>
        <v/>
      </c>
      <c r="HG28" s="85" t="str">
        <f t="shared" si="183"/>
        <v/>
      </c>
      <c r="HH28" s="48">
        <f t="shared" si="184"/>
        <v>0</v>
      </c>
      <c r="HI28" s="48">
        <f t="shared" si="185"/>
        <v>0</v>
      </c>
      <c r="HJ28" s="79" t="str">
        <f t="shared" si="627"/>
        <v/>
      </c>
      <c r="HK28" s="85" t="str">
        <f t="shared" si="186"/>
        <v/>
      </c>
      <c r="HL28" s="86"/>
      <c r="HM28" s="47">
        <v>22</v>
      </c>
      <c r="HN28" s="43" t="str">
        <f t="shared" si="187"/>
        <v/>
      </c>
      <c r="HO28" s="43" t="str">
        <f t="shared" si="188"/>
        <v/>
      </c>
      <c r="HP28" s="43" t="str">
        <f t="shared" si="189"/>
        <v/>
      </c>
      <c r="HQ28" s="43" t="str">
        <f t="shared" si="190"/>
        <v/>
      </c>
      <c r="HR28" s="43" t="str">
        <f t="shared" si="191"/>
        <v/>
      </c>
      <c r="HS28" s="43" t="str">
        <f t="shared" si="192"/>
        <v/>
      </c>
      <c r="HT28" s="43" t="str">
        <f t="shared" si="193"/>
        <v/>
      </c>
      <c r="HU28" s="43" t="str">
        <f t="shared" si="194"/>
        <v/>
      </c>
      <c r="HV28" s="43" t="str">
        <f t="shared" si="195"/>
        <v/>
      </c>
      <c r="HW28" s="43" t="str">
        <f t="shared" si="196"/>
        <v/>
      </c>
      <c r="HX28" s="43" t="str">
        <f t="shared" si="197"/>
        <v/>
      </c>
      <c r="HY28" s="43" t="str">
        <f t="shared" si="198"/>
        <v/>
      </c>
      <c r="HZ28" s="43" t="str">
        <f t="shared" si="199"/>
        <v/>
      </c>
      <c r="IA28" s="43" t="str">
        <f t="shared" si="200"/>
        <v/>
      </c>
      <c r="IB28" s="43" t="str">
        <f t="shared" si="201"/>
        <v/>
      </c>
      <c r="IC28" s="43" t="str">
        <f t="shared" si="202"/>
        <v/>
      </c>
      <c r="ID28" s="43" t="str">
        <f t="shared" si="203"/>
        <v/>
      </c>
      <c r="IE28" s="43" t="str">
        <f t="shared" si="204"/>
        <v/>
      </c>
      <c r="IF28" s="43" t="str">
        <f t="shared" si="205"/>
        <v/>
      </c>
      <c r="IG28" s="44" t="str">
        <f t="shared" si="206"/>
        <v/>
      </c>
      <c r="IH28" s="48">
        <f t="shared" si="207"/>
        <v>0</v>
      </c>
      <c r="II28" s="48">
        <f t="shared" si="707"/>
        <v>14</v>
      </c>
      <c r="IJ28" s="79" t="str">
        <f t="shared" si="208"/>
        <v/>
      </c>
      <c r="IK28" s="41" t="str">
        <f t="shared" si="209"/>
        <v/>
      </c>
      <c r="IL28" s="45" t="str">
        <f t="shared" si="210"/>
        <v/>
      </c>
      <c r="IM28" s="39">
        <v>22</v>
      </c>
      <c r="IN28" s="85" t="str">
        <f t="shared" si="211"/>
        <v>市民部</v>
      </c>
      <c r="IO28" s="45" t="str">
        <f t="shared" si="212"/>
        <v>避難所の運営</v>
      </c>
      <c r="IP28" s="48">
        <f t="shared" si="213"/>
        <v>0</v>
      </c>
      <c r="IQ28" s="48">
        <f t="shared" si="214"/>
        <v>1</v>
      </c>
      <c r="IR28" s="79" t="str">
        <f t="shared" si="215"/>
        <v/>
      </c>
      <c r="IS28" s="85" t="str">
        <f t="shared" si="216"/>
        <v/>
      </c>
      <c r="IT28" s="48">
        <f t="shared" si="217"/>
        <v>0</v>
      </c>
      <c r="IU28" s="48">
        <f t="shared" si="218"/>
        <v>1</v>
      </c>
      <c r="IV28" s="79" t="str">
        <f t="shared" si="219"/>
        <v/>
      </c>
      <c r="IW28" s="85" t="str">
        <f t="shared" si="220"/>
        <v/>
      </c>
      <c r="IX28" s="48">
        <f t="shared" si="221"/>
        <v>0</v>
      </c>
      <c r="IY28" s="48">
        <f t="shared" si="222"/>
        <v>8</v>
      </c>
      <c r="IZ28" s="79" t="str">
        <f t="shared" si="629"/>
        <v/>
      </c>
      <c r="JA28" s="85" t="str">
        <f t="shared" si="223"/>
        <v/>
      </c>
      <c r="JB28" s="48">
        <f t="shared" si="224"/>
        <v>1</v>
      </c>
      <c r="JC28" s="48">
        <f t="shared" si="225"/>
        <v>5</v>
      </c>
      <c r="JD28" s="79">
        <f t="shared" si="630"/>
        <v>5</v>
      </c>
      <c r="JE28" s="85" t="str">
        <f t="shared" si="226"/>
        <v>避難所の運営</v>
      </c>
      <c r="JF28" s="48">
        <f t="shared" si="227"/>
        <v>0</v>
      </c>
      <c r="JG28" s="48">
        <f t="shared" si="228"/>
        <v>0</v>
      </c>
      <c r="JH28" s="79" t="str">
        <f t="shared" si="631"/>
        <v/>
      </c>
      <c r="JI28" s="85" t="str">
        <f t="shared" si="229"/>
        <v/>
      </c>
      <c r="JJ28" s="48">
        <f t="shared" si="230"/>
        <v>0</v>
      </c>
      <c r="JK28" s="48">
        <f t="shared" si="231"/>
        <v>3</v>
      </c>
      <c r="JL28" s="79" t="str">
        <f t="shared" si="632"/>
        <v/>
      </c>
      <c r="JM28" s="85" t="str">
        <f t="shared" si="232"/>
        <v/>
      </c>
      <c r="JN28" s="48">
        <f t="shared" si="233"/>
        <v>0</v>
      </c>
      <c r="JO28" s="48">
        <f t="shared" si="234"/>
        <v>1</v>
      </c>
      <c r="JP28" s="79" t="str">
        <f t="shared" si="633"/>
        <v/>
      </c>
      <c r="JQ28" s="85" t="str">
        <f t="shared" si="235"/>
        <v/>
      </c>
      <c r="JR28" s="48">
        <f t="shared" si="236"/>
        <v>0</v>
      </c>
      <c r="JS28" s="48">
        <f t="shared" si="237"/>
        <v>0</v>
      </c>
      <c r="JT28" s="79" t="str">
        <f t="shared" si="634"/>
        <v/>
      </c>
      <c r="JU28" s="85" t="str">
        <f t="shared" si="238"/>
        <v/>
      </c>
      <c r="JV28" s="48">
        <f t="shared" si="239"/>
        <v>0</v>
      </c>
      <c r="JW28" s="48">
        <f t="shared" si="240"/>
        <v>0</v>
      </c>
      <c r="JX28" s="79" t="str">
        <f t="shared" si="635"/>
        <v/>
      </c>
      <c r="JY28" s="85" t="str">
        <f t="shared" si="241"/>
        <v/>
      </c>
      <c r="JZ28" s="48">
        <f t="shared" si="242"/>
        <v>0</v>
      </c>
      <c r="KA28" s="48">
        <f t="shared" si="243"/>
        <v>0</v>
      </c>
      <c r="KB28" s="79" t="str">
        <f t="shared" si="636"/>
        <v/>
      </c>
      <c r="KC28" s="85" t="str">
        <f t="shared" si="244"/>
        <v/>
      </c>
      <c r="KD28" s="48">
        <f t="shared" si="245"/>
        <v>0</v>
      </c>
      <c r="KE28" s="48">
        <f t="shared" si="246"/>
        <v>3</v>
      </c>
      <c r="KF28" s="79" t="str">
        <f t="shared" si="637"/>
        <v/>
      </c>
      <c r="KG28" s="85" t="str">
        <f t="shared" si="247"/>
        <v/>
      </c>
      <c r="KH28" s="48">
        <f t="shared" si="248"/>
        <v>0</v>
      </c>
      <c r="KI28" s="48">
        <f t="shared" si="249"/>
        <v>0</v>
      </c>
      <c r="KJ28" s="79" t="str">
        <f t="shared" si="638"/>
        <v/>
      </c>
      <c r="KK28" s="85" t="str">
        <f t="shared" si="250"/>
        <v/>
      </c>
      <c r="KL28" s="48">
        <f t="shared" si="251"/>
        <v>0</v>
      </c>
      <c r="KM28" s="48">
        <f t="shared" si="252"/>
        <v>0</v>
      </c>
      <c r="KN28" s="79" t="str">
        <f t="shared" si="639"/>
        <v/>
      </c>
      <c r="KO28" s="85" t="str">
        <f t="shared" si="253"/>
        <v/>
      </c>
      <c r="KP28" s="48">
        <f t="shared" si="254"/>
        <v>0</v>
      </c>
      <c r="KQ28" s="48">
        <f t="shared" si="255"/>
        <v>0</v>
      </c>
      <c r="KR28" s="79" t="str">
        <f t="shared" si="640"/>
        <v/>
      </c>
      <c r="KS28" s="85" t="str">
        <f t="shared" si="256"/>
        <v/>
      </c>
      <c r="KT28" s="48">
        <f t="shared" si="257"/>
        <v>0</v>
      </c>
      <c r="KU28" s="48">
        <f t="shared" si="258"/>
        <v>0</v>
      </c>
      <c r="KV28" s="79" t="str">
        <f t="shared" si="641"/>
        <v/>
      </c>
      <c r="KW28" s="85" t="str">
        <f t="shared" si="259"/>
        <v/>
      </c>
      <c r="KX28" s="48">
        <f t="shared" si="260"/>
        <v>0</v>
      </c>
      <c r="KY28" s="48">
        <f t="shared" si="261"/>
        <v>0</v>
      </c>
      <c r="KZ28" s="79" t="str">
        <f t="shared" si="642"/>
        <v/>
      </c>
      <c r="LA28" s="85" t="str">
        <f t="shared" si="262"/>
        <v/>
      </c>
      <c r="LB28" s="48">
        <f t="shared" si="263"/>
        <v>0</v>
      </c>
      <c r="LC28" s="48">
        <f t="shared" si="264"/>
        <v>0</v>
      </c>
      <c r="LD28" s="79" t="str">
        <f t="shared" si="643"/>
        <v/>
      </c>
      <c r="LE28" s="85" t="str">
        <f t="shared" si="265"/>
        <v/>
      </c>
      <c r="LF28" s="48">
        <f t="shared" si="266"/>
        <v>0</v>
      </c>
      <c r="LG28" s="48">
        <f t="shared" si="267"/>
        <v>0</v>
      </c>
      <c r="LH28" s="79" t="str">
        <f t="shared" si="644"/>
        <v/>
      </c>
      <c r="LI28" s="85" t="str">
        <f t="shared" si="268"/>
        <v/>
      </c>
      <c r="LJ28" s="48">
        <f t="shared" si="269"/>
        <v>0</v>
      </c>
      <c r="LK28" s="48">
        <f t="shared" si="270"/>
        <v>0</v>
      </c>
      <c r="LL28" s="79" t="str">
        <f t="shared" si="645"/>
        <v/>
      </c>
      <c r="LM28" s="85" t="str">
        <f t="shared" si="271"/>
        <v/>
      </c>
      <c r="LN28" s="48">
        <f t="shared" si="272"/>
        <v>0</v>
      </c>
      <c r="LO28" s="48">
        <f t="shared" si="273"/>
        <v>0</v>
      </c>
      <c r="LP28" s="79" t="str">
        <f t="shared" si="646"/>
        <v/>
      </c>
      <c r="LQ28" s="85" t="str">
        <f t="shared" si="274"/>
        <v/>
      </c>
      <c r="LR28" s="86"/>
      <c r="LS28" s="47">
        <v>22</v>
      </c>
      <c r="LT28" s="43" t="str">
        <f t="shared" si="275"/>
        <v/>
      </c>
      <c r="LU28" s="43" t="str">
        <f t="shared" si="276"/>
        <v/>
      </c>
      <c r="LV28" s="43" t="str">
        <f t="shared" si="277"/>
        <v/>
      </c>
      <c r="LW28" s="43" t="str">
        <f t="shared" si="278"/>
        <v/>
      </c>
      <c r="LX28" s="43" t="str">
        <f t="shared" si="279"/>
        <v/>
      </c>
      <c r="LY28" s="43" t="str">
        <f t="shared" si="280"/>
        <v/>
      </c>
      <c r="LZ28" s="43" t="str">
        <f t="shared" si="281"/>
        <v/>
      </c>
      <c r="MA28" s="43" t="str">
        <f t="shared" si="282"/>
        <v/>
      </c>
      <c r="MB28" s="43" t="str">
        <f t="shared" si="283"/>
        <v/>
      </c>
      <c r="MC28" s="43" t="str">
        <f t="shared" si="284"/>
        <v/>
      </c>
      <c r="MD28" s="43" t="str">
        <f t="shared" si="285"/>
        <v/>
      </c>
      <c r="ME28" s="43" t="str">
        <f t="shared" si="286"/>
        <v/>
      </c>
      <c r="MF28" s="43" t="str">
        <f t="shared" si="287"/>
        <v/>
      </c>
      <c r="MG28" s="43" t="str">
        <f t="shared" si="288"/>
        <v/>
      </c>
      <c r="MH28" s="43" t="str">
        <f t="shared" si="289"/>
        <v/>
      </c>
      <c r="MI28" s="43" t="str">
        <f t="shared" si="290"/>
        <v/>
      </c>
      <c r="MJ28" s="43" t="str">
        <f t="shared" si="291"/>
        <v/>
      </c>
      <c r="MK28" s="43" t="str">
        <f t="shared" si="292"/>
        <v/>
      </c>
      <c r="ML28" s="43" t="str">
        <f t="shared" si="293"/>
        <v/>
      </c>
      <c r="MM28" s="44" t="str">
        <f t="shared" si="294"/>
        <v/>
      </c>
      <c r="MN28" s="48">
        <f t="shared" si="295"/>
        <v>0</v>
      </c>
      <c r="MO28" s="48">
        <f t="shared" si="708"/>
        <v>12</v>
      </c>
      <c r="MP28" s="79" t="str">
        <f t="shared" si="296"/>
        <v/>
      </c>
      <c r="MQ28" s="41" t="str">
        <f t="shared" si="297"/>
        <v/>
      </c>
      <c r="MR28" s="45" t="str">
        <f t="shared" si="298"/>
        <v/>
      </c>
      <c r="MS28" s="39">
        <v>22</v>
      </c>
      <c r="MT28" s="85" t="str">
        <f t="shared" si="299"/>
        <v>危機管理室</v>
      </c>
      <c r="MU28" s="45" t="str">
        <f t="shared" si="300"/>
        <v>避難指示等発令の助言要求</v>
      </c>
      <c r="MV28" s="48">
        <f t="shared" si="301"/>
        <v>0</v>
      </c>
      <c r="MW28" s="48">
        <f t="shared" si="302"/>
        <v>1</v>
      </c>
      <c r="MX28" s="79" t="str">
        <f t="shared" si="303"/>
        <v/>
      </c>
      <c r="MY28" s="85" t="str">
        <f t="shared" si="304"/>
        <v/>
      </c>
      <c r="MZ28" s="48">
        <f t="shared" si="305"/>
        <v>0</v>
      </c>
      <c r="NA28" s="48">
        <f t="shared" si="306"/>
        <v>1</v>
      </c>
      <c r="NB28" s="79" t="str">
        <f t="shared" si="307"/>
        <v/>
      </c>
      <c r="NC28" s="85" t="str">
        <f t="shared" si="308"/>
        <v/>
      </c>
      <c r="ND28" s="48">
        <f t="shared" si="309"/>
        <v>1</v>
      </c>
      <c r="NE28" s="48">
        <f t="shared" si="310"/>
        <v>11</v>
      </c>
      <c r="NF28" s="79">
        <f t="shared" si="648"/>
        <v>11</v>
      </c>
      <c r="NG28" s="85" t="str">
        <f t="shared" si="311"/>
        <v>避難指示等発令の助言要求</v>
      </c>
      <c r="NH28" s="48">
        <f t="shared" si="312"/>
        <v>0</v>
      </c>
      <c r="NI28" s="48">
        <f t="shared" si="313"/>
        <v>3</v>
      </c>
      <c r="NJ28" s="79" t="str">
        <f t="shared" si="649"/>
        <v/>
      </c>
      <c r="NK28" s="85" t="str">
        <f t="shared" si="314"/>
        <v/>
      </c>
      <c r="NL28" s="48">
        <f t="shared" si="315"/>
        <v>0</v>
      </c>
      <c r="NM28" s="48">
        <f t="shared" si="316"/>
        <v>0</v>
      </c>
      <c r="NN28" s="79" t="str">
        <f t="shared" si="650"/>
        <v/>
      </c>
      <c r="NO28" s="85" t="str">
        <f t="shared" si="317"/>
        <v/>
      </c>
      <c r="NP28" s="48">
        <f t="shared" si="318"/>
        <v>0</v>
      </c>
      <c r="NQ28" s="48">
        <f t="shared" si="319"/>
        <v>3</v>
      </c>
      <c r="NR28" s="79" t="str">
        <f t="shared" si="651"/>
        <v/>
      </c>
      <c r="NS28" s="85" t="str">
        <f t="shared" si="320"/>
        <v/>
      </c>
      <c r="NT28" s="48">
        <f t="shared" si="321"/>
        <v>0</v>
      </c>
      <c r="NU28" s="48">
        <f t="shared" si="322"/>
        <v>0</v>
      </c>
      <c r="NV28" s="79" t="str">
        <f t="shared" si="652"/>
        <v/>
      </c>
      <c r="NW28" s="85" t="str">
        <f t="shared" si="323"/>
        <v/>
      </c>
      <c r="NX28" s="48">
        <f t="shared" si="324"/>
        <v>0</v>
      </c>
      <c r="NY28" s="48">
        <f t="shared" si="325"/>
        <v>0</v>
      </c>
      <c r="NZ28" s="79" t="str">
        <f t="shared" si="653"/>
        <v/>
      </c>
      <c r="OA28" s="85" t="str">
        <f t="shared" si="326"/>
        <v/>
      </c>
      <c r="OB28" s="48">
        <f t="shared" si="327"/>
        <v>0</v>
      </c>
      <c r="OC28" s="48">
        <f t="shared" si="328"/>
        <v>0</v>
      </c>
      <c r="OD28" s="79" t="str">
        <f t="shared" si="654"/>
        <v/>
      </c>
      <c r="OE28" s="85" t="str">
        <f t="shared" si="329"/>
        <v/>
      </c>
      <c r="OF28" s="48">
        <f t="shared" si="330"/>
        <v>0</v>
      </c>
      <c r="OG28" s="48">
        <f t="shared" si="331"/>
        <v>0</v>
      </c>
      <c r="OH28" s="79" t="str">
        <f t="shared" si="655"/>
        <v/>
      </c>
      <c r="OI28" s="85" t="str">
        <f t="shared" si="332"/>
        <v/>
      </c>
      <c r="OJ28" s="48">
        <f t="shared" si="333"/>
        <v>0</v>
      </c>
      <c r="OK28" s="48">
        <f t="shared" si="334"/>
        <v>3</v>
      </c>
      <c r="OL28" s="79" t="str">
        <f t="shared" si="656"/>
        <v/>
      </c>
      <c r="OM28" s="85" t="str">
        <f t="shared" si="335"/>
        <v/>
      </c>
      <c r="ON28" s="48">
        <f t="shared" si="336"/>
        <v>0</v>
      </c>
      <c r="OO28" s="48">
        <f t="shared" si="337"/>
        <v>0</v>
      </c>
      <c r="OP28" s="79" t="str">
        <f t="shared" si="657"/>
        <v/>
      </c>
      <c r="OQ28" s="85" t="str">
        <f t="shared" si="338"/>
        <v/>
      </c>
      <c r="OR28" s="48">
        <f t="shared" si="339"/>
        <v>0</v>
      </c>
      <c r="OS28" s="48">
        <f t="shared" si="340"/>
        <v>0</v>
      </c>
      <c r="OT28" s="79" t="str">
        <f t="shared" si="658"/>
        <v/>
      </c>
      <c r="OU28" s="85" t="str">
        <f t="shared" si="341"/>
        <v/>
      </c>
      <c r="OV28" s="48">
        <f t="shared" si="342"/>
        <v>0</v>
      </c>
      <c r="OW28" s="48">
        <f t="shared" si="343"/>
        <v>0</v>
      </c>
      <c r="OX28" s="79" t="str">
        <f t="shared" si="659"/>
        <v/>
      </c>
      <c r="OY28" s="85" t="str">
        <f t="shared" si="344"/>
        <v/>
      </c>
      <c r="OZ28" s="48">
        <f t="shared" si="345"/>
        <v>0</v>
      </c>
      <c r="PA28" s="48">
        <f t="shared" si="346"/>
        <v>0</v>
      </c>
      <c r="PB28" s="79" t="str">
        <f t="shared" si="660"/>
        <v/>
      </c>
      <c r="PC28" s="85" t="str">
        <f t="shared" si="347"/>
        <v/>
      </c>
      <c r="PD28" s="48">
        <f t="shared" si="348"/>
        <v>0</v>
      </c>
      <c r="PE28" s="48">
        <f t="shared" si="349"/>
        <v>0</v>
      </c>
      <c r="PF28" s="79" t="str">
        <f t="shared" si="661"/>
        <v/>
      </c>
      <c r="PG28" s="85" t="str">
        <f t="shared" si="350"/>
        <v/>
      </c>
      <c r="PH28" s="48">
        <f t="shared" si="351"/>
        <v>0</v>
      </c>
      <c r="PI28" s="48">
        <f t="shared" si="352"/>
        <v>0</v>
      </c>
      <c r="PJ28" s="79" t="str">
        <f t="shared" si="662"/>
        <v/>
      </c>
      <c r="PK28" s="85" t="str">
        <f t="shared" si="353"/>
        <v/>
      </c>
      <c r="PL28" s="48">
        <f t="shared" si="354"/>
        <v>0</v>
      </c>
      <c r="PM28" s="48">
        <f t="shared" si="355"/>
        <v>0</v>
      </c>
      <c r="PN28" s="79" t="str">
        <f t="shared" si="663"/>
        <v/>
      </c>
      <c r="PO28" s="85" t="str">
        <f t="shared" si="356"/>
        <v/>
      </c>
      <c r="PP28" s="48">
        <f t="shared" si="357"/>
        <v>0</v>
      </c>
      <c r="PQ28" s="48">
        <f t="shared" si="358"/>
        <v>0</v>
      </c>
      <c r="PR28" s="79" t="str">
        <f t="shared" si="664"/>
        <v/>
      </c>
      <c r="PS28" s="85" t="str">
        <f t="shared" si="359"/>
        <v/>
      </c>
      <c r="PT28" s="48">
        <f t="shared" si="360"/>
        <v>0</v>
      </c>
      <c r="PU28" s="48">
        <f t="shared" si="361"/>
        <v>0</v>
      </c>
      <c r="PV28" s="79" t="str">
        <f t="shared" si="665"/>
        <v/>
      </c>
      <c r="PW28" s="85" t="str">
        <f t="shared" si="362"/>
        <v/>
      </c>
      <c r="PX28" s="86"/>
      <c r="PY28" s="47">
        <v>22</v>
      </c>
      <c r="PZ28" s="43" t="str">
        <f t="shared" si="363"/>
        <v/>
      </c>
      <c r="QA28" s="43" t="str">
        <f t="shared" si="364"/>
        <v/>
      </c>
      <c r="QB28" s="43" t="str">
        <f t="shared" si="365"/>
        <v/>
      </c>
      <c r="QC28" s="43" t="str">
        <f t="shared" si="366"/>
        <v/>
      </c>
      <c r="QD28" s="43" t="str">
        <f t="shared" si="367"/>
        <v/>
      </c>
      <c r="QE28" s="43" t="str">
        <f t="shared" si="368"/>
        <v/>
      </c>
      <c r="QF28" s="43" t="str">
        <f t="shared" si="369"/>
        <v/>
      </c>
      <c r="QG28" s="43" t="str">
        <f t="shared" si="370"/>
        <v/>
      </c>
      <c r="QH28" s="43" t="str">
        <f t="shared" si="371"/>
        <v/>
      </c>
      <c r="QI28" s="43" t="str">
        <f t="shared" si="372"/>
        <v/>
      </c>
      <c r="QJ28" s="43" t="str">
        <f t="shared" si="373"/>
        <v/>
      </c>
      <c r="QK28" s="43" t="str">
        <f t="shared" si="374"/>
        <v/>
      </c>
      <c r="QL28" s="43" t="str">
        <f t="shared" si="375"/>
        <v/>
      </c>
      <c r="QM28" s="43" t="str">
        <f t="shared" si="376"/>
        <v/>
      </c>
      <c r="QN28" s="43" t="str">
        <f t="shared" si="377"/>
        <v/>
      </c>
      <c r="QO28" s="43" t="str">
        <f t="shared" si="378"/>
        <v/>
      </c>
      <c r="QP28" s="43" t="str">
        <f t="shared" si="379"/>
        <v/>
      </c>
      <c r="QQ28" s="43" t="str">
        <f t="shared" si="380"/>
        <v/>
      </c>
      <c r="QR28" s="43" t="str">
        <f t="shared" si="381"/>
        <v/>
      </c>
      <c r="QS28" s="43" t="str">
        <f t="shared" si="382"/>
        <v/>
      </c>
      <c r="QT28" s="39">
        <f t="shared" si="383"/>
        <v>0</v>
      </c>
      <c r="QU28" s="48">
        <f t="shared" si="709"/>
        <v>10</v>
      </c>
      <c r="QV28" s="79" t="str">
        <f t="shared" si="384"/>
        <v/>
      </c>
      <c r="QW28" s="41" t="str">
        <f t="shared" si="385"/>
        <v/>
      </c>
      <c r="QX28" s="45" t="str">
        <f t="shared" si="386"/>
        <v/>
      </c>
      <c r="QY28" s="39">
        <v>22</v>
      </c>
      <c r="QZ28" s="85" t="str">
        <f t="shared" si="387"/>
        <v/>
      </c>
      <c r="RA28" s="45" t="str">
        <f t="shared" si="388"/>
        <v/>
      </c>
      <c r="RB28" s="48">
        <f t="shared" si="574"/>
        <v>0</v>
      </c>
      <c r="RC28" s="48">
        <f t="shared" si="389"/>
        <v>1</v>
      </c>
      <c r="RD28" s="79" t="str">
        <f t="shared" si="390"/>
        <v/>
      </c>
      <c r="RE28" s="85" t="str">
        <f t="shared" si="391"/>
        <v/>
      </c>
      <c r="RF28" s="48">
        <f t="shared" si="392"/>
        <v>0</v>
      </c>
      <c r="RG28" s="48">
        <f t="shared" si="393"/>
        <v>1</v>
      </c>
      <c r="RH28" s="79" t="str">
        <f t="shared" si="394"/>
        <v/>
      </c>
      <c r="RI28" s="85" t="str">
        <f t="shared" si="395"/>
        <v/>
      </c>
      <c r="RJ28" s="48">
        <f t="shared" si="396"/>
        <v>0</v>
      </c>
      <c r="RK28" s="48">
        <f t="shared" si="397"/>
        <v>5</v>
      </c>
      <c r="RL28" s="79" t="str">
        <f t="shared" si="667"/>
        <v/>
      </c>
      <c r="RM28" s="85" t="str">
        <f t="shared" si="398"/>
        <v/>
      </c>
      <c r="RN28" s="48">
        <f t="shared" si="399"/>
        <v>0</v>
      </c>
      <c r="RO28" s="48">
        <f t="shared" si="400"/>
        <v>2</v>
      </c>
      <c r="RP28" s="79" t="str">
        <f t="shared" si="668"/>
        <v/>
      </c>
      <c r="RQ28" s="85" t="str">
        <f t="shared" si="401"/>
        <v/>
      </c>
      <c r="RR28" s="48">
        <f t="shared" si="402"/>
        <v>0</v>
      </c>
      <c r="RS28" s="48">
        <f t="shared" si="403"/>
        <v>0</v>
      </c>
      <c r="RT28" s="79" t="str">
        <f t="shared" si="669"/>
        <v/>
      </c>
      <c r="RU28" s="85" t="str">
        <f t="shared" si="404"/>
        <v/>
      </c>
      <c r="RV28" s="48">
        <f t="shared" si="405"/>
        <v>0</v>
      </c>
      <c r="RW28" s="48">
        <f t="shared" si="406"/>
        <v>2</v>
      </c>
      <c r="RX28" s="79" t="str">
        <f t="shared" si="670"/>
        <v/>
      </c>
      <c r="RY28" s="85" t="str">
        <f t="shared" si="407"/>
        <v/>
      </c>
      <c r="RZ28" s="48">
        <f t="shared" si="408"/>
        <v>0</v>
      </c>
      <c r="SA28" s="48">
        <f t="shared" si="409"/>
        <v>4</v>
      </c>
      <c r="SB28" s="79" t="str">
        <f t="shared" si="671"/>
        <v/>
      </c>
      <c r="SC28" s="85" t="str">
        <f t="shared" si="410"/>
        <v/>
      </c>
      <c r="SD28" s="48">
        <f t="shared" si="411"/>
        <v>0</v>
      </c>
      <c r="SE28" s="48">
        <f t="shared" si="412"/>
        <v>0</v>
      </c>
      <c r="SF28" s="79" t="str">
        <f t="shared" si="672"/>
        <v/>
      </c>
      <c r="SG28" s="85" t="str">
        <f t="shared" si="413"/>
        <v/>
      </c>
      <c r="SH28" s="48">
        <f t="shared" si="414"/>
        <v>0</v>
      </c>
      <c r="SI28" s="48">
        <f t="shared" si="415"/>
        <v>0</v>
      </c>
      <c r="SJ28" s="79" t="str">
        <f t="shared" si="673"/>
        <v/>
      </c>
      <c r="SK28" s="85" t="str">
        <f t="shared" si="416"/>
        <v/>
      </c>
      <c r="SL28" s="48">
        <f t="shared" si="417"/>
        <v>0</v>
      </c>
      <c r="SM28" s="48">
        <f t="shared" si="418"/>
        <v>0</v>
      </c>
      <c r="SN28" s="79" t="str">
        <f t="shared" si="674"/>
        <v/>
      </c>
      <c r="SO28" s="85" t="str">
        <f t="shared" si="419"/>
        <v/>
      </c>
      <c r="SP28" s="48">
        <f t="shared" si="420"/>
        <v>0</v>
      </c>
      <c r="SQ28" s="48">
        <f t="shared" si="421"/>
        <v>3</v>
      </c>
      <c r="SR28" s="79" t="str">
        <f t="shared" si="675"/>
        <v/>
      </c>
      <c r="SS28" s="85" t="str">
        <f t="shared" si="422"/>
        <v/>
      </c>
      <c r="ST28" s="48">
        <f t="shared" si="423"/>
        <v>0</v>
      </c>
      <c r="SU28" s="48">
        <f t="shared" si="424"/>
        <v>0</v>
      </c>
      <c r="SV28" s="79" t="str">
        <f t="shared" si="676"/>
        <v/>
      </c>
      <c r="SW28" s="85" t="str">
        <f t="shared" si="425"/>
        <v/>
      </c>
      <c r="SX28" s="48">
        <f t="shared" si="426"/>
        <v>0</v>
      </c>
      <c r="SY28" s="48">
        <f t="shared" si="427"/>
        <v>0</v>
      </c>
      <c r="SZ28" s="79" t="str">
        <f t="shared" si="677"/>
        <v/>
      </c>
      <c r="TA28" s="85" t="str">
        <f t="shared" si="428"/>
        <v/>
      </c>
      <c r="TB28" s="48">
        <f t="shared" si="429"/>
        <v>0</v>
      </c>
      <c r="TC28" s="48">
        <f t="shared" si="430"/>
        <v>0</v>
      </c>
      <c r="TD28" s="79" t="str">
        <f t="shared" si="678"/>
        <v/>
      </c>
      <c r="TE28" s="85" t="str">
        <f t="shared" si="431"/>
        <v/>
      </c>
      <c r="TF28" s="48">
        <f t="shared" si="432"/>
        <v>0</v>
      </c>
      <c r="TG28" s="48">
        <f t="shared" si="433"/>
        <v>0</v>
      </c>
      <c r="TH28" s="79" t="str">
        <f t="shared" si="679"/>
        <v/>
      </c>
      <c r="TI28" s="85" t="str">
        <f t="shared" si="434"/>
        <v/>
      </c>
      <c r="TJ28" s="48">
        <f t="shared" si="435"/>
        <v>0</v>
      </c>
      <c r="TK28" s="48">
        <f t="shared" si="436"/>
        <v>0</v>
      </c>
      <c r="TL28" s="79" t="str">
        <f t="shared" si="680"/>
        <v/>
      </c>
      <c r="TM28" s="85" t="str">
        <f t="shared" si="437"/>
        <v/>
      </c>
      <c r="TN28" s="48">
        <f t="shared" si="438"/>
        <v>0</v>
      </c>
      <c r="TO28" s="48">
        <f t="shared" si="439"/>
        <v>0</v>
      </c>
      <c r="TP28" s="79" t="str">
        <f t="shared" si="681"/>
        <v/>
      </c>
      <c r="TQ28" s="85" t="str">
        <f t="shared" si="440"/>
        <v/>
      </c>
      <c r="TR28" s="48">
        <f t="shared" si="441"/>
        <v>0</v>
      </c>
      <c r="TS28" s="48">
        <f t="shared" si="442"/>
        <v>0</v>
      </c>
      <c r="TT28" s="79" t="str">
        <f t="shared" si="682"/>
        <v/>
      </c>
      <c r="TU28" s="85" t="str">
        <f t="shared" si="443"/>
        <v/>
      </c>
      <c r="TV28" s="48">
        <f t="shared" si="444"/>
        <v>0</v>
      </c>
      <c r="TW28" s="48">
        <f t="shared" si="445"/>
        <v>0</v>
      </c>
      <c r="TX28" s="79" t="str">
        <f t="shared" si="683"/>
        <v/>
      </c>
      <c r="TY28" s="85" t="str">
        <f t="shared" si="446"/>
        <v/>
      </c>
      <c r="TZ28" s="48">
        <f t="shared" si="447"/>
        <v>0</v>
      </c>
      <c r="UA28" s="48">
        <f t="shared" si="448"/>
        <v>0</v>
      </c>
      <c r="UB28" s="79" t="str">
        <f t="shared" si="684"/>
        <v/>
      </c>
      <c r="UC28" s="85" t="str">
        <f t="shared" si="449"/>
        <v/>
      </c>
      <c r="UD28" s="86"/>
      <c r="UE28" s="47">
        <v>22</v>
      </c>
      <c r="UF28" s="43" t="str">
        <f t="shared" si="450"/>
        <v/>
      </c>
      <c r="UG28" s="43" t="str">
        <f t="shared" si="451"/>
        <v/>
      </c>
      <c r="UH28" s="43" t="str">
        <f t="shared" si="452"/>
        <v/>
      </c>
      <c r="UI28" s="43" t="str">
        <f t="shared" si="453"/>
        <v/>
      </c>
      <c r="UJ28" s="43" t="str">
        <f t="shared" si="454"/>
        <v/>
      </c>
      <c r="UK28" s="43" t="str">
        <f t="shared" si="455"/>
        <v/>
      </c>
      <c r="UL28" s="43" t="str">
        <f t="shared" si="456"/>
        <v/>
      </c>
      <c r="UM28" s="43" t="str">
        <f t="shared" si="457"/>
        <v/>
      </c>
      <c r="UN28" s="43" t="str">
        <f t="shared" si="458"/>
        <v/>
      </c>
      <c r="UO28" s="43" t="str">
        <f t="shared" si="459"/>
        <v/>
      </c>
      <c r="UP28" s="43" t="str">
        <f t="shared" si="460"/>
        <v/>
      </c>
      <c r="UQ28" s="43" t="str">
        <f t="shared" si="461"/>
        <v/>
      </c>
      <c r="UR28" s="43" t="str">
        <f t="shared" si="462"/>
        <v/>
      </c>
      <c r="US28" s="43" t="str">
        <f t="shared" si="463"/>
        <v/>
      </c>
      <c r="UT28" s="43" t="str">
        <f t="shared" si="464"/>
        <v/>
      </c>
      <c r="UU28" s="43" t="str">
        <f t="shared" si="465"/>
        <v/>
      </c>
      <c r="UV28" s="43" t="str">
        <f t="shared" si="466"/>
        <v/>
      </c>
      <c r="UW28" s="43" t="str">
        <f t="shared" si="467"/>
        <v/>
      </c>
      <c r="UX28" s="43" t="str">
        <f t="shared" si="468"/>
        <v/>
      </c>
      <c r="UY28" s="44" t="str">
        <f t="shared" si="469"/>
        <v/>
      </c>
      <c r="UZ28" s="36">
        <f t="shared" si="470"/>
        <v>0</v>
      </c>
      <c r="VA28" s="48">
        <f t="shared" si="710"/>
        <v>10</v>
      </c>
      <c r="VB28" s="79" t="str">
        <f t="shared" si="575"/>
        <v/>
      </c>
      <c r="VC28" s="41" t="str">
        <f t="shared" si="471"/>
        <v/>
      </c>
      <c r="VD28" s="42" t="str">
        <f t="shared" si="472"/>
        <v/>
      </c>
      <c r="VE28" s="39">
        <v>22</v>
      </c>
      <c r="VF28" s="41" t="str">
        <f t="shared" si="473"/>
        <v/>
      </c>
      <c r="VG28" s="42" t="str">
        <f t="shared" si="474"/>
        <v/>
      </c>
      <c r="VH28" s="48">
        <f t="shared" si="475"/>
        <v>0</v>
      </c>
      <c r="VI28" s="48">
        <f t="shared" si="476"/>
        <v>1</v>
      </c>
      <c r="VJ28" s="79" t="str">
        <f t="shared" si="477"/>
        <v/>
      </c>
      <c r="VK28" s="85" t="str">
        <f t="shared" si="478"/>
        <v/>
      </c>
      <c r="VL28" s="48">
        <f t="shared" si="479"/>
        <v>0</v>
      </c>
      <c r="VM28" s="48">
        <f t="shared" si="480"/>
        <v>1</v>
      </c>
      <c r="VN28" s="79" t="str">
        <f t="shared" si="481"/>
        <v/>
      </c>
      <c r="VO28" s="85" t="str">
        <f t="shared" si="482"/>
        <v/>
      </c>
      <c r="VP28" s="48">
        <f t="shared" si="483"/>
        <v>0</v>
      </c>
      <c r="VQ28" s="48">
        <f t="shared" si="484"/>
        <v>5</v>
      </c>
      <c r="VR28" s="79" t="str">
        <f t="shared" si="686"/>
        <v/>
      </c>
      <c r="VS28" s="85" t="str">
        <f t="shared" si="485"/>
        <v/>
      </c>
      <c r="VT28" s="48">
        <f t="shared" si="486"/>
        <v>0</v>
      </c>
      <c r="VU28" s="48">
        <f t="shared" si="487"/>
        <v>2</v>
      </c>
      <c r="VV28" s="79" t="str">
        <f t="shared" si="687"/>
        <v/>
      </c>
      <c r="VW28" s="85" t="str">
        <f t="shared" si="488"/>
        <v/>
      </c>
      <c r="VX28" s="48">
        <f t="shared" si="489"/>
        <v>0</v>
      </c>
      <c r="VY28" s="48">
        <f t="shared" si="490"/>
        <v>0</v>
      </c>
      <c r="VZ28" s="79" t="str">
        <f t="shared" si="688"/>
        <v/>
      </c>
      <c r="WA28" s="85" t="str">
        <f t="shared" si="491"/>
        <v/>
      </c>
      <c r="WB28" s="48">
        <f t="shared" si="492"/>
        <v>0</v>
      </c>
      <c r="WC28" s="48">
        <f t="shared" si="493"/>
        <v>2</v>
      </c>
      <c r="WD28" s="79" t="str">
        <f t="shared" si="689"/>
        <v/>
      </c>
      <c r="WE28" s="85" t="str">
        <f t="shared" si="494"/>
        <v/>
      </c>
      <c r="WF28" s="48">
        <f t="shared" si="495"/>
        <v>0</v>
      </c>
      <c r="WG28" s="48">
        <f t="shared" si="496"/>
        <v>4</v>
      </c>
      <c r="WH28" s="79" t="str">
        <f t="shared" si="690"/>
        <v/>
      </c>
      <c r="WI28" s="85" t="str">
        <f t="shared" si="497"/>
        <v/>
      </c>
      <c r="WJ28" s="48">
        <f t="shared" si="498"/>
        <v>0</v>
      </c>
      <c r="WK28" s="48">
        <f t="shared" si="499"/>
        <v>0</v>
      </c>
      <c r="WL28" s="79" t="str">
        <f t="shared" si="691"/>
        <v/>
      </c>
      <c r="WM28" s="85" t="str">
        <f t="shared" si="500"/>
        <v/>
      </c>
      <c r="WN28" s="48">
        <f t="shared" si="501"/>
        <v>0</v>
      </c>
      <c r="WO28" s="48">
        <f t="shared" si="502"/>
        <v>0</v>
      </c>
      <c r="WP28" s="79" t="str">
        <f t="shared" si="692"/>
        <v/>
      </c>
      <c r="WQ28" s="85" t="str">
        <f t="shared" si="503"/>
        <v/>
      </c>
      <c r="WR28" s="48">
        <f t="shared" si="504"/>
        <v>0</v>
      </c>
      <c r="WS28" s="48">
        <f t="shared" si="505"/>
        <v>0</v>
      </c>
      <c r="WT28" s="79" t="str">
        <f t="shared" si="693"/>
        <v/>
      </c>
      <c r="WU28" s="85" t="str">
        <f t="shared" si="506"/>
        <v/>
      </c>
      <c r="WV28" s="48">
        <f t="shared" si="507"/>
        <v>0</v>
      </c>
      <c r="WW28" s="48">
        <f t="shared" si="508"/>
        <v>4</v>
      </c>
      <c r="WX28" s="79" t="str">
        <f t="shared" si="694"/>
        <v/>
      </c>
      <c r="WY28" s="85" t="str">
        <f t="shared" si="705"/>
        <v/>
      </c>
      <c r="WZ28" s="48">
        <f t="shared" si="509"/>
        <v>0</v>
      </c>
      <c r="XA28" s="48">
        <f t="shared" si="510"/>
        <v>0</v>
      </c>
      <c r="XB28" s="79" t="str">
        <f t="shared" si="695"/>
        <v/>
      </c>
      <c r="XC28" s="85" t="str">
        <f t="shared" si="511"/>
        <v/>
      </c>
      <c r="XD28" s="48">
        <f t="shared" si="512"/>
        <v>0</v>
      </c>
      <c r="XE28" s="48">
        <f t="shared" si="513"/>
        <v>0</v>
      </c>
      <c r="XF28" s="79" t="str">
        <f t="shared" si="696"/>
        <v/>
      </c>
      <c r="XG28" s="85" t="str">
        <f t="shared" si="514"/>
        <v/>
      </c>
      <c r="XH28" s="48">
        <f t="shared" si="515"/>
        <v>0</v>
      </c>
      <c r="XI28" s="48">
        <f t="shared" si="516"/>
        <v>0</v>
      </c>
      <c r="XJ28" s="79" t="str">
        <f t="shared" si="697"/>
        <v/>
      </c>
      <c r="XK28" s="85" t="str">
        <f t="shared" si="517"/>
        <v/>
      </c>
      <c r="XL28" s="48">
        <f t="shared" si="518"/>
        <v>0</v>
      </c>
      <c r="XM28" s="48">
        <f t="shared" si="519"/>
        <v>0</v>
      </c>
      <c r="XN28" s="79" t="str">
        <f t="shared" si="698"/>
        <v/>
      </c>
      <c r="XO28" s="85" t="str">
        <f t="shared" si="520"/>
        <v/>
      </c>
      <c r="XP28" s="48">
        <f t="shared" si="521"/>
        <v>0</v>
      </c>
      <c r="XQ28" s="48">
        <f t="shared" si="522"/>
        <v>0</v>
      </c>
      <c r="XR28" s="79" t="str">
        <f t="shared" si="699"/>
        <v/>
      </c>
      <c r="XS28" s="85" t="str">
        <f t="shared" si="523"/>
        <v/>
      </c>
      <c r="XT28" s="48">
        <f t="shared" si="524"/>
        <v>0</v>
      </c>
      <c r="XU28" s="48">
        <f t="shared" si="525"/>
        <v>0</v>
      </c>
      <c r="XV28" s="79" t="str">
        <f t="shared" si="700"/>
        <v/>
      </c>
      <c r="XW28" s="85" t="str">
        <f t="shared" si="526"/>
        <v/>
      </c>
      <c r="XX28" s="48">
        <f t="shared" si="527"/>
        <v>0</v>
      </c>
      <c r="XY28" s="48">
        <f t="shared" si="528"/>
        <v>0</v>
      </c>
      <c r="XZ28" s="79" t="str">
        <f t="shared" si="701"/>
        <v/>
      </c>
      <c r="YA28" s="85" t="str">
        <f t="shared" si="529"/>
        <v/>
      </c>
      <c r="YB28" s="48">
        <f t="shared" si="530"/>
        <v>0</v>
      </c>
      <c r="YC28" s="48">
        <f t="shared" si="531"/>
        <v>0</v>
      </c>
      <c r="YD28" s="79" t="str">
        <f t="shared" si="702"/>
        <v/>
      </c>
      <c r="YE28" s="85" t="str">
        <f t="shared" si="532"/>
        <v/>
      </c>
      <c r="YF28" s="48">
        <f t="shared" si="533"/>
        <v>0</v>
      </c>
      <c r="YG28" s="48">
        <f t="shared" si="534"/>
        <v>0</v>
      </c>
      <c r="YH28" s="79" t="str">
        <f t="shared" si="703"/>
        <v/>
      </c>
      <c r="YI28" s="85" t="str">
        <f t="shared" si="535"/>
        <v/>
      </c>
      <c r="YJ28" s="86"/>
      <c r="YK28" s="47">
        <v>22</v>
      </c>
      <c r="YL28" s="43" t="str">
        <f t="shared" si="536"/>
        <v/>
      </c>
      <c r="YM28" s="43" t="str">
        <f t="shared" si="537"/>
        <v/>
      </c>
      <c r="YN28" s="43" t="str">
        <f t="shared" si="538"/>
        <v/>
      </c>
      <c r="YO28" s="43" t="str">
        <f t="shared" si="539"/>
        <v/>
      </c>
      <c r="YP28" s="43" t="str">
        <f t="shared" si="540"/>
        <v/>
      </c>
      <c r="YQ28" s="43" t="str">
        <f t="shared" si="541"/>
        <v/>
      </c>
      <c r="YR28" s="43" t="str">
        <f t="shared" si="542"/>
        <v/>
      </c>
      <c r="YS28" s="43" t="str">
        <f t="shared" si="543"/>
        <v/>
      </c>
      <c r="YT28" s="43" t="str">
        <f t="shared" si="544"/>
        <v/>
      </c>
      <c r="YU28" s="43" t="str">
        <f t="shared" si="545"/>
        <v/>
      </c>
      <c r="YV28" s="43" t="str">
        <f t="shared" si="546"/>
        <v/>
      </c>
      <c r="YW28" s="43" t="str">
        <f t="shared" si="547"/>
        <v/>
      </c>
      <c r="YX28" s="43" t="str">
        <f t="shared" si="548"/>
        <v/>
      </c>
      <c r="YY28" s="43" t="str">
        <f t="shared" si="549"/>
        <v/>
      </c>
      <c r="YZ28" s="43" t="str">
        <f t="shared" si="550"/>
        <v/>
      </c>
      <c r="ZA28" s="43" t="str">
        <f t="shared" si="551"/>
        <v/>
      </c>
      <c r="ZB28" s="43" t="str">
        <f t="shared" si="552"/>
        <v/>
      </c>
      <c r="ZC28" s="43" t="str">
        <f t="shared" si="553"/>
        <v/>
      </c>
      <c r="ZD28" s="43" t="str">
        <f t="shared" si="554"/>
        <v/>
      </c>
      <c r="ZE28" s="44" t="str">
        <f t="shared" si="555"/>
        <v/>
      </c>
      <c r="ZF28" s="39">
        <f t="shared" si="556"/>
        <v>0</v>
      </c>
      <c r="ZG28" s="213" t="str">
        <f t="shared" si="557"/>
        <v/>
      </c>
      <c r="ZH28" s="85" t="str">
        <f t="shared" si="47"/>
        <v/>
      </c>
      <c r="ZI28" s="85" t="str">
        <f t="shared" si="48"/>
        <v/>
      </c>
      <c r="ZJ28" s="85" t="str">
        <f t="shared" si="49"/>
        <v/>
      </c>
      <c r="ZK28" s="85" t="str">
        <f t="shared" si="50"/>
        <v/>
      </c>
      <c r="ZL28" s="45" t="str">
        <f t="shared" si="51"/>
        <v/>
      </c>
      <c r="ZM28" s="39">
        <f t="shared" si="576"/>
        <v>0</v>
      </c>
      <c r="ZN28" s="48">
        <f t="shared" si="577"/>
        <v>0</v>
      </c>
      <c r="ZO28" s="79" t="str">
        <f t="shared" si="558"/>
        <v/>
      </c>
      <c r="ZP28" s="45" t="str">
        <f t="shared" si="559"/>
        <v/>
      </c>
      <c r="ZQ28" s="38">
        <v>22</v>
      </c>
      <c r="ZR28" s="44" t="str">
        <f t="shared" si="560"/>
        <v/>
      </c>
      <c r="ZS28" s="39">
        <f t="shared" si="578"/>
        <v>0</v>
      </c>
      <c r="ZT28" s="48">
        <f t="shared" si="579"/>
        <v>0</v>
      </c>
      <c r="ZU28" s="79" t="str">
        <f t="shared" si="580"/>
        <v/>
      </c>
      <c r="ZV28" s="45" t="str">
        <f t="shared" si="561"/>
        <v/>
      </c>
      <c r="ZW28" s="38">
        <v>22</v>
      </c>
      <c r="ZX28" s="44" t="str">
        <f t="shared" si="562"/>
        <v/>
      </c>
      <c r="ZY28" s="39">
        <f t="shared" si="563"/>
        <v>0</v>
      </c>
      <c r="ZZ28" s="48">
        <f t="shared" si="581"/>
        <v>0</v>
      </c>
      <c r="AAA28" s="79" t="str">
        <f t="shared" si="582"/>
        <v/>
      </c>
      <c r="AAB28" s="45" t="str">
        <f t="shared" si="564"/>
        <v/>
      </c>
      <c r="AAC28" s="38">
        <v>22</v>
      </c>
      <c r="AAD28" s="44" t="str">
        <f t="shared" si="565"/>
        <v/>
      </c>
      <c r="AAE28" s="39">
        <f t="shared" si="52"/>
        <v>0</v>
      </c>
      <c r="AAF28" s="48">
        <f t="shared" si="583"/>
        <v>0</v>
      </c>
      <c r="AAG28" s="79" t="str">
        <f t="shared" si="584"/>
        <v/>
      </c>
      <c r="AAH28" s="45" t="str">
        <f t="shared" si="566"/>
        <v/>
      </c>
      <c r="AAI28" s="38">
        <v>22</v>
      </c>
      <c r="AAJ28" s="44" t="str">
        <f t="shared" si="567"/>
        <v/>
      </c>
      <c r="AAK28" s="48">
        <f t="shared" si="568"/>
        <v>0</v>
      </c>
      <c r="AAL28" s="48">
        <f t="shared" si="585"/>
        <v>0</v>
      </c>
      <c r="AAM28" s="79" t="str">
        <f t="shared" si="586"/>
        <v/>
      </c>
      <c r="AAN28" s="45" t="str">
        <f t="shared" si="53"/>
        <v/>
      </c>
      <c r="AAO28" s="38">
        <v>22</v>
      </c>
      <c r="AAP28" s="44" t="str">
        <f t="shared" si="569"/>
        <v/>
      </c>
      <c r="AAQ28" s="37">
        <f t="shared" si="570"/>
        <v>0</v>
      </c>
      <c r="AAR28" s="48">
        <f t="shared" si="587"/>
        <v>0</v>
      </c>
      <c r="AAS28" s="79" t="str">
        <f t="shared" si="588"/>
        <v/>
      </c>
      <c r="AAT28" s="42" t="str">
        <f t="shared" si="54"/>
        <v/>
      </c>
      <c r="AAU28" s="38">
        <v>22</v>
      </c>
      <c r="AAV28" s="44" t="str">
        <f t="shared" si="571"/>
        <v/>
      </c>
    </row>
    <row r="29" spans="1:724">
      <c r="A29" s="154"/>
      <c r="B29" s="497">
        <v>17</v>
      </c>
      <c r="C29" s="144"/>
      <c r="E29" s="522" t="s">
        <v>95</v>
      </c>
      <c r="F29" s="515" t="s">
        <v>437</v>
      </c>
      <c r="G29" s="501" t="s">
        <v>420</v>
      </c>
      <c r="H29" s="562"/>
      <c r="I29" s="510" t="s">
        <v>72</v>
      </c>
      <c r="J29" s="510" t="s">
        <v>72</v>
      </c>
      <c r="K29" s="510" t="s">
        <v>72</v>
      </c>
      <c r="L29" s="510"/>
      <c r="M29" s="510"/>
      <c r="N29" s="209"/>
      <c r="O29" s="18"/>
      <c r="P29" s="18"/>
      <c r="V29" s="39">
        <f t="shared" si="572"/>
        <v>0</v>
      </c>
      <c r="W29" s="48">
        <f t="shared" si="704"/>
        <v>8</v>
      </c>
      <c r="X29" s="79" t="str">
        <f t="shared" si="589"/>
        <v/>
      </c>
      <c r="Y29" s="41" t="str">
        <f t="shared" si="55"/>
        <v/>
      </c>
      <c r="Z29" s="45" t="str">
        <f t="shared" si="56"/>
        <v/>
      </c>
      <c r="AA29" s="39">
        <v>23</v>
      </c>
      <c r="AB29" s="85" t="str">
        <f t="shared" si="57"/>
        <v/>
      </c>
      <c r="AC29" s="45" t="str">
        <f t="shared" si="58"/>
        <v/>
      </c>
      <c r="AD29" s="48">
        <f t="shared" si="26"/>
        <v>0</v>
      </c>
      <c r="AE29" s="48">
        <f t="shared" si="59"/>
        <v>1</v>
      </c>
      <c r="AF29" s="79" t="str">
        <f t="shared" si="60"/>
        <v/>
      </c>
      <c r="AG29" s="85" t="str">
        <f t="shared" si="61"/>
        <v/>
      </c>
      <c r="AH29" s="48">
        <f t="shared" si="27"/>
        <v>0</v>
      </c>
      <c r="AI29" s="48">
        <f t="shared" si="62"/>
        <v>1</v>
      </c>
      <c r="AJ29" s="79" t="str">
        <f t="shared" si="63"/>
        <v/>
      </c>
      <c r="AK29" s="85" t="str">
        <f t="shared" si="64"/>
        <v/>
      </c>
      <c r="AL29" s="48">
        <f t="shared" si="28"/>
        <v>0</v>
      </c>
      <c r="AM29" s="48">
        <f t="shared" si="65"/>
        <v>4</v>
      </c>
      <c r="AN29" s="79" t="str">
        <f t="shared" si="590"/>
        <v/>
      </c>
      <c r="AO29" s="85" t="str">
        <f t="shared" si="66"/>
        <v/>
      </c>
      <c r="AP29" s="48">
        <f t="shared" si="29"/>
        <v>0</v>
      </c>
      <c r="AQ29" s="48">
        <f t="shared" si="67"/>
        <v>1</v>
      </c>
      <c r="AR29" s="79" t="str">
        <f t="shared" si="591"/>
        <v/>
      </c>
      <c r="AS29" s="85" t="str">
        <f t="shared" si="68"/>
        <v/>
      </c>
      <c r="AT29" s="48">
        <f t="shared" si="30"/>
        <v>0</v>
      </c>
      <c r="AU29" s="48">
        <f t="shared" si="69"/>
        <v>0</v>
      </c>
      <c r="AV29" s="79" t="str">
        <f t="shared" si="592"/>
        <v/>
      </c>
      <c r="AW29" s="85" t="str">
        <f t="shared" si="70"/>
        <v/>
      </c>
      <c r="AX29" s="48">
        <f t="shared" si="31"/>
        <v>0</v>
      </c>
      <c r="AY29" s="48">
        <f t="shared" si="71"/>
        <v>1</v>
      </c>
      <c r="AZ29" s="79" t="str">
        <f t="shared" si="593"/>
        <v/>
      </c>
      <c r="BA29" s="85" t="str">
        <f t="shared" si="72"/>
        <v/>
      </c>
      <c r="BB29" s="48">
        <f t="shared" si="32"/>
        <v>0</v>
      </c>
      <c r="BC29" s="48">
        <f t="shared" si="73"/>
        <v>0</v>
      </c>
      <c r="BD29" s="79" t="str">
        <f t="shared" si="594"/>
        <v/>
      </c>
      <c r="BE29" s="85" t="str">
        <f t="shared" si="74"/>
        <v/>
      </c>
      <c r="BF29" s="48">
        <f t="shared" si="33"/>
        <v>0</v>
      </c>
      <c r="BG29" s="48">
        <f t="shared" si="75"/>
        <v>0</v>
      </c>
      <c r="BH29" s="79" t="str">
        <f t="shared" si="595"/>
        <v/>
      </c>
      <c r="BI29" s="85" t="str">
        <f t="shared" si="76"/>
        <v/>
      </c>
      <c r="BJ29" s="48">
        <f t="shared" si="34"/>
        <v>0</v>
      </c>
      <c r="BK29" s="48">
        <f t="shared" si="77"/>
        <v>0</v>
      </c>
      <c r="BL29" s="79" t="str">
        <f t="shared" si="596"/>
        <v/>
      </c>
      <c r="BM29" s="85" t="str">
        <f t="shared" si="78"/>
        <v/>
      </c>
      <c r="BN29" s="48">
        <f t="shared" si="35"/>
        <v>0</v>
      </c>
      <c r="BO29" s="48">
        <f t="shared" si="79"/>
        <v>0</v>
      </c>
      <c r="BP29" s="79" t="str">
        <f t="shared" si="597"/>
        <v/>
      </c>
      <c r="BQ29" s="85" t="str">
        <f t="shared" si="80"/>
        <v/>
      </c>
      <c r="BR29" s="48">
        <f t="shared" si="36"/>
        <v>0</v>
      </c>
      <c r="BS29" s="48">
        <f t="shared" si="81"/>
        <v>2</v>
      </c>
      <c r="BT29" s="79" t="str">
        <f t="shared" si="598"/>
        <v/>
      </c>
      <c r="BU29" s="85" t="str">
        <f t="shared" si="82"/>
        <v/>
      </c>
      <c r="BV29" s="48">
        <f t="shared" si="37"/>
        <v>0</v>
      </c>
      <c r="BW29" s="48">
        <f t="shared" si="83"/>
        <v>0</v>
      </c>
      <c r="BX29" s="79" t="str">
        <f t="shared" si="599"/>
        <v/>
      </c>
      <c r="BY29" s="85" t="str">
        <f t="shared" si="84"/>
        <v/>
      </c>
      <c r="BZ29" s="48">
        <f t="shared" si="38"/>
        <v>0</v>
      </c>
      <c r="CA29" s="48">
        <f t="shared" si="85"/>
        <v>0</v>
      </c>
      <c r="CB29" s="79" t="str">
        <f t="shared" si="600"/>
        <v/>
      </c>
      <c r="CC29" s="85" t="str">
        <f t="shared" si="86"/>
        <v/>
      </c>
      <c r="CD29" s="48">
        <f t="shared" si="39"/>
        <v>0</v>
      </c>
      <c r="CE29" s="48">
        <f t="shared" si="87"/>
        <v>0</v>
      </c>
      <c r="CF29" s="79" t="str">
        <f t="shared" si="601"/>
        <v/>
      </c>
      <c r="CG29" s="85" t="str">
        <f t="shared" si="88"/>
        <v/>
      </c>
      <c r="CH29" s="48">
        <f t="shared" si="40"/>
        <v>0</v>
      </c>
      <c r="CI29" s="48">
        <f t="shared" si="89"/>
        <v>0</v>
      </c>
      <c r="CJ29" s="79" t="str">
        <f t="shared" si="602"/>
        <v/>
      </c>
      <c r="CK29" s="85" t="str">
        <f t="shared" si="90"/>
        <v/>
      </c>
      <c r="CL29" s="48">
        <f t="shared" si="41"/>
        <v>0</v>
      </c>
      <c r="CM29" s="48">
        <f t="shared" si="91"/>
        <v>0</v>
      </c>
      <c r="CN29" s="79" t="str">
        <f t="shared" si="603"/>
        <v/>
      </c>
      <c r="CO29" s="85" t="str">
        <f t="shared" si="92"/>
        <v/>
      </c>
      <c r="CP29" s="48">
        <f t="shared" si="42"/>
        <v>0</v>
      </c>
      <c r="CQ29" s="48">
        <f t="shared" si="93"/>
        <v>0</v>
      </c>
      <c r="CR29" s="79" t="str">
        <f t="shared" si="604"/>
        <v/>
      </c>
      <c r="CS29" s="85" t="str">
        <f t="shared" si="94"/>
        <v/>
      </c>
      <c r="CT29" s="48">
        <f t="shared" si="43"/>
        <v>0</v>
      </c>
      <c r="CU29" s="48">
        <f t="shared" si="95"/>
        <v>0</v>
      </c>
      <c r="CV29" s="79" t="str">
        <f t="shared" si="605"/>
        <v/>
      </c>
      <c r="CW29" s="85" t="str">
        <f t="shared" si="96"/>
        <v/>
      </c>
      <c r="CX29" s="48">
        <f t="shared" si="44"/>
        <v>0</v>
      </c>
      <c r="CY29" s="48">
        <f t="shared" si="97"/>
        <v>0</v>
      </c>
      <c r="CZ29" s="79" t="str">
        <f t="shared" si="606"/>
        <v/>
      </c>
      <c r="DA29" s="85" t="str">
        <f t="shared" si="98"/>
        <v/>
      </c>
      <c r="DB29" s="48">
        <f t="shared" si="45"/>
        <v>0</v>
      </c>
      <c r="DC29" s="48">
        <f t="shared" si="99"/>
        <v>0</v>
      </c>
      <c r="DD29" s="79" t="str">
        <f t="shared" si="607"/>
        <v/>
      </c>
      <c r="DE29" s="85" t="str">
        <f t="shared" si="100"/>
        <v/>
      </c>
      <c r="DF29" s="86"/>
      <c r="DG29" s="47">
        <v>23</v>
      </c>
      <c r="DH29" s="43" t="str">
        <f t="shared" si="101"/>
        <v/>
      </c>
      <c r="DI29" s="43" t="str">
        <f t="shared" si="102"/>
        <v/>
      </c>
      <c r="DJ29" s="43" t="str">
        <f t="shared" si="103"/>
        <v/>
      </c>
      <c r="DK29" s="43" t="str">
        <f t="shared" si="104"/>
        <v/>
      </c>
      <c r="DL29" s="43" t="str">
        <f t="shared" si="105"/>
        <v/>
      </c>
      <c r="DM29" s="43" t="str">
        <f t="shared" si="106"/>
        <v/>
      </c>
      <c r="DN29" s="43" t="str">
        <f t="shared" si="107"/>
        <v/>
      </c>
      <c r="DO29" s="43" t="str">
        <f t="shared" si="108"/>
        <v/>
      </c>
      <c r="DP29" s="43" t="str">
        <f t="shared" si="109"/>
        <v/>
      </c>
      <c r="DQ29" s="43" t="str">
        <f t="shared" si="110"/>
        <v/>
      </c>
      <c r="DR29" s="43" t="str">
        <f t="shared" si="111"/>
        <v/>
      </c>
      <c r="DS29" s="43" t="str">
        <f t="shared" si="112"/>
        <v/>
      </c>
      <c r="DT29" s="43" t="str">
        <f t="shared" si="113"/>
        <v/>
      </c>
      <c r="DU29" s="43" t="str">
        <f t="shared" si="114"/>
        <v/>
      </c>
      <c r="DV29" s="43" t="str">
        <f t="shared" si="115"/>
        <v/>
      </c>
      <c r="DW29" s="43" t="str">
        <f t="shared" si="116"/>
        <v/>
      </c>
      <c r="DX29" s="43" t="str">
        <f t="shared" si="117"/>
        <v/>
      </c>
      <c r="DY29" s="43" t="str">
        <f t="shared" si="118"/>
        <v/>
      </c>
      <c r="DZ29" s="43" t="str">
        <f t="shared" si="119"/>
        <v/>
      </c>
      <c r="EA29" s="44" t="str">
        <f t="shared" si="120"/>
        <v/>
      </c>
      <c r="EB29" s="39">
        <f t="shared" si="121"/>
        <v>1</v>
      </c>
      <c r="EC29" s="48">
        <f t="shared" si="706"/>
        <v>19</v>
      </c>
      <c r="ED29" s="79">
        <f t="shared" si="122"/>
        <v>19</v>
      </c>
      <c r="EE29" s="41" t="str">
        <f t="shared" si="123"/>
        <v>市民部</v>
      </c>
      <c r="EF29" s="45" t="str">
        <f t="shared" si="124"/>
        <v>土砂災害警戒区域住民への情報伝達</v>
      </c>
      <c r="EG29" s="39">
        <v>23</v>
      </c>
      <c r="EH29" s="85" t="str">
        <f t="shared" si="125"/>
        <v>土木部</v>
      </c>
      <c r="EI29" s="45" t="str">
        <f t="shared" si="126"/>
        <v>災害時対策用資機材及び備蓄物資の確認</v>
      </c>
      <c r="EJ29" s="48">
        <f t="shared" si="609"/>
        <v>0</v>
      </c>
      <c r="EK29" s="48">
        <f t="shared" si="127"/>
        <v>2</v>
      </c>
      <c r="EL29" s="79" t="str">
        <f t="shared" si="128"/>
        <v/>
      </c>
      <c r="EM29" s="85" t="str">
        <f t="shared" si="129"/>
        <v/>
      </c>
      <c r="EN29" s="48">
        <f t="shared" si="573"/>
        <v>0</v>
      </c>
      <c r="EO29" s="48">
        <f t="shared" si="130"/>
        <v>1</v>
      </c>
      <c r="EP29" s="79" t="str">
        <f t="shared" si="131"/>
        <v/>
      </c>
      <c r="EQ29" s="85" t="str">
        <f t="shared" si="132"/>
        <v/>
      </c>
      <c r="ER29" s="48">
        <f t="shared" si="133"/>
        <v>0</v>
      </c>
      <c r="ES29" s="48">
        <f t="shared" si="134"/>
        <v>8</v>
      </c>
      <c r="ET29" s="79" t="str">
        <f t="shared" si="610"/>
        <v/>
      </c>
      <c r="EU29" s="85" t="str">
        <f t="shared" si="135"/>
        <v/>
      </c>
      <c r="EV29" s="48">
        <f t="shared" si="136"/>
        <v>0</v>
      </c>
      <c r="EW29" s="48">
        <f t="shared" si="137"/>
        <v>3</v>
      </c>
      <c r="EX29" s="79" t="str">
        <f t="shared" si="611"/>
        <v/>
      </c>
      <c r="EY29" s="85" t="str">
        <f t="shared" si="138"/>
        <v/>
      </c>
      <c r="EZ29" s="48">
        <f t="shared" si="139"/>
        <v>0</v>
      </c>
      <c r="FA29" s="48">
        <f t="shared" si="140"/>
        <v>1</v>
      </c>
      <c r="FB29" s="79" t="str">
        <f t="shared" si="612"/>
        <v/>
      </c>
      <c r="FC29" s="85" t="str">
        <f t="shared" si="141"/>
        <v/>
      </c>
      <c r="FD29" s="48">
        <f t="shared" si="142"/>
        <v>0</v>
      </c>
      <c r="FE29" s="48">
        <f t="shared" si="143"/>
        <v>4</v>
      </c>
      <c r="FF29" s="79" t="str">
        <f t="shared" si="613"/>
        <v/>
      </c>
      <c r="FG29" s="85" t="str">
        <f t="shared" si="144"/>
        <v/>
      </c>
      <c r="FH29" s="48">
        <f t="shared" si="145"/>
        <v>0</v>
      </c>
      <c r="FI29" s="48">
        <f t="shared" si="146"/>
        <v>0</v>
      </c>
      <c r="FJ29" s="79" t="str">
        <f t="shared" si="614"/>
        <v/>
      </c>
      <c r="FK29" s="85" t="str">
        <f t="shared" si="147"/>
        <v/>
      </c>
      <c r="FL29" s="48">
        <f t="shared" si="148"/>
        <v>0</v>
      </c>
      <c r="FM29" s="48">
        <f t="shared" si="149"/>
        <v>1</v>
      </c>
      <c r="FN29" s="79" t="str">
        <f t="shared" si="615"/>
        <v/>
      </c>
      <c r="FO29" s="85" t="str">
        <f t="shared" si="150"/>
        <v/>
      </c>
      <c r="FP29" s="48">
        <f t="shared" si="151"/>
        <v>0</v>
      </c>
      <c r="FQ29" s="48">
        <f t="shared" si="152"/>
        <v>0</v>
      </c>
      <c r="FR29" s="79" t="str">
        <f t="shared" si="616"/>
        <v/>
      </c>
      <c r="FS29" s="85" t="str">
        <f t="shared" si="153"/>
        <v/>
      </c>
      <c r="FT29" s="48">
        <f t="shared" si="154"/>
        <v>0</v>
      </c>
      <c r="FU29" s="48">
        <f t="shared" si="155"/>
        <v>0</v>
      </c>
      <c r="FV29" s="79" t="str">
        <f t="shared" si="617"/>
        <v/>
      </c>
      <c r="FW29" s="85" t="str">
        <f t="shared" si="156"/>
        <v/>
      </c>
      <c r="FX29" s="48">
        <f t="shared" si="157"/>
        <v>1</v>
      </c>
      <c r="FY29" s="48">
        <f t="shared" si="158"/>
        <v>3</v>
      </c>
      <c r="FZ29" s="79">
        <f t="shared" si="618"/>
        <v>3</v>
      </c>
      <c r="GA29" s="85" t="str">
        <f t="shared" si="159"/>
        <v>災害時対策用資機材及び備蓄物資の確認</v>
      </c>
      <c r="GB29" s="48">
        <f t="shared" si="160"/>
        <v>0</v>
      </c>
      <c r="GC29" s="48">
        <f t="shared" si="161"/>
        <v>0</v>
      </c>
      <c r="GD29" s="79" t="str">
        <f t="shared" si="619"/>
        <v/>
      </c>
      <c r="GE29" s="85" t="str">
        <f t="shared" si="162"/>
        <v/>
      </c>
      <c r="GF29" s="48">
        <f t="shared" si="163"/>
        <v>0</v>
      </c>
      <c r="GG29" s="48">
        <f t="shared" si="164"/>
        <v>0</v>
      </c>
      <c r="GH29" s="79" t="str">
        <f t="shared" si="620"/>
        <v/>
      </c>
      <c r="GI29" s="85" t="str">
        <f t="shared" si="165"/>
        <v/>
      </c>
      <c r="GJ29" s="48">
        <f t="shared" si="166"/>
        <v>0</v>
      </c>
      <c r="GK29" s="48">
        <f t="shared" si="167"/>
        <v>0</v>
      </c>
      <c r="GL29" s="79" t="str">
        <f t="shared" si="621"/>
        <v/>
      </c>
      <c r="GM29" s="85" t="str">
        <f t="shared" si="168"/>
        <v/>
      </c>
      <c r="GN29" s="48">
        <f t="shared" si="169"/>
        <v>0</v>
      </c>
      <c r="GO29" s="48">
        <f t="shared" si="170"/>
        <v>0</v>
      </c>
      <c r="GP29" s="79" t="str">
        <f t="shared" si="622"/>
        <v/>
      </c>
      <c r="GQ29" s="85" t="str">
        <f t="shared" si="171"/>
        <v/>
      </c>
      <c r="GR29" s="48">
        <f t="shared" si="172"/>
        <v>0</v>
      </c>
      <c r="GS29" s="48">
        <f t="shared" si="173"/>
        <v>0</v>
      </c>
      <c r="GT29" s="79" t="str">
        <f t="shared" si="623"/>
        <v/>
      </c>
      <c r="GU29" s="85" t="str">
        <f t="shared" si="174"/>
        <v/>
      </c>
      <c r="GV29" s="48">
        <f t="shared" si="175"/>
        <v>0</v>
      </c>
      <c r="GW29" s="48">
        <f t="shared" si="176"/>
        <v>0</v>
      </c>
      <c r="GX29" s="79" t="str">
        <f t="shared" si="624"/>
        <v/>
      </c>
      <c r="GY29" s="85" t="str">
        <f t="shared" si="177"/>
        <v/>
      </c>
      <c r="GZ29" s="48">
        <f t="shared" si="178"/>
        <v>0</v>
      </c>
      <c r="HA29" s="48">
        <f t="shared" si="179"/>
        <v>0</v>
      </c>
      <c r="HB29" s="79" t="str">
        <f t="shared" si="625"/>
        <v/>
      </c>
      <c r="HC29" s="85" t="str">
        <f t="shared" si="180"/>
        <v/>
      </c>
      <c r="HD29" s="48">
        <f t="shared" si="181"/>
        <v>0</v>
      </c>
      <c r="HE29" s="48">
        <f t="shared" si="182"/>
        <v>0</v>
      </c>
      <c r="HF29" s="79" t="str">
        <f t="shared" si="626"/>
        <v/>
      </c>
      <c r="HG29" s="85" t="str">
        <f t="shared" si="183"/>
        <v/>
      </c>
      <c r="HH29" s="48">
        <f t="shared" si="184"/>
        <v>0</v>
      </c>
      <c r="HI29" s="48">
        <f t="shared" si="185"/>
        <v>0</v>
      </c>
      <c r="HJ29" s="79" t="str">
        <f t="shared" si="627"/>
        <v/>
      </c>
      <c r="HK29" s="85" t="str">
        <f t="shared" si="186"/>
        <v/>
      </c>
      <c r="HL29" s="86"/>
      <c r="HM29" s="47">
        <v>23</v>
      </c>
      <c r="HN29" s="43" t="str">
        <f t="shared" si="187"/>
        <v/>
      </c>
      <c r="HO29" s="43" t="str">
        <f t="shared" si="188"/>
        <v/>
      </c>
      <c r="HP29" s="43" t="str">
        <f t="shared" si="189"/>
        <v/>
      </c>
      <c r="HQ29" s="43" t="str">
        <f t="shared" si="190"/>
        <v/>
      </c>
      <c r="HR29" s="43" t="str">
        <f t="shared" si="191"/>
        <v/>
      </c>
      <c r="HS29" s="43" t="str">
        <f t="shared" si="192"/>
        <v/>
      </c>
      <c r="HT29" s="43" t="str">
        <f t="shared" si="193"/>
        <v/>
      </c>
      <c r="HU29" s="43" t="str">
        <f t="shared" si="194"/>
        <v/>
      </c>
      <c r="HV29" s="43" t="str">
        <f t="shared" si="195"/>
        <v/>
      </c>
      <c r="HW29" s="43" t="str">
        <f t="shared" si="196"/>
        <v/>
      </c>
      <c r="HX29" s="43" t="str">
        <f t="shared" si="197"/>
        <v/>
      </c>
      <c r="HY29" s="43" t="str">
        <f t="shared" si="198"/>
        <v/>
      </c>
      <c r="HZ29" s="43" t="str">
        <f t="shared" si="199"/>
        <v/>
      </c>
      <c r="IA29" s="43" t="str">
        <f t="shared" si="200"/>
        <v/>
      </c>
      <c r="IB29" s="43" t="str">
        <f t="shared" si="201"/>
        <v/>
      </c>
      <c r="IC29" s="43" t="str">
        <f t="shared" si="202"/>
        <v/>
      </c>
      <c r="ID29" s="43" t="str">
        <f t="shared" si="203"/>
        <v/>
      </c>
      <c r="IE29" s="43" t="str">
        <f t="shared" si="204"/>
        <v/>
      </c>
      <c r="IF29" s="43" t="str">
        <f t="shared" si="205"/>
        <v/>
      </c>
      <c r="IG29" s="44" t="str">
        <f t="shared" si="206"/>
        <v/>
      </c>
      <c r="IH29" s="48">
        <f t="shared" si="207"/>
        <v>1</v>
      </c>
      <c r="II29" s="48">
        <f t="shared" si="707"/>
        <v>15</v>
      </c>
      <c r="IJ29" s="79">
        <f t="shared" si="208"/>
        <v>15</v>
      </c>
      <c r="IK29" s="41" t="str">
        <f t="shared" si="209"/>
        <v>市民部</v>
      </c>
      <c r="IL29" s="45" t="str">
        <f t="shared" si="210"/>
        <v>土砂災害警戒区域住民への情報伝達</v>
      </c>
      <c r="IM29" s="39">
        <v>23</v>
      </c>
      <c r="IN29" s="85" t="str">
        <f t="shared" si="211"/>
        <v>危機管理室</v>
      </c>
      <c r="IO29" s="45" t="str">
        <f t="shared" si="212"/>
        <v>高齢者等避難の発令</v>
      </c>
      <c r="IP29" s="48">
        <f t="shared" si="213"/>
        <v>0</v>
      </c>
      <c r="IQ29" s="48">
        <f t="shared" si="214"/>
        <v>1</v>
      </c>
      <c r="IR29" s="79" t="str">
        <f t="shared" si="215"/>
        <v/>
      </c>
      <c r="IS29" s="85" t="str">
        <f t="shared" si="216"/>
        <v/>
      </c>
      <c r="IT29" s="48">
        <f t="shared" si="217"/>
        <v>0</v>
      </c>
      <c r="IU29" s="48">
        <f t="shared" si="218"/>
        <v>1</v>
      </c>
      <c r="IV29" s="79" t="str">
        <f t="shared" si="219"/>
        <v/>
      </c>
      <c r="IW29" s="85" t="str">
        <f t="shared" si="220"/>
        <v/>
      </c>
      <c r="IX29" s="48">
        <f t="shared" si="221"/>
        <v>1</v>
      </c>
      <c r="IY29" s="48">
        <f t="shared" si="222"/>
        <v>9</v>
      </c>
      <c r="IZ29" s="79">
        <f t="shared" si="629"/>
        <v>9</v>
      </c>
      <c r="JA29" s="85" t="str">
        <f t="shared" si="223"/>
        <v>高齢者等避難の発令</v>
      </c>
      <c r="JB29" s="48">
        <f t="shared" si="224"/>
        <v>0</v>
      </c>
      <c r="JC29" s="48">
        <f t="shared" si="225"/>
        <v>5</v>
      </c>
      <c r="JD29" s="79" t="str">
        <f t="shared" si="630"/>
        <v/>
      </c>
      <c r="JE29" s="85" t="str">
        <f t="shared" si="226"/>
        <v/>
      </c>
      <c r="JF29" s="48">
        <f t="shared" si="227"/>
        <v>0</v>
      </c>
      <c r="JG29" s="48">
        <f t="shared" si="228"/>
        <v>0</v>
      </c>
      <c r="JH29" s="79" t="str">
        <f t="shared" si="631"/>
        <v/>
      </c>
      <c r="JI29" s="85" t="str">
        <f t="shared" si="229"/>
        <v/>
      </c>
      <c r="JJ29" s="48">
        <f t="shared" si="230"/>
        <v>0</v>
      </c>
      <c r="JK29" s="48">
        <f t="shared" si="231"/>
        <v>3</v>
      </c>
      <c r="JL29" s="79" t="str">
        <f t="shared" si="632"/>
        <v/>
      </c>
      <c r="JM29" s="85" t="str">
        <f t="shared" si="232"/>
        <v/>
      </c>
      <c r="JN29" s="48">
        <f t="shared" si="233"/>
        <v>0</v>
      </c>
      <c r="JO29" s="48">
        <f t="shared" si="234"/>
        <v>1</v>
      </c>
      <c r="JP29" s="79" t="str">
        <f t="shared" si="633"/>
        <v/>
      </c>
      <c r="JQ29" s="85" t="str">
        <f t="shared" si="235"/>
        <v/>
      </c>
      <c r="JR29" s="48">
        <f t="shared" si="236"/>
        <v>0</v>
      </c>
      <c r="JS29" s="48">
        <f t="shared" si="237"/>
        <v>0</v>
      </c>
      <c r="JT29" s="79" t="str">
        <f t="shared" si="634"/>
        <v/>
      </c>
      <c r="JU29" s="85" t="str">
        <f t="shared" si="238"/>
        <v/>
      </c>
      <c r="JV29" s="48">
        <f t="shared" si="239"/>
        <v>0</v>
      </c>
      <c r="JW29" s="48">
        <f t="shared" si="240"/>
        <v>0</v>
      </c>
      <c r="JX29" s="79" t="str">
        <f t="shared" si="635"/>
        <v/>
      </c>
      <c r="JY29" s="85" t="str">
        <f t="shared" si="241"/>
        <v/>
      </c>
      <c r="JZ29" s="48">
        <f t="shared" si="242"/>
        <v>0</v>
      </c>
      <c r="KA29" s="48">
        <f t="shared" si="243"/>
        <v>0</v>
      </c>
      <c r="KB29" s="79" t="str">
        <f t="shared" si="636"/>
        <v/>
      </c>
      <c r="KC29" s="85" t="str">
        <f t="shared" si="244"/>
        <v/>
      </c>
      <c r="KD29" s="48">
        <f t="shared" si="245"/>
        <v>0</v>
      </c>
      <c r="KE29" s="48">
        <f t="shared" si="246"/>
        <v>3</v>
      </c>
      <c r="KF29" s="79" t="str">
        <f t="shared" si="637"/>
        <v/>
      </c>
      <c r="KG29" s="85" t="str">
        <f t="shared" si="247"/>
        <v/>
      </c>
      <c r="KH29" s="48">
        <f t="shared" si="248"/>
        <v>0</v>
      </c>
      <c r="KI29" s="48">
        <f t="shared" si="249"/>
        <v>0</v>
      </c>
      <c r="KJ29" s="79" t="str">
        <f t="shared" si="638"/>
        <v/>
      </c>
      <c r="KK29" s="85" t="str">
        <f t="shared" si="250"/>
        <v/>
      </c>
      <c r="KL29" s="48">
        <f t="shared" si="251"/>
        <v>0</v>
      </c>
      <c r="KM29" s="48">
        <f t="shared" si="252"/>
        <v>0</v>
      </c>
      <c r="KN29" s="79" t="str">
        <f t="shared" si="639"/>
        <v/>
      </c>
      <c r="KO29" s="85" t="str">
        <f t="shared" si="253"/>
        <v/>
      </c>
      <c r="KP29" s="48">
        <f t="shared" si="254"/>
        <v>0</v>
      </c>
      <c r="KQ29" s="48">
        <f t="shared" si="255"/>
        <v>0</v>
      </c>
      <c r="KR29" s="79" t="str">
        <f t="shared" si="640"/>
        <v/>
      </c>
      <c r="KS29" s="85" t="str">
        <f t="shared" si="256"/>
        <v/>
      </c>
      <c r="KT29" s="48">
        <f t="shared" si="257"/>
        <v>0</v>
      </c>
      <c r="KU29" s="48">
        <f t="shared" si="258"/>
        <v>0</v>
      </c>
      <c r="KV29" s="79" t="str">
        <f t="shared" si="641"/>
        <v/>
      </c>
      <c r="KW29" s="85" t="str">
        <f t="shared" si="259"/>
        <v/>
      </c>
      <c r="KX29" s="48">
        <f t="shared" si="260"/>
        <v>0</v>
      </c>
      <c r="KY29" s="48">
        <f t="shared" si="261"/>
        <v>0</v>
      </c>
      <c r="KZ29" s="79" t="str">
        <f t="shared" si="642"/>
        <v/>
      </c>
      <c r="LA29" s="85" t="str">
        <f t="shared" si="262"/>
        <v/>
      </c>
      <c r="LB29" s="48">
        <f t="shared" si="263"/>
        <v>0</v>
      </c>
      <c r="LC29" s="48">
        <f t="shared" si="264"/>
        <v>0</v>
      </c>
      <c r="LD29" s="79" t="str">
        <f t="shared" si="643"/>
        <v/>
      </c>
      <c r="LE29" s="85" t="str">
        <f t="shared" si="265"/>
        <v/>
      </c>
      <c r="LF29" s="48">
        <f t="shared" si="266"/>
        <v>0</v>
      </c>
      <c r="LG29" s="48">
        <f t="shared" si="267"/>
        <v>0</v>
      </c>
      <c r="LH29" s="79" t="str">
        <f t="shared" si="644"/>
        <v/>
      </c>
      <c r="LI29" s="85" t="str">
        <f t="shared" si="268"/>
        <v/>
      </c>
      <c r="LJ29" s="48">
        <f t="shared" si="269"/>
        <v>0</v>
      </c>
      <c r="LK29" s="48">
        <f t="shared" si="270"/>
        <v>0</v>
      </c>
      <c r="LL29" s="79" t="str">
        <f t="shared" si="645"/>
        <v/>
      </c>
      <c r="LM29" s="85" t="str">
        <f t="shared" si="271"/>
        <v/>
      </c>
      <c r="LN29" s="48">
        <f t="shared" si="272"/>
        <v>0</v>
      </c>
      <c r="LO29" s="48">
        <f t="shared" si="273"/>
        <v>0</v>
      </c>
      <c r="LP29" s="79" t="str">
        <f t="shared" si="646"/>
        <v/>
      </c>
      <c r="LQ29" s="85" t="str">
        <f t="shared" si="274"/>
        <v/>
      </c>
      <c r="LR29" s="86"/>
      <c r="LS29" s="47">
        <v>23</v>
      </c>
      <c r="LT29" s="43" t="str">
        <f t="shared" si="275"/>
        <v/>
      </c>
      <c r="LU29" s="43" t="str">
        <f t="shared" si="276"/>
        <v/>
      </c>
      <c r="LV29" s="43" t="str">
        <f t="shared" si="277"/>
        <v/>
      </c>
      <c r="LW29" s="43" t="str">
        <f t="shared" si="278"/>
        <v/>
      </c>
      <c r="LX29" s="43" t="str">
        <f t="shared" si="279"/>
        <v/>
      </c>
      <c r="LY29" s="43" t="str">
        <f t="shared" si="280"/>
        <v/>
      </c>
      <c r="LZ29" s="43" t="str">
        <f t="shared" si="281"/>
        <v/>
      </c>
      <c r="MA29" s="43" t="str">
        <f t="shared" si="282"/>
        <v/>
      </c>
      <c r="MB29" s="43" t="str">
        <f t="shared" si="283"/>
        <v/>
      </c>
      <c r="MC29" s="43" t="str">
        <f t="shared" si="284"/>
        <v/>
      </c>
      <c r="MD29" s="43" t="str">
        <f t="shared" si="285"/>
        <v/>
      </c>
      <c r="ME29" s="43" t="str">
        <f t="shared" si="286"/>
        <v/>
      </c>
      <c r="MF29" s="43" t="str">
        <f t="shared" si="287"/>
        <v/>
      </c>
      <c r="MG29" s="43" t="str">
        <f t="shared" si="288"/>
        <v/>
      </c>
      <c r="MH29" s="43" t="str">
        <f t="shared" si="289"/>
        <v/>
      </c>
      <c r="MI29" s="43" t="str">
        <f t="shared" si="290"/>
        <v/>
      </c>
      <c r="MJ29" s="43" t="str">
        <f t="shared" si="291"/>
        <v/>
      </c>
      <c r="MK29" s="43" t="str">
        <f t="shared" si="292"/>
        <v/>
      </c>
      <c r="ML29" s="43" t="str">
        <f t="shared" si="293"/>
        <v/>
      </c>
      <c r="MM29" s="44" t="str">
        <f t="shared" si="294"/>
        <v/>
      </c>
      <c r="MN29" s="48">
        <f t="shared" si="295"/>
        <v>1</v>
      </c>
      <c r="MO29" s="48">
        <f t="shared" si="708"/>
        <v>13</v>
      </c>
      <c r="MP29" s="79">
        <f t="shared" si="296"/>
        <v>13</v>
      </c>
      <c r="MQ29" s="41" t="str">
        <f t="shared" si="297"/>
        <v>市民部</v>
      </c>
      <c r="MR29" s="45" t="str">
        <f t="shared" si="298"/>
        <v>土砂災害警戒区域住民への情報伝達</v>
      </c>
      <c r="MS29" s="39">
        <v>23</v>
      </c>
      <c r="MT29" s="85" t="str">
        <f t="shared" si="299"/>
        <v>土木部</v>
      </c>
      <c r="MU29" s="45" t="str">
        <f t="shared" si="300"/>
        <v>巡回パトロール</v>
      </c>
      <c r="MV29" s="48">
        <f t="shared" si="301"/>
        <v>0</v>
      </c>
      <c r="MW29" s="48">
        <f t="shared" si="302"/>
        <v>1</v>
      </c>
      <c r="MX29" s="79" t="str">
        <f t="shared" si="303"/>
        <v/>
      </c>
      <c r="MY29" s="85" t="str">
        <f t="shared" si="304"/>
        <v/>
      </c>
      <c r="MZ29" s="48">
        <f t="shared" si="305"/>
        <v>0</v>
      </c>
      <c r="NA29" s="48">
        <f t="shared" si="306"/>
        <v>1</v>
      </c>
      <c r="NB29" s="79" t="str">
        <f t="shared" si="307"/>
        <v/>
      </c>
      <c r="NC29" s="85" t="str">
        <f t="shared" si="308"/>
        <v/>
      </c>
      <c r="ND29" s="48">
        <f t="shared" si="309"/>
        <v>0</v>
      </c>
      <c r="NE29" s="48">
        <f t="shared" si="310"/>
        <v>11</v>
      </c>
      <c r="NF29" s="79" t="str">
        <f t="shared" si="648"/>
        <v/>
      </c>
      <c r="NG29" s="85" t="str">
        <f t="shared" si="311"/>
        <v/>
      </c>
      <c r="NH29" s="48">
        <f t="shared" si="312"/>
        <v>0</v>
      </c>
      <c r="NI29" s="48">
        <f t="shared" si="313"/>
        <v>3</v>
      </c>
      <c r="NJ29" s="79" t="str">
        <f t="shared" si="649"/>
        <v/>
      </c>
      <c r="NK29" s="85" t="str">
        <f t="shared" si="314"/>
        <v/>
      </c>
      <c r="NL29" s="48">
        <f t="shared" si="315"/>
        <v>0</v>
      </c>
      <c r="NM29" s="48">
        <f t="shared" si="316"/>
        <v>0</v>
      </c>
      <c r="NN29" s="79" t="str">
        <f t="shared" si="650"/>
        <v/>
      </c>
      <c r="NO29" s="85" t="str">
        <f t="shared" si="317"/>
        <v/>
      </c>
      <c r="NP29" s="48">
        <f t="shared" si="318"/>
        <v>0</v>
      </c>
      <c r="NQ29" s="48">
        <f t="shared" si="319"/>
        <v>3</v>
      </c>
      <c r="NR29" s="79" t="str">
        <f t="shared" si="651"/>
        <v/>
      </c>
      <c r="NS29" s="85" t="str">
        <f t="shared" si="320"/>
        <v/>
      </c>
      <c r="NT29" s="48">
        <f t="shared" si="321"/>
        <v>0</v>
      </c>
      <c r="NU29" s="48">
        <f t="shared" si="322"/>
        <v>0</v>
      </c>
      <c r="NV29" s="79" t="str">
        <f t="shared" si="652"/>
        <v/>
      </c>
      <c r="NW29" s="85" t="str">
        <f t="shared" si="323"/>
        <v/>
      </c>
      <c r="NX29" s="48">
        <f t="shared" si="324"/>
        <v>0</v>
      </c>
      <c r="NY29" s="48">
        <f t="shared" si="325"/>
        <v>0</v>
      </c>
      <c r="NZ29" s="79" t="str">
        <f t="shared" si="653"/>
        <v/>
      </c>
      <c r="OA29" s="85" t="str">
        <f t="shared" si="326"/>
        <v/>
      </c>
      <c r="OB29" s="48">
        <f t="shared" si="327"/>
        <v>0</v>
      </c>
      <c r="OC29" s="48">
        <f t="shared" si="328"/>
        <v>0</v>
      </c>
      <c r="OD29" s="79" t="str">
        <f t="shared" si="654"/>
        <v/>
      </c>
      <c r="OE29" s="85" t="str">
        <f t="shared" si="329"/>
        <v/>
      </c>
      <c r="OF29" s="48">
        <f t="shared" si="330"/>
        <v>0</v>
      </c>
      <c r="OG29" s="48">
        <f t="shared" si="331"/>
        <v>0</v>
      </c>
      <c r="OH29" s="79" t="str">
        <f t="shared" si="655"/>
        <v/>
      </c>
      <c r="OI29" s="85" t="str">
        <f t="shared" si="332"/>
        <v/>
      </c>
      <c r="OJ29" s="48">
        <f t="shared" si="333"/>
        <v>1</v>
      </c>
      <c r="OK29" s="48">
        <f t="shared" si="334"/>
        <v>4</v>
      </c>
      <c r="OL29" s="79">
        <f t="shared" si="656"/>
        <v>4</v>
      </c>
      <c r="OM29" s="85" t="str">
        <f t="shared" si="335"/>
        <v>巡回パトロール</v>
      </c>
      <c r="ON29" s="48">
        <f t="shared" si="336"/>
        <v>0</v>
      </c>
      <c r="OO29" s="48">
        <f t="shared" si="337"/>
        <v>0</v>
      </c>
      <c r="OP29" s="79" t="str">
        <f t="shared" si="657"/>
        <v/>
      </c>
      <c r="OQ29" s="85" t="str">
        <f t="shared" si="338"/>
        <v/>
      </c>
      <c r="OR29" s="48">
        <f t="shared" si="339"/>
        <v>0</v>
      </c>
      <c r="OS29" s="48">
        <f t="shared" si="340"/>
        <v>0</v>
      </c>
      <c r="OT29" s="79" t="str">
        <f t="shared" si="658"/>
        <v/>
      </c>
      <c r="OU29" s="85" t="str">
        <f t="shared" si="341"/>
        <v/>
      </c>
      <c r="OV29" s="48">
        <f t="shared" si="342"/>
        <v>0</v>
      </c>
      <c r="OW29" s="48">
        <f t="shared" si="343"/>
        <v>0</v>
      </c>
      <c r="OX29" s="79" t="str">
        <f t="shared" si="659"/>
        <v/>
      </c>
      <c r="OY29" s="85" t="str">
        <f t="shared" si="344"/>
        <v/>
      </c>
      <c r="OZ29" s="48">
        <f t="shared" si="345"/>
        <v>0</v>
      </c>
      <c r="PA29" s="48">
        <f t="shared" si="346"/>
        <v>0</v>
      </c>
      <c r="PB29" s="79" t="str">
        <f t="shared" si="660"/>
        <v/>
      </c>
      <c r="PC29" s="85" t="str">
        <f t="shared" si="347"/>
        <v/>
      </c>
      <c r="PD29" s="48">
        <f t="shared" si="348"/>
        <v>0</v>
      </c>
      <c r="PE29" s="48">
        <f t="shared" si="349"/>
        <v>0</v>
      </c>
      <c r="PF29" s="79" t="str">
        <f t="shared" si="661"/>
        <v/>
      </c>
      <c r="PG29" s="85" t="str">
        <f t="shared" si="350"/>
        <v/>
      </c>
      <c r="PH29" s="48">
        <f t="shared" si="351"/>
        <v>0</v>
      </c>
      <c r="PI29" s="48">
        <f t="shared" si="352"/>
        <v>0</v>
      </c>
      <c r="PJ29" s="79" t="str">
        <f t="shared" si="662"/>
        <v/>
      </c>
      <c r="PK29" s="85" t="str">
        <f t="shared" si="353"/>
        <v/>
      </c>
      <c r="PL29" s="48">
        <f t="shared" si="354"/>
        <v>0</v>
      </c>
      <c r="PM29" s="48">
        <f t="shared" si="355"/>
        <v>0</v>
      </c>
      <c r="PN29" s="79" t="str">
        <f t="shared" si="663"/>
        <v/>
      </c>
      <c r="PO29" s="85" t="str">
        <f t="shared" si="356"/>
        <v/>
      </c>
      <c r="PP29" s="48">
        <f t="shared" si="357"/>
        <v>0</v>
      </c>
      <c r="PQ29" s="48">
        <f t="shared" si="358"/>
        <v>0</v>
      </c>
      <c r="PR29" s="79" t="str">
        <f t="shared" si="664"/>
        <v/>
      </c>
      <c r="PS29" s="85" t="str">
        <f t="shared" si="359"/>
        <v/>
      </c>
      <c r="PT29" s="48">
        <f t="shared" si="360"/>
        <v>0</v>
      </c>
      <c r="PU29" s="48">
        <f t="shared" si="361"/>
        <v>0</v>
      </c>
      <c r="PV29" s="79" t="str">
        <f t="shared" si="665"/>
        <v/>
      </c>
      <c r="PW29" s="85" t="str">
        <f t="shared" si="362"/>
        <v/>
      </c>
      <c r="PX29" s="86"/>
      <c r="PY29" s="47">
        <v>23</v>
      </c>
      <c r="PZ29" s="43" t="str">
        <f t="shared" si="363"/>
        <v/>
      </c>
      <c r="QA29" s="43" t="str">
        <f t="shared" si="364"/>
        <v/>
      </c>
      <c r="QB29" s="43" t="str">
        <f t="shared" si="365"/>
        <v/>
      </c>
      <c r="QC29" s="43" t="str">
        <f t="shared" si="366"/>
        <v/>
      </c>
      <c r="QD29" s="43" t="str">
        <f t="shared" si="367"/>
        <v/>
      </c>
      <c r="QE29" s="43" t="str">
        <f t="shared" si="368"/>
        <v/>
      </c>
      <c r="QF29" s="43" t="str">
        <f t="shared" si="369"/>
        <v/>
      </c>
      <c r="QG29" s="43" t="str">
        <f t="shared" si="370"/>
        <v/>
      </c>
      <c r="QH29" s="43" t="str">
        <f t="shared" si="371"/>
        <v/>
      </c>
      <c r="QI29" s="43" t="str">
        <f t="shared" si="372"/>
        <v/>
      </c>
      <c r="QJ29" s="43" t="str">
        <f t="shared" si="373"/>
        <v/>
      </c>
      <c r="QK29" s="43" t="str">
        <f t="shared" si="374"/>
        <v/>
      </c>
      <c r="QL29" s="43" t="str">
        <f t="shared" si="375"/>
        <v/>
      </c>
      <c r="QM29" s="43" t="str">
        <f t="shared" si="376"/>
        <v/>
      </c>
      <c r="QN29" s="43" t="str">
        <f t="shared" si="377"/>
        <v/>
      </c>
      <c r="QO29" s="43" t="str">
        <f t="shared" si="378"/>
        <v/>
      </c>
      <c r="QP29" s="43" t="str">
        <f t="shared" si="379"/>
        <v/>
      </c>
      <c r="QQ29" s="43" t="str">
        <f t="shared" si="380"/>
        <v/>
      </c>
      <c r="QR29" s="43" t="str">
        <f t="shared" si="381"/>
        <v/>
      </c>
      <c r="QS29" s="43" t="str">
        <f t="shared" si="382"/>
        <v/>
      </c>
      <c r="QT29" s="39">
        <f t="shared" si="383"/>
        <v>0</v>
      </c>
      <c r="QU29" s="48">
        <f t="shared" si="709"/>
        <v>10</v>
      </c>
      <c r="QV29" s="79" t="str">
        <f t="shared" si="384"/>
        <v/>
      </c>
      <c r="QW29" s="41" t="str">
        <f t="shared" si="385"/>
        <v/>
      </c>
      <c r="QX29" s="45" t="str">
        <f t="shared" si="386"/>
        <v/>
      </c>
      <c r="QY29" s="39">
        <v>23</v>
      </c>
      <c r="QZ29" s="85" t="str">
        <f t="shared" si="387"/>
        <v/>
      </c>
      <c r="RA29" s="45" t="str">
        <f t="shared" si="388"/>
        <v/>
      </c>
      <c r="RB29" s="48">
        <f t="shared" si="574"/>
        <v>0</v>
      </c>
      <c r="RC29" s="48">
        <f t="shared" si="389"/>
        <v>1</v>
      </c>
      <c r="RD29" s="79" t="str">
        <f t="shared" si="390"/>
        <v/>
      </c>
      <c r="RE29" s="85" t="str">
        <f t="shared" si="391"/>
        <v/>
      </c>
      <c r="RF29" s="48">
        <f t="shared" si="392"/>
        <v>0</v>
      </c>
      <c r="RG29" s="48">
        <f t="shared" si="393"/>
        <v>1</v>
      </c>
      <c r="RH29" s="79" t="str">
        <f t="shared" si="394"/>
        <v/>
      </c>
      <c r="RI29" s="85" t="str">
        <f t="shared" si="395"/>
        <v/>
      </c>
      <c r="RJ29" s="48">
        <f t="shared" si="396"/>
        <v>0</v>
      </c>
      <c r="RK29" s="48">
        <f t="shared" si="397"/>
        <v>5</v>
      </c>
      <c r="RL29" s="79" t="str">
        <f t="shared" si="667"/>
        <v/>
      </c>
      <c r="RM29" s="85" t="str">
        <f t="shared" si="398"/>
        <v/>
      </c>
      <c r="RN29" s="48">
        <f t="shared" si="399"/>
        <v>0</v>
      </c>
      <c r="RO29" s="48">
        <f t="shared" si="400"/>
        <v>2</v>
      </c>
      <c r="RP29" s="79" t="str">
        <f t="shared" si="668"/>
        <v/>
      </c>
      <c r="RQ29" s="85" t="str">
        <f t="shared" si="401"/>
        <v/>
      </c>
      <c r="RR29" s="48">
        <f t="shared" si="402"/>
        <v>0</v>
      </c>
      <c r="RS29" s="48">
        <f t="shared" si="403"/>
        <v>0</v>
      </c>
      <c r="RT29" s="79" t="str">
        <f t="shared" si="669"/>
        <v/>
      </c>
      <c r="RU29" s="85" t="str">
        <f t="shared" si="404"/>
        <v/>
      </c>
      <c r="RV29" s="48">
        <f t="shared" si="405"/>
        <v>0</v>
      </c>
      <c r="RW29" s="48">
        <f t="shared" si="406"/>
        <v>2</v>
      </c>
      <c r="RX29" s="79" t="str">
        <f t="shared" si="670"/>
        <v/>
      </c>
      <c r="RY29" s="85" t="str">
        <f t="shared" si="407"/>
        <v/>
      </c>
      <c r="RZ29" s="48">
        <f t="shared" si="408"/>
        <v>0</v>
      </c>
      <c r="SA29" s="48">
        <f t="shared" si="409"/>
        <v>4</v>
      </c>
      <c r="SB29" s="79" t="str">
        <f t="shared" si="671"/>
        <v/>
      </c>
      <c r="SC29" s="85" t="str">
        <f t="shared" si="410"/>
        <v/>
      </c>
      <c r="SD29" s="48">
        <f t="shared" si="411"/>
        <v>0</v>
      </c>
      <c r="SE29" s="48">
        <f t="shared" si="412"/>
        <v>0</v>
      </c>
      <c r="SF29" s="79" t="str">
        <f t="shared" si="672"/>
        <v/>
      </c>
      <c r="SG29" s="85" t="str">
        <f t="shared" si="413"/>
        <v/>
      </c>
      <c r="SH29" s="48">
        <f t="shared" si="414"/>
        <v>0</v>
      </c>
      <c r="SI29" s="48">
        <f t="shared" si="415"/>
        <v>0</v>
      </c>
      <c r="SJ29" s="79" t="str">
        <f t="shared" si="673"/>
        <v/>
      </c>
      <c r="SK29" s="85" t="str">
        <f t="shared" si="416"/>
        <v/>
      </c>
      <c r="SL29" s="48">
        <f t="shared" si="417"/>
        <v>0</v>
      </c>
      <c r="SM29" s="48">
        <f t="shared" si="418"/>
        <v>0</v>
      </c>
      <c r="SN29" s="79" t="str">
        <f t="shared" si="674"/>
        <v/>
      </c>
      <c r="SO29" s="85" t="str">
        <f t="shared" si="419"/>
        <v/>
      </c>
      <c r="SP29" s="48">
        <f t="shared" si="420"/>
        <v>0</v>
      </c>
      <c r="SQ29" s="48">
        <f t="shared" si="421"/>
        <v>3</v>
      </c>
      <c r="SR29" s="79" t="str">
        <f t="shared" si="675"/>
        <v/>
      </c>
      <c r="SS29" s="85" t="str">
        <f t="shared" si="422"/>
        <v/>
      </c>
      <c r="ST29" s="48">
        <f t="shared" si="423"/>
        <v>0</v>
      </c>
      <c r="SU29" s="48">
        <f t="shared" si="424"/>
        <v>0</v>
      </c>
      <c r="SV29" s="79" t="str">
        <f t="shared" si="676"/>
        <v/>
      </c>
      <c r="SW29" s="85" t="str">
        <f t="shared" si="425"/>
        <v/>
      </c>
      <c r="SX29" s="48">
        <f t="shared" si="426"/>
        <v>0</v>
      </c>
      <c r="SY29" s="48">
        <f t="shared" si="427"/>
        <v>0</v>
      </c>
      <c r="SZ29" s="79" t="str">
        <f t="shared" si="677"/>
        <v/>
      </c>
      <c r="TA29" s="85" t="str">
        <f t="shared" si="428"/>
        <v/>
      </c>
      <c r="TB29" s="48">
        <f t="shared" si="429"/>
        <v>0</v>
      </c>
      <c r="TC29" s="48">
        <f t="shared" si="430"/>
        <v>0</v>
      </c>
      <c r="TD29" s="79" t="str">
        <f t="shared" si="678"/>
        <v/>
      </c>
      <c r="TE29" s="85" t="str">
        <f t="shared" si="431"/>
        <v/>
      </c>
      <c r="TF29" s="48">
        <f t="shared" si="432"/>
        <v>0</v>
      </c>
      <c r="TG29" s="48">
        <f t="shared" si="433"/>
        <v>0</v>
      </c>
      <c r="TH29" s="79" t="str">
        <f t="shared" si="679"/>
        <v/>
      </c>
      <c r="TI29" s="85" t="str">
        <f t="shared" si="434"/>
        <v/>
      </c>
      <c r="TJ29" s="48">
        <f t="shared" si="435"/>
        <v>0</v>
      </c>
      <c r="TK29" s="48">
        <f t="shared" si="436"/>
        <v>0</v>
      </c>
      <c r="TL29" s="79" t="str">
        <f t="shared" si="680"/>
        <v/>
      </c>
      <c r="TM29" s="85" t="str">
        <f t="shared" si="437"/>
        <v/>
      </c>
      <c r="TN29" s="48">
        <f t="shared" si="438"/>
        <v>0</v>
      </c>
      <c r="TO29" s="48">
        <f t="shared" si="439"/>
        <v>0</v>
      </c>
      <c r="TP29" s="79" t="str">
        <f t="shared" si="681"/>
        <v/>
      </c>
      <c r="TQ29" s="85" t="str">
        <f t="shared" si="440"/>
        <v/>
      </c>
      <c r="TR29" s="48">
        <f t="shared" si="441"/>
        <v>0</v>
      </c>
      <c r="TS29" s="48">
        <f t="shared" si="442"/>
        <v>0</v>
      </c>
      <c r="TT29" s="79" t="str">
        <f t="shared" si="682"/>
        <v/>
      </c>
      <c r="TU29" s="85" t="str">
        <f t="shared" si="443"/>
        <v/>
      </c>
      <c r="TV29" s="48">
        <f t="shared" si="444"/>
        <v>0</v>
      </c>
      <c r="TW29" s="48">
        <f t="shared" si="445"/>
        <v>0</v>
      </c>
      <c r="TX29" s="79" t="str">
        <f t="shared" si="683"/>
        <v/>
      </c>
      <c r="TY29" s="85" t="str">
        <f t="shared" si="446"/>
        <v/>
      </c>
      <c r="TZ29" s="48">
        <f t="shared" si="447"/>
        <v>0</v>
      </c>
      <c r="UA29" s="48">
        <f t="shared" si="448"/>
        <v>0</v>
      </c>
      <c r="UB29" s="79" t="str">
        <f t="shared" si="684"/>
        <v/>
      </c>
      <c r="UC29" s="85" t="str">
        <f t="shared" si="449"/>
        <v/>
      </c>
      <c r="UD29" s="86"/>
      <c r="UE29" s="47">
        <v>23</v>
      </c>
      <c r="UF29" s="43" t="str">
        <f t="shared" si="450"/>
        <v/>
      </c>
      <c r="UG29" s="43" t="str">
        <f t="shared" si="451"/>
        <v/>
      </c>
      <c r="UH29" s="43" t="str">
        <f t="shared" si="452"/>
        <v/>
      </c>
      <c r="UI29" s="43" t="str">
        <f t="shared" si="453"/>
        <v/>
      </c>
      <c r="UJ29" s="43" t="str">
        <f t="shared" si="454"/>
        <v/>
      </c>
      <c r="UK29" s="43" t="str">
        <f t="shared" si="455"/>
        <v/>
      </c>
      <c r="UL29" s="43" t="str">
        <f t="shared" si="456"/>
        <v/>
      </c>
      <c r="UM29" s="43" t="str">
        <f t="shared" si="457"/>
        <v/>
      </c>
      <c r="UN29" s="43" t="str">
        <f t="shared" si="458"/>
        <v/>
      </c>
      <c r="UO29" s="43" t="str">
        <f t="shared" si="459"/>
        <v/>
      </c>
      <c r="UP29" s="43" t="str">
        <f t="shared" si="460"/>
        <v/>
      </c>
      <c r="UQ29" s="43" t="str">
        <f t="shared" si="461"/>
        <v/>
      </c>
      <c r="UR29" s="43" t="str">
        <f t="shared" si="462"/>
        <v/>
      </c>
      <c r="US29" s="43" t="str">
        <f t="shared" si="463"/>
        <v/>
      </c>
      <c r="UT29" s="43" t="str">
        <f t="shared" si="464"/>
        <v/>
      </c>
      <c r="UU29" s="43" t="str">
        <f t="shared" si="465"/>
        <v/>
      </c>
      <c r="UV29" s="43" t="str">
        <f t="shared" si="466"/>
        <v/>
      </c>
      <c r="UW29" s="43" t="str">
        <f t="shared" si="467"/>
        <v/>
      </c>
      <c r="UX29" s="43" t="str">
        <f t="shared" si="468"/>
        <v/>
      </c>
      <c r="UY29" s="44" t="str">
        <f t="shared" si="469"/>
        <v/>
      </c>
      <c r="UZ29" s="36">
        <f t="shared" si="470"/>
        <v>0</v>
      </c>
      <c r="VA29" s="48">
        <f t="shared" si="710"/>
        <v>10</v>
      </c>
      <c r="VB29" s="79" t="str">
        <f t="shared" si="575"/>
        <v/>
      </c>
      <c r="VC29" s="41" t="str">
        <f t="shared" si="471"/>
        <v/>
      </c>
      <c r="VD29" s="42" t="str">
        <f t="shared" si="472"/>
        <v/>
      </c>
      <c r="VE29" s="39">
        <v>23</v>
      </c>
      <c r="VF29" s="41" t="str">
        <f t="shared" si="473"/>
        <v/>
      </c>
      <c r="VG29" s="42" t="str">
        <f t="shared" si="474"/>
        <v/>
      </c>
      <c r="VH29" s="48">
        <f t="shared" si="475"/>
        <v>0</v>
      </c>
      <c r="VI29" s="48">
        <f t="shared" si="476"/>
        <v>1</v>
      </c>
      <c r="VJ29" s="79" t="str">
        <f t="shared" si="477"/>
        <v/>
      </c>
      <c r="VK29" s="85" t="str">
        <f t="shared" si="478"/>
        <v/>
      </c>
      <c r="VL29" s="48">
        <f t="shared" si="479"/>
        <v>0</v>
      </c>
      <c r="VM29" s="48">
        <f t="shared" si="480"/>
        <v>1</v>
      </c>
      <c r="VN29" s="79" t="str">
        <f t="shared" si="481"/>
        <v/>
      </c>
      <c r="VO29" s="85" t="str">
        <f t="shared" si="482"/>
        <v/>
      </c>
      <c r="VP29" s="48">
        <f t="shared" si="483"/>
        <v>0</v>
      </c>
      <c r="VQ29" s="48">
        <f t="shared" si="484"/>
        <v>5</v>
      </c>
      <c r="VR29" s="79" t="str">
        <f t="shared" si="686"/>
        <v/>
      </c>
      <c r="VS29" s="85" t="str">
        <f t="shared" si="485"/>
        <v/>
      </c>
      <c r="VT29" s="48">
        <f t="shared" si="486"/>
        <v>0</v>
      </c>
      <c r="VU29" s="48">
        <f t="shared" si="487"/>
        <v>2</v>
      </c>
      <c r="VV29" s="79" t="str">
        <f t="shared" si="687"/>
        <v/>
      </c>
      <c r="VW29" s="85" t="str">
        <f t="shared" si="488"/>
        <v/>
      </c>
      <c r="VX29" s="48">
        <f t="shared" si="489"/>
        <v>0</v>
      </c>
      <c r="VY29" s="48">
        <f t="shared" si="490"/>
        <v>0</v>
      </c>
      <c r="VZ29" s="79" t="str">
        <f t="shared" si="688"/>
        <v/>
      </c>
      <c r="WA29" s="85" t="str">
        <f t="shared" si="491"/>
        <v/>
      </c>
      <c r="WB29" s="48">
        <f t="shared" si="492"/>
        <v>0</v>
      </c>
      <c r="WC29" s="48">
        <f t="shared" si="493"/>
        <v>2</v>
      </c>
      <c r="WD29" s="79" t="str">
        <f t="shared" si="689"/>
        <v/>
      </c>
      <c r="WE29" s="85" t="str">
        <f t="shared" si="494"/>
        <v/>
      </c>
      <c r="WF29" s="48">
        <f t="shared" si="495"/>
        <v>0</v>
      </c>
      <c r="WG29" s="48">
        <f t="shared" si="496"/>
        <v>4</v>
      </c>
      <c r="WH29" s="79" t="str">
        <f t="shared" si="690"/>
        <v/>
      </c>
      <c r="WI29" s="85" t="str">
        <f t="shared" si="497"/>
        <v/>
      </c>
      <c r="WJ29" s="48">
        <f t="shared" si="498"/>
        <v>0</v>
      </c>
      <c r="WK29" s="48">
        <f t="shared" si="499"/>
        <v>0</v>
      </c>
      <c r="WL29" s="79" t="str">
        <f t="shared" si="691"/>
        <v/>
      </c>
      <c r="WM29" s="85" t="str">
        <f t="shared" si="500"/>
        <v/>
      </c>
      <c r="WN29" s="48">
        <f t="shared" si="501"/>
        <v>0</v>
      </c>
      <c r="WO29" s="48">
        <f t="shared" si="502"/>
        <v>0</v>
      </c>
      <c r="WP29" s="79" t="str">
        <f t="shared" si="692"/>
        <v/>
      </c>
      <c r="WQ29" s="85" t="str">
        <f t="shared" si="503"/>
        <v/>
      </c>
      <c r="WR29" s="48">
        <f t="shared" si="504"/>
        <v>0</v>
      </c>
      <c r="WS29" s="48">
        <f t="shared" si="505"/>
        <v>0</v>
      </c>
      <c r="WT29" s="79" t="str">
        <f t="shared" si="693"/>
        <v/>
      </c>
      <c r="WU29" s="85" t="str">
        <f t="shared" si="506"/>
        <v/>
      </c>
      <c r="WV29" s="48">
        <f t="shared" si="507"/>
        <v>0</v>
      </c>
      <c r="WW29" s="48">
        <f t="shared" si="508"/>
        <v>4</v>
      </c>
      <c r="WX29" s="79" t="str">
        <f t="shared" si="694"/>
        <v/>
      </c>
      <c r="WY29" s="85" t="str">
        <f t="shared" si="705"/>
        <v/>
      </c>
      <c r="WZ29" s="48">
        <f t="shared" si="509"/>
        <v>0</v>
      </c>
      <c r="XA29" s="48">
        <f t="shared" si="510"/>
        <v>0</v>
      </c>
      <c r="XB29" s="79" t="str">
        <f t="shared" si="695"/>
        <v/>
      </c>
      <c r="XC29" s="85" t="str">
        <f t="shared" si="511"/>
        <v/>
      </c>
      <c r="XD29" s="48">
        <f t="shared" si="512"/>
        <v>0</v>
      </c>
      <c r="XE29" s="48">
        <f t="shared" si="513"/>
        <v>0</v>
      </c>
      <c r="XF29" s="79" t="str">
        <f t="shared" si="696"/>
        <v/>
      </c>
      <c r="XG29" s="85" t="str">
        <f t="shared" si="514"/>
        <v/>
      </c>
      <c r="XH29" s="48">
        <f t="shared" si="515"/>
        <v>0</v>
      </c>
      <c r="XI29" s="48">
        <f t="shared" si="516"/>
        <v>0</v>
      </c>
      <c r="XJ29" s="79" t="str">
        <f t="shared" si="697"/>
        <v/>
      </c>
      <c r="XK29" s="85" t="str">
        <f t="shared" si="517"/>
        <v/>
      </c>
      <c r="XL29" s="48">
        <f t="shared" si="518"/>
        <v>0</v>
      </c>
      <c r="XM29" s="48">
        <f t="shared" si="519"/>
        <v>0</v>
      </c>
      <c r="XN29" s="79" t="str">
        <f t="shared" si="698"/>
        <v/>
      </c>
      <c r="XO29" s="85" t="str">
        <f t="shared" si="520"/>
        <v/>
      </c>
      <c r="XP29" s="48">
        <f t="shared" si="521"/>
        <v>0</v>
      </c>
      <c r="XQ29" s="48">
        <f t="shared" si="522"/>
        <v>0</v>
      </c>
      <c r="XR29" s="79" t="str">
        <f t="shared" si="699"/>
        <v/>
      </c>
      <c r="XS29" s="85" t="str">
        <f t="shared" si="523"/>
        <v/>
      </c>
      <c r="XT29" s="48">
        <f t="shared" si="524"/>
        <v>0</v>
      </c>
      <c r="XU29" s="48">
        <f t="shared" si="525"/>
        <v>0</v>
      </c>
      <c r="XV29" s="79" t="str">
        <f t="shared" si="700"/>
        <v/>
      </c>
      <c r="XW29" s="85" t="str">
        <f t="shared" si="526"/>
        <v/>
      </c>
      <c r="XX29" s="48">
        <f t="shared" si="527"/>
        <v>0</v>
      </c>
      <c r="XY29" s="48">
        <f t="shared" si="528"/>
        <v>0</v>
      </c>
      <c r="XZ29" s="79" t="str">
        <f t="shared" si="701"/>
        <v/>
      </c>
      <c r="YA29" s="85" t="str">
        <f t="shared" si="529"/>
        <v/>
      </c>
      <c r="YB29" s="48">
        <f t="shared" si="530"/>
        <v>0</v>
      </c>
      <c r="YC29" s="48">
        <f t="shared" si="531"/>
        <v>0</v>
      </c>
      <c r="YD29" s="79" t="str">
        <f t="shared" si="702"/>
        <v/>
      </c>
      <c r="YE29" s="85" t="str">
        <f t="shared" si="532"/>
        <v/>
      </c>
      <c r="YF29" s="48">
        <f t="shared" si="533"/>
        <v>0</v>
      </c>
      <c r="YG29" s="48">
        <f t="shared" si="534"/>
        <v>0</v>
      </c>
      <c r="YH29" s="79" t="str">
        <f t="shared" si="703"/>
        <v/>
      </c>
      <c r="YI29" s="85" t="str">
        <f t="shared" si="535"/>
        <v/>
      </c>
      <c r="YJ29" s="86"/>
      <c r="YK29" s="47">
        <v>23</v>
      </c>
      <c r="YL29" s="43" t="str">
        <f t="shared" si="536"/>
        <v/>
      </c>
      <c r="YM29" s="43" t="str">
        <f t="shared" si="537"/>
        <v/>
      </c>
      <c r="YN29" s="43" t="str">
        <f t="shared" si="538"/>
        <v/>
      </c>
      <c r="YO29" s="43" t="str">
        <f t="shared" si="539"/>
        <v/>
      </c>
      <c r="YP29" s="43" t="str">
        <f t="shared" si="540"/>
        <v/>
      </c>
      <c r="YQ29" s="43" t="str">
        <f t="shared" si="541"/>
        <v/>
      </c>
      <c r="YR29" s="43" t="str">
        <f t="shared" si="542"/>
        <v/>
      </c>
      <c r="YS29" s="43" t="str">
        <f t="shared" si="543"/>
        <v/>
      </c>
      <c r="YT29" s="43" t="str">
        <f t="shared" si="544"/>
        <v/>
      </c>
      <c r="YU29" s="43" t="str">
        <f t="shared" si="545"/>
        <v/>
      </c>
      <c r="YV29" s="43" t="str">
        <f t="shared" si="546"/>
        <v/>
      </c>
      <c r="YW29" s="43" t="str">
        <f t="shared" si="547"/>
        <v/>
      </c>
      <c r="YX29" s="43" t="str">
        <f t="shared" si="548"/>
        <v/>
      </c>
      <c r="YY29" s="43" t="str">
        <f t="shared" si="549"/>
        <v/>
      </c>
      <c r="YZ29" s="43" t="str">
        <f t="shared" si="550"/>
        <v/>
      </c>
      <c r="ZA29" s="43" t="str">
        <f t="shared" si="551"/>
        <v/>
      </c>
      <c r="ZB29" s="43" t="str">
        <f t="shared" si="552"/>
        <v/>
      </c>
      <c r="ZC29" s="43" t="str">
        <f t="shared" si="553"/>
        <v/>
      </c>
      <c r="ZD29" s="43" t="str">
        <f t="shared" si="554"/>
        <v/>
      </c>
      <c r="ZE29" s="44" t="str">
        <f t="shared" si="555"/>
        <v/>
      </c>
      <c r="ZF29" s="39">
        <f t="shared" si="556"/>
        <v>0</v>
      </c>
      <c r="ZG29" s="213" t="str">
        <f t="shared" si="557"/>
        <v/>
      </c>
      <c r="ZH29" s="85" t="str">
        <f t="shared" si="47"/>
        <v/>
      </c>
      <c r="ZI29" s="85" t="str">
        <f t="shared" si="48"/>
        <v/>
      </c>
      <c r="ZJ29" s="85" t="str">
        <f t="shared" si="49"/>
        <v/>
      </c>
      <c r="ZK29" s="85" t="str">
        <f t="shared" si="50"/>
        <v/>
      </c>
      <c r="ZL29" s="45" t="str">
        <f t="shared" si="51"/>
        <v/>
      </c>
      <c r="ZM29" s="39">
        <f t="shared" si="576"/>
        <v>0</v>
      </c>
      <c r="ZN29" s="48">
        <f t="shared" si="577"/>
        <v>0</v>
      </c>
      <c r="ZO29" s="79" t="str">
        <f t="shared" si="558"/>
        <v/>
      </c>
      <c r="ZP29" s="45" t="str">
        <f t="shared" si="559"/>
        <v/>
      </c>
      <c r="ZQ29" s="38">
        <v>23</v>
      </c>
      <c r="ZR29" s="44" t="str">
        <f t="shared" si="560"/>
        <v/>
      </c>
      <c r="ZS29" s="39">
        <f t="shared" si="578"/>
        <v>0</v>
      </c>
      <c r="ZT29" s="48">
        <f t="shared" si="579"/>
        <v>0</v>
      </c>
      <c r="ZU29" s="79" t="str">
        <f t="shared" si="580"/>
        <v/>
      </c>
      <c r="ZV29" s="45" t="str">
        <f t="shared" si="561"/>
        <v/>
      </c>
      <c r="ZW29" s="38">
        <v>23</v>
      </c>
      <c r="ZX29" s="44" t="str">
        <f t="shared" si="562"/>
        <v/>
      </c>
      <c r="ZY29" s="39">
        <f t="shared" si="563"/>
        <v>0</v>
      </c>
      <c r="ZZ29" s="48">
        <f t="shared" si="581"/>
        <v>0</v>
      </c>
      <c r="AAA29" s="79" t="str">
        <f t="shared" si="582"/>
        <v/>
      </c>
      <c r="AAB29" s="45" t="str">
        <f t="shared" si="564"/>
        <v/>
      </c>
      <c r="AAC29" s="38">
        <v>23</v>
      </c>
      <c r="AAD29" s="44" t="str">
        <f t="shared" si="565"/>
        <v/>
      </c>
      <c r="AAE29" s="39">
        <f t="shared" si="52"/>
        <v>0</v>
      </c>
      <c r="AAF29" s="48">
        <f t="shared" si="583"/>
        <v>0</v>
      </c>
      <c r="AAG29" s="79" t="str">
        <f t="shared" si="584"/>
        <v/>
      </c>
      <c r="AAH29" s="45" t="str">
        <f t="shared" si="566"/>
        <v/>
      </c>
      <c r="AAI29" s="38">
        <v>23</v>
      </c>
      <c r="AAJ29" s="44" t="str">
        <f t="shared" si="567"/>
        <v/>
      </c>
      <c r="AAK29" s="48">
        <f t="shared" si="568"/>
        <v>0</v>
      </c>
      <c r="AAL29" s="48">
        <f t="shared" si="585"/>
        <v>0</v>
      </c>
      <c r="AAM29" s="79" t="str">
        <f t="shared" si="586"/>
        <v/>
      </c>
      <c r="AAN29" s="45" t="str">
        <f t="shared" si="53"/>
        <v/>
      </c>
      <c r="AAO29" s="38">
        <v>23</v>
      </c>
      <c r="AAP29" s="44" t="str">
        <f t="shared" si="569"/>
        <v/>
      </c>
      <c r="AAQ29" s="37">
        <f t="shared" si="570"/>
        <v>0</v>
      </c>
      <c r="AAR29" s="48">
        <f t="shared" si="587"/>
        <v>0</v>
      </c>
      <c r="AAS29" s="79" t="str">
        <f t="shared" si="588"/>
        <v/>
      </c>
      <c r="AAT29" s="42" t="str">
        <f t="shared" si="54"/>
        <v/>
      </c>
      <c r="AAU29" s="38">
        <v>23</v>
      </c>
      <c r="AAV29" s="44" t="str">
        <f t="shared" si="571"/>
        <v/>
      </c>
    </row>
    <row r="30" spans="1:724">
      <c r="A30" s="156"/>
      <c r="B30" s="497">
        <v>18</v>
      </c>
      <c r="C30" s="144"/>
      <c r="E30" s="522" t="s">
        <v>95</v>
      </c>
      <c r="F30" s="515" t="s">
        <v>518</v>
      </c>
      <c r="G30" s="501" t="s">
        <v>418</v>
      </c>
      <c r="H30" s="562"/>
      <c r="I30" s="562"/>
      <c r="J30" s="510" t="s">
        <v>72</v>
      </c>
      <c r="K30" s="510" t="s">
        <v>72</v>
      </c>
      <c r="L30" s="510" t="s">
        <v>72</v>
      </c>
      <c r="M30" s="510" t="s">
        <v>72</v>
      </c>
      <c r="N30" s="209"/>
      <c r="O30" s="18"/>
      <c r="P30" s="18"/>
      <c r="V30" s="39">
        <f t="shared" si="572"/>
        <v>0</v>
      </c>
      <c r="W30" s="48">
        <f t="shared" si="704"/>
        <v>8</v>
      </c>
      <c r="X30" s="79" t="str">
        <f t="shared" si="589"/>
        <v/>
      </c>
      <c r="Y30" s="41" t="str">
        <f t="shared" si="55"/>
        <v/>
      </c>
      <c r="Z30" s="45" t="str">
        <f t="shared" si="56"/>
        <v/>
      </c>
      <c r="AA30" s="39">
        <v>24</v>
      </c>
      <c r="AB30" s="85" t="str">
        <f t="shared" si="57"/>
        <v/>
      </c>
      <c r="AC30" s="45" t="str">
        <f t="shared" si="58"/>
        <v/>
      </c>
      <c r="AD30" s="48">
        <f t="shared" si="26"/>
        <v>0</v>
      </c>
      <c r="AE30" s="48">
        <f t="shared" si="59"/>
        <v>1</v>
      </c>
      <c r="AF30" s="79" t="str">
        <f t="shared" si="60"/>
        <v/>
      </c>
      <c r="AG30" s="85" t="str">
        <f t="shared" si="61"/>
        <v/>
      </c>
      <c r="AH30" s="48">
        <f t="shared" si="27"/>
        <v>0</v>
      </c>
      <c r="AI30" s="48">
        <f t="shared" si="62"/>
        <v>1</v>
      </c>
      <c r="AJ30" s="79" t="str">
        <f t="shared" si="63"/>
        <v/>
      </c>
      <c r="AK30" s="85" t="str">
        <f t="shared" si="64"/>
        <v/>
      </c>
      <c r="AL30" s="48">
        <f t="shared" si="28"/>
        <v>0</v>
      </c>
      <c r="AM30" s="48">
        <f t="shared" si="65"/>
        <v>4</v>
      </c>
      <c r="AN30" s="79" t="str">
        <f t="shared" si="590"/>
        <v/>
      </c>
      <c r="AO30" s="85" t="str">
        <f t="shared" si="66"/>
        <v/>
      </c>
      <c r="AP30" s="48">
        <f t="shared" si="29"/>
        <v>0</v>
      </c>
      <c r="AQ30" s="48">
        <f t="shared" si="67"/>
        <v>1</v>
      </c>
      <c r="AR30" s="79" t="str">
        <f t="shared" si="591"/>
        <v/>
      </c>
      <c r="AS30" s="85" t="str">
        <f t="shared" si="68"/>
        <v/>
      </c>
      <c r="AT30" s="48">
        <f t="shared" si="30"/>
        <v>0</v>
      </c>
      <c r="AU30" s="48">
        <f t="shared" si="69"/>
        <v>0</v>
      </c>
      <c r="AV30" s="79" t="str">
        <f t="shared" si="592"/>
        <v/>
      </c>
      <c r="AW30" s="85" t="str">
        <f t="shared" si="70"/>
        <v/>
      </c>
      <c r="AX30" s="48">
        <f t="shared" si="31"/>
        <v>0</v>
      </c>
      <c r="AY30" s="48">
        <f t="shared" si="71"/>
        <v>1</v>
      </c>
      <c r="AZ30" s="79" t="str">
        <f t="shared" si="593"/>
        <v/>
      </c>
      <c r="BA30" s="85" t="str">
        <f t="shared" si="72"/>
        <v/>
      </c>
      <c r="BB30" s="48">
        <f t="shared" si="32"/>
        <v>0</v>
      </c>
      <c r="BC30" s="48">
        <f t="shared" si="73"/>
        <v>0</v>
      </c>
      <c r="BD30" s="79" t="str">
        <f t="shared" si="594"/>
        <v/>
      </c>
      <c r="BE30" s="85" t="str">
        <f t="shared" si="74"/>
        <v/>
      </c>
      <c r="BF30" s="48">
        <f t="shared" si="33"/>
        <v>0</v>
      </c>
      <c r="BG30" s="48">
        <f t="shared" si="75"/>
        <v>0</v>
      </c>
      <c r="BH30" s="79" t="str">
        <f t="shared" si="595"/>
        <v/>
      </c>
      <c r="BI30" s="85" t="str">
        <f t="shared" si="76"/>
        <v/>
      </c>
      <c r="BJ30" s="48">
        <f t="shared" si="34"/>
        <v>0</v>
      </c>
      <c r="BK30" s="48">
        <f t="shared" si="77"/>
        <v>0</v>
      </c>
      <c r="BL30" s="79" t="str">
        <f t="shared" si="596"/>
        <v/>
      </c>
      <c r="BM30" s="85" t="str">
        <f t="shared" si="78"/>
        <v/>
      </c>
      <c r="BN30" s="48">
        <f t="shared" si="35"/>
        <v>0</v>
      </c>
      <c r="BO30" s="48">
        <f t="shared" si="79"/>
        <v>0</v>
      </c>
      <c r="BP30" s="79" t="str">
        <f t="shared" si="597"/>
        <v/>
      </c>
      <c r="BQ30" s="85" t="str">
        <f t="shared" si="80"/>
        <v/>
      </c>
      <c r="BR30" s="48">
        <f t="shared" si="36"/>
        <v>0</v>
      </c>
      <c r="BS30" s="48">
        <f t="shared" si="81"/>
        <v>2</v>
      </c>
      <c r="BT30" s="79" t="str">
        <f t="shared" si="598"/>
        <v/>
      </c>
      <c r="BU30" s="85" t="str">
        <f t="shared" si="82"/>
        <v/>
      </c>
      <c r="BV30" s="48">
        <f t="shared" si="37"/>
        <v>0</v>
      </c>
      <c r="BW30" s="48">
        <f t="shared" si="83"/>
        <v>0</v>
      </c>
      <c r="BX30" s="79" t="str">
        <f t="shared" si="599"/>
        <v/>
      </c>
      <c r="BY30" s="85" t="str">
        <f t="shared" si="84"/>
        <v/>
      </c>
      <c r="BZ30" s="48">
        <f t="shared" si="38"/>
        <v>0</v>
      </c>
      <c r="CA30" s="48">
        <f t="shared" si="85"/>
        <v>0</v>
      </c>
      <c r="CB30" s="79" t="str">
        <f t="shared" si="600"/>
        <v/>
      </c>
      <c r="CC30" s="85" t="str">
        <f t="shared" si="86"/>
        <v/>
      </c>
      <c r="CD30" s="48">
        <f t="shared" si="39"/>
        <v>0</v>
      </c>
      <c r="CE30" s="48">
        <f t="shared" si="87"/>
        <v>0</v>
      </c>
      <c r="CF30" s="79" t="str">
        <f t="shared" si="601"/>
        <v/>
      </c>
      <c r="CG30" s="85" t="str">
        <f t="shared" si="88"/>
        <v/>
      </c>
      <c r="CH30" s="48">
        <f t="shared" si="40"/>
        <v>0</v>
      </c>
      <c r="CI30" s="48">
        <f t="shared" si="89"/>
        <v>0</v>
      </c>
      <c r="CJ30" s="79" t="str">
        <f t="shared" si="602"/>
        <v/>
      </c>
      <c r="CK30" s="85" t="str">
        <f t="shared" si="90"/>
        <v/>
      </c>
      <c r="CL30" s="48">
        <f t="shared" si="41"/>
        <v>0</v>
      </c>
      <c r="CM30" s="48">
        <f t="shared" si="91"/>
        <v>0</v>
      </c>
      <c r="CN30" s="79" t="str">
        <f t="shared" si="603"/>
        <v/>
      </c>
      <c r="CO30" s="85" t="str">
        <f t="shared" si="92"/>
        <v/>
      </c>
      <c r="CP30" s="48">
        <f t="shared" si="42"/>
        <v>0</v>
      </c>
      <c r="CQ30" s="48">
        <f t="shared" si="93"/>
        <v>0</v>
      </c>
      <c r="CR30" s="79" t="str">
        <f t="shared" si="604"/>
        <v/>
      </c>
      <c r="CS30" s="85" t="str">
        <f t="shared" si="94"/>
        <v/>
      </c>
      <c r="CT30" s="48">
        <f t="shared" si="43"/>
        <v>0</v>
      </c>
      <c r="CU30" s="48">
        <f t="shared" si="95"/>
        <v>0</v>
      </c>
      <c r="CV30" s="79" t="str">
        <f t="shared" si="605"/>
        <v/>
      </c>
      <c r="CW30" s="85" t="str">
        <f t="shared" si="96"/>
        <v/>
      </c>
      <c r="CX30" s="48">
        <f t="shared" si="44"/>
        <v>0</v>
      </c>
      <c r="CY30" s="48">
        <f t="shared" si="97"/>
        <v>0</v>
      </c>
      <c r="CZ30" s="79" t="str">
        <f t="shared" si="606"/>
        <v/>
      </c>
      <c r="DA30" s="85" t="str">
        <f t="shared" si="98"/>
        <v/>
      </c>
      <c r="DB30" s="48">
        <f t="shared" si="45"/>
        <v>0</v>
      </c>
      <c r="DC30" s="48">
        <f t="shared" si="99"/>
        <v>0</v>
      </c>
      <c r="DD30" s="79" t="str">
        <f t="shared" si="607"/>
        <v/>
      </c>
      <c r="DE30" s="85" t="str">
        <f t="shared" si="100"/>
        <v/>
      </c>
      <c r="DF30" s="86"/>
      <c r="DG30" s="47">
        <v>24</v>
      </c>
      <c r="DH30" s="43" t="str">
        <f t="shared" si="101"/>
        <v/>
      </c>
      <c r="DI30" s="43" t="str">
        <f t="shared" si="102"/>
        <v/>
      </c>
      <c r="DJ30" s="43" t="str">
        <f t="shared" si="103"/>
        <v/>
      </c>
      <c r="DK30" s="43" t="str">
        <f t="shared" si="104"/>
        <v/>
      </c>
      <c r="DL30" s="43" t="str">
        <f t="shared" si="105"/>
        <v/>
      </c>
      <c r="DM30" s="43" t="str">
        <f t="shared" si="106"/>
        <v/>
      </c>
      <c r="DN30" s="43" t="str">
        <f t="shared" si="107"/>
        <v/>
      </c>
      <c r="DO30" s="43" t="str">
        <f t="shared" si="108"/>
        <v/>
      </c>
      <c r="DP30" s="43" t="str">
        <f t="shared" si="109"/>
        <v/>
      </c>
      <c r="DQ30" s="43" t="str">
        <f t="shared" si="110"/>
        <v/>
      </c>
      <c r="DR30" s="43" t="str">
        <f t="shared" si="111"/>
        <v/>
      </c>
      <c r="DS30" s="43" t="str">
        <f t="shared" si="112"/>
        <v/>
      </c>
      <c r="DT30" s="43" t="str">
        <f t="shared" si="113"/>
        <v/>
      </c>
      <c r="DU30" s="43" t="str">
        <f t="shared" si="114"/>
        <v/>
      </c>
      <c r="DV30" s="43" t="str">
        <f t="shared" si="115"/>
        <v/>
      </c>
      <c r="DW30" s="43" t="str">
        <f t="shared" si="116"/>
        <v/>
      </c>
      <c r="DX30" s="43" t="str">
        <f t="shared" si="117"/>
        <v/>
      </c>
      <c r="DY30" s="43" t="str">
        <f t="shared" si="118"/>
        <v/>
      </c>
      <c r="DZ30" s="43" t="str">
        <f t="shared" si="119"/>
        <v/>
      </c>
      <c r="EA30" s="44" t="str">
        <f t="shared" si="120"/>
        <v/>
      </c>
      <c r="EB30" s="39">
        <f t="shared" si="121"/>
        <v>0</v>
      </c>
      <c r="EC30" s="48">
        <f t="shared" si="706"/>
        <v>19</v>
      </c>
      <c r="ED30" s="79" t="str">
        <f t="shared" si="122"/>
        <v/>
      </c>
      <c r="EE30" s="41" t="str">
        <f t="shared" si="123"/>
        <v/>
      </c>
      <c r="EF30" s="45" t="str">
        <f t="shared" si="124"/>
        <v/>
      </c>
      <c r="EG30" s="39">
        <v>24</v>
      </c>
      <c r="EH30" s="85" t="str">
        <f t="shared" si="125"/>
        <v>土木部</v>
      </c>
      <c r="EI30" s="45" t="str">
        <f t="shared" si="126"/>
        <v>巡回パトロール</v>
      </c>
      <c r="EJ30" s="48">
        <f t="shared" si="609"/>
        <v>0</v>
      </c>
      <c r="EK30" s="48">
        <f t="shared" si="127"/>
        <v>2</v>
      </c>
      <c r="EL30" s="79" t="str">
        <f t="shared" si="128"/>
        <v/>
      </c>
      <c r="EM30" s="85" t="str">
        <f t="shared" si="129"/>
        <v/>
      </c>
      <c r="EN30" s="48">
        <f t="shared" si="573"/>
        <v>0</v>
      </c>
      <c r="EO30" s="48">
        <f t="shared" si="130"/>
        <v>1</v>
      </c>
      <c r="EP30" s="79" t="str">
        <f t="shared" si="131"/>
        <v/>
      </c>
      <c r="EQ30" s="85" t="str">
        <f t="shared" si="132"/>
        <v/>
      </c>
      <c r="ER30" s="48">
        <f t="shared" si="133"/>
        <v>0</v>
      </c>
      <c r="ES30" s="48">
        <f t="shared" si="134"/>
        <v>8</v>
      </c>
      <c r="ET30" s="79" t="str">
        <f t="shared" si="610"/>
        <v/>
      </c>
      <c r="EU30" s="85" t="str">
        <f t="shared" si="135"/>
        <v/>
      </c>
      <c r="EV30" s="48">
        <f t="shared" si="136"/>
        <v>0</v>
      </c>
      <c r="EW30" s="48">
        <f t="shared" si="137"/>
        <v>3</v>
      </c>
      <c r="EX30" s="79" t="str">
        <f t="shared" si="611"/>
        <v/>
      </c>
      <c r="EY30" s="85" t="str">
        <f t="shared" si="138"/>
        <v/>
      </c>
      <c r="EZ30" s="48">
        <f t="shared" si="139"/>
        <v>0</v>
      </c>
      <c r="FA30" s="48">
        <f t="shared" si="140"/>
        <v>1</v>
      </c>
      <c r="FB30" s="79" t="str">
        <f t="shared" si="612"/>
        <v/>
      </c>
      <c r="FC30" s="85" t="str">
        <f t="shared" si="141"/>
        <v/>
      </c>
      <c r="FD30" s="48">
        <f t="shared" si="142"/>
        <v>0</v>
      </c>
      <c r="FE30" s="48">
        <f t="shared" si="143"/>
        <v>4</v>
      </c>
      <c r="FF30" s="79" t="str">
        <f t="shared" si="613"/>
        <v/>
      </c>
      <c r="FG30" s="85" t="str">
        <f t="shared" si="144"/>
        <v/>
      </c>
      <c r="FH30" s="48">
        <f t="shared" si="145"/>
        <v>0</v>
      </c>
      <c r="FI30" s="48">
        <f t="shared" si="146"/>
        <v>0</v>
      </c>
      <c r="FJ30" s="79" t="str">
        <f t="shared" si="614"/>
        <v/>
      </c>
      <c r="FK30" s="85" t="str">
        <f t="shared" si="147"/>
        <v/>
      </c>
      <c r="FL30" s="48">
        <f t="shared" si="148"/>
        <v>0</v>
      </c>
      <c r="FM30" s="48">
        <f t="shared" si="149"/>
        <v>1</v>
      </c>
      <c r="FN30" s="79" t="str">
        <f t="shared" si="615"/>
        <v/>
      </c>
      <c r="FO30" s="85" t="str">
        <f t="shared" si="150"/>
        <v/>
      </c>
      <c r="FP30" s="48">
        <f t="shared" si="151"/>
        <v>0</v>
      </c>
      <c r="FQ30" s="48">
        <f t="shared" si="152"/>
        <v>0</v>
      </c>
      <c r="FR30" s="79" t="str">
        <f t="shared" si="616"/>
        <v/>
      </c>
      <c r="FS30" s="85" t="str">
        <f t="shared" si="153"/>
        <v/>
      </c>
      <c r="FT30" s="48">
        <f t="shared" si="154"/>
        <v>0</v>
      </c>
      <c r="FU30" s="48">
        <f t="shared" si="155"/>
        <v>0</v>
      </c>
      <c r="FV30" s="79" t="str">
        <f t="shared" si="617"/>
        <v/>
      </c>
      <c r="FW30" s="85" t="str">
        <f t="shared" si="156"/>
        <v/>
      </c>
      <c r="FX30" s="48">
        <f t="shared" si="157"/>
        <v>1</v>
      </c>
      <c r="FY30" s="48">
        <f t="shared" si="158"/>
        <v>4</v>
      </c>
      <c r="FZ30" s="79">
        <f t="shared" si="618"/>
        <v>4</v>
      </c>
      <c r="GA30" s="85" t="str">
        <f t="shared" si="159"/>
        <v>巡回パトロール</v>
      </c>
      <c r="GB30" s="48">
        <f t="shared" si="160"/>
        <v>0</v>
      </c>
      <c r="GC30" s="48">
        <f t="shared" si="161"/>
        <v>0</v>
      </c>
      <c r="GD30" s="79" t="str">
        <f t="shared" si="619"/>
        <v/>
      </c>
      <c r="GE30" s="85" t="str">
        <f t="shared" si="162"/>
        <v/>
      </c>
      <c r="GF30" s="48">
        <f t="shared" si="163"/>
        <v>0</v>
      </c>
      <c r="GG30" s="48">
        <f t="shared" si="164"/>
        <v>0</v>
      </c>
      <c r="GH30" s="79" t="str">
        <f t="shared" si="620"/>
        <v/>
      </c>
      <c r="GI30" s="85" t="str">
        <f t="shared" si="165"/>
        <v/>
      </c>
      <c r="GJ30" s="48">
        <f t="shared" si="166"/>
        <v>0</v>
      </c>
      <c r="GK30" s="48">
        <f t="shared" si="167"/>
        <v>0</v>
      </c>
      <c r="GL30" s="79" t="str">
        <f t="shared" si="621"/>
        <v/>
      </c>
      <c r="GM30" s="85" t="str">
        <f t="shared" si="168"/>
        <v/>
      </c>
      <c r="GN30" s="48">
        <f t="shared" si="169"/>
        <v>0</v>
      </c>
      <c r="GO30" s="48">
        <f t="shared" si="170"/>
        <v>0</v>
      </c>
      <c r="GP30" s="79" t="str">
        <f t="shared" si="622"/>
        <v/>
      </c>
      <c r="GQ30" s="85" t="str">
        <f t="shared" si="171"/>
        <v/>
      </c>
      <c r="GR30" s="48">
        <f t="shared" si="172"/>
        <v>0</v>
      </c>
      <c r="GS30" s="48">
        <f t="shared" si="173"/>
        <v>0</v>
      </c>
      <c r="GT30" s="79" t="str">
        <f t="shared" si="623"/>
        <v/>
      </c>
      <c r="GU30" s="85" t="str">
        <f t="shared" si="174"/>
        <v/>
      </c>
      <c r="GV30" s="48">
        <f t="shared" si="175"/>
        <v>0</v>
      </c>
      <c r="GW30" s="48">
        <f t="shared" si="176"/>
        <v>0</v>
      </c>
      <c r="GX30" s="79" t="str">
        <f t="shared" si="624"/>
        <v/>
      </c>
      <c r="GY30" s="85" t="str">
        <f t="shared" si="177"/>
        <v/>
      </c>
      <c r="GZ30" s="48">
        <f t="shared" si="178"/>
        <v>0</v>
      </c>
      <c r="HA30" s="48">
        <f t="shared" si="179"/>
        <v>0</v>
      </c>
      <c r="HB30" s="79" t="str">
        <f t="shared" si="625"/>
        <v/>
      </c>
      <c r="HC30" s="85" t="str">
        <f t="shared" si="180"/>
        <v/>
      </c>
      <c r="HD30" s="48">
        <f t="shared" si="181"/>
        <v>0</v>
      </c>
      <c r="HE30" s="48">
        <f t="shared" si="182"/>
        <v>0</v>
      </c>
      <c r="HF30" s="79" t="str">
        <f t="shared" si="626"/>
        <v/>
      </c>
      <c r="HG30" s="85" t="str">
        <f t="shared" si="183"/>
        <v/>
      </c>
      <c r="HH30" s="48">
        <f t="shared" si="184"/>
        <v>0</v>
      </c>
      <c r="HI30" s="48">
        <f t="shared" si="185"/>
        <v>0</v>
      </c>
      <c r="HJ30" s="79" t="str">
        <f t="shared" si="627"/>
        <v/>
      </c>
      <c r="HK30" s="85" t="str">
        <f t="shared" si="186"/>
        <v/>
      </c>
      <c r="HL30" s="86"/>
      <c r="HM30" s="47">
        <v>24</v>
      </c>
      <c r="HN30" s="43" t="str">
        <f t="shared" si="187"/>
        <v/>
      </c>
      <c r="HO30" s="43" t="str">
        <f t="shared" si="188"/>
        <v/>
      </c>
      <c r="HP30" s="43" t="str">
        <f t="shared" si="189"/>
        <v/>
      </c>
      <c r="HQ30" s="43" t="str">
        <f t="shared" si="190"/>
        <v/>
      </c>
      <c r="HR30" s="43" t="str">
        <f t="shared" si="191"/>
        <v/>
      </c>
      <c r="HS30" s="43" t="str">
        <f t="shared" si="192"/>
        <v/>
      </c>
      <c r="HT30" s="43" t="str">
        <f t="shared" si="193"/>
        <v/>
      </c>
      <c r="HU30" s="43" t="str">
        <f t="shared" si="194"/>
        <v/>
      </c>
      <c r="HV30" s="43" t="str">
        <f t="shared" si="195"/>
        <v/>
      </c>
      <c r="HW30" s="43" t="str">
        <f t="shared" si="196"/>
        <v/>
      </c>
      <c r="HX30" s="43" t="str">
        <f t="shared" si="197"/>
        <v/>
      </c>
      <c r="HY30" s="43" t="str">
        <f t="shared" si="198"/>
        <v/>
      </c>
      <c r="HZ30" s="43" t="str">
        <f t="shared" si="199"/>
        <v/>
      </c>
      <c r="IA30" s="43" t="str">
        <f t="shared" si="200"/>
        <v/>
      </c>
      <c r="IB30" s="43" t="str">
        <f t="shared" si="201"/>
        <v/>
      </c>
      <c r="IC30" s="43" t="str">
        <f t="shared" si="202"/>
        <v/>
      </c>
      <c r="ID30" s="43" t="str">
        <f t="shared" si="203"/>
        <v/>
      </c>
      <c r="IE30" s="43" t="str">
        <f t="shared" si="204"/>
        <v/>
      </c>
      <c r="IF30" s="43" t="str">
        <f t="shared" si="205"/>
        <v/>
      </c>
      <c r="IG30" s="44" t="str">
        <f t="shared" si="206"/>
        <v/>
      </c>
      <c r="IH30" s="48">
        <f t="shared" si="207"/>
        <v>1</v>
      </c>
      <c r="II30" s="48">
        <f t="shared" si="707"/>
        <v>16</v>
      </c>
      <c r="IJ30" s="79">
        <f t="shared" si="208"/>
        <v>16</v>
      </c>
      <c r="IK30" s="41" t="str">
        <f t="shared" si="209"/>
        <v>危機管理室</v>
      </c>
      <c r="IL30" s="45" t="str">
        <f t="shared" si="210"/>
        <v>避難指示等の呼びかけ及び被害状況の周知</v>
      </c>
      <c r="IM30" s="39">
        <v>24</v>
      </c>
      <c r="IN30" s="85" t="str">
        <f t="shared" si="211"/>
        <v>市民部</v>
      </c>
      <c r="IO30" s="45" t="str">
        <f t="shared" si="212"/>
        <v>避難行動要支援者登録非同意者名簿の配布及び避難支援依頼</v>
      </c>
      <c r="IP30" s="48">
        <f t="shared" si="213"/>
        <v>0</v>
      </c>
      <c r="IQ30" s="48">
        <f t="shared" si="214"/>
        <v>1</v>
      </c>
      <c r="IR30" s="79" t="str">
        <f t="shared" si="215"/>
        <v/>
      </c>
      <c r="IS30" s="85" t="str">
        <f t="shared" si="216"/>
        <v/>
      </c>
      <c r="IT30" s="48">
        <f t="shared" si="217"/>
        <v>0</v>
      </c>
      <c r="IU30" s="48">
        <f t="shared" si="218"/>
        <v>1</v>
      </c>
      <c r="IV30" s="79" t="str">
        <f t="shared" si="219"/>
        <v/>
      </c>
      <c r="IW30" s="85" t="str">
        <f t="shared" si="220"/>
        <v/>
      </c>
      <c r="IX30" s="48">
        <f t="shared" si="221"/>
        <v>0</v>
      </c>
      <c r="IY30" s="48">
        <f t="shared" si="222"/>
        <v>9</v>
      </c>
      <c r="IZ30" s="79" t="str">
        <f t="shared" si="629"/>
        <v/>
      </c>
      <c r="JA30" s="85" t="str">
        <f t="shared" si="223"/>
        <v/>
      </c>
      <c r="JB30" s="48">
        <f t="shared" si="224"/>
        <v>1</v>
      </c>
      <c r="JC30" s="48">
        <f t="shared" si="225"/>
        <v>6</v>
      </c>
      <c r="JD30" s="79">
        <f t="shared" si="630"/>
        <v>6</v>
      </c>
      <c r="JE30" s="85" t="str">
        <f t="shared" si="226"/>
        <v>避難行動要支援者登録非同意者名簿の配布及び避難支援依頼</v>
      </c>
      <c r="JF30" s="48">
        <f t="shared" si="227"/>
        <v>0</v>
      </c>
      <c r="JG30" s="48">
        <f t="shared" si="228"/>
        <v>0</v>
      </c>
      <c r="JH30" s="79" t="str">
        <f t="shared" si="631"/>
        <v/>
      </c>
      <c r="JI30" s="85" t="str">
        <f t="shared" si="229"/>
        <v/>
      </c>
      <c r="JJ30" s="48">
        <f t="shared" si="230"/>
        <v>0</v>
      </c>
      <c r="JK30" s="48">
        <f t="shared" si="231"/>
        <v>3</v>
      </c>
      <c r="JL30" s="79" t="str">
        <f t="shared" si="632"/>
        <v/>
      </c>
      <c r="JM30" s="85" t="str">
        <f t="shared" si="232"/>
        <v/>
      </c>
      <c r="JN30" s="48">
        <f t="shared" si="233"/>
        <v>0</v>
      </c>
      <c r="JO30" s="48">
        <f t="shared" si="234"/>
        <v>1</v>
      </c>
      <c r="JP30" s="79" t="str">
        <f t="shared" si="633"/>
        <v/>
      </c>
      <c r="JQ30" s="85" t="str">
        <f t="shared" si="235"/>
        <v/>
      </c>
      <c r="JR30" s="48">
        <f t="shared" si="236"/>
        <v>0</v>
      </c>
      <c r="JS30" s="48">
        <f t="shared" si="237"/>
        <v>0</v>
      </c>
      <c r="JT30" s="79" t="str">
        <f t="shared" si="634"/>
        <v/>
      </c>
      <c r="JU30" s="85" t="str">
        <f t="shared" si="238"/>
        <v/>
      </c>
      <c r="JV30" s="48">
        <f t="shared" si="239"/>
        <v>0</v>
      </c>
      <c r="JW30" s="48">
        <f t="shared" si="240"/>
        <v>0</v>
      </c>
      <c r="JX30" s="79" t="str">
        <f t="shared" si="635"/>
        <v/>
      </c>
      <c r="JY30" s="85" t="str">
        <f t="shared" si="241"/>
        <v/>
      </c>
      <c r="JZ30" s="48">
        <f t="shared" si="242"/>
        <v>0</v>
      </c>
      <c r="KA30" s="48">
        <f t="shared" si="243"/>
        <v>0</v>
      </c>
      <c r="KB30" s="79" t="str">
        <f t="shared" si="636"/>
        <v/>
      </c>
      <c r="KC30" s="85" t="str">
        <f t="shared" si="244"/>
        <v/>
      </c>
      <c r="KD30" s="48">
        <f t="shared" si="245"/>
        <v>0</v>
      </c>
      <c r="KE30" s="48">
        <f t="shared" si="246"/>
        <v>3</v>
      </c>
      <c r="KF30" s="79" t="str">
        <f t="shared" si="637"/>
        <v/>
      </c>
      <c r="KG30" s="85" t="str">
        <f t="shared" si="247"/>
        <v/>
      </c>
      <c r="KH30" s="48">
        <f t="shared" si="248"/>
        <v>0</v>
      </c>
      <c r="KI30" s="48">
        <f t="shared" si="249"/>
        <v>0</v>
      </c>
      <c r="KJ30" s="79" t="str">
        <f t="shared" si="638"/>
        <v/>
      </c>
      <c r="KK30" s="85" t="str">
        <f t="shared" si="250"/>
        <v/>
      </c>
      <c r="KL30" s="48">
        <f t="shared" si="251"/>
        <v>0</v>
      </c>
      <c r="KM30" s="48">
        <f t="shared" si="252"/>
        <v>0</v>
      </c>
      <c r="KN30" s="79" t="str">
        <f t="shared" si="639"/>
        <v/>
      </c>
      <c r="KO30" s="85" t="str">
        <f t="shared" si="253"/>
        <v/>
      </c>
      <c r="KP30" s="48">
        <f t="shared" si="254"/>
        <v>0</v>
      </c>
      <c r="KQ30" s="48">
        <f t="shared" si="255"/>
        <v>0</v>
      </c>
      <c r="KR30" s="79" t="str">
        <f t="shared" si="640"/>
        <v/>
      </c>
      <c r="KS30" s="85" t="str">
        <f t="shared" si="256"/>
        <v/>
      </c>
      <c r="KT30" s="48">
        <f t="shared" si="257"/>
        <v>0</v>
      </c>
      <c r="KU30" s="48">
        <f t="shared" si="258"/>
        <v>0</v>
      </c>
      <c r="KV30" s="79" t="str">
        <f t="shared" si="641"/>
        <v/>
      </c>
      <c r="KW30" s="85" t="str">
        <f t="shared" si="259"/>
        <v/>
      </c>
      <c r="KX30" s="48">
        <f t="shared" si="260"/>
        <v>0</v>
      </c>
      <c r="KY30" s="48">
        <f t="shared" si="261"/>
        <v>0</v>
      </c>
      <c r="KZ30" s="79" t="str">
        <f t="shared" si="642"/>
        <v/>
      </c>
      <c r="LA30" s="85" t="str">
        <f t="shared" si="262"/>
        <v/>
      </c>
      <c r="LB30" s="48">
        <f t="shared" si="263"/>
        <v>0</v>
      </c>
      <c r="LC30" s="48">
        <f t="shared" si="264"/>
        <v>0</v>
      </c>
      <c r="LD30" s="79" t="str">
        <f t="shared" si="643"/>
        <v/>
      </c>
      <c r="LE30" s="85" t="str">
        <f t="shared" si="265"/>
        <v/>
      </c>
      <c r="LF30" s="48">
        <f t="shared" si="266"/>
        <v>0</v>
      </c>
      <c r="LG30" s="48">
        <f t="shared" si="267"/>
        <v>0</v>
      </c>
      <c r="LH30" s="79" t="str">
        <f t="shared" si="644"/>
        <v/>
      </c>
      <c r="LI30" s="85" t="str">
        <f t="shared" si="268"/>
        <v/>
      </c>
      <c r="LJ30" s="48">
        <f t="shared" si="269"/>
        <v>0</v>
      </c>
      <c r="LK30" s="48">
        <f t="shared" si="270"/>
        <v>0</v>
      </c>
      <c r="LL30" s="79" t="str">
        <f t="shared" si="645"/>
        <v/>
      </c>
      <c r="LM30" s="85" t="str">
        <f t="shared" si="271"/>
        <v/>
      </c>
      <c r="LN30" s="48">
        <f t="shared" si="272"/>
        <v>0</v>
      </c>
      <c r="LO30" s="48">
        <f t="shared" si="273"/>
        <v>0</v>
      </c>
      <c r="LP30" s="79" t="str">
        <f t="shared" si="646"/>
        <v/>
      </c>
      <c r="LQ30" s="85" t="str">
        <f t="shared" si="274"/>
        <v/>
      </c>
      <c r="LR30" s="86"/>
      <c r="LS30" s="47">
        <v>24</v>
      </c>
      <c r="LT30" s="43" t="str">
        <f t="shared" si="275"/>
        <v/>
      </c>
      <c r="LU30" s="43" t="str">
        <f t="shared" si="276"/>
        <v/>
      </c>
      <c r="LV30" s="43" t="str">
        <f t="shared" si="277"/>
        <v/>
      </c>
      <c r="LW30" s="43" t="str">
        <f t="shared" si="278"/>
        <v/>
      </c>
      <c r="LX30" s="43" t="str">
        <f t="shared" si="279"/>
        <v/>
      </c>
      <c r="LY30" s="43" t="str">
        <f t="shared" si="280"/>
        <v/>
      </c>
      <c r="LZ30" s="43" t="str">
        <f t="shared" si="281"/>
        <v/>
      </c>
      <c r="MA30" s="43" t="str">
        <f t="shared" si="282"/>
        <v/>
      </c>
      <c r="MB30" s="43" t="str">
        <f t="shared" si="283"/>
        <v/>
      </c>
      <c r="MC30" s="43" t="str">
        <f t="shared" si="284"/>
        <v/>
      </c>
      <c r="MD30" s="43" t="str">
        <f t="shared" si="285"/>
        <v/>
      </c>
      <c r="ME30" s="43" t="str">
        <f t="shared" si="286"/>
        <v/>
      </c>
      <c r="MF30" s="43" t="str">
        <f t="shared" si="287"/>
        <v/>
      </c>
      <c r="MG30" s="43" t="str">
        <f t="shared" si="288"/>
        <v/>
      </c>
      <c r="MH30" s="43" t="str">
        <f t="shared" si="289"/>
        <v/>
      </c>
      <c r="MI30" s="43" t="str">
        <f t="shared" si="290"/>
        <v/>
      </c>
      <c r="MJ30" s="43" t="str">
        <f t="shared" si="291"/>
        <v/>
      </c>
      <c r="MK30" s="43" t="str">
        <f t="shared" si="292"/>
        <v/>
      </c>
      <c r="ML30" s="43" t="str">
        <f t="shared" si="293"/>
        <v/>
      </c>
      <c r="MM30" s="44" t="str">
        <f t="shared" si="294"/>
        <v/>
      </c>
      <c r="MN30" s="48">
        <f t="shared" si="295"/>
        <v>1</v>
      </c>
      <c r="MO30" s="48">
        <f t="shared" si="708"/>
        <v>14</v>
      </c>
      <c r="MP30" s="79">
        <f t="shared" si="296"/>
        <v>14</v>
      </c>
      <c r="MQ30" s="41" t="str">
        <f t="shared" si="297"/>
        <v>危機管理室</v>
      </c>
      <c r="MR30" s="45" t="str">
        <f t="shared" si="298"/>
        <v>避難指示等の呼びかけ及び被害状況の周知</v>
      </c>
      <c r="MS30" s="39">
        <v>24</v>
      </c>
      <c r="MT30" s="85" t="str">
        <f t="shared" si="299"/>
        <v>土木部</v>
      </c>
      <c r="MU30" s="45" t="str">
        <f t="shared" si="300"/>
        <v>水門・排水機場等の監視及び排水樋管の操作</v>
      </c>
      <c r="MV30" s="48">
        <f t="shared" si="301"/>
        <v>0</v>
      </c>
      <c r="MW30" s="48">
        <f t="shared" si="302"/>
        <v>1</v>
      </c>
      <c r="MX30" s="79" t="str">
        <f t="shared" si="303"/>
        <v/>
      </c>
      <c r="MY30" s="85" t="str">
        <f t="shared" si="304"/>
        <v/>
      </c>
      <c r="MZ30" s="48">
        <f t="shared" si="305"/>
        <v>0</v>
      </c>
      <c r="NA30" s="48">
        <f t="shared" si="306"/>
        <v>1</v>
      </c>
      <c r="NB30" s="79" t="str">
        <f t="shared" si="307"/>
        <v/>
      </c>
      <c r="NC30" s="85" t="str">
        <f t="shared" si="308"/>
        <v/>
      </c>
      <c r="ND30" s="48">
        <f t="shared" si="309"/>
        <v>0</v>
      </c>
      <c r="NE30" s="48">
        <f t="shared" si="310"/>
        <v>11</v>
      </c>
      <c r="NF30" s="79" t="str">
        <f t="shared" si="648"/>
        <v/>
      </c>
      <c r="NG30" s="85" t="str">
        <f t="shared" si="311"/>
        <v/>
      </c>
      <c r="NH30" s="48">
        <f t="shared" si="312"/>
        <v>0</v>
      </c>
      <c r="NI30" s="48">
        <f t="shared" si="313"/>
        <v>3</v>
      </c>
      <c r="NJ30" s="79" t="str">
        <f t="shared" si="649"/>
        <v/>
      </c>
      <c r="NK30" s="85" t="str">
        <f t="shared" si="314"/>
        <v/>
      </c>
      <c r="NL30" s="48">
        <f t="shared" si="315"/>
        <v>0</v>
      </c>
      <c r="NM30" s="48">
        <f t="shared" si="316"/>
        <v>0</v>
      </c>
      <c r="NN30" s="79" t="str">
        <f t="shared" si="650"/>
        <v/>
      </c>
      <c r="NO30" s="85" t="str">
        <f t="shared" si="317"/>
        <v/>
      </c>
      <c r="NP30" s="48">
        <f t="shared" si="318"/>
        <v>0</v>
      </c>
      <c r="NQ30" s="48">
        <f t="shared" si="319"/>
        <v>3</v>
      </c>
      <c r="NR30" s="79" t="str">
        <f t="shared" si="651"/>
        <v/>
      </c>
      <c r="NS30" s="85" t="str">
        <f t="shared" si="320"/>
        <v/>
      </c>
      <c r="NT30" s="48">
        <f t="shared" si="321"/>
        <v>0</v>
      </c>
      <c r="NU30" s="48">
        <f t="shared" si="322"/>
        <v>0</v>
      </c>
      <c r="NV30" s="79" t="str">
        <f t="shared" si="652"/>
        <v/>
      </c>
      <c r="NW30" s="85" t="str">
        <f t="shared" si="323"/>
        <v/>
      </c>
      <c r="NX30" s="48">
        <f t="shared" si="324"/>
        <v>0</v>
      </c>
      <c r="NY30" s="48">
        <f t="shared" si="325"/>
        <v>0</v>
      </c>
      <c r="NZ30" s="79" t="str">
        <f t="shared" si="653"/>
        <v/>
      </c>
      <c r="OA30" s="85" t="str">
        <f t="shared" si="326"/>
        <v/>
      </c>
      <c r="OB30" s="48">
        <f t="shared" si="327"/>
        <v>0</v>
      </c>
      <c r="OC30" s="48">
        <f t="shared" si="328"/>
        <v>0</v>
      </c>
      <c r="OD30" s="79" t="str">
        <f t="shared" si="654"/>
        <v/>
      </c>
      <c r="OE30" s="85" t="str">
        <f t="shared" si="329"/>
        <v/>
      </c>
      <c r="OF30" s="48">
        <f t="shared" si="330"/>
        <v>0</v>
      </c>
      <c r="OG30" s="48">
        <f t="shared" si="331"/>
        <v>0</v>
      </c>
      <c r="OH30" s="79" t="str">
        <f t="shared" si="655"/>
        <v/>
      </c>
      <c r="OI30" s="85" t="str">
        <f t="shared" si="332"/>
        <v/>
      </c>
      <c r="OJ30" s="48">
        <f t="shared" si="333"/>
        <v>1</v>
      </c>
      <c r="OK30" s="48">
        <f t="shared" si="334"/>
        <v>5</v>
      </c>
      <c r="OL30" s="79">
        <f t="shared" si="656"/>
        <v>5</v>
      </c>
      <c r="OM30" s="85" t="str">
        <f t="shared" si="335"/>
        <v>水門・排水機場等の監視及び排水樋管の操作</v>
      </c>
      <c r="ON30" s="48">
        <f t="shared" si="336"/>
        <v>0</v>
      </c>
      <c r="OO30" s="48">
        <f t="shared" si="337"/>
        <v>0</v>
      </c>
      <c r="OP30" s="79" t="str">
        <f t="shared" si="657"/>
        <v/>
      </c>
      <c r="OQ30" s="85" t="str">
        <f t="shared" si="338"/>
        <v/>
      </c>
      <c r="OR30" s="48">
        <f t="shared" si="339"/>
        <v>0</v>
      </c>
      <c r="OS30" s="48">
        <f t="shared" si="340"/>
        <v>0</v>
      </c>
      <c r="OT30" s="79" t="str">
        <f t="shared" si="658"/>
        <v/>
      </c>
      <c r="OU30" s="85" t="str">
        <f t="shared" si="341"/>
        <v/>
      </c>
      <c r="OV30" s="48">
        <f t="shared" si="342"/>
        <v>0</v>
      </c>
      <c r="OW30" s="48">
        <f t="shared" si="343"/>
        <v>0</v>
      </c>
      <c r="OX30" s="79" t="str">
        <f t="shared" si="659"/>
        <v/>
      </c>
      <c r="OY30" s="85" t="str">
        <f t="shared" si="344"/>
        <v/>
      </c>
      <c r="OZ30" s="48">
        <f t="shared" si="345"/>
        <v>0</v>
      </c>
      <c r="PA30" s="48">
        <f t="shared" si="346"/>
        <v>0</v>
      </c>
      <c r="PB30" s="79" t="str">
        <f t="shared" si="660"/>
        <v/>
      </c>
      <c r="PC30" s="85" t="str">
        <f t="shared" si="347"/>
        <v/>
      </c>
      <c r="PD30" s="48">
        <f t="shared" si="348"/>
        <v>0</v>
      </c>
      <c r="PE30" s="48">
        <f t="shared" si="349"/>
        <v>0</v>
      </c>
      <c r="PF30" s="79" t="str">
        <f t="shared" si="661"/>
        <v/>
      </c>
      <c r="PG30" s="85" t="str">
        <f t="shared" si="350"/>
        <v/>
      </c>
      <c r="PH30" s="48">
        <f t="shared" si="351"/>
        <v>0</v>
      </c>
      <c r="PI30" s="48">
        <f t="shared" si="352"/>
        <v>0</v>
      </c>
      <c r="PJ30" s="79" t="str">
        <f t="shared" si="662"/>
        <v/>
      </c>
      <c r="PK30" s="85" t="str">
        <f t="shared" si="353"/>
        <v/>
      </c>
      <c r="PL30" s="48">
        <f t="shared" si="354"/>
        <v>0</v>
      </c>
      <c r="PM30" s="48">
        <f t="shared" si="355"/>
        <v>0</v>
      </c>
      <c r="PN30" s="79" t="str">
        <f t="shared" si="663"/>
        <v/>
      </c>
      <c r="PO30" s="85" t="str">
        <f t="shared" si="356"/>
        <v/>
      </c>
      <c r="PP30" s="48">
        <f t="shared" si="357"/>
        <v>0</v>
      </c>
      <c r="PQ30" s="48">
        <f t="shared" si="358"/>
        <v>0</v>
      </c>
      <c r="PR30" s="79" t="str">
        <f t="shared" si="664"/>
        <v/>
      </c>
      <c r="PS30" s="85" t="str">
        <f t="shared" si="359"/>
        <v/>
      </c>
      <c r="PT30" s="48">
        <f t="shared" si="360"/>
        <v>0</v>
      </c>
      <c r="PU30" s="48">
        <f t="shared" si="361"/>
        <v>0</v>
      </c>
      <c r="PV30" s="79" t="str">
        <f t="shared" si="665"/>
        <v/>
      </c>
      <c r="PW30" s="85" t="str">
        <f t="shared" si="362"/>
        <v/>
      </c>
      <c r="PX30" s="86"/>
      <c r="PY30" s="47">
        <v>24</v>
      </c>
      <c r="PZ30" s="43" t="str">
        <f t="shared" si="363"/>
        <v/>
      </c>
      <c r="QA30" s="43" t="str">
        <f t="shared" si="364"/>
        <v/>
      </c>
      <c r="QB30" s="43" t="str">
        <f t="shared" si="365"/>
        <v/>
      </c>
      <c r="QC30" s="43" t="str">
        <f t="shared" si="366"/>
        <v/>
      </c>
      <c r="QD30" s="43" t="str">
        <f t="shared" si="367"/>
        <v/>
      </c>
      <c r="QE30" s="43" t="str">
        <f t="shared" si="368"/>
        <v/>
      </c>
      <c r="QF30" s="43" t="str">
        <f t="shared" si="369"/>
        <v/>
      </c>
      <c r="QG30" s="43" t="str">
        <f t="shared" si="370"/>
        <v/>
      </c>
      <c r="QH30" s="43" t="str">
        <f t="shared" si="371"/>
        <v/>
      </c>
      <c r="QI30" s="43" t="str">
        <f t="shared" si="372"/>
        <v/>
      </c>
      <c r="QJ30" s="43" t="str">
        <f t="shared" si="373"/>
        <v/>
      </c>
      <c r="QK30" s="43" t="str">
        <f t="shared" si="374"/>
        <v/>
      </c>
      <c r="QL30" s="43" t="str">
        <f t="shared" si="375"/>
        <v/>
      </c>
      <c r="QM30" s="43" t="str">
        <f t="shared" si="376"/>
        <v/>
      </c>
      <c r="QN30" s="43" t="str">
        <f t="shared" si="377"/>
        <v/>
      </c>
      <c r="QO30" s="43" t="str">
        <f t="shared" si="378"/>
        <v/>
      </c>
      <c r="QP30" s="43" t="str">
        <f t="shared" si="379"/>
        <v/>
      </c>
      <c r="QQ30" s="43" t="str">
        <f t="shared" si="380"/>
        <v/>
      </c>
      <c r="QR30" s="43" t="str">
        <f t="shared" si="381"/>
        <v/>
      </c>
      <c r="QS30" s="43" t="str">
        <f t="shared" si="382"/>
        <v/>
      </c>
      <c r="QT30" s="39">
        <f t="shared" si="383"/>
        <v>1</v>
      </c>
      <c r="QU30" s="48">
        <f t="shared" si="709"/>
        <v>11</v>
      </c>
      <c r="QV30" s="79">
        <f t="shared" si="384"/>
        <v>11</v>
      </c>
      <c r="QW30" s="41" t="str">
        <f t="shared" si="385"/>
        <v>危機管理室</v>
      </c>
      <c r="QX30" s="45" t="str">
        <f t="shared" si="386"/>
        <v>避難指示等の呼びかけ及び被害状況の周知</v>
      </c>
      <c r="QY30" s="39">
        <v>24</v>
      </c>
      <c r="QZ30" s="85" t="str">
        <f t="shared" si="387"/>
        <v/>
      </c>
      <c r="RA30" s="45" t="str">
        <f t="shared" si="388"/>
        <v/>
      </c>
      <c r="RB30" s="48">
        <f t="shared" si="574"/>
        <v>0</v>
      </c>
      <c r="RC30" s="48">
        <f t="shared" si="389"/>
        <v>1</v>
      </c>
      <c r="RD30" s="79" t="str">
        <f t="shared" si="390"/>
        <v/>
      </c>
      <c r="RE30" s="85" t="str">
        <f t="shared" si="391"/>
        <v/>
      </c>
      <c r="RF30" s="48">
        <f t="shared" si="392"/>
        <v>0</v>
      </c>
      <c r="RG30" s="48">
        <f t="shared" si="393"/>
        <v>1</v>
      </c>
      <c r="RH30" s="79" t="str">
        <f t="shared" si="394"/>
        <v/>
      </c>
      <c r="RI30" s="85" t="str">
        <f t="shared" si="395"/>
        <v/>
      </c>
      <c r="RJ30" s="48">
        <f t="shared" si="396"/>
        <v>0</v>
      </c>
      <c r="RK30" s="48">
        <f t="shared" si="397"/>
        <v>5</v>
      </c>
      <c r="RL30" s="79" t="str">
        <f t="shared" si="667"/>
        <v/>
      </c>
      <c r="RM30" s="85" t="str">
        <f t="shared" si="398"/>
        <v/>
      </c>
      <c r="RN30" s="48">
        <f t="shared" si="399"/>
        <v>0</v>
      </c>
      <c r="RO30" s="48">
        <f t="shared" si="400"/>
        <v>2</v>
      </c>
      <c r="RP30" s="79" t="str">
        <f t="shared" si="668"/>
        <v/>
      </c>
      <c r="RQ30" s="85" t="str">
        <f t="shared" si="401"/>
        <v/>
      </c>
      <c r="RR30" s="48">
        <f t="shared" si="402"/>
        <v>0</v>
      </c>
      <c r="RS30" s="48">
        <f t="shared" si="403"/>
        <v>0</v>
      </c>
      <c r="RT30" s="79" t="str">
        <f t="shared" si="669"/>
        <v/>
      </c>
      <c r="RU30" s="85" t="str">
        <f t="shared" si="404"/>
        <v/>
      </c>
      <c r="RV30" s="48">
        <f t="shared" si="405"/>
        <v>0</v>
      </c>
      <c r="RW30" s="48">
        <f t="shared" si="406"/>
        <v>2</v>
      </c>
      <c r="RX30" s="79" t="str">
        <f t="shared" si="670"/>
        <v/>
      </c>
      <c r="RY30" s="85" t="str">
        <f t="shared" si="407"/>
        <v/>
      </c>
      <c r="RZ30" s="48">
        <f t="shared" si="408"/>
        <v>0</v>
      </c>
      <c r="SA30" s="48">
        <f t="shared" si="409"/>
        <v>4</v>
      </c>
      <c r="SB30" s="79" t="str">
        <f t="shared" si="671"/>
        <v/>
      </c>
      <c r="SC30" s="85" t="str">
        <f t="shared" si="410"/>
        <v/>
      </c>
      <c r="SD30" s="48">
        <f t="shared" si="411"/>
        <v>0</v>
      </c>
      <c r="SE30" s="48">
        <f t="shared" si="412"/>
        <v>0</v>
      </c>
      <c r="SF30" s="79" t="str">
        <f t="shared" si="672"/>
        <v/>
      </c>
      <c r="SG30" s="85" t="str">
        <f t="shared" si="413"/>
        <v/>
      </c>
      <c r="SH30" s="48">
        <f t="shared" si="414"/>
        <v>0</v>
      </c>
      <c r="SI30" s="48">
        <f t="shared" si="415"/>
        <v>0</v>
      </c>
      <c r="SJ30" s="79" t="str">
        <f t="shared" si="673"/>
        <v/>
      </c>
      <c r="SK30" s="85" t="str">
        <f t="shared" si="416"/>
        <v/>
      </c>
      <c r="SL30" s="48">
        <f t="shared" si="417"/>
        <v>0</v>
      </c>
      <c r="SM30" s="48">
        <f t="shared" si="418"/>
        <v>0</v>
      </c>
      <c r="SN30" s="79" t="str">
        <f t="shared" si="674"/>
        <v/>
      </c>
      <c r="SO30" s="85" t="str">
        <f t="shared" si="419"/>
        <v/>
      </c>
      <c r="SP30" s="48">
        <f t="shared" si="420"/>
        <v>0</v>
      </c>
      <c r="SQ30" s="48">
        <f t="shared" si="421"/>
        <v>3</v>
      </c>
      <c r="SR30" s="79" t="str">
        <f t="shared" si="675"/>
        <v/>
      </c>
      <c r="SS30" s="85" t="str">
        <f t="shared" si="422"/>
        <v/>
      </c>
      <c r="ST30" s="48">
        <f t="shared" si="423"/>
        <v>0</v>
      </c>
      <c r="SU30" s="48">
        <f t="shared" si="424"/>
        <v>0</v>
      </c>
      <c r="SV30" s="79" t="str">
        <f t="shared" si="676"/>
        <v/>
      </c>
      <c r="SW30" s="85" t="str">
        <f t="shared" si="425"/>
        <v/>
      </c>
      <c r="SX30" s="48">
        <f t="shared" si="426"/>
        <v>0</v>
      </c>
      <c r="SY30" s="48">
        <f t="shared" si="427"/>
        <v>0</v>
      </c>
      <c r="SZ30" s="79" t="str">
        <f t="shared" si="677"/>
        <v/>
      </c>
      <c r="TA30" s="85" t="str">
        <f t="shared" si="428"/>
        <v/>
      </c>
      <c r="TB30" s="48">
        <f t="shared" si="429"/>
        <v>0</v>
      </c>
      <c r="TC30" s="48">
        <f t="shared" si="430"/>
        <v>0</v>
      </c>
      <c r="TD30" s="79" t="str">
        <f t="shared" si="678"/>
        <v/>
      </c>
      <c r="TE30" s="85" t="str">
        <f t="shared" si="431"/>
        <v/>
      </c>
      <c r="TF30" s="48">
        <f t="shared" si="432"/>
        <v>0</v>
      </c>
      <c r="TG30" s="48">
        <f t="shared" si="433"/>
        <v>0</v>
      </c>
      <c r="TH30" s="79" t="str">
        <f t="shared" si="679"/>
        <v/>
      </c>
      <c r="TI30" s="85" t="str">
        <f t="shared" si="434"/>
        <v/>
      </c>
      <c r="TJ30" s="48">
        <f t="shared" si="435"/>
        <v>0</v>
      </c>
      <c r="TK30" s="48">
        <f t="shared" si="436"/>
        <v>0</v>
      </c>
      <c r="TL30" s="79" t="str">
        <f t="shared" si="680"/>
        <v/>
      </c>
      <c r="TM30" s="85" t="str">
        <f t="shared" si="437"/>
        <v/>
      </c>
      <c r="TN30" s="48">
        <f t="shared" si="438"/>
        <v>0</v>
      </c>
      <c r="TO30" s="48">
        <f t="shared" si="439"/>
        <v>0</v>
      </c>
      <c r="TP30" s="79" t="str">
        <f t="shared" si="681"/>
        <v/>
      </c>
      <c r="TQ30" s="85" t="str">
        <f t="shared" si="440"/>
        <v/>
      </c>
      <c r="TR30" s="48">
        <f t="shared" si="441"/>
        <v>0</v>
      </c>
      <c r="TS30" s="48">
        <f t="shared" si="442"/>
        <v>0</v>
      </c>
      <c r="TT30" s="79" t="str">
        <f t="shared" si="682"/>
        <v/>
      </c>
      <c r="TU30" s="85" t="str">
        <f t="shared" si="443"/>
        <v/>
      </c>
      <c r="TV30" s="48">
        <f t="shared" si="444"/>
        <v>0</v>
      </c>
      <c r="TW30" s="48">
        <f t="shared" si="445"/>
        <v>0</v>
      </c>
      <c r="TX30" s="79" t="str">
        <f t="shared" si="683"/>
        <v/>
      </c>
      <c r="TY30" s="85" t="str">
        <f t="shared" si="446"/>
        <v/>
      </c>
      <c r="TZ30" s="48">
        <f t="shared" si="447"/>
        <v>0</v>
      </c>
      <c r="UA30" s="48">
        <f t="shared" si="448"/>
        <v>0</v>
      </c>
      <c r="UB30" s="79" t="str">
        <f t="shared" si="684"/>
        <v/>
      </c>
      <c r="UC30" s="85" t="str">
        <f t="shared" si="449"/>
        <v/>
      </c>
      <c r="UD30" s="86"/>
      <c r="UE30" s="47">
        <v>24</v>
      </c>
      <c r="UF30" s="43" t="str">
        <f t="shared" si="450"/>
        <v/>
      </c>
      <c r="UG30" s="43" t="str">
        <f t="shared" si="451"/>
        <v/>
      </c>
      <c r="UH30" s="43" t="str">
        <f t="shared" si="452"/>
        <v/>
      </c>
      <c r="UI30" s="43" t="str">
        <f t="shared" si="453"/>
        <v/>
      </c>
      <c r="UJ30" s="43" t="str">
        <f t="shared" si="454"/>
        <v/>
      </c>
      <c r="UK30" s="43" t="str">
        <f t="shared" si="455"/>
        <v/>
      </c>
      <c r="UL30" s="43" t="str">
        <f t="shared" si="456"/>
        <v/>
      </c>
      <c r="UM30" s="43" t="str">
        <f t="shared" si="457"/>
        <v/>
      </c>
      <c r="UN30" s="43" t="str">
        <f t="shared" si="458"/>
        <v/>
      </c>
      <c r="UO30" s="43" t="str">
        <f t="shared" si="459"/>
        <v/>
      </c>
      <c r="UP30" s="43" t="str">
        <f t="shared" si="460"/>
        <v/>
      </c>
      <c r="UQ30" s="43" t="str">
        <f t="shared" si="461"/>
        <v/>
      </c>
      <c r="UR30" s="43" t="str">
        <f t="shared" si="462"/>
        <v/>
      </c>
      <c r="US30" s="43" t="str">
        <f t="shared" si="463"/>
        <v/>
      </c>
      <c r="UT30" s="43" t="str">
        <f t="shared" si="464"/>
        <v/>
      </c>
      <c r="UU30" s="43" t="str">
        <f t="shared" si="465"/>
        <v/>
      </c>
      <c r="UV30" s="43" t="str">
        <f t="shared" si="466"/>
        <v/>
      </c>
      <c r="UW30" s="43" t="str">
        <f t="shared" si="467"/>
        <v/>
      </c>
      <c r="UX30" s="43" t="str">
        <f t="shared" si="468"/>
        <v/>
      </c>
      <c r="UY30" s="44" t="str">
        <f t="shared" si="469"/>
        <v/>
      </c>
      <c r="UZ30" s="36">
        <f t="shared" si="470"/>
        <v>1</v>
      </c>
      <c r="VA30" s="48">
        <f t="shared" si="710"/>
        <v>11</v>
      </c>
      <c r="VB30" s="79">
        <f t="shared" si="575"/>
        <v>11</v>
      </c>
      <c r="VC30" s="41" t="str">
        <f t="shared" si="471"/>
        <v>危機管理室</v>
      </c>
      <c r="VD30" s="42" t="str">
        <f t="shared" si="472"/>
        <v>避難指示等の呼びかけ及び被害状況の周知</v>
      </c>
      <c r="VE30" s="39">
        <v>24</v>
      </c>
      <c r="VF30" s="41" t="str">
        <f t="shared" si="473"/>
        <v/>
      </c>
      <c r="VG30" s="42" t="str">
        <f t="shared" si="474"/>
        <v/>
      </c>
      <c r="VH30" s="48">
        <f t="shared" si="475"/>
        <v>0</v>
      </c>
      <c r="VI30" s="48">
        <f t="shared" si="476"/>
        <v>1</v>
      </c>
      <c r="VJ30" s="79" t="str">
        <f t="shared" si="477"/>
        <v/>
      </c>
      <c r="VK30" s="85" t="str">
        <f t="shared" si="478"/>
        <v/>
      </c>
      <c r="VL30" s="48">
        <f t="shared" si="479"/>
        <v>0</v>
      </c>
      <c r="VM30" s="48">
        <f t="shared" si="480"/>
        <v>1</v>
      </c>
      <c r="VN30" s="79" t="str">
        <f t="shared" si="481"/>
        <v/>
      </c>
      <c r="VO30" s="85" t="str">
        <f t="shared" si="482"/>
        <v/>
      </c>
      <c r="VP30" s="48">
        <f t="shared" si="483"/>
        <v>0</v>
      </c>
      <c r="VQ30" s="48">
        <f t="shared" si="484"/>
        <v>5</v>
      </c>
      <c r="VR30" s="79" t="str">
        <f t="shared" si="686"/>
        <v/>
      </c>
      <c r="VS30" s="85" t="str">
        <f t="shared" si="485"/>
        <v/>
      </c>
      <c r="VT30" s="48">
        <f t="shared" si="486"/>
        <v>0</v>
      </c>
      <c r="VU30" s="48">
        <f t="shared" si="487"/>
        <v>2</v>
      </c>
      <c r="VV30" s="79" t="str">
        <f t="shared" si="687"/>
        <v/>
      </c>
      <c r="VW30" s="85" t="str">
        <f t="shared" si="488"/>
        <v/>
      </c>
      <c r="VX30" s="48">
        <f t="shared" si="489"/>
        <v>0</v>
      </c>
      <c r="VY30" s="48">
        <f t="shared" si="490"/>
        <v>0</v>
      </c>
      <c r="VZ30" s="79" t="str">
        <f t="shared" si="688"/>
        <v/>
      </c>
      <c r="WA30" s="85" t="str">
        <f t="shared" si="491"/>
        <v/>
      </c>
      <c r="WB30" s="48">
        <f t="shared" si="492"/>
        <v>0</v>
      </c>
      <c r="WC30" s="48">
        <f t="shared" si="493"/>
        <v>2</v>
      </c>
      <c r="WD30" s="79" t="str">
        <f t="shared" si="689"/>
        <v/>
      </c>
      <c r="WE30" s="85" t="str">
        <f t="shared" si="494"/>
        <v/>
      </c>
      <c r="WF30" s="48">
        <f t="shared" si="495"/>
        <v>0</v>
      </c>
      <c r="WG30" s="48">
        <f t="shared" si="496"/>
        <v>4</v>
      </c>
      <c r="WH30" s="79" t="str">
        <f t="shared" si="690"/>
        <v/>
      </c>
      <c r="WI30" s="85" t="str">
        <f t="shared" si="497"/>
        <v/>
      </c>
      <c r="WJ30" s="48">
        <f t="shared" si="498"/>
        <v>0</v>
      </c>
      <c r="WK30" s="48">
        <f t="shared" si="499"/>
        <v>0</v>
      </c>
      <c r="WL30" s="79" t="str">
        <f t="shared" si="691"/>
        <v/>
      </c>
      <c r="WM30" s="85" t="str">
        <f t="shared" si="500"/>
        <v/>
      </c>
      <c r="WN30" s="48">
        <f t="shared" si="501"/>
        <v>0</v>
      </c>
      <c r="WO30" s="48">
        <f t="shared" si="502"/>
        <v>0</v>
      </c>
      <c r="WP30" s="79" t="str">
        <f t="shared" si="692"/>
        <v/>
      </c>
      <c r="WQ30" s="85" t="str">
        <f t="shared" si="503"/>
        <v/>
      </c>
      <c r="WR30" s="48">
        <f t="shared" si="504"/>
        <v>0</v>
      </c>
      <c r="WS30" s="48">
        <f t="shared" si="505"/>
        <v>0</v>
      </c>
      <c r="WT30" s="79" t="str">
        <f t="shared" si="693"/>
        <v/>
      </c>
      <c r="WU30" s="85" t="str">
        <f t="shared" si="506"/>
        <v/>
      </c>
      <c r="WV30" s="48">
        <f t="shared" si="507"/>
        <v>0</v>
      </c>
      <c r="WW30" s="48">
        <f t="shared" si="508"/>
        <v>4</v>
      </c>
      <c r="WX30" s="79" t="str">
        <f t="shared" si="694"/>
        <v/>
      </c>
      <c r="WY30" s="85" t="str">
        <f t="shared" si="705"/>
        <v/>
      </c>
      <c r="WZ30" s="48">
        <f t="shared" si="509"/>
        <v>0</v>
      </c>
      <c r="XA30" s="48">
        <f t="shared" si="510"/>
        <v>0</v>
      </c>
      <c r="XB30" s="79" t="str">
        <f t="shared" si="695"/>
        <v/>
      </c>
      <c r="XC30" s="85" t="str">
        <f t="shared" si="511"/>
        <v/>
      </c>
      <c r="XD30" s="48">
        <f t="shared" si="512"/>
        <v>0</v>
      </c>
      <c r="XE30" s="48">
        <f t="shared" si="513"/>
        <v>0</v>
      </c>
      <c r="XF30" s="79" t="str">
        <f t="shared" si="696"/>
        <v/>
      </c>
      <c r="XG30" s="85" t="str">
        <f t="shared" si="514"/>
        <v/>
      </c>
      <c r="XH30" s="48">
        <f t="shared" si="515"/>
        <v>0</v>
      </c>
      <c r="XI30" s="48">
        <f t="shared" si="516"/>
        <v>0</v>
      </c>
      <c r="XJ30" s="79" t="str">
        <f t="shared" si="697"/>
        <v/>
      </c>
      <c r="XK30" s="85" t="str">
        <f t="shared" si="517"/>
        <v/>
      </c>
      <c r="XL30" s="48">
        <f t="shared" si="518"/>
        <v>0</v>
      </c>
      <c r="XM30" s="48">
        <f t="shared" si="519"/>
        <v>0</v>
      </c>
      <c r="XN30" s="79" t="str">
        <f t="shared" si="698"/>
        <v/>
      </c>
      <c r="XO30" s="85" t="str">
        <f t="shared" si="520"/>
        <v/>
      </c>
      <c r="XP30" s="48">
        <f t="shared" si="521"/>
        <v>0</v>
      </c>
      <c r="XQ30" s="48">
        <f t="shared" si="522"/>
        <v>0</v>
      </c>
      <c r="XR30" s="79" t="str">
        <f t="shared" si="699"/>
        <v/>
      </c>
      <c r="XS30" s="85" t="str">
        <f t="shared" si="523"/>
        <v/>
      </c>
      <c r="XT30" s="48">
        <f t="shared" si="524"/>
        <v>0</v>
      </c>
      <c r="XU30" s="48">
        <f t="shared" si="525"/>
        <v>0</v>
      </c>
      <c r="XV30" s="79" t="str">
        <f t="shared" si="700"/>
        <v/>
      </c>
      <c r="XW30" s="85" t="str">
        <f t="shared" si="526"/>
        <v/>
      </c>
      <c r="XX30" s="48">
        <f t="shared" si="527"/>
        <v>0</v>
      </c>
      <c r="XY30" s="48">
        <f t="shared" si="528"/>
        <v>0</v>
      </c>
      <c r="XZ30" s="79" t="str">
        <f t="shared" si="701"/>
        <v/>
      </c>
      <c r="YA30" s="85" t="str">
        <f t="shared" si="529"/>
        <v/>
      </c>
      <c r="YB30" s="48">
        <f t="shared" si="530"/>
        <v>0</v>
      </c>
      <c r="YC30" s="48">
        <f t="shared" si="531"/>
        <v>0</v>
      </c>
      <c r="YD30" s="79" t="str">
        <f t="shared" si="702"/>
        <v/>
      </c>
      <c r="YE30" s="85" t="str">
        <f t="shared" si="532"/>
        <v/>
      </c>
      <c r="YF30" s="48">
        <f t="shared" si="533"/>
        <v>0</v>
      </c>
      <c r="YG30" s="48">
        <f t="shared" si="534"/>
        <v>0</v>
      </c>
      <c r="YH30" s="79" t="str">
        <f t="shared" si="703"/>
        <v/>
      </c>
      <c r="YI30" s="85" t="str">
        <f t="shared" si="535"/>
        <v/>
      </c>
      <c r="YJ30" s="86"/>
      <c r="YK30" s="47">
        <v>24</v>
      </c>
      <c r="YL30" s="43" t="str">
        <f t="shared" si="536"/>
        <v/>
      </c>
      <c r="YM30" s="43" t="str">
        <f t="shared" si="537"/>
        <v/>
      </c>
      <c r="YN30" s="43" t="str">
        <f t="shared" si="538"/>
        <v/>
      </c>
      <c r="YO30" s="43" t="str">
        <f t="shared" si="539"/>
        <v/>
      </c>
      <c r="YP30" s="43" t="str">
        <f t="shared" si="540"/>
        <v/>
      </c>
      <c r="YQ30" s="43" t="str">
        <f t="shared" si="541"/>
        <v/>
      </c>
      <c r="YR30" s="43" t="str">
        <f t="shared" si="542"/>
        <v/>
      </c>
      <c r="YS30" s="43" t="str">
        <f t="shared" si="543"/>
        <v/>
      </c>
      <c r="YT30" s="43" t="str">
        <f t="shared" si="544"/>
        <v/>
      </c>
      <c r="YU30" s="43" t="str">
        <f t="shared" si="545"/>
        <v/>
      </c>
      <c r="YV30" s="43" t="str">
        <f t="shared" si="546"/>
        <v/>
      </c>
      <c r="YW30" s="43" t="str">
        <f t="shared" si="547"/>
        <v/>
      </c>
      <c r="YX30" s="43" t="str">
        <f t="shared" si="548"/>
        <v/>
      </c>
      <c r="YY30" s="43" t="str">
        <f t="shared" si="549"/>
        <v/>
      </c>
      <c r="YZ30" s="43" t="str">
        <f t="shared" si="550"/>
        <v/>
      </c>
      <c r="ZA30" s="43" t="str">
        <f t="shared" si="551"/>
        <v/>
      </c>
      <c r="ZB30" s="43" t="str">
        <f t="shared" si="552"/>
        <v/>
      </c>
      <c r="ZC30" s="43" t="str">
        <f t="shared" si="553"/>
        <v/>
      </c>
      <c r="ZD30" s="43" t="str">
        <f t="shared" si="554"/>
        <v/>
      </c>
      <c r="ZE30" s="44" t="str">
        <f t="shared" si="555"/>
        <v/>
      </c>
      <c r="ZF30" s="39">
        <f t="shared" si="556"/>
        <v>0</v>
      </c>
      <c r="ZG30" s="213" t="str">
        <f t="shared" si="557"/>
        <v/>
      </c>
      <c r="ZH30" s="85" t="str">
        <f t="shared" si="47"/>
        <v/>
      </c>
      <c r="ZI30" s="85" t="str">
        <f t="shared" si="48"/>
        <v/>
      </c>
      <c r="ZJ30" s="85" t="str">
        <f t="shared" si="49"/>
        <v/>
      </c>
      <c r="ZK30" s="85" t="str">
        <f t="shared" si="50"/>
        <v/>
      </c>
      <c r="ZL30" s="45" t="str">
        <f t="shared" si="51"/>
        <v/>
      </c>
      <c r="ZM30" s="39">
        <f t="shared" si="576"/>
        <v>0</v>
      </c>
      <c r="ZN30" s="48">
        <f t="shared" si="577"/>
        <v>0</v>
      </c>
      <c r="ZO30" s="79" t="str">
        <f t="shared" si="558"/>
        <v/>
      </c>
      <c r="ZP30" s="45" t="str">
        <f t="shared" si="559"/>
        <v/>
      </c>
      <c r="ZQ30" s="38">
        <v>24</v>
      </c>
      <c r="ZR30" s="44" t="str">
        <f t="shared" si="560"/>
        <v/>
      </c>
      <c r="ZS30" s="39">
        <f t="shared" si="578"/>
        <v>0</v>
      </c>
      <c r="ZT30" s="48">
        <f t="shared" si="579"/>
        <v>0</v>
      </c>
      <c r="ZU30" s="79" t="str">
        <f t="shared" si="580"/>
        <v/>
      </c>
      <c r="ZV30" s="45" t="str">
        <f t="shared" si="561"/>
        <v/>
      </c>
      <c r="ZW30" s="38">
        <v>24</v>
      </c>
      <c r="ZX30" s="44" t="str">
        <f t="shared" si="562"/>
        <v/>
      </c>
      <c r="ZY30" s="39">
        <f t="shared" si="563"/>
        <v>0</v>
      </c>
      <c r="ZZ30" s="48">
        <f t="shared" si="581"/>
        <v>0</v>
      </c>
      <c r="AAA30" s="79" t="str">
        <f t="shared" si="582"/>
        <v/>
      </c>
      <c r="AAB30" s="45" t="str">
        <f t="shared" si="564"/>
        <v/>
      </c>
      <c r="AAC30" s="38">
        <v>24</v>
      </c>
      <c r="AAD30" s="44" t="str">
        <f t="shared" si="565"/>
        <v/>
      </c>
      <c r="AAE30" s="39">
        <f t="shared" si="52"/>
        <v>0</v>
      </c>
      <c r="AAF30" s="48">
        <f t="shared" si="583"/>
        <v>0</v>
      </c>
      <c r="AAG30" s="79" t="str">
        <f t="shared" si="584"/>
        <v/>
      </c>
      <c r="AAH30" s="45" t="str">
        <f t="shared" si="566"/>
        <v/>
      </c>
      <c r="AAI30" s="38">
        <v>24</v>
      </c>
      <c r="AAJ30" s="44" t="str">
        <f t="shared" si="567"/>
        <v/>
      </c>
      <c r="AAK30" s="48">
        <f t="shared" si="568"/>
        <v>0</v>
      </c>
      <c r="AAL30" s="48">
        <f t="shared" si="585"/>
        <v>0</v>
      </c>
      <c r="AAM30" s="79" t="str">
        <f t="shared" si="586"/>
        <v/>
      </c>
      <c r="AAN30" s="45" t="str">
        <f t="shared" si="53"/>
        <v/>
      </c>
      <c r="AAO30" s="38">
        <v>24</v>
      </c>
      <c r="AAP30" s="44" t="str">
        <f t="shared" si="569"/>
        <v/>
      </c>
      <c r="AAQ30" s="37">
        <f t="shared" si="570"/>
        <v>0</v>
      </c>
      <c r="AAR30" s="48">
        <f t="shared" si="587"/>
        <v>0</v>
      </c>
      <c r="AAS30" s="79" t="str">
        <f t="shared" si="588"/>
        <v/>
      </c>
      <c r="AAT30" s="42" t="str">
        <f t="shared" si="54"/>
        <v/>
      </c>
      <c r="AAU30" s="38">
        <v>24</v>
      </c>
      <c r="AAV30" s="44" t="str">
        <f t="shared" si="571"/>
        <v/>
      </c>
    </row>
    <row r="31" spans="1:724">
      <c r="A31" s="156"/>
      <c r="B31" s="497">
        <v>19</v>
      </c>
      <c r="C31" s="144"/>
      <c r="E31" s="522" t="s">
        <v>95</v>
      </c>
      <c r="F31" s="516" t="s">
        <v>421</v>
      </c>
      <c r="G31" s="502" t="s">
        <v>418</v>
      </c>
      <c r="H31" s="511" t="s">
        <v>387</v>
      </c>
      <c r="I31" s="511" t="s">
        <v>387</v>
      </c>
      <c r="J31" s="511" t="s">
        <v>387</v>
      </c>
      <c r="K31" s="511" t="s">
        <v>387</v>
      </c>
      <c r="L31" s="511" t="s">
        <v>387</v>
      </c>
      <c r="M31" s="511" t="s">
        <v>387</v>
      </c>
      <c r="N31" s="209"/>
      <c r="O31" s="18"/>
      <c r="P31" s="18"/>
      <c r="V31" s="39">
        <f t="shared" si="572"/>
        <v>1</v>
      </c>
      <c r="W31" s="48">
        <f t="shared" si="704"/>
        <v>9</v>
      </c>
      <c r="X31" s="79">
        <f t="shared" si="589"/>
        <v>9</v>
      </c>
      <c r="Y31" s="41" t="str">
        <f t="shared" si="55"/>
        <v>危機管理室</v>
      </c>
      <c r="Z31" s="45" t="str">
        <f t="shared" si="56"/>
        <v>関係機関からの問い合わせ対応</v>
      </c>
      <c r="AA31" s="39">
        <v>25</v>
      </c>
      <c r="AB31" s="85" t="str">
        <f t="shared" si="57"/>
        <v/>
      </c>
      <c r="AC31" s="45" t="str">
        <f t="shared" si="58"/>
        <v/>
      </c>
      <c r="AD31" s="48">
        <f t="shared" si="26"/>
        <v>0</v>
      </c>
      <c r="AE31" s="48">
        <f t="shared" si="59"/>
        <v>1</v>
      </c>
      <c r="AF31" s="79" t="str">
        <f t="shared" si="60"/>
        <v/>
      </c>
      <c r="AG31" s="85" t="str">
        <f t="shared" si="61"/>
        <v/>
      </c>
      <c r="AH31" s="48">
        <f t="shared" si="27"/>
        <v>0</v>
      </c>
      <c r="AI31" s="48">
        <f t="shared" si="62"/>
        <v>1</v>
      </c>
      <c r="AJ31" s="79" t="str">
        <f t="shared" si="63"/>
        <v/>
      </c>
      <c r="AK31" s="85" t="str">
        <f t="shared" si="64"/>
        <v/>
      </c>
      <c r="AL31" s="48">
        <f t="shared" si="28"/>
        <v>0</v>
      </c>
      <c r="AM31" s="48">
        <f t="shared" si="65"/>
        <v>4</v>
      </c>
      <c r="AN31" s="79" t="str">
        <f t="shared" si="590"/>
        <v/>
      </c>
      <c r="AO31" s="85" t="str">
        <f t="shared" si="66"/>
        <v/>
      </c>
      <c r="AP31" s="48">
        <f t="shared" si="29"/>
        <v>0</v>
      </c>
      <c r="AQ31" s="48">
        <f t="shared" si="67"/>
        <v>1</v>
      </c>
      <c r="AR31" s="79" t="str">
        <f t="shared" si="591"/>
        <v/>
      </c>
      <c r="AS31" s="85" t="str">
        <f t="shared" si="68"/>
        <v/>
      </c>
      <c r="AT31" s="48">
        <f t="shared" si="30"/>
        <v>0</v>
      </c>
      <c r="AU31" s="48">
        <f t="shared" si="69"/>
        <v>0</v>
      </c>
      <c r="AV31" s="79" t="str">
        <f t="shared" si="592"/>
        <v/>
      </c>
      <c r="AW31" s="85" t="str">
        <f t="shared" si="70"/>
        <v/>
      </c>
      <c r="AX31" s="48">
        <f t="shared" si="31"/>
        <v>0</v>
      </c>
      <c r="AY31" s="48">
        <f t="shared" si="71"/>
        <v>1</v>
      </c>
      <c r="AZ31" s="79" t="str">
        <f t="shared" si="593"/>
        <v/>
      </c>
      <c r="BA31" s="85" t="str">
        <f t="shared" si="72"/>
        <v/>
      </c>
      <c r="BB31" s="48">
        <f t="shared" si="32"/>
        <v>0</v>
      </c>
      <c r="BC31" s="48">
        <f t="shared" si="73"/>
        <v>0</v>
      </c>
      <c r="BD31" s="79" t="str">
        <f t="shared" si="594"/>
        <v/>
      </c>
      <c r="BE31" s="85" t="str">
        <f t="shared" si="74"/>
        <v/>
      </c>
      <c r="BF31" s="48">
        <f t="shared" si="33"/>
        <v>0</v>
      </c>
      <c r="BG31" s="48">
        <f t="shared" si="75"/>
        <v>0</v>
      </c>
      <c r="BH31" s="79" t="str">
        <f t="shared" si="595"/>
        <v/>
      </c>
      <c r="BI31" s="85" t="str">
        <f t="shared" si="76"/>
        <v/>
      </c>
      <c r="BJ31" s="48">
        <f t="shared" si="34"/>
        <v>0</v>
      </c>
      <c r="BK31" s="48">
        <f t="shared" si="77"/>
        <v>0</v>
      </c>
      <c r="BL31" s="79" t="str">
        <f t="shared" si="596"/>
        <v/>
      </c>
      <c r="BM31" s="85" t="str">
        <f t="shared" si="78"/>
        <v/>
      </c>
      <c r="BN31" s="48">
        <f t="shared" si="35"/>
        <v>0</v>
      </c>
      <c r="BO31" s="48">
        <f t="shared" si="79"/>
        <v>0</v>
      </c>
      <c r="BP31" s="79" t="str">
        <f t="shared" si="597"/>
        <v/>
      </c>
      <c r="BQ31" s="85" t="str">
        <f t="shared" si="80"/>
        <v/>
      </c>
      <c r="BR31" s="48">
        <f t="shared" si="36"/>
        <v>0</v>
      </c>
      <c r="BS31" s="48">
        <f t="shared" si="81"/>
        <v>2</v>
      </c>
      <c r="BT31" s="79" t="str">
        <f t="shared" si="598"/>
        <v/>
      </c>
      <c r="BU31" s="85" t="str">
        <f t="shared" si="82"/>
        <v/>
      </c>
      <c r="BV31" s="48">
        <f t="shared" si="37"/>
        <v>0</v>
      </c>
      <c r="BW31" s="48">
        <f t="shared" si="83"/>
        <v>0</v>
      </c>
      <c r="BX31" s="79" t="str">
        <f t="shared" si="599"/>
        <v/>
      </c>
      <c r="BY31" s="85" t="str">
        <f t="shared" si="84"/>
        <v/>
      </c>
      <c r="BZ31" s="48">
        <f t="shared" si="38"/>
        <v>0</v>
      </c>
      <c r="CA31" s="48">
        <f t="shared" si="85"/>
        <v>0</v>
      </c>
      <c r="CB31" s="79" t="str">
        <f t="shared" si="600"/>
        <v/>
      </c>
      <c r="CC31" s="85" t="str">
        <f t="shared" si="86"/>
        <v/>
      </c>
      <c r="CD31" s="48">
        <f t="shared" si="39"/>
        <v>0</v>
      </c>
      <c r="CE31" s="48">
        <f t="shared" si="87"/>
        <v>0</v>
      </c>
      <c r="CF31" s="79" t="str">
        <f t="shared" si="601"/>
        <v/>
      </c>
      <c r="CG31" s="85" t="str">
        <f t="shared" si="88"/>
        <v/>
      </c>
      <c r="CH31" s="48">
        <f t="shared" si="40"/>
        <v>0</v>
      </c>
      <c r="CI31" s="48">
        <f t="shared" si="89"/>
        <v>0</v>
      </c>
      <c r="CJ31" s="79" t="str">
        <f t="shared" si="602"/>
        <v/>
      </c>
      <c r="CK31" s="85" t="str">
        <f t="shared" si="90"/>
        <v/>
      </c>
      <c r="CL31" s="48">
        <f t="shared" si="41"/>
        <v>0</v>
      </c>
      <c r="CM31" s="48">
        <f t="shared" si="91"/>
        <v>0</v>
      </c>
      <c r="CN31" s="79" t="str">
        <f t="shared" si="603"/>
        <v/>
      </c>
      <c r="CO31" s="85" t="str">
        <f t="shared" si="92"/>
        <v/>
      </c>
      <c r="CP31" s="48">
        <f t="shared" si="42"/>
        <v>0</v>
      </c>
      <c r="CQ31" s="48">
        <f t="shared" si="93"/>
        <v>0</v>
      </c>
      <c r="CR31" s="79" t="str">
        <f t="shared" si="604"/>
        <v/>
      </c>
      <c r="CS31" s="85" t="str">
        <f t="shared" si="94"/>
        <v/>
      </c>
      <c r="CT31" s="48">
        <f t="shared" si="43"/>
        <v>0</v>
      </c>
      <c r="CU31" s="48">
        <f t="shared" si="95"/>
        <v>0</v>
      </c>
      <c r="CV31" s="79" t="str">
        <f t="shared" si="605"/>
        <v/>
      </c>
      <c r="CW31" s="85" t="str">
        <f t="shared" si="96"/>
        <v/>
      </c>
      <c r="CX31" s="48">
        <f t="shared" si="44"/>
        <v>0</v>
      </c>
      <c r="CY31" s="48">
        <f t="shared" si="97"/>
        <v>0</v>
      </c>
      <c r="CZ31" s="79" t="str">
        <f t="shared" si="606"/>
        <v/>
      </c>
      <c r="DA31" s="85" t="str">
        <f t="shared" si="98"/>
        <v/>
      </c>
      <c r="DB31" s="48">
        <f t="shared" si="45"/>
        <v>0</v>
      </c>
      <c r="DC31" s="48">
        <f t="shared" si="99"/>
        <v>0</v>
      </c>
      <c r="DD31" s="79" t="str">
        <f t="shared" si="607"/>
        <v/>
      </c>
      <c r="DE31" s="85" t="str">
        <f t="shared" si="100"/>
        <v/>
      </c>
      <c r="DF31" s="86"/>
      <c r="DG31" s="47">
        <v>25</v>
      </c>
      <c r="DH31" s="43" t="str">
        <f t="shared" si="101"/>
        <v/>
      </c>
      <c r="DI31" s="43" t="str">
        <f t="shared" si="102"/>
        <v/>
      </c>
      <c r="DJ31" s="43" t="str">
        <f t="shared" si="103"/>
        <v/>
      </c>
      <c r="DK31" s="43" t="str">
        <f t="shared" si="104"/>
        <v/>
      </c>
      <c r="DL31" s="43" t="str">
        <f t="shared" si="105"/>
        <v/>
      </c>
      <c r="DM31" s="43" t="str">
        <f t="shared" si="106"/>
        <v/>
      </c>
      <c r="DN31" s="43" t="str">
        <f t="shared" si="107"/>
        <v/>
      </c>
      <c r="DO31" s="43" t="str">
        <f t="shared" si="108"/>
        <v/>
      </c>
      <c r="DP31" s="43" t="str">
        <f t="shared" si="109"/>
        <v/>
      </c>
      <c r="DQ31" s="43" t="str">
        <f t="shared" si="110"/>
        <v/>
      </c>
      <c r="DR31" s="43" t="str">
        <f t="shared" si="111"/>
        <v/>
      </c>
      <c r="DS31" s="43" t="str">
        <f t="shared" si="112"/>
        <v/>
      </c>
      <c r="DT31" s="43" t="str">
        <f t="shared" si="113"/>
        <v/>
      </c>
      <c r="DU31" s="43" t="str">
        <f t="shared" si="114"/>
        <v/>
      </c>
      <c r="DV31" s="43" t="str">
        <f t="shared" si="115"/>
        <v/>
      </c>
      <c r="DW31" s="43" t="str">
        <f t="shared" si="116"/>
        <v/>
      </c>
      <c r="DX31" s="43" t="str">
        <f t="shared" si="117"/>
        <v/>
      </c>
      <c r="DY31" s="43" t="str">
        <f t="shared" si="118"/>
        <v/>
      </c>
      <c r="DZ31" s="43" t="str">
        <f t="shared" si="119"/>
        <v/>
      </c>
      <c r="EA31" s="44" t="str">
        <f t="shared" si="120"/>
        <v/>
      </c>
      <c r="EB31" s="39">
        <f t="shared" si="121"/>
        <v>1</v>
      </c>
      <c r="EC31" s="48">
        <f t="shared" si="706"/>
        <v>20</v>
      </c>
      <c r="ED31" s="79">
        <f t="shared" si="122"/>
        <v>20</v>
      </c>
      <c r="EE31" s="41" t="str">
        <f t="shared" si="123"/>
        <v>危機管理室</v>
      </c>
      <c r="EF31" s="45" t="str">
        <f t="shared" si="124"/>
        <v>関係機関からの問い合わせ対応</v>
      </c>
      <c r="EG31" s="39">
        <v>25</v>
      </c>
      <c r="EH31" s="85" t="str">
        <f t="shared" si="125"/>
        <v/>
      </c>
      <c r="EI31" s="45" t="str">
        <f t="shared" si="126"/>
        <v/>
      </c>
      <c r="EJ31" s="48">
        <f t="shared" si="609"/>
        <v>0</v>
      </c>
      <c r="EK31" s="48">
        <f t="shared" si="127"/>
        <v>2</v>
      </c>
      <c r="EL31" s="79" t="str">
        <f t="shared" si="128"/>
        <v/>
      </c>
      <c r="EM31" s="85" t="str">
        <f t="shared" si="129"/>
        <v/>
      </c>
      <c r="EN31" s="48">
        <f t="shared" si="573"/>
        <v>0</v>
      </c>
      <c r="EO31" s="48">
        <f t="shared" si="130"/>
        <v>1</v>
      </c>
      <c r="EP31" s="79" t="str">
        <f t="shared" si="131"/>
        <v/>
      </c>
      <c r="EQ31" s="85" t="str">
        <f t="shared" si="132"/>
        <v/>
      </c>
      <c r="ER31" s="48">
        <f t="shared" si="133"/>
        <v>0</v>
      </c>
      <c r="ES31" s="48">
        <f t="shared" si="134"/>
        <v>8</v>
      </c>
      <c r="ET31" s="79" t="str">
        <f t="shared" si="610"/>
        <v/>
      </c>
      <c r="EU31" s="85" t="str">
        <f t="shared" si="135"/>
        <v/>
      </c>
      <c r="EV31" s="48">
        <f t="shared" si="136"/>
        <v>0</v>
      </c>
      <c r="EW31" s="48">
        <f t="shared" si="137"/>
        <v>3</v>
      </c>
      <c r="EX31" s="79" t="str">
        <f t="shared" si="611"/>
        <v/>
      </c>
      <c r="EY31" s="85" t="str">
        <f t="shared" si="138"/>
        <v/>
      </c>
      <c r="EZ31" s="48">
        <f t="shared" si="139"/>
        <v>0</v>
      </c>
      <c r="FA31" s="48">
        <f t="shared" si="140"/>
        <v>1</v>
      </c>
      <c r="FB31" s="79" t="str">
        <f t="shared" si="612"/>
        <v/>
      </c>
      <c r="FC31" s="85" t="str">
        <f t="shared" si="141"/>
        <v/>
      </c>
      <c r="FD31" s="48">
        <f t="shared" si="142"/>
        <v>0</v>
      </c>
      <c r="FE31" s="48">
        <f t="shared" si="143"/>
        <v>4</v>
      </c>
      <c r="FF31" s="79" t="str">
        <f t="shared" si="613"/>
        <v/>
      </c>
      <c r="FG31" s="85" t="str">
        <f t="shared" si="144"/>
        <v/>
      </c>
      <c r="FH31" s="48">
        <f t="shared" si="145"/>
        <v>0</v>
      </c>
      <c r="FI31" s="48">
        <f t="shared" si="146"/>
        <v>0</v>
      </c>
      <c r="FJ31" s="79" t="str">
        <f t="shared" si="614"/>
        <v/>
      </c>
      <c r="FK31" s="85" t="str">
        <f t="shared" si="147"/>
        <v/>
      </c>
      <c r="FL31" s="48">
        <f t="shared" si="148"/>
        <v>0</v>
      </c>
      <c r="FM31" s="48">
        <f t="shared" si="149"/>
        <v>1</v>
      </c>
      <c r="FN31" s="79" t="str">
        <f t="shared" si="615"/>
        <v/>
      </c>
      <c r="FO31" s="85" t="str">
        <f t="shared" si="150"/>
        <v/>
      </c>
      <c r="FP31" s="48">
        <f t="shared" si="151"/>
        <v>0</v>
      </c>
      <c r="FQ31" s="48">
        <f t="shared" si="152"/>
        <v>0</v>
      </c>
      <c r="FR31" s="79" t="str">
        <f t="shared" si="616"/>
        <v/>
      </c>
      <c r="FS31" s="85" t="str">
        <f t="shared" si="153"/>
        <v/>
      </c>
      <c r="FT31" s="48">
        <f t="shared" si="154"/>
        <v>0</v>
      </c>
      <c r="FU31" s="48">
        <f t="shared" si="155"/>
        <v>0</v>
      </c>
      <c r="FV31" s="79" t="str">
        <f t="shared" si="617"/>
        <v/>
      </c>
      <c r="FW31" s="85" t="str">
        <f t="shared" si="156"/>
        <v/>
      </c>
      <c r="FX31" s="48">
        <f t="shared" si="157"/>
        <v>0</v>
      </c>
      <c r="FY31" s="48">
        <f t="shared" si="158"/>
        <v>4</v>
      </c>
      <c r="FZ31" s="79" t="str">
        <f t="shared" si="618"/>
        <v/>
      </c>
      <c r="GA31" s="85" t="str">
        <f t="shared" si="159"/>
        <v/>
      </c>
      <c r="GB31" s="48">
        <f t="shared" si="160"/>
        <v>0</v>
      </c>
      <c r="GC31" s="48">
        <f t="shared" si="161"/>
        <v>0</v>
      </c>
      <c r="GD31" s="79" t="str">
        <f t="shared" si="619"/>
        <v/>
      </c>
      <c r="GE31" s="85" t="str">
        <f t="shared" si="162"/>
        <v/>
      </c>
      <c r="GF31" s="48">
        <f t="shared" si="163"/>
        <v>0</v>
      </c>
      <c r="GG31" s="48">
        <f t="shared" si="164"/>
        <v>0</v>
      </c>
      <c r="GH31" s="79" t="str">
        <f t="shared" si="620"/>
        <v/>
      </c>
      <c r="GI31" s="85" t="str">
        <f t="shared" si="165"/>
        <v/>
      </c>
      <c r="GJ31" s="48">
        <f t="shared" si="166"/>
        <v>0</v>
      </c>
      <c r="GK31" s="48">
        <f t="shared" si="167"/>
        <v>0</v>
      </c>
      <c r="GL31" s="79" t="str">
        <f t="shared" si="621"/>
        <v/>
      </c>
      <c r="GM31" s="85" t="str">
        <f t="shared" si="168"/>
        <v/>
      </c>
      <c r="GN31" s="48">
        <f t="shared" si="169"/>
        <v>0</v>
      </c>
      <c r="GO31" s="48">
        <f t="shared" si="170"/>
        <v>0</v>
      </c>
      <c r="GP31" s="79" t="str">
        <f t="shared" si="622"/>
        <v/>
      </c>
      <c r="GQ31" s="85" t="str">
        <f t="shared" si="171"/>
        <v/>
      </c>
      <c r="GR31" s="48">
        <f t="shared" si="172"/>
        <v>0</v>
      </c>
      <c r="GS31" s="48">
        <f t="shared" si="173"/>
        <v>0</v>
      </c>
      <c r="GT31" s="79" t="str">
        <f t="shared" si="623"/>
        <v/>
      </c>
      <c r="GU31" s="85" t="str">
        <f t="shared" si="174"/>
        <v/>
      </c>
      <c r="GV31" s="48">
        <f t="shared" si="175"/>
        <v>0</v>
      </c>
      <c r="GW31" s="48">
        <f t="shared" si="176"/>
        <v>0</v>
      </c>
      <c r="GX31" s="79" t="str">
        <f t="shared" si="624"/>
        <v/>
      </c>
      <c r="GY31" s="85" t="str">
        <f t="shared" si="177"/>
        <v/>
      </c>
      <c r="GZ31" s="48">
        <f t="shared" si="178"/>
        <v>0</v>
      </c>
      <c r="HA31" s="48">
        <f t="shared" si="179"/>
        <v>0</v>
      </c>
      <c r="HB31" s="79" t="str">
        <f t="shared" si="625"/>
        <v/>
      </c>
      <c r="HC31" s="85" t="str">
        <f t="shared" si="180"/>
        <v/>
      </c>
      <c r="HD31" s="48">
        <f t="shared" si="181"/>
        <v>0</v>
      </c>
      <c r="HE31" s="48">
        <f t="shared" si="182"/>
        <v>0</v>
      </c>
      <c r="HF31" s="79" t="str">
        <f t="shared" si="626"/>
        <v/>
      </c>
      <c r="HG31" s="85" t="str">
        <f t="shared" si="183"/>
        <v/>
      </c>
      <c r="HH31" s="48">
        <f t="shared" si="184"/>
        <v>0</v>
      </c>
      <c r="HI31" s="48">
        <f t="shared" si="185"/>
        <v>0</v>
      </c>
      <c r="HJ31" s="79" t="str">
        <f t="shared" si="627"/>
        <v/>
      </c>
      <c r="HK31" s="85" t="str">
        <f t="shared" si="186"/>
        <v/>
      </c>
      <c r="HL31" s="86"/>
      <c r="HM31" s="47">
        <v>25</v>
      </c>
      <c r="HN31" s="43" t="str">
        <f t="shared" si="187"/>
        <v/>
      </c>
      <c r="HO31" s="43" t="str">
        <f t="shared" si="188"/>
        <v/>
      </c>
      <c r="HP31" s="43" t="str">
        <f t="shared" si="189"/>
        <v/>
      </c>
      <c r="HQ31" s="43" t="str">
        <f t="shared" si="190"/>
        <v/>
      </c>
      <c r="HR31" s="43" t="str">
        <f t="shared" si="191"/>
        <v/>
      </c>
      <c r="HS31" s="43" t="str">
        <f t="shared" si="192"/>
        <v/>
      </c>
      <c r="HT31" s="43" t="str">
        <f t="shared" si="193"/>
        <v/>
      </c>
      <c r="HU31" s="43" t="str">
        <f t="shared" si="194"/>
        <v/>
      </c>
      <c r="HV31" s="43" t="str">
        <f t="shared" si="195"/>
        <v/>
      </c>
      <c r="HW31" s="43" t="str">
        <f t="shared" si="196"/>
        <v/>
      </c>
      <c r="HX31" s="43" t="str">
        <f t="shared" si="197"/>
        <v/>
      </c>
      <c r="HY31" s="43" t="str">
        <f t="shared" si="198"/>
        <v/>
      </c>
      <c r="HZ31" s="43" t="str">
        <f t="shared" si="199"/>
        <v/>
      </c>
      <c r="IA31" s="43" t="str">
        <f t="shared" si="200"/>
        <v/>
      </c>
      <c r="IB31" s="43" t="str">
        <f t="shared" si="201"/>
        <v/>
      </c>
      <c r="IC31" s="43" t="str">
        <f t="shared" si="202"/>
        <v/>
      </c>
      <c r="ID31" s="43" t="str">
        <f t="shared" si="203"/>
        <v/>
      </c>
      <c r="IE31" s="43" t="str">
        <f t="shared" si="204"/>
        <v/>
      </c>
      <c r="IF31" s="43" t="str">
        <f t="shared" si="205"/>
        <v/>
      </c>
      <c r="IG31" s="44" t="str">
        <f t="shared" si="206"/>
        <v/>
      </c>
      <c r="IH31" s="48">
        <f t="shared" si="207"/>
        <v>1</v>
      </c>
      <c r="II31" s="48">
        <f t="shared" si="707"/>
        <v>17</v>
      </c>
      <c r="IJ31" s="79">
        <f t="shared" si="208"/>
        <v>17</v>
      </c>
      <c r="IK31" s="41" t="str">
        <f t="shared" si="209"/>
        <v>危機管理室</v>
      </c>
      <c r="IL31" s="45" t="str">
        <f t="shared" si="210"/>
        <v>関係機関からの問い合わせ対応</v>
      </c>
      <c r="IM31" s="39">
        <v>25</v>
      </c>
      <c r="IN31" s="85" t="str">
        <f t="shared" si="211"/>
        <v>市民部</v>
      </c>
      <c r="IO31" s="45" t="str">
        <f t="shared" si="212"/>
        <v>浸水想定区域内の要配慮者利用施設等への情報伝達</v>
      </c>
      <c r="IP31" s="48">
        <f t="shared" si="213"/>
        <v>0</v>
      </c>
      <c r="IQ31" s="48">
        <f t="shared" si="214"/>
        <v>1</v>
      </c>
      <c r="IR31" s="79" t="str">
        <f t="shared" si="215"/>
        <v/>
      </c>
      <c r="IS31" s="85" t="str">
        <f t="shared" si="216"/>
        <v/>
      </c>
      <c r="IT31" s="48">
        <f t="shared" si="217"/>
        <v>0</v>
      </c>
      <c r="IU31" s="48">
        <f t="shared" si="218"/>
        <v>1</v>
      </c>
      <c r="IV31" s="79" t="str">
        <f t="shared" si="219"/>
        <v/>
      </c>
      <c r="IW31" s="85" t="str">
        <f t="shared" si="220"/>
        <v/>
      </c>
      <c r="IX31" s="48">
        <f t="shared" si="221"/>
        <v>0</v>
      </c>
      <c r="IY31" s="48">
        <f t="shared" si="222"/>
        <v>9</v>
      </c>
      <c r="IZ31" s="79" t="str">
        <f t="shared" si="629"/>
        <v/>
      </c>
      <c r="JA31" s="85" t="str">
        <f t="shared" si="223"/>
        <v/>
      </c>
      <c r="JB31" s="48">
        <f t="shared" si="224"/>
        <v>1</v>
      </c>
      <c r="JC31" s="48">
        <f t="shared" si="225"/>
        <v>7</v>
      </c>
      <c r="JD31" s="79">
        <f t="shared" si="630"/>
        <v>7</v>
      </c>
      <c r="JE31" s="85" t="str">
        <f t="shared" si="226"/>
        <v>浸水想定区域内の要配慮者利用施設等への情報伝達</v>
      </c>
      <c r="JF31" s="48">
        <f t="shared" si="227"/>
        <v>0</v>
      </c>
      <c r="JG31" s="48">
        <f t="shared" si="228"/>
        <v>0</v>
      </c>
      <c r="JH31" s="79" t="str">
        <f t="shared" si="631"/>
        <v/>
      </c>
      <c r="JI31" s="85" t="str">
        <f t="shared" si="229"/>
        <v/>
      </c>
      <c r="JJ31" s="48">
        <f t="shared" si="230"/>
        <v>0</v>
      </c>
      <c r="JK31" s="48">
        <f t="shared" si="231"/>
        <v>3</v>
      </c>
      <c r="JL31" s="79" t="str">
        <f t="shared" si="632"/>
        <v/>
      </c>
      <c r="JM31" s="85" t="str">
        <f t="shared" si="232"/>
        <v/>
      </c>
      <c r="JN31" s="48">
        <f t="shared" si="233"/>
        <v>0</v>
      </c>
      <c r="JO31" s="48">
        <f t="shared" si="234"/>
        <v>1</v>
      </c>
      <c r="JP31" s="79" t="str">
        <f t="shared" si="633"/>
        <v/>
      </c>
      <c r="JQ31" s="85" t="str">
        <f t="shared" si="235"/>
        <v/>
      </c>
      <c r="JR31" s="48">
        <f t="shared" si="236"/>
        <v>0</v>
      </c>
      <c r="JS31" s="48">
        <f t="shared" si="237"/>
        <v>0</v>
      </c>
      <c r="JT31" s="79" t="str">
        <f t="shared" si="634"/>
        <v/>
      </c>
      <c r="JU31" s="85" t="str">
        <f t="shared" si="238"/>
        <v/>
      </c>
      <c r="JV31" s="48">
        <f t="shared" si="239"/>
        <v>0</v>
      </c>
      <c r="JW31" s="48">
        <f t="shared" si="240"/>
        <v>0</v>
      </c>
      <c r="JX31" s="79" t="str">
        <f t="shared" si="635"/>
        <v/>
      </c>
      <c r="JY31" s="85" t="str">
        <f t="shared" si="241"/>
        <v/>
      </c>
      <c r="JZ31" s="48">
        <f t="shared" si="242"/>
        <v>0</v>
      </c>
      <c r="KA31" s="48">
        <f t="shared" si="243"/>
        <v>0</v>
      </c>
      <c r="KB31" s="79" t="str">
        <f t="shared" si="636"/>
        <v/>
      </c>
      <c r="KC31" s="85" t="str">
        <f t="shared" si="244"/>
        <v/>
      </c>
      <c r="KD31" s="48">
        <f t="shared" si="245"/>
        <v>0</v>
      </c>
      <c r="KE31" s="48">
        <f t="shared" si="246"/>
        <v>3</v>
      </c>
      <c r="KF31" s="79" t="str">
        <f t="shared" si="637"/>
        <v/>
      </c>
      <c r="KG31" s="85" t="str">
        <f t="shared" si="247"/>
        <v/>
      </c>
      <c r="KH31" s="48">
        <f t="shared" si="248"/>
        <v>0</v>
      </c>
      <c r="KI31" s="48">
        <f t="shared" si="249"/>
        <v>0</v>
      </c>
      <c r="KJ31" s="79" t="str">
        <f t="shared" si="638"/>
        <v/>
      </c>
      <c r="KK31" s="85" t="str">
        <f t="shared" si="250"/>
        <v/>
      </c>
      <c r="KL31" s="48">
        <f t="shared" si="251"/>
        <v>0</v>
      </c>
      <c r="KM31" s="48">
        <f t="shared" si="252"/>
        <v>0</v>
      </c>
      <c r="KN31" s="79" t="str">
        <f t="shared" si="639"/>
        <v/>
      </c>
      <c r="KO31" s="85" t="str">
        <f t="shared" si="253"/>
        <v/>
      </c>
      <c r="KP31" s="48">
        <f t="shared" si="254"/>
        <v>0</v>
      </c>
      <c r="KQ31" s="48">
        <f t="shared" si="255"/>
        <v>0</v>
      </c>
      <c r="KR31" s="79" t="str">
        <f t="shared" si="640"/>
        <v/>
      </c>
      <c r="KS31" s="85" t="str">
        <f t="shared" si="256"/>
        <v/>
      </c>
      <c r="KT31" s="48">
        <f t="shared" si="257"/>
        <v>0</v>
      </c>
      <c r="KU31" s="48">
        <f t="shared" si="258"/>
        <v>0</v>
      </c>
      <c r="KV31" s="79" t="str">
        <f t="shared" si="641"/>
        <v/>
      </c>
      <c r="KW31" s="85" t="str">
        <f t="shared" si="259"/>
        <v/>
      </c>
      <c r="KX31" s="48">
        <f t="shared" si="260"/>
        <v>0</v>
      </c>
      <c r="KY31" s="48">
        <f t="shared" si="261"/>
        <v>0</v>
      </c>
      <c r="KZ31" s="79" t="str">
        <f t="shared" si="642"/>
        <v/>
      </c>
      <c r="LA31" s="85" t="str">
        <f t="shared" si="262"/>
        <v/>
      </c>
      <c r="LB31" s="48">
        <f t="shared" si="263"/>
        <v>0</v>
      </c>
      <c r="LC31" s="48">
        <f t="shared" si="264"/>
        <v>0</v>
      </c>
      <c r="LD31" s="79" t="str">
        <f t="shared" si="643"/>
        <v/>
      </c>
      <c r="LE31" s="85" t="str">
        <f t="shared" si="265"/>
        <v/>
      </c>
      <c r="LF31" s="48">
        <f t="shared" si="266"/>
        <v>0</v>
      </c>
      <c r="LG31" s="48">
        <f t="shared" si="267"/>
        <v>0</v>
      </c>
      <c r="LH31" s="79" t="str">
        <f t="shared" si="644"/>
        <v/>
      </c>
      <c r="LI31" s="85" t="str">
        <f t="shared" si="268"/>
        <v/>
      </c>
      <c r="LJ31" s="48">
        <f t="shared" si="269"/>
        <v>0</v>
      </c>
      <c r="LK31" s="48">
        <f t="shared" si="270"/>
        <v>0</v>
      </c>
      <c r="LL31" s="79" t="str">
        <f t="shared" si="645"/>
        <v/>
      </c>
      <c r="LM31" s="85" t="str">
        <f t="shared" si="271"/>
        <v/>
      </c>
      <c r="LN31" s="48">
        <f t="shared" si="272"/>
        <v>0</v>
      </c>
      <c r="LO31" s="48">
        <f t="shared" si="273"/>
        <v>0</v>
      </c>
      <c r="LP31" s="79" t="str">
        <f t="shared" si="646"/>
        <v/>
      </c>
      <c r="LQ31" s="85" t="str">
        <f t="shared" si="274"/>
        <v/>
      </c>
      <c r="LR31" s="86"/>
      <c r="LS31" s="47">
        <v>25</v>
      </c>
      <c r="LT31" s="43" t="str">
        <f t="shared" si="275"/>
        <v/>
      </c>
      <c r="LU31" s="43" t="str">
        <f t="shared" si="276"/>
        <v/>
      </c>
      <c r="LV31" s="43" t="str">
        <f t="shared" si="277"/>
        <v/>
      </c>
      <c r="LW31" s="43" t="str">
        <f t="shared" si="278"/>
        <v/>
      </c>
      <c r="LX31" s="43" t="str">
        <f t="shared" si="279"/>
        <v/>
      </c>
      <c r="LY31" s="43" t="str">
        <f t="shared" si="280"/>
        <v/>
      </c>
      <c r="LZ31" s="43" t="str">
        <f t="shared" si="281"/>
        <v/>
      </c>
      <c r="MA31" s="43" t="str">
        <f t="shared" si="282"/>
        <v/>
      </c>
      <c r="MB31" s="43" t="str">
        <f t="shared" si="283"/>
        <v/>
      </c>
      <c r="MC31" s="43" t="str">
        <f t="shared" si="284"/>
        <v/>
      </c>
      <c r="MD31" s="43" t="str">
        <f t="shared" si="285"/>
        <v/>
      </c>
      <c r="ME31" s="43" t="str">
        <f t="shared" si="286"/>
        <v/>
      </c>
      <c r="MF31" s="43" t="str">
        <f t="shared" si="287"/>
        <v/>
      </c>
      <c r="MG31" s="43" t="str">
        <f t="shared" si="288"/>
        <v/>
      </c>
      <c r="MH31" s="43" t="str">
        <f t="shared" si="289"/>
        <v/>
      </c>
      <c r="MI31" s="43" t="str">
        <f t="shared" si="290"/>
        <v/>
      </c>
      <c r="MJ31" s="43" t="str">
        <f t="shared" si="291"/>
        <v/>
      </c>
      <c r="MK31" s="43" t="str">
        <f t="shared" si="292"/>
        <v/>
      </c>
      <c r="ML31" s="43" t="str">
        <f t="shared" si="293"/>
        <v/>
      </c>
      <c r="MM31" s="44" t="str">
        <f t="shared" si="294"/>
        <v/>
      </c>
      <c r="MN31" s="48">
        <f t="shared" si="295"/>
        <v>1</v>
      </c>
      <c r="MO31" s="48">
        <f t="shared" si="708"/>
        <v>15</v>
      </c>
      <c r="MP31" s="79">
        <f t="shared" si="296"/>
        <v>15</v>
      </c>
      <c r="MQ31" s="41" t="str">
        <f t="shared" si="297"/>
        <v>危機管理室</v>
      </c>
      <c r="MR31" s="45" t="str">
        <f t="shared" si="298"/>
        <v>関係機関からの問い合わせ対応</v>
      </c>
      <c r="MS31" s="39">
        <v>25</v>
      </c>
      <c r="MT31" s="85" t="str">
        <f t="shared" si="299"/>
        <v>総務部</v>
      </c>
      <c r="MU31" s="45" t="str">
        <f t="shared" si="300"/>
        <v>災害時相互応援協定に基づく広域応援要請</v>
      </c>
      <c r="MV31" s="48">
        <f t="shared" si="301"/>
        <v>0</v>
      </c>
      <c r="MW31" s="48">
        <f t="shared" si="302"/>
        <v>1</v>
      </c>
      <c r="MX31" s="79" t="str">
        <f t="shared" si="303"/>
        <v/>
      </c>
      <c r="MY31" s="85" t="str">
        <f t="shared" si="304"/>
        <v/>
      </c>
      <c r="MZ31" s="48">
        <f t="shared" si="305"/>
        <v>0</v>
      </c>
      <c r="NA31" s="48">
        <f t="shared" si="306"/>
        <v>1</v>
      </c>
      <c r="NB31" s="79" t="str">
        <f t="shared" si="307"/>
        <v/>
      </c>
      <c r="NC31" s="85" t="str">
        <f t="shared" si="308"/>
        <v/>
      </c>
      <c r="ND31" s="48">
        <f t="shared" si="309"/>
        <v>0</v>
      </c>
      <c r="NE31" s="48">
        <f t="shared" si="310"/>
        <v>11</v>
      </c>
      <c r="NF31" s="79" t="str">
        <f t="shared" si="648"/>
        <v/>
      </c>
      <c r="NG31" s="85" t="str">
        <f t="shared" si="311"/>
        <v/>
      </c>
      <c r="NH31" s="48">
        <f t="shared" si="312"/>
        <v>0</v>
      </c>
      <c r="NI31" s="48">
        <f t="shared" si="313"/>
        <v>3</v>
      </c>
      <c r="NJ31" s="79" t="str">
        <f t="shared" si="649"/>
        <v/>
      </c>
      <c r="NK31" s="85" t="str">
        <f t="shared" si="314"/>
        <v/>
      </c>
      <c r="NL31" s="48">
        <f t="shared" si="315"/>
        <v>0</v>
      </c>
      <c r="NM31" s="48">
        <f t="shared" si="316"/>
        <v>0</v>
      </c>
      <c r="NN31" s="79" t="str">
        <f t="shared" si="650"/>
        <v/>
      </c>
      <c r="NO31" s="85" t="str">
        <f t="shared" si="317"/>
        <v/>
      </c>
      <c r="NP31" s="48">
        <f t="shared" si="318"/>
        <v>0</v>
      </c>
      <c r="NQ31" s="48">
        <f t="shared" si="319"/>
        <v>3</v>
      </c>
      <c r="NR31" s="79" t="str">
        <f t="shared" si="651"/>
        <v/>
      </c>
      <c r="NS31" s="85" t="str">
        <f t="shared" si="320"/>
        <v/>
      </c>
      <c r="NT31" s="48">
        <f t="shared" si="321"/>
        <v>1</v>
      </c>
      <c r="NU31" s="48">
        <f t="shared" si="322"/>
        <v>1</v>
      </c>
      <c r="NV31" s="79">
        <f t="shared" si="652"/>
        <v>1</v>
      </c>
      <c r="NW31" s="85" t="str">
        <f t="shared" si="323"/>
        <v>災害時相互応援協定に基づく広域応援要請</v>
      </c>
      <c r="NX31" s="48">
        <f t="shared" si="324"/>
        <v>0</v>
      </c>
      <c r="NY31" s="48">
        <f t="shared" si="325"/>
        <v>0</v>
      </c>
      <c r="NZ31" s="79" t="str">
        <f t="shared" si="653"/>
        <v/>
      </c>
      <c r="OA31" s="85" t="str">
        <f t="shared" si="326"/>
        <v/>
      </c>
      <c r="OB31" s="48">
        <f t="shared" si="327"/>
        <v>0</v>
      </c>
      <c r="OC31" s="48">
        <f t="shared" si="328"/>
        <v>0</v>
      </c>
      <c r="OD31" s="79" t="str">
        <f t="shared" si="654"/>
        <v/>
      </c>
      <c r="OE31" s="85" t="str">
        <f t="shared" si="329"/>
        <v/>
      </c>
      <c r="OF31" s="48">
        <f t="shared" si="330"/>
        <v>0</v>
      </c>
      <c r="OG31" s="48">
        <f t="shared" si="331"/>
        <v>0</v>
      </c>
      <c r="OH31" s="79" t="str">
        <f t="shared" si="655"/>
        <v/>
      </c>
      <c r="OI31" s="85" t="str">
        <f t="shared" si="332"/>
        <v/>
      </c>
      <c r="OJ31" s="48">
        <f t="shared" si="333"/>
        <v>0</v>
      </c>
      <c r="OK31" s="48">
        <f t="shared" si="334"/>
        <v>5</v>
      </c>
      <c r="OL31" s="79" t="str">
        <f t="shared" si="656"/>
        <v/>
      </c>
      <c r="OM31" s="85" t="str">
        <f t="shared" si="335"/>
        <v/>
      </c>
      <c r="ON31" s="48">
        <f t="shared" si="336"/>
        <v>0</v>
      </c>
      <c r="OO31" s="48">
        <f t="shared" si="337"/>
        <v>0</v>
      </c>
      <c r="OP31" s="79" t="str">
        <f t="shared" si="657"/>
        <v/>
      </c>
      <c r="OQ31" s="85" t="str">
        <f t="shared" si="338"/>
        <v/>
      </c>
      <c r="OR31" s="48">
        <f t="shared" si="339"/>
        <v>0</v>
      </c>
      <c r="OS31" s="48">
        <f t="shared" si="340"/>
        <v>0</v>
      </c>
      <c r="OT31" s="79" t="str">
        <f t="shared" si="658"/>
        <v/>
      </c>
      <c r="OU31" s="85" t="str">
        <f t="shared" si="341"/>
        <v/>
      </c>
      <c r="OV31" s="48">
        <f t="shared" si="342"/>
        <v>0</v>
      </c>
      <c r="OW31" s="48">
        <f t="shared" si="343"/>
        <v>0</v>
      </c>
      <c r="OX31" s="79" t="str">
        <f t="shared" si="659"/>
        <v/>
      </c>
      <c r="OY31" s="85" t="str">
        <f t="shared" si="344"/>
        <v/>
      </c>
      <c r="OZ31" s="48">
        <f t="shared" si="345"/>
        <v>0</v>
      </c>
      <c r="PA31" s="48">
        <f t="shared" si="346"/>
        <v>0</v>
      </c>
      <c r="PB31" s="79" t="str">
        <f t="shared" si="660"/>
        <v/>
      </c>
      <c r="PC31" s="85" t="str">
        <f t="shared" si="347"/>
        <v/>
      </c>
      <c r="PD31" s="48">
        <f t="shared" si="348"/>
        <v>0</v>
      </c>
      <c r="PE31" s="48">
        <f t="shared" si="349"/>
        <v>0</v>
      </c>
      <c r="PF31" s="79" t="str">
        <f t="shared" si="661"/>
        <v/>
      </c>
      <c r="PG31" s="85" t="str">
        <f t="shared" si="350"/>
        <v/>
      </c>
      <c r="PH31" s="48">
        <f t="shared" si="351"/>
        <v>0</v>
      </c>
      <c r="PI31" s="48">
        <f t="shared" si="352"/>
        <v>0</v>
      </c>
      <c r="PJ31" s="79" t="str">
        <f t="shared" si="662"/>
        <v/>
      </c>
      <c r="PK31" s="85" t="str">
        <f t="shared" si="353"/>
        <v/>
      </c>
      <c r="PL31" s="48">
        <f t="shared" si="354"/>
        <v>0</v>
      </c>
      <c r="PM31" s="48">
        <f t="shared" si="355"/>
        <v>0</v>
      </c>
      <c r="PN31" s="79" t="str">
        <f t="shared" si="663"/>
        <v/>
      </c>
      <c r="PO31" s="85" t="str">
        <f t="shared" si="356"/>
        <v/>
      </c>
      <c r="PP31" s="48">
        <f t="shared" si="357"/>
        <v>0</v>
      </c>
      <c r="PQ31" s="48">
        <f t="shared" si="358"/>
        <v>0</v>
      </c>
      <c r="PR31" s="79" t="str">
        <f t="shared" si="664"/>
        <v/>
      </c>
      <c r="PS31" s="85" t="str">
        <f t="shared" si="359"/>
        <v/>
      </c>
      <c r="PT31" s="48">
        <f t="shared" si="360"/>
        <v>0</v>
      </c>
      <c r="PU31" s="48">
        <f t="shared" si="361"/>
        <v>0</v>
      </c>
      <c r="PV31" s="79" t="str">
        <f t="shared" si="665"/>
        <v/>
      </c>
      <c r="PW31" s="85" t="str">
        <f t="shared" si="362"/>
        <v/>
      </c>
      <c r="PX31" s="86"/>
      <c r="PY31" s="47">
        <v>25</v>
      </c>
      <c r="PZ31" s="43" t="str">
        <f t="shared" si="363"/>
        <v/>
      </c>
      <c r="QA31" s="43" t="str">
        <f t="shared" si="364"/>
        <v/>
      </c>
      <c r="QB31" s="43" t="str">
        <f t="shared" si="365"/>
        <v/>
      </c>
      <c r="QC31" s="43" t="str">
        <f t="shared" si="366"/>
        <v/>
      </c>
      <c r="QD31" s="43" t="str">
        <f t="shared" si="367"/>
        <v/>
      </c>
      <c r="QE31" s="43" t="str">
        <f t="shared" si="368"/>
        <v/>
      </c>
      <c r="QF31" s="43" t="str">
        <f t="shared" si="369"/>
        <v/>
      </c>
      <c r="QG31" s="43" t="str">
        <f t="shared" si="370"/>
        <v/>
      </c>
      <c r="QH31" s="43" t="str">
        <f t="shared" si="371"/>
        <v/>
      </c>
      <c r="QI31" s="43" t="str">
        <f t="shared" si="372"/>
        <v/>
      </c>
      <c r="QJ31" s="43" t="str">
        <f t="shared" si="373"/>
        <v/>
      </c>
      <c r="QK31" s="43" t="str">
        <f t="shared" si="374"/>
        <v/>
      </c>
      <c r="QL31" s="43" t="str">
        <f t="shared" si="375"/>
        <v/>
      </c>
      <c r="QM31" s="43" t="str">
        <f t="shared" si="376"/>
        <v/>
      </c>
      <c r="QN31" s="43" t="str">
        <f t="shared" si="377"/>
        <v/>
      </c>
      <c r="QO31" s="43" t="str">
        <f t="shared" si="378"/>
        <v/>
      </c>
      <c r="QP31" s="43" t="str">
        <f t="shared" si="379"/>
        <v/>
      </c>
      <c r="QQ31" s="43" t="str">
        <f t="shared" si="380"/>
        <v/>
      </c>
      <c r="QR31" s="43" t="str">
        <f t="shared" si="381"/>
        <v/>
      </c>
      <c r="QS31" s="43" t="str">
        <f t="shared" si="382"/>
        <v/>
      </c>
      <c r="QT31" s="39">
        <f t="shared" si="383"/>
        <v>1</v>
      </c>
      <c r="QU31" s="48">
        <f t="shared" si="709"/>
        <v>12</v>
      </c>
      <c r="QV31" s="79">
        <f t="shared" si="384"/>
        <v>12</v>
      </c>
      <c r="QW31" s="41" t="str">
        <f t="shared" si="385"/>
        <v>危機管理室</v>
      </c>
      <c r="QX31" s="45" t="str">
        <f t="shared" si="386"/>
        <v>関係機関からの問い合わせ対応</v>
      </c>
      <c r="QY31" s="39">
        <v>25</v>
      </c>
      <c r="QZ31" s="85" t="str">
        <f t="shared" si="387"/>
        <v/>
      </c>
      <c r="RA31" s="45" t="str">
        <f t="shared" si="388"/>
        <v/>
      </c>
      <c r="RB31" s="48">
        <f t="shared" si="574"/>
        <v>0</v>
      </c>
      <c r="RC31" s="48">
        <f t="shared" si="389"/>
        <v>1</v>
      </c>
      <c r="RD31" s="79" t="str">
        <f t="shared" si="390"/>
        <v/>
      </c>
      <c r="RE31" s="85" t="str">
        <f t="shared" si="391"/>
        <v/>
      </c>
      <c r="RF31" s="48">
        <f t="shared" si="392"/>
        <v>0</v>
      </c>
      <c r="RG31" s="48">
        <f t="shared" si="393"/>
        <v>1</v>
      </c>
      <c r="RH31" s="79" t="str">
        <f t="shared" si="394"/>
        <v/>
      </c>
      <c r="RI31" s="85" t="str">
        <f t="shared" si="395"/>
        <v/>
      </c>
      <c r="RJ31" s="48">
        <f t="shared" si="396"/>
        <v>0</v>
      </c>
      <c r="RK31" s="48">
        <f t="shared" si="397"/>
        <v>5</v>
      </c>
      <c r="RL31" s="79" t="str">
        <f t="shared" si="667"/>
        <v/>
      </c>
      <c r="RM31" s="85" t="str">
        <f t="shared" si="398"/>
        <v/>
      </c>
      <c r="RN31" s="48">
        <f t="shared" si="399"/>
        <v>0</v>
      </c>
      <c r="RO31" s="48">
        <f t="shared" si="400"/>
        <v>2</v>
      </c>
      <c r="RP31" s="79" t="str">
        <f t="shared" si="668"/>
        <v/>
      </c>
      <c r="RQ31" s="85" t="str">
        <f t="shared" si="401"/>
        <v/>
      </c>
      <c r="RR31" s="48">
        <f t="shared" si="402"/>
        <v>0</v>
      </c>
      <c r="RS31" s="48">
        <f t="shared" si="403"/>
        <v>0</v>
      </c>
      <c r="RT31" s="79" t="str">
        <f t="shared" si="669"/>
        <v/>
      </c>
      <c r="RU31" s="85" t="str">
        <f t="shared" si="404"/>
        <v/>
      </c>
      <c r="RV31" s="48">
        <f t="shared" si="405"/>
        <v>0</v>
      </c>
      <c r="RW31" s="48">
        <f t="shared" si="406"/>
        <v>2</v>
      </c>
      <c r="RX31" s="79" t="str">
        <f t="shared" si="670"/>
        <v/>
      </c>
      <c r="RY31" s="85" t="str">
        <f t="shared" si="407"/>
        <v/>
      </c>
      <c r="RZ31" s="48">
        <f t="shared" si="408"/>
        <v>0</v>
      </c>
      <c r="SA31" s="48">
        <f t="shared" si="409"/>
        <v>4</v>
      </c>
      <c r="SB31" s="79" t="str">
        <f t="shared" si="671"/>
        <v/>
      </c>
      <c r="SC31" s="85" t="str">
        <f t="shared" si="410"/>
        <v/>
      </c>
      <c r="SD31" s="48">
        <f t="shared" si="411"/>
        <v>0</v>
      </c>
      <c r="SE31" s="48">
        <f t="shared" si="412"/>
        <v>0</v>
      </c>
      <c r="SF31" s="79" t="str">
        <f t="shared" si="672"/>
        <v/>
      </c>
      <c r="SG31" s="85" t="str">
        <f t="shared" si="413"/>
        <v/>
      </c>
      <c r="SH31" s="48">
        <f t="shared" si="414"/>
        <v>0</v>
      </c>
      <c r="SI31" s="48">
        <f t="shared" si="415"/>
        <v>0</v>
      </c>
      <c r="SJ31" s="79" t="str">
        <f t="shared" si="673"/>
        <v/>
      </c>
      <c r="SK31" s="85" t="str">
        <f t="shared" si="416"/>
        <v/>
      </c>
      <c r="SL31" s="48">
        <f t="shared" si="417"/>
        <v>0</v>
      </c>
      <c r="SM31" s="48">
        <f t="shared" si="418"/>
        <v>0</v>
      </c>
      <c r="SN31" s="79" t="str">
        <f t="shared" si="674"/>
        <v/>
      </c>
      <c r="SO31" s="85" t="str">
        <f t="shared" si="419"/>
        <v/>
      </c>
      <c r="SP31" s="48">
        <f t="shared" si="420"/>
        <v>0</v>
      </c>
      <c r="SQ31" s="48">
        <f t="shared" si="421"/>
        <v>3</v>
      </c>
      <c r="SR31" s="79" t="str">
        <f t="shared" si="675"/>
        <v/>
      </c>
      <c r="SS31" s="85" t="str">
        <f t="shared" si="422"/>
        <v/>
      </c>
      <c r="ST31" s="48">
        <f t="shared" si="423"/>
        <v>0</v>
      </c>
      <c r="SU31" s="48">
        <f t="shared" si="424"/>
        <v>0</v>
      </c>
      <c r="SV31" s="79" t="str">
        <f t="shared" si="676"/>
        <v/>
      </c>
      <c r="SW31" s="85" t="str">
        <f t="shared" si="425"/>
        <v/>
      </c>
      <c r="SX31" s="48">
        <f t="shared" si="426"/>
        <v>0</v>
      </c>
      <c r="SY31" s="48">
        <f t="shared" si="427"/>
        <v>0</v>
      </c>
      <c r="SZ31" s="79" t="str">
        <f t="shared" si="677"/>
        <v/>
      </c>
      <c r="TA31" s="85" t="str">
        <f t="shared" si="428"/>
        <v/>
      </c>
      <c r="TB31" s="48">
        <f t="shared" si="429"/>
        <v>0</v>
      </c>
      <c r="TC31" s="48">
        <f t="shared" si="430"/>
        <v>0</v>
      </c>
      <c r="TD31" s="79" t="str">
        <f t="shared" si="678"/>
        <v/>
      </c>
      <c r="TE31" s="85" t="str">
        <f t="shared" si="431"/>
        <v/>
      </c>
      <c r="TF31" s="48">
        <f t="shared" si="432"/>
        <v>0</v>
      </c>
      <c r="TG31" s="48">
        <f t="shared" si="433"/>
        <v>0</v>
      </c>
      <c r="TH31" s="79" t="str">
        <f t="shared" si="679"/>
        <v/>
      </c>
      <c r="TI31" s="85" t="str">
        <f t="shared" si="434"/>
        <v/>
      </c>
      <c r="TJ31" s="48">
        <f t="shared" si="435"/>
        <v>0</v>
      </c>
      <c r="TK31" s="48">
        <f t="shared" si="436"/>
        <v>0</v>
      </c>
      <c r="TL31" s="79" t="str">
        <f t="shared" si="680"/>
        <v/>
      </c>
      <c r="TM31" s="85" t="str">
        <f t="shared" si="437"/>
        <v/>
      </c>
      <c r="TN31" s="48">
        <f t="shared" si="438"/>
        <v>0</v>
      </c>
      <c r="TO31" s="48">
        <f t="shared" si="439"/>
        <v>0</v>
      </c>
      <c r="TP31" s="79" t="str">
        <f t="shared" si="681"/>
        <v/>
      </c>
      <c r="TQ31" s="85" t="str">
        <f t="shared" si="440"/>
        <v/>
      </c>
      <c r="TR31" s="48">
        <f t="shared" si="441"/>
        <v>0</v>
      </c>
      <c r="TS31" s="48">
        <f t="shared" si="442"/>
        <v>0</v>
      </c>
      <c r="TT31" s="79" t="str">
        <f t="shared" si="682"/>
        <v/>
      </c>
      <c r="TU31" s="85" t="str">
        <f t="shared" si="443"/>
        <v/>
      </c>
      <c r="TV31" s="48">
        <f t="shared" si="444"/>
        <v>0</v>
      </c>
      <c r="TW31" s="48">
        <f t="shared" si="445"/>
        <v>0</v>
      </c>
      <c r="TX31" s="79" t="str">
        <f t="shared" si="683"/>
        <v/>
      </c>
      <c r="TY31" s="85" t="str">
        <f t="shared" si="446"/>
        <v/>
      </c>
      <c r="TZ31" s="48">
        <f t="shared" si="447"/>
        <v>0</v>
      </c>
      <c r="UA31" s="48">
        <f t="shared" si="448"/>
        <v>0</v>
      </c>
      <c r="UB31" s="79" t="str">
        <f t="shared" si="684"/>
        <v/>
      </c>
      <c r="UC31" s="85" t="str">
        <f t="shared" si="449"/>
        <v/>
      </c>
      <c r="UD31" s="86"/>
      <c r="UE31" s="47">
        <v>25</v>
      </c>
      <c r="UF31" s="43" t="str">
        <f t="shared" si="450"/>
        <v/>
      </c>
      <c r="UG31" s="43" t="str">
        <f t="shared" si="451"/>
        <v/>
      </c>
      <c r="UH31" s="43" t="str">
        <f t="shared" si="452"/>
        <v/>
      </c>
      <c r="UI31" s="43" t="str">
        <f t="shared" si="453"/>
        <v/>
      </c>
      <c r="UJ31" s="43" t="str">
        <f t="shared" si="454"/>
        <v/>
      </c>
      <c r="UK31" s="43" t="str">
        <f t="shared" si="455"/>
        <v/>
      </c>
      <c r="UL31" s="43" t="str">
        <f t="shared" si="456"/>
        <v/>
      </c>
      <c r="UM31" s="43" t="str">
        <f t="shared" si="457"/>
        <v/>
      </c>
      <c r="UN31" s="43" t="str">
        <f t="shared" si="458"/>
        <v/>
      </c>
      <c r="UO31" s="43" t="str">
        <f t="shared" si="459"/>
        <v/>
      </c>
      <c r="UP31" s="43" t="str">
        <f t="shared" si="460"/>
        <v/>
      </c>
      <c r="UQ31" s="43" t="str">
        <f t="shared" si="461"/>
        <v/>
      </c>
      <c r="UR31" s="43" t="str">
        <f t="shared" si="462"/>
        <v/>
      </c>
      <c r="US31" s="43" t="str">
        <f t="shared" si="463"/>
        <v/>
      </c>
      <c r="UT31" s="43" t="str">
        <f t="shared" si="464"/>
        <v/>
      </c>
      <c r="UU31" s="43" t="str">
        <f t="shared" si="465"/>
        <v/>
      </c>
      <c r="UV31" s="43" t="str">
        <f t="shared" si="466"/>
        <v/>
      </c>
      <c r="UW31" s="43" t="str">
        <f t="shared" si="467"/>
        <v/>
      </c>
      <c r="UX31" s="43" t="str">
        <f t="shared" si="468"/>
        <v/>
      </c>
      <c r="UY31" s="44" t="str">
        <f t="shared" si="469"/>
        <v/>
      </c>
      <c r="UZ31" s="36">
        <f t="shared" si="470"/>
        <v>1</v>
      </c>
      <c r="VA31" s="48">
        <f t="shared" si="710"/>
        <v>12</v>
      </c>
      <c r="VB31" s="79">
        <f t="shared" si="575"/>
        <v>12</v>
      </c>
      <c r="VC31" s="41" t="str">
        <f t="shared" si="471"/>
        <v>危機管理室</v>
      </c>
      <c r="VD31" s="42" t="str">
        <f t="shared" si="472"/>
        <v>関係機関からの問い合わせ対応</v>
      </c>
      <c r="VE31" s="39">
        <v>25</v>
      </c>
      <c r="VF31" s="41" t="str">
        <f t="shared" si="473"/>
        <v/>
      </c>
      <c r="VG31" s="42" t="str">
        <f t="shared" si="474"/>
        <v/>
      </c>
      <c r="VH31" s="48">
        <f t="shared" si="475"/>
        <v>0</v>
      </c>
      <c r="VI31" s="48">
        <f t="shared" si="476"/>
        <v>1</v>
      </c>
      <c r="VJ31" s="79" t="str">
        <f t="shared" si="477"/>
        <v/>
      </c>
      <c r="VK31" s="85" t="str">
        <f t="shared" si="478"/>
        <v/>
      </c>
      <c r="VL31" s="48">
        <f t="shared" si="479"/>
        <v>0</v>
      </c>
      <c r="VM31" s="48">
        <f t="shared" si="480"/>
        <v>1</v>
      </c>
      <c r="VN31" s="79" t="str">
        <f t="shared" si="481"/>
        <v/>
      </c>
      <c r="VO31" s="85" t="str">
        <f t="shared" si="482"/>
        <v/>
      </c>
      <c r="VP31" s="48">
        <f t="shared" si="483"/>
        <v>0</v>
      </c>
      <c r="VQ31" s="48">
        <f t="shared" si="484"/>
        <v>5</v>
      </c>
      <c r="VR31" s="79" t="str">
        <f t="shared" si="686"/>
        <v/>
      </c>
      <c r="VS31" s="85" t="str">
        <f t="shared" si="485"/>
        <v/>
      </c>
      <c r="VT31" s="48">
        <f t="shared" si="486"/>
        <v>0</v>
      </c>
      <c r="VU31" s="48">
        <f t="shared" si="487"/>
        <v>2</v>
      </c>
      <c r="VV31" s="79" t="str">
        <f t="shared" si="687"/>
        <v/>
      </c>
      <c r="VW31" s="85" t="str">
        <f t="shared" si="488"/>
        <v/>
      </c>
      <c r="VX31" s="48">
        <f t="shared" si="489"/>
        <v>0</v>
      </c>
      <c r="VY31" s="48">
        <f t="shared" si="490"/>
        <v>0</v>
      </c>
      <c r="VZ31" s="79" t="str">
        <f t="shared" si="688"/>
        <v/>
      </c>
      <c r="WA31" s="85" t="str">
        <f t="shared" si="491"/>
        <v/>
      </c>
      <c r="WB31" s="48">
        <f t="shared" si="492"/>
        <v>0</v>
      </c>
      <c r="WC31" s="48">
        <f t="shared" si="493"/>
        <v>2</v>
      </c>
      <c r="WD31" s="79" t="str">
        <f t="shared" si="689"/>
        <v/>
      </c>
      <c r="WE31" s="85" t="str">
        <f t="shared" si="494"/>
        <v/>
      </c>
      <c r="WF31" s="48">
        <f t="shared" si="495"/>
        <v>0</v>
      </c>
      <c r="WG31" s="48">
        <f t="shared" si="496"/>
        <v>4</v>
      </c>
      <c r="WH31" s="79" t="str">
        <f t="shared" si="690"/>
        <v/>
      </c>
      <c r="WI31" s="85" t="str">
        <f t="shared" si="497"/>
        <v/>
      </c>
      <c r="WJ31" s="48">
        <f t="shared" si="498"/>
        <v>0</v>
      </c>
      <c r="WK31" s="48">
        <f t="shared" si="499"/>
        <v>0</v>
      </c>
      <c r="WL31" s="79" t="str">
        <f t="shared" si="691"/>
        <v/>
      </c>
      <c r="WM31" s="85" t="str">
        <f t="shared" si="500"/>
        <v/>
      </c>
      <c r="WN31" s="48">
        <f t="shared" si="501"/>
        <v>0</v>
      </c>
      <c r="WO31" s="48">
        <f t="shared" si="502"/>
        <v>0</v>
      </c>
      <c r="WP31" s="79" t="str">
        <f t="shared" si="692"/>
        <v/>
      </c>
      <c r="WQ31" s="85" t="str">
        <f t="shared" si="503"/>
        <v/>
      </c>
      <c r="WR31" s="48">
        <f t="shared" si="504"/>
        <v>0</v>
      </c>
      <c r="WS31" s="48">
        <f t="shared" si="505"/>
        <v>0</v>
      </c>
      <c r="WT31" s="79" t="str">
        <f t="shared" si="693"/>
        <v/>
      </c>
      <c r="WU31" s="85" t="str">
        <f t="shared" si="506"/>
        <v/>
      </c>
      <c r="WV31" s="48">
        <f t="shared" si="507"/>
        <v>0</v>
      </c>
      <c r="WW31" s="48">
        <f t="shared" si="508"/>
        <v>4</v>
      </c>
      <c r="WX31" s="79" t="str">
        <f t="shared" si="694"/>
        <v/>
      </c>
      <c r="WY31" s="85" t="str">
        <f t="shared" si="705"/>
        <v/>
      </c>
      <c r="WZ31" s="48">
        <f t="shared" si="509"/>
        <v>0</v>
      </c>
      <c r="XA31" s="48">
        <f t="shared" si="510"/>
        <v>0</v>
      </c>
      <c r="XB31" s="79" t="str">
        <f t="shared" si="695"/>
        <v/>
      </c>
      <c r="XC31" s="85" t="str">
        <f t="shared" si="511"/>
        <v/>
      </c>
      <c r="XD31" s="48">
        <f t="shared" si="512"/>
        <v>0</v>
      </c>
      <c r="XE31" s="48">
        <f t="shared" si="513"/>
        <v>0</v>
      </c>
      <c r="XF31" s="79" t="str">
        <f t="shared" si="696"/>
        <v/>
      </c>
      <c r="XG31" s="85" t="str">
        <f t="shared" si="514"/>
        <v/>
      </c>
      <c r="XH31" s="48">
        <f t="shared" si="515"/>
        <v>0</v>
      </c>
      <c r="XI31" s="48">
        <f t="shared" si="516"/>
        <v>0</v>
      </c>
      <c r="XJ31" s="79" t="str">
        <f t="shared" si="697"/>
        <v/>
      </c>
      <c r="XK31" s="85" t="str">
        <f t="shared" si="517"/>
        <v/>
      </c>
      <c r="XL31" s="48">
        <f t="shared" si="518"/>
        <v>0</v>
      </c>
      <c r="XM31" s="48">
        <f t="shared" si="519"/>
        <v>0</v>
      </c>
      <c r="XN31" s="79" t="str">
        <f t="shared" si="698"/>
        <v/>
      </c>
      <c r="XO31" s="85" t="str">
        <f t="shared" si="520"/>
        <v/>
      </c>
      <c r="XP31" s="48">
        <f t="shared" si="521"/>
        <v>0</v>
      </c>
      <c r="XQ31" s="48">
        <f t="shared" si="522"/>
        <v>0</v>
      </c>
      <c r="XR31" s="79" t="str">
        <f t="shared" si="699"/>
        <v/>
      </c>
      <c r="XS31" s="85" t="str">
        <f t="shared" si="523"/>
        <v/>
      </c>
      <c r="XT31" s="48">
        <f t="shared" si="524"/>
        <v>0</v>
      </c>
      <c r="XU31" s="48">
        <f t="shared" si="525"/>
        <v>0</v>
      </c>
      <c r="XV31" s="79" t="str">
        <f t="shared" si="700"/>
        <v/>
      </c>
      <c r="XW31" s="85" t="str">
        <f t="shared" si="526"/>
        <v/>
      </c>
      <c r="XX31" s="48">
        <f t="shared" si="527"/>
        <v>0</v>
      </c>
      <c r="XY31" s="48">
        <f t="shared" si="528"/>
        <v>0</v>
      </c>
      <c r="XZ31" s="79" t="str">
        <f t="shared" si="701"/>
        <v/>
      </c>
      <c r="YA31" s="85" t="str">
        <f t="shared" si="529"/>
        <v/>
      </c>
      <c r="YB31" s="48">
        <f t="shared" si="530"/>
        <v>0</v>
      </c>
      <c r="YC31" s="48">
        <f t="shared" si="531"/>
        <v>0</v>
      </c>
      <c r="YD31" s="79" t="str">
        <f t="shared" si="702"/>
        <v/>
      </c>
      <c r="YE31" s="85" t="str">
        <f t="shared" si="532"/>
        <v/>
      </c>
      <c r="YF31" s="48">
        <f t="shared" si="533"/>
        <v>0</v>
      </c>
      <c r="YG31" s="48">
        <f t="shared" si="534"/>
        <v>0</v>
      </c>
      <c r="YH31" s="79" t="str">
        <f t="shared" si="703"/>
        <v/>
      </c>
      <c r="YI31" s="85" t="str">
        <f t="shared" si="535"/>
        <v/>
      </c>
      <c r="YJ31" s="86"/>
      <c r="YK31" s="47">
        <v>25</v>
      </c>
      <c r="YL31" s="43" t="str">
        <f t="shared" si="536"/>
        <v/>
      </c>
      <c r="YM31" s="43" t="str">
        <f t="shared" si="537"/>
        <v/>
      </c>
      <c r="YN31" s="43" t="str">
        <f t="shared" si="538"/>
        <v/>
      </c>
      <c r="YO31" s="43" t="str">
        <f t="shared" si="539"/>
        <v/>
      </c>
      <c r="YP31" s="43" t="str">
        <f t="shared" si="540"/>
        <v/>
      </c>
      <c r="YQ31" s="43" t="str">
        <f t="shared" si="541"/>
        <v/>
      </c>
      <c r="YR31" s="43" t="str">
        <f t="shared" si="542"/>
        <v/>
      </c>
      <c r="YS31" s="43" t="str">
        <f t="shared" si="543"/>
        <v/>
      </c>
      <c r="YT31" s="43" t="str">
        <f t="shared" si="544"/>
        <v/>
      </c>
      <c r="YU31" s="43" t="str">
        <f t="shared" si="545"/>
        <v/>
      </c>
      <c r="YV31" s="43" t="str">
        <f t="shared" si="546"/>
        <v/>
      </c>
      <c r="YW31" s="43" t="str">
        <f t="shared" si="547"/>
        <v/>
      </c>
      <c r="YX31" s="43" t="str">
        <f t="shared" si="548"/>
        <v/>
      </c>
      <c r="YY31" s="43" t="str">
        <f t="shared" si="549"/>
        <v/>
      </c>
      <c r="YZ31" s="43" t="str">
        <f t="shared" si="550"/>
        <v/>
      </c>
      <c r="ZA31" s="43" t="str">
        <f t="shared" si="551"/>
        <v/>
      </c>
      <c r="ZB31" s="43" t="str">
        <f t="shared" si="552"/>
        <v/>
      </c>
      <c r="ZC31" s="43" t="str">
        <f t="shared" si="553"/>
        <v/>
      </c>
      <c r="ZD31" s="43" t="str">
        <f t="shared" si="554"/>
        <v/>
      </c>
      <c r="ZE31" s="44" t="str">
        <f t="shared" si="555"/>
        <v/>
      </c>
      <c r="ZF31" s="39">
        <f t="shared" si="556"/>
        <v>0</v>
      </c>
      <c r="ZG31" s="213" t="str">
        <f t="shared" si="557"/>
        <v/>
      </c>
      <c r="ZH31" s="85" t="str">
        <f t="shared" si="47"/>
        <v/>
      </c>
      <c r="ZI31" s="85" t="str">
        <f t="shared" si="48"/>
        <v/>
      </c>
      <c r="ZJ31" s="85" t="str">
        <f t="shared" si="49"/>
        <v/>
      </c>
      <c r="ZK31" s="85" t="str">
        <f t="shared" si="50"/>
        <v/>
      </c>
      <c r="ZL31" s="45" t="str">
        <f t="shared" si="51"/>
        <v/>
      </c>
      <c r="ZM31" s="39">
        <f t="shared" si="576"/>
        <v>0</v>
      </c>
      <c r="ZN31" s="48">
        <f t="shared" si="577"/>
        <v>0</v>
      </c>
      <c r="ZO31" s="79" t="str">
        <f t="shared" si="558"/>
        <v/>
      </c>
      <c r="ZP31" s="45" t="str">
        <f t="shared" si="559"/>
        <v/>
      </c>
      <c r="ZQ31" s="38">
        <v>25</v>
      </c>
      <c r="ZR31" s="44" t="str">
        <f t="shared" si="560"/>
        <v/>
      </c>
      <c r="ZS31" s="39">
        <f t="shared" si="578"/>
        <v>0</v>
      </c>
      <c r="ZT31" s="48">
        <f t="shared" si="579"/>
        <v>0</v>
      </c>
      <c r="ZU31" s="79" t="str">
        <f t="shared" si="580"/>
        <v/>
      </c>
      <c r="ZV31" s="45" t="str">
        <f t="shared" si="561"/>
        <v/>
      </c>
      <c r="ZW31" s="38">
        <v>25</v>
      </c>
      <c r="ZX31" s="44" t="str">
        <f t="shared" si="562"/>
        <v/>
      </c>
      <c r="ZY31" s="39">
        <f t="shared" si="563"/>
        <v>0</v>
      </c>
      <c r="ZZ31" s="48">
        <f t="shared" si="581"/>
        <v>0</v>
      </c>
      <c r="AAA31" s="79" t="str">
        <f t="shared" si="582"/>
        <v/>
      </c>
      <c r="AAB31" s="45" t="str">
        <f t="shared" si="564"/>
        <v/>
      </c>
      <c r="AAC31" s="38">
        <v>25</v>
      </c>
      <c r="AAD31" s="44" t="str">
        <f t="shared" si="565"/>
        <v/>
      </c>
      <c r="AAE31" s="39">
        <f t="shared" si="52"/>
        <v>0</v>
      </c>
      <c r="AAF31" s="48">
        <f t="shared" si="583"/>
        <v>0</v>
      </c>
      <c r="AAG31" s="79" t="str">
        <f t="shared" si="584"/>
        <v/>
      </c>
      <c r="AAH31" s="45" t="str">
        <f t="shared" si="566"/>
        <v/>
      </c>
      <c r="AAI31" s="38">
        <v>25</v>
      </c>
      <c r="AAJ31" s="44" t="str">
        <f t="shared" si="567"/>
        <v/>
      </c>
      <c r="AAK31" s="48">
        <f t="shared" si="568"/>
        <v>0</v>
      </c>
      <c r="AAL31" s="48">
        <f t="shared" si="585"/>
        <v>0</v>
      </c>
      <c r="AAM31" s="79" t="str">
        <f t="shared" si="586"/>
        <v/>
      </c>
      <c r="AAN31" s="45" t="str">
        <f t="shared" si="53"/>
        <v/>
      </c>
      <c r="AAO31" s="38">
        <v>25</v>
      </c>
      <c r="AAP31" s="44" t="str">
        <f t="shared" si="569"/>
        <v/>
      </c>
      <c r="AAQ31" s="37">
        <f t="shared" si="570"/>
        <v>0</v>
      </c>
      <c r="AAR31" s="48">
        <f t="shared" si="587"/>
        <v>0</v>
      </c>
      <c r="AAS31" s="79" t="str">
        <f t="shared" si="588"/>
        <v/>
      </c>
      <c r="AAT31" s="42" t="str">
        <f t="shared" si="54"/>
        <v/>
      </c>
      <c r="AAU31" s="38">
        <v>25</v>
      </c>
      <c r="AAV31" s="44" t="str">
        <f t="shared" si="571"/>
        <v/>
      </c>
    </row>
    <row r="32" spans="1:724" ht="14.25" thickBot="1">
      <c r="A32" s="156"/>
      <c r="B32" s="498">
        <v>20</v>
      </c>
      <c r="C32" s="499"/>
      <c r="E32" s="523" t="s">
        <v>74</v>
      </c>
      <c r="F32" s="517" t="s">
        <v>388</v>
      </c>
      <c r="G32" s="503" t="s">
        <v>423</v>
      </c>
      <c r="H32" s="512" t="s">
        <v>72</v>
      </c>
      <c r="I32" s="563"/>
      <c r="J32" s="563"/>
      <c r="K32" s="563"/>
      <c r="L32" s="563"/>
      <c r="M32" s="563"/>
      <c r="N32" s="209"/>
      <c r="O32" s="18"/>
      <c r="P32" s="18"/>
      <c r="V32" s="39">
        <f t="shared" si="572"/>
        <v>0</v>
      </c>
      <c r="W32" s="48">
        <f t="shared" si="704"/>
        <v>9</v>
      </c>
      <c r="X32" s="79" t="str">
        <f t="shared" si="589"/>
        <v/>
      </c>
      <c r="Y32" s="41" t="str">
        <f t="shared" si="55"/>
        <v/>
      </c>
      <c r="Z32" s="45" t="str">
        <f t="shared" si="56"/>
        <v/>
      </c>
      <c r="AA32" s="39">
        <v>26</v>
      </c>
      <c r="AB32" s="85" t="str">
        <f t="shared" si="57"/>
        <v/>
      </c>
      <c r="AC32" s="45" t="str">
        <f t="shared" si="58"/>
        <v/>
      </c>
      <c r="AD32" s="48">
        <f t="shared" si="26"/>
        <v>0</v>
      </c>
      <c r="AE32" s="48">
        <f t="shared" si="59"/>
        <v>1</v>
      </c>
      <c r="AF32" s="79" t="str">
        <f t="shared" si="60"/>
        <v/>
      </c>
      <c r="AG32" s="85" t="str">
        <f t="shared" si="61"/>
        <v/>
      </c>
      <c r="AH32" s="48">
        <f t="shared" si="27"/>
        <v>0</v>
      </c>
      <c r="AI32" s="48">
        <f t="shared" si="62"/>
        <v>1</v>
      </c>
      <c r="AJ32" s="79" t="str">
        <f t="shared" si="63"/>
        <v/>
      </c>
      <c r="AK32" s="85" t="str">
        <f t="shared" si="64"/>
        <v/>
      </c>
      <c r="AL32" s="48">
        <f t="shared" si="28"/>
        <v>0</v>
      </c>
      <c r="AM32" s="48">
        <f t="shared" si="65"/>
        <v>4</v>
      </c>
      <c r="AN32" s="79" t="str">
        <f t="shared" si="590"/>
        <v/>
      </c>
      <c r="AO32" s="85" t="str">
        <f t="shared" si="66"/>
        <v/>
      </c>
      <c r="AP32" s="48">
        <f t="shared" si="29"/>
        <v>0</v>
      </c>
      <c r="AQ32" s="48">
        <f t="shared" si="67"/>
        <v>1</v>
      </c>
      <c r="AR32" s="79" t="str">
        <f t="shared" si="591"/>
        <v/>
      </c>
      <c r="AS32" s="85" t="str">
        <f t="shared" si="68"/>
        <v/>
      </c>
      <c r="AT32" s="48">
        <f t="shared" si="30"/>
        <v>0</v>
      </c>
      <c r="AU32" s="48">
        <f t="shared" si="69"/>
        <v>0</v>
      </c>
      <c r="AV32" s="79" t="str">
        <f t="shared" si="592"/>
        <v/>
      </c>
      <c r="AW32" s="85" t="str">
        <f t="shared" si="70"/>
        <v/>
      </c>
      <c r="AX32" s="48">
        <f t="shared" si="31"/>
        <v>0</v>
      </c>
      <c r="AY32" s="48">
        <f t="shared" si="71"/>
        <v>1</v>
      </c>
      <c r="AZ32" s="79" t="str">
        <f t="shared" si="593"/>
        <v/>
      </c>
      <c r="BA32" s="85" t="str">
        <f t="shared" si="72"/>
        <v/>
      </c>
      <c r="BB32" s="48">
        <f t="shared" si="32"/>
        <v>0</v>
      </c>
      <c r="BC32" s="48">
        <f t="shared" si="73"/>
        <v>0</v>
      </c>
      <c r="BD32" s="79" t="str">
        <f t="shared" si="594"/>
        <v/>
      </c>
      <c r="BE32" s="85" t="str">
        <f t="shared" si="74"/>
        <v/>
      </c>
      <c r="BF32" s="48">
        <f t="shared" si="33"/>
        <v>0</v>
      </c>
      <c r="BG32" s="48">
        <f t="shared" si="75"/>
        <v>0</v>
      </c>
      <c r="BH32" s="79" t="str">
        <f t="shared" si="595"/>
        <v/>
      </c>
      <c r="BI32" s="85" t="str">
        <f t="shared" si="76"/>
        <v/>
      </c>
      <c r="BJ32" s="48">
        <f t="shared" si="34"/>
        <v>0</v>
      </c>
      <c r="BK32" s="48">
        <f t="shared" si="77"/>
        <v>0</v>
      </c>
      <c r="BL32" s="79" t="str">
        <f t="shared" si="596"/>
        <v/>
      </c>
      <c r="BM32" s="85" t="str">
        <f t="shared" si="78"/>
        <v/>
      </c>
      <c r="BN32" s="48">
        <f t="shared" si="35"/>
        <v>0</v>
      </c>
      <c r="BO32" s="48">
        <f t="shared" si="79"/>
        <v>0</v>
      </c>
      <c r="BP32" s="79" t="str">
        <f t="shared" si="597"/>
        <v/>
      </c>
      <c r="BQ32" s="85" t="str">
        <f t="shared" si="80"/>
        <v/>
      </c>
      <c r="BR32" s="48">
        <f t="shared" si="36"/>
        <v>0</v>
      </c>
      <c r="BS32" s="48">
        <f t="shared" si="81"/>
        <v>2</v>
      </c>
      <c r="BT32" s="79" t="str">
        <f t="shared" si="598"/>
        <v/>
      </c>
      <c r="BU32" s="85" t="str">
        <f t="shared" si="82"/>
        <v/>
      </c>
      <c r="BV32" s="48">
        <f t="shared" si="37"/>
        <v>0</v>
      </c>
      <c r="BW32" s="48">
        <f t="shared" si="83"/>
        <v>0</v>
      </c>
      <c r="BX32" s="79" t="str">
        <f t="shared" si="599"/>
        <v/>
      </c>
      <c r="BY32" s="85" t="str">
        <f t="shared" si="84"/>
        <v/>
      </c>
      <c r="BZ32" s="48">
        <f t="shared" si="38"/>
        <v>0</v>
      </c>
      <c r="CA32" s="48">
        <f t="shared" si="85"/>
        <v>0</v>
      </c>
      <c r="CB32" s="79" t="str">
        <f t="shared" si="600"/>
        <v/>
      </c>
      <c r="CC32" s="85" t="str">
        <f t="shared" si="86"/>
        <v/>
      </c>
      <c r="CD32" s="48">
        <f t="shared" si="39"/>
        <v>0</v>
      </c>
      <c r="CE32" s="48">
        <f t="shared" si="87"/>
        <v>0</v>
      </c>
      <c r="CF32" s="79" t="str">
        <f t="shared" si="601"/>
        <v/>
      </c>
      <c r="CG32" s="85" t="str">
        <f t="shared" si="88"/>
        <v/>
      </c>
      <c r="CH32" s="48">
        <f t="shared" si="40"/>
        <v>0</v>
      </c>
      <c r="CI32" s="48">
        <f t="shared" si="89"/>
        <v>0</v>
      </c>
      <c r="CJ32" s="79" t="str">
        <f t="shared" si="602"/>
        <v/>
      </c>
      <c r="CK32" s="85" t="str">
        <f t="shared" si="90"/>
        <v/>
      </c>
      <c r="CL32" s="48">
        <f t="shared" si="41"/>
        <v>0</v>
      </c>
      <c r="CM32" s="48">
        <f t="shared" si="91"/>
        <v>0</v>
      </c>
      <c r="CN32" s="79" t="str">
        <f t="shared" si="603"/>
        <v/>
      </c>
      <c r="CO32" s="85" t="str">
        <f t="shared" si="92"/>
        <v/>
      </c>
      <c r="CP32" s="48">
        <f t="shared" si="42"/>
        <v>0</v>
      </c>
      <c r="CQ32" s="48">
        <f t="shared" si="93"/>
        <v>0</v>
      </c>
      <c r="CR32" s="79" t="str">
        <f t="shared" si="604"/>
        <v/>
      </c>
      <c r="CS32" s="85" t="str">
        <f t="shared" si="94"/>
        <v/>
      </c>
      <c r="CT32" s="48">
        <f t="shared" si="43"/>
        <v>0</v>
      </c>
      <c r="CU32" s="48">
        <f t="shared" si="95"/>
        <v>0</v>
      </c>
      <c r="CV32" s="79" t="str">
        <f t="shared" si="605"/>
        <v/>
      </c>
      <c r="CW32" s="85" t="str">
        <f t="shared" si="96"/>
        <v/>
      </c>
      <c r="CX32" s="48">
        <f t="shared" si="44"/>
        <v>0</v>
      </c>
      <c r="CY32" s="48">
        <f t="shared" si="97"/>
        <v>0</v>
      </c>
      <c r="CZ32" s="79" t="str">
        <f t="shared" si="606"/>
        <v/>
      </c>
      <c r="DA32" s="85" t="str">
        <f t="shared" si="98"/>
        <v/>
      </c>
      <c r="DB32" s="48">
        <f t="shared" si="45"/>
        <v>0</v>
      </c>
      <c r="DC32" s="48">
        <f t="shared" si="99"/>
        <v>0</v>
      </c>
      <c r="DD32" s="79" t="str">
        <f t="shared" si="607"/>
        <v/>
      </c>
      <c r="DE32" s="85" t="str">
        <f t="shared" si="100"/>
        <v/>
      </c>
      <c r="DF32" s="86"/>
      <c r="DG32" s="47">
        <v>26</v>
      </c>
      <c r="DH32" s="43" t="str">
        <f t="shared" si="101"/>
        <v/>
      </c>
      <c r="DI32" s="43" t="str">
        <f t="shared" si="102"/>
        <v/>
      </c>
      <c r="DJ32" s="43" t="str">
        <f t="shared" si="103"/>
        <v/>
      </c>
      <c r="DK32" s="43" t="str">
        <f t="shared" si="104"/>
        <v/>
      </c>
      <c r="DL32" s="43" t="str">
        <f t="shared" si="105"/>
        <v/>
      </c>
      <c r="DM32" s="43" t="str">
        <f t="shared" si="106"/>
        <v/>
      </c>
      <c r="DN32" s="43" t="str">
        <f t="shared" si="107"/>
        <v/>
      </c>
      <c r="DO32" s="43" t="str">
        <f t="shared" si="108"/>
        <v/>
      </c>
      <c r="DP32" s="43" t="str">
        <f t="shared" si="109"/>
        <v/>
      </c>
      <c r="DQ32" s="43" t="str">
        <f t="shared" si="110"/>
        <v/>
      </c>
      <c r="DR32" s="43" t="str">
        <f t="shared" si="111"/>
        <v/>
      </c>
      <c r="DS32" s="43" t="str">
        <f t="shared" si="112"/>
        <v/>
      </c>
      <c r="DT32" s="43" t="str">
        <f t="shared" si="113"/>
        <v/>
      </c>
      <c r="DU32" s="43" t="str">
        <f t="shared" si="114"/>
        <v/>
      </c>
      <c r="DV32" s="43" t="str">
        <f t="shared" si="115"/>
        <v/>
      </c>
      <c r="DW32" s="43" t="str">
        <f t="shared" si="116"/>
        <v/>
      </c>
      <c r="DX32" s="43" t="str">
        <f t="shared" si="117"/>
        <v/>
      </c>
      <c r="DY32" s="43" t="str">
        <f t="shared" si="118"/>
        <v/>
      </c>
      <c r="DZ32" s="43" t="str">
        <f t="shared" si="119"/>
        <v/>
      </c>
      <c r="EA32" s="44" t="str">
        <f t="shared" si="120"/>
        <v/>
      </c>
      <c r="EB32" s="39">
        <f t="shared" si="121"/>
        <v>0</v>
      </c>
      <c r="EC32" s="48">
        <f t="shared" si="706"/>
        <v>20</v>
      </c>
      <c r="ED32" s="79" t="str">
        <f t="shared" si="122"/>
        <v/>
      </c>
      <c r="EE32" s="41" t="str">
        <f t="shared" si="123"/>
        <v/>
      </c>
      <c r="EF32" s="45" t="str">
        <f t="shared" si="124"/>
        <v/>
      </c>
      <c r="EG32" s="39">
        <v>26</v>
      </c>
      <c r="EH32" s="85" t="str">
        <f t="shared" si="125"/>
        <v/>
      </c>
      <c r="EI32" s="45" t="str">
        <f t="shared" si="126"/>
        <v/>
      </c>
      <c r="EJ32" s="48">
        <f t="shared" si="609"/>
        <v>0</v>
      </c>
      <c r="EK32" s="48">
        <f t="shared" si="127"/>
        <v>2</v>
      </c>
      <c r="EL32" s="79" t="str">
        <f t="shared" si="128"/>
        <v/>
      </c>
      <c r="EM32" s="85" t="str">
        <f t="shared" si="129"/>
        <v/>
      </c>
      <c r="EN32" s="48">
        <f t="shared" si="573"/>
        <v>0</v>
      </c>
      <c r="EO32" s="48">
        <f t="shared" si="130"/>
        <v>1</v>
      </c>
      <c r="EP32" s="79" t="str">
        <f t="shared" si="131"/>
        <v/>
      </c>
      <c r="EQ32" s="85" t="str">
        <f t="shared" si="132"/>
        <v/>
      </c>
      <c r="ER32" s="48">
        <f t="shared" si="133"/>
        <v>0</v>
      </c>
      <c r="ES32" s="48">
        <f t="shared" si="134"/>
        <v>8</v>
      </c>
      <c r="ET32" s="79" t="str">
        <f t="shared" si="610"/>
        <v/>
      </c>
      <c r="EU32" s="85" t="str">
        <f t="shared" si="135"/>
        <v/>
      </c>
      <c r="EV32" s="48">
        <f t="shared" si="136"/>
        <v>0</v>
      </c>
      <c r="EW32" s="48">
        <f t="shared" si="137"/>
        <v>3</v>
      </c>
      <c r="EX32" s="79" t="str">
        <f t="shared" si="611"/>
        <v/>
      </c>
      <c r="EY32" s="85" t="str">
        <f t="shared" si="138"/>
        <v/>
      </c>
      <c r="EZ32" s="48">
        <f t="shared" si="139"/>
        <v>0</v>
      </c>
      <c r="FA32" s="48">
        <f t="shared" si="140"/>
        <v>1</v>
      </c>
      <c r="FB32" s="79" t="str">
        <f t="shared" si="612"/>
        <v/>
      </c>
      <c r="FC32" s="85" t="str">
        <f t="shared" si="141"/>
        <v/>
      </c>
      <c r="FD32" s="48">
        <f t="shared" si="142"/>
        <v>0</v>
      </c>
      <c r="FE32" s="48">
        <f t="shared" si="143"/>
        <v>4</v>
      </c>
      <c r="FF32" s="79" t="str">
        <f t="shared" si="613"/>
        <v/>
      </c>
      <c r="FG32" s="85" t="str">
        <f t="shared" si="144"/>
        <v/>
      </c>
      <c r="FH32" s="48">
        <f t="shared" si="145"/>
        <v>0</v>
      </c>
      <c r="FI32" s="48">
        <f t="shared" si="146"/>
        <v>0</v>
      </c>
      <c r="FJ32" s="79" t="str">
        <f t="shared" si="614"/>
        <v/>
      </c>
      <c r="FK32" s="85" t="str">
        <f t="shared" si="147"/>
        <v/>
      </c>
      <c r="FL32" s="48">
        <f t="shared" si="148"/>
        <v>0</v>
      </c>
      <c r="FM32" s="48">
        <f t="shared" si="149"/>
        <v>1</v>
      </c>
      <c r="FN32" s="79" t="str">
        <f t="shared" si="615"/>
        <v/>
      </c>
      <c r="FO32" s="85" t="str">
        <f t="shared" si="150"/>
        <v/>
      </c>
      <c r="FP32" s="48">
        <f t="shared" si="151"/>
        <v>0</v>
      </c>
      <c r="FQ32" s="48">
        <f t="shared" si="152"/>
        <v>0</v>
      </c>
      <c r="FR32" s="79" t="str">
        <f t="shared" si="616"/>
        <v/>
      </c>
      <c r="FS32" s="85" t="str">
        <f t="shared" si="153"/>
        <v/>
      </c>
      <c r="FT32" s="48">
        <f t="shared" si="154"/>
        <v>0</v>
      </c>
      <c r="FU32" s="48">
        <f t="shared" si="155"/>
        <v>0</v>
      </c>
      <c r="FV32" s="79" t="str">
        <f t="shared" si="617"/>
        <v/>
      </c>
      <c r="FW32" s="85" t="str">
        <f t="shared" si="156"/>
        <v/>
      </c>
      <c r="FX32" s="48">
        <f t="shared" si="157"/>
        <v>0</v>
      </c>
      <c r="FY32" s="48">
        <f t="shared" si="158"/>
        <v>4</v>
      </c>
      <c r="FZ32" s="79" t="str">
        <f t="shared" si="618"/>
        <v/>
      </c>
      <c r="GA32" s="85" t="str">
        <f t="shared" si="159"/>
        <v/>
      </c>
      <c r="GB32" s="48">
        <f t="shared" si="160"/>
        <v>0</v>
      </c>
      <c r="GC32" s="48">
        <f t="shared" si="161"/>
        <v>0</v>
      </c>
      <c r="GD32" s="79" t="str">
        <f t="shared" si="619"/>
        <v/>
      </c>
      <c r="GE32" s="85" t="str">
        <f t="shared" si="162"/>
        <v/>
      </c>
      <c r="GF32" s="48">
        <f t="shared" si="163"/>
        <v>0</v>
      </c>
      <c r="GG32" s="48">
        <f t="shared" si="164"/>
        <v>0</v>
      </c>
      <c r="GH32" s="79" t="str">
        <f t="shared" si="620"/>
        <v/>
      </c>
      <c r="GI32" s="85" t="str">
        <f t="shared" si="165"/>
        <v/>
      </c>
      <c r="GJ32" s="48">
        <f t="shared" si="166"/>
        <v>0</v>
      </c>
      <c r="GK32" s="48">
        <f t="shared" si="167"/>
        <v>0</v>
      </c>
      <c r="GL32" s="79" t="str">
        <f t="shared" si="621"/>
        <v/>
      </c>
      <c r="GM32" s="85" t="str">
        <f t="shared" si="168"/>
        <v/>
      </c>
      <c r="GN32" s="48">
        <f t="shared" si="169"/>
        <v>0</v>
      </c>
      <c r="GO32" s="48">
        <f t="shared" si="170"/>
        <v>0</v>
      </c>
      <c r="GP32" s="79" t="str">
        <f t="shared" si="622"/>
        <v/>
      </c>
      <c r="GQ32" s="85" t="str">
        <f t="shared" si="171"/>
        <v/>
      </c>
      <c r="GR32" s="48">
        <f t="shared" si="172"/>
        <v>0</v>
      </c>
      <c r="GS32" s="48">
        <f t="shared" si="173"/>
        <v>0</v>
      </c>
      <c r="GT32" s="79" t="str">
        <f t="shared" si="623"/>
        <v/>
      </c>
      <c r="GU32" s="85" t="str">
        <f t="shared" si="174"/>
        <v/>
      </c>
      <c r="GV32" s="48">
        <f t="shared" si="175"/>
        <v>0</v>
      </c>
      <c r="GW32" s="48">
        <f t="shared" si="176"/>
        <v>0</v>
      </c>
      <c r="GX32" s="79" t="str">
        <f t="shared" si="624"/>
        <v/>
      </c>
      <c r="GY32" s="85" t="str">
        <f t="shared" si="177"/>
        <v/>
      </c>
      <c r="GZ32" s="48">
        <f t="shared" si="178"/>
        <v>0</v>
      </c>
      <c r="HA32" s="48">
        <f t="shared" si="179"/>
        <v>0</v>
      </c>
      <c r="HB32" s="79" t="str">
        <f t="shared" si="625"/>
        <v/>
      </c>
      <c r="HC32" s="85" t="str">
        <f t="shared" si="180"/>
        <v/>
      </c>
      <c r="HD32" s="48">
        <f t="shared" si="181"/>
        <v>0</v>
      </c>
      <c r="HE32" s="48">
        <f t="shared" si="182"/>
        <v>0</v>
      </c>
      <c r="HF32" s="79" t="str">
        <f t="shared" si="626"/>
        <v/>
      </c>
      <c r="HG32" s="85" t="str">
        <f t="shared" si="183"/>
        <v/>
      </c>
      <c r="HH32" s="48">
        <f t="shared" si="184"/>
        <v>0</v>
      </c>
      <c r="HI32" s="48">
        <f t="shared" si="185"/>
        <v>0</v>
      </c>
      <c r="HJ32" s="79" t="str">
        <f t="shared" si="627"/>
        <v/>
      </c>
      <c r="HK32" s="85" t="str">
        <f t="shared" si="186"/>
        <v/>
      </c>
      <c r="HL32" s="86"/>
      <c r="HM32" s="47">
        <v>26</v>
      </c>
      <c r="HN32" s="43" t="str">
        <f t="shared" si="187"/>
        <v/>
      </c>
      <c r="HO32" s="43" t="str">
        <f t="shared" si="188"/>
        <v/>
      </c>
      <c r="HP32" s="43" t="str">
        <f t="shared" si="189"/>
        <v/>
      </c>
      <c r="HQ32" s="43" t="str">
        <f t="shared" si="190"/>
        <v/>
      </c>
      <c r="HR32" s="43" t="str">
        <f t="shared" si="191"/>
        <v/>
      </c>
      <c r="HS32" s="43" t="str">
        <f t="shared" si="192"/>
        <v/>
      </c>
      <c r="HT32" s="43" t="str">
        <f t="shared" si="193"/>
        <v/>
      </c>
      <c r="HU32" s="43" t="str">
        <f t="shared" si="194"/>
        <v/>
      </c>
      <c r="HV32" s="43" t="str">
        <f t="shared" si="195"/>
        <v/>
      </c>
      <c r="HW32" s="43" t="str">
        <f t="shared" si="196"/>
        <v/>
      </c>
      <c r="HX32" s="43" t="str">
        <f t="shared" si="197"/>
        <v/>
      </c>
      <c r="HY32" s="43" t="str">
        <f t="shared" si="198"/>
        <v/>
      </c>
      <c r="HZ32" s="43" t="str">
        <f t="shared" si="199"/>
        <v/>
      </c>
      <c r="IA32" s="43" t="str">
        <f t="shared" si="200"/>
        <v/>
      </c>
      <c r="IB32" s="43" t="str">
        <f t="shared" si="201"/>
        <v/>
      </c>
      <c r="IC32" s="43" t="str">
        <f t="shared" si="202"/>
        <v/>
      </c>
      <c r="ID32" s="43" t="str">
        <f t="shared" si="203"/>
        <v/>
      </c>
      <c r="IE32" s="43" t="str">
        <f t="shared" si="204"/>
        <v/>
      </c>
      <c r="IF32" s="43" t="str">
        <f t="shared" si="205"/>
        <v/>
      </c>
      <c r="IG32" s="44" t="str">
        <f t="shared" si="206"/>
        <v/>
      </c>
      <c r="IH32" s="48">
        <f t="shared" si="207"/>
        <v>0</v>
      </c>
      <c r="II32" s="48">
        <f t="shared" si="707"/>
        <v>17</v>
      </c>
      <c r="IJ32" s="79" t="str">
        <f t="shared" si="208"/>
        <v/>
      </c>
      <c r="IK32" s="41" t="str">
        <f t="shared" si="209"/>
        <v/>
      </c>
      <c r="IL32" s="45" t="str">
        <f t="shared" si="210"/>
        <v/>
      </c>
      <c r="IM32" s="39">
        <v>26</v>
      </c>
      <c r="IN32" s="85" t="str">
        <f t="shared" si="211"/>
        <v>都市整備部</v>
      </c>
      <c r="IO32" s="45" t="str">
        <f t="shared" si="212"/>
        <v>地下利用施設の避難検討</v>
      </c>
      <c r="IP32" s="48">
        <f t="shared" si="213"/>
        <v>0</v>
      </c>
      <c r="IQ32" s="48">
        <f t="shared" si="214"/>
        <v>1</v>
      </c>
      <c r="IR32" s="79" t="str">
        <f t="shared" si="215"/>
        <v/>
      </c>
      <c r="IS32" s="85" t="str">
        <f t="shared" si="216"/>
        <v/>
      </c>
      <c r="IT32" s="48">
        <f t="shared" si="217"/>
        <v>0</v>
      </c>
      <c r="IU32" s="48">
        <f t="shared" si="218"/>
        <v>1</v>
      </c>
      <c r="IV32" s="79" t="str">
        <f t="shared" si="219"/>
        <v/>
      </c>
      <c r="IW32" s="85" t="str">
        <f t="shared" si="220"/>
        <v/>
      </c>
      <c r="IX32" s="48">
        <f t="shared" si="221"/>
        <v>0</v>
      </c>
      <c r="IY32" s="48">
        <f t="shared" si="222"/>
        <v>9</v>
      </c>
      <c r="IZ32" s="79" t="str">
        <f t="shared" si="629"/>
        <v/>
      </c>
      <c r="JA32" s="85" t="str">
        <f t="shared" si="223"/>
        <v/>
      </c>
      <c r="JB32" s="48">
        <f t="shared" si="224"/>
        <v>0</v>
      </c>
      <c r="JC32" s="48">
        <f t="shared" si="225"/>
        <v>7</v>
      </c>
      <c r="JD32" s="79" t="str">
        <f t="shared" si="630"/>
        <v/>
      </c>
      <c r="JE32" s="85" t="str">
        <f t="shared" si="226"/>
        <v/>
      </c>
      <c r="JF32" s="48">
        <f t="shared" si="227"/>
        <v>0</v>
      </c>
      <c r="JG32" s="48">
        <f t="shared" si="228"/>
        <v>0</v>
      </c>
      <c r="JH32" s="79" t="str">
        <f t="shared" si="631"/>
        <v/>
      </c>
      <c r="JI32" s="85" t="str">
        <f t="shared" si="229"/>
        <v/>
      </c>
      <c r="JJ32" s="48">
        <f t="shared" si="230"/>
        <v>0</v>
      </c>
      <c r="JK32" s="48">
        <f t="shared" si="231"/>
        <v>3</v>
      </c>
      <c r="JL32" s="79" t="str">
        <f t="shared" si="632"/>
        <v/>
      </c>
      <c r="JM32" s="85" t="str">
        <f t="shared" si="232"/>
        <v/>
      </c>
      <c r="JN32" s="48">
        <f t="shared" si="233"/>
        <v>0</v>
      </c>
      <c r="JO32" s="48">
        <f t="shared" si="234"/>
        <v>1</v>
      </c>
      <c r="JP32" s="79" t="str">
        <f t="shared" si="633"/>
        <v/>
      </c>
      <c r="JQ32" s="85" t="str">
        <f t="shared" si="235"/>
        <v/>
      </c>
      <c r="JR32" s="48">
        <f t="shared" si="236"/>
        <v>1</v>
      </c>
      <c r="JS32" s="48">
        <f t="shared" si="237"/>
        <v>1</v>
      </c>
      <c r="JT32" s="79">
        <f t="shared" si="634"/>
        <v>1</v>
      </c>
      <c r="JU32" s="85" t="str">
        <f t="shared" si="238"/>
        <v>地下利用施設の避難検討</v>
      </c>
      <c r="JV32" s="48">
        <f t="shared" si="239"/>
        <v>0</v>
      </c>
      <c r="JW32" s="48">
        <f t="shared" si="240"/>
        <v>0</v>
      </c>
      <c r="JX32" s="79" t="str">
        <f t="shared" si="635"/>
        <v/>
      </c>
      <c r="JY32" s="85" t="str">
        <f t="shared" si="241"/>
        <v/>
      </c>
      <c r="JZ32" s="48">
        <f t="shared" si="242"/>
        <v>0</v>
      </c>
      <c r="KA32" s="48">
        <f t="shared" si="243"/>
        <v>0</v>
      </c>
      <c r="KB32" s="79" t="str">
        <f t="shared" si="636"/>
        <v/>
      </c>
      <c r="KC32" s="85" t="str">
        <f t="shared" si="244"/>
        <v/>
      </c>
      <c r="KD32" s="48">
        <f t="shared" si="245"/>
        <v>0</v>
      </c>
      <c r="KE32" s="48">
        <f t="shared" si="246"/>
        <v>3</v>
      </c>
      <c r="KF32" s="79" t="str">
        <f t="shared" si="637"/>
        <v/>
      </c>
      <c r="KG32" s="85" t="str">
        <f t="shared" si="247"/>
        <v/>
      </c>
      <c r="KH32" s="48">
        <f t="shared" si="248"/>
        <v>0</v>
      </c>
      <c r="KI32" s="48">
        <f t="shared" si="249"/>
        <v>0</v>
      </c>
      <c r="KJ32" s="79" t="str">
        <f t="shared" si="638"/>
        <v/>
      </c>
      <c r="KK32" s="85" t="str">
        <f t="shared" si="250"/>
        <v/>
      </c>
      <c r="KL32" s="48">
        <f t="shared" si="251"/>
        <v>0</v>
      </c>
      <c r="KM32" s="48">
        <f t="shared" si="252"/>
        <v>0</v>
      </c>
      <c r="KN32" s="79" t="str">
        <f t="shared" si="639"/>
        <v/>
      </c>
      <c r="KO32" s="85" t="str">
        <f t="shared" si="253"/>
        <v/>
      </c>
      <c r="KP32" s="48">
        <f t="shared" si="254"/>
        <v>0</v>
      </c>
      <c r="KQ32" s="48">
        <f t="shared" si="255"/>
        <v>0</v>
      </c>
      <c r="KR32" s="79" t="str">
        <f t="shared" si="640"/>
        <v/>
      </c>
      <c r="KS32" s="85" t="str">
        <f t="shared" si="256"/>
        <v/>
      </c>
      <c r="KT32" s="48">
        <f t="shared" si="257"/>
        <v>0</v>
      </c>
      <c r="KU32" s="48">
        <f t="shared" si="258"/>
        <v>0</v>
      </c>
      <c r="KV32" s="79" t="str">
        <f t="shared" si="641"/>
        <v/>
      </c>
      <c r="KW32" s="85" t="str">
        <f t="shared" si="259"/>
        <v/>
      </c>
      <c r="KX32" s="48">
        <f t="shared" si="260"/>
        <v>0</v>
      </c>
      <c r="KY32" s="48">
        <f t="shared" si="261"/>
        <v>0</v>
      </c>
      <c r="KZ32" s="79" t="str">
        <f t="shared" si="642"/>
        <v/>
      </c>
      <c r="LA32" s="85" t="str">
        <f t="shared" si="262"/>
        <v/>
      </c>
      <c r="LB32" s="48">
        <f t="shared" si="263"/>
        <v>0</v>
      </c>
      <c r="LC32" s="48">
        <f t="shared" si="264"/>
        <v>0</v>
      </c>
      <c r="LD32" s="79" t="str">
        <f t="shared" si="643"/>
        <v/>
      </c>
      <c r="LE32" s="85" t="str">
        <f t="shared" si="265"/>
        <v/>
      </c>
      <c r="LF32" s="48">
        <f t="shared" si="266"/>
        <v>0</v>
      </c>
      <c r="LG32" s="48">
        <f t="shared" si="267"/>
        <v>0</v>
      </c>
      <c r="LH32" s="79" t="str">
        <f t="shared" si="644"/>
        <v/>
      </c>
      <c r="LI32" s="85" t="str">
        <f t="shared" si="268"/>
        <v/>
      </c>
      <c r="LJ32" s="48">
        <f t="shared" si="269"/>
        <v>0</v>
      </c>
      <c r="LK32" s="48">
        <f t="shared" si="270"/>
        <v>0</v>
      </c>
      <c r="LL32" s="79" t="str">
        <f t="shared" si="645"/>
        <v/>
      </c>
      <c r="LM32" s="85" t="str">
        <f t="shared" si="271"/>
        <v/>
      </c>
      <c r="LN32" s="48">
        <f t="shared" si="272"/>
        <v>0</v>
      </c>
      <c r="LO32" s="48">
        <f t="shared" si="273"/>
        <v>0</v>
      </c>
      <c r="LP32" s="79" t="str">
        <f t="shared" si="646"/>
        <v/>
      </c>
      <c r="LQ32" s="85" t="str">
        <f t="shared" si="274"/>
        <v/>
      </c>
      <c r="LR32" s="86"/>
      <c r="LS32" s="47">
        <v>26</v>
      </c>
      <c r="LT32" s="43" t="str">
        <f t="shared" si="275"/>
        <v/>
      </c>
      <c r="LU32" s="43" t="str">
        <f t="shared" si="276"/>
        <v/>
      </c>
      <c r="LV32" s="43" t="str">
        <f t="shared" si="277"/>
        <v/>
      </c>
      <c r="LW32" s="43" t="str">
        <f t="shared" si="278"/>
        <v/>
      </c>
      <c r="LX32" s="43" t="str">
        <f t="shared" si="279"/>
        <v/>
      </c>
      <c r="LY32" s="43" t="str">
        <f t="shared" si="280"/>
        <v/>
      </c>
      <c r="LZ32" s="43" t="str">
        <f t="shared" si="281"/>
        <v/>
      </c>
      <c r="MA32" s="43" t="str">
        <f t="shared" si="282"/>
        <v/>
      </c>
      <c r="MB32" s="43" t="str">
        <f t="shared" si="283"/>
        <v/>
      </c>
      <c r="MC32" s="43" t="str">
        <f t="shared" si="284"/>
        <v/>
      </c>
      <c r="MD32" s="43" t="str">
        <f t="shared" si="285"/>
        <v/>
      </c>
      <c r="ME32" s="43" t="str">
        <f t="shared" si="286"/>
        <v/>
      </c>
      <c r="MF32" s="43" t="str">
        <f t="shared" si="287"/>
        <v/>
      </c>
      <c r="MG32" s="43" t="str">
        <f t="shared" si="288"/>
        <v/>
      </c>
      <c r="MH32" s="43" t="str">
        <f t="shared" si="289"/>
        <v/>
      </c>
      <c r="MI32" s="43" t="str">
        <f t="shared" si="290"/>
        <v/>
      </c>
      <c r="MJ32" s="43" t="str">
        <f t="shared" si="291"/>
        <v/>
      </c>
      <c r="MK32" s="43" t="str">
        <f t="shared" si="292"/>
        <v/>
      </c>
      <c r="ML32" s="43" t="str">
        <f t="shared" si="293"/>
        <v/>
      </c>
      <c r="MM32" s="44" t="str">
        <f t="shared" si="294"/>
        <v/>
      </c>
      <c r="MN32" s="48">
        <f t="shared" si="295"/>
        <v>0</v>
      </c>
      <c r="MO32" s="48">
        <f t="shared" si="708"/>
        <v>15</v>
      </c>
      <c r="MP32" s="79" t="str">
        <f t="shared" si="296"/>
        <v/>
      </c>
      <c r="MQ32" s="41" t="str">
        <f t="shared" si="297"/>
        <v/>
      </c>
      <c r="MR32" s="45" t="str">
        <f t="shared" si="298"/>
        <v/>
      </c>
      <c r="MS32" s="39">
        <v>26</v>
      </c>
      <c r="MT32" s="85" t="str">
        <f t="shared" si="299"/>
        <v/>
      </c>
      <c r="MU32" s="45" t="str">
        <f t="shared" si="300"/>
        <v/>
      </c>
      <c r="MV32" s="48">
        <f t="shared" si="301"/>
        <v>0</v>
      </c>
      <c r="MW32" s="48">
        <f t="shared" si="302"/>
        <v>1</v>
      </c>
      <c r="MX32" s="79" t="str">
        <f t="shared" si="303"/>
        <v/>
      </c>
      <c r="MY32" s="85" t="str">
        <f t="shared" si="304"/>
        <v/>
      </c>
      <c r="MZ32" s="48">
        <f t="shared" si="305"/>
        <v>0</v>
      </c>
      <c r="NA32" s="48">
        <f t="shared" si="306"/>
        <v>1</v>
      </c>
      <c r="NB32" s="79" t="str">
        <f t="shared" si="307"/>
        <v/>
      </c>
      <c r="NC32" s="85" t="str">
        <f t="shared" si="308"/>
        <v/>
      </c>
      <c r="ND32" s="48">
        <f t="shared" si="309"/>
        <v>0</v>
      </c>
      <c r="NE32" s="48">
        <f t="shared" si="310"/>
        <v>11</v>
      </c>
      <c r="NF32" s="79" t="str">
        <f t="shared" si="648"/>
        <v/>
      </c>
      <c r="NG32" s="85" t="str">
        <f t="shared" si="311"/>
        <v/>
      </c>
      <c r="NH32" s="48">
        <f t="shared" si="312"/>
        <v>0</v>
      </c>
      <c r="NI32" s="48">
        <f t="shared" si="313"/>
        <v>3</v>
      </c>
      <c r="NJ32" s="79" t="str">
        <f t="shared" si="649"/>
        <v/>
      </c>
      <c r="NK32" s="85" t="str">
        <f t="shared" si="314"/>
        <v/>
      </c>
      <c r="NL32" s="48">
        <f t="shared" si="315"/>
        <v>0</v>
      </c>
      <c r="NM32" s="48">
        <f t="shared" si="316"/>
        <v>0</v>
      </c>
      <c r="NN32" s="79" t="str">
        <f t="shared" si="650"/>
        <v/>
      </c>
      <c r="NO32" s="85" t="str">
        <f t="shared" si="317"/>
        <v/>
      </c>
      <c r="NP32" s="48">
        <f t="shared" si="318"/>
        <v>0</v>
      </c>
      <c r="NQ32" s="48">
        <f t="shared" si="319"/>
        <v>3</v>
      </c>
      <c r="NR32" s="79" t="str">
        <f t="shared" si="651"/>
        <v/>
      </c>
      <c r="NS32" s="85" t="str">
        <f t="shared" si="320"/>
        <v/>
      </c>
      <c r="NT32" s="48">
        <f t="shared" si="321"/>
        <v>0</v>
      </c>
      <c r="NU32" s="48">
        <f t="shared" si="322"/>
        <v>1</v>
      </c>
      <c r="NV32" s="79" t="str">
        <f t="shared" si="652"/>
        <v/>
      </c>
      <c r="NW32" s="85" t="str">
        <f t="shared" si="323"/>
        <v/>
      </c>
      <c r="NX32" s="48">
        <f t="shared" si="324"/>
        <v>0</v>
      </c>
      <c r="NY32" s="48">
        <f t="shared" si="325"/>
        <v>0</v>
      </c>
      <c r="NZ32" s="79" t="str">
        <f t="shared" si="653"/>
        <v/>
      </c>
      <c r="OA32" s="85" t="str">
        <f t="shared" si="326"/>
        <v/>
      </c>
      <c r="OB32" s="48">
        <f t="shared" si="327"/>
        <v>0</v>
      </c>
      <c r="OC32" s="48">
        <f t="shared" si="328"/>
        <v>0</v>
      </c>
      <c r="OD32" s="79" t="str">
        <f t="shared" si="654"/>
        <v/>
      </c>
      <c r="OE32" s="85" t="str">
        <f t="shared" si="329"/>
        <v/>
      </c>
      <c r="OF32" s="48">
        <f t="shared" si="330"/>
        <v>0</v>
      </c>
      <c r="OG32" s="48">
        <f t="shared" si="331"/>
        <v>0</v>
      </c>
      <c r="OH32" s="79" t="str">
        <f t="shared" si="655"/>
        <v/>
      </c>
      <c r="OI32" s="85" t="str">
        <f t="shared" si="332"/>
        <v/>
      </c>
      <c r="OJ32" s="48">
        <f t="shared" si="333"/>
        <v>0</v>
      </c>
      <c r="OK32" s="48">
        <f t="shared" si="334"/>
        <v>5</v>
      </c>
      <c r="OL32" s="79" t="str">
        <f t="shared" si="656"/>
        <v/>
      </c>
      <c r="OM32" s="85" t="str">
        <f t="shared" si="335"/>
        <v/>
      </c>
      <c r="ON32" s="48">
        <f t="shared" si="336"/>
        <v>0</v>
      </c>
      <c r="OO32" s="48">
        <f t="shared" si="337"/>
        <v>0</v>
      </c>
      <c r="OP32" s="79" t="str">
        <f t="shared" si="657"/>
        <v/>
      </c>
      <c r="OQ32" s="85" t="str">
        <f t="shared" si="338"/>
        <v/>
      </c>
      <c r="OR32" s="48">
        <f t="shared" si="339"/>
        <v>0</v>
      </c>
      <c r="OS32" s="48">
        <f t="shared" si="340"/>
        <v>0</v>
      </c>
      <c r="OT32" s="79" t="str">
        <f t="shared" si="658"/>
        <v/>
      </c>
      <c r="OU32" s="85" t="str">
        <f t="shared" si="341"/>
        <v/>
      </c>
      <c r="OV32" s="48">
        <f t="shared" si="342"/>
        <v>0</v>
      </c>
      <c r="OW32" s="48">
        <f t="shared" si="343"/>
        <v>0</v>
      </c>
      <c r="OX32" s="79" t="str">
        <f t="shared" si="659"/>
        <v/>
      </c>
      <c r="OY32" s="85" t="str">
        <f t="shared" si="344"/>
        <v/>
      </c>
      <c r="OZ32" s="48">
        <f t="shared" si="345"/>
        <v>0</v>
      </c>
      <c r="PA32" s="48">
        <f t="shared" si="346"/>
        <v>0</v>
      </c>
      <c r="PB32" s="79" t="str">
        <f t="shared" si="660"/>
        <v/>
      </c>
      <c r="PC32" s="85" t="str">
        <f t="shared" si="347"/>
        <v/>
      </c>
      <c r="PD32" s="48">
        <f t="shared" si="348"/>
        <v>0</v>
      </c>
      <c r="PE32" s="48">
        <f t="shared" si="349"/>
        <v>0</v>
      </c>
      <c r="PF32" s="79" t="str">
        <f t="shared" si="661"/>
        <v/>
      </c>
      <c r="PG32" s="85" t="str">
        <f t="shared" si="350"/>
        <v/>
      </c>
      <c r="PH32" s="48">
        <f t="shared" si="351"/>
        <v>0</v>
      </c>
      <c r="PI32" s="48">
        <f t="shared" si="352"/>
        <v>0</v>
      </c>
      <c r="PJ32" s="79" t="str">
        <f t="shared" si="662"/>
        <v/>
      </c>
      <c r="PK32" s="85" t="str">
        <f t="shared" si="353"/>
        <v/>
      </c>
      <c r="PL32" s="48">
        <f t="shared" si="354"/>
        <v>0</v>
      </c>
      <c r="PM32" s="48">
        <f t="shared" si="355"/>
        <v>0</v>
      </c>
      <c r="PN32" s="79" t="str">
        <f t="shared" si="663"/>
        <v/>
      </c>
      <c r="PO32" s="85" t="str">
        <f t="shared" si="356"/>
        <v/>
      </c>
      <c r="PP32" s="48">
        <f t="shared" si="357"/>
        <v>0</v>
      </c>
      <c r="PQ32" s="48">
        <f t="shared" si="358"/>
        <v>0</v>
      </c>
      <c r="PR32" s="79" t="str">
        <f t="shared" si="664"/>
        <v/>
      </c>
      <c r="PS32" s="85" t="str">
        <f t="shared" si="359"/>
        <v/>
      </c>
      <c r="PT32" s="48">
        <f t="shared" si="360"/>
        <v>0</v>
      </c>
      <c r="PU32" s="48">
        <f t="shared" si="361"/>
        <v>0</v>
      </c>
      <c r="PV32" s="79" t="str">
        <f t="shared" si="665"/>
        <v/>
      </c>
      <c r="PW32" s="85" t="str">
        <f t="shared" si="362"/>
        <v/>
      </c>
      <c r="PX32" s="86"/>
      <c r="PY32" s="47">
        <v>26</v>
      </c>
      <c r="PZ32" s="43" t="str">
        <f t="shared" si="363"/>
        <v/>
      </c>
      <c r="QA32" s="43" t="str">
        <f t="shared" si="364"/>
        <v/>
      </c>
      <c r="QB32" s="43" t="str">
        <f t="shared" si="365"/>
        <v/>
      </c>
      <c r="QC32" s="43" t="str">
        <f t="shared" si="366"/>
        <v/>
      </c>
      <c r="QD32" s="43" t="str">
        <f t="shared" si="367"/>
        <v/>
      </c>
      <c r="QE32" s="43" t="str">
        <f t="shared" si="368"/>
        <v/>
      </c>
      <c r="QF32" s="43" t="str">
        <f t="shared" si="369"/>
        <v/>
      </c>
      <c r="QG32" s="43" t="str">
        <f t="shared" si="370"/>
        <v/>
      </c>
      <c r="QH32" s="43" t="str">
        <f t="shared" si="371"/>
        <v/>
      </c>
      <c r="QI32" s="43" t="str">
        <f t="shared" si="372"/>
        <v/>
      </c>
      <c r="QJ32" s="43" t="str">
        <f t="shared" si="373"/>
        <v/>
      </c>
      <c r="QK32" s="43" t="str">
        <f t="shared" si="374"/>
        <v/>
      </c>
      <c r="QL32" s="43" t="str">
        <f t="shared" si="375"/>
        <v/>
      </c>
      <c r="QM32" s="43" t="str">
        <f t="shared" si="376"/>
        <v/>
      </c>
      <c r="QN32" s="43" t="str">
        <f t="shared" si="377"/>
        <v/>
      </c>
      <c r="QO32" s="43" t="str">
        <f t="shared" si="378"/>
        <v/>
      </c>
      <c r="QP32" s="43" t="str">
        <f t="shared" si="379"/>
        <v/>
      </c>
      <c r="QQ32" s="43" t="str">
        <f t="shared" si="380"/>
        <v/>
      </c>
      <c r="QR32" s="43" t="str">
        <f t="shared" si="381"/>
        <v/>
      </c>
      <c r="QS32" s="43" t="str">
        <f t="shared" si="382"/>
        <v/>
      </c>
      <c r="QT32" s="39">
        <f t="shared" si="383"/>
        <v>0</v>
      </c>
      <c r="QU32" s="48">
        <f t="shared" si="709"/>
        <v>12</v>
      </c>
      <c r="QV32" s="79" t="str">
        <f t="shared" si="384"/>
        <v/>
      </c>
      <c r="QW32" s="41" t="str">
        <f t="shared" si="385"/>
        <v/>
      </c>
      <c r="QX32" s="45" t="str">
        <f t="shared" si="386"/>
        <v/>
      </c>
      <c r="QY32" s="39">
        <v>26</v>
      </c>
      <c r="QZ32" s="85" t="str">
        <f t="shared" si="387"/>
        <v/>
      </c>
      <c r="RA32" s="45" t="str">
        <f t="shared" si="388"/>
        <v/>
      </c>
      <c r="RB32" s="48">
        <f t="shared" si="574"/>
        <v>0</v>
      </c>
      <c r="RC32" s="48">
        <f t="shared" si="389"/>
        <v>1</v>
      </c>
      <c r="RD32" s="79" t="str">
        <f t="shared" si="390"/>
        <v/>
      </c>
      <c r="RE32" s="85" t="str">
        <f t="shared" si="391"/>
        <v/>
      </c>
      <c r="RF32" s="48">
        <f t="shared" si="392"/>
        <v>0</v>
      </c>
      <c r="RG32" s="48">
        <f t="shared" si="393"/>
        <v>1</v>
      </c>
      <c r="RH32" s="79" t="str">
        <f t="shared" si="394"/>
        <v/>
      </c>
      <c r="RI32" s="85" t="str">
        <f t="shared" si="395"/>
        <v/>
      </c>
      <c r="RJ32" s="48">
        <f t="shared" si="396"/>
        <v>0</v>
      </c>
      <c r="RK32" s="48">
        <f t="shared" si="397"/>
        <v>5</v>
      </c>
      <c r="RL32" s="79" t="str">
        <f t="shared" si="667"/>
        <v/>
      </c>
      <c r="RM32" s="85" t="str">
        <f t="shared" si="398"/>
        <v/>
      </c>
      <c r="RN32" s="48">
        <f t="shared" si="399"/>
        <v>0</v>
      </c>
      <c r="RO32" s="48">
        <f t="shared" si="400"/>
        <v>2</v>
      </c>
      <c r="RP32" s="79" t="str">
        <f t="shared" si="668"/>
        <v/>
      </c>
      <c r="RQ32" s="85" t="str">
        <f t="shared" si="401"/>
        <v/>
      </c>
      <c r="RR32" s="48">
        <f t="shared" si="402"/>
        <v>0</v>
      </c>
      <c r="RS32" s="48">
        <f t="shared" si="403"/>
        <v>0</v>
      </c>
      <c r="RT32" s="79" t="str">
        <f t="shared" si="669"/>
        <v/>
      </c>
      <c r="RU32" s="85" t="str">
        <f t="shared" si="404"/>
        <v/>
      </c>
      <c r="RV32" s="48">
        <f t="shared" si="405"/>
        <v>0</v>
      </c>
      <c r="RW32" s="48">
        <f t="shared" si="406"/>
        <v>2</v>
      </c>
      <c r="RX32" s="79" t="str">
        <f t="shared" si="670"/>
        <v/>
      </c>
      <c r="RY32" s="85" t="str">
        <f t="shared" si="407"/>
        <v/>
      </c>
      <c r="RZ32" s="48">
        <f t="shared" si="408"/>
        <v>0</v>
      </c>
      <c r="SA32" s="48">
        <f t="shared" si="409"/>
        <v>4</v>
      </c>
      <c r="SB32" s="79" t="str">
        <f t="shared" si="671"/>
        <v/>
      </c>
      <c r="SC32" s="85" t="str">
        <f t="shared" si="410"/>
        <v/>
      </c>
      <c r="SD32" s="48">
        <f t="shared" si="411"/>
        <v>0</v>
      </c>
      <c r="SE32" s="48">
        <f t="shared" si="412"/>
        <v>0</v>
      </c>
      <c r="SF32" s="79" t="str">
        <f t="shared" si="672"/>
        <v/>
      </c>
      <c r="SG32" s="85" t="str">
        <f t="shared" si="413"/>
        <v/>
      </c>
      <c r="SH32" s="48">
        <f t="shared" si="414"/>
        <v>0</v>
      </c>
      <c r="SI32" s="48">
        <f t="shared" si="415"/>
        <v>0</v>
      </c>
      <c r="SJ32" s="79" t="str">
        <f t="shared" si="673"/>
        <v/>
      </c>
      <c r="SK32" s="85" t="str">
        <f t="shared" si="416"/>
        <v/>
      </c>
      <c r="SL32" s="48">
        <f t="shared" si="417"/>
        <v>0</v>
      </c>
      <c r="SM32" s="48">
        <f t="shared" si="418"/>
        <v>0</v>
      </c>
      <c r="SN32" s="79" t="str">
        <f t="shared" si="674"/>
        <v/>
      </c>
      <c r="SO32" s="85" t="str">
        <f t="shared" si="419"/>
        <v/>
      </c>
      <c r="SP32" s="48">
        <f t="shared" si="420"/>
        <v>0</v>
      </c>
      <c r="SQ32" s="48">
        <f t="shared" si="421"/>
        <v>3</v>
      </c>
      <c r="SR32" s="79" t="str">
        <f t="shared" si="675"/>
        <v/>
      </c>
      <c r="SS32" s="85" t="str">
        <f t="shared" si="422"/>
        <v/>
      </c>
      <c r="ST32" s="48">
        <f t="shared" si="423"/>
        <v>0</v>
      </c>
      <c r="SU32" s="48">
        <f t="shared" si="424"/>
        <v>0</v>
      </c>
      <c r="SV32" s="79" t="str">
        <f t="shared" si="676"/>
        <v/>
      </c>
      <c r="SW32" s="85" t="str">
        <f t="shared" si="425"/>
        <v/>
      </c>
      <c r="SX32" s="48">
        <f t="shared" si="426"/>
        <v>0</v>
      </c>
      <c r="SY32" s="48">
        <f t="shared" si="427"/>
        <v>0</v>
      </c>
      <c r="SZ32" s="79" t="str">
        <f t="shared" si="677"/>
        <v/>
      </c>
      <c r="TA32" s="85" t="str">
        <f t="shared" si="428"/>
        <v/>
      </c>
      <c r="TB32" s="48">
        <f t="shared" si="429"/>
        <v>0</v>
      </c>
      <c r="TC32" s="48">
        <f t="shared" si="430"/>
        <v>0</v>
      </c>
      <c r="TD32" s="79" t="str">
        <f t="shared" si="678"/>
        <v/>
      </c>
      <c r="TE32" s="85" t="str">
        <f t="shared" si="431"/>
        <v/>
      </c>
      <c r="TF32" s="48">
        <f t="shared" si="432"/>
        <v>0</v>
      </c>
      <c r="TG32" s="48">
        <f t="shared" si="433"/>
        <v>0</v>
      </c>
      <c r="TH32" s="79" t="str">
        <f t="shared" si="679"/>
        <v/>
      </c>
      <c r="TI32" s="85" t="str">
        <f t="shared" si="434"/>
        <v/>
      </c>
      <c r="TJ32" s="48">
        <f t="shared" si="435"/>
        <v>0</v>
      </c>
      <c r="TK32" s="48">
        <f t="shared" si="436"/>
        <v>0</v>
      </c>
      <c r="TL32" s="79" t="str">
        <f t="shared" si="680"/>
        <v/>
      </c>
      <c r="TM32" s="85" t="str">
        <f t="shared" si="437"/>
        <v/>
      </c>
      <c r="TN32" s="48">
        <f t="shared" si="438"/>
        <v>0</v>
      </c>
      <c r="TO32" s="48">
        <f t="shared" si="439"/>
        <v>0</v>
      </c>
      <c r="TP32" s="79" t="str">
        <f t="shared" si="681"/>
        <v/>
      </c>
      <c r="TQ32" s="85" t="str">
        <f t="shared" si="440"/>
        <v/>
      </c>
      <c r="TR32" s="48">
        <f t="shared" si="441"/>
        <v>0</v>
      </c>
      <c r="TS32" s="48">
        <f t="shared" si="442"/>
        <v>0</v>
      </c>
      <c r="TT32" s="79" t="str">
        <f t="shared" si="682"/>
        <v/>
      </c>
      <c r="TU32" s="85" t="str">
        <f t="shared" si="443"/>
        <v/>
      </c>
      <c r="TV32" s="48">
        <f t="shared" si="444"/>
        <v>0</v>
      </c>
      <c r="TW32" s="48">
        <f t="shared" si="445"/>
        <v>0</v>
      </c>
      <c r="TX32" s="79" t="str">
        <f t="shared" si="683"/>
        <v/>
      </c>
      <c r="TY32" s="85" t="str">
        <f t="shared" si="446"/>
        <v/>
      </c>
      <c r="TZ32" s="48">
        <f t="shared" si="447"/>
        <v>0</v>
      </c>
      <c r="UA32" s="48">
        <f t="shared" si="448"/>
        <v>0</v>
      </c>
      <c r="UB32" s="79" t="str">
        <f t="shared" si="684"/>
        <v/>
      </c>
      <c r="UC32" s="85" t="str">
        <f t="shared" si="449"/>
        <v/>
      </c>
      <c r="UD32" s="86"/>
      <c r="UE32" s="47">
        <v>26</v>
      </c>
      <c r="UF32" s="43" t="str">
        <f t="shared" si="450"/>
        <v/>
      </c>
      <c r="UG32" s="43" t="str">
        <f t="shared" si="451"/>
        <v/>
      </c>
      <c r="UH32" s="43" t="str">
        <f t="shared" si="452"/>
        <v/>
      </c>
      <c r="UI32" s="43" t="str">
        <f t="shared" si="453"/>
        <v/>
      </c>
      <c r="UJ32" s="43" t="str">
        <f t="shared" si="454"/>
        <v/>
      </c>
      <c r="UK32" s="43" t="str">
        <f t="shared" si="455"/>
        <v/>
      </c>
      <c r="UL32" s="43" t="str">
        <f t="shared" si="456"/>
        <v/>
      </c>
      <c r="UM32" s="43" t="str">
        <f t="shared" si="457"/>
        <v/>
      </c>
      <c r="UN32" s="43" t="str">
        <f t="shared" si="458"/>
        <v/>
      </c>
      <c r="UO32" s="43" t="str">
        <f t="shared" si="459"/>
        <v/>
      </c>
      <c r="UP32" s="43" t="str">
        <f t="shared" si="460"/>
        <v/>
      </c>
      <c r="UQ32" s="43" t="str">
        <f t="shared" si="461"/>
        <v/>
      </c>
      <c r="UR32" s="43" t="str">
        <f t="shared" si="462"/>
        <v/>
      </c>
      <c r="US32" s="43" t="str">
        <f t="shared" si="463"/>
        <v/>
      </c>
      <c r="UT32" s="43" t="str">
        <f t="shared" si="464"/>
        <v/>
      </c>
      <c r="UU32" s="43" t="str">
        <f t="shared" si="465"/>
        <v/>
      </c>
      <c r="UV32" s="43" t="str">
        <f t="shared" si="466"/>
        <v/>
      </c>
      <c r="UW32" s="43" t="str">
        <f t="shared" si="467"/>
        <v/>
      </c>
      <c r="UX32" s="43" t="str">
        <f t="shared" si="468"/>
        <v/>
      </c>
      <c r="UY32" s="44" t="str">
        <f t="shared" si="469"/>
        <v/>
      </c>
      <c r="UZ32" s="36">
        <f t="shared" si="470"/>
        <v>0</v>
      </c>
      <c r="VA32" s="48">
        <f t="shared" si="710"/>
        <v>12</v>
      </c>
      <c r="VB32" s="79" t="str">
        <f t="shared" si="575"/>
        <v/>
      </c>
      <c r="VC32" s="41" t="str">
        <f t="shared" si="471"/>
        <v/>
      </c>
      <c r="VD32" s="42" t="str">
        <f t="shared" si="472"/>
        <v/>
      </c>
      <c r="VE32" s="39">
        <v>26</v>
      </c>
      <c r="VF32" s="41" t="str">
        <f t="shared" si="473"/>
        <v/>
      </c>
      <c r="VG32" s="42" t="str">
        <f t="shared" si="474"/>
        <v/>
      </c>
      <c r="VH32" s="48">
        <f t="shared" si="475"/>
        <v>0</v>
      </c>
      <c r="VI32" s="48">
        <f t="shared" si="476"/>
        <v>1</v>
      </c>
      <c r="VJ32" s="79" t="str">
        <f t="shared" si="477"/>
        <v/>
      </c>
      <c r="VK32" s="85" t="str">
        <f t="shared" si="478"/>
        <v/>
      </c>
      <c r="VL32" s="48">
        <f t="shared" si="479"/>
        <v>0</v>
      </c>
      <c r="VM32" s="48">
        <f t="shared" si="480"/>
        <v>1</v>
      </c>
      <c r="VN32" s="79" t="str">
        <f t="shared" si="481"/>
        <v/>
      </c>
      <c r="VO32" s="85" t="str">
        <f t="shared" si="482"/>
        <v/>
      </c>
      <c r="VP32" s="48">
        <f t="shared" si="483"/>
        <v>0</v>
      </c>
      <c r="VQ32" s="48">
        <f t="shared" si="484"/>
        <v>5</v>
      </c>
      <c r="VR32" s="79" t="str">
        <f t="shared" si="686"/>
        <v/>
      </c>
      <c r="VS32" s="85" t="str">
        <f t="shared" si="485"/>
        <v/>
      </c>
      <c r="VT32" s="48">
        <f t="shared" si="486"/>
        <v>0</v>
      </c>
      <c r="VU32" s="48">
        <f t="shared" si="487"/>
        <v>2</v>
      </c>
      <c r="VV32" s="79" t="str">
        <f t="shared" si="687"/>
        <v/>
      </c>
      <c r="VW32" s="85" t="str">
        <f t="shared" si="488"/>
        <v/>
      </c>
      <c r="VX32" s="48">
        <f t="shared" si="489"/>
        <v>0</v>
      </c>
      <c r="VY32" s="48">
        <f t="shared" si="490"/>
        <v>0</v>
      </c>
      <c r="VZ32" s="79" t="str">
        <f t="shared" si="688"/>
        <v/>
      </c>
      <c r="WA32" s="85" t="str">
        <f t="shared" si="491"/>
        <v/>
      </c>
      <c r="WB32" s="48">
        <f t="shared" si="492"/>
        <v>0</v>
      </c>
      <c r="WC32" s="48">
        <f t="shared" si="493"/>
        <v>2</v>
      </c>
      <c r="WD32" s="79" t="str">
        <f t="shared" si="689"/>
        <v/>
      </c>
      <c r="WE32" s="85" t="str">
        <f t="shared" si="494"/>
        <v/>
      </c>
      <c r="WF32" s="48">
        <f t="shared" si="495"/>
        <v>0</v>
      </c>
      <c r="WG32" s="48">
        <f t="shared" si="496"/>
        <v>4</v>
      </c>
      <c r="WH32" s="79" t="str">
        <f t="shared" si="690"/>
        <v/>
      </c>
      <c r="WI32" s="85" t="str">
        <f t="shared" si="497"/>
        <v/>
      </c>
      <c r="WJ32" s="48">
        <f t="shared" si="498"/>
        <v>0</v>
      </c>
      <c r="WK32" s="48">
        <f t="shared" si="499"/>
        <v>0</v>
      </c>
      <c r="WL32" s="79" t="str">
        <f t="shared" si="691"/>
        <v/>
      </c>
      <c r="WM32" s="85" t="str">
        <f t="shared" si="500"/>
        <v/>
      </c>
      <c r="WN32" s="48">
        <f t="shared" si="501"/>
        <v>0</v>
      </c>
      <c r="WO32" s="48">
        <f t="shared" si="502"/>
        <v>0</v>
      </c>
      <c r="WP32" s="79" t="str">
        <f t="shared" si="692"/>
        <v/>
      </c>
      <c r="WQ32" s="85" t="str">
        <f t="shared" si="503"/>
        <v/>
      </c>
      <c r="WR32" s="48">
        <f t="shared" si="504"/>
        <v>0</v>
      </c>
      <c r="WS32" s="48">
        <f t="shared" si="505"/>
        <v>0</v>
      </c>
      <c r="WT32" s="79" t="str">
        <f t="shared" si="693"/>
        <v/>
      </c>
      <c r="WU32" s="85" t="str">
        <f t="shared" si="506"/>
        <v/>
      </c>
      <c r="WV32" s="48">
        <f t="shared" si="507"/>
        <v>0</v>
      </c>
      <c r="WW32" s="48">
        <f t="shared" si="508"/>
        <v>4</v>
      </c>
      <c r="WX32" s="79" t="str">
        <f t="shared" si="694"/>
        <v/>
      </c>
      <c r="WY32" s="85" t="str">
        <f t="shared" si="705"/>
        <v/>
      </c>
      <c r="WZ32" s="48">
        <f t="shared" si="509"/>
        <v>0</v>
      </c>
      <c r="XA32" s="48">
        <f t="shared" si="510"/>
        <v>0</v>
      </c>
      <c r="XB32" s="79" t="str">
        <f t="shared" si="695"/>
        <v/>
      </c>
      <c r="XC32" s="85" t="str">
        <f t="shared" si="511"/>
        <v/>
      </c>
      <c r="XD32" s="48">
        <f t="shared" si="512"/>
        <v>0</v>
      </c>
      <c r="XE32" s="48">
        <f t="shared" si="513"/>
        <v>0</v>
      </c>
      <c r="XF32" s="79" t="str">
        <f t="shared" si="696"/>
        <v/>
      </c>
      <c r="XG32" s="85" t="str">
        <f t="shared" si="514"/>
        <v/>
      </c>
      <c r="XH32" s="48">
        <f t="shared" si="515"/>
        <v>0</v>
      </c>
      <c r="XI32" s="48">
        <f t="shared" si="516"/>
        <v>0</v>
      </c>
      <c r="XJ32" s="79" t="str">
        <f t="shared" si="697"/>
        <v/>
      </c>
      <c r="XK32" s="85" t="str">
        <f t="shared" si="517"/>
        <v/>
      </c>
      <c r="XL32" s="48">
        <f t="shared" si="518"/>
        <v>0</v>
      </c>
      <c r="XM32" s="48">
        <f t="shared" si="519"/>
        <v>0</v>
      </c>
      <c r="XN32" s="79" t="str">
        <f t="shared" si="698"/>
        <v/>
      </c>
      <c r="XO32" s="85" t="str">
        <f t="shared" si="520"/>
        <v/>
      </c>
      <c r="XP32" s="48">
        <f t="shared" si="521"/>
        <v>0</v>
      </c>
      <c r="XQ32" s="48">
        <f t="shared" si="522"/>
        <v>0</v>
      </c>
      <c r="XR32" s="79" t="str">
        <f t="shared" si="699"/>
        <v/>
      </c>
      <c r="XS32" s="85" t="str">
        <f t="shared" si="523"/>
        <v/>
      </c>
      <c r="XT32" s="48">
        <f t="shared" si="524"/>
        <v>0</v>
      </c>
      <c r="XU32" s="48">
        <f t="shared" si="525"/>
        <v>0</v>
      </c>
      <c r="XV32" s="79" t="str">
        <f t="shared" si="700"/>
        <v/>
      </c>
      <c r="XW32" s="85" t="str">
        <f t="shared" si="526"/>
        <v/>
      </c>
      <c r="XX32" s="48">
        <f t="shared" si="527"/>
        <v>0</v>
      </c>
      <c r="XY32" s="48">
        <f t="shared" si="528"/>
        <v>0</v>
      </c>
      <c r="XZ32" s="79" t="str">
        <f t="shared" si="701"/>
        <v/>
      </c>
      <c r="YA32" s="85" t="str">
        <f t="shared" si="529"/>
        <v/>
      </c>
      <c r="YB32" s="48">
        <f t="shared" si="530"/>
        <v>0</v>
      </c>
      <c r="YC32" s="48">
        <f t="shared" si="531"/>
        <v>0</v>
      </c>
      <c r="YD32" s="79" t="str">
        <f t="shared" si="702"/>
        <v/>
      </c>
      <c r="YE32" s="85" t="str">
        <f t="shared" si="532"/>
        <v/>
      </c>
      <c r="YF32" s="48">
        <f t="shared" si="533"/>
        <v>0</v>
      </c>
      <c r="YG32" s="48">
        <f t="shared" si="534"/>
        <v>0</v>
      </c>
      <c r="YH32" s="79" t="str">
        <f t="shared" si="703"/>
        <v/>
      </c>
      <c r="YI32" s="85" t="str">
        <f t="shared" si="535"/>
        <v/>
      </c>
      <c r="YJ32" s="86"/>
      <c r="YK32" s="47">
        <v>26</v>
      </c>
      <c r="YL32" s="43" t="str">
        <f t="shared" si="536"/>
        <v/>
      </c>
      <c r="YM32" s="43" t="str">
        <f t="shared" si="537"/>
        <v/>
      </c>
      <c r="YN32" s="43" t="str">
        <f t="shared" si="538"/>
        <v/>
      </c>
      <c r="YO32" s="43" t="str">
        <f t="shared" si="539"/>
        <v/>
      </c>
      <c r="YP32" s="43" t="str">
        <f t="shared" si="540"/>
        <v/>
      </c>
      <c r="YQ32" s="43" t="str">
        <f t="shared" si="541"/>
        <v/>
      </c>
      <c r="YR32" s="43" t="str">
        <f t="shared" si="542"/>
        <v/>
      </c>
      <c r="YS32" s="43" t="str">
        <f t="shared" si="543"/>
        <v/>
      </c>
      <c r="YT32" s="43" t="str">
        <f t="shared" si="544"/>
        <v/>
      </c>
      <c r="YU32" s="43" t="str">
        <f t="shared" si="545"/>
        <v/>
      </c>
      <c r="YV32" s="43" t="str">
        <f t="shared" si="546"/>
        <v/>
      </c>
      <c r="YW32" s="43" t="str">
        <f t="shared" si="547"/>
        <v/>
      </c>
      <c r="YX32" s="43" t="str">
        <f t="shared" si="548"/>
        <v/>
      </c>
      <c r="YY32" s="43" t="str">
        <f t="shared" si="549"/>
        <v/>
      </c>
      <c r="YZ32" s="43" t="str">
        <f t="shared" si="550"/>
        <v/>
      </c>
      <c r="ZA32" s="43" t="str">
        <f t="shared" si="551"/>
        <v/>
      </c>
      <c r="ZB32" s="43" t="str">
        <f t="shared" si="552"/>
        <v/>
      </c>
      <c r="ZC32" s="43" t="str">
        <f t="shared" si="553"/>
        <v/>
      </c>
      <c r="ZD32" s="43" t="str">
        <f t="shared" si="554"/>
        <v/>
      </c>
      <c r="ZE32" s="44" t="str">
        <f t="shared" si="555"/>
        <v/>
      </c>
      <c r="ZF32" s="39">
        <f>IF(E32="体制構築",1,0)</f>
        <v>1</v>
      </c>
      <c r="ZG32" s="213" t="str">
        <f>IF($ZF32=1,H32,"")</f>
        <v>●</v>
      </c>
      <c r="ZH32" s="85">
        <f>IF($ZF32=1,I32,"")</f>
        <v>0</v>
      </c>
      <c r="ZI32" s="85">
        <f>IF($ZF32=1,J32,"")</f>
        <v>0</v>
      </c>
      <c r="ZJ32" s="85">
        <f>IF($ZF32=1,K32,"")</f>
        <v>0</v>
      </c>
      <c r="ZK32" s="85">
        <f t="shared" si="50"/>
        <v>0</v>
      </c>
      <c r="ZL32" s="45">
        <f t="shared" si="51"/>
        <v>0</v>
      </c>
      <c r="ZM32" s="39">
        <f t="shared" si="576"/>
        <v>1</v>
      </c>
      <c r="ZN32" s="48">
        <f>ZN31+ZM32</f>
        <v>1</v>
      </c>
      <c r="ZO32" s="79">
        <f t="shared" si="558"/>
        <v>1</v>
      </c>
      <c r="ZP32" s="45" t="str">
        <f t="shared" si="559"/>
        <v>臨時庁議の召集</v>
      </c>
      <c r="ZQ32" s="38">
        <v>26</v>
      </c>
      <c r="ZR32" s="44" t="str">
        <f t="shared" si="560"/>
        <v/>
      </c>
      <c r="ZS32" s="39">
        <f t="shared" si="578"/>
        <v>0</v>
      </c>
      <c r="ZT32" s="48">
        <f t="shared" si="579"/>
        <v>0</v>
      </c>
      <c r="ZU32" s="79" t="str">
        <f t="shared" si="580"/>
        <v/>
      </c>
      <c r="ZV32" s="45" t="str">
        <f t="shared" si="561"/>
        <v/>
      </c>
      <c r="ZW32" s="38">
        <v>26</v>
      </c>
      <c r="ZX32" s="44" t="str">
        <f t="shared" si="562"/>
        <v/>
      </c>
      <c r="ZY32" s="39">
        <f t="shared" si="563"/>
        <v>0</v>
      </c>
      <c r="ZZ32" s="48">
        <f t="shared" si="581"/>
        <v>0</v>
      </c>
      <c r="AAA32" s="79" t="str">
        <f t="shared" si="582"/>
        <v/>
      </c>
      <c r="AAB32" s="45" t="str">
        <f t="shared" si="564"/>
        <v/>
      </c>
      <c r="AAC32" s="38">
        <v>26</v>
      </c>
      <c r="AAD32" s="44" t="str">
        <f t="shared" si="565"/>
        <v/>
      </c>
      <c r="AAE32" s="39">
        <f t="shared" si="52"/>
        <v>0</v>
      </c>
      <c r="AAF32" s="48">
        <f t="shared" si="583"/>
        <v>0</v>
      </c>
      <c r="AAG32" s="79" t="str">
        <f t="shared" si="584"/>
        <v/>
      </c>
      <c r="AAH32" s="45" t="str">
        <f t="shared" si="566"/>
        <v/>
      </c>
      <c r="AAI32" s="38">
        <v>26</v>
      </c>
      <c r="AAJ32" s="44" t="str">
        <f t="shared" si="567"/>
        <v/>
      </c>
      <c r="AAK32" s="48">
        <f t="shared" si="568"/>
        <v>0</v>
      </c>
      <c r="AAL32" s="48">
        <f t="shared" si="585"/>
        <v>0</v>
      </c>
      <c r="AAM32" s="79" t="str">
        <f t="shared" si="586"/>
        <v/>
      </c>
      <c r="AAN32" s="45" t="str">
        <f t="shared" si="53"/>
        <v/>
      </c>
      <c r="AAO32" s="38">
        <v>26</v>
      </c>
      <c r="AAP32" s="44" t="str">
        <f t="shared" si="569"/>
        <v/>
      </c>
      <c r="AAQ32" s="37">
        <f t="shared" si="570"/>
        <v>0</v>
      </c>
      <c r="AAR32" s="48">
        <f t="shared" si="587"/>
        <v>0</v>
      </c>
      <c r="AAS32" s="79" t="str">
        <f t="shared" si="588"/>
        <v/>
      </c>
      <c r="AAT32" s="42" t="str">
        <f t="shared" si="54"/>
        <v/>
      </c>
      <c r="AAU32" s="38">
        <v>26</v>
      </c>
      <c r="AAV32" s="44" t="str">
        <f t="shared" si="571"/>
        <v/>
      </c>
    </row>
    <row r="33" spans="1:724">
      <c r="A33" s="156"/>
      <c r="B33" s="154"/>
      <c r="C33" s="156"/>
      <c r="E33" s="523" t="s">
        <v>74</v>
      </c>
      <c r="F33" s="517" t="s">
        <v>389</v>
      </c>
      <c r="G33" s="503" t="s">
        <v>423</v>
      </c>
      <c r="H33" s="563"/>
      <c r="I33" s="512" t="s">
        <v>72</v>
      </c>
      <c r="J33" s="563"/>
      <c r="K33" s="563"/>
      <c r="L33" s="563"/>
      <c r="M33" s="563"/>
      <c r="N33" s="209"/>
      <c r="O33" s="18"/>
      <c r="P33" s="18"/>
      <c r="V33" s="39">
        <f t="shared" si="572"/>
        <v>0</v>
      </c>
      <c r="W33" s="48">
        <f t="shared" si="704"/>
        <v>9</v>
      </c>
      <c r="X33" s="79" t="str">
        <f t="shared" si="589"/>
        <v/>
      </c>
      <c r="Y33" s="41" t="str">
        <f t="shared" si="55"/>
        <v/>
      </c>
      <c r="Z33" s="45" t="str">
        <f>IF(X33&lt;&gt;"",F33,"")</f>
        <v/>
      </c>
      <c r="AA33" s="39">
        <v>27</v>
      </c>
      <c r="AB33" s="85" t="str">
        <f t="shared" si="57"/>
        <v/>
      </c>
      <c r="AC33" s="45" t="str">
        <f t="shared" si="58"/>
        <v/>
      </c>
      <c r="AD33" s="48">
        <f t="shared" si="26"/>
        <v>0</v>
      </c>
      <c r="AE33" s="48">
        <f t="shared" si="59"/>
        <v>1</v>
      </c>
      <c r="AF33" s="79" t="str">
        <f t="shared" si="60"/>
        <v/>
      </c>
      <c r="AG33" s="85" t="str">
        <f t="shared" si="61"/>
        <v/>
      </c>
      <c r="AH33" s="48">
        <f t="shared" si="27"/>
        <v>0</v>
      </c>
      <c r="AI33" s="48">
        <f t="shared" si="62"/>
        <v>1</v>
      </c>
      <c r="AJ33" s="79" t="str">
        <f t="shared" si="63"/>
        <v/>
      </c>
      <c r="AK33" s="85" t="str">
        <f t="shared" si="64"/>
        <v/>
      </c>
      <c r="AL33" s="48">
        <f t="shared" si="28"/>
        <v>0</v>
      </c>
      <c r="AM33" s="48">
        <f t="shared" si="65"/>
        <v>4</v>
      </c>
      <c r="AN33" s="79" t="str">
        <f t="shared" si="590"/>
        <v/>
      </c>
      <c r="AO33" s="85" t="str">
        <f t="shared" si="66"/>
        <v/>
      </c>
      <c r="AP33" s="48">
        <f t="shared" si="29"/>
        <v>0</v>
      </c>
      <c r="AQ33" s="48">
        <f t="shared" si="67"/>
        <v>1</v>
      </c>
      <c r="AR33" s="79" t="str">
        <f t="shared" si="591"/>
        <v/>
      </c>
      <c r="AS33" s="85" t="str">
        <f t="shared" si="68"/>
        <v/>
      </c>
      <c r="AT33" s="48">
        <f t="shared" si="30"/>
        <v>0</v>
      </c>
      <c r="AU33" s="48">
        <f t="shared" si="69"/>
        <v>0</v>
      </c>
      <c r="AV33" s="79" t="str">
        <f t="shared" si="592"/>
        <v/>
      </c>
      <c r="AW33" s="85" t="str">
        <f t="shared" si="70"/>
        <v/>
      </c>
      <c r="AX33" s="48">
        <f t="shared" si="31"/>
        <v>0</v>
      </c>
      <c r="AY33" s="48">
        <f t="shared" si="71"/>
        <v>1</v>
      </c>
      <c r="AZ33" s="79" t="str">
        <f t="shared" si="593"/>
        <v/>
      </c>
      <c r="BA33" s="85" t="str">
        <f t="shared" si="72"/>
        <v/>
      </c>
      <c r="BB33" s="48">
        <f t="shared" si="32"/>
        <v>0</v>
      </c>
      <c r="BC33" s="48">
        <f t="shared" si="73"/>
        <v>0</v>
      </c>
      <c r="BD33" s="79" t="str">
        <f t="shared" si="594"/>
        <v/>
      </c>
      <c r="BE33" s="85" t="str">
        <f t="shared" si="74"/>
        <v/>
      </c>
      <c r="BF33" s="48">
        <f t="shared" si="33"/>
        <v>0</v>
      </c>
      <c r="BG33" s="48">
        <f t="shared" si="75"/>
        <v>0</v>
      </c>
      <c r="BH33" s="79" t="str">
        <f t="shared" si="595"/>
        <v/>
      </c>
      <c r="BI33" s="85" t="str">
        <f t="shared" si="76"/>
        <v/>
      </c>
      <c r="BJ33" s="48">
        <f t="shared" si="34"/>
        <v>0</v>
      </c>
      <c r="BK33" s="48">
        <f t="shared" si="77"/>
        <v>0</v>
      </c>
      <c r="BL33" s="79" t="str">
        <f t="shared" si="596"/>
        <v/>
      </c>
      <c r="BM33" s="85" t="str">
        <f t="shared" si="78"/>
        <v/>
      </c>
      <c r="BN33" s="48">
        <f t="shared" si="35"/>
        <v>0</v>
      </c>
      <c r="BO33" s="48">
        <f t="shared" si="79"/>
        <v>0</v>
      </c>
      <c r="BP33" s="79" t="str">
        <f t="shared" si="597"/>
        <v/>
      </c>
      <c r="BQ33" s="85" t="str">
        <f t="shared" si="80"/>
        <v/>
      </c>
      <c r="BR33" s="48">
        <f t="shared" si="36"/>
        <v>0</v>
      </c>
      <c r="BS33" s="48">
        <f t="shared" si="81"/>
        <v>2</v>
      </c>
      <c r="BT33" s="79" t="str">
        <f t="shared" si="598"/>
        <v/>
      </c>
      <c r="BU33" s="85" t="str">
        <f t="shared" si="82"/>
        <v/>
      </c>
      <c r="BV33" s="48">
        <f t="shared" si="37"/>
        <v>0</v>
      </c>
      <c r="BW33" s="48">
        <f t="shared" si="83"/>
        <v>0</v>
      </c>
      <c r="BX33" s="79" t="str">
        <f t="shared" si="599"/>
        <v/>
      </c>
      <c r="BY33" s="85" t="str">
        <f t="shared" si="84"/>
        <v/>
      </c>
      <c r="BZ33" s="48">
        <f t="shared" si="38"/>
        <v>0</v>
      </c>
      <c r="CA33" s="48">
        <f t="shared" si="85"/>
        <v>0</v>
      </c>
      <c r="CB33" s="79" t="str">
        <f t="shared" si="600"/>
        <v/>
      </c>
      <c r="CC33" s="85" t="str">
        <f t="shared" si="86"/>
        <v/>
      </c>
      <c r="CD33" s="48">
        <f t="shared" si="39"/>
        <v>0</v>
      </c>
      <c r="CE33" s="48">
        <f t="shared" si="87"/>
        <v>0</v>
      </c>
      <c r="CF33" s="79" t="str">
        <f t="shared" si="601"/>
        <v/>
      </c>
      <c r="CG33" s="85" t="str">
        <f t="shared" si="88"/>
        <v/>
      </c>
      <c r="CH33" s="48">
        <f t="shared" si="40"/>
        <v>0</v>
      </c>
      <c r="CI33" s="48">
        <f t="shared" si="89"/>
        <v>0</v>
      </c>
      <c r="CJ33" s="79" t="str">
        <f t="shared" si="602"/>
        <v/>
      </c>
      <c r="CK33" s="85" t="str">
        <f t="shared" si="90"/>
        <v/>
      </c>
      <c r="CL33" s="48">
        <f t="shared" si="41"/>
        <v>0</v>
      </c>
      <c r="CM33" s="48">
        <f t="shared" si="91"/>
        <v>0</v>
      </c>
      <c r="CN33" s="79" t="str">
        <f t="shared" si="603"/>
        <v/>
      </c>
      <c r="CO33" s="85" t="str">
        <f t="shared" si="92"/>
        <v/>
      </c>
      <c r="CP33" s="48">
        <f t="shared" si="42"/>
        <v>0</v>
      </c>
      <c r="CQ33" s="48">
        <f t="shared" si="93"/>
        <v>0</v>
      </c>
      <c r="CR33" s="79" t="str">
        <f t="shared" si="604"/>
        <v/>
      </c>
      <c r="CS33" s="85" t="str">
        <f t="shared" si="94"/>
        <v/>
      </c>
      <c r="CT33" s="48">
        <f t="shared" si="43"/>
        <v>0</v>
      </c>
      <c r="CU33" s="48">
        <f t="shared" si="95"/>
        <v>0</v>
      </c>
      <c r="CV33" s="79" t="str">
        <f t="shared" si="605"/>
        <v/>
      </c>
      <c r="CW33" s="85" t="str">
        <f t="shared" si="96"/>
        <v/>
      </c>
      <c r="CX33" s="48">
        <f t="shared" si="44"/>
        <v>0</v>
      </c>
      <c r="CY33" s="48">
        <f t="shared" si="97"/>
        <v>0</v>
      </c>
      <c r="CZ33" s="79" t="str">
        <f t="shared" si="606"/>
        <v/>
      </c>
      <c r="DA33" s="85" t="str">
        <f t="shared" si="98"/>
        <v/>
      </c>
      <c r="DB33" s="48">
        <f t="shared" si="45"/>
        <v>0</v>
      </c>
      <c r="DC33" s="48">
        <f t="shared" si="99"/>
        <v>0</v>
      </c>
      <c r="DD33" s="79" t="str">
        <f t="shared" si="607"/>
        <v/>
      </c>
      <c r="DE33" s="85" t="str">
        <f t="shared" si="100"/>
        <v/>
      </c>
      <c r="DF33" s="86"/>
      <c r="DG33" s="47">
        <v>27</v>
      </c>
      <c r="DH33" s="43" t="str">
        <f t="shared" si="101"/>
        <v/>
      </c>
      <c r="DI33" s="43" t="str">
        <f t="shared" si="102"/>
        <v/>
      </c>
      <c r="DJ33" s="43" t="str">
        <f t="shared" si="103"/>
        <v/>
      </c>
      <c r="DK33" s="43" t="str">
        <f t="shared" si="104"/>
        <v/>
      </c>
      <c r="DL33" s="43" t="str">
        <f t="shared" si="105"/>
        <v/>
      </c>
      <c r="DM33" s="43" t="str">
        <f t="shared" si="106"/>
        <v/>
      </c>
      <c r="DN33" s="43" t="str">
        <f t="shared" si="107"/>
        <v/>
      </c>
      <c r="DO33" s="43" t="str">
        <f t="shared" si="108"/>
        <v/>
      </c>
      <c r="DP33" s="43" t="str">
        <f t="shared" si="109"/>
        <v/>
      </c>
      <c r="DQ33" s="43" t="str">
        <f t="shared" si="110"/>
        <v/>
      </c>
      <c r="DR33" s="43" t="str">
        <f t="shared" si="111"/>
        <v/>
      </c>
      <c r="DS33" s="43" t="str">
        <f t="shared" si="112"/>
        <v/>
      </c>
      <c r="DT33" s="43" t="str">
        <f t="shared" si="113"/>
        <v/>
      </c>
      <c r="DU33" s="43" t="str">
        <f t="shared" si="114"/>
        <v/>
      </c>
      <c r="DV33" s="43" t="str">
        <f t="shared" si="115"/>
        <v/>
      </c>
      <c r="DW33" s="43" t="str">
        <f t="shared" si="116"/>
        <v/>
      </c>
      <c r="DX33" s="43" t="str">
        <f t="shared" si="117"/>
        <v/>
      </c>
      <c r="DY33" s="43" t="str">
        <f t="shared" si="118"/>
        <v/>
      </c>
      <c r="DZ33" s="43" t="str">
        <f t="shared" si="119"/>
        <v/>
      </c>
      <c r="EA33" s="44" t="str">
        <f t="shared" si="120"/>
        <v/>
      </c>
      <c r="EB33" s="39">
        <f t="shared" si="121"/>
        <v>0</v>
      </c>
      <c r="EC33" s="48">
        <f t="shared" si="706"/>
        <v>20</v>
      </c>
      <c r="ED33" s="79" t="str">
        <f t="shared" si="122"/>
        <v/>
      </c>
      <c r="EE33" s="41" t="str">
        <f t="shared" si="123"/>
        <v/>
      </c>
      <c r="EF33" s="45" t="str">
        <f t="shared" si="124"/>
        <v/>
      </c>
      <c r="EG33" s="39">
        <v>27</v>
      </c>
      <c r="EH33" s="85" t="str">
        <f t="shared" si="125"/>
        <v/>
      </c>
      <c r="EI33" s="45" t="str">
        <f t="shared" si="126"/>
        <v/>
      </c>
      <c r="EJ33" s="48">
        <f t="shared" si="609"/>
        <v>0</v>
      </c>
      <c r="EK33" s="48">
        <f t="shared" si="127"/>
        <v>2</v>
      </c>
      <c r="EL33" s="79" t="str">
        <f t="shared" si="128"/>
        <v/>
      </c>
      <c r="EM33" s="85" t="str">
        <f t="shared" si="129"/>
        <v/>
      </c>
      <c r="EN33" s="48">
        <f t="shared" si="573"/>
        <v>0</v>
      </c>
      <c r="EO33" s="48">
        <f t="shared" si="130"/>
        <v>1</v>
      </c>
      <c r="EP33" s="79" t="str">
        <f t="shared" si="131"/>
        <v/>
      </c>
      <c r="EQ33" s="85" t="str">
        <f t="shared" si="132"/>
        <v/>
      </c>
      <c r="ER33" s="48">
        <f t="shared" si="133"/>
        <v>0</v>
      </c>
      <c r="ES33" s="48">
        <f t="shared" si="134"/>
        <v>8</v>
      </c>
      <c r="ET33" s="79" t="str">
        <f t="shared" si="610"/>
        <v/>
      </c>
      <c r="EU33" s="85" t="str">
        <f t="shared" si="135"/>
        <v/>
      </c>
      <c r="EV33" s="48">
        <f t="shared" si="136"/>
        <v>0</v>
      </c>
      <c r="EW33" s="48">
        <f t="shared" si="137"/>
        <v>3</v>
      </c>
      <c r="EX33" s="79" t="str">
        <f t="shared" si="611"/>
        <v/>
      </c>
      <c r="EY33" s="85" t="str">
        <f t="shared" si="138"/>
        <v/>
      </c>
      <c r="EZ33" s="48">
        <f t="shared" si="139"/>
        <v>0</v>
      </c>
      <c r="FA33" s="48">
        <f t="shared" si="140"/>
        <v>1</v>
      </c>
      <c r="FB33" s="79" t="str">
        <f t="shared" si="612"/>
        <v/>
      </c>
      <c r="FC33" s="85" t="str">
        <f t="shared" si="141"/>
        <v/>
      </c>
      <c r="FD33" s="48">
        <f t="shared" si="142"/>
        <v>0</v>
      </c>
      <c r="FE33" s="48">
        <f t="shared" si="143"/>
        <v>4</v>
      </c>
      <c r="FF33" s="79" t="str">
        <f t="shared" si="613"/>
        <v/>
      </c>
      <c r="FG33" s="85" t="str">
        <f t="shared" si="144"/>
        <v/>
      </c>
      <c r="FH33" s="48">
        <f t="shared" si="145"/>
        <v>0</v>
      </c>
      <c r="FI33" s="48">
        <f t="shared" si="146"/>
        <v>0</v>
      </c>
      <c r="FJ33" s="79" t="str">
        <f t="shared" si="614"/>
        <v/>
      </c>
      <c r="FK33" s="85" t="str">
        <f t="shared" si="147"/>
        <v/>
      </c>
      <c r="FL33" s="48">
        <f t="shared" si="148"/>
        <v>0</v>
      </c>
      <c r="FM33" s="48">
        <f t="shared" si="149"/>
        <v>1</v>
      </c>
      <c r="FN33" s="79" t="str">
        <f t="shared" si="615"/>
        <v/>
      </c>
      <c r="FO33" s="85" t="str">
        <f t="shared" si="150"/>
        <v/>
      </c>
      <c r="FP33" s="48">
        <f t="shared" si="151"/>
        <v>0</v>
      </c>
      <c r="FQ33" s="48">
        <f t="shared" si="152"/>
        <v>0</v>
      </c>
      <c r="FR33" s="79" t="str">
        <f t="shared" si="616"/>
        <v/>
      </c>
      <c r="FS33" s="85" t="str">
        <f t="shared" si="153"/>
        <v/>
      </c>
      <c r="FT33" s="48">
        <f t="shared" si="154"/>
        <v>0</v>
      </c>
      <c r="FU33" s="48">
        <f t="shared" si="155"/>
        <v>0</v>
      </c>
      <c r="FV33" s="79" t="str">
        <f t="shared" si="617"/>
        <v/>
      </c>
      <c r="FW33" s="85" t="str">
        <f t="shared" si="156"/>
        <v/>
      </c>
      <c r="FX33" s="48">
        <f t="shared" si="157"/>
        <v>0</v>
      </c>
      <c r="FY33" s="48">
        <f t="shared" si="158"/>
        <v>4</v>
      </c>
      <c r="FZ33" s="79" t="str">
        <f t="shared" si="618"/>
        <v/>
      </c>
      <c r="GA33" s="85" t="str">
        <f t="shared" si="159"/>
        <v/>
      </c>
      <c r="GB33" s="48">
        <f t="shared" si="160"/>
        <v>0</v>
      </c>
      <c r="GC33" s="48">
        <f t="shared" si="161"/>
        <v>0</v>
      </c>
      <c r="GD33" s="79" t="str">
        <f t="shared" si="619"/>
        <v/>
      </c>
      <c r="GE33" s="85" t="str">
        <f t="shared" si="162"/>
        <v/>
      </c>
      <c r="GF33" s="48">
        <f t="shared" si="163"/>
        <v>0</v>
      </c>
      <c r="GG33" s="48">
        <f t="shared" si="164"/>
        <v>0</v>
      </c>
      <c r="GH33" s="79" t="str">
        <f t="shared" si="620"/>
        <v/>
      </c>
      <c r="GI33" s="85" t="str">
        <f t="shared" si="165"/>
        <v/>
      </c>
      <c r="GJ33" s="48">
        <f t="shared" si="166"/>
        <v>0</v>
      </c>
      <c r="GK33" s="48">
        <f t="shared" si="167"/>
        <v>0</v>
      </c>
      <c r="GL33" s="79" t="str">
        <f t="shared" si="621"/>
        <v/>
      </c>
      <c r="GM33" s="85" t="str">
        <f t="shared" si="168"/>
        <v/>
      </c>
      <c r="GN33" s="48">
        <f t="shared" si="169"/>
        <v>0</v>
      </c>
      <c r="GO33" s="48">
        <f t="shared" si="170"/>
        <v>0</v>
      </c>
      <c r="GP33" s="79" t="str">
        <f t="shared" si="622"/>
        <v/>
      </c>
      <c r="GQ33" s="85" t="str">
        <f t="shared" si="171"/>
        <v/>
      </c>
      <c r="GR33" s="48">
        <f t="shared" si="172"/>
        <v>0</v>
      </c>
      <c r="GS33" s="48">
        <f t="shared" si="173"/>
        <v>0</v>
      </c>
      <c r="GT33" s="79" t="str">
        <f t="shared" si="623"/>
        <v/>
      </c>
      <c r="GU33" s="85" t="str">
        <f t="shared" si="174"/>
        <v/>
      </c>
      <c r="GV33" s="48">
        <f t="shared" si="175"/>
        <v>0</v>
      </c>
      <c r="GW33" s="48">
        <f t="shared" si="176"/>
        <v>0</v>
      </c>
      <c r="GX33" s="79" t="str">
        <f t="shared" si="624"/>
        <v/>
      </c>
      <c r="GY33" s="85" t="str">
        <f t="shared" si="177"/>
        <v/>
      </c>
      <c r="GZ33" s="48">
        <f t="shared" si="178"/>
        <v>0</v>
      </c>
      <c r="HA33" s="48">
        <f t="shared" si="179"/>
        <v>0</v>
      </c>
      <c r="HB33" s="79" t="str">
        <f t="shared" si="625"/>
        <v/>
      </c>
      <c r="HC33" s="85" t="str">
        <f t="shared" si="180"/>
        <v/>
      </c>
      <c r="HD33" s="48">
        <f t="shared" si="181"/>
        <v>0</v>
      </c>
      <c r="HE33" s="48">
        <f t="shared" si="182"/>
        <v>0</v>
      </c>
      <c r="HF33" s="79" t="str">
        <f t="shared" si="626"/>
        <v/>
      </c>
      <c r="HG33" s="85" t="str">
        <f t="shared" si="183"/>
        <v/>
      </c>
      <c r="HH33" s="48">
        <f t="shared" si="184"/>
        <v>0</v>
      </c>
      <c r="HI33" s="48">
        <f t="shared" si="185"/>
        <v>0</v>
      </c>
      <c r="HJ33" s="79" t="str">
        <f t="shared" si="627"/>
        <v/>
      </c>
      <c r="HK33" s="85" t="str">
        <f t="shared" si="186"/>
        <v/>
      </c>
      <c r="HL33" s="86"/>
      <c r="HM33" s="47">
        <v>27</v>
      </c>
      <c r="HN33" s="43" t="str">
        <f t="shared" si="187"/>
        <v/>
      </c>
      <c r="HO33" s="43" t="str">
        <f t="shared" si="188"/>
        <v/>
      </c>
      <c r="HP33" s="43" t="str">
        <f t="shared" si="189"/>
        <v/>
      </c>
      <c r="HQ33" s="43" t="str">
        <f t="shared" si="190"/>
        <v/>
      </c>
      <c r="HR33" s="43" t="str">
        <f t="shared" si="191"/>
        <v/>
      </c>
      <c r="HS33" s="43" t="str">
        <f t="shared" si="192"/>
        <v/>
      </c>
      <c r="HT33" s="43" t="str">
        <f t="shared" si="193"/>
        <v/>
      </c>
      <c r="HU33" s="43" t="str">
        <f t="shared" si="194"/>
        <v/>
      </c>
      <c r="HV33" s="43" t="str">
        <f t="shared" si="195"/>
        <v/>
      </c>
      <c r="HW33" s="43" t="str">
        <f t="shared" si="196"/>
        <v/>
      </c>
      <c r="HX33" s="43" t="str">
        <f t="shared" si="197"/>
        <v/>
      </c>
      <c r="HY33" s="43" t="str">
        <f t="shared" si="198"/>
        <v/>
      </c>
      <c r="HZ33" s="43" t="str">
        <f t="shared" si="199"/>
        <v/>
      </c>
      <c r="IA33" s="43" t="str">
        <f t="shared" si="200"/>
        <v/>
      </c>
      <c r="IB33" s="43" t="str">
        <f t="shared" si="201"/>
        <v/>
      </c>
      <c r="IC33" s="43" t="str">
        <f t="shared" si="202"/>
        <v/>
      </c>
      <c r="ID33" s="43" t="str">
        <f t="shared" si="203"/>
        <v/>
      </c>
      <c r="IE33" s="43" t="str">
        <f t="shared" si="204"/>
        <v/>
      </c>
      <c r="IF33" s="43" t="str">
        <f t="shared" si="205"/>
        <v/>
      </c>
      <c r="IG33" s="44" t="str">
        <f t="shared" si="206"/>
        <v/>
      </c>
      <c r="IH33" s="48">
        <f t="shared" si="207"/>
        <v>0</v>
      </c>
      <c r="II33" s="48">
        <f t="shared" si="707"/>
        <v>17</v>
      </c>
      <c r="IJ33" s="79" t="str">
        <f t="shared" si="208"/>
        <v/>
      </c>
      <c r="IK33" s="41" t="str">
        <f t="shared" si="209"/>
        <v/>
      </c>
      <c r="IL33" s="45" t="str">
        <f t="shared" si="210"/>
        <v/>
      </c>
      <c r="IM33" s="39">
        <v>27</v>
      </c>
      <c r="IN33" s="85" t="str">
        <f t="shared" si="211"/>
        <v>危機管理室</v>
      </c>
      <c r="IO33" s="45" t="str">
        <f t="shared" si="212"/>
        <v>広域避難の検討</v>
      </c>
      <c r="IP33" s="48">
        <f t="shared" si="213"/>
        <v>0</v>
      </c>
      <c r="IQ33" s="48">
        <f t="shared" si="214"/>
        <v>1</v>
      </c>
      <c r="IR33" s="79" t="str">
        <f t="shared" si="215"/>
        <v/>
      </c>
      <c r="IS33" s="85" t="str">
        <f t="shared" si="216"/>
        <v/>
      </c>
      <c r="IT33" s="48">
        <f t="shared" si="217"/>
        <v>0</v>
      </c>
      <c r="IU33" s="48">
        <f t="shared" si="218"/>
        <v>1</v>
      </c>
      <c r="IV33" s="79" t="str">
        <f t="shared" si="219"/>
        <v/>
      </c>
      <c r="IW33" s="85" t="str">
        <f t="shared" si="220"/>
        <v/>
      </c>
      <c r="IX33" s="48">
        <f t="shared" si="221"/>
        <v>1</v>
      </c>
      <c r="IY33" s="48">
        <f t="shared" si="222"/>
        <v>10</v>
      </c>
      <c r="IZ33" s="79">
        <f t="shared" si="629"/>
        <v>10</v>
      </c>
      <c r="JA33" s="85" t="str">
        <f t="shared" si="223"/>
        <v>広域避難の検討</v>
      </c>
      <c r="JB33" s="48">
        <f t="shared" si="224"/>
        <v>0</v>
      </c>
      <c r="JC33" s="48">
        <f t="shared" si="225"/>
        <v>7</v>
      </c>
      <c r="JD33" s="79" t="str">
        <f t="shared" si="630"/>
        <v/>
      </c>
      <c r="JE33" s="85" t="str">
        <f t="shared" si="226"/>
        <v/>
      </c>
      <c r="JF33" s="48">
        <f t="shared" si="227"/>
        <v>0</v>
      </c>
      <c r="JG33" s="48">
        <f t="shared" si="228"/>
        <v>0</v>
      </c>
      <c r="JH33" s="79" t="str">
        <f t="shared" si="631"/>
        <v/>
      </c>
      <c r="JI33" s="85" t="str">
        <f t="shared" si="229"/>
        <v/>
      </c>
      <c r="JJ33" s="48">
        <f t="shared" si="230"/>
        <v>0</v>
      </c>
      <c r="JK33" s="48">
        <f t="shared" si="231"/>
        <v>3</v>
      </c>
      <c r="JL33" s="79" t="str">
        <f t="shared" si="632"/>
        <v/>
      </c>
      <c r="JM33" s="85" t="str">
        <f t="shared" si="232"/>
        <v/>
      </c>
      <c r="JN33" s="48">
        <f t="shared" si="233"/>
        <v>0</v>
      </c>
      <c r="JO33" s="48">
        <f t="shared" si="234"/>
        <v>1</v>
      </c>
      <c r="JP33" s="79" t="str">
        <f t="shared" si="633"/>
        <v/>
      </c>
      <c r="JQ33" s="85" t="str">
        <f t="shared" si="235"/>
        <v/>
      </c>
      <c r="JR33" s="48">
        <f t="shared" si="236"/>
        <v>0</v>
      </c>
      <c r="JS33" s="48">
        <f t="shared" si="237"/>
        <v>1</v>
      </c>
      <c r="JT33" s="79" t="str">
        <f t="shared" si="634"/>
        <v/>
      </c>
      <c r="JU33" s="85" t="str">
        <f t="shared" si="238"/>
        <v/>
      </c>
      <c r="JV33" s="48">
        <f t="shared" si="239"/>
        <v>0</v>
      </c>
      <c r="JW33" s="48">
        <f t="shared" si="240"/>
        <v>0</v>
      </c>
      <c r="JX33" s="79" t="str">
        <f t="shared" si="635"/>
        <v/>
      </c>
      <c r="JY33" s="85" t="str">
        <f t="shared" si="241"/>
        <v/>
      </c>
      <c r="JZ33" s="48">
        <f t="shared" si="242"/>
        <v>0</v>
      </c>
      <c r="KA33" s="48">
        <f t="shared" si="243"/>
        <v>0</v>
      </c>
      <c r="KB33" s="79" t="str">
        <f t="shared" si="636"/>
        <v/>
      </c>
      <c r="KC33" s="85" t="str">
        <f t="shared" si="244"/>
        <v/>
      </c>
      <c r="KD33" s="48">
        <f t="shared" si="245"/>
        <v>0</v>
      </c>
      <c r="KE33" s="48">
        <f t="shared" si="246"/>
        <v>3</v>
      </c>
      <c r="KF33" s="79" t="str">
        <f t="shared" si="637"/>
        <v/>
      </c>
      <c r="KG33" s="85" t="str">
        <f t="shared" si="247"/>
        <v/>
      </c>
      <c r="KH33" s="48">
        <f t="shared" si="248"/>
        <v>0</v>
      </c>
      <c r="KI33" s="48">
        <f t="shared" si="249"/>
        <v>0</v>
      </c>
      <c r="KJ33" s="79" t="str">
        <f t="shared" si="638"/>
        <v/>
      </c>
      <c r="KK33" s="85" t="str">
        <f t="shared" si="250"/>
        <v/>
      </c>
      <c r="KL33" s="48">
        <f t="shared" si="251"/>
        <v>0</v>
      </c>
      <c r="KM33" s="48">
        <f t="shared" si="252"/>
        <v>0</v>
      </c>
      <c r="KN33" s="79" t="str">
        <f t="shared" si="639"/>
        <v/>
      </c>
      <c r="KO33" s="85" t="str">
        <f t="shared" si="253"/>
        <v/>
      </c>
      <c r="KP33" s="48">
        <f t="shared" si="254"/>
        <v>0</v>
      </c>
      <c r="KQ33" s="48">
        <f t="shared" si="255"/>
        <v>0</v>
      </c>
      <c r="KR33" s="79" t="str">
        <f t="shared" si="640"/>
        <v/>
      </c>
      <c r="KS33" s="85" t="str">
        <f t="shared" si="256"/>
        <v/>
      </c>
      <c r="KT33" s="48">
        <f t="shared" si="257"/>
        <v>0</v>
      </c>
      <c r="KU33" s="48">
        <f t="shared" si="258"/>
        <v>0</v>
      </c>
      <c r="KV33" s="79" t="str">
        <f t="shared" si="641"/>
        <v/>
      </c>
      <c r="KW33" s="85" t="str">
        <f t="shared" si="259"/>
        <v/>
      </c>
      <c r="KX33" s="48">
        <f t="shared" si="260"/>
        <v>0</v>
      </c>
      <c r="KY33" s="48">
        <f t="shared" si="261"/>
        <v>0</v>
      </c>
      <c r="KZ33" s="79" t="str">
        <f t="shared" si="642"/>
        <v/>
      </c>
      <c r="LA33" s="85" t="str">
        <f t="shared" si="262"/>
        <v/>
      </c>
      <c r="LB33" s="48">
        <f t="shared" si="263"/>
        <v>0</v>
      </c>
      <c r="LC33" s="48">
        <f t="shared" si="264"/>
        <v>0</v>
      </c>
      <c r="LD33" s="79" t="str">
        <f t="shared" si="643"/>
        <v/>
      </c>
      <c r="LE33" s="85" t="str">
        <f t="shared" si="265"/>
        <v/>
      </c>
      <c r="LF33" s="48">
        <f t="shared" si="266"/>
        <v>0</v>
      </c>
      <c r="LG33" s="48">
        <f t="shared" si="267"/>
        <v>0</v>
      </c>
      <c r="LH33" s="79" t="str">
        <f t="shared" si="644"/>
        <v/>
      </c>
      <c r="LI33" s="85" t="str">
        <f t="shared" si="268"/>
        <v/>
      </c>
      <c r="LJ33" s="48">
        <f t="shared" si="269"/>
        <v>0</v>
      </c>
      <c r="LK33" s="48">
        <f t="shared" si="270"/>
        <v>0</v>
      </c>
      <c r="LL33" s="79" t="str">
        <f t="shared" si="645"/>
        <v/>
      </c>
      <c r="LM33" s="85" t="str">
        <f t="shared" si="271"/>
        <v/>
      </c>
      <c r="LN33" s="48">
        <f t="shared" si="272"/>
        <v>0</v>
      </c>
      <c r="LO33" s="48">
        <f t="shared" si="273"/>
        <v>0</v>
      </c>
      <c r="LP33" s="79" t="str">
        <f t="shared" si="646"/>
        <v/>
      </c>
      <c r="LQ33" s="85" t="str">
        <f t="shared" si="274"/>
        <v/>
      </c>
      <c r="LR33" s="86"/>
      <c r="LS33" s="47">
        <v>27</v>
      </c>
      <c r="LT33" s="43" t="str">
        <f t="shared" si="275"/>
        <v/>
      </c>
      <c r="LU33" s="43" t="str">
        <f t="shared" si="276"/>
        <v/>
      </c>
      <c r="LV33" s="43" t="str">
        <f t="shared" si="277"/>
        <v/>
      </c>
      <c r="LW33" s="43" t="str">
        <f t="shared" si="278"/>
        <v/>
      </c>
      <c r="LX33" s="43" t="str">
        <f t="shared" si="279"/>
        <v/>
      </c>
      <c r="LY33" s="43" t="str">
        <f t="shared" si="280"/>
        <v/>
      </c>
      <c r="LZ33" s="43" t="str">
        <f t="shared" si="281"/>
        <v/>
      </c>
      <c r="MA33" s="43" t="str">
        <f t="shared" si="282"/>
        <v/>
      </c>
      <c r="MB33" s="43" t="str">
        <f t="shared" si="283"/>
        <v/>
      </c>
      <c r="MC33" s="43" t="str">
        <f t="shared" si="284"/>
        <v/>
      </c>
      <c r="MD33" s="43" t="str">
        <f t="shared" si="285"/>
        <v/>
      </c>
      <c r="ME33" s="43" t="str">
        <f t="shared" si="286"/>
        <v/>
      </c>
      <c r="MF33" s="43" t="str">
        <f t="shared" si="287"/>
        <v/>
      </c>
      <c r="MG33" s="43" t="str">
        <f t="shared" si="288"/>
        <v/>
      </c>
      <c r="MH33" s="43" t="str">
        <f t="shared" si="289"/>
        <v/>
      </c>
      <c r="MI33" s="43" t="str">
        <f t="shared" si="290"/>
        <v/>
      </c>
      <c r="MJ33" s="43" t="str">
        <f t="shared" si="291"/>
        <v/>
      </c>
      <c r="MK33" s="43" t="str">
        <f t="shared" si="292"/>
        <v/>
      </c>
      <c r="ML33" s="43" t="str">
        <f t="shared" si="293"/>
        <v/>
      </c>
      <c r="MM33" s="44" t="str">
        <f t="shared" si="294"/>
        <v/>
      </c>
      <c r="MN33" s="48">
        <f t="shared" si="295"/>
        <v>0</v>
      </c>
      <c r="MO33" s="48">
        <f t="shared" si="708"/>
        <v>15</v>
      </c>
      <c r="MP33" s="79" t="str">
        <f t="shared" si="296"/>
        <v/>
      </c>
      <c r="MQ33" s="41" t="str">
        <f t="shared" si="297"/>
        <v/>
      </c>
      <c r="MR33" s="45" t="str">
        <f t="shared" si="298"/>
        <v/>
      </c>
      <c r="MS33" s="39">
        <v>27</v>
      </c>
      <c r="MT33" s="85" t="str">
        <f t="shared" si="299"/>
        <v/>
      </c>
      <c r="MU33" s="45" t="str">
        <f t="shared" si="300"/>
        <v/>
      </c>
      <c r="MV33" s="48">
        <f t="shared" si="301"/>
        <v>0</v>
      </c>
      <c r="MW33" s="48">
        <f t="shared" si="302"/>
        <v>1</v>
      </c>
      <c r="MX33" s="79" t="str">
        <f t="shared" si="303"/>
        <v/>
      </c>
      <c r="MY33" s="85" t="str">
        <f t="shared" si="304"/>
        <v/>
      </c>
      <c r="MZ33" s="48">
        <f t="shared" si="305"/>
        <v>0</v>
      </c>
      <c r="NA33" s="48">
        <f t="shared" si="306"/>
        <v>1</v>
      </c>
      <c r="NB33" s="79" t="str">
        <f t="shared" si="307"/>
        <v/>
      </c>
      <c r="NC33" s="85" t="str">
        <f t="shared" si="308"/>
        <v/>
      </c>
      <c r="ND33" s="48">
        <f t="shared" si="309"/>
        <v>0</v>
      </c>
      <c r="NE33" s="48">
        <f t="shared" si="310"/>
        <v>11</v>
      </c>
      <c r="NF33" s="79" t="str">
        <f t="shared" si="648"/>
        <v/>
      </c>
      <c r="NG33" s="85" t="str">
        <f t="shared" si="311"/>
        <v/>
      </c>
      <c r="NH33" s="48">
        <f t="shared" si="312"/>
        <v>0</v>
      </c>
      <c r="NI33" s="48">
        <f t="shared" si="313"/>
        <v>3</v>
      </c>
      <c r="NJ33" s="79" t="str">
        <f t="shared" si="649"/>
        <v/>
      </c>
      <c r="NK33" s="85" t="str">
        <f t="shared" si="314"/>
        <v/>
      </c>
      <c r="NL33" s="48">
        <f t="shared" si="315"/>
        <v>0</v>
      </c>
      <c r="NM33" s="48">
        <f t="shared" si="316"/>
        <v>0</v>
      </c>
      <c r="NN33" s="79" t="str">
        <f t="shared" si="650"/>
        <v/>
      </c>
      <c r="NO33" s="85" t="str">
        <f t="shared" si="317"/>
        <v/>
      </c>
      <c r="NP33" s="48">
        <f t="shared" si="318"/>
        <v>0</v>
      </c>
      <c r="NQ33" s="48">
        <f t="shared" si="319"/>
        <v>3</v>
      </c>
      <c r="NR33" s="79" t="str">
        <f t="shared" si="651"/>
        <v/>
      </c>
      <c r="NS33" s="85" t="str">
        <f t="shared" si="320"/>
        <v/>
      </c>
      <c r="NT33" s="48">
        <f t="shared" si="321"/>
        <v>0</v>
      </c>
      <c r="NU33" s="48">
        <f t="shared" si="322"/>
        <v>1</v>
      </c>
      <c r="NV33" s="79" t="str">
        <f t="shared" si="652"/>
        <v/>
      </c>
      <c r="NW33" s="85" t="str">
        <f t="shared" si="323"/>
        <v/>
      </c>
      <c r="NX33" s="48">
        <f t="shared" si="324"/>
        <v>0</v>
      </c>
      <c r="NY33" s="48">
        <f t="shared" si="325"/>
        <v>0</v>
      </c>
      <c r="NZ33" s="79" t="str">
        <f t="shared" si="653"/>
        <v/>
      </c>
      <c r="OA33" s="85" t="str">
        <f t="shared" si="326"/>
        <v/>
      </c>
      <c r="OB33" s="48">
        <f t="shared" si="327"/>
        <v>0</v>
      </c>
      <c r="OC33" s="48">
        <f t="shared" si="328"/>
        <v>0</v>
      </c>
      <c r="OD33" s="79" t="str">
        <f t="shared" si="654"/>
        <v/>
      </c>
      <c r="OE33" s="85" t="str">
        <f t="shared" si="329"/>
        <v/>
      </c>
      <c r="OF33" s="48">
        <f t="shared" si="330"/>
        <v>0</v>
      </c>
      <c r="OG33" s="48">
        <f t="shared" si="331"/>
        <v>0</v>
      </c>
      <c r="OH33" s="79" t="str">
        <f t="shared" si="655"/>
        <v/>
      </c>
      <c r="OI33" s="85" t="str">
        <f t="shared" si="332"/>
        <v/>
      </c>
      <c r="OJ33" s="48">
        <f t="shared" si="333"/>
        <v>0</v>
      </c>
      <c r="OK33" s="48">
        <f t="shared" si="334"/>
        <v>5</v>
      </c>
      <c r="OL33" s="79" t="str">
        <f t="shared" si="656"/>
        <v/>
      </c>
      <c r="OM33" s="85" t="str">
        <f t="shared" si="335"/>
        <v/>
      </c>
      <c r="ON33" s="48">
        <f t="shared" si="336"/>
        <v>0</v>
      </c>
      <c r="OO33" s="48">
        <f t="shared" si="337"/>
        <v>0</v>
      </c>
      <c r="OP33" s="79" t="str">
        <f t="shared" si="657"/>
        <v/>
      </c>
      <c r="OQ33" s="85" t="str">
        <f t="shared" si="338"/>
        <v/>
      </c>
      <c r="OR33" s="48">
        <f t="shared" si="339"/>
        <v>0</v>
      </c>
      <c r="OS33" s="48">
        <f t="shared" si="340"/>
        <v>0</v>
      </c>
      <c r="OT33" s="79" t="str">
        <f t="shared" si="658"/>
        <v/>
      </c>
      <c r="OU33" s="85" t="str">
        <f t="shared" si="341"/>
        <v/>
      </c>
      <c r="OV33" s="48">
        <f t="shared" si="342"/>
        <v>0</v>
      </c>
      <c r="OW33" s="48">
        <f t="shared" si="343"/>
        <v>0</v>
      </c>
      <c r="OX33" s="79" t="str">
        <f t="shared" si="659"/>
        <v/>
      </c>
      <c r="OY33" s="85" t="str">
        <f t="shared" si="344"/>
        <v/>
      </c>
      <c r="OZ33" s="48">
        <f t="shared" si="345"/>
        <v>0</v>
      </c>
      <c r="PA33" s="48">
        <f t="shared" si="346"/>
        <v>0</v>
      </c>
      <c r="PB33" s="79" t="str">
        <f t="shared" si="660"/>
        <v/>
      </c>
      <c r="PC33" s="85" t="str">
        <f t="shared" si="347"/>
        <v/>
      </c>
      <c r="PD33" s="48">
        <f t="shared" si="348"/>
        <v>0</v>
      </c>
      <c r="PE33" s="48">
        <f t="shared" si="349"/>
        <v>0</v>
      </c>
      <c r="PF33" s="79" t="str">
        <f t="shared" si="661"/>
        <v/>
      </c>
      <c r="PG33" s="85" t="str">
        <f t="shared" si="350"/>
        <v/>
      </c>
      <c r="PH33" s="48">
        <f t="shared" si="351"/>
        <v>0</v>
      </c>
      <c r="PI33" s="48">
        <f t="shared" si="352"/>
        <v>0</v>
      </c>
      <c r="PJ33" s="79" t="str">
        <f t="shared" si="662"/>
        <v/>
      </c>
      <c r="PK33" s="85" t="str">
        <f t="shared" si="353"/>
        <v/>
      </c>
      <c r="PL33" s="48">
        <f t="shared" si="354"/>
        <v>0</v>
      </c>
      <c r="PM33" s="48">
        <f t="shared" si="355"/>
        <v>0</v>
      </c>
      <c r="PN33" s="79" t="str">
        <f t="shared" si="663"/>
        <v/>
      </c>
      <c r="PO33" s="85" t="str">
        <f t="shared" si="356"/>
        <v/>
      </c>
      <c r="PP33" s="48">
        <f t="shared" si="357"/>
        <v>0</v>
      </c>
      <c r="PQ33" s="48">
        <f t="shared" si="358"/>
        <v>0</v>
      </c>
      <c r="PR33" s="79" t="str">
        <f t="shared" si="664"/>
        <v/>
      </c>
      <c r="PS33" s="85" t="str">
        <f t="shared" si="359"/>
        <v/>
      </c>
      <c r="PT33" s="48">
        <f t="shared" si="360"/>
        <v>0</v>
      </c>
      <c r="PU33" s="48">
        <f t="shared" si="361"/>
        <v>0</v>
      </c>
      <c r="PV33" s="79" t="str">
        <f t="shared" si="665"/>
        <v/>
      </c>
      <c r="PW33" s="85" t="str">
        <f t="shared" si="362"/>
        <v/>
      </c>
      <c r="PX33" s="86"/>
      <c r="PY33" s="47">
        <v>27</v>
      </c>
      <c r="PZ33" s="43" t="str">
        <f t="shared" si="363"/>
        <v/>
      </c>
      <c r="QA33" s="43" t="str">
        <f t="shared" si="364"/>
        <v/>
      </c>
      <c r="QB33" s="43" t="str">
        <f t="shared" si="365"/>
        <v/>
      </c>
      <c r="QC33" s="43" t="str">
        <f t="shared" si="366"/>
        <v/>
      </c>
      <c r="QD33" s="43" t="str">
        <f t="shared" si="367"/>
        <v/>
      </c>
      <c r="QE33" s="43" t="str">
        <f t="shared" si="368"/>
        <v/>
      </c>
      <c r="QF33" s="43" t="str">
        <f t="shared" si="369"/>
        <v/>
      </c>
      <c r="QG33" s="43" t="str">
        <f t="shared" si="370"/>
        <v/>
      </c>
      <c r="QH33" s="43" t="str">
        <f t="shared" si="371"/>
        <v/>
      </c>
      <c r="QI33" s="43" t="str">
        <f t="shared" si="372"/>
        <v/>
      </c>
      <c r="QJ33" s="43" t="str">
        <f t="shared" si="373"/>
        <v/>
      </c>
      <c r="QK33" s="43" t="str">
        <f t="shared" si="374"/>
        <v/>
      </c>
      <c r="QL33" s="43" t="str">
        <f t="shared" si="375"/>
        <v/>
      </c>
      <c r="QM33" s="43" t="str">
        <f t="shared" si="376"/>
        <v/>
      </c>
      <c r="QN33" s="43" t="str">
        <f t="shared" si="377"/>
        <v/>
      </c>
      <c r="QO33" s="43" t="str">
        <f t="shared" si="378"/>
        <v/>
      </c>
      <c r="QP33" s="43" t="str">
        <f t="shared" si="379"/>
        <v/>
      </c>
      <c r="QQ33" s="43" t="str">
        <f t="shared" si="380"/>
        <v/>
      </c>
      <c r="QR33" s="43" t="str">
        <f t="shared" si="381"/>
        <v/>
      </c>
      <c r="QS33" s="43" t="str">
        <f t="shared" si="382"/>
        <v/>
      </c>
      <c r="QT33" s="39">
        <f t="shared" si="383"/>
        <v>0</v>
      </c>
      <c r="QU33" s="48">
        <f t="shared" si="709"/>
        <v>12</v>
      </c>
      <c r="QV33" s="79" t="str">
        <f t="shared" si="384"/>
        <v/>
      </c>
      <c r="QW33" s="41" t="str">
        <f t="shared" si="385"/>
        <v/>
      </c>
      <c r="QX33" s="45" t="str">
        <f t="shared" si="386"/>
        <v/>
      </c>
      <c r="QY33" s="39">
        <v>27</v>
      </c>
      <c r="QZ33" s="85" t="str">
        <f t="shared" si="387"/>
        <v/>
      </c>
      <c r="RA33" s="45" t="str">
        <f t="shared" si="388"/>
        <v/>
      </c>
      <c r="RB33" s="48">
        <f t="shared" si="574"/>
        <v>0</v>
      </c>
      <c r="RC33" s="48">
        <f t="shared" si="389"/>
        <v>1</v>
      </c>
      <c r="RD33" s="79" t="str">
        <f t="shared" si="390"/>
        <v/>
      </c>
      <c r="RE33" s="85" t="str">
        <f t="shared" si="391"/>
        <v/>
      </c>
      <c r="RF33" s="48">
        <f t="shared" si="392"/>
        <v>0</v>
      </c>
      <c r="RG33" s="48">
        <f t="shared" si="393"/>
        <v>1</v>
      </c>
      <c r="RH33" s="79" t="str">
        <f t="shared" si="394"/>
        <v/>
      </c>
      <c r="RI33" s="85" t="str">
        <f t="shared" si="395"/>
        <v/>
      </c>
      <c r="RJ33" s="48">
        <f t="shared" si="396"/>
        <v>0</v>
      </c>
      <c r="RK33" s="48">
        <f t="shared" si="397"/>
        <v>5</v>
      </c>
      <c r="RL33" s="79" t="str">
        <f t="shared" si="667"/>
        <v/>
      </c>
      <c r="RM33" s="85" t="str">
        <f t="shared" si="398"/>
        <v/>
      </c>
      <c r="RN33" s="48">
        <f t="shared" si="399"/>
        <v>0</v>
      </c>
      <c r="RO33" s="48">
        <f t="shared" si="400"/>
        <v>2</v>
      </c>
      <c r="RP33" s="79" t="str">
        <f t="shared" si="668"/>
        <v/>
      </c>
      <c r="RQ33" s="85" t="str">
        <f t="shared" si="401"/>
        <v/>
      </c>
      <c r="RR33" s="48">
        <f t="shared" si="402"/>
        <v>0</v>
      </c>
      <c r="RS33" s="48">
        <f t="shared" si="403"/>
        <v>0</v>
      </c>
      <c r="RT33" s="79" t="str">
        <f t="shared" si="669"/>
        <v/>
      </c>
      <c r="RU33" s="85" t="str">
        <f t="shared" si="404"/>
        <v/>
      </c>
      <c r="RV33" s="48">
        <f t="shared" si="405"/>
        <v>0</v>
      </c>
      <c r="RW33" s="48">
        <f t="shared" si="406"/>
        <v>2</v>
      </c>
      <c r="RX33" s="79" t="str">
        <f t="shared" si="670"/>
        <v/>
      </c>
      <c r="RY33" s="85" t="str">
        <f t="shared" si="407"/>
        <v/>
      </c>
      <c r="RZ33" s="48">
        <f t="shared" si="408"/>
        <v>0</v>
      </c>
      <c r="SA33" s="48">
        <f t="shared" si="409"/>
        <v>4</v>
      </c>
      <c r="SB33" s="79" t="str">
        <f t="shared" si="671"/>
        <v/>
      </c>
      <c r="SC33" s="85" t="str">
        <f t="shared" si="410"/>
        <v/>
      </c>
      <c r="SD33" s="48">
        <f t="shared" si="411"/>
        <v>0</v>
      </c>
      <c r="SE33" s="48">
        <f t="shared" si="412"/>
        <v>0</v>
      </c>
      <c r="SF33" s="79" t="str">
        <f t="shared" si="672"/>
        <v/>
      </c>
      <c r="SG33" s="85" t="str">
        <f t="shared" si="413"/>
        <v/>
      </c>
      <c r="SH33" s="48">
        <f t="shared" si="414"/>
        <v>0</v>
      </c>
      <c r="SI33" s="48">
        <f t="shared" si="415"/>
        <v>0</v>
      </c>
      <c r="SJ33" s="79" t="str">
        <f t="shared" si="673"/>
        <v/>
      </c>
      <c r="SK33" s="85" t="str">
        <f t="shared" si="416"/>
        <v/>
      </c>
      <c r="SL33" s="48">
        <f t="shared" si="417"/>
        <v>0</v>
      </c>
      <c r="SM33" s="48">
        <f t="shared" si="418"/>
        <v>0</v>
      </c>
      <c r="SN33" s="79" t="str">
        <f t="shared" si="674"/>
        <v/>
      </c>
      <c r="SO33" s="85" t="str">
        <f t="shared" si="419"/>
        <v/>
      </c>
      <c r="SP33" s="48">
        <f t="shared" si="420"/>
        <v>0</v>
      </c>
      <c r="SQ33" s="48">
        <f t="shared" si="421"/>
        <v>3</v>
      </c>
      <c r="SR33" s="79" t="str">
        <f t="shared" si="675"/>
        <v/>
      </c>
      <c r="SS33" s="85" t="str">
        <f t="shared" si="422"/>
        <v/>
      </c>
      <c r="ST33" s="48">
        <f t="shared" si="423"/>
        <v>0</v>
      </c>
      <c r="SU33" s="48">
        <f t="shared" si="424"/>
        <v>0</v>
      </c>
      <c r="SV33" s="79" t="str">
        <f t="shared" si="676"/>
        <v/>
      </c>
      <c r="SW33" s="85" t="str">
        <f t="shared" si="425"/>
        <v/>
      </c>
      <c r="SX33" s="48">
        <f t="shared" si="426"/>
        <v>0</v>
      </c>
      <c r="SY33" s="48">
        <f t="shared" si="427"/>
        <v>0</v>
      </c>
      <c r="SZ33" s="79" t="str">
        <f t="shared" si="677"/>
        <v/>
      </c>
      <c r="TA33" s="85" t="str">
        <f t="shared" si="428"/>
        <v/>
      </c>
      <c r="TB33" s="48">
        <f t="shared" si="429"/>
        <v>0</v>
      </c>
      <c r="TC33" s="48">
        <f t="shared" si="430"/>
        <v>0</v>
      </c>
      <c r="TD33" s="79" t="str">
        <f t="shared" si="678"/>
        <v/>
      </c>
      <c r="TE33" s="85" t="str">
        <f t="shared" si="431"/>
        <v/>
      </c>
      <c r="TF33" s="48">
        <f t="shared" si="432"/>
        <v>0</v>
      </c>
      <c r="TG33" s="48">
        <f t="shared" si="433"/>
        <v>0</v>
      </c>
      <c r="TH33" s="79" t="str">
        <f t="shared" si="679"/>
        <v/>
      </c>
      <c r="TI33" s="85" t="str">
        <f t="shared" si="434"/>
        <v/>
      </c>
      <c r="TJ33" s="48">
        <f t="shared" si="435"/>
        <v>0</v>
      </c>
      <c r="TK33" s="48">
        <f t="shared" si="436"/>
        <v>0</v>
      </c>
      <c r="TL33" s="79" t="str">
        <f t="shared" si="680"/>
        <v/>
      </c>
      <c r="TM33" s="85" t="str">
        <f t="shared" si="437"/>
        <v/>
      </c>
      <c r="TN33" s="48">
        <f t="shared" si="438"/>
        <v>0</v>
      </c>
      <c r="TO33" s="48">
        <f t="shared" si="439"/>
        <v>0</v>
      </c>
      <c r="TP33" s="79" t="str">
        <f t="shared" si="681"/>
        <v/>
      </c>
      <c r="TQ33" s="85" t="str">
        <f t="shared" si="440"/>
        <v/>
      </c>
      <c r="TR33" s="48">
        <f t="shared" si="441"/>
        <v>0</v>
      </c>
      <c r="TS33" s="48">
        <f t="shared" si="442"/>
        <v>0</v>
      </c>
      <c r="TT33" s="79" t="str">
        <f t="shared" si="682"/>
        <v/>
      </c>
      <c r="TU33" s="85" t="str">
        <f t="shared" si="443"/>
        <v/>
      </c>
      <c r="TV33" s="48">
        <f t="shared" si="444"/>
        <v>0</v>
      </c>
      <c r="TW33" s="48">
        <f t="shared" si="445"/>
        <v>0</v>
      </c>
      <c r="TX33" s="79" t="str">
        <f t="shared" si="683"/>
        <v/>
      </c>
      <c r="TY33" s="85" t="str">
        <f t="shared" si="446"/>
        <v/>
      </c>
      <c r="TZ33" s="48">
        <f t="shared" si="447"/>
        <v>0</v>
      </c>
      <c r="UA33" s="48">
        <f t="shared" si="448"/>
        <v>0</v>
      </c>
      <c r="UB33" s="79" t="str">
        <f t="shared" si="684"/>
        <v/>
      </c>
      <c r="UC33" s="85" t="str">
        <f t="shared" si="449"/>
        <v/>
      </c>
      <c r="UD33" s="86"/>
      <c r="UE33" s="47">
        <v>27</v>
      </c>
      <c r="UF33" s="43" t="str">
        <f t="shared" si="450"/>
        <v/>
      </c>
      <c r="UG33" s="43" t="str">
        <f t="shared" si="451"/>
        <v/>
      </c>
      <c r="UH33" s="43" t="str">
        <f t="shared" si="452"/>
        <v/>
      </c>
      <c r="UI33" s="43" t="str">
        <f t="shared" si="453"/>
        <v/>
      </c>
      <c r="UJ33" s="43" t="str">
        <f t="shared" si="454"/>
        <v/>
      </c>
      <c r="UK33" s="43" t="str">
        <f t="shared" si="455"/>
        <v/>
      </c>
      <c r="UL33" s="43" t="str">
        <f t="shared" si="456"/>
        <v/>
      </c>
      <c r="UM33" s="43" t="str">
        <f t="shared" si="457"/>
        <v/>
      </c>
      <c r="UN33" s="43" t="str">
        <f t="shared" si="458"/>
        <v/>
      </c>
      <c r="UO33" s="43" t="str">
        <f t="shared" si="459"/>
        <v/>
      </c>
      <c r="UP33" s="43" t="str">
        <f t="shared" si="460"/>
        <v/>
      </c>
      <c r="UQ33" s="43" t="str">
        <f t="shared" si="461"/>
        <v/>
      </c>
      <c r="UR33" s="43" t="str">
        <f t="shared" si="462"/>
        <v/>
      </c>
      <c r="US33" s="43" t="str">
        <f t="shared" si="463"/>
        <v/>
      </c>
      <c r="UT33" s="43" t="str">
        <f t="shared" si="464"/>
        <v/>
      </c>
      <c r="UU33" s="43" t="str">
        <f t="shared" si="465"/>
        <v/>
      </c>
      <c r="UV33" s="43" t="str">
        <f t="shared" si="466"/>
        <v/>
      </c>
      <c r="UW33" s="43" t="str">
        <f t="shared" si="467"/>
        <v/>
      </c>
      <c r="UX33" s="43" t="str">
        <f t="shared" si="468"/>
        <v/>
      </c>
      <c r="UY33" s="44" t="str">
        <f t="shared" si="469"/>
        <v/>
      </c>
      <c r="UZ33" s="36">
        <f t="shared" si="470"/>
        <v>0</v>
      </c>
      <c r="VA33" s="48">
        <f t="shared" si="710"/>
        <v>12</v>
      </c>
      <c r="VB33" s="79" t="str">
        <f t="shared" si="575"/>
        <v/>
      </c>
      <c r="VC33" s="41" t="str">
        <f t="shared" si="471"/>
        <v/>
      </c>
      <c r="VD33" s="42" t="str">
        <f t="shared" si="472"/>
        <v/>
      </c>
      <c r="VE33" s="39">
        <v>27</v>
      </c>
      <c r="VF33" s="41" t="str">
        <f t="shared" si="473"/>
        <v/>
      </c>
      <c r="VG33" s="42" t="str">
        <f t="shared" si="474"/>
        <v/>
      </c>
      <c r="VH33" s="48">
        <f t="shared" si="475"/>
        <v>0</v>
      </c>
      <c r="VI33" s="48">
        <f t="shared" si="476"/>
        <v>1</v>
      </c>
      <c r="VJ33" s="79" t="str">
        <f t="shared" si="477"/>
        <v/>
      </c>
      <c r="VK33" s="85" t="str">
        <f t="shared" si="478"/>
        <v/>
      </c>
      <c r="VL33" s="48">
        <f t="shared" si="479"/>
        <v>0</v>
      </c>
      <c r="VM33" s="48">
        <f t="shared" si="480"/>
        <v>1</v>
      </c>
      <c r="VN33" s="79" t="str">
        <f t="shared" si="481"/>
        <v/>
      </c>
      <c r="VO33" s="85" t="str">
        <f t="shared" si="482"/>
        <v/>
      </c>
      <c r="VP33" s="48">
        <f t="shared" si="483"/>
        <v>0</v>
      </c>
      <c r="VQ33" s="48">
        <f t="shared" si="484"/>
        <v>5</v>
      </c>
      <c r="VR33" s="79" t="str">
        <f t="shared" si="686"/>
        <v/>
      </c>
      <c r="VS33" s="85" t="str">
        <f t="shared" si="485"/>
        <v/>
      </c>
      <c r="VT33" s="48">
        <f t="shared" si="486"/>
        <v>0</v>
      </c>
      <c r="VU33" s="48">
        <f t="shared" si="487"/>
        <v>2</v>
      </c>
      <c r="VV33" s="79" t="str">
        <f t="shared" si="687"/>
        <v/>
      </c>
      <c r="VW33" s="85" t="str">
        <f t="shared" si="488"/>
        <v/>
      </c>
      <c r="VX33" s="48">
        <f t="shared" si="489"/>
        <v>0</v>
      </c>
      <c r="VY33" s="48">
        <f t="shared" si="490"/>
        <v>0</v>
      </c>
      <c r="VZ33" s="79" t="str">
        <f t="shared" si="688"/>
        <v/>
      </c>
      <c r="WA33" s="85" t="str">
        <f t="shared" si="491"/>
        <v/>
      </c>
      <c r="WB33" s="48">
        <f t="shared" si="492"/>
        <v>0</v>
      </c>
      <c r="WC33" s="48">
        <f t="shared" si="493"/>
        <v>2</v>
      </c>
      <c r="WD33" s="79" t="str">
        <f t="shared" si="689"/>
        <v/>
      </c>
      <c r="WE33" s="85" t="str">
        <f t="shared" si="494"/>
        <v/>
      </c>
      <c r="WF33" s="48">
        <f t="shared" si="495"/>
        <v>0</v>
      </c>
      <c r="WG33" s="48">
        <f t="shared" si="496"/>
        <v>4</v>
      </c>
      <c r="WH33" s="79" t="str">
        <f t="shared" si="690"/>
        <v/>
      </c>
      <c r="WI33" s="85" t="str">
        <f t="shared" si="497"/>
        <v/>
      </c>
      <c r="WJ33" s="48">
        <f t="shared" si="498"/>
        <v>0</v>
      </c>
      <c r="WK33" s="48">
        <f t="shared" si="499"/>
        <v>0</v>
      </c>
      <c r="WL33" s="79" t="str">
        <f t="shared" si="691"/>
        <v/>
      </c>
      <c r="WM33" s="85" t="str">
        <f t="shared" si="500"/>
        <v/>
      </c>
      <c r="WN33" s="48">
        <f t="shared" si="501"/>
        <v>0</v>
      </c>
      <c r="WO33" s="48">
        <f t="shared" si="502"/>
        <v>0</v>
      </c>
      <c r="WP33" s="79" t="str">
        <f t="shared" si="692"/>
        <v/>
      </c>
      <c r="WQ33" s="85" t="str">
        <f t="shared" si="503"/>
        <v/>
      </c>
      <c r="WR33" s="48">
        <f t="shared" si="504"/>
        <v>0</v>
      </c>
      <c r="WS33" s="48">
        <f t="shared" si="505"/>
        <v>0</v>
      </c>
      <c r="WT33" s="79" t="str">
        <f t="shared" si="693"/>
        <v/>
      </c>
      <c r="WU33" s="85" t="str">
        <f t="shared" si="506"/>
        <v/>
      </c>
      <c r="WV33" s="48">
        <f t="shared" si="507"/>
        <v>0</v>
      </c>
      <c r="WW33" s="48">
        <f t="shared" si="508"/>
        <v>4</v>
      </c>
      <c r="WX33" s="79" t="str">
        <f t="shared" si="694"/>
        <v/>
      </c>
      <c r="WY33" s="85" t="str">
        <f t="shared" si="705"/>
        <v/>
      </c>
      <c r="WZ33" s="48">
        <f t="shared" si="509"/>
        <v>0</v>
      </c>
      <c r="XA33" s="48">
        <f t="shared" si="510"/>
        <v>0</v>
      </c>
      <c r="XB33" s="79" t="str">
        <f t="shared" si="695"/>
        <v/>
      </c>
      <c r="XC33" s="85" t="str">
        <f t="shared" si="511"/>
        <v/>
      </c>
      <c r="XD33" s="48">
        <f t="shared" si="512"/>
        <v>0</v>
      </c>
      <c r="XE33" s="48">
        <f t="shared" si="513"/>
        <v>0</v>
      </c>
      <c r="XF33" s="79" t="str">
        <f t="shared" si="696"/>
        <v/>
      </c>
      <c r="XG33" s="85" t="str">
        <f t="shared" si="514"/>
        <v/>
      </c>
      <c r="XH33" s="48">
        <f t="shared" si="515"/>
        <v>0</v>
      </c>
      <c r="XI33" s="48">
        <f t="shared" si="516"/>
        <v>0</v>
      </c>
      <c r="XJ33" s="79" t="str">
        <f t="shared" si="697"/>
        <v/>
      </c>
      <c r="XK33" s="85" t="str">
        <f t="shared" si="517"/>
        <v/>
      </c>
      <c r="XL33" s="48">
        <f t="shared" si="518"/>
        <v>0</v>
      </c>
      <c r="XM33" s="48">
        <f t="shared" si="519"/>
        <v>0</v>
      </c>
      <c r="XN33" s="79" t="str">
        <f t="shared" si="698"/>
        <v/>
      </c>
      <c r="XO33" s="85" t="str">
        <f t="shared" si="520"/>
        <v/>
      </c>
      <c r="XP33" s="48">
        <f t="shared" si="521"/>
        <v>0</v>
      </c>
      <c r="XQ33" s="48">
        <f t="shared" si="522"/>
        <v>0</v>
      </c>
      <c r="XR33" s="79" t="str">
        <f t="shared" si="699"/>
        <v/>
      </c>
      <c r="XS33" s="85" t="str">
        <f t="shared" si="523"/>
        <v/>
      </c>
      <c r="XT33" s="48">
        <f t="shared" si="524"/>
        <v>0</v>
      </c>
      <c r="XU33" s="48">
        <f t="shared" si="525"/>
        <v>0</v>
      </c>
      <c r="XV33" s="79" t="str">
        <f t="shared" si="700"/>
        <v/>
      </c>
      <c r="XW33" s="85" t="str">
        <f t="shared" si="526"/>
        <v/>
      </c>
      <c r="XX33" s="48">
        <f t="shared" si="527"/>
        <v>0</v>
      </c>
      <c r="XY33" s="48">
        <f t="shared" si="528"/>
        <v>0</v>
      </c>
      <c r="XZ33" s="79" t="str">
        <f t="shared" si="701"/>
        <v/>
      </c>
      <c r="YA33" s="85" t="str">
        <f t="shared" si="529"/>
        <v/>
      </c>
      <c r="YB33" s="48">
        <f t="shared" si="530"/>
        <v>0</v>
      </c>
      <c r="YC33" s="48">
        <f t="shared" si="531"/>
        <v>0</v>
      </c>
      <c r="YD33" s="79" t="str">
        <f t="shared" si="702"/>
        <v/>
      </c>
      <c r="YE33" s="85" t="str">
        <f t="shared" si="532"/>
        <v/>
      </c>
      <c r="YF33" s="48">
        <f t="shared" si="533"/>
        <v>0</v>
      </c>
      <c r="YG33" s="48">
        <f t="shared" si="534"/>
        <v>0</v>
      </c>
      <c r="YH33" s="79" t="str">
        <f t="shared" si="703"/>
        <v/>
      </c>
      <c r="YI33" s="85" t="str">
        <f t="shared" si="535"/>
        <v/>
      </c>
      <c r="YJ33" s="86"/>
      <c r="YK33" s="47">
        <v>27</v>
      </c>
      <c r="YL33" s="43" t="str">
        <f t="shared" si="536"/>
        <v/>
      </c>
      <c r="YM33" s="43" t="str">
        <f t="shared" si="537"/>
        <v/>
      </c>
      <c r="YN33" s="43" t="str">
        <f t="shared" si="538"/>
        <v/>
      </c>
      <c r="YO33" s="43" t="str">
        <f t="shared" si="539"/>
        <v/>
      </c>
      <c r="YP33" s="43" t="str">
        <f t="shared" si="540"/>
        <v/>
      </c>
      <c r="YQ33" s="43" t="str">
        <f t="shared" si="541"/>
        <v/>
      </c>
      <c r="YR33" s="43" t="str">
        <f t="shared" si="542"/>
        <v/>
      </c>
      <c r="YS33" s="43" t="str">
        <f t="shared" si="543"/>
        <v/>
      </c>
      <c r="YT33" s="43" t="str">
        <f t="shared" si="544"/>
        <v/>
      </c>
      <c r="YU33" s="43" t="str">
        <f t="shared" si="545"/>
        <v/>
      </c>
      <c r="YV33" s="43" t="str">
        <f t="shared" si="546"/>
        <v/>
      </c>
      <c r="YW33" s="43" t="str">
        <f t="shared" si="547"/>
        <v/>
      </c>
      <c r="YX33" s="43" t="str">
        <f t="shared" si="548"/>
        <v/>
      </c>
      <c r="YY33" s="43" t="str">
        <f t="shared" si="549"/>
        <v/>
      </c>
      <c r="YZ33" s="43" t="str">
        <f t="shared" si="550"/>
        <v/>
      </c>
      <c r="ZA33" s="43" t="str">
        <f t="shared" si="551"/>
        <v/>
      </c>
      <c r="ZB33" s="43" t="str">
        <f t="shared" si="552"/>
        <v/>
      </c>
      <c r="ZC33" s="43" t="str">
        <f t="shared" si="553"/>
        <v/>
      </c>
      <c r="ZD33" s="43" t="str">
        <f t="shared" si="554"/>
        <v/>
      </c>
      <c r="ZE33" s="44" t="str">
        <f t="shared" si="555"/>
        <v/>
      </c>
      <c r="ZF33" s="39">
        <f t="shared" si="556"/>
        <v>1</v>
      </c>
      <c r="ZG33" s="213">
        <f t="shared" ref="ZG33:ZG83" si="711">IF($ZF33=1,H33,"")</f>
        <v>0</v>
      </c>
      <c r="ZH33" s="85" t="str">
        <f t="shared" ref="ZH33:ZH83" si="712">IF($ZF33=1,I33,"")</f>
        <v>●</v>
      </c>
      <c r="ZI33" s="85">
        <f t="shared" ref="ZI33:ZI83" si="713">IF($ZF33=1,J33,"")</f>
        <v>0</v>
      </c>
      <c r="ZJ33" s="85">
        <f t="shared" ref="ZJ33:ZJ83" si="714">IF($ZF33=1,K33,"")</f>
        <v>0</v>
      </c>
      <c r="ZK33" s="85">
        <f t="shared" si="50"/>
        <v>0</v>
      </c>
      <c r="ZL33" s="45">
        <f t="shared" si="51"/>
        <v>0</v>
      </c>
      <c r="ZM33" s="39">
        <f t="shared" si="576"/>
        <v>0</v>
      </c>
      <c r="ZN33" s="48">
        <f t="shared" si="577"/>
        <v>1</v>
      </c>
      <c r="ZO33" s="79" t="str">
        <f t="shared" si="558"/>
        <v/>
      </c>
      <c r="ZP33" s="45" t="str">
        <f t="shared" si="559"/>
        <v/>
      </c>
      <c r="ZQ33" s="38">
        <v>27</v>
      </c>
      <c r="ZR33" s="44" t="str">
        <f t="shared" si="560"/>
        <v/>
      </c>
      <c r="ZS33" s="39">
        <f t="shared" si="578"/>
        <v>1</v>
      </c>
      <c r="ZT33" s="48">
        <f t="shared" si="579"/>
        <v>1</v>
      </c>
      <c r="ZU33" s="79">
        <f t="shared" si="580"/>
        <v>1</v>
      </c>
      <c r="ZV33" s="45" t="str">
        <f t="shared" si="561"/>
        <v>臨時庁議の開催</v>
      </c>
      <c r="ZW33" s="38">
        <v>27</v>
      </c>
      <c r="ZX33" s="44" t="str">
        <f t="shared" si="562"/>
        <v/>
      </c>
      <c r="ZY33" s="39">
        <f t="shared" si="563"/>
        <v>0</v>
      </c>
      <c r="ZZ33" s="48">
        <f t="shared" si="581"/>
        <v>0</v>
      </c>
      <c r="AAA33" s="79" t="str">
        <f t="shared" si="582"/>
        <v/>
      </c>
      <c r="AAB33" s="45" t="str">
        <f t="shared" si="564"/>
        <v/>
      </c>
      <c r="AAC33" s="38">
        <v>27</v>
      </c>
      <c r="AAD33" s="44" t="str">
        <f t="shared" si="565"/>
        <v/>
      </c>
      <c r="AAE33" s="39">
        <f t="shared" si="52"/>
        <v>0</v>
      </c>
      <c r="AAF33" s="48">
        <f t="shared" si="583"/>
        <v>0</v>
      </c>
      <c r="AAG33" s="79" t="str">
        <f t="shared" si="584"/>
        <v/>
      </c>
      <c r="AAH33" s="45" t="str">
        <f t="shared" si="566"/>
        <v/>
      </c>
      <c r="AAI33" s="38">
        <v>27</v>
      </c>
      <c r="AAJ33" s="44" t="str">
        <f t="shared" si="567"/>
        <v/>
      </c>
      <c r="AAK33" s="48">
        <f t="shared" si="568"/>
        <v>0</v>
      </c>
      <c r="AAL33" s="48">
        <f t="shared" si="585"/>
        <v>0</v>
      </c>
      <c r="AAM33" s="79" t="str">
        <f t="shared" si="586"/>
        <v/>
      </c>
      <c r="AAN33" s="45" t="str">
        <f t="shared" si="53"/>
        <v/>
      </c>
      <c r="AAO33" s="38">
        <v>27</v>
      </c>
      <c r="AAP33" s="44" t="str">
        <f t="shared" si="569"/>
        <v/>
      </c>
      <c r="AAQ33" s="37">
        <f t="shared" si="570"/>
        <v>0</v>
      </c>
      <c r="AAR33" s="48">
        <f t="shared" si="587"/>
        <v>0</v>
      </c>
      <c r="AAS33" s="79" t="str">
        <f t="shared" si="588"/>
        <v/>
      </c>
      <c r="AAT33" s="42" t="str">
        <f t="shared" si="54"/>
        <v/>
      </c>
      <c r="AAU33" s="38">
        <v>27</v>
      </c>
      <c r="AAV33" s="44" t="str">
        <f t="shared" si="571"/>
        <v/>
      </c>
    </row>
    <row r="34" spans="1:724">
      <c r="A34" s="156"/>
      <c r="B34" s="154"/>
      <c r="C34" s="156"/>
      <c r="E34" s="523" t="s">
        <v>74</v>
      </c>
      <c r="F34" s="517" t="s">
        <v>390</v>
      </c>
      <c r="G34" s="503" t="s">
        <v>423</v>
      </c>
      <c r="H34" s="563"/>
      <c r="I34" s="512" t="s">
        <v>72</v>
      </c>
      <c r="J34" s="563"/>
      <c r="K34" s="563"/>
      <c r="L34" s="563"/>
      <c r="M34" s="563"/>
      <c r="N34" s="209"/>
      <c r="O34" s="18"/>
      <c r="P34" s="18"/>
      <c r="V34" s="39">
        <f t="shared" si="572"/>
        <v>0</v>
      </c>
      <c r="W34" s="48">
        <f t="shared" si="704"/>
        <v>9</v>
      </c>
      <c r="X34" s="79" t="str">
        <f t="shared" si="589"/>
        <v/>
      </c>
      <c r="Y34" s="41" t="str">
        <f t="shared" si="55"/>
        <v/>
      </c>
      <c r="Z34" s="45" t="str">
        <f t="shared" si="56"/>
        <v/>
      </c>
      <c r="AA34" s="39">
        <v>28</v>
      </c>
      <c r="AB34" s="85" t="str">
        <f t="shared" si="57"/>
        <v/>
      </c>
      <c r="AC34" s="45" t="str">
        <f t="shared" si="58"/>
        <v/>
      </c>
      <c r="AD34" s="48">
        <f t="shared" si="26"/>
        <v>0</v>
      </c>
      <c r="AE34" s="48">
        <f t="shared" si="59"/>
        <v>1</v>
      </c>
      <c r="AF34" s="79" t="str">
        <f t="shared" si="60"/>
        <v/>
      </c>
      <c r="AG34" s="85" t="str">
        <f t="shared" si="61"/>
        <v/>
      </c>
      <c r="AH34" s="48">
        <f t="shared" si="27"/>
        <v>0</v>
      </c>
      <c r="AI34" s="48">
        <f t="shared" si="62"/>
        <v>1</v>
      </c>
      <c r="AJ34" s="79" t="str">
        <f t="shared" si="63"/>
        <v/>
      </c>
      <c r="AK34" s="85" t="str">
        <f t="shared" si="64"/>
        <v/>
      </c>
      <c r="AL34" s="48">
        <f t="shared" si="28"/>
        <v>0</v>
      </c>
      <c r="AM34" s="48">
        <f t="shared" si="65"/>
        <v>4</v>
      </c>
      <c r="AN34" s="79" t="str">
        <f t="shared" si="590"/>
        <v/>
      </c>
      <c r="AO34" s="85" t="str">
        <f t="shared" si="66"/>
        <v/>
      </c>
      <c r="AP34" s="48">
        <f t="shared" si="29"/>
        <v>0</v>
      </c>
      <c r="AQ34" s="48">
        <f t="shared" si="67"/>
        <v>1</v>
      </c>
      <c r="AR34" s="79" t="str">
        <f t="shared" si="591"/>
        <v/>
      </c>
      <c r="AS34" s="85" t="str">
        <f t="shared" si="68"/>
        <v/>
      </c>
      <c r="AT34" s="48">
        <f t="shared" si="30"/>
        <v>0</v>
      </c>
      <c r="AU34" s="48">
        <f t="shared" si="69"/>
        <v>0</v>
      </c>
      <c r="AV34" s="79" t="str">
        <f t="shared" si="592"/>
        <v/>
      </c>
      <c r="AW34" s="85" t="str">
        <f t="shared" si="70"/>
        <v/>
      </c>
      <c r="AX34" s="48">
        <f t="shared" si="31"/>
        <v>0</v>
      </c>
      <c r="AY34" s="48">
        <f t="shared" si="71"/>
        <v>1</v>
      </c>
      <c r="AZ34" s="79" t="str">
        <f t="shared" si="593"/>
        <v/>
      </c>
      <c r="BA34" s="85" t="str">
        <f t="shared" si="72"/>
        <v/>
      </c>
      <c r="BB34" s="48">
        <f t="shared" si="32"/>
        <v>0</v>
      </c>
      <c r="BC34" s="48">
        <f t="shared" si="73"/>
        <v>0</v>
      </c>
      <c r="BD34" s="79" t="str">
        <f t="shared" si="594"/>
        <v/>
      </c>
      <c r="BE34" s="85" t="str">
        <f t="shared" si="74"/>
        <v/>
      </c>
      <c r="BF34" s="48">
        <f t="shared" si="33"/>
        <v>0</v>
      </c>
      <c r="BG34" s="48">
        <f t="shared" si="75"/>
        <v>0</v>
      </c>
      <c r="BH34" s="79" t="str">
        <f t="shared" si="595"/>
        <v/>
      </c>
      <c r="BI34" s="85" t="str">
        <f t="shared" si="76"/>
        <v/>
      </c>
      <c r="BJ34" s="48">
        <f t="shared" si="34"/>
        <v>0</v>
      </c>
      <c r="BK34" s="48">
        <f t="shared" si="77"/>
        <v>0</v>
      </c>
      <c r="BL34" s="79" t="str">
        <f t="shared" si="596"/>
        <v/>
      </c>
      <c r="BM34" s="85" t="str">
        <f t="shared" si="78"/>
        <v/>
      </c>
      <c r="BN34" s="48">
        <f t="shared" si="35"/>
        <v>0</v>
      </c>
      <c r="BO34" s="48">
        <f t="shared" si="79"/>
        <v>0</v>
      </c>
      <c r="BP34" s="79" t="str">
        <f t="shared" si="597"/>
        <v/>
      </c>
      <c r="BQ34" s="85" t="str">
        <f t="shared" si="80"/>
        <v/>
      </c>
      <c r="BR34" s="48">
        <f t="shared" si="36"/>
        <v>0</v>
      </c>
      <c r="BS34" s="48">
        <f t="shared" si="81"/>
        <v>2</v>
      </c>
      <c r="BT34" s="79" t="str">
        <f t="shared" si="598"/>
        <v/>
      </c>
      <c r="BU34" s="85" t="str">
        <f t="shared" si="82"/>
        <v/>
      </c>
      <c r="BV34" s="48">
        <f t="shared" si="37"/>
        <v>0</v>
      </c>
      <c r="BW34" s="48">
        <f t="shared" si="83"/>
        <v>0</v>
      </c>
      <c r="BX34" s="79" t="str">
        <f t="shared" si="599"/>
        <v/>
      </c>
      <c r="BY34" s="85" t="str">
        <f t="shared" si="84"/>
        <v/>
      </c>
      <c r="BZ34" s="48">
        <f t="shared" si="38"/>
        <v>0</v>
      </c>
      <c r="CA34" s="48">
        <f t="shared" si="85"/>
        <v>0</v>
      </c>
      <c r="CB34" s="79" t="str">
        <f t="shared" si="600"/>
        <v/>
      </c>
      <c r="CC34" s="85" t="str">
        <f t="shared" si="86"/>
        <v/>
      </c>
      <c r="CD34" s="48">
        <f t="shared" si="39"/>
        <v>0</v>
      </c>
      <c r="CE34" s="48">
        <f t="shared" si="87"/>
        <v>0</v>
      </c>
      <c r="CF34" s="79" t="str">
        <f t="shared" si="601"/>
        <v/>
      </c>
      <c r="CG34" s="85" t="str">
        <f t="shared" si="88"/>
        <v/>
      </c>
      <c r="CH34" s="48">
        <f t="shared" si="40"/>
        <v>0</v>
      </c>
      <c r="CI34" s="48">
        <f t="shared" si="89"/>
        <v>0</v>
      </c>
      <c r="CJ34" s="79" t="str">
        <f t="shared" si="602"/>
        <v/>
      </c>
      <c r="CK34" s="85" t="str">
        <f t="shared" si="90"/>
        <v/>
      </c>
      <c r="CL34" s="48">
        <f t="shared" si="41"/>
        <v>0</v>
      </c>
      <c r="CM34" s="48">
        <f t="shared" si="91"/>
        <v>0</v>
      </c>
      <c r="CN34" s="79" t="str">
        <f t="shared" si="603"/>
        <v/>
      </c>
      <c r="CO34" s="85" t="str">
        <f t="shared" si="92"/>
        <v/>
      </c>
      <c r="CP34" s="48">
        <f t="shared" si="42"/>
        <v>0</v>
      </c>
      <c r="CQ34" s="48">
        <f t="shared" si="93"/>
        <v>0</v>
      </c>
      <c r="CR34" s="79" t="str">
        <f t="shared" si="604"/>
        <v/>
      </c>
      <c r="CS34" s="85" t="str">
        <f t="shared" si="94"/>
        <v/>
      </c>
      <c r="CT34" s="48">
        <f t="shared" si="43"/>
        <v>0</v>
      </c>
      <c r="CU34" s="48">
        <f t="shared" si="95"/>
        <v>0</v>
      </c>
      <c r="CV34" s="79" t="str">
        <f t="shared" si="605"/>
        <v/>
      </c>
      <c r="CW34" s="85" t="str">
        <f t="shared" si="96"/>
        <v/>
      </c>
      <c r="CX34" s="48">
        <f t="shared" si="44"/>
        <v>0</v>
      </c>
      <c r="CY34" s="48">
        <f t="shared" si="97"/>
        <v>0</v>
      </c>
      <c r="CZ34" s="79" t="str">
        <f t="shared" si="606"/>
        <v/>
      </c>
      <c r="DA34" s="85" t="str">
        <f t="shared" si="98"/>
        <v/>
      </c>
      <c r="DB34" s="48">
        <f t="shared" si="45"/>
        <v>0</v>
      </c>
      <c r="DC34" s="48">
        <f t="shared" si="99"/>
        <v>0</v>
      </c>
      <c r="DD34" s="79" t="str">
        <f t="shared" si="607"/>
        <v/>
      </c>
      <c r="DE34" s="85" t="str">
        <f t="shared" si="100"/>
        <v/>
      </c>
      <c r="DF34" s="86"/>
      <c r="DG34" s="47">
        <v>28</v>
      </c>
      <c r="DH34" s="43" t="str">
        <f t="shared" si="101"/>
        <v/>
      </c>
      <c r="DI34" s="43" t="str">
        <f t="shared" si="102"/>
        <v/>
      </c>
      <c r="DJ34" s="43" t="str">
        <f t="shared" si="103"/>
        <v/>
      </c>
      <c r="DK34" s="43" t="str">
        <f t="shared" si="104"/>
        <v/>
      </c>
      <c r="DL34" s="43" t="str">
        <f t="shared" si="105"/>
        <v/>
      </c>
      <c r="DM34" s="43" t="str">
        <f t="shared" si="106"/>
        <v/>
      </c>
      <c r="DN34" s="43" t="str">
        <f t="shared" si="107"/>
        <v/>
      </c>
      <c r="DO34" s="43" t="str">
        <f t="shared" si="108"/>
        <v/>
      </c>
      <c r="DP34" s="43" t="str">
        <f t="shared" si="109"/>
        <v/>
      </c>
      <c r="DQ34" s="43" t="str">
        <f t="shared" si="110"/>
        <v/>
      </c>
      <c r="DR34" s="43" t="str">
        <f t="shared" si="111"/>
        <v/>
      </c>
      <c r="DS34" s="43" t="str">
        <f t="shared" si="112"/>
        <v/>
      </c>
      <c r="DT34" s="43" t="str">
        <f t="shared" si="113"/>
        <v/>
      </c>
      <c r="DU34" s="43" t="str">
        <f t="shared" si="114"/>
        <v/>
      </c>
      <c r="DV34" s="43" t="str">
        <f t="shared" si="115"/>
        <v/>
      </c>
      <c r="DW34" s="43" t="str">
        <f t="shared" si="116"/>
        <v/>
      </c>
      <c r="DX34" s="43" t="str">
        <f t="shared" si="117"/>
        <v/>
      </c>
      <c r="DY34" s="43" t="str">
        <f t="shared" si="118"/>
        <v/>
      </c>
      <c r="DZ34" s="43" t="str">
        <f t="shared" si="119"/>
        <v/>
      </c>
      <c r="EA34" s="44" t="str">
        <f t="shared" si="120"/>
        <v/>
      </c>
      <c r="EB34" s="39">
        <f t="shared" si="121"/>
        <v>0</v>
      </c>
      <c r="EC34" s="48">
        <f t="shared" si="706"/>
        <v>20</v>
      </c>
      <c r="ED34" s="79" t="str">
        <f t="shared" si="122"/>
        <v/>
      </c>
      <c r="EE34" s="41" t="str">
        <f t="shared" si="123"/>
        <v/>
      </c>
      <c r="EF34" s="45" t="str">
        <f t="shared" si="124"/>
        <v/>
      </c>
      <c r="EG34" s="39">
        <v>28</v>
      </c>
      <c r="EH34" s="85" t="str">
        <f t="shared" si="125"/>
        <v/>
      </c>
      <c r="EI34" s="45" t="str">
        <f t="shared" si="126"/>
        <v/>
      </c>
      <c r="EJ34" s="48">
        <f t="shared" si="609"/>
        <v>0</v>
      </c>
      <c r="EK34" s="48">
        <f t="shared" si="127"/>
        <v>2</v>
      </c>
      <c r="EL34" s="79" t="str">
        <f t="shared" si="128"/>
        <v/>
      </c>
      <c r="EM34" s="85" t="str">
        <f t="shared" si="129"/>
        <v/>
      </c>
      <c r="EN34" s="48">
        <f t="shared" si="573"/>
        <v>0</v>
      </c>
      <c r="EO34" s="48">
        <f t="shared" si="130"/>
        <v>1</v>
      </c>
      <c r="EP34" s="79" t="str">
        <f t="shared" si="131"/>
        <v/>
      </c>
      <c r="EQ34" s="85" t="str">
        <f t="shared" si="132"/>
        <v/>
      </c>
      <c r="ER34" s="48">
        <f t="shared" si="133"/>
        <v>0</v>
      </c>
      <c r="ES34" s="48">
        <f t="shared" si="134"/>
        <v>8</v>
      </c>
      <c r="ET34" s="79" t="str">
        <f t="shared" si="610"/>
        <v/>
      </c>
      <c r="EU34" s="85" t="str">
        <f t="shared" si="135"/>
        <v/>
      </c>
      <c r="EV34" s="48">
        <f t="shared" si="136"/>
        <v>0</v>
      </c>
      <c r="EW34" s="48">
        <f t="shared" si="137"/>
        <v>3</v>
      </c>
      <c r="EX34" s="79" t="str">
        <f t="shared" si="611"/>
        <v/>
      </c>
      <c r="EY34" s="85" t="str">
        <f t="shared" si="138"/>
        <v/>
      </c>
      <c r="EZ34" s="48">
        <f t="shared" si="139"/>
        <v>0</v>
      </c>
      <c r="FA34" s="48">
        <f t="shared" si="140"/>
        <v>1</v>
      </c>
      <c r="FB34" s="79" t="str">
        <f t="shared" si="612"/>
        <v/>
      </c>
      <c r="FC34" s="85" t="str">
        <f t="shared" si="141"/>
        <v/>
      </c>
      <c r="FD34" s="48">
        <f t="shared" si="142"/>
        <v>0</v>
      </c>
      <c r="FE34" s="48">
        <f t="shared" si="143"/>
        <v>4</v>
      </c>
      <c r="FF34" s="79" t="str">
        <f t="shared" si="613"/>
        <v/>
      </c>
      <c r="FG34" s="85" t="str">
        <f t="shared" si="144"/>
        <v/>
      </c>
      <c r="FH34" s="48">
        <f t="shared" si="145"/>
        <v>0</v>
      </c>
      <c r="FI34" s="48">
        <f t="shared" si="146"/>
        <v>0</v>
      </c>
      <c r="FJ34" s="79" t="str">
        <f t="shared" si="614"/>
        <v/>
      </c>
      <c r="FK34" s="85" t="str">
        <f t="shared" si="147"/>
        <v/>
      </c>
      <c r="FL34" s="48">
        <f t="shared" si="148"/>
        <v>0</v>
      </c>
      <c r="FM34" s="48">
        <f t="shared" si="149"/>
        <v>1</v>
      </c>
      <c r="FN34" s="79" t="str">
        <f t="shared" si="615"/>
        <v/>
      </c>
      <c r="FO34" s="85" t="str">
        <f t="shared" si="150"/>
        <v/>
      </c>
      <c r="FP34" s="48">
        <f t="shared" si="151"/>
        <v>0</v>
      </c>
      <c r="FQ34" s="48">
        <f t="shared" si="152"/>
        <v>0</v>
      </c>
      <c r="FR34" s="79" t="str">
        <f t="shared" si="616"/>
        <v/>
      </c>
      <c r="FS34" s="85" t="str">
        <f t="shared" si="153"/>
        <v/>
      </c>
      <c r="FT34" s="48">
        <f t="shared" si="154"/>
        <v>0</v>
      </c>
      <c r="FU34" s="48">
        <f t="shared" si="155"/>
        <v>0</v>
      </c>
      <c r="FV34" s="79" t="str">
        <f t="shared" si="617"/>
        <v/>
      </c>
      <c r="FW34" s="85" t="str">
        <f t="shared" si="156"/>
        <v/>
      </c>
      <c r="FX34" s="48">
        <f t="shared" si="157"/>
        <v>0</v>
      </c>
      <c r="FY34" s="48">
        <f t="shared" si="158"/>
        <v>4</v>
      </c>
      <c r="FZ34" s="79" t="str">
        <f t="shared" si="618"/>
        <v/>
      </c>
      <c r="GA34" s="85" t="str">
        <f t="shared" si="159"/>
        <v/>
      </c>
      <c r="GB34" s="48">
        <f t="shared" si="160"/>
        <v>0</v>
      </c>
      <c r="GC34" s="48">
        <f t="shared" si="161"/>
        <v>0</v>
      </c>
      <c r="GD34" s="79" t="str">
        <f t="shared" si="619"/>
        <v/>
      </c>
      <c r="GE34" s="85" t="str">
        <f t="shared" si="162"/>
        <v/>
      </c>
      <c r="GF34" s="48">
        <f t="shared" si="163"/>
        <v>0</v>
      </c>
      <c r="GG34" s="48">
        <f t="shared" si="164"/>
        <v>0</v>
      </c>
      <c r="GH34" s="79" t="str">
        <f t="shared" si="620"/>
        <v/>
      </c>
      <c r="GI34" s="85" t="str">
        <f t="shared" si="165"/>
        <v/>
      </c>
      <c r="GJ34" s="48">
        <f t="shared" si="166"/>
        <v>0</v>
      </c>
      <c r="GK34" s="48">
        <f t="shared" si="167"/>
        <v>0</v>
      </c>
      <c r="GL34" s="79" t="str">
        <f t="shared" si="621"/>
        <v/>
      </c>
      <c r="GM34" s="85" t="str">
        <f t="shared" si="168"/>
        <v/>
      </c>
      <c r="GN34" s="48">
        <f t="shared" si="169"/>
        <v>0</v>
      </c>
      <c r="GO34" s="48">
        <f t="shared" si="170"/>
        <v>0</v>
      </c>
      <c r="GP34" s="79" t="str">
        <f t="shared" si="622"/>
        <v/>
      </c>
      <c r="GQ34" s="85" t="str">
        <f t="shared" si="171"/>
        <v/>
      </c>
      <c r="GR34" s="48">
        <f t="shared" si="172"/>
        <v>0</v>
      </c>
      <c r="GS34" s="48">
        <f t="shared" si="173"/>
        <v>0</v>
      </c>
      <c r="GT34" s="79" t="str">
        <f t="shared" si="623"/>
        <v/>
      </c>
      <c r="GU34" s="85" t="str">
        <f t="shared" si="174"/>
        <v/>
      </c>
      <c r="GV34" s="48">
        <f t="shared" si="175"/>
        <v>0</v>
      </c>
      <c r="GW34" s="48">
        <f t="shared" si="176"/>
        <v>0</v>
      </c>
      <c r="GX34" s="79" t="str">
        <f t="shared" si="624"/>
        <v/>
      </c>
      <c r="GY34" s="85" t="str">
        <f t="shared" si="177"/>
        <v/>
      </c>
      <c r="GZ34" s="48">
        <f t="shared" si="178"/>
        <v>0</v>
      </c>
      <c r="HA34" s="48">
        <f t="shared" si="179"/>
        <v>0</v>
      </c>
      <c r="HB34" s="79" t="str">
        <f t="shared" si="625"/>
        <v/>
      </c>
      <c r="HC34" s="85" t="str">
        <f t="shared" si="180"/>
        <v/>
      </c>
      <c r="HD34" s="48">
        <f t="shared" si="181"/>
        <v>0</v>
      </c>
      <c r="HE34" s="48">
        <f t="shared" si="182"/>
        <v>0</v>
      </c>
      <c r="HF34" s="79" t="str">
        <f t="shared" si="626"/>
        <v/>
      </c>
      <c r="HG34" s="85" t="str">
        <f t="shared" si="183"/>
        <v/>
      </c>
      <c r="HH34" s="48">
        <f t="shared" si="184"/>
        <v>0</v>
      </c>
      <c r="HI34" s="48">
        <f t="shared" si="185"/>
        <v>0</v>
      </c>
      <c r="HJ34" s="79" t="str">
        <f t="shared" si="627"/>
        <v/>
      </c>
      <c r="HK34" s="85" t="str">
        <f t="shared" si="186"/>
        <v/>
      </c>
      <c r="HL34" s="86"/>
      <c r="HM34" s="47">
        <v>28</v>
      </c>
      <c r="HN34" s="43" t="str">
        <f t="shared" si="187"/>
        <v/>
      </c>
      <c r="HO34" s="43" t="str">
        <f t="shared" si="188"/>
        <v/>
      </c>
      <c r="HP34" s="43" t="str">
        <f t="shared" si="189"/>
        <v/>
      </c>
      <c r="HQ34" s="43" t="str">
        <f t="shared" si="190"/>
        <v/>
      </c>
      <c r="HR34" s="43" t="str">
        <f t="shared" si="191"/>
        <v/>
      </c>
      <c r="HS34" s="43" t="str">
        <f t="shared" si="192"/>
        <v/>
      </c>
      <c r="HT34" s="43" t="str">
        <f t="shared" si="193"/>
        <v/>
      </c>
      <c r="HU34" s="43" t="str">
        <f t="shared" si="194"/>
        <v/>
      </c>
      <c r="HV34" s="43" t="str">
        <f t="shared" si="195"/>
        <v/>
      </c>
      <c r="HW34" s="43" t="str">
        <f t="shared" si="196"/>
        <v/>
      </c>
      <c r="HX34" s="43" t="str">
        <f t="shared" si="197"/>
        <v/>
      </c>
      <c r="HY34" s="43" t="str">
        <f t="shared" si="198"/>
        <v/>
      </c>
      <c r="HZ34" s="43" t="str">
        <f t="shared" si="199"/>
        <v/>
      </c>
      <c r="IA34" s="43" t="str">
        <f t="shared" si="200"/>
        <v/>
      </c>
      <c r="IB34" s="43" t="str">
        <f t="shared" si="201"/>
        <v/>
      </c>
      <c r="IC34" s="43" t="str">
        <f t="shared" si="202"/>
        <v/>
      </c>
      <c r="ID34" s="43" t="str">
        <f t="shared" si="203"/>
        <v/>
      </c>
      <c r="IE34" s="43" t="str">
        <f t="shared" si="204"/>
        <v/>
      </c>
      <c r="IF34" s="43" t="str">
        <f t="shared" si="205"/>
        <v/>
      </c>
      <c r="IG34" s="44" t="str">
        <f t="shared" si="206"/>
        <v/>
      </c>
      <c r="IH34" s="48">
        <f t="shared" si="207"/>
        <v>0</v>
      </c>
      <c r="II34" s="48">
        <f t="shared" si="707"/>
        <v>17</v>
      </c>
      <c r="IJ34" s="79" t="str">
        <f t="shared" si="208"/>
        <v/>
      </c>
      <c r="IK34" s="41" t="str">
        <f t="shared" si="209"/>
        <v/>
      </c>
      <c r="IL34" s="45" t="str">
        <f t="shared" si="210"/>
        <v/>
      </c>
      <c r="IM34" s="39">
        <v>28</v>
      </c>
      <c r="IN34" s="85" t="str">
        <f t="shared" si="211"/>
        <v>福祉部</v>
      </c>
      <c r="IO34" s="45" t="str">
        <f t="shared" si="212"/>
        <v>外国人に対する避難・誘導対策の実施</v>
      </c>
      <c r="IP34" s="48">
        <f t="shared" si="213"/>
        <v>0</v>
      </c>
      <c r="IQ34" s="48">
        <f t="shared" si="214"/>
        <v>1</v>
      </c>
      <c r="IR34" s="79" t="str">
        <f t="shared" si="215"/>
        <v/>
      </c>
      <c r="IS34" s="85" t="str">
        <f t="shared" si="216"/>
        <v/>
      </c>
      <c r="IT34" s="48">
        <f t="shared" si="217"/>
        <v>0</v>
      </c>
      <c r="IU34" s="48">
        <f t="shared" si="218"/>
        <v>1</v>
      </c>
      <c r="IV34" s="79" t="str">
        <f t="shared" si="219"/>
        <v/>
      </c>
      <c r="IW34" s="85" t="str">
        <f t="shared" si="220"/>
        <v/>
      </c>
      <c r="IX34" s="48">
        <f t="shared" si="221"/>
        <v>0</v>
      </c>
      <c r="IY34" s="48">
        <f t="shared" si="222"/>
        <v>10</v>
      </c>
      <c r="IZ34" s="79" t="str">
        <f t="shared" si="629"/>
        <v/>
      </c>
      <c r="JA34" s="85" t="str">
        <f t="shared" si="223"/>
        <v/>
      </c>
      <c r="JB34" s="48">
        <f t="shared" si="224"/>
        <v>0</v>
      </c>
      <c r="JC34" s="48">
        <f t="shared" si="225"/>
        <v>7</v>
      </c>
      <c r="JD34" s="79" t="str">
        <f t="shared" si="630"/>
        <v/>
      </c>
      <c r="JE34" s="85" t="str">
        <f t="shared" si="226"/>
        <v/>
      </c>
      <c r="JF34" s="48">
        <f t="shared" si="227"/>
        <v>0</v>
      </c>
      <c r="JG34" s="48">
        <f t="shared" si="228"/>
        <v>0</v>
      </c>
      <c r="JH34" s="79" t="str">
        <f t="shared" si="631"/>
        <v/>
      </c>
      <c r="JI34" s="85" t="str">
        <f t="shared" si="229"/>
        <v/>
      </c>
      <c r="JJ34" s="48">
        <f t="shared" si="230"/>
        <v>1</v>
      </c>
      <c r="JK34" s="48">
        <f t="shared" si="231"/>
        <v>4</v>
      </c>
      <c r="JL34" s="79">
        <f t="shared" si="632"/>
        <v>4</v>
      </c>
      <c r="JM34" s="85" t="str">
        <f t="shared" si="232"/>
        <v>外国人に対する避難・誘導対策の実施</v>
      </c>
      <c r="JN34" s="48">
        <f t="shared" si="233"/>
        <v>0</v>
      </c>
      <c r="JO34" s="48">
        <f t="shared" si="234"/>
        <v>1</v>
      </c>
      <c r="JP34" s="79" t="str">
        <f t="shared" si="633"/>
        <v/>
      </c>
      <c r="JQ34" s="85" t="str">
        <f t="shared" si="235"/>
        <v/>
      </c>
      <c r="JR34" s="48">
        <f t="shared" si="236"/>
        <v>0</v>
      </c>
      <c r="JS34" s="48">
        <f t="shared" si="237"/>
        <v>1</v>
      </c>
      <c r="JT34" s="79" t="str">
        <f t="shared" si="634"/>
        <v/>
      </c>
      <c r="JU34" s="85" t="str">
        <f t="shared" si="238"/>
        <v/>
      </c>
      <c r="JV34" s="48">
        <f t="shared" si="239"/>
        <v>0</v>
      </c>
      <c r="JW34" s="48">
        <f t="shared" si="240"/>
        <v>0</v>
      </c>
      <c r="JX34" s="79" t="str">
        <f t="shared" si="635"/>
        <v/>
      </c>
      <c r="JY34" s="85" t="str">
        <f t="shared" si="241"/>
        <v/>
      </c>
      <c r="JZ34" s="48">
        <f t="shared" si="242"/>
        <v>0</v>
      </c>
      <c r="KA34" s="48">
        <f t="shared" si="243"/>
        <v>0</v>
      </c>
      <c r="KB34" s="79" t="str">
        <f t="shared" si="636"/>
        <v/>
      </c>
      <c r="KC34" s="85" t="str">
        <f t="shared" si="244"/>
        <v/>
      </c>
      <c r="KD34" s="48">
        <f t="shared" si="245"/>
        <v>0</v>
      </c>
      <c r="KE34" s="48">
        <f t="shared" si="246"/>
        <v>3</v>
      </c>
      <c r="KF34" s="79" t="str">
        <f t="shared" si="637"/>
        <v/>
      </c>
      <c r="KG34" s="85" t="str">
        <f t="shared" si="247"/>
        <v/>
      </c>
      <c r="KH34" s="48">
        <f t="shared" si="248"/>
        <v>0</v>
      </c>
      <c r="KI34" s="48">
        <f t="shared" si="249"/>
        <v>0</v>
      </c>
      <c r="KJ34" s="79" t="str">
        <f t="shared" si="638"/>
        <v/>
      </c>
      <c r="KK34" s="85" t="str">
        <f t="shared" si="250"/>
        <v/>
      </c>
      <c r="KL34" s="48">
        <f t="shared" si="251"/>
        <v>0</v>
      </c>
      <c r="KM34" s="48">
        <f t="shared" si="252"/>
        <v>0</v>
      </c>
      <c r="KN34" s="79" t="str">
        <f t="shared" si="639"/>
        <v/>
      </c>
      <c r="KO34" s="85" t="str">
        <f t="shared" si="253"/>
        <v/>
      </c>
      <c r="KP34" s="48">
        <f t="shared" si="254"/>
        <v>0</v>
      </c>
      <c r="KQ34" s="48">
        <f t="shared" si="255"/>
        <v>0</v>
      </c>
      <c r="KR34" s="79" t="str">
        <f t="shared" si="640"/>
        <v/>
      </c>
      <c r="KS34" s="85" t="str">
        <f t="shared" si="256"/>
        <v/>
      </c>
      <c r="KT34" s="48">
        <f t="shared" si="257"/>
        <v>0</v>
      </c>
      <c r="KU34" s="48">
        <f t="shared" si="258"/>
        <v>0</v>
      </c>
      <c r="KV34" s="79" t="str">
        <f t="shared" si="641"/>
        <v/>
      </c>
      <c r="KW34" s="85" t="str">
        <f t="shared" si="259"/>
        <v/>
      </c>
      <c r="KX34" s="48">
        <f t="shared" si="260"/>
        <v>0</v>
      </c>
      <c r="KY34" s="48">
        <f t="shared" si="261"/>
        <v>0</v>
      </c>
      <c r="KZ34" s="79" t="str">
        <f t="shared" si="642"/>
        <v/>
      </c>
      <c r="LA34" s="85" t="str">
        <f t="shared" si="262"/>
        <v/>
      </c>
      <c r="LB34" s="48">
        <f t="shared" si="263"/>
        <v>0</v>
      </c>
      <c r="LC34" s="48">
        <f t="shared" si="264"/>
        <v>0</v>
      </c>
      <c r="LD34" s="79" t="str">
        <f t="shared" si="643"/>
        <v/>
      </c>
      <c r="LE34" s="85" t="str">
        <f t="shared" si="265"/>
        <v/>
      </c>
      <c r="LF34" s="48">
        <f t="shared" si="266"/>
        <v>0</v>
      </c>
      <c r="LG34" s="48">
        <f t="shared" si="267"/>
        <v>0</v>
      </c>
      <c r="LH34" s="79" t="str">
        <f t="shared" si="644"/>
        <v/>
      </c>
      <c r="LI34" s="85" t="str">
        <f t="shared" si="268"/>
        <v/>
      </c>
      <c r="LJ34" s="48">
        <f t="shared" si="269"/>
        <v>0</v>
      </c>
      <c r="LK34" s="48">
        <f t="shared" si="270"/>
        <v>0</v>
      </c>
      <c r="LL34" s="79" t="str">
        <f t="shared" si="645"/>
        <v/>
      </c>
      <c r="LM34" s="85" t="str">
        <f t="shared" si="271"/>
        <v/>
      </c>
      <c r="LN34" s="48">
        <f t="shared" si="272"/>
        <v>0</v>
      </c>
      <c r="LO34" s="48">
        <f t="shared" si="273"/>
        <v>0</v>
      </c>
      <c r="LP34" s="79" t="str">
        <f t="shared" si="646"/>
        <v/>
      </c>
      <c r="LQ34" s="85" t="str">
        <f t="shared" si="274"/>
        <v/>
      </c>
      <c r="LR34" s="86"/>
      <c r="LS34" s="47">
        <v>28</v>
      </c>
      <c r="LT34" s="43" t="str">
        <f t="shared" si="275"/>
        <v/>
      </c>
      <c r="LU34" s="43" t="str">
        <f t="shared" si="276"/>
        <v/>
      </c>
      <c r="LV34" s="43" t="str">
        <f t="shared" si="277"/>
        <v/>
      </c>
      <c r="LW34" s="43" t="str">
        <f t="shared" si="278"/>
        <v/>
      </c>
      <c r="LX34" s="43" t="str">
        <f t="shared" si="279"/>
        <v/>
      </c>
      <c r="LY34" s="43" t="str">
        <f t="shared" si="280"/>
        <v/>
      </c>
      <c r="LZ34" s="43" t="str">
        <f t="shared" si="281"/>
        <v/>
      </c>
      <c r="MA34" s="43" t="str">
        <f t="shared" si="282"/>
        <v/>
      </c>
      <c r="MB34" s="43" t="str">
        <f t="shared" si="283"/>
        <v/>
      </c>
      <c r="MC34" s="43" t="str">
        <f t="shared" si="284"/>
        <v/>
      </c>
      <c r="MD34" s="43" t="str">
        <f t="shared" si="285"/>
        <v/>
      </c>
      <c r="ME34" s="43" t="str">
        <f t="shared" si="286"/>
        <v/>
      </c>
      <c r="MF34" s="43" t="str">
        <f t="shared" si="287"/>
        <v/>
      </c>
      <c r="MG34" s="43" t="str">
        <f t="shared" si="288"/>
        <v/>
      </c>
      <c r="MH34" s="43" t="str">
        <f t="shared" si="289"/>
        <v/>
      </c>
      <c r="MI34" s="43" t="str">
        <f t="shared" si="290"/>
        <v/>
      </c>
      <c r="MJ34" s="43" t="str">
        <f t="shared" si="291"/>
        <v/>
      </c>
      <c r="MK34" s="43" t="str">
        <f t="shared" si="292"/>
        <v/>
      </c>
      <c r="ML34" s="43" t="str">
        <f t="shared" si="293"/>
        <v/>
      </c>
      <c r="MM34" s="44" t="str">
        <f t="shared" si="294"/>
        <v/>
      </c>
      <c r="MN34" s="48">
        <f t="shared" si="295"/>
        <v>0</v>
      </c>
      <c r="MO34" s="48">
        <f t="shared" si="708"/>
        <v>15</v>
      </c>
      <c r="MP34" s="79" t="str">
        <f t="shared" si="296"/>
        <v/>
      </c>
      <c r="MQ34" s="41" t="str">
        <f t="shared" si="297"/>
        <v/>
      </c>
      <c r="MR34" s="45" t="str">
        <f t="shared" si="298"/>
        <v/>
      </c>
      <c r="MS34" s="39">
        <v>28</v>
      </c>
      <c r="MT34" s="85" t="str">
        <f t="shared" si="299"/>
        <v/>
      </c>
      <c r="MU34" s="45" t="str">
        <f t="shared" si="300"/>
        <v/>
      </c>
      <c r="MV34" s="48">
        <f t="shared" si="301"/>
        <v>0</v>
      </c>
      <c r="MW34" s="48">
        <f t="shared" si="302"/>
        <v>1</v>
      </c>
      <c r="MX34" s="79" t="str">
        <f t="shared" si="303"/>
        <v/>
      </c>
      <c r="MY34" s="85" t="str">
        <f t="shared" si="304"/>
        <v/>
      </c>
      <c r="MZ34" s="48">
        <f t="shared" si="305"/>
        <v>0</v>
      </c>
      <c r="NA34" s="48">
        <f t="shared" si="306"/>
        <v>1</v>
      </c>
      <c r="NB34" s="79" t="str">
        <f t="shared" si="307"/>
        <v/>
      </c>
      <c r="NC34" s="85" t="str">
        <f t="shared" si="308"/>
        <v/>
      </c>
      <c r="ND34" s="48">
        <f t="shared" si="309"/>
        <v>0</v>
      </c>
      <c r="NE34" s="48">
        <f t="shared" si="310"/>
        <v>11</v>
      </c>
      <c r="NF34" s="79" t="str">
        <f t="shared" si="648"/>
        <v/>
      </c>
      <c r="NG34" s="85" t="str">
        <f t="shared" si="311"/>
        <v/>
      </c>
      <c r="NH34" s="48">
        <f t="shared" si="312"/>
        <v>0</v>
      </c>
      <c r="NI34" s="48">
        <f t="shared" si="313"/>
        <v>3</v>
      </c>
      <c r="NJ34" s="79" t="str">
        <f t="shared" si="649"/>
        <v/>
      </c>
      <c r="NK34" s="85" t="str">
        <f t="shared" si="314"/>
        <v/>
      </c>
      <c r="NL34" s="48">
        <f t="shared" si="315"/>
        <v>0</v>
      </c>
      <c r="NM34" s="48">
        <f t="shared" si="316"/>
        <v>0</v>
      </c>
      <c r="NN34" s="79" t="str">
        <f t="shared" si="650"/>
        <v/>
      </c>
      <c r="NO34" s="85" t="str">
        <f t="shared" si="317"/>
        <v/>
      </c>
      <c r="NP34" s="48">
        <f t="shared" si="318"/>
        <v>0</v>
      </c>
      <c r="NQ34" s="48">
        <f t="shared" si="319"/>
        <v>3</v>
      </c>
      <c r="NR34" s="79" t="str">
        <f t="shared" si="651"/>
        <v/>
      </c>
      <c r="NS34" s="85" t="str">
        <f t="shared" si="320"/>
        <v/>
      </c>
      <c r="NT34" s="48">
        <f t="shared" si="321"/>
        <v>0</v>
      </c>
      <c r="NU34" s="48">
        <f t="shared" si="322"/>
        <v>1</v>
      </c>
      <c r="NV34" s="79" t="str">
        <f t="shared" si="652"/>
        <v/>
      </c>
      <c r="NW34" s="85" t="str">
        <f t="shared" si="323"/>
        <v/>
      </c>
      <c r="NX34" s="48">
        <f t="shared" si="324"/>
        <v>0</v>
      </c>
      <c r="NY34" s="48">
        <f t="shared" si="325"/>
        <v>0</v>
      </c>
      <c r="NZ34" s="79" t="str">
        <f t="shared" si="653"/>
        <v/>
      </c>
      <c r="OA34" s="85" t="str">
        <f t="shared" si="326"/>
        <v/>
      </c>
      <c r="OB34" s="48">
        <f t="shared" si="327"/>
        <v>0</v>
      </c>
      <c r="OC34" s="48">
        <f t="shared" si="328"/>
        <v>0</v>
      </c>
      <c r="OD34" s="79" t="str">
        <f t="shared" si="654"/>
        <v/>
      </c>
      <c r="OE34" s="85" t="str">
        <f t="shared" si="329"/>
        <v/>
      </c>
      <c r="OF34" s="48">
        <f t="shared" si="330"/>
        <v>0</v>
      </c>
      <c r="OG34" s="48">
        <f t="shared" si="331"/>
        <v>0</v>
      </c>
      <c r="OH34" s="79" t="str">
        <f t="shared" si="655"/>
        <v/>
      </c>
      <c r="OI34" s="85" t="str">
        <f t="shared" si="332"/>
        <v/>
      </c>
      <c r="OJ34" s="48">
        <f t="shared" si="333"/>
        <v>0</v>
      </c>
      <c r="OK34" s="48">
        <f t="shared" si="334"/>
        <v>5</v>
      </c>
      <c r="OL34" s="79" t="str">
        <f t="shared" si="656"/>
        <v/>
      </c>
      <c r="OM34" s="85" t="str">
        <f t="shared" si="335"/>
        <v/>
      </c>
      <c r="ON34" s="48">
        <f t="shared" si="336"/>
        <v>0</v>
      </c>
      <c r="OO34" s="48">
        <f t="shared" si="337"/>
        <v>0</v>
      </c>
      <c r="OP34" s="79" t="str">
        <f t="shared" si="657"/>
        <v/>
      </c>
      <c r="OQ34" s="85" t="str">
        <f t="shared" si="338"/>
        <v/>
      </c>
      <c r="OR34" s="48">
        <f t="shared" si="339"/>
        <v>0</v>
      </c>
      <c r="OS34" s="48">
        <f t="shared" si="340"/>
        <v>0</v>
      </c>
      <c r="OT34" s="79" t="str">
        <f t="shared" si="658"/>
        <v/>
      </c>
      <c r="OU34" s="85" t="str">
        <f t="shared" si="341"/>
        <v/>
      </c>
      <c r="OV34" s="48">
        <f t="shared" si="342"/>
        <v>0</v>
      </c>
      <c r="OW34" s="48">
        <f t="shared" si="343"/>
        <v>0</v>
      </c>
      <c r="OX34" s="79" t="str">
        <f t="shared" si="659"/>
        <v/>
      </c>
      <c r="OY34" s="85" t="str">
        <f t="shared" si="344"/>
        <v/>
      </c>
      <c r="OZ34" s="48">
        <f t="shared" si="345"/>
        <v>0</v>
      </c>
      <c r="PA34" s="48">
        <f t="shared" si="346"/>
        <v>0</v>
      </c>
      <c r="PB34" s="79" t="str">
        <f t="shared" si="660"/>
        <v/>
      </c>
      <c r="PC34" s="85" t="str">
        <f t="shared" si="347"/>
        <v/>
      </c>
      <c r="PD34" s="48">
        <f t="shared" si="348"/>
        <v>0</v>
      </c>
      <c r="PE34" s="48">
        <f t="shared" si="349"/>
        <v>0</v>
      </c>
      <c r="PF34" s="79" t="str">
        <f t="shared" si="661"/>
        <v/>
      </c>
      <c r="PG34" s="85" t="str">
        <f t="shared" si="350"/>
        <v/>
      </c>
      <c r="PH34" s="48">
        <f t="shared" si="351"/>
        <v>0</v>
      </c>
      <c r="PI34" s="48">
        <f t="shared" si="352"/>
        <v>0</v>
      </c>
      <c r="PJ34" s="79" t="str">
        <f t="shared" si="662"/>
        <v/>
      </c>
      <c r="PK34" s="85" t="str">
        <f t="shared" si="353"/>
        <v/>
      </c>
      <c r="PL34" s="48">
        <f t="shared" si="354"/>
        <v>0</v>
      </c>
      <c r="PM34" s="48">
        <f t="shared" si="355"/>
        <v>0</v>
      </c>
      <c r="PN34" s="79" t="str">
        <f t="shared" si="663"/>
        <v/>
      </c>
      <c r="PO34" s="85" t="str">
        <f t="shared" si="356"/>
        <v/>
      </c>
      <c r="PP34" s="48">
        <f t="shared" si="357"/>
        <v>0</v>
      </c>
      <c r="PQ34" s="48">
        <f t="shared" si="358"/>
        <v>0</v>
      </c>
      <c r="PR34" s="79" t="str">
        <f t="shared" si="664"/>
        <v/>
      </c>
      <c r="PS34" s="85" t="str">
        <f t="shared" si="359"/>
        <v/>
      </c>
      <c r="PT34" s="48">
        <f t="shared" si="360"/>
        <v>0</v>
      </c>
      <c r="PU34" s="48">
        <f t="shared" si="361"/>
        <v>0</v>
      </c>
      <c r="PV34" s="79" t="str">
        <f t="shared" si="665"/>
        <v/>
      </c>
      <c r="PW34" s="85" t="str">
        <f t="shared" si="362"/>
        <v/>
      </c>
      <c r="PX34" s="86"/>
      <c r="PY34" s="47">
        <v>28</v>
      </c>
      <c r="PZ34" s="43" t="str">
        <f t="shared" si="363"/>
        <v/>
      </c>
      <c r="QA34" s="43" t="str">
        <f t="shared" si="364"/>
        <v/>
      </c>
      <c r="QB34" s="43" t="str">
        <f t="shared" si="365"/>
        <v/>
      </c>
      <c r="QC34" s="43" t="str">
        <f t="shared" si="366"/>
        <v/>
      </c>
      <c r="QD34" s="43" t="str">
        <f t="shared" si="367"/>
        <v/>
      </c>
      <c r="QE34" s="43" t="str">
        <f t="shared" si="368"/>
        <v/>
      </c>
      <c r="QF34" s="43" t="str">
        <f t="shared" si="369"/>
        <v/>
      </c>
      <c r="QG34" s="43" t="str">
        <f t="shared" si="370"/>
        <v/>
      </c>
      <c r="QH34" s="43" t="str">
        <f t="shared" si="371"/>
        <v/>
      </c>
      <c r="QI34" s="43" t="str">
        <f t="shared" si="372"/>
        <v/>
      </c>
      <c r="QJ34" s="43" t="str">
        <f t="shared" si="373"/>
        <v/>
      </c>
      <c r="QK34" s="43" t="str">
        <f t="shared" si="374"/>
        <v/>
      </c>
      <c r="QL34" s="43" t="str">
        <f t="shared" si="375"/>
        <v/>
      </c>
      <c r="QM34" s="43" t="str">
        <f t="shared" si="376"/>
        <v/>
      </c>
      <c r="QN34" s="43" t="str">
        <f t="shared" si="377"/>
        <v/>
      </c>
      <c r="QO34" s="43" t="str">
        <f t="shared" si="378"/>
        <v/>
      </c>
      <c r="QP34" s="43" t="str">
        <f t="shared" si="379"/>
        <v/>
      </c>
      <c r="QQ34" s="43" t="str">
        <f t="shared" si="380"/>
        <v/>
      </c>
      <c r="QR34" s="43" t="str">
        <f t="shared" si="381"/>
        <v/>
      </c>
      <c r="QS34" s="43" t="str">
        <f t="shared" si="382"/>
        <v/>
      </c>
      <c r="QT34" s="39">
        <f t="shared" si="383"/>
        <v>0</v>
      </c>
      <c r="QU34" s="48">
        <f t="shared" si="709"/>
        <v>12</v>
      </c>
      <c r="QV34" s="79" t="str">
        <f t="shared" si="384"/>
        <v/>
      </c>
      <c r="QW34" s="41" t="str">
        <f t="shared" si="385"/>
        <v/>
      </c>
      <c r="QX34" s="45" t="str">
        <f t="shared" si="386"/>
        <v/>
      </c>
      <c r="QY34" s="39">
        <v>28</v>
      </c>
      <c r="QZ34" s="85" t="str">
        <f t="shared" si="387"/>
        <v/>
      </c>
      <c r="RA34" s="45" t="str">
        <f t="shared" si="388"/>
        <v/>
      </c>
      <c r="RB34" s="48">
        <f t="shared" si="574"/>
        <v>0</v>
      </c>
      <c r="RC34" s="48">
        <f t="shared" si="389"/>
        <v>1</v>
      </c>
      <c r="RD34" s="79" t="str">
        <f t="shared" si="390"/>
        <v/>
      </c>
      <c r="RE34" s="85" t="str">
        <f t="shared" si="391"/>
        <v/>
      </c>
      <c r="RF34" s="48">
        <f t="shared" si="392"/>
        <v>0</v>
      </c>
      <c r="RG34" s="48">
        <f t="shared" si="393"/>
        <v>1</v>
      </c>
      <c r="RH34" s="79" t="str">
        <f t="shared" si="394"/>
        <v/>
      </c>
      <c r="RI34" s="85" t="str">
        <f t="shared" si="395"/>
        <v/>
      </c>
      <c r="RJ34" s="48">
        <f t="shared" si="396"/>
        <v>0</v>
      </c>
      <c r="RK34" s="48">
        <f t="shared" si="397"/>
        <v>5</v>
      </c>
      <c r="RL34" s="79" t="str">
        <f t="shared" si="667"/>
        <v/>
      </c>
      <c r="RM34" s="85" t="str">
        <f t="shared" si="398"/>
        <v/>
      </c>
      <c r="RN34" s="48">
        <f t="shared" si="399"/>
        <v>0</v>
      </c>
      <c r="RO34" s="48">
        <f t="shared" si="400"/>
        <v>2</v>
      </c>
      <c r="RP34" s="79" t="str">
        <f t="shared" si="668"/>
        <v/>
      </c>
      <c r="RQ34" s="85" t="str">
        <f t="shared" si="401"/>
        <v/>
      </c>
      <c r="RR34" s="48">
        <f t="shared" si="402"/>
        <v>0</v>
      </c>
      <c r="RS34" s="48">
        <f t="shared" si="403"/>
        <v>0</v>
      </c>
      <c r="RT34" s="79" t="str">
        <f t="shared" si="669"/>
        <v/>
      </c>
      <c r="RU34" s="85" t="str">
        <f t="shared" si="404"/>
        <v/>
      </c>
      <c r="RV34" s="48">
        <f t="shared" si="405"/>
        <v>0</v>
      </c>
      <c r="RW34" s="48">
        <f t="shared" si="406"/>
        <v>2</v>
      </c>
      <c r="RX34" s="79" t="str">
        <f t="shared" si="670"/>
        <v/>
      </c>
      <c r="RY34" s="85" t="str">
        <f t="shared" si="407"/>
        <v/>
      </c>
      <c r="RZ34" s="48">
        <f t="shared" si="408"/>
        <v>0</v>
      </c>
      <c r="SA34" s="48">
        <f t="shared" si="409"/>
        <v>4</v>
      </c>
      <c r="SB34" s="79" t="str">
        <f t="shared" si="671"/>
        <v/>
      </c>
      <c r="SC34" s="85" t="str">
        <f t="shared" si="410"/>
        <v/>
      </c>
      <c r="SD34" s="48">
        <f t="shared" si="411"/>
        <v>0</v>
      </c>
      <c r="SE34" s="48">
        <f t="shared" si="412"/>
        <v>0</v>
      </c>
      <c r="SF34" s="79" t="str">
        <f t="shared" si="672"/>
        <v/>
      </c>
      <c r="SG34" s="85" t="str">
        <f t="shared" si="413"/>
        <v/>
      </c>
      <c r="SH34" s="48">
        <f t="shared" si="414"/>
        <v>0</v>
      </c>
      <c r="SI34" s="48">
        <f t="shared" si="415"/>
        <v>0</v>
      </c>
      <c r="SJ34" s="79" t="str">
        <f t="shared" si="673"/>
        <v/>
      </c>
      <c r="SK34" s="85" t="str">
        <f t="shared" si="416"/>
        <v/>
      </c>
      <c r="SL34" s="48">
        <f t="shared" si="417"/>
        <v>0</v>
      </c>
      <c r="SM34" s="48">
        <f t="shared" si="418"/>
        <v>0</v>
      </c>
      <c r="SN34" s="79" t="str">
        <f t="shared" si="674"/>
        <v/>
      </c>
      <c r="SO34" s="85" t="str">
        <f t="shared" si="419"/>
        <v/>
      </c>
      <c r="SP34" s="48">
        <f t="shared" si="420"/>
        <v>0</v>
      </c>
      <c r="SQ34" s="48">
        <f t="shared" si="421"/>
        <v>3</v>
      </c>
      <c r="SR34" s="79" t="str">
        <f t="shared" si="675"/>
        <v/>
      </c>
      <c r="SS34" s="85" t="str">
        <f t="shared" si="422"/>
        <v/>
      </c>
      <c r="ST34" s="48">
        <f t="shared" si="423"/>
        <v>0</v>
      </c>
      <c r="SU34" s="48">
        <f t="shared" si="424"/>
        <v>0</v>
      </c>
      <c r="SV34" s="79" t="str">
        <f t="shared" si="676"/>
        <v/>
      </c>
      <c r="SW34" s="85" t="str">
        <f t="shared" si="425"/>
        <v/>
      </c>
      <c r="SX34" s="48">
        <f t="shared" si="426"/>
        <v>0</v>
      </c>
      <c r="SY34" s="48">
        <f t="shared" si="427"/>
        <v>0</v>
      </c>
      <c r="SZ34" s="79" t="str">
        <f t="shared" si="677"/>
        <v/>
      </c>
      <c r="TA34" s="85" t="str">
        <f t="shared" si="428"/>
        <v/>
      </c>
      <c r="TB34" s="48">
        <f t="shared" si="429"/>
        <v>0</v>
      </c>
      <c r="TC34" s="48">
        <f t="shared" si="430"/>
        <v>0</v>
      </c>
      <c r="TD34" s="79" t="str">
        <f t="shared" si="678"/>
        <v/>
      </c>
      <c r="TE34" s="85" t="str">
        <f t="shared" si="431"/>
        <v/>
      </c>
      <c r="TF34" s="48">
        <f t="shared" si="432"/>
        <v>0</v>
      </c>
      <c r="TG34" s="48">
        <f t="shared" si="433"/>
        <v>0</v>
      </c>
      <c r="TH34" s="79" t="str">
        <f t="shared" si="679"/>
        <v/>
      </c>
      <c r="TI34" s="85" t="str">
        <f t="shared" si="434"/>
        <v/>
      </c>
      <c r="TJ34" s="48">
        <f t="shared" si="435"/>
        <v>0</v>
      </c>
      <c r="TK34" s="48">
        <f t="shared" si="436"/>
        <v>0</v>
      </c>
      <c r="TL34" s="79" t="str">
        <f t="shared" si="680"/>
        <v/>
      </c>
      <c r="TM34" s="85" t="str">
        <f t="shared" si="437"/>
        <v/>
      </c>
      <c r="TN34" s="48">
        <f t="shared" si="438"/>
        <v>0</v>
      </c>
      <c r="TO34" s="48">
        <f t="shared" si="439"/>
        <v>0</v>
      </c>
      <c r="TP34" s="79" t="str">
        <f t="shared" si="681"/>
        <v/>
      </c>
      <c r="TQ34" s="85" t="str">
        <f t="shared" si="440"/>
        <v/>
      </c>
      <c r="TR34" s="48">
        <f t="shared" si="441"/>
        <v>0</v>
      </c>
      <c r="TS34" s="48">
        <f t="shared" si="442"/>
        <v>0</v>
      </c>
      <c r="TT34" s="79" t="str">
        <f t="shared" si="682"/>
        <v/>
      </c>
      <c r="TU34" s="85" t="str">
        <f t="shared" si="443"/>
        <v/>
      </c>
      <c r="TV34" s="48">
        <f t="shared" si="444"/>
        <v>0</v>
      </c>
      <c r="TW34" s="48">
        <f t="shared" si="445"/>
        <v>0</v>
      </c>
      <c r="TX34" s="79" t="str">
        <f t="shared" si="683"/>
        <v/>
      </c>
      <c r="TY34" s="85" t="str">
        <f t="shared" si="446"/>
        <v/>
      </c>
      <c r="TZ34" s="48">
        <f t="shared" si="447"/>
        <v>0</v>
      </c>
      <c r="UA34" s="48">
        <f t="shared" si="448"/>
        <v>0</v>
      </c>
      <c r="UB34" s="79" t="str">
        <f t="shared" si="684"/>
        <v/>
      </c>
      <c r="UC34" s="85" t="str">
        <f t="shared" si="449"/>
        <v/>
      </c>
      <c r="UD34" s="86"/>
      <c r="UE34" s="47">
        <v>28</v>
      </c>
      <c r="UF34" s="43" t="str">
        <f t="shared" si="450"/>
        <v/>
      </c>
      <c r="UG34" s="43" t="str">
        <f t="shared" si="451"/>
        <v/>
      </c>
      <c r="UH34" s="43" t="str">
        <f t="shared" si="452"/>
        <v/>
      </c>
      <c r="UI34" s="43" t="str">
        <f t="shared" si="453"/>
        <v/>
      </c>
      <c r="UJ34" s="43" t="str">
        <f t="shared" si="454"/>
        <v/>
      </c>
      <c r="UK34" s="43" t="str">
        <f t="shared" si="455"/>
        <v/>
      </c>
      <c r="UL34" s="43" t="str">
        <f t="shared" si="456"/>
        <v/>
      </c>
      <c r="UM34" s="43" t="str">
        <f t="shared" si="457"/>
        <v/>
      </c>
      <c r="UN34" s="43" t="str">
        <f t="shared" si="458"/>
        <v/>
      </c>
      <c r="UO34" s="43" t="str">
        <f t="shared" si="459"/>
        <v/>
      </c>
      <c r="UP34" s="43" t="str">
        <f t="shared" si="460"/>
        <v/>
      </c>
      <c r="UQ34" s="43" t="str">
        <f t="shared" si="461"/>
        <v/>
      </c>
      <c r="UR34" s="43" t="str">
        <f t="shared" si="462"/>
        <v/>
      </c>
      <c r="US34" s="43" t="str">
        <f t="shared" si="463"/>
        <v/>
      </c>
      <c r="UT34" s="43" t="str">
        <f t="shared" si="464"/>
        <v/>
      </c>
      <c r="UU34" s="43" t="str">
        <f t="shared" si="465"/>
        <v/>
      </c>
      <c r="UV34" s="43" t="str">
        <f t="shared" si="466"/>
        <v/>
      </c>
      <c r="UW34" s="43" t="str">
        <f t="shared" si="467"/>
        <v/>
      </c>
      <c r="UX34" s="43" t="str">
        <f t="shared" si="468"/>
        <v/>
      </c>
      <c r="UY34" s="44" t="str">
        <f t="shared" si="469"/>
        <v/>
      </c>
      <c r="UZ34" s="36">
        <f t="shared" si="470"/>
        <v>0</v>
      </c>
      <c r="VA34" s="48">
        <f t="shared" si="710"/>
        <v>12</v>
      </c>
      <c r="VB34" s="79" t="str">
        <f t="shared" si="575"/>
        <v/>
      </c>
      <c r="VC34" s="41" t="str">
        <f t="shared" si="471"/>
        <v/>
      </c>
      <c r="VD34" s="42" t="str">
        <f t="shared" si="472"/>
        <v/>
      </c>
      <c r="VE34" s="39">
        <v>28</v>
      </c>
      <c r="VF34" s="41" t="str">
        <f t="shared" si="473"/>
        <v/>
      </c>
      <c r="VG34" s="42" t="str">
        <f t="shared" si="474"/>
        <v/>
      </c>
      <c r="VH34" s="48">
        <f t="shared" si="475"/>
        <v>0</v>
      </c>
      <c r="VI34" s="48">
        <f t="shared" si="476"/>
        <v>1</v>
      </c>
      <c r="VJ34" s="79" t="str">
        <f t="shared" si="477"/>
        <v/>
      </c>
      <c r="VK34" s="85" t="str">
        <f t="shared" si="478"/>
        <v/>
      </c>
      <c r="VL34" s="48">
        <f t="shared" si="479"/>
        <v>0</v>
      </c>
      <c r="VM34" s="48">
        <f t="shared" si="480"/>
        <v>1</v>
      </c>
      <c r="VN34" s="79" t="str">
        <f t="shared" si="481"/>
        <v/>
      </c>
      <c r="VO34" s="85" t="str">
        <f t="shared" si="482"/>
        <v/>
      </c>
      <c r="VP34" s="48">
        <f t="shared" si="483"/>
        <v>0</v>
      </c>
      <c r="VQ34" s="48">
        <f t="shared" si="484"/>
        <v>5</v>
      </c>
      <c r="VR34" s="79" t="str">
        <f t="shared" si="686"/>
        <v/>
      </c>
      <c r="VS34" s="85" t="str">
        <f t="shared" si="485"/>
        <v/>
      </c>
      <c r="VT34" s="48">
        <f t="shared" si="486"/>
        <v>0</v>
      </c>
      <c r="VU34" s="48">
        <f t="shared" si="487"/>
        <v>2</v>
      </c>
      <c r="VV34" s="79" t="str">
        <f t="shared" si="687"/>
        <v/>
      </c>
      <c r="VW34" s="85" t="str">
        <f t="shared" si="488"/>
        <v/>
      </c>
      <c r="VX34" s="48">
        <f t="shared" si="489"/>
        <v>0</v>
      </c>
      <c r="VY34" s="48">
        <f t="shared" si="490"/>
        <v>0</v>
      </c>
      <c r="VZ34" s="79" t="str">
        <f t="shared" si="688"/>
        <v/>
      </c>
      <c r="WA34" s="85" t="str">
        <f t="shared" si="491"/>
        <v/>
      </c>
      <c r="WB34" s="48">
        <f t="shared" si="492"/>
        <v>0</v>
      </c>
      <c r="WC34" s="48">
        <f t="shared" si="493"/>
        <v>2</v>
      </c>
      <c r="WD34" s="79" t="str">
        <f t="shared" si="689"/>
        <v/>
      </c>
      <c r="WE34" s="85" t="str">
        <f t="shared" si="494"/>
        <v/>
      </c>
      <c r="WF34" s="48">
        <f t="shared" si="495"/>
        <v>0</v>
      </c>
      <c r="WG34" s="48">
        <f t="shared" si="496"/>
        <v>4</v>
      </c>
      <c r="WH34" s="79" t="str">
        <f t="shared" si="690"/>
        <v/>
      </c>
      <c r="WI34" s="85" t="str">
        <f t="shared" si="497"/>
        <v/>
      </c>
      <c r="WJ34" s="48">
        <f t="shared" si="498"/>
        <v>0</v>
      </c>
      <c r="WK34" s="48">
        <f t="shared" si="499"/>
        <v>0</v>
      </c>
      <c r="WL34" s="79" t="str">
        <f t="shared" si="691"/>
        <v/>
      </c>
      <c r="WM34" s="85" t="str">
        <f t="shared" si="500"/>
        <v/>
      </c>
      <c r="WN34" s="48">
        <f t="shared" si="501"/>
        <v>0</v>
      </c>
      <c r="WO34" s="48">
        <f t="shared" si="502"/>
        <v>0</v>
      </c>
      <c r="WP34" s="79" t="str">
        <f t="shared" si="692"/>
        <v/>
      </c>
      <c r="WQ34" s="85" t="str">
        <f t="shared" si="503"/>
        <v/>
      </c>
      <c r="WR34" s="48">
        <f t="shared" si="504"/>
        <v>0</v>
      </c>
      <c r="WS34" s="48">
        <f t="shared" si="505"/>
        <v>0</v>
      </c>
      <c r="WT34" s="79" t="str">
        <f t="shared" si="693"/>
        <v/>
      </c>
      <c r="WU34" s="85" t="str">
        <f t="shared" si="506"/>
        <v/>
      </c>
      <c r="WV34" s="48">
        <f t="shared" si="507"/>
        <v>0</v>
      </c>
      <c r="WW34" s="48">
        <f t="shared" si="508"/>
        <v>4</v>
      </c>
      <c r="WX34" s="79" t="str">
        <f t="shared" si="694"/>
        <v/>
      </c>
      <c r="WY34" s="85" t="str">
        <f t="shared" si="705"/>
        <v/>
      </c>
      <c r="WZ34" s="48">
        <f t="shared" si="509"/>
        <v>0</v>
      </c>
      <c r="XA34" s="48">
        <f t="shared" si="510"/>
        <v>0</v>
      </c>
      <c r="XB34" s="79" t="str">
        <f t="shared" si="695"/>
        <v/>
      </c>
      <c r="XC34" s="85" t="str">
        <f t="shared" si="511"/>
        <v/>
      </c>
      <c r="XD34" s="48">
        <f t="shared" si="512"/>
        <v>0</v>
      </c>
      <c r="XE34" s="48">
        <f t="shared" si="513"/>
        <v>0</v>
      </c>
      <c r="XF34" s="79" t="str">
        <f t="shared" si="696"/>
        <v/>
      </c>
      <c r="XG34" s="85" t="str">
        <f t="shared" si="514"/>
        <v/>
      </c>
      <c r="XH34" s="48">
        <f t="shared" si="515"/>
        <v>0</v>
      </c>
      <c r="XI34" s="48">
        <f t="shared" si="516"/>
        <v>0</v>
      </c>
      <c r="XJ34" s="79" t="str">
        <f t="shared" si="697"/>
        <v/>
      </c>
      <c r="XK34" s="85" t="str">
        <f t="shared" si="517"/>
        <v/>
      </c>
      <c r="XL34" s="48">
        <f t="shared" si="518"/>
        <v>0</v>
      </c>
      <c r="XM34" s="48">
        <f t="shared" si="519"/>
        <v>0</v>
      </c>
      <c r="XN34" s="79" t="str">
        <f t="shared" si="698"/>
        <v/>
      </c>
      <c r="XO34" s="85" t="str">
        <f t="shared" si="520"/>
        <v/>
      </c>
      <c r="XP34" s="48">
        <f t="shared" si="521"/>
        <v>0</v>
      </c>
      <c r="XQ34" s="48">
        <f t="shared" si="522"/>
        <v>0</v>
      </c>
      <c r="XR34" s="79" t="str">
        <f t="shared" si="699"/>
        <v/>
      </c>
      <c r="XS34" s="85" t="str">
        <f t="shared" si="523"/>
        <v/>
      </c>
      <c r="XT34" s="48">
        <f t="shared" si="524"/>
        <v>0</v>
      </c>
      <c r="XU34" s="48">
        <f t="shared" si="525"/>
        <v>0</v>
      </c>
      <c r="XV34" s="79" t="str">
        <f t="shared" si="700"/>
        <v/>
      </c>
      <c r="XW34" s="85" t="str">
        <f t="shared" si="526"/>
        <v/>
      </c>
      <c r="XX34" s="48">
        <f t="shared" si="527"/>
        <v>0</v>
      </c>
      <c r="XY34" s="48">
        <f t="shared" si="528"/>
        <v>0</v>
      </c>
      <c r="XZ34" s="79" t="str">
        <f t="shared" si="701"/>
        <v/>
      </c>
      <c r="YA34" s="85" t="str">
        <f t="shared" si="529"/>
        <v/>
      </c>
      <c r="YB34" s="48">
        <f t="shared" si="530"/>
        <v>0</v>
      </c>
      <c r="YC34" s="48">
        <f t="shared" si="531"/>
        <v>0</v>
      </c>
      <c r="YD34" s="79" t="str">
        <f t="shared" si="702"/>
        <v/>
      </c>
      <c r="YE34" s="85" t="str">
        <f t="shared" si="532"/>
        <v/>
      </c>
      <c r="YF34" s="48">
        <f t="shared" si="533"/>
        <v>0</v>
      </c>
      <c r="YG34" s="48">
        <f t="shared" si="534"/>
        <v>0</v>
      </c>
      <c r="YH34" s="79" t="str">
        <f t="shared" si="703"/>
        <v/>
      </c>
      <c r="YI34" s="85" t="str">
        <f t="shared" si="535"/>
        <v/>
      </c>
      <c r="YJ34" s="86"/>
      <c r="YK34" s="47">
        <v>28</v>
      </c>
      <c r="YL34" s="43" t="str">
        <f t="shared" si="536"/>
        <v/>
      </c>
      <c r="YM34" s="43" t="str">
        <f t="shared" si="537"/>
        <v/>
      </c>
      <c r="YN34" s="43" t="str">
        <f t="shared" si="538"/>
        <v/>
      </c>
      <c r="YO34" s="43" t="str">
        <f t="shared" si="539"/>
        <v/>
      </c>
      <c r="YP34" s="43" t="str">
        <f t="shared" si="540"/>
        <v/>
      </c>
      <c r="YQ34" s="43" t="str">
        <f t="shared" si="541"/>
        <v/>
      </c>
      <c r="YR34" s="43" t="str">
        <f t="shared" si="542"/>
        <v/>
      </c>
      <c r="YS34" s="43" t="str">
        <f t="shared" si="543"/>
        <v/>
      </c>
      <c r="YT34" s="43" t="str">
        <f t="shared" si="544"/>
        <v/>
      </c>
      <c r="YU34" s="43" t="str">
        <f t="shared" si="545"/>
        <v/>
      </c>
      <c r="YV34" s="43" t="str">
        <f t="shared" si="546"/>
        <v/>
      </c>
      <c r="YW34" s="43" t="str">
        <f t="shared" si="547"/>
        <v/>
      </c>
      <c r="YX34" s="43" t="str">
        <f t="shared" si="548"/>
        <v/>
      </c>
      <c r="YY34" s="43" t="str">
        <f t="shared" si="549"/>
        <v/>
      </c>
      <c r="YZ34" s="43" t="str">
        <f t="shared" si="550"/>
        <v/>
      </c>
      <c r="ZA34" s="43" t="str">
        <f t="shared" si="551"/>
        <v/>
      </c>
      <c r="ZB34" s="43" t="str">
        <f t="shared" si="552"/>
        <v/>
      </c>
      <c r="ZC34" s="43" t="str">
        <f t="shared" si="553"/>
        <v/>
      </c>
      <c r="ZD34" s="43" t="str">
        <f t="shared" si="554"/>
        <v/>
      </c>
      <c r="ZE34" s="44" t="str">
        <f t="shared" si="555"/>
        <v/>
      </c>
      <c r="ZF34" s="39">
        <f t="shared" si="556"/>
        <v>1</v>
      </c>
      <c r="ZG34" s="213">
        <f t="shared" si="711"/>
        <v>0</v>
      </c>
      <c r="ZH34" s="85" t="str">
        <f t="shared" si="712"/>
        <v>●</v>
      </c>
      <c r="ZI34" s="85">
        <f t="shared" si="713"/>
        <v>0</v>
      </c>
      <c r="ZJ34" s="85">
        <f t="shared" si="714"/>
        <v>0</v>
      </c>
      <c r="ZK34" s="85">
        <f t="shared" si="50"/>
        <v>0</v>
      </c>
      <c r="ZL34" s="45">
        <f t="shared" si="51"/>
        <v>0</v>
      </c>
      <c r="ZM34" s="39">
        <f t="shared" si="576"/>
        <v>0</v>
      </c>
      <c r="ZN34" s="48">
        <f t="shared" si="577"/>
        <v>1</v>
      </c>
      <c r="ZO34" s="79" t="str">
        <f t="shared" si="558"/>
        <v/>
      </c>
      <c r="ZP34" s="45" t="str">
        <f t="shared" si="559"/>
        <v/>
      </c>
      <c r="ZQ34" s="38">
        <v>28</v>
      </c>
      <c r="ZR34" s="44" t="str">
        <f t="shared" si="560"/>
        <v/>
      </c>
      <c r="ZS34" s="39">
        <f t="shared" si="578"/>
        <v>1</v>
      </c>
      <c r="ZT34" s="48">
        <f t="shared" si="579"/>
        <v>2</v>
      </c>
      <c r="ZU34" s="79">
        <f t="shared" si="580"/>
        <v>2</v>
      </c>
      <c r="ZV34" s="45" t="str">
        <f t="shared" si="561"/>
        <v>各部対応報告</v>
      </c>
      <c r="ZW34" s="38">
        <v>28</v>
      </c>
      <c r="ZX34" s="44" t="str">
        <f t="shared" si="562"/>
        <v/>
      </c>
      <c r="ZY34" s="39">
        <f t="shared" si="563"/>
        <v>0</v>
      </c>
      <c r="ZZ34" s="48">
        <f t="shared" si="581"/>
        <v>0</v>
      </c>
      <c r="AAA34" s="79" t="str">
        <f t="shared" si="582"/>
        <v/>
      </c>
      <c r="AAB34" s="45" t="str">
        <f t="shared" si="564"/>
        <v/>
      </c>
      <c r="AAC34" s="38">
        <v>28</v>
      </c>
      <c r="AAD34" s="44" t="str">
        <f t="shared" si="565"/>
        <v/>
      </c>
      <c r="AAE34" s="39">
        <f t="shared" si="52"/>
        <v>0</v>
      </c>
      <c r="AAF34" s="48">
        <f t="shared" si="583"/>
        <v>0</v>
      </c>
      <c r="AAG34" s="79" t="str">
        <f t="shared" si="584"/>
        <v/>
      </c>
      <c r="AAH34" s="45" t="str">
        <f t="shared" si="566"/>
        <v/>
      </c>
      <c r="AAI34" s="38">
        <v>28</v>
      </c>
      <c r="AAJ34" s="44" t="str">
        <f t="shared" si="567"/>
        <v/>
      </c>
      <c r="AAK34" s="48">
        <f t="shared" si="568"/>
        <v>0</v>
      </c>
      <c r="AAL34" s="48">
        <f t="shared" si="585"/>
        <v>0</v>
      </c>
      <c r="AAM34" s="79" t="str">
        <f t="shared" si="586"/>
        <v/>
      </c>
      <c r="AAN34" s="45" t="str">
        <f t="shared" si="53"/>
        <v/>
      </c>
      <c r="AAO34" s="38">
        <v>28</v>
      </c>
      <c r="AAP34" s="44" t="str">
        <f t="shared" si="569"/>
        <v/>
      </c>
      <c r="AAQ34" s="37">
        <f t="shared" si="570"/>
        <v>0</v>
      </c>
      <c r="AAR34" s="48">
        <f t="shared" si="587"/>
        <v>0</v>
      </c>
      <c r="AAS34" s="79" t="str">
        <f t="shared" si="588"/>
        <v/>
      </c>
      <c r="AAT34" s="42" t="str">
        <f t="shared" si="54"/>
        <v/>
      </c>
      <c r="AAU34" s="38">
        <v>28</v>
      </c>
      <c r="AAV34" s="44" t="str">
        <f t="shared" si="571"/>
        <v/>
      </c>
    </row>
    <row r="35" spans="1:724">
      <c r="A35" s="156"/>
      <c r="B35" s="154"/>
      <c r="C35" s="156"/>
      <c r="E35" s="523" t="s">
        <v>74</v>
      </c>
      <c r="F35" s="517" t="s">
        <v>422</v>
      </c>
      <c r="G35" s="503" t="s">
        <v>423</v>
      </c>
      <c r="H35" s="563"/>
      <c r="I35" s="512" t="s">
        <v>72</v>
      </c>
      <c r="J35" s="563"/>
      <c r="K35" s="563"/>
      <c r="L35" s="563"/>
      <c r="M35" s="563"/>
      <c r="N35" s="209"/>
      <c r="O35" s="18"/>
      <c r="P35" s="18"/>
      <c r="V35" s="39">
        <f t="shared" si="572"/>
        <v>0</v>
      </c>
      <c r="W35" s="48">
        <f t="shared" si="704"/>
        <v>9</v>
      </c>
      <c r="X35" s="79" t="str">
        <f t="shared" si="589"/>
        <v/>
      </c>
      <c r="Y35" s="41" t="str">
        <f t="shared" si="55"/>
        <v/>
      </c>
      <c r="Z35" s="45" t="str">
        <f t="shared" si="56"/>
        <v/>
      </c>
      <c r="AA35" s="39">
        <v>29</v>
      </c>
      <c r="AB35" s="85" t="str">
        <f t="shared" si="57"/>
        <v/>
      </c>
      <c r="AC35" s="45" t="str">
        <f t="shared" si="58"/>
        <v/>
      </c>
      <c r="AD35" s="48">
        <f t="shared" si="26"/>
        <v>0</v>
      </c>
      <c r="AE35" s="48">
        <f t="shared" si="59"/>
        <v>1</v>
      </c>
      <c r="AF35" s="79" t="str">
        <f t="shared" si="60"/>
        <v/>
      </c>
      <c r="AG35" s="85" t="str">
        <f t="shared" si="61"/>
        <v/>
      </c>
      <c r="AH35" s="48">
        <f t="shared" si="27"/>
        <v>0</v>
      </c>
      <c r="AI35" s="48">
        <f t="shared" si="62"/>
        <v>1</v>
      </c>
      <c r="AJ35" s="79" t="str">
        <f t="shared" si="63"/>
        <v/>
      </c>
      <c r="AK35" s="85" t="str">
        <f t="shared" si="64"/>
        <v/>
      </c>
      <c r="AL35" s="48">
        <f t="shared" si="28"/>
        <v>0</v>
      </c>
      <c r="AM35" s="48">
        <f t="shared" si="65"/>
        <v>4</v>
      </c>
      <c r="AN35" s="79" t="str">
        <f t="shared" si="590"/>
        <v/>
      </c>
      <c r="AO35" s="85" t="str">
        <f t="shared" si="66"/>
        <v/>
      </c>
      <c r="AP35" s="48">
        <f t="shared" si="29"/>
        <v>0</v>
      </c>
      <c r="AQ35" s="48">
        <f t="shared" si="67"/>
        <v>1</v>
      </c>
      <c r="AR35" s="79" t="str">
        <f t="shared" si="591"/>
        <v/>
      </c>
      <c r="AS35" s="85" t="str">
        <f t="shared" si="68"/>
        <v/>
      </c>
      <c r="AT35" s="48">
        <f t="shared" si="30"/>
        <v>0</v>
      </c>
      <c r="AU35" s="48">
        <f t="shared" si="69"/>
        <v>0</v>
      </c>
      <c r="AV35" s="79" t="str">
        <f t="shared" si="592"/>
        <v/>
      </c>
      <c r="AW35" s="85" t="str">
        <f t="shared" si="70"/>
        <v/>
      </c>
      <c r="AX35" s="48">
        <f t="shared" si="31"/>
        <v>0</v>
      </c>
      <c r="AY35" s="48">
        <f t="shared" si="71"/>
        <v>1</v>
      </c>
      <c r="AZ35" s="79" t="str">
        <f t="shared" si="593"/>
        <v/>
      </c>
      <c r="BA35" s="85" t="str">
        <f t="shared" si="72"/>
        <v/>
      </c>
      <c r="BB35" s="48">
        <f t="shared" si="32"/>
        <v>0</v>
      </c>
      <c r="BC35" s="48">
        <f t="shared" si="73"/>
        <v>0</v>
      </c>
      <c r="BD35" s="79" t="str">
        <f t="shared" si="594"/>
        <v/>
      </c>
      <c r="BE35" s="85" t="str">
        <f t="shared" si="74"/>
        <v/>
      </c>
      <c r="BF35" s="48">
        <f t="shared" si="33"/>
        <v>0</v>
      </c>
      <c r="BG35" s="48">
        <f t="shared" si="75"/>
        <v>0</v>
      </c>
      <c r="BH35" s="79" t="str">
        <f t="shared" si="595"/>
        <v/>
      </c>
      <c r="BI35" s="85" t="str">
        <f t="shared" si="76"/>
        <v/>
      </c>
      <c r="BJ35" s="48">
        <f t="shared" si="34"/>
        <v>0</v>
      </c>
      <c r="BK35" s="48">
        <f t="shared" si="77"/>
        <v>0</v>
      </c>
      <c r="BL35" s="79" t="str">
        <f t="shared" si="596"/>
        <v/>
      </c>
      <c r="BM35" s="85" t="str">
        <f t="shared" si="78"/>
        <v/>
      </c>
      <c r="BN35" s="48">
        <f t="shared" si="35"/>
        <v>0</v>
      </c>
      <c r="BO35" s="48">
        <f t="shared" si="79"/>
        <v>0</v>
      </c>
      <c r="BP35" s="79" t="str">
        <f t="shared" si="597"/>
        <v/>
      </c>
      <c r="BQ35" s="85" t="str">
        <f t="shared" si="80"/>
        <v/>
      </c>
      <c r="BR35" s="48">
        <f t="shared" si="36"/>
        <v>0</v>
      </c>
      <c r="BS35" s="48">
        <f t="shared" si="81"/>
        <v>2</v>
      </c>
      <c r="BT35" s="79" t="str">
        <f t="shared" si="598"/>
        <v/>
      </c>
      <c r="BU35" s="85" t="str">
        <f t="shared" si="82"/>
        <v/>
      </c>
      <c r="BV35" s="48">
        <f t="shared" si="37"/>
        <v>0</v>
      </c>
      <c r="BW35" s="48">
        <f t="shared" si="83"/>
        <v>0</v>
      </c>
      <c r="BX35" s="79" t="str">
        <f t="shared" si="599"/>
        <v/>
      </c>
      <c r="BY35" s="85" t="str">
        <f t="shared" si="84"/>
        <v/>
      </c>
      <c r="BZ35" s="48">
        <f t="shared" si="38"/>
        <v>0</v>
      </c>
      <c r="CA35" s="48">
        <f t="shared" si="85"/>
        <v>0</v>
      </c>
      <c r="CB35" s="79" t="str">
        <f t="shared" si="600"/>
        <v/>
      </c>
      <c r="CC35" s="85" t="str">
        <f t="shared" si="86"/>
        <v/>
      </c>
      <c r="CD35" s="48">
        <f t="shared" si="39"/>
        <v>0</v>
      </c>
      <c r="CE35" s="48">
        <f t="shared" si="87"/>
        <v>0</v>
      </c>
      <c r="CF35" s="79" t="str">
        <f t="shared" si="601"/>
        <v/>
      </c>
      <c r="CG35" s="85" t="str">
        <f t="shared" si="88"/>
        <v/>
      </c>
      <c r="CH35" s="48">
        <f t="shared" si="40"/>
        <v>0</v>
      </c>
      <c r="CI35" s="48">
        <f t="shared" si="89"/>
        <v>0</v>
      </c>
      <c r="CJ35" s="79" t="str">
        <f t="shared" si="602"/>
        <v/>
      </c>
      <c r="CK35" s="85" t="str">
        <f t="shared" si="90"/>
        <v/>
      </c>
      <c r="CL35" s="48">
        <f t="shared" si="41"/>
        <v>0</v>
      </c>
      <c r="CM35" s="48">
        <f t="shared" si="91"/>
        <v>0</v>
      </c>
      <c r="CN35" s="79" t="str">
        <f t="shared" si="603"/>
        <v/>
      </c>
      <c r="CO35" s="85" t="str">
        <f t="shared" si="92"/>
        <v/>
      </c>
      <c r="CP35" s="48">
        <f t="shared" si="42"/>
        <v>0</v>
      </c>
      <c r="CQ35" s="48">
        <f t="shared" si="93"/>
        <v>0</v>
      </c>
      <c r="CR35" s="79" t="str">
        <f t="shared" si="604"/>
        <v/>
      </c>
      <c r="CS35" s="85" t="str">
        <f t="shared" si="94"/>
        <v/>
      </c>
      <c r="CT35" s="48">
        <f t="shared" si="43"/>
        <v>0</v>
      </c>
      <c r="CU35" s="48">
        <f t="shared" si="95"/>
        <v>0</v>
      </c>
      <c r="CV35" s="79" t="str">
        <f t="shared" si="605"/>
        <v/>
      </c>
      <c r="CW35" s="85" t="str">
        <f t="shared" si="96"/>
        <v/>
      </c>
      <c r="CX35" s="48">
        <f t="shared" si="44"/>
        <v>0</v>
      </c>
      <c r="CY35" s="48">
        <f t="shared" si="97"/>
        <v>0</v>
      </c>
      <c r="CZ35" s="79" t="str">
        <f t="shared" si="606"/>
        <v/>
      </c>
      <c r="DA35" s="85" t="str">
        <f t="shared" si="98"/>
        <v/>
      </c>
      <c r="DB35" s="48">
        <f t="shared" si="45"/>
        <v>0</v>
      </c>
      <c r="DC35" s="48">
        <f t="shared" si="99"/>
        <v>0</v>
      </c>
      <c r="DD35" s="79" t="str">
        <f t="shared" si="607"/>
        <v/>
      </c>
      <c r="DE35" s="85" t="str">
        <f t="shared" si="100"/>
        <v/>
      </c>
      <c r="DF35" s="86"/>
      <c r="DG35" s="47">
        <v>29</v>
      </c>
      <c r="DH35" s="43" t="str">
        <f t="shared" si="101"/>
        <v/>
      </c>
      <c r="DI35" s="43" t="str">
        <f t="shared" si="102"/>
        <v/>
      </c>
      <c r="DJ35" s="43" t="str">
        <f t="shared" si="103"/>
        <v/>
      </c>
      <c r="DK35" s="43" t="str">
        <f t="shared" si="104"/>
        <v/>
      </c>
      <c r="DL35" s="43" t="str">
        <f t="shared" si="105"/>
        <v/>
      </c>
      <c r="DM35" s="43" t="str">
        <f t="shared" si="106"/>
        <v/>
      </c>
      <c r="DN35" s="43" t="str">
        <f t="shared" si="107"/>
        <v/>
      </c>
      <c r="DO35" s="43" t="str">
        <f t="shared" si="108"/>
        <v/>
      </c>
      <c r="DP35" s="43" t="str">
        <f t="shared" si="109"/>
        <v/>
      </c>
      <c r="DQ35" s="43" t="str">
        <f t="shared" si="110"/>
        <v/>
      </c>
      <c r="DR35" s="43" t="str">
        <f t="shared" si="111"/>
        <v/>
      </c>
      <c r="DS35" s="43" t="str">
        <f t="shared" si="112"/>
        <v/>
      </c>
      <c r="DT35" s="43" t="str">
        <f t="shared" si="113"/>
        <v/>
      </c>
      <c r="DU35" s="43" t="str">
        <f t="shared" si="114"/>
        <v/>
      </c>
      <c r="DV35" s="43" t="str">
        <f t="shared" si="115"/>
        <v/>
      </c>
      <c r="DW35" s="43" t="str">
        <f t="shared" si="116"/>
        <v/>
      </c>
      <c r="DX35" s="43" t="str">
        <f t="shared" si="117"/>
        <v/>
      </c>
      <c r="DY35" s="43" t="str">
        <f t="shared" si="118"/>
        <v/>
      </c>
      <c r="DZ35" s="43" t="str">
        <f t="shared" si="119"/>
        <v/>
      </c>
      <c r="EA35" s="44" t="str">
        <f t="shared" si="120"/>
        <v/>
      </c>
      <c r="EB35" s="39">
        <f t="shared" si="121"/>
        <v>0</v>
      </c>
      <c r="EC35" s="48">
        <f t="shared" si="706"/>
        <v>20</v>
      </c>
      <c r="ED35" s="79" t="str">
        <f t="shared" si="122"/>
        <v/>
      </c>
      <c r="EE35" s="41" t="str">
        <f t="shared" si="123"/>
        <v/>
      </c>
      <c r="EF35" s="45" t="str">
        <f t="shared" si="124"/>
        <v/>
      </c>
      <c r="EG35" s="39">
        <v>29</v>
      </c>
      <c r="EH35" s="85" t="str">
        <f t="shared" si="125"/>
        <v/>
      </c>
      <c r="EI35" s="45" t="str">
        <f t="shared" si="126"/>
        <v/>
      </c>
      <c r="EJ35" s="48">
        <f t="shared" si="609"/>
        <v>0</v>
      </c>
      <c r="EK35" s="48">
        <f t="shared" si="127"/>
        <v>2</v>
      </c>
      <c r="EL35" s="79" t="str">
        <f t="shared" si="128"/>
        <v/>
      </c>
      <c r="EM35" s="85" t="str">
        <f t="shared" si="129"/>
        <v/>
      </c>
      <c r="EN35" s="48">
        <f t="shared" si="573"/>
        <v>0</v>
      </c>
      <c r="EO35" s="48">
        <f t="shared" si="130"/>
        <v>1</v>
      </c>
      <c r="EP35" s="79" t="str">
        <f t="shared" si="131"/>
        <v/>
      </c>
      <c r="EQ35" s="85" t="str">
        <f t="shared" si="132"/>
        <v/>
      </c>
      <c r="ER35" s="48">
        <f t="shared" si="133"/>
        <v>0</v>
      </c>
      <c r="ES35" s="48">
        <f t="shared" si="134"/>
        <v>8</v>
      </c>
      <c r="ET35" s="79" t="str">
        <f t="shared" si="610"/>
        <v/>
      </c>
      <c r="EU35" s="85" t="str">
        <f t="shared" si="135"/>
        <v/>
      </c>
      <c r="EV35" s="48">
        <f t="shared" si="136"/>
        <v>0</v>
      </c>
      <c r="EW35" s="48">
        <f t="shared" si="137"/>
        <v>3</v>
      </c>
      <c r="EX35" s="79" t="str">
        <f t="shared" si="611"/>
        <v/>
      </c>
      <c r="EY35" s="85" t="str">
        <f t="shared" si="138"/>
        <v/>
      </c>
      <c r="EZ35" s="48">
        <f t="shared" si="139"/>
        <v>0</v>
      </c>
      <c r="FA35" s="48">
        <f t="shared" si="140"/>
        <v>1</v>
      </c>
      <c r="FB35" s="79" t="str">
        <f t="shared" si="612"/>
        <v/>
      </c>
      <c r="FC35" s="85" t="str">
        <f t="shared" si="141"/>
        <v/>
      </c>
      <c r="FD35" s="48">
        <f t="shared" si="142"/>
        <v>0</v>
      </c>
      <c r="FE35" s="48">
        <f t="shared" si="143"/>
        <v>4</v>
      </c>
      <c r="FF35" s="79" t="str">
        <f t="shared" si="613"/>
        <v/>
      </c>
      <c r="FG35" s="85" t="str">
        <f t="shared" si="144"/>
        <v/>
      </c>
      <c r="FH35" s="48">
        <f t="shared" si="145"/>
        <v>0</v>
      </c>
      <c r="FI35" s="48">
        <f t="shared" si="146"/>
        <v>0</v>
      </c>
      <c r="FJ35" s="79" t="str">
        <f t="shared" si="614"/>
        <v/>
      </c>
      <c r="FK35" s="85" t="str">
        <f t="shared" si="147"/>
        <v/>
      </c>
      <c r="FL35" s="48">
        <f t="shared" si="148"/>
        <v>0</v>
      </c>
      <c r="FM35" s="48">
        <f t="shared" si="149"/>
        <v>1</v>
      </c>
      <c r="FN35" s="79" t="str">
        <f t="shared" si="615"/>
        <v/>
      </c>
      <c r="FO35" s="85" t="str">
        <f t="shared" si="150"/>
        <v/>
      </c>
      <c r="FP35" s="48">
        <f t="shared" si="151"/>
        <v>0</v>
      </c>
      <c r="FQ35" s="48">
        <f t="shared" si="152"/>
        <v>0</v>
      </c>
      <c r="FR35" s="79" t="str">
        <f t="shared" si="616"/>
        <v/>
      </c>
      <c r="FS35" s="85" t="str">
        <f t="shared" si="153"/>
        <v/>
      </c>
      <c r="FT35" s="48">
        <f t="shared" si="154"/>
        <v>0</v>
      </c>
      <c r="FU35" s="48">
        <f t="shared" si="155"/>
        <v>0</v>
      </c>
      <c r="FV35" s="79" t="str">
        <f t="shared" si="617"/>
        <v/>
      </c>
      <c r="FW35" s="85" t="str">
        <f t="shared" si="156"/>
        <v/>
      </c>
      <c r="FX35" s="48">
        <f t="shared" si="157"/>
        <v>0</v>
      </c>
      <c r="FY35" s="48">
        <f t="shared" si="158"/>
        <v>4</v>
      </c>
      <c r="FZ35" s="79" t="str">
        <f t="shared" si="618"/>
        <v/>
      </c>
      <c r="GA35" s="85" t="str">
        <f t="shared" si="159"/>
        <v/>
      </c>
      <c r="GB35" s="48">
        <f t="shared" si="160"/>
        <v>0</v>
      </c>
      <c r="GC35" s="48">
        <f t="shared" si="161"/>
        <v>0</v>
      </c>
      <c r="GD35" s="79" t="str">
        <f t="shared" si="619"/>
        <v/>
      </c>
      <c r="GE35" s="85" t="str">
        <f t="shared" si="162"/>
        <v/>
      </c>
      <c r="GF35" s="48">
        <f t="shared" si="163"/>
        <v>0</v>
      </c>
      <c r="GG35" s="48">
        <f t="shared" si="164"/>
        <v>0</v>
      </c>
      <c r="GH35" s="79" t="str">
        <f t="shared" si="620"/>
        <v/>
      </c>
      <c r="GI35" s="85" t="str">
        <f t="shared" si="165"/>
        <v/>
      </c>
      <c r="GJ35" s="48">
        <f t="shared" si="166"/>
        <v>0</v>
      </c>
      <c r="GK35" s="48">
        <f t="shared" si="167"/>
        <v>0</v>
      </c>
      <c r="GL35" s="79" t="str">
        <f t="shared" si="621"/>
        <v/>
      </c>
      <c r="GM35" s="85" t="str">
        <f t="shared" si="168"/>
        <v/>
      </c>
      <c r="GN35" s="48">
        <f t="shared" si="169"/>
        <v>0</v>
      </c>
      <c r="GO35" s="48">
        <f t="shared" si="170"/>
        <v>0</v>
      </c>
      <c r="GP35" s="79" t="str">
        <f t="shared" si="622"/>
        <v/>
      </c>
      <c r="GQ35" s="85" t="str">
        <f t="shared" si="171"/>
        <v/>
      </c>
      <c r="GR35" s="48">
        <f t="shared" si="172"/>
        <v>0</v>
      </c>
      <c r="GS35" s="48">
        <f t="shared" si="173"/>
        <v>0</v>
      </c>
      <c r="GT35" s="79" t="str">
        <f t="shared" si="623"/>
        <v/>
      </c>
      <c r="GU35" s="85" t="str">
        <f t="shared" si="174"/>
        <v/>
      </c>
      <c r="GV35" s="48">
        <f t="shared" si="175"/>
        <v>0</v>
      </c>
      <c r="GW35" s="48">
        <f t="shared" si="176"/>
        <v>0</v>
      </c>
      <c r="GX35" s="79" t="str">
        <f t="shared" si="624"/>
        <v/>
      </c>
      <c r="GY35" s="85" t="str">
        <f t="shared" si="177"/>
        <v/>
      </c>
      <c r="GZ35" s="48">
        <f t="shared" si="178"/>
        <v>0</v>
      </c>
      <c r="HA35" s="48">
        <f t="shared" si="179"/>
        <v>0</v>
      </c>
      <c r="HB35" s="79" t="str">
        <f t="shared" si="625"/>
        <v/>
      </c>
      <c r="HC35" s="85" t="str">
        <f t="shared" si="180"/>
        <v/>
      </c>
      <c r="HD35" s="48">
        <f t="shared" si="181"/>
        <v>0</v>
      </c>
      <c r="HE35" s="48">
        <f t="shared" si="182"/>
        <v>0</v>
      </c>
      <c r="HF35" s="79" t="str">
        <f t="shared" si="626"/>
        <v/>
      </c>
      <c r="HG35" s="85" t="str">
        <f t="shared" si="183"/>
        <v/>
      </c>
      <c r="HH35" s="48">
        <f t="shared" si="184"/>
        <v>0</v>
      </c>
      <c r="HI35" s="48">
        <f t="shared" si="185"/>
        <v>0</v>
      </c>
      <c r="HJ35" s="79" t="str">
        <f t="shared" si="627"/>
        <v/>
      </c>
      <c r="HK35" s="85" t="str">
        <f t="shared" si="186"/>
        <v/>
      </c>
      <c r="HL35" s="86"/>
      <c r="HM35" s="47">
        <v>29</v>
      </c>
      <c r="HN35" s="43" t="str">
        <f t="shared" si="187"/>
        <v/>
      </c>
      <c r="HO35" s="43" t="str">
        <f t="shared" si="188"/>
        <v/>
      </c>
      <c r="HP35" s="43" t="str">
        <f t="shared" si="189"/>
        <v/>
      </c>
      <c r="HQ35" s="43" t="str">
        <f t="shared" si="190"/>
        <v/>
      </c>
      <c r="HR35" s="43" t="str">
        <f t="shared" si="191"/>
        <v/>
      </c>
      <c r="HS35" s="43" t="str">
        <f t="shared" si="192"/>
        <v/>
      </c>
      <c r="HT35" s="43" t="str">
        <f t="shared" si="193"/>
        <v/>
      </c>
      <c r="HU35" s="43" t="str">
        <f t="shared" si="194"/>
        <v/>
      </c>
      <c r="HV35" s="43" t="str">
        <f t="shared" si="195"/>
        <v/>
      </c>
      <c r="HW35" s="43" t="str">
        <f t="shared" si="196"/>
        <v/>
      </c>
      <c r="HX35" s="43" t="str">
        <f t="shared" si="197"/>
        <v/>
      </c>
      <c r="HY35" s="43" t="str">
        <f t="shared" si="198"/>
        <v/>
      </c>
      <c r="HZ35" s="43" t="str">
        <f t="shared" si="199"/>
        <v/>
      </c>
      <c r="IA35" s="43" t="str">
        <f t="shared" si="200"/>
        <v/>
      </c>
      <c r="IB35" s="43" t="str">
        <f t="shared" si="201"/>
        <v/>
      </c>
      <c r="IC35" s="43" t="str">
        <f t="shared" si="202"/>
        <v/>
      </c>
      <c r="ID35" s="43" t="str">
        <f t="shared" si="203"/>
        <v/>
      </c>
      <c r="IE35" s="43" t="str">
        <f t="shared" si="204"/>
        <v/>
      </c>
      <c r="IF35" s="43" t="str">
        <f t="shared" si="205"/>
        <v/>
      </c>
      <c r="IG35" s="44" t="str">
        <f t="shared" si="206"/>
        <v/>
      </c>
      <c r="IH35" s="48">
        <f t="shared" si="207"/>
        <v>0</v>
      </c>
      <c r="II35" s="48">
        <f t="shared" si="707"/>
        <v>17</v>
      </c>
      <c r="IJ35" s="79" t="str">
        <f t="shared" si="208"/>
        <v/>
      </c>
      <c r="IK35" s="41" t="str">
        <f t="shared" si="209"/>
        <v/>
      </c>
      <c r="IL35" s="45" t="str">
        <f t="shared" si="210"/>
        <v/>
      </c>
      <c r="IM35" s="39">
        <v>29</v>
      </c>
      <c r="IN35" s="85" t="str">
        <f t="shared" si="211"/>
        <v>危機管理室</v>
      </c>
      <c r="IO35" s="45" t="str">
        <f t="shared" si="212"/>
        <v>避難指示等発令の助言要求</v>
      </c>
      <c r="IP35" s="48">
        <f t="shared" si="213"/>
        <v>0</v>
      </c>
      <c r="IQ35" s="48">
        <f t="shared" si="214"/>
        <v>1</v>
      </c>
      <c r="IR35" s="79" t="str">
        <f t="shared" si="215"/>
        <v/>
      </c>
      <c r="IS35" s="85" t="str">
        <f t="shared" si="216"/>
        <v/>
      </c>
      <c r="IT35" s="48">
        <f t="shared" si="217"/>
        <v>0</v>
      </c>
      <c r="IU35" s="48">
        <f t="shared" si="218"/>
        <v>1</v>
      </c>
      <c r="IV35" s="79" t="str">
        <f t="shared" si="219"/>
        <v/>
      </c>
      <c r="IW35" s="85" t="str">
        <f t="shared" si="220"/>
        <v/>
      </c>
      <c r="IX35" s="48">
        <f t="shared" si="221"/>
        <v>1</v>
      </c>
      <c r="IY35" s="48">
        <f t="shared" si="222"/>
        <v>11</v>
      </c>
      <c r="IZ35" s="79">
        <f t="shared" si="629"/>
        <v>11</v>
      </c>
      <c r="JA35" s="85" t="str">
        <f t="shared" si="223"/>
        <v>避難指示等発令の助言要求</v>
      </c>
      <c r="JB35" s="48">
        <f t="shared" si="224"/>
        <v>0</v>
      </c>
      <c r="JC35" s="48">
        <f t="shared" si="225"/>
        <v>7</v>
      </c>
      <c r="JD35" s="79" t="str">
        <f t="shared" si="630"/>
        <v/>
      </c>
      <c r="JE35" s="85" t="str">
        <f t="shared" si="226"/>
        <v/>
      </c>
      <c r="JF35" s="48">
        <f t="shared" si="227"/>
        <v>0</v>
      </c>
      <c r="JG35" s="48">
        <f t="shared" si="228"/>
        <v>0</v>
      </c>
      <c r="JH35" s="79" t="str">
        <f t="shared" si="631"/>
        <v/>
      </c>
      <c r="JI35" s="85" t="str">
        <f t="shared" si="229"/>
        <v/>
      </c>
      <c r="JJ35" s="48">
        <f t="shared" si="230"/>
        <v>0</v>
      </c>
      <c r="JK35" s="48">
        <f t="shared" si="231"/>
        <v>4</v>
      </c>
      <c r="JL35" s="79" t="str">
        <f t="shared" si="632"/>
        <v/>
      </c>
      <c r="JM35" s="85" t="str">
        <f t="shared" si="232"/>
        <v/>
      </c>
      <c r="JN35" s="48">
        <f t="shared" si="233"/>
        <v>0</v>
      </c>
      <c r="JO35" s="48">
        <f t="shared" si="234"/>
        <v>1</v>
      </c>
      <c r="JP35" s="79" t="str">
        <f t="shared" si="633"/>
        <v/>
      </c>
      <c r="JQ35" s="85" t="str">
        <f t="shared" si="235"/>
        <v/>
      </c>
      <c r="JR35" s="48">
        <f t="shared" si="236"/>
        <v>0</v>
      </c>
      <c r="JS35" s="48">
        <f t="shared" si="237"/>
        <v>1</v>
      </c>
      <c r="JT35" s="79" t="str">
        <f t="shared" si="634"/>
        <v/>
      </c>
      <c r="JU35" s="85" t="str">
        <f t="shared" si="238"/>
        <v/>
      </c>
      <c r="JV35" s="48">
        <f t="shared" si="239"/>
        <v>0</v>
      </c>
      <c r="JW35" s="48">
        <f t="shared" si="240"/>
        <v>0</v>
      </c>
      <c r="JX35" s="79" t="str">
        <f t="shared" si="635"/>
        <v/>
      </c>
      <c r="JY35" s="85" t="str">
        <f t="shared" si="241"/>
        <v/>
      </c>
      <c r="JZ35" s="48">
        <f t="shared" si="242"/>
        <v>0</v>
      </c>
      <c r="KA35" s="48">
        <f t="shared" si="243"/>
        <v>0</v>
      </c>
      <c r="KB35" s="79" t="str">
        <f t="shared" si="636"/>
        <v/>
      </c>
      <c r="KC35" s="85" t="str">
        <f t="shared" si="244"/>
        <v/>
      </c>
      <c r="KD35" s="48">
        <f t="shared" si="245"/>
        <v>0</v>
      </c>
      <c r="KE35" s="48">
        <f t="shared" si="246"/>
        <v>3</v>
      </c>
      <c r="KF35" s="79" t="str">
        <f t="shared" si="637"/>
        <v/>
      </c>
      <c r="KG35" s="85" t="str">
        <f t="shared" si="247"/>
        <v/>
      </c>
      <c r="KH35" s="48">
        <f t="shared" si="248"/>
        <v>0</v>
      </c>
      <c r="KI35" s="48">
        <f t="shared" si="249"/>
        <v>0</v>
      </c>
      <c r="KJ35" s="79" t="str">
        <f t="shared" si="638"/>
        <v/>
      </c>
      <c r="KK35" s="85" t="str">
        <f t="shared" si="250"/>
        <v/>
      </c>
      <c r="KL35" s="48">
        <f t="shared" si="251"/>
        <v>0</v>
      </c>
      <c r="KM35" s="48">
        <f t="shared" si="252"/>
        <v>0</v>
      </c>
      <c r="KN35" s="79" t="str">
        <f t="shared" si="639"/>
        <v/>
      </c>
      <c r="KO35" s="85" t="str">
        <f t="shared" si="253"/>
        <v/>
      </c>
      <c r="KP35" s="48">
        <f t="shared" si="254"/>
        <v>0</v>
      </c>
      <c r="KQ35" s="48">
        <f t="shared" si="255"/>
        <v>0</v>
      </c>
      <c r="KR35" s="79" t="str">
        <f t="shared" si="640"/>
        <v/>
      </c>
      <c r="KS35" s="85" t="str">
        <f t="shared" si="256"/>
        <v/>
      </c>
      <c r="KT35" s="48">
        <f t="shared" si="257"/>
        <v>0</v>
      </c>
      <c r="KU35" s="48">
        <f t="shared" si="258"/>
        <v>0</v>
      </c>
      <c r="KV35" s="79" t="str">
        <f t="shared" si="641"/>
        <v/>
      </c>
      <c r="KW35" s="85" t="str">
        <f t="shared" si="259"/>
        <v/>
      </c>
      <c r="KX35" s="48">
        <f t="shared" si="260"/>
        <v>0</v>
      </c>
      <c r="KY35" s="48">
        <f t="shared" si="261"/>
        <v>0</v>
      </c>
      <c r="KZ35" s="79" t="str">
        <f t="shared" si="642"/>
        <v/>
      </c>
      <c r="LA35" s="85" t="str">
        <f t="shared" si="262"/>
        <v/>
      </c>
      <c r="LB35" s="48">
        <f t="shared" si="263"/>
        <v>0</v>
      </c>
      <c r="LC35" s="48">
        <f t="shared" si="264"/>
        <v>0</v>
      </c>
      <c r="LD35" s="79" t="str">
        <f t="shared" si="643"/>
        <v/>
      </c>
      <c r="LE35" s="85" t="str">
        <f t="shared" si="265"/>
        <v/>
      </c>
      <c r="LF35" s="48">
        <f t="shared" si="266"/>
        <v>0</v>
      </c>
      <c r="LG35" s="48">
        <f t="shared" si="267"/>
        <v>0</v>
      </c>
      <c r="LH35" s="79" t="str">
        <f t="shared" si="644"/>
        <v/>
      </c>
      <c r="LI35" s="85" t="str">
        <f t="shared" si="268"/>
        <v/>
      </c>
      <c r="LJ35" s="48">
        <f t="shared" si="269"/>
        <v>0</v>
      </c>
      <c r="LK35" s="48">
        <f t="shared" si="270"/>
        <v>0</v>
      </c>
      <c r="LL35" s="79" t="str">
        <f t="shared" si="645"/>
        <v/>
      </c>
      <c r="LM35" s="85" t="str">
        <f t="shared" si="271"/>
        <v/>
      </c>
      <c r="LN35" s="48">
        <f t="shared" si="272"/>
        <v>0</v>
      </c>
      <c r="LO35" s="48">
        <f t="shared" si="273"/>
        <v>0</v>
      </c>
      <c r="LP35" s="79" t="str">
        <f t="shared" si="646"/>
        <v/>
      </c>
      <c r="LQ35" s="85" t="str">
        <f t="shared" si="274"/>
        <v/>
      </c>
      <c r="LR35" s="86"/>
      <c r="LS35" s="47">
        <v>29</v>
      </c>
      <c r="LT35" s="43" t="str">
        <f t="shared" si="275"/>
        <v/>
      </c>
      <c r="LU35" s="43" t="str">
        <f t="shared" si="276"/>
        <v/>
      </c>
      <c r="LV35" s="43" t="str">
        <f t="shared" si="277"/>
        <v/>
      </c>
      <c r="LW35" s="43" t="str">
        <f t="shared" si="278"/>
        <v/>
      </c>
      <c r="LX35" s="43" t="str">
        <f t="shared" si="279"/>
        <v/>
      </c>
      <c r="LY35" s="43" t="str">
        <f t="shared" si="280"/>
        <v/>
      </c>
      <c r="LZ35" s="43" t="str">
        <f t="shared" si="281"/>
        <v/>
      </c>
      <c r="MA35" s="43" t="str">
        <f t="shared" si="282"/>
        <v/>
      </c>
      <c r="MB35" s="43" t="str">
        <f t="shared" si="283"/>
        <v/>
      </c>
      <c r="MC35" s="43" t="str">
        <f t="shared" si="284"/>
        <v/>
      </c>
      <c r="MD35" s="43" t="str">
        <f t="shared" si="285"/>
        <v/>
      </c>
      <c r="ME35" s="43" t="str">
        <f t="shared" si="286"/>
        <v/>
      </c>
      <c r="MF35" s="43" t="str">
        <f t="shared" si="287"/>
        <v/>
      </c>
      <c r="MG35" s="43" t="str">
        <f t="shared" si="288"/>
        <v/>
      </c>
      <c r="MH35" s="43" t="str">
        <f t="shared" si="289"/>
        <v/>
      </c>
      <c r="MI35" s="43" t="str">
        <f t="shared" si="290"/>
        <v/>
      </c>
      <c r="MJ35" s="43" t="str">
        <f t="shared" si="291"/>
        <v/>
      </c>
      <c r="MK35" s="43" t="str">
        <f t="shared" si="292"/>
        <v/>
      </c>
      <c r="ML35" s="43" t="str">
        <f t="shared" si="293"/>
        <v/>
      </c>
      <c r="MM35" s="44" t="str">
        <f t="shared" si="294"/>
        <v/>
      </c>
      <c r="MN35" s="48">
        <f t="shared" si="295"/>
        <v>0</v>
      </c>
      <c r="MO35" s="48">
        <f t="shared" si="708"/>
        <v>15</v>
      </c>
      <c r="MP35" s="79" t="str">
        <f t="shared" si="296"/>
        <v/>
      </c>
      <c r="MQ35" s="41" t="str">
        <f t="shared" si="297"/>
        <v/>
      </c>
      <c r="MR35" s="45" t="str">
        <f t="shared" si="298"/>
        <v/>
      </c>
      <c r="MS35" s="39">
        <v>29</v>
      </c>
      <c r="MT35" s="85" t="str">
        <f t="shared" si="299"/>
        <v/>
      </c>
      <c r="MU35" s="45" t="str">
        <f t="shared" si="300"/>
        <v/>
      </c>
      <c r="MV35" s="48">
        <f t="shared" si="301"/>
        <v>0</v>
      </c>
      <c r="MW35" s="48">
        <f t="shared" si="302"/>
        <v>1</v>
      </c>
      <c r="MX35" s="79" t="str">
        <f t="shared" si="303"/>
        <v/>
      </c>
      <c r="MY35" s="85" t="str">
        <f t="shared" si="304"/>
        <v/>
      </c>
      <c r="MZ35" s="48">
        <f t="shared" si="305"/>
        <v>0</v>
      </c>
      <c r="NA35" s="48">
        <f t="shared" si="306"/>
        <v>1</v>
      </c>
      <c r="NB35" s="79" t="str">
        <f t="shared" si="307"/>
        <v/>
      </c>
      <c r="NC35" s="85" t="str">
        <f t="shared" si="308"/>
        <v/>
      </c>
      <c r="ND35" s="48">
        <f t="shared" si="309"/>
        <v>0</v>
      </c>
      <c r="NE35" s="48">
        <f t="shared" si="310"/>
        <v>11</v>
      </c>
      <c r="NF35" s="79" t="str">
        <f t="shared" si="648"/>
        <v/>
      </c>
      <c r="NG35" s="85" t="str">
        <f t="shared" si="311"/>
        <v/>
      </c>
      <c r="NH35" s="48">
        <f t="shared" si="312"/>
        <v>0</v>
      </c>
      <c r="NI35" s="48">
        <f t="shared" si="313"/>
        <v>3</v>
      </c>
      <c r="NJ35" s="79" t="str">
        <f t="shared" si="649"/>
        <v/>
      </c>
      <c r="NK35" s="85" t="str">
        <f t="shared" si="314"/>
        <v/>
      </c>
      <c r="NL35" s="48">
        <f t="shared" si="315"/>
        <v>0</v>
      </c>
      <c r="NM35" s="48">
        <f t="shared" si="316"/>
        <v>0</v>
      </c>
      <c r="NN35" s="79" t="str">
        <f t="shared" si="650"/>
        <v/>
      </c>
      <c r="NO35" s="85" t="str">
        <f t="shared" si="317"/>
        <v/>
      </c>
      <c r="NP35" s="48">
        <f t="shared" si="318"/>
        <v>0</v>
      </c>
      <c r="NQ35" s="48">
        <f t="shared" si="319"/>
        <v>3</v>
      </c>
      <c r="NR35" s="79" t="str">
        <f t="shared" si="651"/>
        <v/>
      </c>
      <c r="NS35" s="85" t="str">
        <f t="shared" si="320"/>
        <v/>
      </c>
      <c r="NT35" s="48">
        <f t="shared" si="321"/>
        <v>0</v>
      </c>
      <c r="NU35" s="48">
        <f t="shared" si="322"/>
        <v>1</v>
      </c>
      <c r="NV35" s="79" t="str">
        <f t="shared" si="652"/>
        <v/>
      </c>
      <c r="NW35" s="85" t="str">
        <f t="shared" si="323"/>
        <v/>
      </c>
      <c r="NX35" s="48">
        <f t="shared" si="324"/>
        <v>0</v>
      </c>
      <c r="NY35" s="48">
        <f t="shared" si="325"/>
        <v>0</v>
      </c>
      <c r="NZ35" s="79" t="str">
        <f t="shared" si="653"/>
        <v/>
      </c>
      <c r="OA35" s="85" t="str">
        <f t="shared" si="326"/>
        <v/>
      </c>
      <c r="OB35" s="48">
        <f t="shared" si="327"/>
        <v>0</v>
      </c>
      <c r="OC35" s="48">
        <f t="shared" si="328"/>
        <v>0</v>
      </c>
      <c r="OD35" s="79" t="str">
        <f t="shared" si="654"/>
        <v/>
      </c>
      <c r="OE35" s="85" t="str">
        <f t="shared" si="329"/>
        <v/>
      </c>
      <c r="OF35" s="48">
        <f t="shared" si="330"/>
        <v>0</v>
      </c>
      <c r="OG35" s="48">
        <f t="shared" si="331"/>
        <v>0</v>
      </c>
      <c r="OH35" s="79" t="str">
        <f t="shared" si="655"/>
        <v/>
      </c>
      <c r="OI35" s="85" t="str">
        <f t="shared" si="332"/>
        <v/>
      </c>
      <c r="OJ35" s="48">
        <f t="shared" si="333"/>
        <v>0</v>
      </c>
      <c r="OK35" s="48">
        <f t="shared" si="334"/>
        <v>5</v>
      </c>
      <c r="OL35" s="79" t="str">
        <f t="shared" si="656"/>
        <v/>
      </c>
      <c r="OM35" s="85" t="str">
        <f t="shared" si="335"/>
        <v/>
      </c>
      <c r="ON35" s="48">
        <f t="shared" si="336"/>
        <v>0</v>
      </c>
      <c r="OO35" s="48">
        <f t="shared" si="337"/>
        <v>0</v>
      </c>
      <c r="OP35" s="79" t="str">
        <f t="shared" si="657"/>
        <v/>
      </c>
      <c r="OQ35" s="85" t="str">
        <f t="shared" si="338"/>
        <v/>
      </c>
      <c r="OR35" s="48">
        <f t="shared" si="339"/>
        <v>0</v>
      </c>
      <c r="OS35" s="48">
        <f t="shared" si="340"/>
        <v>0</v>
      </c>
      <c r="OT35" s="79" t="str">
        <f t="shared" si="658"/>
        <v/>
      </c>
      <c r="OU35" s="85" t="str">
        <f t="shared" si="341"/>
        <v/>
      </c>
      <c r="OV35" s="48">
        <f t="shared" si="342"/>
        <v>0</v>
      </c>
      <c r="OW35" s="48">
        <f t="shared" si="343"/>
        <v>0</v>
      </c>
      <c r="OX35" s="79" t="str">
        <f t="shared" si="659"/>
        <v/>
      </c>
      <c r="OY35" s="85" t="str">
        <f t="shared" si="344"/>
        <v/>
      </c>
      <c r="OZ35" s="48">
        <f t="shared" si="345"/>
        <v>0</v>
      </c>
      <c r="PA35" s="48">
        <f t="shared" si="346"/>
        <v>0</v>
      </c>
      <c r="PB35" s="79" t="str">
        <f t="shared" si="660"/>
        <v/>
      </c>
      <c r="PC35" s="85" t="str">
        <f t="shared" si="347"/>
        <v/>
      </c>
      <c r="PD35" s="48">
        <f t="shared" si="348"/>
        <v>0</v>
      </c>
      <c r="PE35" s="48">
        <f t="shared" si="349"/>
        <v>0</v>
      </c>
      <c r="PF35" s="79" t="str">
        <f t="shared" si="661"/>
        <v/>
      </c>
      <c r="PG35" s="85" t="str">
        <f t="shared" si="350"/>
        <v/>
      </c>
      <c r="PH35" s="48">
        <f t="shared" si="351"/>
        <v>0</v>
      </c>
      <c r="PI35" s="48">
        <f t="shared" si="352"/>
        <v>0</v>
      </c>
      <c r="PJ35" s="79" t="str">
        <f t="shared" si="662"/>
        <v/>
      </c>
      <c r="PK35" s="85" t="str">
        <f t="shared" si="353"/>
        <v/>
      </c>
      <c r="PL35" s="48">
        <f t="shared" si="354"/>
        <v>0</v>
      </c>
      <c r="PM35" s="48">
        <f t="shared" si="355"/>
        <v>0</v>
      </c>
      <c r="PN35" s="79" t="str">
        <f t="shared" si="663"/>
        <v/>
      </c>
      <c r="PO35" s="85" t="str">
        <f t="shared" si="356"/>
        <v/>
      </c>
      <c r="PP35" s="48">
        <f t="shared" si="357"/>
        <v>0</v>
      </c>
      <c r="PQ35" s="48">
        <f t="shared" si="358"/>
        <v>0</v>
      </c>
      <c r="PR35" s="79" t="str">
        <f t="shared" si="664"/>
        <v/>
      </c>
      <c r="PS35" s="85" t="str">
        <f t="shared" si="359"/>
        <v/>
      </c>
      <c r="PT35" s="48">
        <f t="shared" si="360"/>
        <v>0</v>
      </c>
      <c r="PU35" s="48">
        <f t="shared" si="361"/>
        <v>0</v>
      </c>
      <c r="PV35" s="79" t="str">
        <f t="shared" si="665"/>
        <v/>
      </c>
      <c r="PW35" s="85" t="str">
        <f t="shared" si="362"/>
        <v/>
      </c>
      <c r="PX35" s="86"/>
      <c r="PY35" s="47">
        <v>29</v>
      </c>
      <c r="PZ35" s="43" t="str">
        <f t="shared" si="363"/>
        <v/>
      </c>
      <c r="QA35" s="43" t="str">
        <f t="shared" si="364"/>
        <v/>
      </c>
      <c r="QB35" s="43" t="str">
        <f t="shared" si="365"/>
        <v/>
      </c>
      <c r="QC35" s="43" t="str">
        <f t="shared" si="366"/>
        <v/>
      </c>
      <c r="QD35" s="43" t="str">
        <f t="shared" si="367"/>
        <v/>
      </c>
      <c r="QE35" s="43" t="str">
        <f t="shared" si="368"/>
        <v/>
      </c>
      <c r="QF35" s="43" t="str">
        <f t="shared" si="369"/>
        <v/>
      </c>
      <c r="QG35" s="43" t="str">
        <f t="shared" si="370"/>
        <v/>
      </c>
      <c r="QH35" s="43" t="str">
        <f t="shared" si="371"/>
        <v/>
      </c>
      <c r="QI35" s="43" t="str">
        <f t="shared" si="372"/>
        <v/>
      </c>
      <c r="QJ35" s="43" t="str">
        <f t="shared" si="373"/>
        <v/>
      </c>
      <c r="QK35" s="43" t="str">
        <f t="shared" si="374"/>
        <v/>
      </c>
      <c r="QL35" s="43" t="str">
        <f t="shared" si="375"/>
        <v/>
      </c>
      <c r="QM35" s="43" t="str">
        <f t="shared" si="376"/>
        <v/>
      </c>
      <c r="QN35" s="43" t="str">
        <f t="shared" si="377"/>
        <v/>
      </c>
      <c r="QO35" s="43" t="str">
        <f t="shared" si="378"/>
        <v/>
      </c>
      <c r="QP35" s="43" t="str">
        <f t="shared" si="379"/>
        <v/>
      </c>
      <c r="QQ35" s="43" t="str">
        <f t="shared" si="380"/>
        <v/>
      </c>
      <c r="QR35" s="43" t="str">
        <f t="shared" si="381"/>
        <v/>
      </c>
      <c r="QS35" s="43" t="str">
        <f t="shared" si="382"/>
        <v/>
      </c>
      <c r="QT35" s="39">
        <f t="shared" si="383"/>
        <v>0</v>
      </c>
      <c r="QU35" s="48">
        <f t="shared" si="709"/>
        <v>12</v>
      </c>
      <c r="QV35" s="79" t="str">
        <f t="shared" si="384"/>
        <v/>
      </c>
      <c r="QW35" s="41" t="str">
        <f t="shared" si="385"/>
        <v/>
      </c>
      <c r="QX35" s="45" t="str">
        <f t="shared" si="386"/>
        <v/>
      </c>
      <c r="QY35" s="39">
        <v>29</v>
      </c>
      <c r="QZ35" s="85" t="str">
        <f t="shared" si="387"/>
        <v/>
      </c>
      <c r="RA35" s="45" t="str">
        <f t="shared" si="388"/>
        <v/>
      </c>
      <c r="RB35" s="48">
        <f t="shared" si="574"/>
        <v>0</v>
      </c>
      <c r="RC35" s="48">
        <f t="shared" si="389"/>
        <v>1</v>
      </c>
      <c r="RD35" s="79" t="str">
        <f t="shared" si="390"/>
        <v/>
      </c>
      <c r="RE35" s="85" t="str">
        <f t="shared" si="391"/>
        <v/>
      </c>
      <c r="RF35" s="48">
        <f t="shared" si="392"/>
        <v>0</v>
      </c>
      <c r="RG35" s="48">
        <f t="shared" si="393"/>
        <v>1</v>
      </c>
      <c r="RH35" s="79" t="str">
        <f t="shared" si="394"/>
        <v/>
      </c>
      <c r="RI35" s="85" t="str">
        <f t="shared" si="395"/>
        <v/>
      </c>
      <c r="RJ35" s="48">
        <f t="shared" si="396"/>
        <v>0</v>
      </c>
      <c r="RK35" s="48">
        <f t="shared" si="397"/>
        <v>5</v>
      </c>
      <c r="RL35" s="79" t="str">
        <f t="shared" si="667"/>
        <v/>
      </c>
      <c r="RM35" s="85" t="str">
        <f t="shared" si="398"/>
        <v/>
      </c>
      <c r="RN35" s="48">
        <f t="shared" si="399"/>
        <v>0</v>
      </c>
      <c r="RO35" s="48">
        <f t="shared" si="400"/>
        <v>2</v>
      </c>
      <c r="RP35" s="79" t="str">
        <f t="shared" si="668"/>
        <v/>
      </c>
      <c r="RQ35" s="85" t="str">
        <f t="shared" si="401"/>
        <v/>
      </c>
      <c r="RR35" s="48">
        <f t="shared" si="402"/>
        <v>0</v>
      </c>
      <c r="RS35" s="48">
        <f t="shared" si="403"/>
        <v>0</v>
      </c>
      <c r="RT35" s="79" t="str">
        <f t="shared" si="669"/>
        <v/>
      </c>
      <c r="RU35" s="85" t="str">
        <f t="shared" si="404"/>
        <v/>
      </c>
      <c r="RV35" s="48">
        <f t="shared" si="405"/>
        <v>0</v>
      </c>
      <c r="RW35" s="48">
        <f t="shared" si="406"/>
        <v>2</v>
      </c>
      <c r="RX35" s="79" t="str">
        <f t="shared" si="670"/>
        <v/>
      </c>
      <c r="RY35" s="85" t="str">
        <f t="shared" si="407"/>
        <v/>
      </c>
      <c r="RZ35" s="48">
        <f t="shared" si="408"/>
        <v>0</v>
      </c>
      <c r="SA35" s="48">
        <f t="shared" si="409"/>
        <v>4</v>
      </c>
      <c r="SB35" s="79" t="str">
        <f t="shared" si="671"/>
        <v/>
      </c>
      <c r="SC35" s="85" t="str">
        <f t="shared" si="410"/>
        <v/>
      </c>
      <c r="SD35" s="48">
        <f t="shared" si="411"/>
        <v>0</v>
      </c>
      <c r="SE35" s="48">
        <f t="shared" si="412"/>
        <v>0</v>
      </c>
      <c r="SF35" s="79" t="str">
        <f t="shared" si="672"/>
        <v/>
      </c>
      <c r="SG35" s="85" t="str">
        <f t="shared" si="413"/>
        <v/>
      </c>
      <c r="SH35" s="48">
        <f t="shared" si="414"/>
        <v>0</v>
      </c>
      <c r="SI35" s="48">
        <f t="shared" si="415"/>
        <v>0</v>
      </c>
      <c r="SJ35" s="79" t="str">
        <f t="shared" si="673"/>
        <v/>
      </c>
      <c r="SK35" s="85" t="str">
        <f t="shared" si="416"/>
        <v/>
      </c>
      <c r="SL35" s="48">
        <f t="shared" si="417"/>
        <v>0</v>
      </c>
      <c r="SM35" s="48">
        <f t="shared" si="418"/>
        <v>0</v>
      </c>
      <c r="SN35" s="79" t="str">
        <f t="shared" si="674"/>
        <v/>
      </c>
      <c r="SO35" s="85" t="str">
        <f t="shared" si="419"/>
        <v/>
      </c>
      <c r="SP35" s="48">
        <f t="shared" si="420"/>
        <v>0</v>
      </c>
      <c r="SQ35" s="48">
        <f t="shared" si="421"/>
        <v>3</v>
      </c>
      <c r="SR35" s="79" t="str">
        <f t="shared" si="675"/>
        <v/>
      </c>
      <c r="SS35" s="85" t="str">
        <f t="shared" si="422"/>
        <v/>
      </c>
      <c r="ST35" s="48">
        <f t="shared" si="423"/>
        <v>0</v>
      </c>
      <c r="SU35" s="48">
        <f t="shared" si="424"/>
        <v>0</v>
      </c>
      <c r="SV35" s="79" t="str">
        <f t="shared" si="676"/>
        <v/>
      </c>
      <c r="SW35" s="85" t="str">
        <f t="shared" si="425"/>
        <v/>
      </c>
      <c r="SX35" s="48">
        <f t="shared" si="426"/>
        <v>0</v>
      </c>
      <c r="SY35" s="48">
        <f t="shared" si="427"/>
        <v>0</v>
      </c>
      <c r="SZ35" s="79" t="str">
        <f t="shared" si="677"/>
        <v/>
      </c>
      <c r="TA35" s="85" t="str">
        <f t="shared" si="428"/>
        <v/>
      </c>
      <c r="TB35" s="48">
        <f t="shared" si="429"/>
        <v>0</v>
      </c>
      <c r="TC35" s="48">
        <f t="shared" si="430"/>
        <v>0</v>
      </c>
      <c r="TD35" s="79" t="str">
        <f t="shared" si="678"/>
        <v/>
      </c>
      <c r="TE35" s="85" t="str">
        <f t="shared" si="431"/>
        <v/>
      </c>
      <c r="TF35" s="48">
        <f t="shared" si="432"/>
        <v>0</v>
      </c>
      <c r="TG35" s="48">
        <f t="shared" si="433"/>
        <v>0</v>
      </c>
      <c r="TH35" s="79" t="str">
        <f t="shared" si="679"/>
        <v/>
      </c>
      <c r="TI35" s="85" t="str">
        <f t="shared" si="434"/>
        <v/>
      </c>
      <c r="TJ35" s="48">
        <f t="shared" si="435"/>
        <v>0</v>
      </c>
      <c r="TK35" s="48">
        <f t="shared" si="436"/>
        <v>0</v>
      </c>
      <c r="TL35" s="79" t="str">
        <f t="shared" si="680"/>
        <v/>
      </c>
      <c r="TM35" s="85" t="str">
        <f t="shared" si="437"/>
        <v/>
      </c>
      <c r="TN35" s="48">
        <f t="shared" si="438"/>
        <v>0</v>
      </c>
      <c r="TO35" s="48">
        <f t="shared" si="439"/>
        <v>0</v>
      </c>
      <c r="TP35" s="79" t="str">
        <f t="shared" si="681"/>
        <v/>
      </c>
      <c r="TQ35" s="85" t="str">
        <f t="shared" si="440"/>
        <v/>
      </c>
      <c r="TR35" s="48">
        <f t="shared" si="441"/>
        <v>0</v>
      </c>
      <c r="TS35" s="48">
        <f t="shared" si="442"/>
        <v>0</v>
      </c>
      <c r="TT35" s="79" t="str">
        <f t="shared" si="682"/>
        <v/>
      </c>
      <c r="TU35" s="85" t="str">
        <f t="shared" si="443"/>
        <v/>
      </c>
      <c r="TV35" s="48">
        <f t="shared" si="444"/>
        <v>0</v>
      </c>
      <c r="TW35" s="48">
        <f t="shared" si="445"/>
        <v>0</v>
      </c>
      <c r="TX35" s="79" t="str">
        <f t="shared" si="683"/>
        <v/>
      </c>
      <c r="TY35" s="85" t="str">
        <f t="shared" si="446"/>
        <v/>
      </c>
      <c r="TZ35" s="48">
        <f t="shared" si="447"/>
        <v>0</v>
      </c>
      <c r="UA35" s="48">
        <f t="shared" si="448"/>
        <v>0</v>
      </c>
      <c r="UB35" s="79" t="str">
        <f t="shared" si="684"/>
        <v/>
      </c>
      <c r="UC35" s="85" t="str">
        <f t="shared" si="449"/>
        <v/>
      </c>
      <c r="UD35" s="86"/>
      <c r="UE35" s="47">
        <v>29</v>
      </c>
      <c r="UF35" s="43" t="str">
        <f t="shared" si="450"/>
        <v/>
      </c>
      <c r="UG35" s="43" t="str">
        <f t="shared" si="451"/>
        <v/>
      </c>
      <c r="UH35" s="43" t="str">
        <f t="shared" si="452"/>
        <v/>
      </c>
      <c r="UI35" s="43" t="str">
        <f t="shared" si="453"/>
        <v/>
      </c>
      <c r="UJ35" s="43" t="str">
        <f t="shared" si="454"/>
        <v/>
      </c>
      <c r="UK35" s="43" t="str">
        <f t="shared" si="455"/>
        <v/>
      </c>
      <c r="UL35" s="43" t="str">
        <f t="shared" si="456"/>
        <v/>
      </c>
      <c r="UM35" s="43" t="str">
        <f t="shared" si="457"/>
        <v/>
      </c>
      <c r="UN35" s="43" t="str">
        <f t="shared" si="458"/>
        <v/>
      </c>
      <c r="UO35" s="43" t="str">
        <f t="shared" si="459"/>
        <v/>
      </c>
      <c r="UP35" s="43" t="str">
        <f t="shared" si="460"/>
        <v/>
      </c>
      <c r="UQ35" s="43" t="str">
        <f t="shared" si="461"/>
        <v/>
      </c>
      <c r="UR35" s="43" t="str">
        <f t="shared" si="462"/>
        <v/>
      </c>
      <c r="US35" s="43" t="str">
        <f t="shared" si="463"/>
        <v/>
      </c>
      <c r="UT35" s="43" t="str">
        <f t="shared" si="464"/>
        <v/>
      </c>
      <c r="UU35" s="43" t="str">
        <f t="shared" si="465"/>
        <v/>
      </c>
      <c r="UV35" s="43" t="str">
        <f t="shared" si="466"/>
        <v/>
      </c>
      <c r="UW35" s="43" t="str">
        <f t="shared" si="467"/>
        <v/>
      </c>
      <c r="UX35" s="43" t="str">
        <f t="shared" si="468"/>
        <v/>
      </c>
      <c r="UY35" s="44" t="str">
        <f t="shared" si="469"/>
        <v/>
      </c>
      <c r="UZ35" s="36">
        <f t="shared" si="470"/>
        <v>0</v>
      </c>
      <c r="VA35" s="48">
        <f t="shared" si="710"/>
        <v>12</v>
      </c>
      <c r="VB35" s="79" t="str">
        <f t="shared" si="575"/>
        <v/>
      </c>
      <c r="VC35" s="41" t="str">
        <f t="shared" si="471"/>
        <v/>
      </c>
      <c r="VD35" s="42" t="str">
        <f t="shared" si="472"/>
        <v/>
      </c>
      <c r="VE35" s="39">
        <v>29</v>
      </c>
      <c r="VF35" s="41" t="str">
        <f t="shared" si="473"/>
        <v/>
      </c>
      <c r="VG35" s="42" t="str">
        <f t="shared" si="474"/>
        <v/>
      </c>
      <c r="VH35" s="48">
        <f t="shared" si="475"/>
        <v>0</v>
      </c>
      <c r="VI35" s="48">
        <f t="shared" si="476"/>
        <v>1</v>
      </c>
      <c r="VJ35" s="79" t="str">
        <f t="shared" si="477"/>
        <v/>
      </c>
      <c r="VK35" s="85" t="str">
        <f t="shared" si="478"/>
        <v/>
      </c>
      <c r="VL35" s="48">
        <f t="shared" si="479"/>
        <v>0</v>
      </c>
      <c r="VM35" s="48">
        <f t="shared" si="480"/>
        <v>1</v>
      </c>
      <c r="VN35" s="79" t="str">
        <f t="shared" si="481"/>
        <v/>
      </c>
      <c r="VO35" s="85" t="str">
        <f t="shared" si="482"/>
        <v/>
      </c>
      <c r="VP35" s="48">
        <f t="shared" si="483"/>
        <v>0</v>
      </c>
      <c r="VQ35" s="48">
        <f t="shared" si="484"/>
        <v>5</v>
      </c>
      <c r="VR35" s="79" t="str">
        <f t="shared" si="686"/>
        <v/>
      </c>
      <c r="VS35" s="85" t="str">
        <f t="shared" si="485"/>
        <v/>
      </c>
      <c r="VT35" s="48">
        <f t="shared" si="486"/>
        <v>0</v>
      </c>
      <c r="VU35" s="48">
        <f t="shared" si="487"/>
        <v>2</v>
      </c>
      <c r="VV35" s="79" t="str">
        <f t="shared" si="687"/>
        <v/>
      </c>
      <c r="VW35" s="85" t="str">
        <f t="shared" si="488"/>
        <v/>
      </c>
      <c r="VX35" s="48">
        <f t="shared" si="489"/>
        <v>0</v>
      </c>
      <c r="VY35" s="48">
        <f t="shared" si="490"/>
        <v>0</v>
      </c>
      <c r="VZ35" s="79" t="str">
        <f t="shared" si="688"/>
        <v/>
      </c>
      <c r="WA35" s="85" t="str">
        <f t="shared" si="491"/>
        <v/>
      </c>
      <c r="WB35" s="48">
        <f t="shared" si="492"/>
        <v>0</v>
      </c>
      <c r="WC35" s="48">
        <f t="shared" si="493"/>
        <v>2</v>
      </c>
      <c r="WD35" s="79" t="str">
        <f t="shared" si="689"/>
        <v/>
      </c>
      <c r="WE35" s="85" t="str">
        <f t="shared" si="494"/>
        <v/>
      </c>
      <c r="WF35" s="48">
        <f t="shared" si="495"/>
        <v>0</v>
      </c>
      <c r="WG35" s="48">
        <f t="shared" si="496"/>
        <v>4</v>
      </c>
      <c r="WH35" s="79" t="str">
        <f t="shared" si="690"/>
        <v/>
      </c>
      <c r="WI35" s="85" t="str">
        <f t="shared" si="497"/>
        <v/>
      </c>
      <c r="WJ35" s="48">
        <f t="shared" si="498"/>
        <v>0</v>
      </c>
      <c r="WK35" s="48">
        <f t="shared" si="499"/>
        <v>0</v>
      </c>
      <c r="WL35" s="79" t="str">
        <f t="shared" si="691"/>
        <v/>
      </c>
      <c r="WM35" s="85" t="str">
        <f t="shared" si="500"/>
        <v/>
      </c>
      <c r="WN35" s="48">
        <f t="shared" si="501"/>
        <v>0</v>
      </c>
      <c r="WO35" s="48">
        <f t="shared" si="502"/>
        <v>0</v>
      </c>
      <c r="WP35" s="79" t="str">
        <f t="shared" si="692"/>
        <v/>
      </c>
      <c r="WQ35" s="85" t="str">
        <f t="shared" si="503"/>
        <v/>
      </c>
      <c r="WR35" s="48">
        <f t="shared" si="504"/>
        <v>0</v>
      </c>
      <c r="WS35" s="48">
        <f t="shared" si="505"/>
        <v>0</v>
      </c>
      <c r="WT35" s="79" t="str">
        <f t="shared" si="693"/>
        <v/>
      </c>
      <c r="WU35" s="85" t="str">
        <f t="shared" si="506"/>
        <v/>
      </c>
      <c r="WV35" s="48">
        <f t="shared" si="507"/>
        <v>0</v>
      </c>
      <c r="WW35" s="48">
        <f t="shared" si="508"/>
        <v>4</v>
      </c>
      <c r="WX35" s="79" t="str">
        <f t="shared" si="694"/>
        <v/>
      </c>
      <c r="WY35" s="85" t="str">
        <f t="shared" si="705"/>
        <v/>
      </c>
      <c r="WZ35" s="48">
        <f t="shared" si="509"/>
        <v>0</v>
      </c>
      <c r="XA35" s="48">
        <f t="shared" si="510"/>
        <v>0</v>
      </c>
      <c r="XB35" s="79" t="str">
        <f t="shared" si="695"/>
        <v/>
      </c>
      <c r="XC35" s="85" t="str">
        <f t="shared" si="511"/>
        <v/>
      </c>
      <c r="XD35" s="48">
        <f t="shared" si="512"/>
        <v>0</v>
      </c>
      <c r="XE35" s="48">
        <f t="shared" si="513"/>
        <v>0</v>
      </c>
      <c r="XF35" s="79" t="str">
        <f t="shared" si="696"/>
        <v/>
      </c>
      <c r="XG35" s="85" t="str">
        <f t="shared" si="514"/>
        <v/>
      </c>
      <c r="XH35" s="48">
        <f t="shared" si="515"/>
        <v>0</v>
      </c>
      <c r="XI35" s="48">
        <f t="shared" si="516"/>
        <v>0</v>
      </c>
      <c r="XJ35" s="79" t="str">
        <f t="shared" si="697"/>
        <v/>
      </c>
      <c r="XK35" s="85" t="str">
        <f t="shared" si="517"/>
        <v/>
      </c>
      <c r="XL35" s="48">
        <f t="shared" si="518"/>
        <v>0</v>
      </c>
      <c r="XM35" s="48">
        <f t="shared" si="519"/>
        <v>0</v>
      </c>
      <c r="XN35" s="79" t="str">
        <f t="shared" si="698"/>
        <v/>
      </c>
      <c r="XO35" s="85" t="str">
        <f t="shared" si="520"/>
        <v/>
      </c>
      <c r="XP35" s="48">
        <f t="shared" si="521"/>
        <v>0</v>
      </c>
      <c r="XQ35" s="48">
        <f t="shared" si="522"/>
        <v>0</v>
      </c>
      <c r="XR35" s="79" t="str">
        <f t="shared" si="699"/>
        <v/>
      </c>
      <c r="XS35" s="85" t="str">
        <f t="shared" si="523"/>
        <v/>
      </c>
      <c r="XT35" s="48">
        <f t="shared" si="524"/>
        <v>0</v>
      </c>
      <c r="XU35" s="48">
        <f t="shared" si="525"/>
        <v>0</v>
      </c>
      <c r="XV35" s="79" t="str">
        <f t="shared" si="700"/>
        <v/>
      </c>
      <c r="XW35" s="85" t="str">
        <f t="shared" si="526"/>
        <v/>
      </c>
      <c r="XX35" s="48">
        <f t="shared" si="527"/>
        <v>0</v>
      </c>
      <c r="XY35" s="48">
        <f t="shared" si="528"/>
        <v>0</v>
      </c>
      <c r="XZ35" s="79" t="str">
        <f t="shared" si="701"/>
        <v/>
      </c>
      <c r="YA35" s="85" t="str">
        <f t="shared" si="529"/>
        <v/>
      </c>
      <c r="YB35" s="48">
        <f t="shared" si="530"/>
        <v>0</v>
      </c>
      <c r="YC35" s="48">
        <f t="shared" si="531"/>
        <v>0</v>
      </c>
      <c r="YD35" s="79" t="str">
        <f t="shared" si="702"/>
        <v/>
      </c>
      <c r="YE35" s="85" t="str">
        <f t="shared" si="532"/>
        <v/>
      </c>
      <c r="YF35" s="48">
        <f t="shared" si="533"/>
        <v>0</v>
      </c>
      <c r="YG35" s="48">
        <f t="shared" si="534"/>
        <v>0</v>
      </c>
      <c r="YH35" s="79" t="str">
        <f t="shared" si="703"/>
        <v/>
      </c>
      <c r="YI35" s="85" t="str">
        <f t="shared" si="535"/>
        <v/>
      </c>
      <c r="YJ35" s="86"/>
      <c r="YK35" s="47">
        <v>29</v>
      </c>
      <c r="YL35" s="43" t="str">
        <f t="shared" si="536"/>
        <v/>
      </c>
      <c r="YM35" s="43" t="str">
        <f t="shared" si="537"/>
        <v/>
      </c>
      <c r="YN35" s="43" t="str">
        <f t="shared" si="538"/>
        <v/>
      </c>
      <c r="YO35" s="43" t="str">
        <f t="shared" si="539"/>
        <v/>
      </c>
      <c r="YP35" s="43" t="str">
        <f t="shared" si="540"/>
        <v/>
      </c>
      <c r="YQ35" s="43" t="str">
        <f t="shared" si="541"/>
        <v/>
      </c>
      <c r="YR35" s="43" t="str">
        <f t="shared" si="542"/>
        <v/>
      </c>
      <c r="YS35" s="43" t="str">
        <f t="shared" si="543"/>
        <v/>
      </c>
      <c r="YT35" s="43" t="str">
        <f t="shared" si="544"/>
        <v/>
      </c>
      <c r="YU35" s="43" t="str">
        <f t="shared" si="545"/>
        <v/>
      </c>
      <c r="YV35" s="43" t="str">
        <f t="shared" si="546"/>
        <v/>
      </c>
      <c r="YW35" s="43" t="str">
        <f t="shared" si="547"/>
        <v/>
      </c>
      <c r="YX35" s="43" t="str">
        <f t="shared" si="548"/>
        <v/>
      </c>
      <c r="YY35" s="43" t="str">
        <f t="shared" si="549"/>
        <v/>
      </c>
      <c r="YZ35" s="43" t="str">
        <f t="shared" si="550"/>
        <v/>
      </c>
      <c r="ZA35" s="43" t="str">
        <f t="shared" si="551"/>
        <v/>
      </c>
      <c r="ZB35" s="43" t="str">
        <f t="shared" si="552"/>
        <v/>
      </c>
      <c r="ZC35" s="43" t="str">
        <f t="shared" si="553"/>
        <v/>
      </c>
      <c r="ZD35" s="43" t="str">
        <f t="shared" si="554"/>
        <v/>
      </c>
      <c r="ZE35" s="44" t="str">
        <f t="shared" si="555"/>
        <v/>
      </c>
      <c r="ZF35" s="39">
        <f t="shared" si="556"/>
        <v>1</v>
      </c>
      <c r="ZG35" s="213">
        <f t="shared" si="711"/>
        <v>0</v>
      </c>
      <c r="ZH35" s="85" t="str">
        <f t="shared" si="712"/>
        <v>●</v>
      </c>
      <c r="ZI35" s="85">
        <f t="shared" si="713"/>
        <v>0</v>
      </c>
      <c r="ZJ35" s="85">
        <f t="shared" si="714"/>
        <v>0</v>
      </c>
      <c r="ZK35" s="85">
        <f t="shared" si="50"/>
        <v>0</v>
      </c>
      <c r="ZL35" s="45">
        <f t="shared" si="51"/>
        <v>0</v>
      </c>
      <c r="ZM35" s="39">
        <f t="shared" si="576"/>
        <v>0</v>
      </c>
      <c r="ZN35" s="48">
        <f t="shared" si="577"/>
        <v>1</v>
      </c>
      <c r="ZO35" s="79" t="str">
        <f t="shared" si="558"/>
        <v/>
      </c>
      <c r="ZP35" s="45" t="str">
        <f t="shared" si="559"/>
        <v/>
      </c>
      <c r="ZQ35" s="38">
        <v>29</v>
      </c>
      <c r="ZR35" s="44" t="str">
        <f t="shared" si="560"/>
        <v/>
      </c>
      <c r="ZS35" s="39">
        <f t="shared" si="578"/>
        <v>1</v>
      </c>
      <c r="ZT35" s="48">
        <f t="shared" si="579"/>
        <v>3</v>
      </c>
      <c r="ZU35" s="79">
        <f t="shared" si="580"/>
        <v>3</v>
      </c>
      <c r="ZV35" s="45" t="str">
        <f t="shared" si="561"/>
        <v>市事業中止の判断</v>
      </c>
      <c r="ZW35" s="38">
        <v>29</v>
      </c>
      <c r="ZX35" s="44" t="str">
        <f t="shared" si="562"/>
        <v/>
      </c>
      <c r="ZY35" s="39">
        <f t="shared" si="563"/>
        <v>0</v>
      </c>
      <c r="ZZ35" s="48">
        <f t="shared" si="581"/>
        <v>0</v>
      </c>
      <c r="AAA35" s="79" t="str">
        <f t="shared" si="582"/>
        <v/>
      </c>
      <c r="AAB35" s="45" t="str">
        <f t="shared" si="564"/>
        <v/>
      </c>
      <c r="AAC35" s="38">
        <v>29</v>
      </c>
      <c r="AAD35" s="44" t="str">
        <f t="shared" si="565"/>
        <v/>
      </c>
      <c r="AAE35" s="39">
        <f t="shared" si="52"/>
        <v>0</v>
      </c>
      <c r="AAF35" s="48">
        <f t="shared" si="583"/>
        <v>0</v>
      </c>
      <c r="AAG35" s="79" t="str">
        <f t="shared" si="584"/>
        <v/>
      </c>
      <c r="AAH35" s="45" t="str">
        <f t="shared" si="566"/>
        <v/>
      </c>
      <c r="AAI35" s="38">
        <v>29</v>
      </c>
      <c r="AAJ35" s="44" t="str">
        <f t="shared" si="567"/>
        <v/>
      </c>
      <c r="AAK35" s="48">
        <f t="shared" si="568"/>
        <v>0</v>
      </c>
      <c r="AAL35" s="48">
        <f t="shared" si="585"/>
        <v>0</v>
      </c>
      <c r="AAM35" s="79" t="str">
        <f t="shared" si="586"/>
        <v/>
      </c>
      <c r="AAN35" s="45" t="str">
        <f t="shared" si="53"/>
        <v/>
      </c>
      <c r="AAO35" s="38">
        <v>29</v>
      </c>
      <c r="AAP35" s="44" t="str">
        <f t="shared" si="569"/>
        <v/>
      </c>
      <c r="AAQ35" s="37">
        <f t="shared" si="570"/>
        <v>0</v>
      </c>
      <c r="AAR35" s="48">
        <f t="shared" si="587"/>
        <v>0</v>
      </c>
      <c r="AAS35" s="79" t="str">
        <f t="shared" si="588"/>
        <v/>
      </c>
      <c r="AAT35" s="42" t="str">
        <f t="shared" si="54"/>
        <v/>
      </c>
      <c r="AAU35" s="38">
        <v>29</v>
      </c>
      <c r="AAV35" s="44" t="str">
        <f t="shared" si="571"/>
        <v/>
      </c>
    </row>
    <row r="36" spans="1:724">
      <c r="E36" s="523" t="s">
        <v>74</v>
      </c>
      <c r="F36" s="517" t="s">
        <v>391</v>
      </c>
      <c r="G36" s="503" t="s">
        <v>425</v>
      </c>
      <c r="H36" s="563"/>
      <c r="I36" s="512" t="s">
        <v>72</v>
      </c>
      <c r="J36" s="563"/>
      <c r="K36" s="563"/>
      <c r="L36" s="563"/>
      <c r="M36" s="563"/>
      <c r="N36" s="209"/>
      <c r="O36" s="18"/>
      <c r="P36" s="18"/>
      <c r="V36" s="39">
        <f t="shared" si="572"/>
        <v>0</v>
      </c>
      <c r="W36" s="48">
        <f t="shared" si="704"/>
        <v>9</v>
      </c>
      <c r="X36" s="79" t="str">
        <f t="shared" si="589"/>
        <v/>
      </c>
      <c r="Y36" s="41" t="str">
        <f t="shared" si="55"/>
        <v/>
      </c>
      <c r="Z36" s="45" t="str">
        <f t="shared" si="56"/>
        <v/>
      </c>
      <c r="AA36" s="39">
        <v>30</v>
      </c>
      <c r="AB36" s="85" t="str">
        <f t="shared" si="57"/>
        <v/>
      </c>
      <c r="AC36" s="45" t="str">
        <f t="shared" si="58"/>
        <v/>
      </c>
      <c r="AD36" s="48">
        <f t="shared" si="26"/>
        <v>0</v>
      </c>
      <c r="AE36" s="48">
        <f t="shared" si="59"/>
        <v>1</v>
      </c>
      <c r="AF36" s="79" t="str">
        <f t="shared" si="60"/>
        <v/>
      </c>
      <c r="AG36" s="85" t="str">
        <f t="shared" si="61"/>
        <v/>
      </c>
      <c r="AH36" s="48">
        <f t="shared" si="27"/>
        <v>0</v>
      </c>
      <c r="AI36" s="48">
        <f t="shared" si="62"/>
        <v>1</v>
      </c>
      <c r="AJ36" s="79" t="str">
        <f t="shared" si="63"/>
        <v/>
      </c>
      <c r="AK36" s="85" t="str">
        <f t="shared" si="64"/>
        <v/>
      </c>
      <c r="AL36" s="48">
        <f t="shared" si="28"/>
        <v>0</v>
      </c>
      <c r="AM36" s="48">
        <f t="shared" si="65"/>
        <v>4</v>
      </c>
      <c r="AN36" s="79" t="str">
        <f t="shared" si="590"/>
        <v/>
      </c>
      <c r="AO36" s="85" t="str">
        <f t="shared" si="66"/>
        <v/>
      </c>
      <c r="AP36" s="48">
        <f t="shared" si="29"/>
        <v>0</v>
      </c>
      <c r="AQ36" s="48">
        <f t="shared" si="67"/>
        <v>1</v>
      </c>
      <c r="AR36" s="79" t="str">
        <f t="shared" si="591"/>
        <v/>
      </c>
      <c r="AS36" s="85" t="str">
        <f t="shared" si="68"/>
        <v/>
      </c>
      <c r="AT36" s="48">
        <f t="shared" si="30"/>
        <v>0</v>
      </c>
      <c r="AU36" s="48">
        <f t="shared" si="69"/>
        <v>0</v>
      </c>
      <c r="AV36" s="79" t="str">
        <f t="shared" si="592"/>
        <v/>
      </c>
      <c r="AW36" s="85" t="str">
        <f t="shared" si="70"/>
        <v/>
      </c>
      <c r="AX36" s="48">
        <f t="shared" si="31"/>
        <v>0</v>
      </c>
      <c r="AY36" s="48">
        <f t="shared" si="71"/>
        <v>1</v>
      </c>
      <c r="AZ36" s="79" t="str">
        <f t="shared" si="593"/>
        <v/>
      </c>
      <c r="BA36" s="85" t="str">
        <f t="shared" si="72"/>
        <v/>
      </c>
      <c r="BB36" s="48">
        <f t="shared" si="32"/>
        <v>0</v>
      </c>
      <c r="BC36" s="48">
        <f t="shared" si="73"/>
        <v>0</v>
      </c>
      <c r="BD36" s="79" t="str">
        <f t="shared" si="594"/>
        <v/>
      </c>
      <c r="BE36" s="85" t="str">
        <f t="shared" si="74"/>
        <v/>
      </c>
      <c r="BF36" s="48">
        <f t="shared" si="33"/>
        <v>0</v>
      </c>
      <c r="BG36" s="48">
        <f t="shared" si="75"/>
        <v>0</v>
      </c>
      <c r="BH36" s="79" t="str">
        <f t="shared" si="595"/>
        <v/>
      </c>
      <c r="BI36" s="85" t="str">
        <f t="shared" si="76"/>
        <v/>
      </c>
      <c r="BJ36" s="48">
        <f t="shared" si="34"/>
        <v>0</v>
      </c>
      <c r="BK36" s="48">
        <f t="shared" si="77"/>
        <v>0</v>
      </c>
      <c r="BL36" s="79" t="str">
        <f t="shared" si="596"/>
        <v/>
      </c>
      <c r="BM36" s="85" t="str">
        <f t="shared" si="78"/>
        <v/>
      </c>
      <c r="BN36" s="48">
        <f t="shared" si="35"/>
        <v>0</v>
      </c>
      <c r="BO36" s="48">
        <f t="shared" si="79"/>
        <v>0</v>
      </c>
      <c r="BP36" s="79" t="str">
        <f t="shared" si="597"/>
        <v/>
      </c>
      <c r="BQ36" s="85" t="str">
        <f t="shared" si="80"/>
        <v/>
      </c>
      <c r="BR36" s="48">
        <f t="shared" si="36"/>
        <v>0</v>
      </c>
      <c r="BS36" s="48">
        <f t="shared" si="81"/>
        <v>2</v>
      </c>
      <c r="BT36" s="79" t="str">
        <f t="shared" si="598"/>
        <v/>
      </c>
      <c r="BU36" s="85" t="str">
        <f t="shared" si="82"/>
        <v/>
      </c>
      <c r="BV36" s="48">
        <f t="shared" si="37"/>
        <v>0</v>
      </c>
      <c r="BW36" s="48">
        <f t="shared" si="83"/>
        <v>0</v>
      </c>
      <c r="BX36" s="79" t="str">
        <f t="shared" si="599"/>
        <v/>
      </c>
      <c r="BY36" s="85" t="str">
        <f t="shared" si="84"/>
        <v/>
      </c>
      <c r="BZ36" s="48">
        <f t="shared" si="38"/>
        <v>0</v>
      </c>
      <c r="CA36" s="48">
        <f t="shared" si="85"/>
        <v>0</v>
      </c>
      <c r="CB36" s="79" t="str">
        <f t="shared" si="600"/>
        <v/>
      </c>
      <c r="CC36" s="85" t="str">
        <f t="shared" si="86"/>
        <v/>
      </c>
      <c r="CD36" s="48">
        <f t="shared" si="39"/>
        <v>0</v>
      </c>
      <c r="CE36" s="48">
        <f t="shared" si="87"/>
        <v>0</v>
      </c>
      <c r="CF36" s="79" t="str">
        <f t="shared" si="601"/>
        <v/>
      </c>
      <c r="CG36" s="85" t="str">
        <f t="shared" si="88"/>
        <v/>
      </c>
      <c r="CH36" s="48">
        <f t="shared" si="40"/>
        <v>0</v>
      </c>
      <c r="CI36" s="48">
        <f t="shared" si="89"/>
        <v>0</v>
      </c>
      <c r="CJ36" s="79" t="str">
        <f t="shared" si="602"/>
        <v/>
      </c>
      <c r="CK36" s="85" t="str">
        <f t="shared" si="90"/>
        <v/>
      </c>
      <c r="CL36" s="48">
        <f t="shared" si="41"/>
        <v>0</v>
      </c>
      <c r="CM36" s="48">
        <f t="shared" si="91"/>
        <v>0</v>
      </c>
      <c r="CN36" s="79" t="str">
        <f t="shared" si="603"/>
        <v/>
      </c>
      <c r="CO36" s="85" t="str">
        <f t="shared" si="92"/>
        <v/>
      </c>
      <c r="CP36" s="48">
        <f t="shared" si="42"/>
        <v>0</v>
      </c>
      <c r="CQ36" s="48">
        <f t="shared" si="93"/>
        <v>0</v>
      </c>
      <c r="CR36" s="79" t="str">
        <f t="shared" si="604"/>
        <v/>
      </c>
      <c r="CS36" s="85" t="str">
        <f t="shared" si="94"/>
        <v/>
      </c>
      <c r="CT36" s="48">
        <f t="shared" si="43"/>
        <v>0</v>
      </c>
      <c r="CU36" s="48">
        <f t="shared" si="95"/>
        <v>0</v>
      </c>
      <c r="CV36" s="79" t="str">
        <f t="shared" si="605"/>
        <v/>
      </c>
      <c r="CW36" s="85" t="str">
        <f t="shared" si="96"/>
        <v/>
      </c>
      <c r="CX36" s="48">
        <f t="shared" si="44"/>
        <v>0</v>
      </c>
      <c r="CY36" s="48">
        <f t="shared" si="97"/>
        <v>0</v>
      </c>
      <c r="CZ36" s="79" t="str">
        <f t="shared" si="606"/>
        <v/>
      </c>
      <c r="DA36" s="85" t="str">
        <f t="shared" si="98"/>
        <v/>
      </c>
      <c r="DB36" s="48">
        <f t="shared" si="45"/>
        <v>0</v>
      </c>
      <c r="DC36" s="48">
        <f t="shared" si="99"/>
        <v>0</v>
      </c>
      <c r="DD36" s="79" t="str">
        <f t="shared" si="607"/>
        <v/>
      </c>
      <c r="DE36" s="85" t="str">
        <f t="shared" si="100"/>
        <v/>
      </c>
      <c r="DF36" s="86"/>
      <c r="DG36" s="47">
        <v>30</v>
      </c>
      <c r="DH36" s="43" t="str">
        <f t="shared" si="101"/>
        <v/>
      </c>
      <c r="DI36" s="43" t="str">
        <f t="shared" si="102"/>
        <v/>
      </c>
      <c r="DJ36" s="43" t="str">
        <f t="shared" si="103"/>
        <v/>
      </c>
      <c r="DK36" s="43" t="str">
        <f t="shared" si="104"/>
        <v/>
      </c>
      <c r="DL36" s="43" t="str">
        <f t="shared" si="105"/>
        <v/>
      </c>
      <c r="DM36" s="43" t="str">
        <f t="shared" si="106"/>
        <v/>
      </c>
      <c r="DN36" s="43" t="str">
        <f t="shared" si="107"/>
        <v/>
      </c>
      <c r="DO36" s="43" t="str">
        <f t="shared" si="108"/>
        <v/>
      </c>
      <c r="DP36" s="43" t="str">
        <f t="shared" si="109"/>
        <v/>
      </c>
      <c r="DQ36" s="43" t="str">
        <f t="shared" si="110"/>
        <v/>
      </c>
      <c r="DR36" s="43" t="str">
        <f t="shared" si="111"/>
        <v/>
      </c>
      <c r="DS36" s="43" t="str">
        <f t="shared" si="112"/>
        <v/>
      </c>
      <c r="DT36" s="43" t="str">
        <f t="shared" si="113"/>
        <v/>
      </c>
      <c r="DU36" s="43" t="str">
        <f t="shared" si="114"/>
        <v/>
      </c>
      <c r="DV36" s="43" t="str">
        <f t="shared" si="115"/>
        <v/>
      </c>
      <c r="DW36" s="43" t="str">
        <f t="shared" si="116"/>
        <v/>
      </c>
      <c r="DX36" s="43" t="str">
        <f t="shared" si="117"/>
        <v/>
      </c>
      <c r="DY36" s="43" t="str">
        <f t="shared" si="118"/>
        <v/>
      </c>
      <c r="DZ36" s="43" t="str">
        <f t="shared" si="119"/>
        <v/>
      </c>
      <c r="EA36" s="44" t="str">
        <f t="shared" si="120"/>
        <v/>
      </c>
      <c r="EB36" s="39">
        <f t="shared" si="121"/>
        <v>0</v>
      </c>
      <c r="EC36" s="48">
        <f t="shared" si="706"/>
        <v>20</v>
      </c>
      <c r="ED36" s="79" t="str">
        <f t="shared" si="122"/>
        <v/>
      </c>
      <c r="EE36" s="41" t="str">
        <f t="shared" si="123"/>
        <v/>
      </c>
      <c r="EF36" s="45" t="str">
        <f t="shared" si="124"/>
        <v/>
      </c>
      <c r="EG36" s="39">
        <v>30</v>
      </c>
      <c r="EH36" s="85" t="str">
        <f t="shared" si="125"/>
        <v/>
      </c>
      <c r="EI36" s="45" t="str">
        <f t="shared" si="126"/>
        <v/>
      </c>
      <c r="EJ36" s="48">
        <f t="shared" si="609"/>
        <v>0</v>
      </c>
      <c r="EK36" s="48">
        <f t="shared" si="127"/>
        <v>2</v>
      </c>
      <c r="EL36" s="79" t="str">
        <f t="shared" si="128"/>
        <v/>
      </c>
      <c r="EM36" s="85" t="str">
        <f t="shared" si="129"/>
        <v/>
      </c>
      <c r="EN36" s="48">
        <f t="shared" si="573"/>
        <v>0</v>
      </c>
      <c r="EO36" s="48">
        <f t="shared" si="130"/>
        <v>1</v>
      </c>
      <c r="EP36" s="79" t="str">
        <f t="shared" si="131"/>
        <v/>
      </c>
      <c r="EQ36" s="85" t="str">
        <f t="shared" si="132"/>
        <v/>
      </c>
      <c r="ER36" s="48">
        <f t="shared" si="133"/>
        <v>0</v>
      </c>
      <c r="ES36" s="48">
        <f t="shared" si="134"/>
        <v>8</v>
      </c>
      <c r="ET36" s="79" t="str">
        <f t="shared" si="610"/>
        <v/>
      </c>
      <c r="EU36" s="85" t="str">
        <f t="shared" si="135"/>
        <v/>
      </c>
      <c r="EV36" s="48">
        <f t="shared" si="136"/>
        <v>0</v>
      </c>
      <c r="EW36" s="48">
        <f t="shared" si="137"/>
        <v>3</v>
      </c>
      <c r="EX36" s="79" t="str">
        <f t="shared" si="611"/>
        <v/>
      </c>
      <c r="EY36" s="85" t="str">
        <f t="shared" si="138"/>
        <v/>
      </c>
      <c r="EZ36" s="48">
        <f t="shared" si="139"/>
        <v>0</v>
      </c>
      <c r="FA36" s="48">
        <f t="shared" si="140"/>
        <v>1</v>
      </c>
      <c r="FB36" s="79" t="str">
        <f t="shared" si="612"/>
        <v/>
      </c>
      <c r="FC36" s="85" t="str">
        <f t="shared" si="141"/>
        <v/>
      </c>
      <c r="FD36" s="48">
        <f t="shared" si="142"/>
        <v>0</v>
      </c>
      <c r="FE36" s="48">
        <f t="shared" si="143"/>
        <v>4</v>
      </c>
      <c r="FF36" s="79" t="str">
        <f t="shared" si="613"/>
        <v/>
      </c>
      <c r="FG36" s="85" t="str">
        <f t="shared" si="144"/>
        <v/>
      </c>
      <c r="FH36" s="48">
        <f t="shared" si="145"/>
        <v>0</v>
      </c>
      <c r="FI36" s="48">
        <f t="shared" si="146"/>
        <v>0</v>
      </c>
      <c r="FJ36" s="79" t="str">
        <f t="shared" si="614"/>
        <v/>
      </c>
      <c r="FK36" s="85" t="str">
        <f t="shared" si="147"/>
        <v/>
      </c>
      <c r="FL36" s="48">
        <f t="shared" si="148"/>
        <v>0</v>
      </c>
      <c r="FM36" s="48">
        <f t="shared" si="149"/>
        <v>1</v>
      </c>
      <c r="FN36" s="79" t="str">
        <f t="shared" si="615"/>
        <v/>
      </c>
      <c r="FO36" s="85" t="str">
        <f t="shared" si="150"/>
        <v/>
      </c>
      <c r="FP36" s="48">
        <f t="shared" si="151"/>
        <v>0</v>
      </c>
      <c r="FQ36" s="48">
        <f t="shared" si="152"/>
        <v>0</v>
      </c>
      <c r="FR36" s="79" t="str">
        <f t="shared" si="616"/>
        <v/>
      </c>
      <c r="FS36" s="85" t="str">
        <f t="shared" si="153"/>
        <v/>
      </c>
      <c r="FT36" s="48">
        <f t="shared" si="154"/>
        <v>0</v>
      </c>
      <c r="FU36" s="48">
        <f t="shared" si="155"/>
        <v>0</v>
      </c>
      <c r="FV36" s="79" t="str">
        <f t="shared" si="617"/>
        <v/>
      </c>
      <c r="FW36" s="85" t="str">
        <f t="shared" si="156"/>
        <v/>
      </c>
      <c r="FX36" s="48">
        <f t="shared" si="157"/>
        <v>0</v>
      </c>
      <c r="FY36" s="48">
        <f t="shared" si="158"/>
        <v>4</v>
      </c>
      <c r="FZ36" s="79" t="str">
        <f t="shared" si="618"/>
        <v/>
      </c>
      <c r="GA36" s="85" t="str">
        <f t="shared" si="159"/>
        <v/>
      </c>
      <c r="GB36" s="48">
        <f t="shared" si="160"/>
        <v>0</v>
      </c>
      <c r="GC36" s="48">
        <f t="shared" si="161"/>
        <v>0</v>
      </c>
      <c r="GD36" s="79" t="str">
        <f t="shared" si="619"/>
        <v/>
      </c>
      <c r="GE36" s="85" t="str">
        <f t="shared" si="162"/>
        <v/>
      </c>
      <c r="GF36" s="48">
        <f t="shared" si="163"/>
        <v>0</v>
      </c>
      <c r="GG36" s="48">
        <f t="shared" si="164"/>
        <v>0</v>
      </c>
      <c r="GH36" s="79" t="str">
        <f t="shared" si="620"/>
        <v/>
      </c>
      <c r="GI36" s="85" t="str">
        <f t="shared" si="165"/>
        <v/>
      </c>
      <c r="GJ36" s="48">
        <f t="shared" si="166"/>
        <v>0</v>
      </c>
      <c r="GK36" s="48">
        <f t="shared" si="167"/>
        <v>0</v>
      </c>
      <c r="GL36" s="79" t="str">
        <f t="shared" si="621"/>
        <v/>
      </c>
      <c r="GM36" s="85" t="str">
        <f t="shared" si="168"/>
        <v/>
      </c>
      <c r="GN36" s="48">
        <f t="shared" si="169"/>
        <v>0</v>
      </c>
      <c r="GO36" s="48">
        <f t="shared" si="170"/>
        <v>0</v>
      </c>
      <c r="GP36" s="79" t="str">
        <f t="shared" si="622"/>
        <v/>
      </c>
      <c r="GQ36" s="85" t="str">
        <f t="shared" si="171"/>
        <v/>
      </c>
      <c r="GR36" s="48">
        <f t="shared" si="172"/>
        <v>0</v>
      </c>
      <c r="GS36" s="48">
        <f t="shared" si="173"/>
        <v>0</v>
      </c>
      <c r="GT36" s="79" t="str">
        <f t="shared" si="623"/>
        <v/>
      </c>
      <c r="GU36" s="85" t="str">
        <f t="shared" si="174"/>
        <v/>
      </c>
      <c r="GV36" s="48">
        <f t="shared" si="175"/>
        <v>0</v>
      </c>
      <c r="GW36" s="48">
        <f t="shared" si="176"/>
        <v>0</v>
      </c>
      <c r="GX36" s="79" t="str">
        <f t="shared" si="624"/>
        <v/>
      </c>
      <c r="GY36" s="85" t="str">
        <f t="shared" si="177"/>
        <v/>
      </c>
      <c r="GZ36" s="48">
        <f t="shared" si="178"/>
        <v>0</v>
      </c>
      <c r="HA36" s="48">
        <f t="shared" si="179"/>
        <v>0</v>
      </c>
      <c r="HB36" s="79" t="str">
        <f t="shared" si="625"/>
        <v/>
      </c>
      <c r="HC36" s="85" t="str">
        <f t="shared" si="180"/>
        <v/>
      </c>
      <c r="HD36" s="48">
        <f t="shared" si="181"/>
        <v>0</v>
      </c>
      <c r="HE36" s="48">
        <f t="shared" si="182"/>
        <v>0</v>
      </c>
      <c r="HF36" s="79" t="str">
        <f t="shared" si="626"/>
        <v/>
      </c>
      <c r="HG36" s="85" t="str">
        <f t="shared" si="183"/>
        <v/>
      </c>
      <c r="HH36" s="48">
        <f t="shared" si="184"/>
        <v>0</v>
      </c>
      <c r="HI36" s="48">
        <f t="shared" si="185"/>
        <v>0</v>
      </c>
      <c r="HJ36" s="79" t="str">
        <f t="shared" si="627"/>
        <v/>
      </c>
      <c r="HK36" s="85" t="str">
        <f t="shared" si="186"/>
        <v/>
      </c>
      <c r="HL36" s="86"/>
      <c r="HM36" s="47">
        <v>30</v>
      </c>
      <c r="HN36" s="43" t="str">
        <f t="shared" si="187"/>
        <v/>
      </c>
      <c r="HO36" s="43" t="str">
        <f t="shared" si="188"/>
        <v/>
      </c>
      <c r="HP36" s="43" t="str">
        <f t="shared" si="189"/>
        <v/>
      </c>
      <c r="HQ36" s="43" t="str">
        <f t="shared" si="190"/>
        <v/>
      </c>
      <c r="HR36" s="43" t="str">
        <f t="shared" si="191"/>
        <v/>
      </c>
      <c r="HS36" s="43" t="str">
        <f t="shared" si="192"/>
        <v/>
      </c>
      <c r="HT36" s="43" t="str">
        <f t="shared" si="193"/>
        <v/>
      </c>
      <c r="HU36" s="43" t="str">
        <f t="shared" si="194"/>
        <v/>
      </c>
      <c r="HV36" s="43" t="str">
        <f t="shared" si="195"/>
        <v/>
      </c>
      <c r="HW36" s="43" t="str">
        <f t="shared" si="196"/>
        <v/>
      </c>
      <c r="HX36" s="43" t="str">
        <f t="shared" si="197"/>
        <v/>
      </c>
      <c r="HY36" s="43" t="str">
        <f t="shared" si="198"/>
        <v/>
      </c>
      <c r="HZ36" s="43" t="str">
        <f t="shared" si="199"/>
        <v/>
      </c>
      <c r="IA36" s="43" t="str">
        <f t="shared" si="200"/>
        <v/>
      </c>
      <c r="IB36" s="43" t="str">
        <f t="shared" si="201"/>
        <v/>
      </c>
      <c r="IC36" s="43" t="str">
        <f t="shared" si="202"/>
        <v/>
      </c>
      <c r="ID36" s="43" t="str">
        <f t="shared" si="203"/>
        <v/>
      </c>
      <c r="IE36" s="43" t="str">
        <f t="shared" si="204"/>
        <v/>
      </c>
      <c r="IF36" s="43" t="str">
        <f t="shared" si="205"/>
        <v/>
      </c>
      <c r="IG36" s="44" t="str">
        <f t="shared" si="206"/>
        <v/>
      </c>
      <c r="IH36" s="48">
        <f t="shared" si="207"/>
        <v>0</v>
      </c>
      <c r="II36" s="48">
        <f t="shared" si="707"/>
        <v>17</v>
      </c>
      <c r="IJ36" s="79" t="str">
        <f t="shared" si="208"/>
        <v/>
      </c>
      <c r="IK36" s="41" t="str">
        <f t="shared" si="209"/>
        <v/>
      </c>
      <c r="IL36" s="45" t="str">
        <f t="shared" si="210"/>
        <v/>
      </c>
      <c r="IM36" s="39">
        <v>30</v>
      </c>
      <c r="IN36" s="85" t="str">
        <f t="shared" si="211"/>
        <v>土木部</v>
      </c>
      <c r="IO36" s="45" t="str">
        <f t="shared" si="212"/>
        <v>災害時対策用資機材及び備蓄物資の確認</v>
      </c>
      <c r="IP36" s="48">
        <f t="shared" si="213"/>
        <v>0</v>
      </c>
      <c r="IQ36" s="48">
        <f t="shared" si="214"/>
        <v>1</v>
      </c>
      <c r="IR36" s="79" t="str">
        <f t="shared" si="215"/>
        <v/>
      </c>
      <c r="IS36" s="85" t="str">
        <f t="shared" si="216"/>
        <v/>
      </c>
      <c r="IT36" s="48">
        <f t="shared" si="217"/>
        <v>0</v>
      </c>
      <c r="IU36" s="48">
        <f t="shared" si="218"/>
        <v>1</v>
      </c>
      <c r="IV36" s="79" t="str">
        <f t="shared" si="219"/>
        <v/>
      </c>
      <c r="IW36" s="85" t="str">
        <f t="shared" si="220"/>
        <v/>
      </c>
      <c r="IX36" s="48">
        <f t="shared" si="221"/>
        <v>0</v>
      </c>
      <c r="IY36" s="48">
        <f t="shared" si="222"/>
        <v>11</v>
      </c>
      <c r="IZ36" s="79" t="str">
        <f t="shared" si="629"/>
        <v/>
      </c>
      <c r="JA36" s="85" t="str">
        <f t="shared" si="223"/>
        <v/>
      </c>
      <c r="JB36" s="48">
        <f t="shared" si="224"/>
        <v>0</v>
      </c>
      <c r="JC36" s="48">
        <f t="shared" si="225"/>
        <v>7</v>
      </c>
      <c r="JD36" s="79" t="str">
        <f t="shared" si="630"/>
        <v/>
      </c>
      <c r="JE36" s="85" t="str">
        <f t="shared" si="226"/>
        <v/>
      </c>
      <c r="JF36" s="48">
        <f t="shared" si="227"/>
        <v>0</v>
      </c>
      <c r="JG36" s="48">
        <f t="shared" si="228"/>
        <v>0</v>
      </c>
      <c r="JH36" s="79" t="str">
        <f t="shared" si="631"/>
        <v/>
      </c>
      <c r="JI36" s="85" t="str">
        <f t="shared" si="229"/>
        <v/>
      </c>
      <c r="JJ36" s="48">
        <f t="shared" si="230"/>
        <v>0</v>
      </c>
      <c r="JK36" s="48">
        <f t="shared" si="231"/>
        <v>4</v>
      </c>
      <c r="JL36" s="79" t="str">
        <f t="shared" si="632"/>
        <v/>
      </c>
      <c r="JM36" s="85" t="str">
        <f t="shared" si="232"/>
        <v/>
      </c>
      <c r="JN36" s="48">
        <f t="shared" si="233"/>
        <v>0</v>
      </c>
      <c r="JO36" s="48">
        <f t="shared" si="234"/>
        <v>1</v>
      </c>
      <c r="JP36" s="79" t="str">
        <f t="shared" si="633"/>
        <v/>
      </c>
      <c r="JQ36" s="85" t="str">
        <f t="shared" si="235"/>
        <v/>
      </c>
      <c r="JR36" s="48">
        <f t="shared" si="236"/>
        <v>0</v>
      </c>
      <c r="JS36" s="48">
        <f t="shared" si="237"/>
        <v>1</v>
      </c>
      <c r="JT36" s="79" t="str">
        <f t="shared" si="634"/>
        <v/>
      </c>
      <c r="JU36" s="85" t="str">
        <f t="shared" si="238"/>
        <v/>
      </c>
      <c r="JV36" s="48">
        <f t="shared" si="239"/>
        <v>0</v>
      </c>
      <c r="JW36" s="48">
        <f t="shared" si="240"/>
        <v>0</v>
      </c>
      <c r="JX36" s="79" t="str">
        <f t="shared" si="635"/>
        <v/>
      </c>
      <c r="JY36" s="85" t="str">
        <f t="shared" si="241"/>
        <v/>
      </c>
      <c r="JZ36" s="48">
        <f t="shared" si="242"/>
        <v>0</v>
      </c>
      <c r="KA36" s="48">
        <f t="shared" si="243"/>
        <v>0</v>
      </c>
      <c r="KB36" s="79" t="str">
        <f t="shared" si="636"/>
        <v/>
      </c>
      <c r="KC36" s="85" t="str">
        <f t="shared" si="244"/>
        <v/>
      </c>
      <c r="KD36" s="48">
        <f t="shared" si="245"/>
        <v>1</v>
      </c>
      <c r="KE36" s="48">
        <f t="shared" si="246"/>
        <v>4</v>
      </c>
      <c r="KF36" s="79">
        <f t="shared" si="637"/>
        <v>4</v>
      </c>
      <c r="KG36" s="85" t="str">
        <f t="shared" si="247"/>
        <v>災害時対策用資機材及び備蓄物資の確認</v>
      </c>
      <c r="KH36" s="48">
        <f t="shared" si="248"/>
        <v>0</v>
      </c>
      <c r="KI36" s="48">
        <f t="shared" si="249"/>
        <v>0</v>
      </c>
      <c r="KJ36" s="79" t="str">
        <f t="shared" si="638"/>
        <v/>
      </c>
      <c r="KK36" s="85" t="str">
        <f t="shared" si="250"/>
        <v/>
      </c>
      <c r="KL36" s="48">
        <f t="shared" si="251"/>
        <v>0</v>
      </c>
      <c r="KM36" s="48">
        <f t="shared" si="252"/>
        <v>0</v>
      </c>
      <c r="KN36" s="79" t="str">
        <f t="shared" si="639"/>
        <v/>
      </c>
      <c r="KO36" s="85" t="str">
        <f t="shared" si="253"/>
        <v/>
      </c>
      <c r="KP36" s="48">
        <f t="shared" si="254"/>
        <v>0</v>
      </c>
      <c r="KQ36" s="48">
        <f t="shared" si="255"/>
        <v>0</v>
      </c>
      <c r="KR36" s="79" t="str">
        <f t="shared" si="640"/>
        <v/>
      </c>
      <c r="KS36" s="85" t="str">
        <f t="shared" si="256"/>
        <v/>
      </c>
      <c r="KT36" s="48">
        <f t="shared" si="257"/>
        <v>0</v>
      </c>
      <c r="KU36" s="48">
        <f t="shared" si="258"/>
        <v>0</v>
      </c>
      <c r="KV36" s="79" t="str">
        <f t="shared" si="641"/>
        <v/>
      </c>
      <c r="KW36" s="85" t="str">
        <f t="shared" si="259"/>
        <v/>
      </c>
      <c r="KX36" s="48">
        <f t="shared" si="260"/>
        <v>0</v>
      </c>
      <c r="KY36" s="48">
        <f t="shared" si="261"/>
        <v>0</v>
      </c>
      <c r="KZ36" s="79" t="str">
        <f t="shared" si="642"/>
        <v/>
      </c>
      <c r="LA36" s="85" t="str">
        <f t="shared" si="262"/>
        <v/>
      </c>
      <c r="LB36" s="48">
        <f t="shared" si="263"/>
        <v>0</v>
      </c>
      <c r="LC36" s="48">
        <f t="shared" si="264"/>
        <v>0</v>
      </c>
      <c r="LD36" s="79" t="str">
        <f t="shared" si="643"/>
        <v/>
      </c>
      <c r="LE36" s="85" t="str">
        <f t="shared" si="265"/>
        <v/>
      </c>
      <c r="LF36" s="48">
        <f t="shared" si="266"/>
        <v>0</v>
      </c>
      <c r="LG36" s="48">
        <f t="shared" si="267"/>
        <v>0</v>
      </c>
      <c r="LH36" s="79" t="str">
        <f t="shared" si="644"/>
        <v/>
      </c>
      <c r="LI36" s="85" t="str">
        <f t="shared" si="268"/>
        <v/>
      </c>
      <c r="LJ36" s="48">
        <f t="shared" si="269"/>
        <v>0</v>
      </c>
      <c r="LK36" s="48">
        <f t="shared" si="270"/>
        <v>0</v>
      </c>
      <c r="LL36" s="79" t="str">
        <f t="shared" si="645"/>
        <v/>
      </c>
      <c r="LM36" s="85" t="str">
        <f t="shared" si="271"/>
        <v/>
      </c>
      <c r="LN36" s="48">
        <f t="shared" si="272"/>
        <v>0</v>
      </c>
      <c r="LO36" s="48">
        <f t="shared" si="273"/>
        <v>0</v>
      </c>
      <c r="LP36" s="79" t="str">
        <f t="shared" si="646"/>
        <v/>
      </c>
      <c r="LQ36" s="85" t="str">
        <f t="shared" si="274"/>
        <v/>
      </c>
      <c r="LR36" s="86"/>
      <c r="LS36" s="47">
        <v>30</v>
      </c>
      <c r="LT36" s="43" t="str">
        <f t="shared" si="275"/>
        <v/>
      </c>
      <c r="LU36" s="43" t="str">
        <f t="shared" si="276"/>
        <v/>
      </c>
      <c r="LV36" s="43" t="str">
        <f t="shared" si="277"/>
        <v/>
      </c>
      <c r="LW36" s="43" t="str">
        <f t="shared" si="278"/>
        <v/>
      </c>
      <c r="LX36" s="43" t="str">
        <f t="shared" si="279"/>
        <v/>
      </c>
      <c r="LY36" s="43" t="str">
        <f t="shared" si="280"/>
        <v/>
      </c>
      <c r="LZ36" s="43" t="str">
        <f t="shared" si="281"/>
        <v/>
      </c>
      <c r="MA36" s="43" t="str">
        <f t="shared" si="282"/>
        <v/>
      </c>
      <c r="MB36" s="43" t="str">
        <f t="shared" si="283"/>
        <v/>
      </c>
      <c r="MC36" s="43" t="str">
        <f t="shared" si="284"/>
        <v/>
      </c>
      <c r="MD36" s="43" t="str">
        <f t="shared" si="285"/>
        <v/>
      </c>
      <c r="ME36" s="43" t="str">
        <f t="shared" si="286"/>
        <v/>
      </c>
      <c r="MF36" s="43" t="str">
        <f t="shared" si="287"/>
        <v/>
      </c>
      <c r="MG36" s="43" t="str">
        <f t="shared" si="288"/>
        <v/>
      </c>
      <c r="MH36" s="43" t="str">
        <f t="shared" si="289"/>
        <v/>
      </c>
      <c r="MI36" s="43" t="str">
        <f t="shared" si="290"/>
        <v/>
      </c>
      <c r="MJ36" s="43" t="str">
        <f t="shared" si="291"/>
        <v/>
      </c>
      <c r="MK36" s="43" t="str">
        <f t="shared" si="292"/>
        <v/>
      </c>
      <c r="ML36" s="43" t="str">
        <f t="shared" si="293"/>
        <v/>
      </c>
      <c r="MM36" s="44" t="str">
        <f t="shared" si="294"/>
        <v/>
      </c>
      <c r="MN36" s="48">
        <f t="shared" si="295"/>
        <v>0</v>
      </c>
      <c r="MO36" s="48">
        <f t="shared" si="708"/>
        <v>15</v>
      </c>
      <c r="MP36" s="79" t="str">
        <f t="shared" si="296"/>
        <v/>
      </c>
      <c r="MQ36" s="41" t="str">
        <f t="shared" si="297"/>
        <v/>
      </c>
      <c r="MR36" s="45" t="str">
        <f t="shared" si="298"/>
        <v/>
      </c>
      <c r="MS36" s="39">
        <v>30</v>
      </c>
      <c r="MT36" s="85" t="str">
        <f t="shared" si="299"/>
        <v/>
      </c>
      <c r="MU36" s="45" t="str">
        <f t="shared" si="300"/>
        <v/>
      </c>
      <c r="MV36" s="48">
        <f t="shared" si="301"/>
        <v>0</v>
      </c>
      <c r="MW36" s="48">
        <f t="shared" si="302"/>
        <v>1</v>
      </c>
      <c r="MX36" s="79" t="str">
        <f t="shared" si="303"/>
        <v/>
      </c>
      <c r="MY36" s="85" t="str">
        <f t="shared" si="304"/>
        <v/>
      </c>
      <c r="MZ36" s="48">
        <f t="shared" si="305"/>
        <v>0</v>
      </c>
      <c r="NA36" s="48">
        <f t="shared" si="306"/>
        <v>1</v>
      </c>
      <c r="NB36" s="79" t="str">
        <f t="shared" si="307"/>
        <v/>
      </c>
      <c r="NC36" s="85" t="str">
        <f t="shared" si="308"/>
        <v/>
      </c>
      <c r="ND36" s="48">
        <f t="shared" si="309"/>
        <v>0</v>
      </c>
      <c r="NE36" s="48">
        <f t="shared" si="310"/>
        <v>11</v>
      </c>
      <c r="NF36" s="79" t="str">
        <f t="shared" si="648"/>
        <v/>
      </c>
      <c r="NG36" s="85" t="str">
        <f t="shared" si="311"/>
        <v/>
      </c>
      <c r="NH36" s="48">
        <f t="shared" si="312"/>
        <v>0</v>
      </c>
      <c r="NI36" s="48">
        <f t="shared" si="313"/>
        <v>3</v>
      </c>
      <c r="NJ36" s="79" t="str">
        <f t="shared" si="649"/>
        <v/>
      </c>
      <c r="NK36" s="85" t="str">
        <f t="shared" si="314"/>
        <v/>
      </c>
      <c r="NL36" s="48">
        <f t="shared" si="315"/>
        <v>0</v>
      </c>
      <c r="NM36" s="48">
        <f t="shared" si="316"/>
        <v>0</v>
      </c>
      <c r="NN36" s="79" t="str">
        <f t="shared" si="650"/>
        <v/>
      </c>
      <c r="NO36" s="85" t="str">
        <f t="shared" si="317"/>
        <v/>
      </c>
      <c r="NP36" s="48">
        <f t="shared" si="318"/>
        <v>0</v>
      </c>
      <c r="NQ36" s="48">
        <f t="shared" si="319"/>
        <v>3</v>
      </c>
      <c r="NR36" s="79" t="str">
        <f t="shared" si="651"/>
        <v/>
      </c>
      <c r="NS36" s="85" t="str">
        <f t="shared" si="320"/>
        <v/>
      </c>
      <c r="NT36" s="48">
        <f t="shared" si="321"/>
        <v>0</v>
      </c>
      <c r="NU36" s="48">
        <f t="shared" si="322"/>
        <v>1</v>
      </c>
      <c r="NV36" s="79" t="str">
        <f t="shared" si="652"/>
        <v/>
      </c>
      <c r="NW36" s="85" t="str">
        <f t="shared" si="323"/>
        <v/>
      </c>
      <c r="NX36" s="48">
        <f t="shared" si="324"/>
        <v>0</v>
      </c>
      <c r="NY36" s="48">
        <f t="shared" si="325"/>
        <v>0</v>
      </c>
      <c r="NZ36" s="79" t="str">
        <f t="shared" si="653"/>
        <v/>
      </c>
      <c r="OA36" s="85" t="str">
        <f t="shared" si="326"/>
        <v/>
      </c>
      <c r="OB36" s="48">
        <f t="shared" si="327"/>
        <v>0</v>
      </c>
      <c r="OC36" s="48">
        <f t="shared" si="328"/>
        <v>0</v>
      </c>
      <c r="OD36" s="79" t="str">
        <f t="shared" si="654"/>
        <v/>
      </c>
      <c r="OE36" s="85" t="str">
        <f t="shared" si="329"/>
        <v/>
      </c>
      <c r="OF36" s="48">
        <f t="shared" si="330"/>
        <v>0</v>
      </c>
      <c r="OG36" s="48">
        <f t="shared" si="331"/>
        <v>0</v>
      </c>
      <c r="OH36" s="79" t="str">
        <f t="shared" si="655"/>
        <v/>
      </c>
      <c r="OI36" s="85" t="str">
        <f t="shared" si="332"/>
        <v/>
      </c>
      <c r="OJ36" s="48">
        <f t="shared" si="333"/>
        <v>0</v>
      </c>
      <c r="OK36" s="48">
        <f t="shared" si="334"/>
        <v>5</v>
      </c>
      <c r="OL36" s="79" t="str">
        <f t="shared" si="656"/>
        <v/>
      </c>
      <c r="OM36" s="85" t="str">
        <f t="shared" si="335"/>
        <v/>
      </c>
      <c r="ON36" s="48">
        <f t="shared" si="336"/>
        <v>0</v>
      </c>
      <c r="OO36" s="48">
        <f t="shared" si="337"/>
        <v>0</v>
      </c>
      <c r="OP36" s="79" t="str">
        <f t="shared" si="657"/>
        <v/>
      </c>
      <c r="OQ36" s="85" t="str">
        <f t="shared" si="338"/>
        <v/>
      </c>
      <c r="OR36" s="48">
        <f t="shared" si="339"/>
        <v>0</v>
      </c>
      <c r="OS36" s="48">
        <f t="shared" si="340"/>
        <v>0</v>
      </c>
      <c r="OT36" s="79" t="str">
        <f t="shared" si="658"/>
        <v/>
      </c>
      <c r="OU36" s="85" t="str">
        <f t="shared" si="341"/>
        <v/>
      </c>
      <c r="OV36" s="48">
        <f t="shared" si="342"/>
        <v>0</v>
      </c>
      <c r="OW36" s="48">
        <f t="shared" si="343"/>
        <v>0</v>
      </c>
      <c r="OX36" s="79" t="str">
        <f t="shared" si="659"/>
        <v/>
      </c>
      <c r="OY36" s="85" t="str">
        <f t="shared" si="344"/>
        <v/>
      </c>
      <c r="OZ36" s="48">
        <f t="shared" si="345"/>
        <v>0</v>
      </c>
      <c r="PA36" s="48">
        <f t="shared" si="346"/>
        <v>0</v>
      </c>
      <c r="PB36" s="79" t="str">
        <f t="shared" si="660"/>
        <v/>
      </c>
      <c r="PC36" s="85" t="str">
        <f t="shared" si="347"/>
        <v/>
      </c>
      <c r="PD36" s="48">
        <f t="shared" si="348"/>
        <v>0</v>
      </c>
      <c r="PE36" s="48">
        <f t="shared" si="349"/>
        <v>0</v>
      </c>
      <c r="PF36" s="79" t="str">
        <f t="shared" si="661"/>
        <v/>
      </c>
      <c r="PG36" s="85" t="str">
        <f t="shared" si="350"/>
        <v/>
      </c>
      <c r="PH36" s="48">
        <f t="shared" si="351"/>
        <v>0</v>
      </c>
      <c r="PI36" s="48">
        <f t="shared" si="352"/>
        <v>0</v>
      </c>
      <c r="PJ36" s="79" t="str">
        <f t="shared" si="662"/>
        <v/>
      </c>
      <c r="PK36" s="85" t="str">
        <f t="shared" si="353"/>
        <v/>
      </c>
      <c r="PL36" s="48">
        <f t="shared" si="354"/>
        <v>0</v>
      </c>
      <c r="PM36" s="48">
        <f t="shared" si="355"/>
        <v>0</v>
      </c>
      <c r="PN36" s="79" t="str">
        <f t="shared" si="663"/>
        <v/>
      </c>
      <c r="PO36" s="85" t="str">
        <f t="shared" si="356"/>
        <v/>
      </c>
      <c r="PP36" s="48">
        <f t="shared" si="357"/>
        <v>0</v>
      </c>
      <c r="PQ36" s="48">
        <f t="shared" si="358"/>
        <v>0</v>
      </c>
      <c r="PR36" s="79" t="str">
        <f t="shared" si="664"/>
        <v/>
      </c>
      <c r="PS36" s="85" t="str">
        <f t="shared" si="359"/>
        <v/>
      </c>
      <c r="PT36" s="48">
        <f t="shared" si="360"/>
        <v>0</v>
      </c>
      <c r="PU36" s="48">
        <f t="shared" si="361"/>
        <v>0</v>
      </c>
      <c r="PV36" s="79" t="str">
        <f t="shared" si="665"/>
        <v/>
      </c>
      <c r="PW36" s="85" t="str">
        <f t="shared" si="362"/>
        <v/>
      </c>
      <c r="PX36" s="86"/>
      <c r="PY36" s="47">
        <v>30</v>
      </c>
      <c r="PZ36" s="43" t="str">
        <f t="shared" si="363"/>
        <v/>
      </c>
      <c r="QA36" s="43" t="str">
        <f t="shared" si="364"/>
        <v/>
      </c>
      <c r="QB36" s="43" t="str">
        <f t="shared" si="365"/>
        <v/>
      </c>
      <c r="QC36" s="43" t="str">
        <f t="shared" si="366"/>
        <v/>
      </c>
      <c r="QD36" s="43" t="str">
        <f t="shared" si="367"/>
        <v/>
      </c>
      <c r="QE36" s="43" t="str">
        <f t="shared" si="368"/>
        <v/>
      </c>
      <c r="QF36" s="43" t="str">
        <f t="shared" si="369"/>
        <v/>
      </c>
      <c r="QG36" s="43" t="str">
        <f t="shared" si="370"/>
        <v/>
      </c>
      <c r="QH36" s="43" t="str">
        <f t="shared" si="371"/>
        <v/>
      </c>
      <c r="QI36" s="43" t="str">
        <f t="shared" si="372"/>
        <v/>
      </c>
      <c r="QJ36" s="43" t="str">
        <f t="shared" si="373"/>
        <v/>
      </c>
      <c r="QK36" s="43" t="str">
        <f t="shared" si="374"/>
        <v/>
      </c>
      <c r="QL36" s="43" t="str">
        <f t="shared" si="375"/>
        <v/>
      </c>
      <c r="QM36" s="43" t="str">
        <f t="shared" si="376"/>
        <v/>
      </c>
      <c r="QN36" s="43" t="str">
        <f t="shared" si="377"/>
        <v/>
      </c>
      <c r="QO36" s="43" t="str">
        <f t="shared" si="378"/>
        <v/>
      </c>
      <c r="QP36" s="43" t="str">
        <f t="shared" si="379"/>
        <v/>
      </c>
      <c r="QQ36" s="43" t="str">
        <f t="shared" si="380"/>
        <v/>
      </c>
      <c r="QR36" s="43" t="str">
        <f t="shared" si="381"/>
        <v/>
      </c>
      <c r="QS36" s="43" t="str">
        <f t="shared" si="382"/>
        <v/>
      </c>
      <c r="QT36" s="39">
        <f t="shared" si="383"/>
        <v>0</v>
      </c>
      <c r="QU36" s="48">
        <f t="shared" si="709"/>
        <v>12</v>
      </c>
      <c r="QV36" s="79" t="str">
        <f t="shared" si="384"/>
        <v/>
      </c>
      <c r="QW36" s="41" t="str">
        <f t="shared" si="385"/>
        <v/>
      </c>
      <c r="QX36" s="45" t="str">
        <f t="shared" si="386"/>
        <v/>
      </c>
      <c r="QY36" s="39">
        <v>30</v>
      </c>
      <c r="QZ36" s="85" t="str">
        <f t="shared" si="387"/>
        <v/>
      </c>
      <c r="RA36" s="45" t="str">
        <f t="shared" si="388"/>
        <v/>
      </c>
      <c r="RB36" s="48">
        <f t="shared" si="574"/>
        <v>0</v>
      </c>
      <c r="RC36" s="48">
        <f t="shared" si="389"/>
        <v>1</v>
      </c>
      <c r="RD36" s="79" t="str">
        <f t="shared" si="390"/>
        <v/>
      </c>
      <c r="RE36" s="85" t="str">
        <f t="shared" si="391"/>
        <v/>
      </c>
      <c r="RF36" s="48">
        <f t="shared" si="392"/>
        <v>0</v>
      </c>
      <c r="RG36" s="48">
        <f t="shared" si="393"/>
        <v>1</v>
      </c>
      <c r="RH36" s="79" t="str">
        <f t="shared" si="394"/>
        <v/>
      </c>
      <c r="RI36" s="85" t="str">
        <f t="shared" si="395"/>
        <v/>
      </c>
      <c r="RJ36" s="48">
        <f t="shared" si="396"/>
        <v>0</v>
      </c>
      <c r="RK36" s="48">
        <f t="shared" si="397"/>
        <v>5</v>
      </c>
      <c r="RL36" s="79" t="str">
        <f t="shared" si="667"/>
        <v/>
      </c>
      <c r="RM36" s="85" t="str">
        <f t="shared" si="398"/>
        <v/>
      </c>
      <c r="RN36" s="48">
        <f t="shared" si="399"/>
        <v>0</v>
      </c>
      <c r="RO36" s="48">
        <f t="shared" si="400"/>
        <v>2</v>
      </c>
      <c r="RP36" s="79" t="str">
        <f t="shared" si="668"/>
        <v/>
      </c>
      <c r="RQ36" s="85" t="str">
        <f t="shared" si="401"/>
        <v/>
      </c>
      <c r="RR36" s="48">
        <f t="shared" si="402"/>
        <v>0</v>
      </c>
      <c r="RS36" s="48">
        <f t="shared" si="403"/>
        <v>0</v>
      </c>
      <c r="RT36" s="79" t="str">
        <f t="shared" si="669"/>
        <v/>
      </c>
      <c r="RU36" s="85" t="str">
        <f t="shared" si="404"/>
        <v/>
      </c>
      <c r="RV36" s="48">
        <f t="shared" si="405"/>
        <v>0</v>
      </c>
      <c r="RW36" s="48">
        <f t="shared" si="406"/>
        <v>2</v>
      </c>
      <c r="RX36" s="79" t="str">
        <f t="shared" si="670"/>
        <v/>
      </c>
      <c r="RY36" s="85" t="str">
        <f t="shared" si="407"/>
        <v/>
      </c>
      <c r="RZ36" s="48">
        <f t="shared" si="408"/>
        <v>0</v>
      </c>
      <c r="SA36" s="48">
        <f t="shared" si="409"/>
        <v>4</v>
      </c>
      <c r="SB36" s="79" t="str">
        <f t="shared" si="671"/>
        <v/>
      </c>
      <c r="SC36" s="85" t="str">
        <f t="shared" si="410"/>
        <v/>
      </c>
      <c r="SD36" s="48">
        <f t="shared" si="411"/>
        <v>0</v>
      </c>
      <c r="SE36" s="48">
        <f t="shared" si="412"/>
        <v>0</v>
      </c>
      <c r="SF36" s="79" t="str">
        <f t="shared" si="672"/>
        <v/>
      </c>
      <c r="SG36" s="85" t="str">
        <f t="shared" si="413"/>
        <v/>
      </c>
      <c r="SH36" s="48">
        <f t="shared" si="414"/>
        <v>0</v>
      </c>
      <c r="SI36" s="48">
        <f t="shared" si="415"/>
        <v>0</v>
      </c>
      <c r="SJ36" s="79" t="str">
        <f t="shared" si="673"/>
        <v/>
      </c>
      <c r="SK36" s="85" t="str">
        <f t="shared" si="416"/>
        <v/>
      </c>
      <c r="SL36" s="48">
        <f t="shared" si="417"/>
        <v>0</v>
      </c>
      <c r="SM36" s="48">
        <f t="shared" si="418"/>
        <v>0</v>
      </c>
      <c r="SN36" s="79" t="str">
        <f t="shared" si="674"/>
        <v/>
      </c>
      <c r="SO36" s="85" t="str">
        <f t="shared" si="419"/>
        <v/>
      </c>
      <c r="SP36" s="48">
        <f t="shared" si="420"/>
        <v>0</v>
      </c>
      <c r="SQ36" s="48">
        <f t="shared" si="421"/>
        <v>3</v>
      </c>
      <c r="SR36" s="79" t="str">
        <f t="shared" si="675"/>
        <v/>
      </c>
      <c r="SS36" s="85" t="str">
        <f t="shared" si="422"/>
        <v/>
      </c>
      <c r="ST36" s="48">
        <f t="shared" si="423"/>
        <v>0</v>
      </c>
      <c r="SU36" s="48">
        <f t="shared" si="424"/>
        <v>0</v>
      </c>
      <c r="SV36" s="79" t="str">
        <f t="shared" si="676"/>
        <v/>
      </c>
      <c r="SW36" s="85" t="str">
        <f t="shared" si="425"/>
        <v/>
      </c>
      <c r="SX36" s="48">
        <f t="shared" si="426"/>
        <v>0</v>
      </c>
      <c r="SY36" s="48">
        <f t="shared" si="427"/>
        <v>0</v>
      </c>
      <c r="SZ36" s="79" t="str">
        <f t="shared" si="677"/>
        <v/>
      </c>
      <c r="TA36" s="85" t="str">
        <f t="shared" si="428"/>
        <v/>
      </c>
      <c r="TB36" s="48">
        <f t="shared" si="429"/>
        <v>0</v>
      </c>
      <c r="TC36" s="48">
        <f t="shared" si="430"/>
        <v>0</v>
      </c>
      <c r="TD36" s="79" t="str">
        <f t="shared" si="678"/>
        <v/>
      </c>
      <c r="TE36" s="85" t="str">
        <f t="shared" si="431"/>
        <v/>
      </c>
      <c r="TF36" s="48">
        <f t="shared" si="432"/>
        <v>0</v>
      </c>
      <c r="TG36" s="48">
        <f t="shared" si="433"/>
        <v>0</v>
      </c>
      <c r="TH36" s="79" t="str">
        <f t="shared" si="679"/>
        <v/>
      </c>
      <c r="TI36" s="85" t="str">
        <f t="shared" si="434"/>
        <v/>
      </c>
      <c r="TJ36" s="48">
        <f t="shared" si="435"/>
        <v>0</v>
      </c>
      <c r="TK36" s="48">
        <f t="shared" si="436"/>
        <v>0</v>
      </c>
      <c r="TL36" s="79" t="str">
        <f t="shared" si="680"/>
        <v/>
      </c>
      <c r="TM36" s="85" t="str">
        <f t="shared" si="437"/>
        <v/>
      </c>
      <c r="TN36" s="48">
        <f t="shared" si="438"/>
        <v>0</v>
      </c>
      <c r="TO36" s="48">
        <f t="shared" si="439"/>
        <v>0</v>
      </c>
      <c r="TP36" s="79" t="str">
        <f t="shared" si="681"/>
        <v/>
      </c>
      <c r="TQ36" s="85" t="str">
        <f t="shared" si="440"/>
        <v/>
      </c>
      <c r="TR36" s="48">
        <f t="shared" si="441"/>
        <v>0</v>
      </c>
      <c r="TS36" s="48">
        <f t="shared" si="442"/>
        <v>0</v>
      </c>
      <c r="TT36" s="79" t="str">
        <f t="shared" si="682"/>
        <v/>
      </c>
      <c r="TU36" s="85" t="str">
        <f t="shared" si="443"/>
        <v/>
      </c>
      <c r="TV36" s="48">
        <f t="shared" si="444"/>
        <v>0</v>
      </c>
      <c r="TW36" s="48">
        <f t="shared" si="445"/>
        <v>0</v>
      </c>
      <c r="TX36" s="79" t="str">
        <f t="shared" si="683"/>
        <v/>
      </c>
      <c r="TY36" s="85" t="str">
        <f t="shared" si="446"/>
        <v/>
      </c>
      <c r="TZ36" s="48">
        <f t="shared" si="447"/>
        <v>0</v>
      </c>
      <c r="UA36" s="48">
        <f t="shared" si="448"/>
        <v>0</v>
      </c>
      <c r="UB36" s="79" t="str">
        <f t="shared" si="684"/>
        <v/>
      </c>
      <c r="UC36" s="85" t="str">
        <f t="shared" si="449"/>
        <v/>
      </c>
      <c r="UD36" s="86"/>
      <c r="UE36" s="47">
        <v>30</v>
      </c>
      <c r="UF36" s="43" t="str">
        <f t="shared" si="450"/>
        <v/>
      </c>
      <c r="UG36" s="43" t="str">
        <f t="shared" si="451"/>
        <v/>
      </c>
      <c r="UH36" s="43" t="str">
        <f t="shared" si="452"/>
        <v/>
      </c>
      <c r="UI36" s="43" t="str">
        <f t="shared" si="453"/>
        <v/>
      </c>
      <c r="UJ36" s="43" t="str">
        <f t="shared" si="454"/>
        <v/>
      </c>
      <c r="UK36" s="43" t="str">
        <f t="shared" si="455"/>
        <v/>
      </c>
      <c r="UL36" s="43" t="str">
        <f t="shared" si="456"/>
        <v/>
      </c>
      <c r="UM36" s="43" t="str">
        <f t="shared" si="457"/>
        <v/>
      </c>
      <c r="UN36" s="43" t="str">
        <f t="shared" si="458"/>
        <v/>
      </c>
      <c r="UO36" s="43" t="str">
        <f t="shared" si="459"/>
        <v/>
      </c>
      <c r="UP36" s="43" t="str">
        <f t="shared" si="460"/>
        <v/>
      </c>
      <c r="UQ36" s="43" t="str">
        <f t="shared" si="461"/>
        <v/>
      </c>
      <c r="UR36" s="43" t="str">
        <f t="shared" si="462"/>
        <v/>
      </c>
      <c r="US36" s="43" t="str">
        <f t="shared" si="463"/>
        <v/>
      </c>
      <c r="UT36" s="43" t="str">
        <f t="shared" si="464"/>
        <v/>
      </c>
      <c r="UU36" s="43" t="str">
        <f t="shared" si="465"/>
        <v/>
      </c>
      <c r="UV36" s="43" t="str">
        <f t="shared" si="466"/>
        <v/>
      </c>
      <c r="UW36" s="43" t="str">
        <f t="shared" si="467"/>
        <v/>
      </c>
      <c r="UX36" s="43" t="str">
        <f t="shared" si="468"/>
        <v/>
      </c>
      <c r="UY36" s="44" t="str">
        <f t="shared" si="469"/>
        <v/>
      </c>
      <c r="UZ36" s="36">
        <f t="shared" si="470"/>
        <v>0</v>
      </c>
      <c r="VA36" s="48">
        <f t="shared" si="710"/>
        <v>12</v>
      </c>
      <c r="VB36" s="79" t="str">
        <f t="shared" si="575"/>
        <v/>
      </c>
      <c r="VC36" s="41" t="str">
        <f t="shared" si="471"/>
        <v/>
      </c>
      <c r="VD36" s="42" t="str">
        <f t="shared" si="472"/>
        <v/>
      </c>
      <c r="VE36" s="39">
        <v>30</v>
      </c>
      <c r="VF36" s="41" t="str">
        <f t="shared" si="473"/>
        <v/>
      </c>
      <c r="VG36" s="42" t="str">
        <f t="shared" si="474"/>
        <v/>
      </c>
      <c r="VH36" s="48">
        <f t="shared" si="475"/>
        <v>0</v>
      </c>
      <c r="VI36" s="48">
        <f t="shared" si="476"/>
        <v>1</v>
      </c>
      <c r="VJ36" s="79" t="str">
        <f t="shared" si="477"/>
        <v/>
      </c>
      <c r="VK36" s="85" t="str">
        <f t="shared" si="478"/>
        <v/>
      </c>
      <c r="VL36" s="48">
        <f t="shared" si="479"/>
        <v>0</v>
      </c>
      <c r="VM36" s="48">
        <f t="shared" si="480"/>
        <v>1</v>
      </c>
      <c r="VN36" s="79" t="str">
        <f t="shared" si="481"/>
        <v/>
      </c>
      <c r="VO36" s="85" t="str">
        <f t="shared" si="482"/>
        <v/>
      </c>
      <c r="VP36" s="48">
        <f t="shared" si="483"/>
        <v>0</v>
      </c>
      <c r="VQ36" s="48">
        <f t="shared" si="484"/>
        <v>5</v>
      </c>
      <c r="VR36" s="79" t="str">
        <f t="shared" si="686"/>
        <v/>
      </c>
      <c r="VS36" s="85" t="str">
        <f t="shared" si="485"/>
        <v/>
      </c>
      <c r="VT36" s="48">
        <f t="shared" si="486"/>
        <v>0</v>
      </c>
      <c r="VU36" s="48">
        <f t="shared" si="487"/>
        <v>2</v>
      </c>
      <c r="VV36" s="79" t="str">
        <f t="shared" si="687"/>
        <v/>
      </c>
      <c r="VW36" s="85" t="str">
        <f t="shared" si="488"/>
        <v/>
      </c>
      <c r="VX36" s="48">
        <f t="shared" si="489"/>
        <v>0</v>
      </c>
      <c r="VY36" s="48">
        <f t="shared" si="490"/>
        <v>0</v>
      </c>
      <c r="VZ36" s="79" t="str">
        <f t="shared" si="688"/>
        <v/>
      </c>
      <c r="WA36" s="85" t="str">
        <f t="shared" si="491"/>
        <v/>
      </c>
      <c r="WB36" s="48">
        <f t="shared" si="492"/>
        <v>0</v>
      </c>
      <c r="WC36" s="48">
        <f t="shared" si="493"/>
        <v>2</v>
      </c>
      <c r="WD36" s="79" t="str">
        <f t="shared" si="689"/>
        <v/>
      </c>
      <c r="WE36" s="85" t="str">
        <f t="shared" si="494"/>
        <v/>
      </c>
      <c r="WF36" s="48">
        <f t="shared" si="495"/>
        <v>0</v>
      </c>
      <c r="WG36" s="48">
        <f t="shared" si="496"/>
        <v>4</v>
      </c>
      <c r="WH36" s="79" t="str">
        <f t="shared" si="690"/>
        <v/>
      </c>
      <c r="WI36" s="85" t="str">
        <f t="shared" si="497"/>
        <v/>
      </c>
      <c r="WJ36" s="48">
        <f t="shared" si="498"/>
        <v>0</v>
      </c>
      <c r="WK36" s="48">
        <f t="shared" si="499"/>
        <v>0</v>
      </c>
      <c r="WL36" s="79" t="str">
        <f t="shared" si="691"/>
        <v/>
      </c>
      <c r="WM36" s="85" t="str">
        <f t="shared" si="500"/>
        <v/>
      </c>
      <c r="WN36" s="48">
        <f t="shared" si="501"/>
        <v>0</v>
      </c>
      <c r="WO36" s="48">
        <f t="shared" si="502"/>
        <v>0</v>
      </c>
      <c r="WP36" s="79" t="str">
        <f t="shared" si="692"/>
        <v/>
      </c>
      <c r="WQ36" s="85" t="str">
        <f t="shared" si="503"/>
        <v/>
      </c>
      <c r="WR36" s="48">
        <f t="shared" si="504"/>
        <v>0</v>
      </c>
      <c r="WS36" s="48">
        <f t="shared" si="505"/>
        <v>0</v>
      </c>
      <c r="WT36" s="79" t="str">
        <f t="shared" si="693"/>
        <v/>
      </c>
      <c r="WU36" s="85" t="str">
        <f t="shared" si="506"/>
        <v/>
      </c>
      <c r="WV36" s="48">
        <f t="shared" si="507"/>
        <v>0</v>
      </c>
      <c r="WW36" s="48">
        <f t="shared" si="508"/>
        <v>4</v>
      </c>
      <c r="WX36" s="79" t="str">
        <f t="shared" si="694"/>
        <v/>
      </c>
      <c r="WY36" s="85" t="str">
        <f t="shared" si="705"/>
        <v/>
      </c>
      <c r="WZ36" s="48">
        <f t="shared" si="509"/>
        <v>0</v>
      </c>
      <c r="XA36" s="48">
        <f t="shared" si="510"/>
        <v>0</v>
      </c>
      <c r="XB36" s="79" t="str">
        <f t="shared" si="695"/>
        <v/>
      </c>
      <c r="XC36" s="85" t="str">
        <f t="shared" si="511"/>
        <v/>
      </c>
      <c r="XD36" s="48">
        <f t="shared" si="512"/>
        <v>0</v>
      </c>
      <c r="XE36" s="48">
        <f t="shared" si="513"/>
        <v>0</v>
      </c>
      <c r="XF36" s="79" t="str">
        <f t="shared" si="696"/>
        <v/>
      </c>
      <c r="XG36" s="85" t="str">
        <f t="shared" si="514"/>
        <v/>
      </c>
      <c r="XH36" s="48">
        <f t="shared" si="515"/>
        <v>0</v>
      </c>
      <c r="XI36" s="48">
        <f t="shared" si="516"/>
        <v>0</v>
      </c>
      <c r="XJ36" s="79" t="str">
        <f t="shared" si="697"/>
        <v/>
      </c>
      <c r="XK36" s="85" t="str">
        <f t="shared" si="517"/>
        <v/>
      </c>
      <c r="XL36" s="48">
        <f t="shared" si="518"/>
        <v>0</v>
      </c>
      <c r="XM36" s="48">
        <f t="shared" si="519"/>
        <v>0</v>
      </c>
      <c r="XN36" s="79" t="str">
        <f t="shared" si="698"/>
        <v/>
      </c>
      <c r="XO36" s="85" t="str">
        <f t="shared" si="520"/>
        <v/>
      </c>
      <c r="XP36" s="48">
        <f t="shared" si="521"/>
        <v>0</v>
      </c>
      <c r="XQ36" s="48">
        <f t="shared" si="522"/>
        <v>0</v>
      </c>
      <c r="XR36" s="79" t="str">
        <f t="shared" si="699"/>
        <v/>
      </c>
      <c r="XS36" s="85" t="str">
        <f t="shared" si="523"/>
        <v/>
      </c>
      <c r="XT36" s="48">
        <f t="shared" si="524"/>
        <v>0</v>
      </c>
      <c r="XU36" s="48">
        <f t="shared" si="525"/>
        <v>0</v>
      </c>
      <c r="XV36" s="79" t="str">
        <f t="shared" si="700"/>
        <v/>
      </c>
      <c r="XW36" s="85" t="str">
        <f t="shared" si="526"/>
        <v/>
      </c>
      <c r="XX36" s="48">
        <f t="shared" si="527"/>
        <v>0</v>
      </c>
      <c r="XY36" s="48">
        <f t="shared" si="528"/>
        <v>0</v>
      </c>
      <c r="XZ36" s="79" t="str">
        <f t="shared" si="701"/>
        <v/>
      </c>
      <c r="YA36" s="85" t="str">
        <f t="shared" si="529"/>
        <v/>
      </c>
      <c r="YB36" s="48">
        <f t="shared" si="530"/>
        <v>0</v>
      </c>
      <c r="YC36" s="48">
        <f t="shared" si="531"/>
        <v>0</v>
      </c>
      <c r="YD36" s="79" t="str">
        <f t="shared" si="702"/>
        <v/>
      </c>
      <c r="YE36" s="85" t="str">
        <f t="shared" si="532"/>
        <v/>
      </c>
      <c r="YF36" s="48">
        <f t="shared" si="533"/>
        <v>0</v>
      </c>
      <c r="YG36" s="48">
        <f t="shared" si="534"/>
        <v>0</v>
      </c>
      <c r="YH36" s="79" t="str">
        <f t="shared" si="703"/>
        <v/>
      </c>
      <c r="YI36" s="85" t="str">
        <f t="shared" si="535"/>
        <v/>
      </c>
      <c r="YJ36" s="86"/>
      <c r="YK36" s="47">
        <v>30</v>
      </c>
      <c r="YL36" s="43" t="str">
        <f t="shared" si="536"/>
        <v/>
      </c>
      <c r="YM36" s="43" t="str">
        <f t="shared" si="537"/>
        <v/>
      </c>
      <c r="YN36" s="43" t="str">
        <f t="shared" si="538"/>
        <v/>
      </c>
      <c r="YO36" s="43" t="str">
        <f t="shared" si="539"/>
        <v/>
      </c>
      <c r="YP36" s="43" t="str">
        <f t="shared" si="540"/>
        <v/>
      </c>
      <c r="YQ36" s="43" t="str">
        <f t="shared" si="541"/>
        <v/>
      </c>
      <c r="YR36" s="43" t="str">
        <f t="shared" si="542"/>
        <v/>
      </c>
      <c r="YS36" s="43" t="str">
        <f t="shared" si="543"/>
        <v/>
      </c>
      <c r="YT36" s="43" t="str">
        <f t="shared" si="544"/>
        <v/>
      </c>
      <c r="YU36" s="43" t="str">
        <f t="shared" si="545"/>
        <v/>
      </c>
      <c r="YV36" s="43" t="str">
        <f t="shared" si="546"/>
        <v/>
      </c>
      <c r="YW36" s="43" t="str">
        <f t="shared" si="547"/>
        <v/>
      </c>
      <c r="YX36" s="43" t="str">
        <f t="shared" si="548"/>
        <v/>
      </c>
      <c r="YY36" s="43" t="str">
        <f t="shared" si="549"/>
        <v/>
      </c>
      <c r="YZ36" s="43" t="str">
        <f t="shared" si="550"/>
        <v/>
      </c>
      <c r="ZA36" s="43" t="str">
        <f t="shared" si="551"/>
        <v/>
      </c>
      <c r="ZB36" s="43" t="str">
        <f t="shared" si="552"/>
        <v/>
      </c>
      <c r="ZC36" s="43" t="str">
        <f t="shared" si="553"/>
        <v/>
      </c>
      <c r="ZD36" s="43" t="str">
        <f t="shared" si="554"/>
        <v/>
      </c>
      <c r="ZE36" s="44" t="str">
        <f t="shared" si="555"/>
        <v/>
      </c>
      <c r="ZF36" s="39">
        <f t="shared" si="556"/>
        <v>1</v>
      </c>
      <c r="ZG36" s="213">
        <f t="shared" si="711"/>
        <v>0</v>
      </c>
      <c r="ZH36" s="85" t="str">
        <f t="shared" si="712"/>
        <v>●</v>
      </c>
      <c r="ZI36" s="85">
        <f t="shared" si="713"/>
        <v>0</v>
      </c>
      <c r="ZJ36" s="85">
        <f t="shared" si="714"/>
        <v>0</v>
      </c>
      <c r="ZK36" s="85">
        <f t="shared" si="50"/>
        <v>0</v>
      </c>
      <c r="ZL36" s="45">
        <f t="shared" si="51"/>
        <v>0</v>
      </c>
      <c r="ZM36" s="39">
        <f t="shared" si="576"/>
        <v>0</v>
      </c>
      <c r="ZN36" s="48">
        <f t="shared" si="577"/>
        <v>1</v>
      </c>
      <c r="ZO36" s="79" t="str">
        <f t="shared" si="558"/>
        <v/>
      </c>
      <c r="ZP36" s="45" t="str">
        <f t="shared" si="559"/>
        <v/>
      </c>
      <c r="ZQ36" s="38">
        <v>30</v>
      </c>
      <c r="ZR36" s="44" t="str">
        <f t="shared" si="560"/>
        <v/>
      </c>
      <c r="ZS36" s="39">
        <f t="shared" si="578"/>
        <v>1</v>
      </c>
      <c r="ZT36" s="48">
        <f t="shared" si="579"/>
        <v>4</v>
      </c>
      <c r="ZU36" s="79">
        <f t="shared" si="580"/>
        <v>4</v>
      </c>
      <c r="ZV36" s="45" t="str">
        <f t="shared" si="561"/>
        <v>休校、休園等の判断</v>
      </c>
      <c r="ZW36" s="38">
        <v>30</v>
      </c>
      <c r="ZX36" s="44" t="str">
        <f t="shared" si="562"/>
        <v/>
      </c>
      <c r="ZY36" s="39">
        <f t="shared" si="563"/>
        <v>0</v>
      </c>
      <c r="ZZ36" s="48">
        <f t="shared" si="581"/>
        <v>0</v>
      </c>
      <c r="AAA36" s="79" t="str">
        <f t="shared" si="582"/>
        <v/>
      </c>
      <c r="AAB36" s="45" t="str">
        <f t="shared" si="564"/>
        <v/>
      </c>
      <c r="AAC36" s="38">
        <v>30</v>
      </c>
      <c r="AAD36" s="44" t="str">
        <f t="shared" si="565"/>
        <v/>
      </c>
      <c r="AAE36" s="39">
        <f t="shared" si="52"/>
        <v>0</v>
      </c>
      <c r="AAF36" s="48">
        <f t="shared" si="583"/>
        <v>0</v>
      </c>
      <c r="AAG36" s="79" t="str">
        <f t="shared" si="584"/>
        <v/>
      </c>
      <c r="AAH36" s="45" t="str">
        <f t="shared" si="566"/>
        <v/>
      </c>
      <c r="AAI36" s="38">
        <v>30</v>
      </c>
      <c r="AAJ36" s="44" t="str">
        <f t="shared" si="567"/>
        <v/>
      </c>
      <c r="AAK36" s="48">
        <f t="shared" si="568"/>
        <v>0</v>
      </c>
      <c r="AAL36" s="48">
        <f t="shared" si="585"/>
        <v>0</v>
      </c>
      <c r="AAM36" s="79" t="str">
        <f t="shared" si="586"/>
        <v/>
      </c>
      <c r="AAN36" s="45" t="str">
        <f t="shared" si="53"/>
        <v/>
      </c>
      <c r="AAO36" s="38">
        <v>30</v>
      </c>
      <c r="AAP36" s="44" t="str">
        <f t="shared" si="569"/>
        <v/>
      </c>
      <c r="AAQ36" s="37">
        <f t="shared" si="570"/>
        <v>0</v>
      </c>
      <c r="AAR36" s="48">
        <f t="shared" si="587"/>
        <v>0</v>
      </c>
      <c r="AAS36" s="79" t="str">
        <f t="shared" si="588"/>
        <v/>
      </c>
      <c r="AAT36" s="42" t="str">
        <f t="shared" si="54"/>
        <v/>
      </c>
      <c r="AAU36" s="38">
        <v>30</v>
      </c>
      <c r="AAV36" s="44" t="str">
        <f t="shared" si="571"/>
        <v/>
      </c>
    </row>
    <row r="37" spans="1:724">
      <c r="E37" s="523" t="s">
        <v>74</v>
      </c>
      <c r="F37" s="517" t="s">
        <v>438</v>
      </c>
      <c r="G37" s="503" t="s">
        <v>418</v>
      </c>
      <c r="H37" s="512" t="s">
        <v>387</v>
      </c>
      <c r="I37" s="512"/>
      <c r="J37" s="563"/>
      <c r="K37" s="563"/>
      <c r="L37" s="563"/>
      <c r="M37" s="563"/>
      <c r="N37" s="209"/>
      <c r="O37" s="18"/>
      <c r="P37" s="18"/>
      <c r="V37" s="39">
        <f t="shared" si="572"/>
        <v>0</v>
      </c>
      <c r="W37" s="48">
        <f t="shared" si="704"/>
        <v>9</v>
      </c>
      <c r="X37" s="79" t="str">
        <f t="shared" si="589"/>
        <v/>
      </c>
      <c r="Y37" s="41" t="str">
        <f t="shared" si="55"/>
        <v/>
      </c>
      <c r="Z37" s="45" t="str">
        <f t="shared" si="56"/>
        <v/>
      </c>
      <c r="AA37" s="39">
        <v>31</v>
      </c>
      <c r="AB37" s="85" t="str">
        <f t="shared" si="57"/>
        <v/>
      </c>
      <c r="AC37" s="45" t="str">
        <f t="shared" si="58"/>
        <v/>
      </c>
      <c r="AD37" s="48">
        <f t="shared" si="26"/>
        <v>0</v>
      </c>
      <c r="AE37" s="48">
        <f t="shared" si="59"/>
        <v>1</v>
      </c>
      <c r="AF37" s="79" t="str">
        <f t="shared" si="60"/>
        <v/>
      </c>
      <c r="AG37" s="85" t="str">
        <f t="shared" si="61"/>
        <v/>
      </c>
      <c r="AH37" s="48">
        <f t="shared" si="27"/>
        <v>0</v>
      </c>
      <c r="AI37" s="48">
        <f t="shared" si="62"/>
        <v>1</v>
      </c>
      <c r="AJ37" s="79" t="str">
        <f t="shared" si="63"/>
        <v/>
      </c>
      <c r="AK37" s="85" t="str">
        <f t="shared" si="64"/>
        <v/>
      </c>
      <c r="AL37" s="48">
        <f t="shared" si="28"/>
        <v>0</v>
      </c>
      <c r="AM37" s="48">
        <f t="shared" si="65"/>
        <v>4</v>
      </c>
      <c r="AN37" s="79" t="str">
        <f t="shared" si="590"/>
        <v/>
      </c>
      <c r="AO37" s="85" t="str">
        <f t="shared" si="66"/>
        <v/>
      </c>
      <c r="AP37" s="48">
        <f t="shared" si="29"/>
        <v>0</v>
      </c>
      <c r="AQ37" s="48">
        <f t="shared" si="67"/>
        <v>1</v>
      </c>
      <c r="AR37" s="79" t="str">
        <f t="shared" si="591"/>
        <v/>
      </c>
      <c r="AS37" s="85" t="str">
        <f t="shared" si="68"/>
        <v/>
      </c>
      <c r="AT37" s="48">
        <f t="shared" si="30"/>
        <v>0</v>
      </c>
      <c r="AU37" s="48">
        <f t="shared" si="69"/>
        <v>0</v>
      </c>
      <c r="AV37" s="79" t="str">
        <f t="shared" si="592"/>
        <v/>
      </c>
      <c r="AW37" s="85" t="str">
        <f t="shared" si="70"/>
        <v/>
      </c>
      <c r="AX37" s="48">
        <f t="shared" si="31"/>
        <v>0</v>
      </c>
      <c r="AY37" s="48">
        <f t="shared" si="71"/>
        <v>1</v>
      </c>
      <c r="AZ37" s="79" t="str">
        <f t="shared" si="593"/>
        <v/>
      </c>
      <c r="BA37" s="85" t="str">
        <f t="shared" si="72"/>
        <v/>
      </c>
      <c r="BB37" s="48">
        <f t="shared" si="32"/>
        <v>0</v>
      </c>
      <c r="BC37" s="48">
        <f t="shared" si="73"/>
        <v>0</v>
      </c>
      <c r="BD37" s="79" t="str">
        <f t="shared" si="594"/>
        <v/>
      </c>
      <c r="BE37" s="85" t="str">
        <f t="shared" si="74"/>
        <v/>
      </c>
      <c r="BF37" s="48">
        <f t="shared" si="33"/>
        <v>0</v>
      </c>
      <c r="BG37" s="48">
        <f t="shared" si="75"/>
        <v>0</v>
      </c>
      <c r="BH37" s="79" t="str">
        <f t="shared" si="595"/>
        <v/>
      </c>
      <c r="BI37" s="85" t="str">
        <f t="shared" si="76"/>
        <v/>
      </c>
      <c r="BJ37" s="48">
        <f t="shared" si="34"/>
        <v>0</v>
      </c>
      <c r="BK37" s="48">
        <f t="shared" si="77"/>
        <v>0</v>
      </c>
      <c r="BL37" s="79" t="str">
        <f t="shared" si="596"/>
        <v/>
      </c>
      <c r="BM37" s="85" t="str">
        <f t="shared" si="78"/>
        <v/>
      </c>
      <c r="BN37" s="48">
        <f t="shared" si="35"/>
        <v>0</v>
      </c>
      <c r="BO37" s="48">
        <f t="shared" si="79"/>
        <v>0</v>
      </c>
      <c r="BP37" s="79" t="str">
        <f t="shared" si="597"/>
        <v/>
      </c>
      <c r="BQ37" s="85" t="str">
        <f t="shared" si="80"/>
        <v/>
      </c>
      <c r="BR37" s="48">
        <f t="shared" si="36"/>
        <v>0</v>
      </c>
      <c r="BS37" s="48">
        <f t="shared" si="81"/>
        <v>2</v>
      </c>
      <c r="BT37" s="79" t="str">
        <f t="shared" si="598"/>
        <v/>
      </c>
      <c r="BU37" s="85" t="str">
        <f t="shared" si="82"/>
        <v/>
      </c>
      <c r="BV37" s="48">
        <f t="shared" si="37"/>
        <v>0</v>
      </c>
      <c r="BW37" s="48">
        <f t="shared" si="83"/>
        <v>0</v>
      </c>
      <c r="BX37" s="79" t="str">
        <f t="shared" si="599"/>
        <v/>
      </c>
      <c r="BY37" s="85" t="str">
        <f t="shared" si="84"/>
        <v/>
      </c>
      <c r="BZ37" s="48">
        <f t="shared" si="38"/>
        <v>0</v>
      </c>
      <c r="CA37" s="48">
        <f t="shared" si="85"/>
        <v>0</v>
      </c>
      <c r="CB37" s="79" t="str">
        <f t="shared" si="600"/>
        <v/>
      </c>
      <c r="CC37" s="85" t="str">
        <f t="shared" si="86"/>
        <v/>
      </c>
      <c r="CD37" s="48">
        <f t="shared" si="39"/>
        <v>0</v>
      </c>
      <c r="CE37" s="48">
        <f t="shared" si="87"/>
        <v>0</v>
      </c>
      <c r="CF37" s="79" t="str">
        <f t="shared" si="601"/>
        <v/>
      </c>
      <c r="CG37" s="85" t="str">
        <f t="shared" si="88"/>
        <v/>
      </c>
      <c r="CH37" s="48">
        <f t="shared" si="40"/>
        <v>0</v>
      </c>
      <c r="CI37" s="48">
        <f t="shared" si="89"/>
        <v>0</v>
      </c>
      <c r="CJ37" s="79" t="str">
        <f t="shared" si="602"/>
        <v/>
      </c>
      <c r="CK37" s="85" t="str">
        <f t="shared" si="90"/>
        <v/>
      </c>
      <c r="CL37" s="48">
        <f t="shared" si="41"/>
        <v>0</v>
      </c>
      <c r="CM37" s="48">
        <f t="shared" si="91"/>
        <v>0</v>
      </c>
      <c r="CN37" s="79" t="str">
        <f t="shared" si="603"/>
        <v/>
      </c>
      <c r="CO37" s="85" t="str">
        <f t="shared" si="92"/>
        <v/>
      </c>
      <c r="CP37" s="48">
        <f t="shared" si="42"/>
        <v>0</v>
      </c>
      <c r="CQ37" s="48">
        <f t="shared" si="93"/>
        <v>0</v>
      </c>
      <c r="CR37" s="79" t="str">
        <f t="shared" si="604"/>
        <v/>
      </c>
      <c r="CS37" s="85" t="str">
        <f t="shared" si="94"/>
        <v/>
      </c>
      <c r="CT37" s="48">
        <f t="shared" si="43"/>
        <v>0</v>
      </c>
      <c r="CU37" s="48">
        <f t="shared" si="95"/>
        <v>0</v>
      </c>
      <c r="CV37" s="79" t="str">
        <f t="shared" si="605"/>
        <v/>
      </c>
      <c r="CW37" s="85" t="str">
        <f t="shared" si="96"/>
        <v/>
      </c>
      <c r="CX37" s="48">
        <f t="shared" si="44"/>
        <v>0</v>
      </c>
      <c r="CY37" s="48">
        <f t="shared" si="97"/>
        <v>0</v>
      </c>
      <c r="CZ37" s="79" t="str">
        <f t="shared" si="606"/>
        <v/>
      </c>
      <c r="DA37" s="85" t="str">
        <f t="shared" si="98"/>
        <v/>
      </c>
      <c r="DB37" s="48">
        <f t="shared" si="45"/>
        <v>0</v>
      </c>
      <c r="DC37" s="48">
        <f t="shared" si="99"/>
        <v>0</v>
      </c>
      <c r="DD37" s="79" t="str">
        <f t="shared" si="607"/>
        <v/>
      </c>
      <c r="DE37" s="85" t="str">
        <f t="shared" si="100"/>
        <v/>
      </c>
      <c r="DF37" s="86"/>
      <c r="DG37" s="47">
        <v>31</v>
      </c>
      <c r="DH37" s="43" t="str">
        <f t="shared" si="101"/>
        <v/>
      </c>
      <c r="DI37" s="43" t="str">
        <f t="shared" si="102"/>
        <v/>
      </c>
      <c r="DJ37" s="43" t="str">
        <f t="shared" si="103"/>
        <v/>
      </c>
      <c r="DK37" s="43" t="str">
        <f t="shared" si="104"/>
        <v/>
      </c>
      <c r="DL37" s="43" t="str">
        <f t="shared" si="105"/>
        <v/>
      </c>
      <c r="DM37" s="43" t="str">
        <f t="shared" si="106"/>
        <v/>
      </c>
      <c r="DN37" s="43" t="str">
        <f t="shared" si="107"/>
        <v/>
      </c>
      <c r="DO37" s="43" t="str">
        <f t="shared" si="108"/>
        <v/>
      </c>
      <c r="DP37" s="43" t="str">
        <f t="shared" si="109"/>
        <v/>
      </c>
      <c r="DQ37" s="43" t="str">
        <f t="shared" si="110"/>
        <v/>
      </c>
      <c r="DR37" s="43" t="str">
        <f t="shared" si="111"/>
        <v/>
      </c>
      <c r="DS37" s="43" t="str">
        <f t="shared" si="112"/>
        <v/>
      </c>
      <c r="DT37" s="43" t="str">
        <f t="shared" si="113"/>
        <v/>
      </c>
      <c r="DU37" s="43" t="str">
        <f t="shared" si="114"/>
        <v/>
      </c>
      <c r="DV37" s="43" t="str">
        <f t="shared" si="115"/>
        <v/>
      </c>
      <c r="DW37" s="43" t="str">
        <f t="shared" si="116"/>
        <v/>
      </c>
      <c r="DX37" s="43" t="str">
        <f t="shared" si="117"/>
        <v/>
      </c>
      <c r="DY37" s="43" t="str">
        <f t="shared" si="118"/>
        <v/>
      </c>
      <c r="DZ37" s="43" t="str">
        <f t="shared" si="119"/>
        <v/>
      </c>
      <c r="EA37" s="44" t="str">
        <f t="shared" si="120"/>
        <v/>
      </c>
      <c r="EB37" s="39">
        <f t="shared" si="121"/>
        <v>0</v>
      </c>
      <c r="EC37" s="48">
        <f t="shared" si="706"/>
        <v>20</v>
      </c>
      <c r="ED37" s="79" t="str">
        <f t="shared" si="122"/>
        <v/>
      </c>
      <c r="EE37" s="41" t="str">
        <f t="shared" si="123"/>
        <v/>
      </c>
      <c r="EF37" s="45" t="str">
        <f t="shared" si="124"/>
        <v/>
      </c>
      <c r="EG37" s="39">
        <v>31</v>
      </c>
      <c r="EH37" s="85" t="str">
        <f t="shared" si="125"/>
        <v/>
      </c>
      <c r="EI37" s="45" t="str">
        <f t="shared" si="126"/>
        <v/>
      </c>
      <c r="EJ37" s="48">
        <f t="shared" si="609"/>
        <v>0</v>
      </c>
      <c r="EK37" s="48">
        <f t="shared" si="127"/>
        <v>2</v>
      </c>
      <c r="EL37" s="79" t="str">
        <f t="shared" si="128"/>
        <v/>
      </c>
      <c r="EM37" s="85" t="str">
        <f t="shared" si="129"/>
        <v/>
      </c>
      <c r="EN37" s="48">
        <f t="shared" si="573"/>
        <v>0</v>
      </c>
      <c r="EO37" s="48">
        <f t="shared" si="130"/>
        <v>1</v>
      </c>
      <c r="EP37" s="79" t="str">
        <f t="shared" si="131"/>
        <v/>
      </c>
      <c r="EQ37" s="85" t="str">
        <f t="shared" si="132"/>
        <v/>
      </c>
      <c r="ER37" s="48">
        <f t="shared" si="133"/>
        <v>0</v>
      </c>
      <c r="ES37" s="48">
        <f t="shared" si="134"/>
        <v>8</v>
      </c>
      <c r="ET37" s="79" t="str">
        <f t="shared" si="610"/>
        <v/>
      </c>
      <c r="EU37" s="85" t="str">
        <f t="shared" si="135"/>
        <v/>
      </c>
      <c r="EV37" s="48">
        <f t="shared" si="136"/>
        <v>0</v>
      </c>
      <c r="EW37" s="48">
        <f t="shared" si="137"/>
        <v>3</v>
      </c>
      <c r="EX37" s="79" t="str">
        <f t="shared" si="611"/>
        <v/>
      </c>
      <c r="EY37" s="85" t="str">
        <f t="shared" si="138"/>
        <v/>
      </c>
      <c r="EZ37" s="48">
        <f t="shared" si="139"/>
        <v>0</v>
      </c>
      <c r="FA37" s="48">
        <f t="shared" si="140"/>
        <v>1</v>
      </c>
      <c r="FB37" s="79" t="str">
        <f t="shared" si="612"/>
        <v/>
      </c>
      <c r="FC37" s="85" t="str">
        <f t="shared" si="141"/>
        <v/>
      </c>
      <c r="FD37" s="48">
        <f t="shared" si="142"/>
        <v>0</v>
      </c>
      <c r="FE37" s="48">
        <f t="shared" si="143"/>
        <v>4</v>
      </c>
      <c r="FF37" s="79" t="str">
        <f t="shared" si="613"/>
        <v/>
      </c>
      <c r="FG37" s="85" t="str">
        <f t="shared" si="144"/>
        <v/>
      </c>
      <c r="FH37" s="48">
        <f t="shared" si="145"/>
        <v>0</v>
      </c>
      <c r="FI37" s="48">
        <f t="shared" si="146"/>
        <v>0</v>
      </c>
      <c r="FJ37" s="79" t="str">
        <f t="shared" si="614"/>
        <v/>
      </c>
      <c r="FK37" s="85" t="str">
        <f t="shared" si="147"/>
        <v/>
      </c>
      <c r="FL37" s="48">
        <f t="shared" si="148"/>
        <v>0</v>
      </c>
      <c r="FM37" s="48">
        <f t="shared" si="149"/>
        <v>1</v>
      </c>
      <c r="FN37" s="79" t="str">
        <f t="shared" si="615"/>
        <v/>
      </c>
      <c r="FO37" s="85" t="str">
        <f t="shared" si="150"/>
        <v/>
      </c>
      <c r="FP37" s="48">
        <f t="shared" si="151"/>
        <v>0</v>
      </c>
      <c r="FQ37" s="48">
        <f t="shared" si="152"/>
        <v>0</v>
      </c>
      <c r="FR37" s="79" t="str">
        <f t="shared" si="616"/>
        <v/>
      </c>
      <c r="FS37" s="85" t="str">
        <f t="shared" si="153"/>
        <v/>
      </c>
      <c r="FT37" s="48">
        <f t="shared" si="154"/>
        <v>0</v>
      </c>
      <c r="FU37" s="48">
        <f t="shared" si="155"/>
        <v>0</v>
      </c>
      <c r="FV37" s="79" t="str">
        <f t="shared" si="617"/>
        <v/>
      </c>
      <c r="FW37" s="85" t="str">
        <f t="shared" si="156"/>
        <v/>
      </c>
      <c r="FX37" s="48">
        <f t="shared" si="157"/>
        <v>0</v>
      </c>
      <c r="FY37" s="48">
        <f t="shared" si="158"/>
        <v>4</v>
      </c>
      <c r="FZ37" s="79" t="str">
        <f t="shared" si="618"/>
        <v/>
      </c>
      <c r="GA37" s="85" t="str">
        <f t="shared" si="159"/>
        <v/>
      </c>
      <c r="GB37" s="48">
        <f t="shared" si="160"/>
        <v>0</v>
      </c>
      <c r="GC37" s="48">
        <f t="shared" si="161"/>
        <v>0</v>
      </c>
      <c r="GD37" s="79" t="str">
        <f t="shared" si="619"/>
        <v/>
      </c>
      <c r="GE37" s="85" t="str">
        <f t="shared" si="162"/>
        <v/>
      </c>
      <c r="GF37" s="48">
        <f t="shared" si="163"/>
        <v>0</v>
      </c>
      <c r="GG37" s="48">
        <f t="shared" si="164"/>
        <v>0</v>
      </c>
      <c r="GH37" s="79" t="str">
        <f t="shared" si="620"/>
        <v/>
      </c>
      <c r="GI37" s="85" t="str">
        <f t="shared" si="165"/>
        <v/>
      </c>
      <c r="GJ37" s="48">
        <f t="shared" si="166"/>
        <v>0</v>
      </c>
      <c r="GK37" s="48">
        <f t="shared" si="167"/>
        <v>0</v>
      </c>
      <c r="GL37" s="79" t="str">
        <f t="shared" si="621"/>
        <v/>
      </c>
      <c r="GM37" s="85" t="str">
        <f t="shared" si="168"/>
        <v/>
      </c>
      <c r="GN37" s="48">
        <f t="shared" si="169"/>
        <v>0</v>
      </c>
      <c r="GO37" s="48">
        <f t="shared" si="170"/>
        <v>0</v>
      </c>
      <c r="GP37" s="79" t="str">
        <f t="shared" si="622"/>
        <v/>
      </c>
      <c r="GQ37" s="85" t="str">
        <f t="shared" si="171"/>
        <v/>
      </c>
      <c r="GR37" s="48">
        <f t="shared" si="172"/>
        <v>0</v>
      </c>
      <c r="GS37" s="48">
        <f t="shared" si="173"/>
        <v>0</v>
      </c>
      <c r="GT37" s="79" t="str">
        <f t="shared" si="623"/>
        <v/>
      </c>
      <c r="GU37" s="85" t="str">
        <f t="shared" si="174"/>
        <v/>
      </c>
      <c r="GV37" s="48">
        <f t="shared" si="175"/>
        <v>0</v>
      </c>
      <c r="GW37" s="48">
        <f t="shared" si="176"/>
        <v>0</v>
      </c>
      <c r="GX37" s="79" t="str">
        <f t="shared" si="624"/>
        <v/>
      </c>
      <c r="GY37" s="85" t="str">
        <f t="shared" si="177"/>
        <v/>
      </c>
      <c r="GZ37" s="48">
        <f t="shared" si="178"/>
        <v>0</v>
      </c>
      <c r="HA37" s="48">
        <f t="shared" si="179"/>
        <v>0</v>
      </c>
      <c r="HB37" s="79" t="str">
        <f t="shared" si="625"/>
        <v/>
      </c>
      <c r="HC37" s="85" t="str">
        <f t="shared" si="180"/>
        <v/>
      </c>
      <c r="HD37" s="48">
        <f t="shared" si="181"/>
        <v>0</v>
      </c>
      <c r="HE37" s="48">
        <f t="shared" si="182"/>
        <v>0</v>
      </c>
      <c r="HF37" s="79" t="str">
        <f t="shared" si="626"/>
        <v/>
      </c>
      <c r="HG37" s="85" t="str">
        <f t="shared" si="183"/>
        <v/>
      </c>
      <c r="HH37" s="48">
        <f t="shared" si="184"/>
        <v>0</v>
      </c>
      <c r="HI37" s="48">
        <f t="shared" si="185"/>
        <v>0</v>
      </c>
      <c r="HJ37" s="79" t="str">
        <f t="shared" si="627"/>
        <v/>
      </c>
      <c r="HK37" s="85" t="str">
        <f t="shared" si="186"/>
        <v/>
      </c>
      <c r="HL37" s="86"/>
      <c r="HM37" s="47">
        <v>31</v>
      </c>
      <c r="HN37" s="43" t="str">
        <f t="shared" si="187"/>
        <v/>
      </c>
      <c r="HO37" s="43" t="str">
        <f t="shared" si="188"/>
        <v/>
      </c>
      <c r="HP37" s="43" t="str">
        <f t="shared" si="189"/>
        <v/>
      </c>
      <c r="HQ37" s="43" t="str">
        <f t="shared" si="190"/>
        <v/>
      </c>
      <c r="HR37" s="43" t="str">
        <f t="shared" si="191"/>
        <v/>
      </c>
      <c r="HS37" s="43" t="str">
        <f t="shared" si="192"/>
        <v/>
      </c>
      <c r="HT37" s="43" t="str">
        <f t="shared" si="193"/>
        <v/>
      </c>
      <c r="HU37" s="43" t="str">
        <f t="shared" si="194"/>
        <v/>
      </c>
      <c r="HV37" s="43" t="str">
        <f t="shared" si="195"/>
        <v/>
      </c>
      <c r="HW37" s="43" t="str">
        <f t="shared" si="196"/>
        <v/>
      </c>
      <c r="HX37" s="43" t="str">
        <f t="shared" si="197"/>
        <v/>
      </c>
      <c r="HY37" s="43" t="str">
        <f t="shared" si="198"/>
        <v/>
      </c>
      <c r="HZ37" s="43" t="str">
        <f t="shared" si="199"/>
        <v/>
      </c>
      <c r="IA37" s="43" t="str">
        <f t="shared" si="200"/>
        <v/>
      </c>
      <c r="IB37" s="43" t="str">
        <f t="shared" si="201"/>
        <v/>
      </c>
      <c r="IC37" s="43" t="str">
        <f t="shared" si="202"/>
        <v/>
      </c>
      <c r="ID37" s="43" t="str">
        <f t="shared" si="203"/>
        <v/>
      </c>
      <c r="IE37" s="43" t="str">
        <f t="shared" si="204"/>
        <v/>
      </c>
      <c r="IF37" s="43" t="str">
        <f t="shared" si="205"/>
        <v/>
      </c>
      <c r="IG37" s="44" t="str">
        <f t="shared" si="206"/>
        <v/>
      </c>
      <c r="IH37" s="48">
        <f t="shared" si="207"/>
        <v>0</v>
      </c>
      <c r="II37" s="48">
        <f t="shared" si="707"/>
        <v>17</v>
      </c>
      <c r="IJ37" s="79" t="str">
        <f t="shared" si="208"/>
        <v/>
      </c>
      <c r="IK37" s="41" t="str">
        <f t="shared" si="209"/>
        <v/>
      </c>
      <c r="IL37" s="45" t="str">
        <f t="shared" si="210"/>
        <v/>
      </c>
      <c r="IM37" s="39">
        <v>31</v>
      </c>
      <c r="IN37" s="85" t="str">
        <f t="shared" si="211"/>
        <v>土木部</v>
      </c>
      <c r="IO37" s="45" t="str">
        <f t="shared" si="212"/>
        <v>巡回パトロール</v>
      </c>
      <c r="IP37" s="48">
        <f t="shared" si="213"/>
        <v>0</v>
      </c>
      <c r="IQ37" s="48">
        <f t="shared" si="214"/>
        <v>1</v>
      </c>
      <c r="IR37" s="79" t="str">
        <f t="shared" si="215"/>
        <v/>
      </c>
      <c r="IS37" s="85" t="str">
        <f t="shared" si="216"/>
        <v/>
      </c>
      <c r="IT37" s="48">
        <f t="shared" si="217"/>
        <v>0</v>
      </c>
      <c r="IU37" s="48">
        <f t="shared" si="218"/>
        <v>1</v>
      </c>
      <c r="IV37" s="79" t="str">
        <f t="shared" si="219"/>
        <v/>
      </c>
      <c r="IW37" s="85" t="str">
        <f t="shared" si="220"/>
        <v/>
      </c>
      <c r="IX37" s="48">
        <f t="shared" si="221"/>
        <v>0</v>
      </c>
      <c r="IY37" s="48">
        <f t="shared" si="222"/>
        <v>11</v>
      </c>
      <c r="IZ37" s="79" t="str">
        <f t="shared" si="629"/>
        <v/>
      </c>
      <c r="JA37" s="85" t="str">
        <f t="shared" si="223"/>
        <v/>
      </c>
      <c r="JB37" s="48">
        <f t="shared" si="224"/>
        <v>0</v>
      </c>
      <c r="JC37" s="48">
        <f t="shared" si="225"/>
        <v>7</v>
      </c>
      <c r="JD37" s="79" t="str">
        <f t="shared" si="630"/>
        <v/>
      </c>
      <c r="JE37" s="85" t="str">
        <f t="shared" si="226"/>
        <v/>
      </c>
      <c r="JF37" s="48">
        <f t="shared" si="227"/>
        <v>0</v>
      </c>
      <c r="JG37" s="48">
        <f t="shared" si="228"/>
        <v>0</v>
      </c>
      <c r="JH37" s="79" t="str">
        <f t="shared" si="631"/>
        <v/>
      </c>
      <c r="JI37" s="85" t="str">
        <f t="shared" si="229"/>
        <v/>
      </c>
      <c r="JJ37" s="48">
        <f t="shared" si="230"/>
        <v>0</v>
      </c>
      <c r="JK37" s="48">
        <f t="shared" si="231"/>
        <v>4</v>
      </c>
      <c r="JL37" s="79" t="str">
        <f t="shared" si="632"/>
        <v/>
      </c>
      <c r="JM37" s="85" t="str">
        <f t="shared" si="232"/>
        <v/>
      </c>
      <c r="JN37" s="48">
        <f t="shared" si="233"/>
        <v>0</v>
      </c>
      <c r="JO37" s="48">
        <f t="shared" si="234"/>
        <v>1</v>
      </c>
      <c r="JP37" s="79" t="str">
        <f t="shared" si="633"/>
        <v/>
      </c>
      <c r="JQ37" s="85" t="str">
        <f t="shared" si="235"/>
        <v/>
      </c>
      <c r="JR37" s="48">
        <f t="shared" si="236"/>
        <v>0</v>
      </c>
      <c r="JS37" s="48">
        <f t="shared" si="237"/>
        <v>1</v>
      </c>
      <c r="JT37" s="79" t="str">
        <f t="shared" si="634"/>
        <v/>
      </c>
      <c r="JU37" s="85" t="str">
        <f t="shared" si="238"/>
        <v/>
      </c>
      <c r="JV37" s="48">
        <f t="shared" si="239"/>
        <v>0</v>
      </c>
      <c r="JW37" s="48">
        <f t="shared" si="240"/>
        <v>0</v>
      </c>
      <c r="JX37" s="79" t="str">
        <f t="shared" si="635"/>
        <v/>
      </c>
      <c r="JY37" s="85" t="str">
        <f t="shared" si="241"/>
        <v/>
      </c>
      <c r="JZ37" s="48">
        <f t="shared" si="242"/>
        <v>0</v>
      </c>
      <c r="KA37" s="48">
        <f t="shared" si="243"/>
        <v>0</v>
      </c>
      <c r="KB37" s="79" t="str">
        <f t="shared" si="636"/>
        <v/>
      </c>
      <c r="KC37" s="85" t="str">
        <f t="shared" si="244"/>
        <v/>
      </c>
      <c r="KD37" s="48">
        <f t="shared" si="245"/>
        <v>1</v>
      </c>
      <c r="KE37" s="48">
        <f t="shared" si="246"/>
        <v>5</v>
      </c>
      <c r="KF37" s="79">
        <f t="shared" si="637"/>
        <v>5</v>
      </c>
      <c r="KG37" s="85" t="str">
        <f t="shared" si="247"/>
        <v>巡回パトロール</v>
      </c>
      <c r="KH37" s="48">
        <f t="shared" si="248"/>
        <v>0</v>
      </c>
      <c r="KI37" s="48">
        <f t="shared" si="249"/>
        <v>0</v>
      </c>
      <c r="KJ37" s="79" t="str">
        <f t="shared" si="638"/>
        <v/>
      </c>
      <c r="KK37" s="85" t="str">
        <f t="shared" si="250"/>
        <v/>
      </c>
      <c r="KL37" s="48">
        <f t="shared" si="251"/>
        <v>0</v>
      </c>
      <c r="KM37" s="48">
        <f t="shared" si="252"/>
        <v>0</v>
      </c>
      <c r="KN37" s="79" t="str">
        <f t="shared" si="639"/>
        <v/>
      </c>
      <c r="KO37" s="85" t="str">
        <f t="shared" si="253"/>
        <v/>
      </c>
      <c r="KP37" s="48">
        <f t="shared" si="254"/>
        <v>0</v>
      </c>
      <c r="KQ37" s="48">
        <f t="shared" si="255"/>
        <v>0</v>
      </c>
      <c r="KR37" s="79" t="str">
        <f t="shared" si="640"/>
        <v/>
      </c>
      <c r="KS37" s="85" t="str">
        <f t="shared" si="256"/>
        <v/>
      </c>
      <c r="KT37" s="48">
        <f t="shared" si="257"/>
        <v>0</v>
      </c>
      <c r="KU37" s="48">
        <f t="shared" si="258"/>
        <v>0</v>
      </c>
      <c r="KV37" s="79" t="str">
        <f t="shared" si="641"/>
        <v/>
      </c>
      <c r="KW37" s="85" t="str">
        <f t="shared" si="259"/>
        <v/>
      </c>
      <c r="KX37" s="48">
        <f t="shared" si="260"/>
        <v>0</v>
      </c>
      <c r="KY37" s="48">
        <f t="shared" si="261"/>
        <v>0</v>
      </c>
      <c r="KZ37" s="79" t="str">
        <f t="shared" si="642"/>
        <v/>
      </c>
      <c r="LA37" s="85" t="str">
        <f t="shared" si="262"/>
        <v/>
      </c>
      <c r="LB37" s="48">
        <f t="shared" si="263"/>
        <v>0</v>
      </c>
      <c r="LC37" s="48">
        <f t="shared" si="264"/>
        <v>0</v>
      </c>
      <c r="LD37" s="79" t="str">
        <f t="shared" si="643"/>
        <v/>
      </c>
      <c r="LE37" s="85" t="str">
        <f t="shared" si="265"/>
        <v/>
      </c>
      <c r="LF37" s="48">
        <f t="shared" si="266"/>
        <v>0</v>
      </c>
      <c r="LG37" s="48">
        <f t="shared" si="267"/>
        <v>0</v>
      </c>
      <c r="LH37" s="79" t="str">
        <f t="shared" si="644"/>
        <v/>
      </c>
      <c r="LI37" s="85" t="str">
        <f t="shared" si="268"/>
        <v/>
      </c>
      <c r="LJ37" s="48">
        <f t="shared" si="269"/>
        <v>0</v>
      </c>
      <c r="LK37" s="48">
        <f t="shared" si="270"/>
        <v>0</v>
      </c>
      <c r="LL37" s="79" t="str">
        <f t="shared" si="645"/>
        <v/>
      </c>
      <c r="LM37" s="85" t="str">
        <f t="shared" si="271"/>
        <v/>
      </c>
      <c r="LN37" s="48">
        <f t="shared" si="272"/>
        <v>0</v>
      </c>
      <c r="LO37" s="48">
        <f t="shared" si="273"/>
        <v>0</v>
      </c>
      <c r="LP37" s="79" t="str">
        <f t="shared" si="646"/>
        <v/>
      </c>
      <c r="LQ37" s="85" t="str">
        <f t="shared" si="274"/>
        <v/>
      </c>
      <c r="LR37" s="86"/>
      <c r="LS37" s="47">
        <v>31</v>
      </c>
      <c r="LT37" s="43" t="str">
        <f t="shared" si="275"/>
        <v/>
      </c>
      <c r="LU37" s="43" t="str">
        <f t="shared" si="276"/>
        <v/>
      </c>
      <c r="LV37" s="43" t="str">
        <f t="shared" si="277"/>
        <v/>
      </c>
      <c r="LW37" s="43" t="str">
        <f t="shared" si="278"/>
        <v/>
      </c>
      <c r="LX37" s="43" t="str">
        <f t="shared" si="279"/>
        <v/>
      </c>
      <c r="LY37" s="43" t="str">
        <f t="shared" si="280"/>
        <v/>
      </c>
      <c r="LZ37" s="43" t="str">
        <f t="shared" si="281"/>
        <v/>
      </c>
      <c r="MA37" s="43" t="str">
        <f t="shared" si="282"/>
        <v/>
      </c>
      <c r="MB37" s="43" t="str">
        <f t="shared" si="283"/>
        <v/>
      </c>
      <c r="MC37" s="43" t="str">
        <f t="shared" si="284"/>
        <v/>
      </c>
      <c r="MD37" s="43" t="str">
        <f t="shared" si="285"/>
        <v/>
      </c>
      <c r="ME37" s="43" t="str">
        <f t="shared" si="286"/>
        <v/>
      </c>
      <c r="MF37" s="43" t="str">
        <f t="shared" si="287"/>
        <v/>
      </c>
      <c r="MG37" s="43" t="str">
        <f t="shared" si="288"/>
        <v/>
      </c>
      <c r="MH37" s="43" t="str">
        <f t="shared" si="289"/>
        <v/>
      </c>
      <c r="MI37" s="43" t="str">
        <f t="shared" si="290"/>
        <v/>
      </c>
      <c r="MJ37" s="43" t="str">
        <f t="shared" si="291"/>
        <v/>
      </c>
      <c r="MK37" s="43" t="str">
        <f t="shared" si="292"/>
        <v/>
      </c>
      <c r="ML37" s="43" t="str">
        <f t="shared" si="293"/>
        <v/>
      </c>
      <c r="MM37" s="44" t="str">
        <f t="shared" si="294"/>
        <v/>
      </c>
      <c r="MN37" s="48">
        <f t="shared" si="295"/>
        <v>0</v>
      </c>
      <c r="MO37" s="48">
        <f t="shared" si="708"/>
        <v>15</v>
      </c>
      <c r="MP37" s="79" t="str">
        <f t="shared" si="296"/>
        <v/>
      </c>
      <c r="MQ37" s="41" t="str">
        <f t="shared" si="297"/>
        <v/>
      </c>
      <c r="MR37" s="45" t="str">
        <f t="shared" si="298"/>
        <v/>
      </c>
      <c r="MS37" s="39">
        <v>31</v>
      </c>
      <c r="MT37" s="85" t="str">
        <f t="shared" si="299"/>
        <v/>
      </c>
      <c r="MU37" s="45" t="str">
        <f t="shared" si="300"/>
        <v/>
      </c>
      <c r="MV37" s="48">
        <f t="shared" si="301"/>
        <v>0</v>
      </c>
      <c r="MW37" s="48">
        <f t="shared" si="302"/>
        <v>1</v>
      </c>
      <c r="MX37" s="79" t="str">
        <f t="shared" si="303"/>
        <v/>
      </c>
      <c r="MY37" s="85" t="str">
        <f t="shared" si="304"/>
        <v/>
      </c>
      <c r="MZ37" s="48">
        <f t="shared" si="305"/>
        <v>0</v>
      </c>
      <c r="NA37" s="48">
        <f t="shared" si="306"/>
        <v>1</v>
      </c>
      <c r="NB37" s="79" t="str">
        <f t="shared" si="307"/>
        <v/>
      </c>
      <c r="NC37" s="85" t="str">
        <f t="shared" si="308"/>
        <v/>
      </c>
      <c r="ND37" s="48">
        <f t="shared" si="309"/>
        <v>0</v>
      </c>
      <c r="NE37" s="48">
        <f t="shared" si="310"/>
        <v>11</v>
      </c>
      <c r="NF37" s="79" t="str">
        <f t="shared" si="648"/>
        <v/>
      </c>
      <c r="NG37" s="85" t="str">
        <f t="shared" si="311"/>
        <v/>
      </c>
      <c r="NH37" s="48">
        <f t="shared" si="312"/>
        <v>0</v>
      </c>
      <c r="NI37" s="48">
        <f t="shared" si="313"/>
        <v>3</v>
      </c>
      <c r="NJ37" s="79" t="str">
        <f t="shared" si="649"/>
        <v/>
      </c>
      <c r="NK37" s="85" t="str">
        <f t="shared" si="314"/>
        <v/>
      </c>
      <c r="NL37" s="48">
        <f t="shared" si="315"/>
        <v>0</v>
      </c>
      <c r="NM37" s="48">
        <f t="shared" si="316"/>
        <v>0</v>
      </c>
      <c r="NN37" s="79" t="str">
        <f t="shared" si="650"/>
        <v/>
      </c>
      <c r="NO37" s="85" t="str">
        <f t="shared" si="317"/>
        <v/>
      </c>
      <c r="NP37" s="48">
        <f t="shared" si="318"/>
        <v>0</v>
      </c>
      <c r="NQ37" s="48">
        <f t="shared" si="319"/>
        <v>3</v>
      </c>
      <c r="NR37" s="79" t="str">
        <f t="shared" si="651"/>
        <v/>
      </c>
      <c r="NS37" s="85" t="str">
        <f t="shared" si="320"/>
        <v/>
      </c>
      <c r="NT37" s="48">
        <f t="shared" si="321"/>
        <v>0</v>
      </c>
      <c r="NU37" s="48">
        <f t="shared" si="322"/>
        <v>1</v>
      </c>
      <c r="NV37" s="79" t="str">
        <f t="shared" si="652"/>
        <v/>
      </c>
      <c r="NW37" s="85" t="str">
        <f t="shared" si="323"/>
        <v/>
      </c>
      <c r="NX37" s="48">
        <f t="shared" si="324"/>
        <v>0</v>
      </c>
      <c r="NY37" s="48">
        <f t="shared" si="325"/>
        <v>0</v>
      </c>
      <c r="NZ37" s="79" t="str">
        <f t="shared" si="653"/>
        <v/>
      </c>
      <c r="OA37" s="85" t="str">
        <f t="shared" si="326"/>
        <v/>
      </c>
      <c r="OB37" s="48">
        <f t="shared" si="327"/>
        <v>0</v>
      </c>
      <c r="OC37" s="48">
        <f t="shared" si="328"/>
        <v>0</v>
      </c>
      <c r="OD37" s="79" t="str">
        <f t="shared" si="654"/>
        <v/>
      </c>
      <c r="OE37" s="85" t="str">
        <f t="shared" si="329"/>
        <v/>
      </c>
      <c r="OF37" s="48">
        <f t="shared" si="330"/>
        <v>0</v>
      </c>
      <c r="OG37" s="48">
        <f t="shared" si="331"/>
        <v>0</v>
      </c>
      <c r="OH37" s="79" t="str">
        <f t="shared" si="655"/>
        <v/>
      </c>
      <c r="OI37" s="85" t="str">
        <f t="shared" si="332"/>
        <v/>
      </c>
      <c r="OJ37" s="48">
        <f t="shared" si="333"/>
        <v>0</v>
      </c>
      <c r="OK37" s="48">
        <f t="shared" si="334"/>
        <v>5</v>
      </c>
      <c r="OL37" s="79" t="str">
        <f t="shared" si="656"/>
        <v/>
      </c>
      <c r="OM37" s="85" t="str">
        <f t="shared" si="335"/>
        <v/>
      </c>
      <c r="ON37" s="48">
        <f t="shared" si="336"/>
        <v>0</v>
      </c>
      <c r="OO37" s="48">
        <f t="shared" si="337"/>
        <v>0</v>
      </c>
      <c r="OP37" s="79" t="str">
        <f t="shared" si="657"/>
        <v/>
      </c>
      <c r="OQ37" s="85" t="str">
        <f t="shared" si="338"/>
        <v/>
      </c>
      <c r="OR37" s="48">
        <f t="shared" si="339"/>
        <v>0</v>
      </c>
      <c r="OS37" s="48">
        <f t="shared" si="340"/>
        <v>0</v>
      </c>
      <c r="OT37" s="79" t="str">
        <f t="shared" si="658"/>
        <v/>
      </c>
      <c r="OU37" s="85" t="str">
        <f t="shared" si="341"/>
        <v/>
      </c>
      <c r="OV37" s="48">
        <f t="shared" si="342"/>
        <v>0</v>
      </c>
      <c r="OW37" s="48">
        <f t="shared" si="343"/>
        <v>0</v>
      </c>
      <c r="OX37" s="79" t="str">
        <f t="shared" si="659"/>
        <v/>
      </c>
      <c r="OY37" s="85" t="str">
        <f t="shared" si="344"/>
        <v/>
      </c>
      <c r="OZ37" s="48">
        <f t="shared" si="345"/>
        <v>0</v>
      </c>
      <c r="PA37" s="48">
        <f t="shared" si="346"/>
        <v>0</v>
      </c>
      <c r="PB37" s="79" t="str">
        <f t="shared" si="660"/>
        <v/>
      </c>
      <c r="PC37" s="85" t="str">
        <f t="shared" si="347"/>
        <v/>
      </c>
      <c r="PD37" s="48">
        <f t="shared" si="348"/>
        <v>0</v>
      </c>
      <c r="PE37" s="48">
        <f t="shared" si="349"/>
        <v>0</v>
      </c>
      <c r="PF37" s="79" t="str">
        <f t="shared" si="661"/>
        <v/>
      </c>
      <c r="PG37" s="85" t="str">
        <f t="shared" si="350"/>
        <v/>
      </c>
      <c r="PH37" s="48">
        <f t="shared" si="351"/>
        <v>0</v>
      </c>
      <c r="PI37" s="48">
        <f t="shared" si="352"/>
        <v>0</v>
      </c>
      <c r="PJ37" s="79" t="str">
        <f t="shared" si="662"/>
        <v/>
      </c>
      <c r="PK37" s="85" t="str">
        <f t="shared" si="353"/>
        <v/>
      </c>
      <c r="PL37" s="48">
        <f t="shared" si="354"/>
        <v>0</v>
      </c>
      <c r="PM37" s="48">
        <f t="shared" si="355"/>
        <v>0</v>
      </c>
      <c r="PN37" s="79" t="str">
        <f t="shared" si="663"/>
        <v/>
      </c>
      <c r="PO37" s="85" t="str">
        <f t="shared" si="356"/>
        <v/>
      </c>
      <c r="PP37" s="48">
        <f t="shared" si="357"/>
        <v>0</v>
      </c>
      <c r="PQ37" s="48">
        <f t="shared" si="358"/>
        <v>0</v>
      </c>
      <c r="PR37" s="79" t="str">
        <f t="shared" si="664"/>
        <v/>
      </c>
      <c r="PS37" s="85" t="str">
        <f t="shared" si="359"/>
        <v/>
      </c>
      <c r="PT37" s="48">
        <f t="shared" si="360"/>
        <v>0</v>
      </c>
      <c r="PU37" s="48">
        <f t="shared" si="361"/>
        <v>0</v>
      </c>
      <c r="PV37" s="79" t="str">
        <f t="shared" si="665"/>
        <v/>
      </c>
      <c r="PW37" s="85" t="str">
        <f t="shared" si="362"/>
        <v/>
      </c>
      <c r="PX37" s="86"/>
      <c r="PY37" s="47">
        <v>31</v>
      </c>
      <c r="PZ37" s="43" t="str">
        <f t="shared" si="363"/>
        <v/>
      </c>
      <c r="QA37" s="43" t="str">
        <f t="shared" si="364"/>
        <v/>
      </c>
      <c r="QB37" s="43" t="str">
        <f t="shared" si="365"/>
        <v/>
      </c>
      <c r="QC37" s="43" t="str">
        <f t="shared" si="366"/>
        <v/>
      </c>
      <c r="QD37" s="43" t="str">
        <f t="shared" si="367"/>
        <v/>
      </c>
      <c r="QE37" s="43" t="str">
        <f t="shared" si="368"/>
        <v/>
      </c>
      <c r="QF37" s="43" t="str">
        <f t="shared" si="369"/>
        <v/>
      </c>
      <c r="QG37" s="43" t="str">
        <f t="shared" si="370"/>
        <v/>
      </c>
      <c r="QH37" s="43" t="str">
        <f t="shared" si="371"/>
        <v/>
      </c>
      <c r="QI37" s="43" t="str">
        <f t="shared" si="372"/>
        <v/>
      </c>
      <c r="QJ37" s="43" t="str">
        <f t="shared" si="373"/>
        <v/>
      </c>
      <c r="QK37" s="43" t="str">
        <f t="shared" si="374"/>
        <v/>
      </c>
      <c r="QL37" s="43" t="str">
        <f t="shared" si="375"/>
        <v/>
      </c>
      <c r="QM37" s="43" t="str">
        <f t="shared" si="376"/>
        <v/>
      </c>
      <c r="QN37" s="43" t="str">
        <f t="shared" si="377"/>
        <v/>
      </c>
      <c r="QO37" s="43" t="str">
        <f t="shared" si="378"/>
        <v/>
      </c>
      <c r="QP37" s="43" t="str">
        <f t="shared" si="379"/>
        <v/>
      </c>
      <c r="QQ37" s="43" t="str">
        <f t="shared" si="380"/>
        <v/>
      </c>
      <c r="QR37" s="43" t="str">
        <f t="shared" si="381"/>
        <v/>
      </c>
      <c r="QS37" s="43" t="str">
        <f t="shared" si="382"/>
        <v/>
      </c>
      <c r="QT37" s="39">
        <f t="shared" si="383"/>
        <v>0</v>
      </c>
      <c r="QU37" s="48">
        <f t="shared" si="709"/>
        <v>12</v>
      </c>
      <c r="QV37" s="79" t="str">
        <f t="shared" si="384"/>
        <v/>
      </c>
      <c r="QW37" s="41" t="str">
        <f t="shared" si="385"/>
        <v/>
      </c>
      <c r="QX37" s="45" t="str">
        <f t="shared" si="386"/>
        <v/>
      </c>
      <c r="QY37" s="39">
        <v>31</v>
      </c>
      <c r="QZ37" s="85" t="str">
        <f t="shared" si="387"/>
        <v/>
      </c>
      <c r="RA37" s="45" t="str">
        <f t="shared" si="388"/>
        <v/>
      </c>
      <c r="RB37" s="48">
        <f t="shared" si="574"/>
        <v>0</v>
      </c>
      <c r="RC37" s="48">
        <f t="shared" si="389"/>
        <v>1</v>
      </c>
      <c r="RD37" s="79" t="str">
        <f t="shared" si="390"/>
        <v/>
      </c>
      <c r="RE37" s="85" t="str">
        <f t="shared" si="391"/>
        <v/>
      </c>
      <c r="RF37" s="48">
        <f t="shared" si="392"/>
        <v>0</v>
      </c>
      <c r="RG37" s="48">
        <f t="shared" si="393"/>
        <v>1</v>
      </c>
      <c r="RH37" s="79" t="str">
        <f t="shared" si="394"/>
        <v/>
      </c>
      <c r="RI37" s="85" t="str">
        <f t="shared" si="395"/>
        <v/>
      </c>
      <c r="RJ37" s="48">
        <f t="shared" si="396"/>
        <v>0</v>
      </c>
      <c r="RK37" s="48">
        <f t="shared" si="397"/>
        <v>5</v>
      </c>
      <c r="RL37" s="79" t="str">
        <f t="shared" si="667"/>
        <v/>
      </c>
      <c r="RM37" s="85" t="str">
        <f t="shared" si="398"/>
        <v/>
      </c>
      <c r="RN37" s="48">
        <f t="shared" si="399"/>
        <v>0</v>
      </c>
      <c r="RO37" s="48">
        <f t="shared" si="400"/>
        <v>2</v>
      </c>
      <c r="RP37" s="79" t="str">
        <f t="shared" si="668"/>
        <v/>
      </c>
      <c r="RQ37" s="85" t="str">
        <f t="shared" si="401"/>
        <v/>
      </c>
      <c r="RR37" s="48">
        <f t="shared" si="402"/>
        <v>0</v>
      </c>
      <c r="RS37" s="48">
        <f t="shared" si="403"/>
        <v>0</v>
      </c>
      <c r="RT37" s="79" t="str">
        <f t="shared" si="669"/>
        <v/>
      </c>
      <c r="RU37" s="85" t="str">
        <f t="shared" si="404"/>
        <v/>
      </c>
      <c r="RV37" s="48">
        <f t="shared" si="405"/>
        <v>0</v>
      </c>
      <c r="RW37" s="48">
        <f t="shared" si="406"/>
        <v>2</v>
      </c>
      <c r="RX37" s="79" t="str">
        <f t="shared" si="670"/>
        <v/>
      </c>
      <c r="RY37" s="85" t="str">
        <f t="shared" si="407"/>
        <v/>
      </c>
      <c r="RZ37" s="48">
        <f t="shared" si="408"/>
        <v>0</v>
      </c>
      <c r="SA37" s="48">
        <f t="shared" si="409"/>
        <v>4</v>
      </c>
      <c r="SB37" s="79" t="str">
        <f t="shared" si="671"/>
        <v/>
      </c>
      <c r="SC37" s="85" t="str">
        <f t="shared" si="410"/>
        <v/>
      </c>
      <c r="SD37" s="48">
        <f t="shared" si="411"/>
        <v>0</v>
      </c>
      <c r="SE37" s="48">
        <f t="shared" si="412"/>
        <v>0</v>
      </c>
      <c r="SF37" s="79" t="str">
        <f t="shared" si="672"/>
        <v/>
      </c>
      <c r="SG37" s="85" t="str">
        <f t="shared" si="413"/>
        <v/>
      </c>
      <c r="SH37" s="48">
        <f t="shared" si="414"/>
        <v>0</v>
      </c>
      <c r="SI37" s="48">
        <f t="shared" si="415"/>
        <v>0</v>
      </c>
      <c r="SJ37" s="79" t="str">
        <f t="shared" si="673"/>
        <v/>
      </c>
      <c r="SK37" s="85" t="str">
        <f t="shared" si="416"/>
        <v/>
      </c>
      <c r="SL37" s="48">
        <f t="shared" si="417"/>
        <v>0</v>
      </c>
      <c r="SM37" s="48">
        <f t="shared" si="418"/>
        <v>0</v>
      </c>
      <c r="SN37" s="79" t="str">
        <f t="shared" si="674"/>
        <v/>
      </c>
      <c r="SO37" s="85" t="str">
        <f t="shared" si="419"/>
        <v/>
      </c>
      <c r="SP37" s="48">
        <f t="shared" si="420"/>
        <v>0</v>
      </c>
      <c r="SQ37" s="48">
        <f t="shared" si="421"/>
        <v>3</v>
      </c>
      <c r="SR37" s="79" t="str">
        <f t="shared" si="675"/>
        <v/>
      </c>
      <c r="SS37" s="85" t="str">
        <f t="shared" si="422"/>
        <v/>
      </c>
      <c r="ST37" s="48">
        <f t="shared" si="423"/>
        <v>0</v>
      </c>
      <c r="SU37" s="48">
        <f t="shared" si="424"/>
        <v>0</v>
      </c>
      <c r="SV37" s="79" t="str">
        <f t="shared" si="676"/>
        <v/>
      </c>
      <c r="SW37" s="85" t="str">
        <f t="shared" si="425"/>
        <v/>
      </c>
      <c r="SX37" s="48">
        <f t="shared" si="426"/>
        <v>0</v>
      </c>
      <c r="SY37" s="48">
        <f t="shared" si="427"/>
        <v>0</v>
      </c>
      <c r="SZ37" s="79" t="str">
        <f t="shared" si="677"/>
        <v/>
      </c>
      <c r="TA37" s="85" t="str">
        <f t="shared" si="428"/>
        <v/>
      </c>
      <c r="TB37" s="48">
        <f t="shared" si="429"/>
        <v>0</v>
      </c>
      <c r="TC37" s="48">
        <f t="shared" si="430"/>
        <v>0</v>
      </c>
      <c r="TD37" s="79" t="str">
        <f t="shared" si="678"/>
        <v/>
      </c>
      <c r="TE37" s="85" t="str">
        <f t="shared" si="431"/>
        <v/>
      </c>
      <c r="TF37" s="48">
        <f t="shared" si="432"/>
        <v>0</v>
      </c>
      <c r="TG37" s="48">
        <f t="shared" si="433"/>
        <v>0</v>
      </c>
      <c r="TH37" s="79" t="str">
        <f t="shared" si="679"/>
        <v/>
      </c>
      <c r="TI37" s="85" t="str">
        <f t="shared" si="434"/>
        <v/>
      </c>
      <c r="TJ37" s="48">
        <f t="shared" si="435"/>
        <v>0</v>
      </c>
      <c r="TK37" s="48">
        <f t="shared" si="436"/>
        <v>0</v>
      </c>
      <c r="TL37" s="79" t="str">
        <f t="shared" si="680"/>
        <v/>
      </c>
      <c r="TM37" s="85" t="str">
        <f t="shared" si="437"/>
        <v/>
      </c>
      <c r="TN37" s="48">
        <f t="shared" si="438"/>
        <v>0</v>
      </c>
      <c r="TO37" s="48">
        <f t="shared" si="439"/>
        <v>0</v>
      </c>
      <c r="TP37" s="79" t="str">
        <f t="shared" si="681"/>
        <v/>
      </c>
      <c r="TQ37" s="85" t="str">
        <f t="shared" si="440"/>
        <v/>
      </c>
      <c r="TR37" s="48">
        <f t="shared" si="441"/>
        <v>0</v>
      </c>
      <c r="TS37" s="48">
        <f t="shared" si="442"/>
        <v>0</v>
      </c>
      <c r="TT37" s="79" t="str">
        <f t="shared" si="682"/>
        <v/>
      </c>
      <c r="TU37" s="85" t="str">
        <f t="shared" si="443"/>
        <v/>
      </c>
      <c r="TV37" s="48">
        <f t="shared" si="444"/>
        <v>0</v>
      </c>
      <c r="TW37" s="48">
        <f t="shared" si="445"/>
        <v>0</v>
      </c>
      <c r="TX37" s="79" t="str">
        <f t="shared" si="683"/>
        <v/>
      </c>
      <c r="TY37" s="85" t="str">
        <f t="shared" si="446"/>
        <v/>
      </c>
      <c r="TZ37" s="48">
        <f t="shared" si="447"/>
        <v>0</v>
      </c>
      <c r="UA37" s="48">
        <f t="shared" si="448"/>
        <v>0</v>
      </c>
      <c r="UB37" s="79" t="str">
        <f t="shared" si="684"/>
        <v/>
      </c>
      <c r="UC37" s="85" t="str">
        <f t="shared" si="449"/>
        <v/>
      </c>
      <c r="UD37" s="86"/>
      <c r="UE37" s="47">
        <v>31</v>
      </c>
      <c r="UF37" s="43" t="str">
        <f t="shared" si="450"/>
        <v/>
      </c>
      <c r="UG37" s="43" t="str">
        <f t="shared" si="451"/>
        <v/>
      </c>
      <c r="UH37" s="43" t="str">
        <f t="shared" si="452"/>
        <v/>
      </c>
      <c r="UI37" s="43" t="str">
        <f t="shared" si="453"/>
        <v/>
      </c>
      <c r="UJ37" s="43" t="str">
        <f t="shared" si="454"/>
        <v/>
      </c>
      <c r="UK37" s="43" t="str">
        <f t="shared" si="455"/>
        <v/>
      </c>
      <c r="UL37" s="43" t="str">
        <f t="shared" si="456"/>
        <v/>
      </c>
      <c r="UM37" s="43" t="str">
        <f t="shared" si="457"/>
        <v/>
      </c>
      <c r="UN37" s="43" t="str">
        <f t="shared" si="458"/>
        <v/>
      </c>
      <c r="UO37" s="43" t="str">
        <f t="shared" si="459"/>
        <v/>
      </c>
      <c r="UP37" s="43" t="str">
        <f t="shared" si="460"/>
        <v/>
      </c>
      <c r="UQ37" s="43" t="str">
        <f t="shared" si="461"/>
        <v/>
      </c>
      <c r="UR37" s="43" t="str">
        <f t="shared" si="462"/>
        <v/>
      </c>
      <c r="US37" s="43" t="str">
        <f t="shared" si="463"/>
        <v/>
      </c>
      <c r="UT37" s="43" t="str">
        <f t="shared" si="464"/>
        <v/>
      </c>
      <c r="UU37" s="43" t="str">
        <f t="shared" si="465"/>
        <v/>
      </c>
      <c r="UV37" s="43" t="str">
        <f t="shared" si="466"/>
        <v/>
      </c>
      <c r="UW37" s="43" t="str">
        <f t="shared" si="467"/>
        <v/>
      </c>
      <c r="UX37" s="43" t="str">
        <f t="shared" si="468"/>
        <v/>
      </c>
      <c r="UY37" s="44" t="str">
        <f t="shared" si="469"/>
        <v/>
      </c>
      <c r="UZ37" s="36">
        <f t="shared" si="470"/>
        <v>0</v>
      </c>
      <c r="VA37" s="48">
        <f t="shared" si="710"/>
        <v>12</v>
      </c>
      <c r="VB37" s="79" t="str">
        <f t="shared" si="575"/>
        <v/>
      </c>
      <c r="VC37" s="41" t="str">
        <f t="shared" si="471"/>
        <v/>
      </c>
      <c r="VD37" s="42" t="str">
        <f t="shared" si="472"/>
        <v/>
      </c>
      <c r="VE37" s="39">
        <v>31</v>
      </c>
      <c r="VF37" s="41" t="str">
        <f t="shared" si="473"/>
        <v/>
      </c>
      <c r="VG37" s="42" t="str">
        <f t="shared" si="474"/>
        <v/>
      </c>
      <c r="VH37" s="48">
        <f t="shared" si="475"/>
        <v>0</v>
      </c>
      <c r="VI37" s="48">
        <f t="shared" si="476"/>
        <v>1</v>
      </c>
      <c r="VJ37" s="79" t="str">
        <f t="shared" si="477"/>
        <v/>
      </c>
      <c r="VK37" s="85" t="str">
        <f t="shared" si="478"/>
        <v/>
      </c>
      <c r="VL37" s="48">
        <f t="shared" si="479"/>
        <v>0</v>
      </c>
      <c r="VM37" s="48">
        <f t="shared" si="480"/>
        <v>1</v>
      </c>
      <c r="VN37" s="79" t="str">
        <f t="shared" si="481"/>
        <v/>
      </c>
      <c r="VO37" s="85" t="str">
        <f t="shared" si="482"/>
        <v/>
      </c>
      <c r="VP37" s="48">
        <f t="shared" si="483"/>
        <v>0</v>
      </c>
      <c r="VQ37" s="48">
        <f t="shared" si="484"/>
        <v>5</v>
      </c>
      <c r="VR37" s="79" t="str">
        <f t="shared" si="686"/>
        <v/>
      </c>
      <c r="VS37" s="85" t="str">
        <f t="shared" si="485"/>
        <v/>
      </c>
      <c r="VT37" s="48">
        <f t="shared" si="486"/>
        <v>0</v>
      </c>
      <c r="VU37" s="48">
        <f t="shared" si="487"/>
        <v>2</v>
      </c>
      <c r="VV37" s="79" t="str">
        <f t="shared" si="687"/>
        <v/>
      </c>
      <c r="VW37" s="85" t="str">
        <f t="shared" si="488"/>
        <v/>
      </c>
      <c r="VX37" s="48">
        <f t="shared" si="489"/>
        <v>0</v>
      </c>
      <c r="VY37" s="48">
        <f t="shared" si="490"/>
        <v>0</v>
      </c>
      <c r="VZ37" s="79" t="str">
        <f t="shared" si="688"/>
        <v/>
      </c>
      <c r="WA37" s="85" t="str">
        <f t="shared" si="491"/>
        <v/>
      </c>
      <c r="WB37" s="48">
        <f t="shared" si="492"/>
        <v>0</v>
      </c>
      <c r="WC37" s="48">
        <f t="shared" si="493"/>
        <v>2</v>
      </c>
      <c r="WD37" s="79" t="str">
        <f t="shared" si="689"/>
        <v/>
      </c>
      <c r="WE37" s="85" t="str">
        <f t="shared" si="494"/>
        <v/>
      </c>
      <c r="WF37" s="48">
        <f t="shared" si="495"/>
        <v>0</v>
      </c>
      <c r="WG37" s="48">
        <f t="shared" si="496"/>
        <v>4</v>
      </c>
      <c r="WH37" s="79" t="str">
        <f t="shared" si="690"/>
        <v/>
      </c>
      <c r="WI37" s="85" t="str">
        <f t="shared" si="497"/>
        <v/>
      </c>
      <c r="WJ37" s="48">
        <f t="shared" si="498"/>
        <v>0</v>
      </c>
      <c r="WK37" s="48">
        <f t="shared" si="499"/>
        <v>0</v>
      </c>
      <c r="WL37" s="79" t="str">
        <f t="shared" si="691"/>
        <v/>
      </c>
      <c r="WM37" s="85" t="str">
        <f t="shared" si="500"/>
        <v/>
      </c>
      <c r="WN37" s="48">
        <f t="shared" si="501"/>
        <v>0</v>
      </c>
      <c r="WO37" s="48">
        <f t="shared" si="502"/>
        <v>0</v>
      </c>
      <c r="WP37" s="79" t="str">
        <f t="shared" si="692"/>
        <v/>
      </c>
      <c r="WQ37" s="85" t="str">
        <f t="shared" si="503"/>
        <v/>
      </c>
      <c r="WR37" s="48">
        <f t="shared" si="504"/>
        <v>0</v>
      </c>
      <c r="WS37" s="48">
        <f t="shared" si="505"/>
        <v>0</v>
      </c>
      <c r="WT37" s="79" t="str">
        <f t="shared" si="693"/>
        <v/>
      </c>
      <c r="WU37" s="85" t="str">
        <f t="shared" si="506"/>
        <v/>
      </c>
      <c r="WV37" s="48">
        <f t="shared" si="507"/>
        <v>0</v>
      </c>
      <c r="WW37" s="48">
        <f t="shared" si="508"/>
        <v>4</v>
      </c>
      <c r="WX37" s="79" t="str">
        <f t="shared" si="694"/>
        <v/>
      </c>
      <c r="WY37" s="85" t="str">
        <f t="shared" si="705"/>
        <v/>
      </c>
      <c r="WZ37" s="48">
        <f t="shared" si="509"/>
        <v>0</v>
      </c>
      <c r="XA37" s="48">
        <f t="shared" si="510"/>
        <v>0</v>
      </c>
      <c r="XB37" s="79" t="str">
        <f t="shared" si="695"/>
        <v/>
      </c>
      <c r="XC37" s="85" t="str">
        <f t="shared" si="511"/>
        <v/>
      </c>
      <c r="XD37" s="48">
        <f t="shared" si="512"/>
        <v>0</v>
      </c>
      <c r="XE37" s="48">
        <f t="shared" si="513"/>
        <v>0</v>
      </c>
      <c r="XF37" s="79" t="str">
        <f t="shared" si="696"/>
        <v/>
      </c>
      <c r="XG37" s="85" t="str">
        <f t="shared" si="514"/>
        <v/>
      </c>
      <c r="XH37" s="48">
        <f t="shared" si="515"/>
        <v>0</v>
      </c>
      <c r="XI37" s="48">
        <f t="shared" si="516"/>
        <v>0</v>
      </c>
      <c r="XJ37" s="79" t="str">
        <f t="shared" si="697"/>
        <v/>
      </c>
      <c r="XK37" s="85" t="str">
        <f t="shared" si="517"/>
        <v/>
      </c>
      <c r="XL37" s="48">
        <f t="shared" si="518"/>
        <v>0</v>
      </c>
      <c r="XM37" s="48">
        <f t="shared" si="519"/>
        <v>0</v>
      </c>
      <c r="XN37" s="79" t="str">
        <f t="shared" si="698"/>
        <v/>
      </c>
      <c r="XO37" s="85" t="str">
        <f t="shared" si="520"/>
        <v/>
      </c>
      <c r="XP37" s="48">
        <f t="shared" si="521"/>
        <v>0</v>
      </c>
      <c r="XQ37" s="48">
        <f t="shared" si="522"/>
        <v>0</v>
      </c>
      <c r="XR37" s="79" t="str">
        <f t="shared" si="699"/>
        <v/>
      </c>
      <c r="XS37" s="85" t="str">
        <f t="shared" si="523"/>
        <v/>
      </c>
      <c r="XT37" s="48">
        <f t="shared" si="524"/>
        <v>0</v>
      </c>
      <c r="XU37" s="48">
        <f t="shared" si="525"/>
        <v>0</v>
      </c>
      <c r="XV37" s="79" t="str">
        <f t="shared" si="700"/>
        <v/>
      </c>
      <c r="XW37" s="85" t="str">
        <f t="shared" si="526"/>
        <v/>
      </c>
      <c r="XX37" s="48">
        <f t="shared" si="527"/>
        <v>0</v>
      </c>
      <c r="XY37" s="48">
        <f t="shared" si="528"/>
        <v>0</v>
      </c>
      <c r="XZ37" s="79" t="str">
        <f t="shared" si="701"/>
        <v/>
      </c>
      <c r="YA37" s="85" t="str">
        <f t="shared" si="529"/>
        <v/>
      </c>
      <c r="YB37" s="48">
        <f t="shared" si="530"/>
        <v>0</v>
      </c>
      <c r="YC37" s="48">
        <f t="shared" si="531"/>
        <v>0</v>
      </c>
      <c r="YD37" s="79" t="str">
        <f t="shared" si="702"/>
        <v/>
      </c>
      <c r="YE37" s="85" t="str">
        <f t="shared" si="532"/>
        <v/>
      </c>
      <c r="YF37" s="48">
        <f t="shared" si="533"/>
        <v>0</v>
      </c>
      <c r="YG37" s="48">
        <f t="shared" si="534"/>
        <v>0</v>
      </c>
      <c r="YH37" s="79" t="str">
        <f t="shared" si="703"/>
        <v/>
      </c>
      <c r="YI37" s="85" t="str">
        <f t="shared" si="535"/>
        <v/>
      </c>
      <c r="YJ37" s="86"/>
      <c r="YK37" s="47">
        <v>31</v>
      </c>
      <c r="YL37" s="43" t="str">
        <f t="shared" si="536"/>
        <v/>
      </c>
      <c r="YM37" s="43" t="str">
        <f t="shared" si="537"/>
        <v/>
      </c>
      <c r="YN37" s="43" t="str">
        <f t="shared" si="538"/>
        <v/>
      </c>
      <c r="YO37" s="43" t="str">
        <f t="shared" si="539"/>
        <v/>
      </c>
      <c r="YP37" s="43" t="str">
        <f t="shared" si="540"/>
        <v/>
      </c>
      <c r="YQ37" s="43" t="str">
        <f t="shared" si="541"/>
        <v/>
      </c>
      <c r="YR37" s="43" t="str">
        <f t="shared" si="542"/>
        <v/>
      </c>
      <c r="YS37" s="43" t="str">
        <f t="shared" si="543"/>
        <v/>
      </c>
      <c r="YT37" s="43" t="str">
        <f t="shared" si="544"/>
        <v/>
      </c>
      <c r="YU37" s="43" t="str">
        <f t="shared" si="545"/>
        <v/>
      </c>
      <c r="YV37" s="43" t="str">
        <f t="shared" si="546"/>
        <v/>
      </c>
      <c r="YW37" s="43" t="str">
        <f t="shared" si="547"/>
        <v/>
      </c>
      <c r="YX37" s="43" t="str">
        <f t="shared" si="548"/>
        <v/>
      </c>
      <c r="YY37" s="43" t="str">
        <f t="shared" si="549"/>
        <v/>
      </c>
      <c r="YZ37" s="43" t="str">
        <f t="shared" si="550"/>
        <v/>
      </c>
      <c r="ZA37" s="43" t="str">
        <f t="shared" si="551"/>
        <v/>
      </c>
      <c r="ZB37" s="43" t="str">
        <f t="shared" si="552"/>
        <v/>
      </c>
      <c r="ZC37" s="43" t="str">
        <f t="shared" si="553"/>
        <v/>
      </c>
      <c r="ZD37" s="43" t="str">
        <f t="shared" si="554"/>
        <v/>
      </c>
      <c r="ZE37" s="44" t="str">
        <f t="shared" si="555"/>
        <v/>
      </c>
      <c r="ZF37" s="39">
        <f t="shared" si="556"/>
        <v>1</v>
      </c>
      <c r="ZG37" s="213" t="str">
        <f t="shared" si="711"/>
        <v>●</v>
      </c>
      <c r="ZH37" s="85">
        <f t="shared" si="712"/>
        <v>0</v>
      </c>
      <c r="ZI37" s="85">
        <f t="shared" si="713"/>
        <v>0</v>
      </c>
      <c r="ZJ37" s="85">
        <f t="shared" si="714"/>
        <v>0</v>
      </c>
      <c r="ZK37" s="85">
        <f t="shared" si="50"/>
        <v>0</v>
      </c>
      <c r="ZL37" s="45">
        <f t="shared" si="51"/>
        <v>0</v>
      </c>
      <c r="ZM37" s="39">
        <f t="shared" si="576"/>
        <v>1</v>
      </c>
      <c r="ZN37" s="48">
        <f t="shared" si="577"/>
        <v>2</v>
      </c>
      <c r="ZO37" s="79">
        <f t="shared" si="558"/>
        <v>2</v>
      </c>
      <c r="ZP37" s="45" t="str">
        <f t="shared" si="559"/>
        <v>TL運用体制の構築</v>
      </c>
      <c r="ZQ37" s="38">
        <v>31</v>
      </c>
      <c r="ZR37" s="44" t="str">
        <f t="shared" si="560"/>
        <v/>
      </c>
      <c r="ZS37" s="39">
        <f t="shared" si="578"/>
        <v>0</v>
      </c>
      <c r="ZT37" s="48">
        <f t="shared" si="579"/>
        <v>4</v>
      </c>
      <c r="ZU37" s="79" t="str">
        <f t="shared" si="580"/>
        <v/>
      </c>
      <c r="ZV37" s="45" t="str">
        <f t="shared" si="561"/>
        <v/>
      </c>
      <c r="ZW37" s="38">
        <v>31</v>
      </c>
      <c r="ZX37" s="44" t="str">
        <f t="shared" si="562"/>
        <v/>
      </c>
      <c r="ZY37" s="39">
        <f t="shared" si="563"/>
        <v>0</v>
      </c>
      <c r="ZZ37" s="48">
        <f t="shared" si="581"/>
        <v>0</v>
      </c>
      <c r="AAA37" s="79" t="str">
        <f t="shared" si="582"/>
        <v/>
      </c>
      <c r="AAB37" s="45" t="str">
        <f t="shared" si="564"/>
        <v/>
      </c>
      <c r="AAC37" s="38">
        <v>31</v>
      </c>
      <c r="AAD37" s="44" t="str">
        <f t="shared" si="565"/>
        <v/>
      </c>
      <c r="AAE37" s="39">
        <f t="shared" si="52"/>
        <v>0</v>
      </c>
      <c r="AAF37" s="48">
        <f t="shared" si="583"/>
        <v>0</v>
      </c>
      <c r="AAG37" s="79" t="str">
        <f t="shared" si="584"/>
        <v/>
      </c>
      <c r="AAH37" s="45" t="str">
        <f t="shared" si="566"/>
        <v/>
      </c>
      <c r="AAI37" s="38">
        <v>31</v>
      </c>
      <c r="AAJ37" s="44" t="str">
        <f t="shared" si="567"/>
        <v/>
      </c>
      <c r="AAK37" s="48">
        <f t="shared" si="568"/>
        <v>0</v>
      </c>
      <c r="AAL37" s="48">
        <f t="shared" si="585"/>
        <v>0</v>
      </c>
      <c r="AAM37" s="79" t="str">
        <f t="shared" si="586"/>
        <v/>
      </c>
      <c r="AAN37" s="45" t="str">
        <f t="shared" si="53"/>
        <v/>
      </c>
      <c r="AAO37" s="38">
        <v>31</v>
      </c>
      <c r="AAP37" s="44" t="str">
        <f t="shared" si="569"/>
        <v/>
      </c>
      <c r="AAQ37" s="37">
        <f t="shared" si="570"/>
        <v>0</v>
      </c>
      <c r="AAR37" s="48">
        <f t="shared" si="587"/>
        <v>0</v>
      </c>
      <c r="AAS37" s="79" t="str">
        <f t="shared" si="588"/>
        <v/>
      </c>
      <c r="AAT37" s="42" t="str">
        <f t="shared" si="54"/>
        <v/>
      </c>
      <c r="AAU37" s="38">
        <v>31</v>
      </c>
      <c r="AAV37" s="44" t="str">
        <f t="shared" si="571"/>
        <v/>
      </c>
    </row>
    <row r="38" spans="1:724">
      <c r="E38" s="523" t="s">
        <v>74</v>
      </c>
      <c r="F38" s="517" t="s">
        <v>392</v>
      </c>
      <c r="G38" s="503" t="s">
        <v>418</v>
      </c>
      <c r="H38" s="512" t="s">
        <v>72</v>
      </c>
      <c r="I38" s="563"/>
      <c r="J38" s="563"/>
      <c r="K38" s="563"/>
      <c r="L38" s="563"/>
      <c r="M38" s="563"/>
      <c r="N38" s="209"/>
      <c r="O38" s="18"/>
      <c r="P38" s="18"/>
      <c r="V38" s="39">
        <f t="shared" si="572"/>
        <v>0</v>
      </c>
      <c r="W38" s="48">
        <f t="shared" si="704"/>
        <v>9</v>
      </c>
      <c r="X38" s="79" t="str">
        <f t="shared" si="589"/>
        <v/>
      </c>
      <c r="Y38" s="41" t="str">
        <f t="shared" si="55"/>
        <v/>
      </c>
      <c r="Z38" s="45" t="str">
        <f t="shared" si="56"/>
        <v/>
      </c>
      <c r="AA38" s="39">
        <v>32</v>
      </c>
      <c r="AB38" s="85" t="str">
        <f t="shared" si="57"/>
        <v/>
      </c>
      <c r="AC38" s="45" t="str">
        <f t="shared" si="58"/>
        <v/>
      </c>
      <c r="AD38" s="48">
        <f t="shared" si="26"/>
        <v>0</v>
      </c>
      <c r="AE38" s="48">
        <f t="shared" si="59"/>
        <v>1</v>
      </c>
      <c r="AF38" s="79" t="str">
        <f t="shared" si="60"/>
        <v/>
      </c>
      <c r="AG38" s="85" t="str">
        <f t="shared" si="61"/>
        <v/>
      </c>
      <c r="AH38" s="48">
        <f t="shared" si="27"/>
        <v>0</v>
      </c>
      <c r="AI38" s="48">
        <f t="shared" si="62"/>
        <v>1</v>
      </c>
      <c r="AJ38" s="79" t="str">
        <f t="shared" si="63"/>
        <v/>
      </c>
      <c r="AK38" s="85" t="str">
        <f t="shared" si="64"/>
        <v/>
      </c>
      <c r="AL38" s="48">
        <f t="shared" si="28"/>
        <v>0</v>
      </c>
      <c r="AM38" s="48">
        <f t="shared" si="65"/>
        <v>4</v>
      </c>
      <c r="AN38" s="79" t="str">
        <f t="shared" si="590"/>
        <v/>
      </c>
      <c r="AO38" s="85" t="str">
        <f t="shared" si="66"/>
        <v/>
      </c>
      <c r="AP38" s="48">
        <f t="shared" si="29"/>
        <v>0</v>
      </c>
      <c r="AQ38" s="48">
        <f t="shared" si="67"/>
        <v>1</v>
      </c>
      <c r="AR38" s="79" t="str">
        <f t="shared" si="591"/>
        <v/>
      </c>
      <c r="AS38" s="85" t="str">
        <f t="shared" si="68"/>
        <v/>
      </c>
      <c r="AT38" s="48">
        <f t="shared" si="30"/>
        <v>0</v>
      </c>
      <c r="AU38" s="48">
        <f t="shared" si="69"/>
        <v>0</v>
      </c>
      <c r="AV38" s="79" t="str">
        <f t="shared" si="592"/>
        <v/>
      </c>
      <c r="AW38" s="85" t="str">
        <f t="shared" si="70"/>
        <v/>
      </c>
      <c r="AX38" s="48">
        <f t="shared" si="31"/>
        <v>0</v>
      </c>
      <c r="AY38" s="48">
        <f t="shared" si="71"/>
        <v>1</v>
      </c>
      <c r="AZ38" s="79" t="str">
        <f t="shared" si="593"/>
        <v/>
      </c>
      <c r="BA38" s="85" t="str">
        <f t="shared" si="72"/>
        <v/>
      </c>
      <c r="BB38" s="48">
        <f t="shared" si="32"/>
        <v>0</v>
      </c>
      <c r="BC38" s="48">
        <f t="shared" si="73"/>
        <v>0</v>
      </c>
      <c r="BD38" s="79" t="str">
        <f t="shared" si="594"/>
        <v/>
      </c>
      <c r="BE38" s="85" t="str">
        <f t="shared" si="74"/>
        <v/>
      </c>
      <c r="BF38" s="48">
        <f t="shared" si="33"/>
        <v>0</v>
      </c>
      <c r="BG38" s="48">
        <f t="shared" si="75"/>
        <v>0</v>
      </c>
      <c r="BH38" s="79" t="str">
        <f t="shared" si="595"/>
        <v/>
      </c>
      <c r="BI38" s="85" t="str">
        <f t="shared" si="76"/>
        <v/>
      </c>
      <c r="BJ38" s="48">
        <f t="shared" si="34"/>
        <v>0</v>
      </c>
      <c r="BK38" s="48">
        <f t="shared" si="77"/>
        <v>0</v>
      </c>
      <c r="BL38" s="79" t="str">
        <f t="shared" si="596"/>
        <v/>
      </c>
      <c r="BM38" s="85" t="str">
        <f t="shared" si="78"/>
        <v/>
      </c>
      <c r="BN38" s="48">
        <f t="shared" si="35"/>
        <v>0</v>
      </c>
      <c r="BO38" s="48">
        <f t="shared" si="79"/>
        <v>0</v>
      </c>
      <c r="BP38" s="79" t="str">
        <f t="shared" si="597"/>
        <v/>
      </c>
      <c r="BQ38" s="85" t="str">
        <f t="shared" si="80"/>
        <v/>
      </c>
      <c r="BR38" s="48">
        <f t="shared" si="36"/>
        <v>0</v>
      </c>
      <c r="BS38" s="48">
        <f t="shared" si="81"/>
        <v>2</v>
      </c>
      <c r="BT38" s="79" t="str">
        <f t="shared" si="598"/>
        <v/>
      </c>
      <c r="BU38" s="85" t="str">
        <f t="shared" si="82"/>
        <v/>
      </c>
      <c r="BV38" s="48">
        <f t="shared" si="37"/>
        <v>0</v>
      </c>
      <c r="BW38" s="48">
        <f t="shared" si="83"/>
        <v>0</v>
      </c>
      <c r="BX38" s="79" t="str">
        <f t="shared" si="599"/>
        <v/>
      </c>
      <c r="BY38" s="85" t="str">
        <f t="shared" si="84"/>
        <v/>
      </c>
      <c r="BZ38" s="48">
        <f t="shared" si="38"/>
        <v>0</v>
      </c>
      <c r="CA38" s="48">
        <f t="shared" si="85"/>
        <v>0</v>
      </c>
      <c r="CB38" s="79" t="str">
        <f t="shared" si="600"/>
        <v/>
      </c>
      <c r="CC38" s="85" t="str">
        <f t="shared" si="86"/>
        <v/>
      </c>
      <c r="CD38" s="48">
        <f t="shared" si="39"/>
        <v>0</v>
      </c>
      <c r="CE38" s="48">
        <f t="shared" si="87"/>
        <v>0</v>
      </c>
      <c r="CF38" s="79" t="str">
        <f t="shared" si="601"/>
        <v/>
      </c>
      <c r="CG38" s="85" t="str">
        <f t="shared" si="88"/>
        <v/>
      </c>
      <c r="CH38" s="48">
        <f t="shared" si="40"/>
        <v>0</v>
      </c>
      <c r="CI38" s="48">
        <f t="shared" si="89"/>
        <v>0</v>
      </c>
      <c r="CJ38" s="79" t="str">
        <f t="shared" si="602"/>
        <v/>
      </c>
      <c r="CK38" s="85" t="str">
        <f t="shared" si="90"/>
        <v/>
      </c>
      <c r="CL38" s="48">
        <f t="shared" si="41"/>
        <v>0</v>
      </c>
      <c r="CM38" s="48">
        <f t="shared" si="91"/>
        <v>0</v>
      </c>
      <c r="CN38" s="79" t="str">
        <f t="shared" si="603"/>
        <v/>
      </c>
      <c r="CO38" s="85" t="str">
        <f t="shared" si="92"/>
        <v/>
      </c>
      <c r="CP38" s="48">
        <f t="shared" si="42"/>
        <v>0</v>
      </c>
      <c r="CQ38" s="48">
        <f t="shared" si="93"/>
        <v>0</v>
      </c>
      <c r="CR38" s="79" t="str">
        <f t="shared" si="604"/>
        <v/>
      </c>
      <c r="CS38" s="85" t="str">
        <f t="shared" si="94"/>
        <v/>
      </c>
      <c r="CT38" s="48">
        <f t="shared" si="43"/>
        <v>0</v>
      </c>
      <c r="CU38" s="48">
        <f t="shared" si="95"/>
        <v>0</v>
      </c>
      <c r="CV38" s="79" t="str">
        <f t="shared" si="605"/>
        <v/>
      </c>
      <c r="CW38" s="85" t="str">
        <f t="shared" si="96"/>
        <v/>
      </c>
      <c r="CX38" s="48">
        <f t="shared" si="44"/>
        <v>0</v>
      </c>
      <c r="CY38" s="48">
        <f t="shared" si="97"/>
        <v>0</v>
      </c>
      <c r="CZ38" s="79" t="str">
        <f t="shared" si="606"/>
        <v/>
      </c>
      <c r="DA38" s="85" t="str">
        <f t="shared" si="98"/>
        <v/>
      </c>
      <c r="DB38" s="48">
        <f t="shared" si="45"/>
        <v>0</v>
      </c>
      <c r="DC38" s="48">
        <f t="shared" si="99"/>
        <v>0</v>
      </c>
      <c r="DD38" s="79" t="str">
        <f t="shared" si="607"/>
        <v/>
      </c>
      <c r="DE38" s="85" t="str">
        <f t="shared" si="100"/>
        <v/>
      </c>
      <c r="DF38" s="86"/>
      <c r="DG38" s="47">
        <v>32</v>
      </c>
      <c r="DH38" s="43" t="str">
        <f t="shared" si="101"/>
        <v/>
      </c>
      <c r="DI38" s="43" t="str">
        <f t="shared" si="102"/>
        <v/>
      </c>
      <c r="DJ38" s="43" t="str">
        <f t="shared" si="103"/>
        <v/>
      </c>
      <c r="DK38" s="43" t="str">
        <f t="shared" si="104"/>
        <v/>
      </c>
      <c r="DL38" s="43" t="str">
        <f t="shared" si="105"/>
        <v/>
      </c>
      <c r="DM38" s="43" t="str">
        <f t="shared" si="106"/>
        <v/>
      </c>
      <c r="DN38" s="43" t="str">
        <f t="shared" si="107"/>
        <v/>
      </c>
      <c r="DO38" s="43" t="str">
        <f t="shared" si="108"/>
        <v/>
      </c>
      <c r="DP38" s="43" t="str">
        <f t="shared" si="109"/>
        <v/>
      </c>
      <c r="DQ38" s="43" t="str">
        <f t="shared" si="110"/>
        <v/>
      </c>
      <c r="DR38" s="43" t="str">
        <f t="shared" si="111"/>
        <v/>
      </c>
      <c r="DS38" s="43" t="str">
        <f t="shared" si="112"/>
        <v/>
      </c>
      <c r="DT38" s="43" t="str">
        <f t="shared" si="113"/>
        <v/>
      </c>
      <c r="DU38" s="43" t="str">
        <f t="shared" si="114"/>
        <v/>
      </c>
      <c r="DV38" s="43" t="str">
        <f t="shared" si="115"/>
        <v/>
      </c>
      <c r="DW38" s="43" t="str">
        <f t="shared" si="116"/>
        <v/>
      </c>
      <c r="DX38" s="43" t="str">
        <f t="shared" si="117"/>
        <v/>
      </c>
      <c r="DY38" s="43" t="str">
        <f t="shared" si="118"/>
        <v/>
      </c>
      <c r="DZ38" s="43" t="str">
        <f t="shared" si="119"/>
        <v/>
      </c>
      <c r="EA38" s="44" t="str">
        <f t="shared" si="120"/>
        <v/>
      </c>
      <c r="EB38" s="39">
        <f t="shared" si="121"/>
        <v>0</v>
      </c>
      <c r="EC38" s="48">
        <f t="shared" si="706"/>
        <v>20</v>
      </c>
      <c r="ED38" s="79" t="str">
        <f t="shared" si="122"/>
        <v/>
      </c>
      <c r="EE38" s="41" t="str">
        <f t="shared" si="123"/>
        <v/>
      </c>
      <c r="EF38" s="45" t="str">
        <f t="shared" si="124"/>
        <v/>
      </c>
      <c r="EG38" s="39">
        <v>32</v>
      </c>
      <c r="EH38" s="85" t="str">
        <f t="shared" si="125"/>
        <v/>
      </c>
      <c r="EI38" s="45" t="str">
        <f t="shared" si="126"/>
        <v/>
      </c>
      <c r="EJ38" s="48">
        <f t="shared" si="609"/>
        <v>0</v>
      </c>
      <c r="EK38" s="48">
        <f t="shared" si="127"/>
        <v>2</v>
      </c>
      <c r="EL38" s="79" t="str">
        <f t="shared" si="128"/>
        <v/>
      </c>
      <c r="EM38" s="85" t="str">
        <f t="shared" si="129"/>
        <v/>
      </c>
      <c r="EN38" s="48">
        <f t="shared" si="573"/>
        <v>0</v>
      </c>
      <c r="EO38" s="48">
        <f t="shared" si="130"/>
        <v>1</v>
      </c>
      <c r="EP38" s="79" t="str">
        <f t="shared" si="131"/>
        <v/>
      </c>
      <c r="EQ38" s="85" t="str">
        <f t="shared" si="132"/>
        <v/>
      </c>
      <c r="ER38" s="48">
        <f t="shared" si="133"/>
        <v>0</v>
      </c>
      <c r="ES38" s="48">
        <f t="shared" si="134"/>
        <v>8</v>
      </c>
      <c r="ET38" s="79" t="str">
        <f t="shared" si="610"/>
        <v/>
      </c>
      <c r="EU38" s="85" t="str">
        <f t="shared" si="135"/>
        <v/>
      </c>
      <c r="EV38" s="48">
        <f t="shared" si="136"/>
        <v>0</v>
      </c>
      <c r="EW38" s="48">
        <f t="shared" si="137"/>
        <v>3</v>
      </c>
      <c r="EX38" s="79" t="str">
        <f t="shared" si="611"/>
        <v/>
      </c>
      <c r="EY38" s="85" t="str">
        <f t="shared" si="138"/>
        <v/>
      </c>
      <c r="EZ38" s="48">
        <f t="shared" si="139"/>
        <v>0</v>
      </c>
      <c r="FA38" s="48">
        <f t="shared" si="140"/>
        <v>1</v>
      </c>
      <c r="FB38" s="79" t="str">
        <f t="shared" si="612"/>
        <v/>
      </c>
      <c r="FC38" s="85" t="str">
        <f t="shared" si="141"/>
        <v/>
      </c>
      <c r="FD38" s="48">
        <f t="shared" si="142"/>
        <v>0</v>
      </c>
      <c r="FE38" s="48">
        <f t="shared" si="143"/>
        <v>4</v>
      </c>
      <c r="FF38" s="79" t="str">
        <f t="shared" si="613"/>
        <v/>
      </c>
      <c r="FG38" s="85" t="str">
        <f t="shared" si="144"/>
        <v/>
      </c>
      <c r="FH38" s="48">
        <f t="shared" si="145"/>
        <v>0</v>
      </c>
      <c r="FI38" s="48">
        <f t="shared" si="146"/>
        <v>0</v>
      </c>
      <c r="FJ38" s="79" t="str">
        <f t="shared" si="614"/>
        <v/>
      </c>
      <c r="FK38" s="85" t="str">
        <f t="shared" si="147"/>
        <v/>
      </c>
      <c r="FL38" s="48">
        <f t="shared" si="148"/>
        <v>0</v>
      </c>
      <c r="FM38" s="48">
        <f t="shared" si="149"/>
        <v>1</v>
      </c>
      <c r="FN38" s="79" t="str">
        <f t="shared" si="615"/>
        <v/>
      </c>
      <c r="FO38" s="85" t="str">
        <f t="shared" si="150"/>
        <v/>
      </c>
      <c r="FP38" s="48">
        <f t="shared" si="151"/>
        <v>0</v>
      </c>
      <c r="FQ38" s="48">
        <f t="shared" si="152"/>
        <v>0</v>
      </c>
      <c r="FR38" s="79" t="str">
        <f t="shared" si="616"/>
        <v/>
      </c>
      <c r="FS38" s="85" t="str">
        <f t="shared" si="153"/>
        <v/>
      </c>
      <c r="FT38" s="48">
        <f t="shared" si="154"/>
        <v>0</v>
      </c>
      <c r="FU38" s="48">
        <f t="shared" si="155"/>
        <v>0</v>
      </c>
      <c r="FV38" s="79" t="str">
        <f t="shared" si="617"/>
        <v/>
      </c>
      <c r="FW38" s="85" t="str">
        <f t="shared" si="156"/>
        <v/>
      </c>
      <c r="FX38" s="48">
        <f t="shared" si="157"/>
        <v>0</v>
      </c>
      <c r="FY38" s="48">
        <f t="shared" si="158"/>
        <v>4</v>
      </c>
      <c r="FZ38" s="79" t="str">
        <f t="shared" si="618"/>
        <v/>
      </c>
      <c r="GA38" s="85" t="str">
        <f t="shared" si="159"/>
        <v/>
      </c>
      <c r="GB38" s="48">
        <f t="shared" si="160"/>
        <v>0</v>
      </c>
      <c r="GC38" s="48">
        <f t="shared" si="161"/>
        <v>0</v>
      </c>
      <c r="GD38" s="79" t="str">
        <f t="shared" si="619"/>
        <v/>
      </c>
      <c r="GE38" s="85" t="str">
        <f t="shared" si="162"/>
        <v/>
      </c>
      <c r="GF38" s="48">
        <f t="shared" si="163"/>
        <v>0</v>
      </c>
      <c r="GG38" s="48">
        <f t="shared" si="164"/>
        <v>0</v>
      </c>
      <c r="GH38" s="79" t="str">
        <f t="shared" si="620"/>
        <v/>
      </c>
      <c r="GI38" s="85" t="str">
        <f t="shared" si="165"/>
        <v/>
      </c>
      <c r="GJ38" s="48">
        <f t="shared" si="166"/>
        <v>0</v>
      </c>
      <c r="GK38" s="48">
        <f t="shared" si="167"/>
        <v>0</v>
      </c>
      <c r="GL38" s="79" t="str">
        <f t="shared" si="621"/>
        <v/>
      </c>
      <c r="GM38" s="85" t="str">
        <f t="shared" si="168"/>
        <v/>
      </c>
      <c r="GN38" s="48">
        <f t="shared" si="169"/>
        <v>0</v>
      </c>
      <c r="GO38" s="48">
        <f t="shared" si="170"/>
        <v>0</v>
      </c>
      <c r="GP38" s="79" t="str">
        <f t="shared" si="622"/>
        <v/>
      </c>
      <c r="GQ38" s="85" t="str">
        <f t="shared" si="171"/>
        <v/>
      </c>
      <c r="GR38" s="48">
        <f t="shared" si="172"/>
        <v>0</v>
      </c>
      <c r="GS38" s="48">
        <f t="shared" si="173"/>
        <v>0</v>
      </c>
      <c r="GT38" s="79" t="str">
        <f t="shared" si="623"/>
        <v/>
      </c>
      <c r="GU38" s="85" t="str">
        <f t="shared" si="174"/>
        <v/>
      </c>
      <c r="GV38" s="48">
        <f t="shared" si="175"/>
        <v>0</v>
      </c>
      <c r="GW38" s="48">
        <f t="shared" si="176"/>
        <v>0</v>
      </c>
      <c r="GX38" s="79" t="str">
        <f t="shared" si="624"/>
        <v/>
      </c>
      <c r="GY38" s="85" t="str">
        <f t="shared" si="177"/>
        <v/>
      </c>
      <c r="GZ38" s="48">
        <f t="shared" si="178"/>
        <v>0</v>
      </c>
      <c r="HA38" s="48">
        <f t="shared" si="179"/>
        <v>0</v>
      </c>
      <c r="HB38" s="79" t="str">
        <f t="shared" si="625"/>
        <v/>
      </c>
      <c r="HC38" s="85" t="str">
        <f t="shared" si="180"/>
        <v/>
      </c>
      <c r="HD38" s="48">
        <f t="shared" si="181"/>
        <v>0</v>
      </c>
      <c r="HE38" s="48">
        <f t="shared" si="182"/>
        <v>0</v>
      </c>
      <c r="HF38" s="79" t="str">
        <f t="shared" si="626"/>
        <v/>
      </c>
      <c r="HG38" s="85" t="str">
        <f t="shared" si="183"/>
        <v/>
      </c>
      <c r="HH38" s="48">
        <f t="shared" si="184"/>
        <v>0</v>
      </c>
      <c r="HI38" s="48">
        <f t="shared" si="185"/>
        <v>0</v>
      </c>
      <c r="HJ38" s="79" t="str">
        <f t="shared" si="627"/>
        <v/>
      </c>
      <c r="HK38" s="85" t="str">
        <f t="shared" si="186"/>
        <v/>
      </c>
      <c r="HL38" s="86"/>
      <c r="HM38" s="47">
        <v>32</v>
      </c>
      <c r="HN38" s="43" t="str">
        <f t="shared" si="187"/>
        <v/>
      </c>
      <c r="HO38" s="43" t="str">
        <f t="shared" si="188"/>
        <v/>
      </c>
      <c r="HP38" s="43" t="str">
        <f t="shared" si="189"/>
        <v/>
      </c>
      <c r="HQ38" s="43" t="str">
        <f t="shared" si="190"/>
        <v/>
      </c>
      <c r="HR38" s="43" t="str">
        <f t="shared" si="191"/>
        <v/>
      </c>
      <c r="HS38" s="43" t="str">
        <f t="shared" si="192"/>
        <v/>
      </c>
      <c r="HT38" s="43" t="str">
        <f t="shared" si="193"/>
        <v/>
      </c>
      <c r="HU38" s="43" t="str">
        <f t="shared" si="194"/>
        <v/>
      </c>
      <c r="HV38" s="43" t="str">
        <f t="shared" si="195"/>
        <v/>
      </c>
      <c r="HW38" s="43" t="str">
        <f t="shared" si="196"/>
        <v/>
      </c>
      <c r="HX38" s="43" t="str">
        <f t="shared" si="197"/>
        <v/>
      </c>
      <c r="HY38" s="43" t="str">
        <f t="shared" si="198"/>
        <v/>
      </c>
      <c r="HZ38" s="43" t="str">
        <f t="shared" si="199"/>
        <v/>
      </c>
      <c r="IA38" s="43" t="str">
        <f t="shared" si="200"/>
        <v/>
      </c>
      <c r="IB38" s="43" t="str">
        <f t="shared" si="201"/>
        <v/>
      </c>
      <c r="IC38" s="43" t="str">
        <f t="shared" si="202"/>
        <v/>
      </c>
      <c r="ID38" s="43" t="str">
        <f t="shared" si="203"/>
        <v/>
      </c>
      <c r="IE38" s="43" t="str">
        <f t="shared" si="204"/>
        <v/>
      </c>
      <c r="IF38" s="43" t="str">
        <f t="shared" si="205"/>
        <v/>
      </c>
      <c r="IG38" s="44" t="str">
        <f t="shared" si="206"/>
        <v/>
      </c>
      <c r="IH38" s="48">
        <f t="shared" si="207"/>
        <v>0</v>
      </c>
      <c r="II38" s="48">
        <f t="shared" si="707"/>
        <v>17</v>
      </c>
      <c r="IJ38" s="79" t="str">
        <f t="shared" si="208"/>
        <v/>
      </c>
      <c r="IK38" s="41" t="str">
        <f t="shared" si="209"/>
        <v/>
      </c>
      <c r="IL38" s="45" t="str">
        <f t="shared" si="210"/>
        <v/>
      </c>
      <c r="IM38" s="39">
        <v>32</v>
      </c>
      <c r="IN38" s="85" t="str">
        <f t="shared" si="211"/>
        <v>土木部</v>
      </c>
      <c r="IO38" s="45" t="str">
        <f t="shared" si="212"/>
        <v>水門・排水機場等の監視及び排水樋管の操作</v>
      </c>
      <c r="IP38" s="48">
        <f t="shared" si="213"/>
        <v>0</v>
      </c>
      <c r="IQ38" s="48">
        <f t="shared" si="214"/>
        <v>1</v>
      </c>
      <c r="IR38" s="79" t="str">
        <f t="shared" si="215"/>
        <v/>
      </c>
      <c r="IS38" s="85" t="str">
        <f t="shared" si="216"/>
        <v/>
      </c>
      <c r="IT38" s="48">
        <f t="shared" si="217"/>
        <v>0</v>
      </c>
      <c r="IU38" s="48">
        <f t="shared" si="218"/>
        <v>1</v>
      </c>
      <c r="IV38" s="79" t="str">
        <f t="shared" si="219"/>
        <v/>
      </c>
      <c r="IW38" s="85" t="str">
        <f t="shared" si="220"/>
        <v/>
      </c>
      <c r="IX38" s="48">
        <f t="shared" si="221"/>
        <v>0</v>
      </c>
      <c r="IY38" s="48">
        <f t="shared" si="222"/>
        <v>11</v>
      </c>
      <c r="IZ38" s="79" t="str">
        <f t="shared" si="629"/>
        <v/>
      </c>
      <c r="JA38" s="85" t="str">
        <f t="shared" si="223"/>
        <v/>
      </c>
      <c r="JB38" s="48">
        <f t="shared" si="224"/>
        <v>0</v>
      </c>
      <c r="JC38" s="48">
        <f t="shared" si="225"/>
        <v>7</v>
      </c>
      <c r="JD38" s="79" t="str">
        <f t="shared" si="630"/>
        <v/>
      </c>
      <c r="JE38" s="85" t="str">
        <f t="shared" si="226"/>
        <v/>
      </c>
      <c r="JF38" s="48">
        <f t="shared" si="227"/>
        <v>0</v>
      </c>
      <c r="JG38" s="48">
        <f t="shared" si="228"/>
        <v>0</v>
      </c>
      <c r="JH38" s="79" t="str">
        <f t="shared" si="631"/>
        <v/>
      </c>
      <c r="JI38" s="85" t="str">
        <f t="shared" si="229"/>
        <v/>
      </c>
      <c r="JJ38" s="48">
        <f t="shared" si="230"/>
        <v>0</v>
      </c>
      <c r="JK38" s="48">
        <f t="shared" si="231"/>
        <v>4</v>
      </c>
      <c r="JL38" s="79" t="str">
        <f t="shared" si="632"/>
        <v/>
      </c>
      <c r="JM38" s="85" t="str">
        <f t="shared" si="232"/>
        <v/>
      </c>
      <c r="JN38" s="48">
        <f t="shared" si="233"/>
        <v>0</v>
      </c>
      <c r="JO38" s="48">
        <f t="shared" si="234"/>
        <v>1</v>
      </c>
      <c r="JP38" s="79" t="str">
        <f t="shared" si="633"/>
        <v/>
      </c>
      <c r="JQ38" s="85" t="str">
        <f t="shared" si="235"/>
        <v/>
      </c>
      <c r="JR38" s="48">
        <f t="shared" si="236"/>
        <v>0</v>
      </c>
      <c r="JS38" s="48">
        <f t="shared" si="237"/>
        <v>1</v>
      </c>
      <c r="JT38" s="79" t="str">
        <f t="shared" si="634"/>
        <v/>
      </c>
      <c r="JU38" s="85" t="str">
        <f t="shared" si="238"/>
        <v/>
      </c>
      <c r="JV38" s="48">
        <f t="shared" si="239"/>
        <v>0</v>
      </c>
      <c r="JW38" s="48">
        <f t="shared" si="240"/>
        <v>0</v>
      </c>
      <c r="JX38" s="79" t="str">
        <f t="shared" si="635"/>
        <v/>
      </c>
      <c r="JY38" s="85" t="str">
        <f t="shared" si="241"/>
        <v/>
      </c>
      <c r="JZ38" s="48">
        <f t="shared" si="242"/>
        <v>0</v>
      </c>
      <c r="KA38" s="48">
        <f t="shared" si="243"/>
        <v>0</v>
      </c>
      <c r="KB38" s="79" t="str">
        <f t="shared" si="636"/>
        <v/>
      </c>
      <c r="KC38" s="85" t="str">
        <f t="shared" si="244"/>
        <v/>
      </c>
      <c r="KD38" s="48">
        <f t="shared" si="245"/>
        <v>1</v>
      </c>
      <c r="KE38" s="48">
        <f t="shared" si="246"/>
        <v>6</v>
      </c>
      <c r="KF38" s="79">
        <f t="shared" si="637"/>
        <v>6</v>
      </c>
      <c r="KG38" s="85" t="str">
        <f t="shared" si="247"/>
        <v>水門・排水機場等の監視及び排水樋管の操作</v>
      </c>
      <c r="KH38" s="48">
        <f t="shared" si="248"/>
        <v>0</v>
      </c>
      <c r="KI38" s="48">
        <f t="shared" si="249"/>
        <v>0</v>
      </c>
      <c r="KJ38" s="79" t="str">
        <f t="shared" si="638"/>
        <v/>
      </c>
      <c r="KK38" s="85" t="str">
        <f t="shared" si="250"/>
        <v/>
      </c>
      <c r="KL38" s="48">
        <f t="shared" si="251"/>
        <v>0</v>
      </c>
      <c r="KM38" s="48">
        <f t="shared" si="252"/>
        <v>0</v>
      </c>
      <c r="KN38" s="79" t="str">
        <f t="shared" si="639"/>
        <v/>
      </c>
      <c r="KO38" s="85" t="str">
        <f t="shared" si="253"/>
        <v/>
      </c>
      <c r="KP38" s="48">
        <f t="shared" si="254"/>
        <v>0</v>
      </c>
      <c r="KQ38" s="48">
        <f t="shared" si="255"/>
        <v>0</v>
      </c>
      <c r="KR38" s="79" t="str">
        <f t="shared" si="640"/>
        <v/>
      </c>
      <c r="KS38" s="85" t="str">
        <f t="shared" si="256"/>
        <v/>
      </c>
      <c r="KT38" s="48">
        <f t="shared" si="257"/>
        <v>0</v>
      </c>
      <c r="KU38" s="48">
        <f t="shared" si="258"/>
        <v>0</v>
      </c>
      <c r="KV38" s="79" t="str">
        <f t="shared" si="641"/>
        <v/>
      </c>
      <c r="KW38" s="85" t="str">
        <f t="shared" si="259"/>
        <v/>
      </c>
      <c r="KX38" s="48">
        <f t="shared" si="260"/>
        <v>0</v>
      </c>
      <c r="KY38" s="48">
        <f t="shared" si="261"/>
        <v>0</v>
      </c>
      <c r="KZ38" s="79" t="str">
        <f t="shared" si="642"/>
        <v/>
      </c>
      <c r="LA38" s="85" t="str">
        <f t="shared" si="262"/>
        <v/>
      </c>
      <c r="LB38" s="48">
        <f t="shared" si="263"/>
        <v>0</v>
      </c>
      <c r="LC38" s="48">
        <f t="shared" si="264"/>
        <v>0</v>
      </c>
      <c r="LD38" s="79" t="str">
        <f t="shared" si="643"/>
        <v/>
      </c>
      <c r="LE38" s="85" t="str">
        <f t="shared" si="265"/>
        <v/>
      </c>
      <c r="LF38" s="48">
        <f t="shared" si="266"/>
        <v>0</v>
      </c>
      <c r="LG38" s="48">
        <f t="shared" si="267"/>
        <v>0</v>
      </c>
      <c r="LH38" s="79" t="str">
        <f t="shared" si="644"/>
        <v/>
      </c>
      <c r="LI38" s="85" t="str">
        <f t="shared" si="268"/>
        <v/>
      </c>
      <c r="LJ38" s="48">
        <f t="shared" si="269"/>
        <v>0</v>
      </c>
      <c r="LK38" s="48">
        <f t="shared" si="270"/>
        <v>0</v>
      </c>
      <c r="LL38" s="79" t="str">
        <f t="shared" si="645"/>
        <v/>
      </c>
      <c r="LM38" s="85" t="str">
        <f t="shared" si="271"/>
        <v/>
      </c>
      <c r="LN38" s="48">
        <f t="shared" si="272"/>
        <v>0</v>
      </c>
      <c r="LO38" s="48">
        <f t="shared" si="273"/>
        <v>0</v>
      </c>
      <c r="LP38" s="79" t="str">
        <f t="shared" si="646"/>
        <v/>
      </c>
      <c r="LQ38" s="85" t="str">
        <f t="shared" si="274"/>
        <v/>
      </c>
      <c r="LR38" s="86"/>
      <c r="LS38" s="47">
        <v>32</v>
      </c>
      <c r="LT38" s="43" t="str">
        <f t="shared" si="275"/>
        <v/>
      </c>
      <c r="LU38" s="43" t="str">
        <f t="shared" si="276"/>
        <v/>
      </c>
      <c r="LV38" s="43" t="str">
        <f t="shared" si="277"/>
        <v/>
      </c>
      <c r="LW38" s="43" t="str">
        <f t="shared" si="278"/>
        <v/>
      </c>
      <c r="LX38" s="43" t="str">
        <f t="shared" si="279"/>
        <v/>
      </c>
      <c r="LY38" s="43" t="str">
        <f t="shared" si="280"/>
        <v/>
      </c>
      <c r="LZ38" s="43" t="str">
        <f t="shared" si="281"/>
        <v/>
      </c>
      <c r="MA38" s="43" t="str">
        <f t="shared" si="282"/>
        <v/>
      </c>
      <c r="MB38" s="43" t="str">
        <f t="shared" si="283"/>
        <v/>
      </c>
      <c r="MC38" s="43" t="str">
        <f t="shared" si="284"/>
        <v/>
      </c>
      <c r="MD38" s="43" t="str">
        <f t="shared" si="285"/>
        <v/>
      </c>
      <c r="ME38" s="43" t="str">
        <f t="shared" si="286"/>
        <v/>
      </c>
      <c r="MF38" s="43" t="str">
        <f t="shared" si="287"/>
        <v/>
      </c>
      <c r="MG38" s="43" t="str">
        <f t="shared" si="288"/>
        <v/>
      </c>
      <c r="MH38" s="43" t="str">
        <f t="shared" si="289"/>
        <v/>
      </c>
      <c r="MI38" s="43" t="str">
        <f t="shared" si="290"/>
        <v/>
      </c>
      <c r="MJ38" s="43" t="str">
        <f t="shared" si="291"/>
        <v/>
      </c>
      <c r="MK38" s="43" t="str">
        <f t="shared" si="292"/>
        <v/>
      </c>
      <c r="ML38" s="43" t="str">
        <f t="shared" si="293"/>
        <v/>
      </c>
      <c r="MM38" s="44" t="str">
        <f t="shared" si="294"/>
        <v/>
      </c>
      <c r="MN38" s="48">
        <f t="shared" si="295"/>
        <v>0</v>
      </c>
      <c r="MO38" s="48">
        <f t="shared" si="708"/>
        <v>15</v>
      </c>
      <c r="MP38" s="79" t="str">
        <f t="shared" si="296"/>
        <v/>
      </c>
      <c r="MQ38" s="41" t="str">
        <f t="shared" si="297"/>
        <v/>
      </c>
      <c r="MR38" s="45" t="str">
        <f t="shared" si="298"/>
        <v/>
      </c>
      <c r="MS38" s="39">
        <v>32</v>
      </c>
      <c r="MT38" s="85" t="str">
        <f t="shared" si="299"/>
        <v/>
      </c>
      <c r="MU38" s="45" t="str">
        <f t="shared" si="300"/>
        <v/>
      </c>
      <c r="MV38" s="48">
        <f t="shared" si="301"/>
        <v>0</v>
      </c>
      <c r="MW38" s="48">
        <f t="shared" si="302"/>
        <v>1</v>
      </c>
      <c r="MX38" s="79" t="str">
        <f t="shared" si="303"/>
        <v/>
      </c>
      <c r="MY38" s="85" t="str">
        <f t="shared" si="304"/>
        <v/>
      </c>
      <c r="MZ38" s="48">
        <f t="shared" si="305"/>
        <v>0</v>
      </c>
      <c r="NA38" s="48">
        <f t="shared" si="306"/>
        <v>1</v>
      </c>
      <c r="NB38" s="79" t="str">
        <f t="shared" si="307"/>
        <v/>
      </c>
      <c r="NC38" s="85" t="str">
        <f t="shared" si="308"/>
        <v/>
      </c>
      <c r="ND38" s="48">
        <f t="shared" si="309"/>
        <v>0</v>
      </c>
      <c r="NE38" s="48">
        <f t="shared" si="310"/>
        <v>11</v>
      </c>
      <c r="NF38" s="79" t="str">
        <f t="shared" si="648"/>
        <v/>
      </c>
      <c r="NG38" s="85" t="str">
        <f t="shared" si="311"/>
        <v/>
      </c>
      <c r="NH38" s="48">
        <f t="shared" si="312"/>
        <v>0</v>
      </c>
      <c r="NI38" s="48">
        <f t="shared" si="313"/>
        <v>3</v>
      </c>
      <c r="NJ38" s="79" t="str">
        <f t="shared" si="649"/>
        <v/>
      </c>
      <c r="NK38" s="85" t="str">
        <f t="shared" si="314"/>
        <v/>
      </c>
      <c r="NL38" s="48">
        <f t="shared" si="315"/>
        <v>0</v>
      </c>
      <c r="NM38" s="48">
        <f t="shared" si="316"/>
        <v>0</v>
      </c>
      <c r="NN38" s="79" t="str">
        <f t="shared" si="650"/>
        <v/>
      </c>
      <c r="NO38" s="85" t="str">
        <f t="shared" si="317"/>
        <v/>
      </c>
      <c r="NP38" s="48">
        <f t="shared" si="318"/>
        <v>0</v>
      </c>
      <c r="NQ38" s="48">
        <f t="shared" si="319"/>
        <v>3</v>
      </c>
      <c r="NR38" s="79" t="str">
        <f t="shared" si="651"/>
        <v/>
      </c>
      <c r="NS38" s="85" t="str">
        <f t="shared" si="320"/>
        <v/>
      </c>
      <c r="NT38" s="48">
        <f t="shared" si="321"/>
        <v>0</v>
      </c>
      <c r="NU38" s="48">
        <f t="shared" si="322"/>
        <v>1</v>
      </c>
      <c r="NV38" s="79" t="str">
        <f t="shared" si="652"/>
        <v/>
      </c>
      <c r="NW38" s="85" t="str">
        <f t="shared" si="323"/>
        <v/>
      </c>
      <c r="NX38" s="48">
        <f t="shared" si="324"/>
        <v>0</v>
      </c>
      <c r="NY38" s="48">
        <f t="shared" si="325"/>
        <v>0</v>
      </c>
      <c r="NZ38" s="79" t="str">
        <f t="shared" si="653"/>
        <v/>
      </c>
      <c r="OA38" s="85" t="str">
        <f t="shared" si="326"/>
        <v/>
      </c>
      <c r="OB38" s="48">
        <f t="shared" si="327"/>
        <v>0</v>
      </c>
      <c r="OC38" s="48">
        <f t="shared" si="328"/>
        <v>0</v>
      </c>
      <c r="OD38" s="79" t="str">
        <f t="shared" si="654"/>
        <v/>
      </c>
      <c r="OE38" s="85" t="str">
        <f t="shared" si="329"/>
        <v/>
      </c>
      <c r="OF38" s="48">
        <f t="shared" si="330"/>
        <v>0</v>
      </c>
      <c r="OG38" s="48">
        <f t="shared" si="331"/>
        <v>0</v>
      </c>
      <c r="OH38" s="79" t="str">
        <f t="shared" si="655"/>
        <v/>
      </c>
      <c r="OI38" s="85" t="str">
        <f t="shared" si="332"/>
        <v/>
      </c>
      <c r="OJ38" s="48">
        <f t="shared" si="333"/>
        <v>0</v>
      </c>
      <c r="OK38" s="48">
        <f t="shared" si="334"/>
        <v>5</v>
      </c>
      <c r="OL38" s="79" t="str">
        <f t="shared" si="656"/>
        <v/>
      </c>
      <c r="OM38" s="85" t="str">
        <f t="shared" si="335"/>
        <v/>
      </c>
      <c r="ON38" s="48">
        <f t="shared" si="336"/>
        <v>0</v>
      </c>
      <c r="OO38" s="48">
        <f t="shared" si="337"/>
        <v>0</v>
      </c>
      <c r="OP38" s="79" t="str">
        <f t="shared" si="657"/>
        <v/>
      </c>
      <c r="OQ38" s="85" t="str">
        <f t="shared" si="338"/>
        <v/>
      </c>
      <c r="OR38" s="48">
        <f t="shared" si="339"/>
        <v>0</v>
      </c>
      <c r="OS38" s="48">
        <f t="shared" si="340"/>
        <v>0</v>
      </c>
      <c r="OT38" s="79" t="str">
        <f t="shared" si="658"/>
        <v/>
      </c>
      <c r="OU38" s="85" t="str">
        <f t="shared" si="341"/>
        <v/>
      </c>
      <c r="OV38" s="48">
        <f t="shared" si="342"/>
        <v>0</v>
      </c>
      <c r="OW38" s="48">
        <f t="shared" si="343"/>
        <v>0</v>
      </c>
      <c r="OX38" s="79" t="str">
        <f t="shared" si="659"/>
        <v/>
      </c>
      <c r="OY38" s="85" t="str">
        <f t="shared" si="344"/>
        <v/>
      </c>
      <c r="OZ38" s="48">
        <f t="shared" si="345"/>
        <v>0</v>
      </c>
      <c r="PA38" s="48">
        <f t="shared" si="346"/>
        <v>0</v>
      </c>
      <c r="PB38" s="79" t="str">
        <f t="shared" si="660"/>
        <v/>
      </c>
      <c r="PC38" s="85" t="str">
        <f t="shared" si="347"/>
        <v/>
      </c>
      <c r="PD38" s="48">
        <f t="shared" si="348"/>
        <v>0</v>
      </c>
      <c r="PE38" s="48">
        <f t="shared" si="349"/>
        <v>0</v>
      </c>
      <c r="PF38" s="79" t="str">
        <f t="shared" si="661"/>
        <v/>
      </c>
      <c r="PG38" s="85" t="str">
        <f t="shared" si="350"/>
        <v/>
      </c>
      <c r="PH38" s="48">
        <f t="shared" si="351"/>
        <v>0</v>
      </c>
      <c r="PI38" s="48">
        <f t="shared" si="352"/>
        <v>0</v>
      </c>
      <c r="PJ38" s="79" t="str">
        <f t="shared" si="662"/>
        <v/>
      </c>
      <c r="PK38" s="85" t="str">
        <f t="shared" si="353"/>
        <v/>
      </c>
      <c r="PL38" s="48">
        <f t="shared" si="354"/>
        <v>0</v>
      </c>
      <c r="PM38" s="48">
        <f t="shared" si="355"/>
        <v>0</v>
      </c>
      <c r="PN38" s="79" t="str">
        <f t="shared" si="663"/>
        <v/>
      </c>
      <c r="PO38" s="85" t="str">
        <f t="shared" si="356"/>
        <v/>
      </c>
      <c r="PP38" s="48">
        <f t="shared" si="357"/>
        <v>0</v>
      </c>
      <c r="PQ38" s="48">
        <f t="shared" si="358"/>
        <v>0</v>
      </c>
      <c r="PR38" s="79" t="str">
        <f t="shared" si="664"/>
        <v/>
      </c>
      <c r="PS38" s="85" t="str">
        <f t="shared" si="359"/>
        <v/>
      </c>
      <c r="PT38" s="48">
        <f t="shared" si="360"/>
        <v>0</v>
      </c>
      <c r="PU38" s="48">
        <f t="shared" si="361"/>
        <v>0</v>
      </c>
      <c r="PV38" s="79" t="str">
        <f t="shared" si="665"/>
        <v/>
      </c>
      <c r="PW38" s="85" t="str">
        <f t="shared" si="362"/>
        <v/>
      </c>
      <c r="PX38" s="86"/>
      <c r="PY38" s="47">
        <v>32</v>
      </c>
      <c r="PZ38" s="43" t="str">
        <f t="shared" si="363"/>
        <v/>
      </c>
      <c r="QA38" s="43" t="str">
        <f t="shared" si="364"/>
        <v/>
      </c>
      <c r="QB38" s="43" t="str">
        <f t="shared" si="365"/>
        <v/>
      </c>
      <c r="QC38" s="43" t="str">
        <f t="shared" si="366"/>
        <v/>
      </c>
      <c r="QD38" s="43" t="str">
        <f t="shared" si="367"/>
        <v/>
      </c>
      <c r="QE38" s="43" t="str">
        <f t="shared" si="368"/>
        <v/>
      </c>
      <c r="QF38" s="43" t="str">
        <f t="shared" si="369"/>
        <v/>
      </c>
      <c r="QG38" s="43" t="str">
        <f t="shared" si="370"/>
        <v/>
      </c>
      <c r="QH38" s="43" t="str">
        <f t="shared" si="371"/>
        <v/>
      </c>
      <c r="QI38" s="43" t="str">
        <f t="shared" si="372"/>
        <v/>
      </c>
      <c r="QJ38" s="43" t="str">
        <f t="shared" si="373"/>
        <v/>
      </c>
      <c r="QK38" s="43" t="str">
        <f t="shared" si="374"/>
        <v/>
      </c>
      <c r="QL38" s="43" t="str">
        <f t="shared" si="375"/>
        <v/>
      </c>
      <c r="QM38" s="43" t="str">
        <f t="shared" si="376"/>
        <v/>
      </c>
      <c r="QN38" s="43" t="str">
        <f t="shared" si="377"/>
        <v/>
      </c>
      <c r="QO38" s="43" t="str">
        <f t="shared" si="378"/>
        <v/>
      </c>
      <c r="QP38" s="43" t="str">
        <f t="shared" si="379"/>
        <v/>
      </c>
      <c r="QQ38" s="43" t="str">
        <f t="shared" si="380"/>
        <v/>
      </c>
      <c r="QR38" s="43" t="str">
        <f t="shared" si="381"/>
        <v/>
      </c>
      <c r="QS38" s="43" t="str">
        <f t="shared" si="382"/>
        <v/>
      </c>
      <c r="QT38" s="39">
        <f t="shared" si="383"/>
        <v>0</v>
      </c>
      <c r="QU38" s="48">
        <f t="shared" si="709"/>
        <v>12</v>
      </c>
      <c r="QV38" s="79" t="str">
        <f t="shared" si="384"/>
        <v/>
      </c>
      <c r="QW38" s="41" t="str">
        <f t="shared" si="385"/>
        <v/>
      </c>
      <c r="QX38" s="45" t="str">
        <f t="shared" si="386"/>
        <v/>
      </c>
      <c r="QY38" s="39">
        <v>32</v>
      </c>
      <c r="QZ38" s="85" t="str">
        <f t="shared" si="387"/>
        <v/>
      </c>
      <c r="RA38" s="45" t="str">
        <f t="shared" si="388"/>
        <v/>
      </c>
      <c r="RB38" s="48">
        <f t="shared" si="574"/>
        <v>0</v>
      </c>
      <c r="RC38" s="48">
        <f t="shared" si="389"/>
        <v>1</v>
      </c>
      <c r="RD38" s="79" t="str">
        <f t="shared" si="390"/>
        <v/>
      </c>
      <c r="RE38" s="85" t="str">
        <f t="shared" si="391"/>
        <v/>
      </c>
      <c r="RF38" s="48">
        <f t="shared" si="392"/>
        <v>0</v>
      </c>
      <c r="RG38" s="48">
        <f t="shared" si="393"/>
        <v>1</v>
      </c>
      <c r="RH38" s="79" t="str">
        <f t="shared" si="394"/>
        <v/>
      </c>
      <c r="RI38" s="85" t="str">
        <f t="shared" si="395"/>
        <v/>
      </c>
      <c r="RJ38" s="48">
        <f t="shared" si="396"/>
        <v>0</v>
      </c>
      <c r="RK38" s="48">
        <f t="shared" si="397"/>
        <v>5</v>
      </c>
      <c r="RL38" s="79" t="str">
        <f t="shared" si="667"/>
        <v/>
      </c>
      <c r="RM38" s="85" t="str">
        <f t="shared" si="398"/>
        <v/>
      </c>
      <c r="RN38" s="48">
        <f t="shared" si="399"/>
        <v>0</v>
      </c>
      <c r="RO38" s="48">
        <f t="shared" si="400"/>
        <v>2</v>
      </c>
      <c r="RP38" s="79" t="str">
        <f t="shared" si="668"/>
        <v/>
      </c>
      <c r="RQ38" s="85" t="str">
        <f t="shared" si="401"/>
        <v/>
      </c>
      <c r="RR38" s="48">
        <f t="shared" si="402"/>
        <v>0</v>
      </c>
      <c r="RS38" s="48">
        <f t="shared" si="403"/>
        <v>0</v>
      </c>
      <c r="RT38" s="79" t="str">
        <f t="shared" si="669"/>
        <v/>
      </c>
      <c r="RU38" s="85" t="str">
        <f t="shared" si="404"/>
        <v/>
      </c>
      <c r="RV38" s="48">
        <f t="shared" si="405"/>
        <v>0</v>
      </c>
      <c r="RW38" s="48">
        <f t="shared" si="406"/>
        <v>2</v>
      </c>
      <c r="RX38" s="79" t="str">
        <f t="shared" si="670"/>
        <v/>
      </c>
      <c r="RY38" s="85" t="str">
        <f t="shared" si="407"/>
        <v/>
      </c>
      <c r="RZ38" s="48">
        <f t="shared" si="408"/>
        <v>0</v>
      </c>
      <c r="SA38" s="48">
        <f t="shared" si="409"/>
        <v>4</v>
      </c>
      <c r="SB38" s="79" t="str">
        <f t="shared" si="671"/>
        <v/>
      </c>
      <c r="SC38" s="85" t="str">
        <f t="shared" si="410"/>
        <v/>
      </c>
      <c r="SD38" s="48">
        <f t="shared" si="411"/>
        <v>0</v>
      </c>
      <c r="SE38" s="48">
        <f t="shared" si="412"/>
        <v>0</v>
      </c>
      <c r="SF38" s="79" t="str">
        <f t="shared" si="672"/>
        <v/>
      </c>
      <c r="SG38" s="85" t="str">
        <f t="shared" si="413"/>
        <v/>
      </c>
      <c r="SH38" s="48">
        <f t="shared" si="414"/>
        <v>0</v>
      </c>
      <c r="SI38" s="48">
        <f t="shared" si="415"/>
        <v>0</v>
      </c>
      <c r="SJ38" s="79" t="str">
        <f t="shared" si="673"/>
        <v/>
      </c>
      <c r="SK38" s="85" t="str">
        <f t="shared" si="416"/>
        <v/>
      </c>
      <c r="SL38" s="48">
        <f t="shared" si="417"/>
        <v>0</v>
      </c>
      <c r="SM38" s="48">
        <f t="shared" si="418"/>
        <v>0</v>
      </c>
      <c r="SN38" s="79" t="str">
        <f t="shared" si="674"/>
        <v/>
      </c>
      <c r="SO38" s="85" t="str">
        <f t="shared" si="419"/>
        <v/>
      </c>
      <c r="SP38" s="48">
        <f t="shared" si="420"/>
        <v>0</v>
      </c>
      <c r="SQ38" s="48">
        <f t="shared" si="421"/>
        <v>3</v>
      </c>
      <c r="SR38" s="79" t="str">
        <f t="shared" si="675"/>
        <v/>
      </c>
      <c r="SS38" s="85" t="str">
        <f t="shared" si="422"/>
        <v/>
      </c>
      <c r="ST38" s="48">
        <f t="shared" si="423"/>
        <v>0</v>
      </c>
      <c r="SU38" s="48">
        <f t="shared" si="424"/>
        <v>0</v>
      </c>
      <c r="SV38" s="79" t="str">
        <f t="shared" si="676"/>
        <v/>
      </c>
      <c r="SW38" s="85" t="str">
        <f t="shared" si="425"/>
        <v/>
      </c>
      <c r="SX38" s="48">
        <f t="shared" si="426"/>
        <v>0</v>
      </c>
      <c r="SY38" s="48">
        <f t="shared" si="427"/>
        <v>0</v>
      </c>
      <c r="SZ38" s="79" t="str">
        <f t="shared" si="677"/>
        <v/>
      </c>
      <c r="TA38" s="85" t="str">
        <f t="shared" si="428"/>
        <v/>
      </c>
      <c r="TB38" s="48">
        <f t="shared" si="429"/>
        <v>0</v>
      </c>
      <c r="TC38" s="48">
        <f t="shared" si="430"/>
        <v>0</v>
      </c>
      <c r="TD38" s="79" t="str">
        <f t="shared" si="678"/>
        <v/>
      </c>
      <c r="TE38" s="85" t="str">
        <f t="shared" si="431"/>
        <v/>
      </c>
      <c r="TF38" s="48">
        <f t="shared" si="432"/>
        <v>0</v>
      </c>
      <c r="TG38" s="48">
        <f t="shared" si="433"/>
        <v>0</v>
      </c>
      <c r="TH38" s="79" t="str">
        <f t="shared" si="679"/>
        <v/>
      </c>
      <c r="TI38" s="85" t="str">
        <f t="shared" si="434"/>
        <v/>
      </c>
      <c r="TJ38" s="48">
        <f t="shared" si="435"/>
        <v>0</v>
      </c>
      <c r="TK38" s="48">
        <f t="shared" si="436"/>
        <v>0</v>
      </c>
      <c r="TL38" s="79" t="str">
        <f t="shared" si="680"/>
        <v/>
      </c>
      <c r="TM38" s="85" t="str">
        <f t="shared" si="437"/>
        <v/>
      </c>
      <c r="TN38" s="48">
        <f t="shared" si="438"/>
        <v>0</v>
      </c>
      <c r="TO38" s="48">
        <f t="shared" si="439"/>
        <v>0</v>
      </c>
      <c r="TP38" s="79" t="str">
        <f t="shared" si="681"/>
        <v/>
      </c>
      <c r="TQ38" s="85" t="str">
        <f t="shared" si="440"/>
        <v/>
      </c>
      <c r="TR38" s="48">
        <f t="shared" si="441"/>
        <v>0</v>
      </c>
      <c r="TS38" s="48">
        <f t="shared" si="442"/>
        <v>0</v>
      </c>
      <c r="TT38" s="79" t="str">
        <f t="shared" si="682"/>
        <v/>
      </c>
      <c r="TU38" s="85" t="str">
        <f t="shared" si="443"/>
        <v/>
      </c>
      <c r="TV38" s="48">
        <f t="shared" si="444"/>
        <v>0</v>
      </c>
      <c r="TW38" s="48">
        <f t="shared" si="445"/>
        <v>0</v>
      </c>
      <c r="TX38" s="79" t="str">
        <f t="shared" si="683"/>
        <v/>
      </c>
      <c r="TY38" s="85" t="str">
        <f t="shared" si="446"/>
        <v/>
      </c>
      <c r="TZ38" s="48">
        <f t="shared" si="447"/>
        <v>0</v>
      </c>
      <c r="UA38" s="48">
        <f t="shared" si="448"/>
        <v>0</v>
      </c>
      <c r="UB38" s="79" t="str">
        <f t="shared" si="684"/>
        <v/>
      </c>
      <c r="UC38" s="85" t="str">
        <f t="shared" si="449"/>
        <v/>
      </c>
      <c r="UD38" s="86"/>
      <c r="UE38" s="47">
        <v>32</v>
      </c>
      <c r="UF38" s="43" t="str">
        <f t="shared" si="450"/>
        <v/>
      </c>
      <c r="UG38" s="43" t="str">
        <f t="shared" si="451"/>
        <v/>
      </c>
      <c r="UH38" s="43" t="str">
        <f t="shared" si="452"/>
        <v/>
      </c>
      <c r="UI38" s="43" t="str">
        <f t="shared" si="453"/>
        <v/>
      </c>
      <c r="UJ38" s="43" t="str">
        <f t="shared" si="454"/>
        <v/>
      </c>
      <c r="UK38" s="43" t="str">
        <f t="shared" si="455"/>
        <v/>
      </c>
      <c r="UL38" s="43" t="str">
        <f t="shared" si="456"/>
        <v/>
      </c>
      <c r="UM38" s="43" t="str">
        <f t="shared" si="457"/>
        <v/>
      </c>
      <c r="UN38" s="43" t="str">
        <f t="shared" si="458"/>
        <v/>
      </c>
      <c r="UO38" s="43" t="str">
        <f t="shared" si="459"/>
        <v/>
      </c>
      <c r="UP38" s="43" t="str">
        <f t="shared" si="460"/>
        <v/>
      </c>
      <c r="UQ38" s="43" t="str">
        <f t="shared" si="461"/>
        <v/>
      </c>
      <c r="UR38" s="43" t="str">
        <f t="shared" si="462"/>
        <v/>
      </c>
      <c r="US38" s="43" t="str">
        <f t="shared" si="463"/>
        <v/>
      </c>
      <c r="UT38" s="43" t="str">
        <f t="shared" si="464"/>
        <v/>
      </c>
      <c r="UU38" s="43" t="str">
        <f t="shared" si="465"/>
        <v/>
      </c>
      <c r="UV38" s="43" t="str">
        <f t="shared" si="466"/>
        <v/>
      </c>
      <c r="UW38" s="43" t="str">
        <f t="shared" si="467"/>
        <v/>
      </c>
      <c r="UX38" s="43" t="str">
        <f t="shared" si="468"/>
        <v/>
      </c>
      <c r="UY38" s="44" t="str">
        <f t="shared" si="469"/>
        <v/>
      </c>
      <c r="UZ38" s="36">
        <f t="shared" si="470"/>
        <v>0</v>
      </c>
      <c r="VA38" s="48">
        <f t="shared" si="710"/>
        <v>12</v>
      </c>
      <c r="VB38" s="79" t="str">
        <f t="shared" si="575"/>
        <v/>
      </c>
      <c r="VC38" s="41" t="str">
        <f t="shared" si="471"/>
        <v/>
      </c>
      <c r="VD38" s="42" t="str">
        <f t="shared" si="472"/>
        <v/>
      </c>
      <c r="VE38" s="39">
        <v>32</v>
      </c>
      <c r="VF38" s="41" t="str">
        <f t="shared" si="473"/>
        <v/>
      </c>
      <c r="VG38" s="42" t="str">
        <f t="shared" si="474"/>
        <v/>
      </c>
      <c r="VH38" s="48">
        <f t="shared" si="475"/>
        <v>0</v>
      </c>
      <c r="VI38" s="48">
        <f t="shared" si="476"/>
        <v>1</v>
      </c>
      <c r="VJ38" s="79" t="str">
        <f t="shared" si="477"/>
        <v/>
      </c>
      <c r="VK38" s="85" t="str">
        <f t="shared" si="478"/>
        <v/>
      </c>
      <c r="VL38" s="48">
        <f t="shared" si="479"/>
        <v>0</v>
      </c>
      <c r="VM38" s="48">
        <f t="shared" si="480"/>
        <v>1</v>
      </c>
      <c r="VN38" s="79" t="str">
        <f t="shared" si="481"/>
        <v/>
      </c>
      <c r="VO38" s="85" t="str">
        <f t="shared" si="482"/>
        <v/>
      </c>
      <c r="VP38" s="48">
        <f t="shared" si="483"/>
        <v>0</v>
      </c>
      <c r="VQ38" s="48">
        <f t="shared" si="484"/>
        <v>5</v>
      </c>
      <c r="VR38" s="79" t="str">
        <f t="shared" si="686"/>
        <v/>
      </c>
      <c r="VS38" s="85" t="str">
        <f t="shared" si="485"/>
        <v/>
      </c>
      <c r="VT38" s="48">
        <f t="shared" si="486"/>
        <v>0</v>
      </c>
      <c r="VU38" s="48">
        <f t="shared" si="487"/>
        <v>2</v>
      </c>
      <c r="VV38" s="79" t="str">
        <f t="shared" si="687"/>
        <v/>
      </c>
      <c r="VW38" s="85" t="str">
        <f t="shared" si="488"/>
        <v/>
      </c>
      <c r="VX38" s="48">
        <f t="shared" si="489"/>
        <v>0</v>
      </c>
      <c r="VY38" s="48">
        <f t="shared" si="490"/>
        <v>0</v>
      </c>
      <c r="VZ38" s="79" t="str">
        <f t="shared" si="688"/>
        <v/>
      </c>
      <c r="WA38" s="85" t="str">
        <f t="shared" si="491"/>
        <v/>
      </c>
      <c r="WB38" s="48">
        <f t="shared" si="492"/>
        <v>0</v>
      </c>
      <c r="WC38" s="48">
        <f t="shared" si="493"/>
        <v>2</v>
      </c>
      <c r="WD38" s="79" t="str">
        <f t="shared" si="689"/>
        <v/>
      </c>
      <c r="WE38" s="85" t="str">
        <f t="shared" si="494"/>
        <v/>
      </c>
      <c r="WF38" s="48">
        <f t="shared" si="495"/>
        <v>0</v>
      </c>
      <c r="WG38" s="48">
        <f t="shared" si="496"/>
        <v>4</v>
      </c>
      <c r="WH38" s="79" t="str">
        <f t="shared" si="690"/>
        <v/>
      </c>
      <c r="WI38" s="85" t="str">
        <f t="shared" si="497"/>
        <v/>
      </c>
      <c r="WJ38" s="48">
        <f t="shared" si="498"/>
        <v>0</v>
      </c>
      <c r="WK38" s="48">
        <f t="shared" si="499"/>
        <v>0</v>
      </c>
      <c r="WL38" s="79" t="str">
        <f t="shared" si="691"/>
        <v/>
      </c>
      <c r="WM38" s="85" t="str">
        <f t="shared" si="500"/>
        <v/>
      </c>
      <c r="WN38" s="48">
        <f t="shared" si="501"/>
        <v>0</v>
      </c>
      <c r="WO38" s="48">
        <f t="shared" si="502"/>
        <v>0</v>
      </c>
      <c r="WP38" s="79" t="str">
        <f t="shared" si="692"/>
        <v/>
      </c>
      <c r="WQ38" s="85" t="str">
        <f t="shared" si="503"/>
        <v/>
      </c>
      <c r="WR38" s="48">
        <f t="shared" si="504"/>
        <v>0</v>
      </c>
      <c r="WS38" s="48">
        <f t="shared" si="505"/>
        <v>0</v>
      </c>
      <c r="WT38" s="79" t="str">
        <f t="shared" si="693"/>
        <v/>
      </c>
      <c r="WU38" s="85" t="str">
        <f t="shared" si="506"/>
        <v/>
      </c>
      <c r="WV38" s="48">
        <f t="shared" si="507"/>
        <v>0</v>
      </c>
      <c r="WW38" s="48">
        <f t="shared" si="508"/>
        <v>4</v>
      </c>
      <c r="WX38" s="79" t="str">
        <f t="shared" si="694"/>
        <v/>
      </c>
      <c r="WY38" s="85" t="str">
        <f t="shared" si="705"/>
        <v/>
      </c>
      <c r="WZ38" s="48">
        <f t="shared" si="509"/>
        <v>0</v>
      </c>
      <c r="XA38" s="48">
        <f t="shared" si="510"/>
        <v>0</v>
      </c>
      <c r="XB38" s="79" t="str">
        <f t="shared" si="695"/>
        <v/>
      </c>
      <c r="XC38" s="85" t="str">
        <f t="shared" si="511"/>
        <v/>
      </c>
      <c r="XD38" s="48">
        <f t="shared" si="512"/>
        <v>0</v>
      </c>
      <c r="XE38" s="48">
        <f t="shared" si="513"/>
        <v>0</v>
      </c>
      <c r="XF38" s="79" t="str">
        <f t="shared" si="696"/>
        <v/>
      </c>
      <c r="XG38" s="85" t="str">
        <f t="shared" si="514"/>
        <v/>
      </c>
      <c r="XH38" s="48">
        <f t="shared" si="515"/>
        <v>0</v>
      </c>
      <c r="XI38" s="48">
        <f t="shared" si="516"/>
        <v>0</v>
      </c>
      <c r="XJ38" s="79" t="str">
        <f t="shared" si="697"/>
        <v/>
      </c>
      <c r="XK38" s="85" t="str">
        <f t="shared" si="517"/>
        <v/>
      </c>
      <c r="XL38" s="48">
        <f t="shared" si="518"/>
        <v>0</v>
      </c>
      <c r="XM38" s="48">
        <f t="shared" si="519"/>
        <v>0</v>
      </c>
      <c r="XN38" s="79" t="str">
        <f t="shared" si="698"/>
        <v/>
      </c>
      <c r="XO38" s="85" t="str">
        <f t="shared" si="520"/>
        <v/>
      </c>
      <c r="XP38" s="48">
        <f t="shared" si="521"/>
        <v>0</v>
      </c>
      <c r="XQ38" s="48">
        <f t="shared" si="522"/>
        <v>0</v>
      </c>
      <c r="XR38" s="79" t="str">
        <f t="shared" si="699"/>
        <v/>
      </c>
      <c r="XS38" s="85" t="str">
        <f t="shared" si="523"/>
        <v/>
      </c>
      <c r="XT38" s="48">
        <f t="shared" si="524"/>
        <v>0</v>
      </c>
      <c r="XU38" s="48">
        <f t="shared" si="525"/>
        <v>0</v>
      </c>
      <c r="XV38" s="79" t="str">
        <f t="shared" si="700"/>
        <v/>
      </c>
      <c r="XW38" s="85" t="str">
        <f t="shared" si="526"/>
        <v/>
      </c>
      <c r="XX38" s="48">
        <f t="shared" si="527"/>
        <v>0</v>
      </c>
      <c r="XY38" s="48">
        <f t="shared" si="528"/>
        <v>0</v>
      </c>
      <c r="XZ38" s="79" t="str">
        <f t="shared" si="701"/>
        <v/>
      </c>
      <c r="YA38" s="85" t="str">
        <f t="shared" si="529"/>
        <v/>
      </c>
      <c r="YB38" s="48">
        <f t="shared" si="530"/>
        <v>0</v>
      </c>
      <c r="YC38" s="48">
        <f t="shared" si="531"/>
        <v>0</v>
      </c>
      <c r="YD38" s="79" t="str">
        <f t="shared" si="702"/>
        <v/>
      </c>
      <c r="YE38" s="85" t="str">
        <f t="shared" si="532"/>
        <v/>
      </c>
      <c r="YF38" s="48">
        <f t="shared" si="533"/>
        <v>0</v>
      </c>
      <c r="YG38" s="48">
        <f t="shared" si="534"/>
        <v>0</v>
      </c>
      <c r="YH38" s="79" t="str">
        <f t="shared" si="703"/>
        <v/>
      </c>
      <c r="YI38" s="85" t="str">
        <f t="shared" si="535"/>
        <v/>
      </c>
      <c r="YJ38" s="86"/>
      <c r="YK38" s="47">
        <v>32</v>
      </c>
      <c r="YL38" s="43" t="str">
        <f t="shared" si="536"/>
        <v/>
      </c>
      <c r="YM38" s="43" t="str">
        <f t="shared" si="537"/>
        <v/>
      </c>
      <c r="YN38" s="43" t="str">
        <f t="shared" si="538"/>
        <v/>
      </c>
      <c r="YO38" s="43" t="str">
        <f t="shared" si="539"/>
        <v/>
      </c>
      <c r="YP38" s="43" t="str">
        <f t="shared" si="540"/>
        <v/>
      </c>
      <c r="YQ38" s="43" t="str">
        <f t="shared" si="541"/>
        <v/>
      </c>
      <c r="YR38" s="43" t="str">
        <f t="shared" si="542"/>
        <v/>
      </c>
      <c r="YS38" s="43" t="str">
        <f t="shared" si="543"/>
        <v/>
      </c>
      <c r="YT38" s="43" t="str">
        <f t="shared" si="544"/>
        <v/>
      </c>
      <c r="YU38" s="43" t="str">
        <f t="shared" si="545"/>
        <v/>
      </c>
      <c r="YV38" s="43" t="str">
        <f t="shared" si="546"/>
        <v/>
      </c>
      <c r="YW38" s="43" t="str">
        <f t="shared" si="547"/>
        <v/>
      </c>
      <c r="YX38" s="43" t="str">
        <f t="shared" si="548"/>
        <v/>
      </c>
      <c r="YY38" s="43" t="str">
        <f t="shared" si="549"/>
        <v/>
      </c>
      <c r="YZ38" s="43" t="str">
        <f t="shared" si="550"/>
        <v/>
      </c>
      <c r="ZA38" s="43" t="str">
        <f t="shared" si="551"/>
        <v/>
      </c>
      <c r="ZB38" s="43" t="str">
        <f t="shared" si="552"/>
        <v/>
      </c>
      <c r="ZC38" s="43" t="str">
        <f t="shared" si="553"/>
        <v/>
      </c>
      <c r="ZD38" s="43" t="str">
        <f t="shared" si="554"/>
        <v/>
      </c>
      <c r="ZE38" s="44" t="str">
        <f t="shared" si="555"/>
        <v/>
      </c>
      <c r="ZF38" s="39">
        <f t="shared" si="556"/>
        <v>1</v>
      </c>
      <c r="ZG38" s="213" t="str">
        <f t="shared" si="711"/>
        <v>●</v>
      </c>
      <c r="ZH38" s="85">
        <f t="shared" si="712"/>
        <v>0</v>
      </c>
      <c r="ZI38" s="85">
        <f t="shared" si="713"/>
        <v>0</v>
      </c>
      <c r="ZJ38" s="85">
        <f t="shared" si="714"/>
        <v>0</v>
      </c>
      <c r="ZK38" s="85">
        <f t="shared" si="50"/>
        <v>0</v>
      </c>
      <c r="ZL38" s="45">
        <f t="shared" si="51"/>
        <v>0</v>
      </c>
      <c r="ZM38" s="39">
        <f t="shared" si="576"/>
        <v>1</v>
      </c>
      <c r="ZN38" s="48">
        <f t="shared" si="577"/>
        <v>3</v>
      </c>
      <c r="ZO38" s="79">
        <f t="shared" si="558"/>
        <v>3</v>
      </c>
      <c r="ZP38" s="45" t="str">
        <f t="shared" si="559"/>
        <v>地区連絡員への連絡体制の確認等</v>
      </c>
      <c r="ZQ38" s="38">
        <v>32</v>
      </c>
      <c r="ZR38" s="44" t="str">
        <f t="shared" si="560"/>
        <v/>
      </c>
      <c r="ZS38" s="39">
        <f t="shared" si="578"/>
        <v>0</v>
      </c>
      <c r="ZT38" s="48">
        <f t="shared" si="579"/>
        <v>4</v>
      </c>
      <c r="ZU38" s="79" t="str">
        <f t="shared" si="580"/>
        <v/>
      </c>
      <c r="ZV38" s="45" t="str">
        <f t="shared" si="561"/>
        <v/>
      </c>
      <c r="ZW38" s="38">
        <v>32</v>
      </c>
      <c r="ZX38" s="44" t="str">
        <f t="shared" si="562"/>
        <v/>
      </c>
      <c r="ZY38" s="39">
        <f t="shared" si="563"/>
        <v>0</v>
      </c>
      <c r="ZZ38" s="48">
        <f t="shared" si="581"/>
        <v>0</v>
      </c>
      <c r="AAA38" s="79" t="str">
        <f t="shared" si="582"/>
        <v/>
      </c>
      <c r="AAB38" s="45" t="str">
        <f t="shared" si="564"/>
        <v/>
      </c>
      <c r="AAC38" s="38">
        <v>32</v>
      </c>
      <c r="AAD38" s="44" t="str">
        <f t="shared" si="565"/>
        <v/>
      </c>
      <c r="AAE38" s="39">
        <f t="shared" si="52"/>
        <v>0</v>
      </c>
      <c r="AAF38" s="48">
        <f t="shared" si="583"/>
        <v>0</v>
      </c>
      <c r="AAG38" s="79" t="str">
        <f t="shared" si="584"/>
        <v/>
      </c>
      <c r="AAH38" s="45" t="str">
        <f t="shared" si="566"/>
        <v/>
      </c>
      <c r="AAI38" s="38">
        <v>32</v>
      </c>
      <c r="AAJ38" s="44" t="str">
        <f t="shared" si="567"/>
        <v/>
      </c>
      <c r="AAK38" s="48">
        <f t="shared" si="568"/>
        <v>0</v>
      </c>
      <c r="AAL38" s="48">
        <f t="shared" si="585"/>
        <v>0</v>
      </c>
      <c r="AAM38" s="79" t="str">
        <f t="shared" si="586"/>
        <v/>
      </c>
      <c r="AAN38" s="45" t="str">
        <f t="shared" si="53"/>
        <v/>
      </c>
      <c r="AAO38" s="38">
        <v>32</v>
      </c>
      <c r="AAP38" s="44" t="str">
        <f t="shared" si="569"/>
        <v/>
      </c>
      <c r="AAQ38" s="37">
        <f t="shared" si="570"/>
        <v>0</v>
      </c>
      <c r="AAR38" s="48">
        <f t="shared" si="587"/>
        <v>0</v>
      </c>
      <c r="AAS38" s="79" t="str">
        <f t="shared" si="588"/>
        <v/>
      </c>
      <c r="AAT38" s="42" t="str">
        <f t="shared" si="54"/>
        <v/>
      </c>
      <c r="AAU38" s="38">
        <v>32</v>
      </c>
      <c r="AAV38" s="44" t="str">
        <f t="shared" si="571"/>
        <v/>
      </c>
    </row>
    <row r="39" spans="1:724">
      <c r="E39" s="523" t="s">
        <v>74</v>
      </c>
      <c r="F39" s="517" t="s">
        <v>393</v>
      </c>
      <c r="G39" s="503" t="s">
        <v>418</v>
      </c>
      <c r="H39" s="512" t="s">
        <v>72</v>
      </c>
      <c r="I39" s="563"/>
      <c r="J39" s="563"/>
      <c r="K39" s="563"/>
      <c r="L39" s="563"/>
      <c r="M39" s="563"/>
      <c r="N39" s="209"/>
      <c r="O39" s="18"/>
      <c r="P39" s="18"/>
      <c r="V39" s="39">
        <f t="shared" si="572"/>
        <v>0</v>
      </c>
      <c r="W39" s="48">
        <f t="shared" si="704"/>
        <v>9</v>
      </c>
      <c r="X39" s="79" t="str">
        <f t="shared" si="589"/>
        <v/>
      </c>
      <c r="Y39" s="41" t="str">
        <f t="shared" si="55"/>
        <v/>
      </c>
      <c r="Z39" s="45" t="str">
        <f t="shared" si="56"/>
        <v/>
      </c>
      <c r="AA39" s="39">
        <v>33</v>
      </c>
      <c r="AB39" s="85" t="str">
        <f t="shared" si="57"/>
        <v/>
      </c>
      <c r="AC39" s="45" t="str">
        <f t="shared" si="58"/>
        <v/>
      </c>
      <c r="AD39" s="48">
        <f t="shared" ref="AD39:AD56" si="715">IF(AD$6=$AB39,1,0)</f>
        <v>0</v>
      </c>
      <c r="AE39" s="48">
        <f t="shared" si="59"/>
        <v>1</v>
      </c>
      <c r="AF39" s="79" t="str">
        <f t="shared" si="60"/>
        <v/>
      </c>
      <c r="AG39" s="85" t="str">
        <f t="shared" si="61"/>
        <v/>
      </c>
      <c r="AH39" s="48">
        <f t="shared" ref="AH39:AH70" si="716">IF(AH$6=$AB39,1,0)</f>
        <v>0</v>
      </c>
      <c r="AI39" s="48">
        <f t="shared" si="62"/>
        <v>1</v>
      </c>
      <c r="AJ39" s="79" t="str">
        <f t="shared" si="63"/>
        <v/>
      </c>
      <c r="AK39" s="85" t="str">
        <f t="shared" si="64"/>
        <v/>
      </c>
      <c r="AL39" s="48">
        <f t="shared" ref="AL39:AL70" si="717">IF(AL$6=$AB39,1,0)</f>
        <v>0</v>
      </c>
      <c r="AM39" s="48">
        <f t="shared" si="65"/>
        <v>4</v>
      </c>
      <c r="AN39" s="79" t="str">
        <f t="shared" si="590"/>
        <v/>
      </c>
      <c r="AO39" s="85" t="str">
        <f t="shared" si="66"/>
        <v/>
      </c>
      <c r="AP39" s="48">
        <f t="shared" ref="AP39:AP70" si="718">IF(AP$6=$AB39,1,0)</f>
        <v>0</v>
      </c>
      <c r="AQ39" s="48">
        <f t="shared" si="67"/>
        <v>1</v>
      </c>
      <c r="AR39" s="79" t="str">
        <f t="shared" si="591"/>
        <v/>
      </c>
      <c r="AS39" s="85" t="str">
        <f t="shared" si="68"/>
        <v/>
      </c>
      <c r="AT39" s="48">
        <f t="shared" ref="AT39:AT70" si="719">IF(AT$6=$AB39,1,0)</f>
        <v>0</v>
      </c>
      <c r="AU39" s="48">
        <f t="shared" si="69"/>
        <v>0</v>
      </c>
      <c r="AV39" s="79" t="str">
        <f t="shared" si="592"/>
        <v/>
      </c>
      <c r="AW39" s="85" t="str">
        <f t="shared" si="70"/>
        <v/>
      </c>
      <c r="AX39" s="48">
        <f t="shared" ref="AX39:AX70" si="720">IF(AX$6=$AB39,1,0)</f>
        <v>0</v>
      </c>
      <c r="AY39" s="48">
        <f t="shared" si="71"/>
        <v>1</v>
      </c>
      <c r="AZ39" s="79" t="str">
        <f t="shared" si="593"/>
        <v/>
      </c>
      <c r="BA39" s="85" t="str">
        <f t="shared" si="72"/>
        <v/>
      </c>
      <c r="BB39" s="48">
        <f t="shared" ref="BB39:BB70" si="721">IF(BB$6=$AB39,1,0)</f>
        <v>0</v>
      </c>
      <c r="BC39" s="48">
        <f t="shared" si="73"/>
        <v>0</v>
      </c>
      <c r="BD39" s="79" t="str">
        <f t="shared" si="594"/>
        <v/>
      </c>
      <c r="BE39" s="85" t="str">
        <f t="shared" si="74"/>
        <v/>
      </c>
      <c r="BF39" s="48">
        <f t="shared" ref="BF39:BF70" si="722">IF(BF$6=$AB39,1,0)</f>
        <v>0</v>
      </c>
      <c r="BG39" s="48">
        <f t="shared" si="75"/>
        <v>0</v>
      </c>
      <c r="BH39" s="79" t="str">
        <f t="shared" si="595"/>
        <v/>
      </c>
      <c r="BI39" s="85" t="str">
        <f t="shared" si="76"/>
        <v/>
      </c>
      <c r="BJ39" s="48">
        <f t="shared" ref="BJ39:BJ70" si="723">IF(BJ$6=$AB39,1,0)</f>
        <v>0</v>
      </c>
      <c r="BK39" s="48">
        <f t="shared" si="77"/>
        <v>0</v>
      </c>
      <c r="BL39" s="79" t="str">
        <f t="shared" si="596"/>
        <v/>
      </c>
      <c r="BM39" s="85" t="str">
        <f t="shared" si="78"/>
        <v/>
      </c>
      <c r="BN39" s="48">
        <f t="shared" ref="BN39:BN70" si="724">IF(BN$6=$AB39,1,0)</f>
        <v>0</v>
      </c>
      <c r="BO39" s="48">
        <f t="shared" si="79"/>
        <v>0</v>
      </c>
      <c r="BP39" s="79" t="str">
        <f t="shared" si="597"/>
        <v/>
      </c>
      <c r="BQ39" s="85" t="str">
        <f t="shared" si="80"/>
        <v/>
      </c>
      <c r="BR39" s="48">
        <f t="shared" ref="BR39:BR70" si="725">IF(BR$6=$AB39,1,0)</f>
        <v>0</v>
      </c>
      <c r="BS39" s="48">
        <f t="shared" si="81"/>
        <v>2</v>
      </c>
      <c r="BT39" s="79" t="str">
        <f t="shared" si="598"/>
        <v/>
      </c>
      <c r="BU39" s="85" t="str">
        <f t="shared" si="82"/>
        <v/>
      </c>
      <c r="BV39" s="48">
        <f t="shared" ref="BV39:BV70" si="726">IF(BV$6=$AB39,1,0)</f>
        <v>0</v>
      </c>
      <c r="BW39" s="48">
        <f t="shared" si="83"/>
        <v>0</v>
      </c>
      <c r="BX39" s="79" t="str">
        <f t="shared" si="599"/>
        <v/>
      </c>
      <c r="BY39" s="85" t="str">
        <f t="shared" si="84"/>
        <v/>
      </c>
      <c r="BZ39" s="48">
        <f t="shared" ref="BZ39:BZ70" si="727">IF(BZ$6=$AB39,1,0)</f>
        <v>0</v>
      </c>
      <c r="CA39" s="48">
        <f t="shared" si="85"/>
        <v>0</v>
      </c>
      <c r="CB39" s="79" t="str">
        <f t="shared" si="600"/>
        <v/>
      </c>
      <c r="CC39" s="85" t="str">
        <f t="shared" si="86"/>
        <v/>
      </c>
      <c r="CD39" s="48">
        <f t="shared" ref="CD39:CD70" si="728">IF(CD$6=$AB39,1,0)</f>
        <v>0</v>
      </c>
      <c r="CE39" s="48">
        <f t="shared" si="87"/>
        <v>0</v>
      </c>
      <c r="CF39" s="79" t="str">
        <f t="shared" si="601"/>
        <v/>
      </c>
      <c r="CG39" s="85" t="str">
        <f t="shared" si="88"/>
        <v/>
      </c>
      <c r="CH39" s="48">
        <f t="shared" ref="CH39:CH70" si="729">IF(CH$6=$AB39,1,0)</f>
        <v>0</v>
      </c>
      <c r="CI39" s="48">
        <f t="shared" si="89"/>
        <v>0</v>
      </c>
      <c r="CJ39" s="79" t="str">
        <f t="shared" si="602"/>
        <v/>
      </c>
      <c r="CK39" s="85" t="str">
        <f t="shared" si="90"/>
        <v/>
      </c>
      <c r="CL39" s="48">
        <f t="shared" ref="CL39:CL70" si="730">IF(CL$6=$AB39,1,0)</f>
        <v>0</v>
      </c>
      <c r="CM39" s="48">
        <f t="shared" si="91"/>
        <v>0</v>
      </c>
      <c r="CN39" s="79" t="str">
        <f t="shared" si="603"/>
        <v/>
      </c>
      <c r="CO39" s="85" t="str">
        <f t="shared" si="92"/>
        <v/>
      </c>
      <c r="CP39" s="48">
        <f t="shared" ref="CP39:CP70" si="731">IF(CP$6=$AB39,1,0)</f>
        <v>0</v>
      </c>
      <c r="CQ39" s="48">
        <f t="shared" si="93"/>
        <v>0</v>
      </c>
      <c r="CR39" s="79" t="str">
        <f t="shared" si="604"/>
        <v/>
      </c>
      <c r="CS39" s="85" t="str">
        <f t="shared" si="94"/>
        <v/>
      </c>
      <c r="CT39" s="48">
        <f t="shared" ref="CT39:CT70" si="732">IF(CT$6=$AB39,1,0)</f>
        <v>0</v>
      </c>
      <c r="CU39" s="48">
        <f t="shared" si="95"/>
        <v>0</v>
      </c>
      <c r="CV39" s="79" t="str">
        <f t="shared" si="605"/>
        <v/>
      </c>
      <c r="CW39" s="85" t="str">
        <f t="shared" si="96"/>
        <v/>
      </c>
      <c r="CX39" s="48">
        <f t="shared" ref="CX39:CX70" si="733">IF(CX$6=$AB39,1,0)</f>
        <v>0</v>
      </c>
      <c r="CY39" s="48">
        <f t="shared" si="97"/>
        <v>0</v>
      </c>
      <c r="CZ39" s="79" t="str">
        <f t="shared" si="606"/>
        <v/>
      </c>
      <c r="DA39" s="85" t="str">
        <f t="shared" si="98"/>
        <v/>
      </c>
      <c r="DB39" s="48">
        <f t="shared" ref="DB39:DB70" si="734">IF(DB$6=$AB39,1,0)</f>
        <v>0</v>
      </c>
      <c r="DC39" s="48">
        <f t="shared" si="99"/>
        <v>0</v>
      </c>
      <c r="DD39" s="79" t="str">
        <f t="shared" si="607"/>
        <v/>
      </c>
      <c r="DE39" s="85" t="str">
        <f t="shared" si="100"/>
        <v/>
      </c>
      <c r="DF39" s="86"/>
      <c r="DG39" s="47">
        <v>33</v>
      </c>
      <c r="DH39" s="43" t="str">
        <f t="shared" si="101"/>
        <v/>
      </c>
      <c r="DI39" s="43" t="str">
        <f t="shared" si="102"/>
        <v/>
      </c>
      <c r="DJ39" s="43" t="str">
        <f t="shared" si="103"/>
        <v/>
      </c>
      <c r="DK39" s="43" t="str">
        <f t="shared" si="104"/>
        <v/>
      </c>
      <c r="DL39" s="43" t="str">
        <f t="shared" si="105"/>
        <v/>
      </c>
      <c r="DM39" s="43" t="str">
        <f t="shared" si="106"/>
        <v/>
      </c>
      <c r="DN39" s="43" t="str">
        <f t="shared" si="107"/>
        <v/>
      </c>
      <c r="DO39" s="43" t="str">
        <f t="shared" si="108"/>
        <v/>
      </c>
      <c r="DP39" s="43" t="str">
        <f t="shared" si="109"/>
        <v/>
      </c>
      <c r="DQ39" s="43" t="str">
        <f t="shared" si="110"/>
        <v/>
      </c>
      <c r="DR39" s="43" t="str">
        <f t="shared" si="111"/>
        <v/>
      </c>
      <c r="DS39" s="43" t="str">
        <f t="shared" si="112"/>
        <v/>
      </c>
      <c r="DT39" s="43" t="str">
        <f t="shared" si="113"/>
        <v/>
      </c>
      <c r="DU39" s="43" t="str">
        <f t="shared" si="114"/>
        <v/>
      </c>
      <c r="DV39" s="43" t="str">
        <f t="shared" si="115"/>
        <v/>
      </c>
      <c r="DW39" s="43" t="str">
        <f t="shared" si="116"/>
        <v/>
      </c>
      <c r="DX39" s="43" t="str">
        <f t="shared" si="117"/>
        <v/>
      </c>
      <c r="DY39" s="43" t="str">
        <f t="shared" si="118"/>
        <v/>
      </c>
      <c r="DZ39" s="43" t="str">
        <f t="shared" si="119"/>
        <v/>
      </c>
      <c r="EA39" s="44" t="str">
        <f t="shared" si="120"/>
        <v/>
      </c>
      <c r="EB39" s="39">
        <f t="shared" si="121"/>
        <v>0</v>
      </c>
      <c r="EC39" s="48">
        <f t="shared" si="706"/>
        <v>20</v>
      </c>
      <c r="ED39" s="79" t="str">
        <f t="shared" si="122"/>
        <v/>
      </c>
      <c r="EE39" s="41" t="str">
        <f t="shared" si="123"/>
        <v/>
      </c>
      <c r="EF39" s="45" t="str">
        <f t="shared" si="124"/>
        <v/>
      </c>
      <c r="EG39" s="39">
        <v>33</v>
      </c>
      <c r="EH39" s="85" t="str">
        <f t="shared" si="125"/>
        <v/>
      </c>
      <c r="EI39" s="45" t="str">
        <f t="shared" si="126"/>
        <v/>
      </c>
      <c r="EJ39" s="48">
        <f t="shared" si="609"/>
        <v>0</v>
      </c>
      <c r="EK39" s="48">
        <f t="shared" si="127"/>
        <v>2</v>
      </c>
      <c r="EL39" s="79" t="str">
        <f t="shared" si="128"/>
        <v/>
      </c>
      <c r="EM39" s="85" t="str">
        <f t="shared" si="129"/>
        <v/>
      </c>
      <c r="EN39" s="48">
        <f t="shared" si="573"/>
        <v>0</v>
      </c>
      <c r="EO39" s="48">
        <f t="shared" si="130"/>
        <v>1</v>
      </c>
      <c r="EP39" s="79" t="str">
        <f t="shared" si="131"/>
        <v/>
      </c>
      <c r="EQ39" s="85" t="str">
        <f t="shared" si="132"/>
        <v/>
      </c>
      <c r="ER39" s="48">
        <f t="shared" si="133"/>
        <v>0</v>
      </c>
      <c r="ES39" s="48">
        <f t="shared" si="134"/>
        <v>8</v>
      </c>
      <c r="ET39" s="79" t="str">
        <f t="shared" si="610"/>
        <v/>
      </c>
      <c r="EU39" s="85" t="str">
        <f t="shared" si="135"/>
        <v/>
      </c>
      <c r="EV39" s="48">
        <f t="shared" si="136"/>
        <v>0</v>
      </c>
      <c r="EW39" s="48">
        <f t="shared" si="137"/>
        <v>3</v>
      </c>
      <c r="EX39" s="79" t="str">
        <f t="shared" si="611"/>
        <v/>
      </c>
      <c r="EY39" s="85" t="str">
        <f t="shared" si="138"/>
        <v/>
      </c>
      <c r="EZ39" s="48">
        <f t="shared" si="139"/>
        <v>0</v>
      </c>
      <c r="FA39" s="48">
        <f t="shared" si="140"/>
        <v>1</v>
      </c>
      <c r="FB39" s="79" t="str">
        <f t="shared" si="612"/>
        <v/>
      </c>
      <c r="FC39" s="85" t="str">
        <f t="shared" si="141"/>
        <v/>
      </c>
      <c r="FD39" s="48">
        <f t="shared" si="142"/>
        <v>0</v>
      </c>
      <c r="FE39" s="48">
        <f t="shared" si="143"/>
        <v>4</v>
      </c>
      <c r="FF39" s="79" t="str">
        <f t="shared" si="613"/>
        <v/>
      </c>
      <c r="FG39" s="85" t="str">
        <f t="shared" si="144"/>
        <v/>
      </c>
      <c r="FH39" s="48">
        <f t="shared" si="145"/>
        <v>0</v>
      </c>
      <c r="FI39" s="48">
        <f t="shared" si="146"/>
        <v>0</v>
      </c>
      <c r="FJ39" s="79" t="str">
        <f t="shared" si="614"/>
        <v/>
      </c>
      <c r="FK39" s="85" t="str">
        <f t="shared" si="147"/>
        <v/>
      </c>
      <c r="FL39" s="48">
        <f t="shared" si="148"/>
        <v>0</v>
      </c>
      <c r="FM39" s="48">
        <f t="shared" si="149"/>
        <v>1</v>
      </c>
      <c r="FN39" s="79" t="str">
        <f t="shared" si="615"/>
        <v/>
      </c>
      <c r="FO39" s="85" t="str">
        <f t="shared" si="150"/>
        <v/>
      </c>
      <c r="FP39" s="48">
        <f t="shared" si="151"/>
        <v>0</v>
      </c>
      <c r="FQ39" s="48">
        <f t="shared" si="152"/>
        <v>0</v>
      </c>
      <c r="FR39" s="79" t="str">
        <f t="shared" si="616"/>
        <v/>
      </c>
      <c r="FS39" s="85" t="str">
        <f t="shared" si="153"/>
        <v/>
      </c>
      <c r="FT39" s="48">
        <f t="shared" si="154"/>
        <v>0</v>
      </c>
      <c r="FU39" s="48">
        <f t="shared" si="155"/>
        <v>0</v>
      </c>
      <c r="FV39" s="79" t="str">
        <f t="shared" si="617"/>
        <v/>
      </c>
      <c r="FW39" s="85" t="str">
        <f t="shared" si="156"/>
        <v/>
      </c>
      <c r="FX39" s="48">
        <f t="shared" si="157"/>
        <v>0</v>
      </c>
      <c r="FY39" s="48">
        <f t="shared" si="158"/>
        <v>4</v>
      </c>
      <c r="FZ39" s="79" t="str">
        <f t="shared" si="618"/>
        <v/>
      </c>
      <c r="GA39" s="85" t="str">
        <f t="shared" si="159"/>
        <v/>
      </c>
      <c r="GB39" s="48">
        <f t="shared" si="160"/>
        <v>0</v>
      </c>
      <c r="GC39" s="48">
        <f t="shared" si="161"/>
        <v>0</v>
      </c>
      <c r="GD39" s="79" t="str">
        <f t="shared" si="619"/>
        <v/>
      </c>
      <c r="GE39" s="85" t="str">
        <f t="shared" si="162"/>
        <v/>
      </c>
      <c r="GF39" s="48">
        <f t="shared" si="163"/>
        <v>0</v>
      </c>
      <c r="GG39" s="48">
        <f t="shared" si="164"/>
        <v>0</v>
      </c>
      <c r="GH39" s="79" t="str">
        <f t="shared" si="620"/>
        <v/>
      </c>
      <c r="GI39" s="85" t="str">
        <f t="shared" si="165"/>
        <v/>
      </c>
      <c r="GJ39" s="48">
        <f t="shared" si="166"/>
        <v>0</v>
      </c>
      <c r="GK39" s="48">
        <f t="shared" si="167"/>
        <v>0</v>
      </c>
      <c r="GL39" s="79" t="str">
        <f t="shared" si="621"/>
        <v/>
      </c>
      <c r="GM39" s="85" t="str">
        <f t="shared" si="168"/>
        <v/>
      </c>
      <c r="GN39" s="48">
        <f t="shared" si="169"/>
        <v>0</v>
      </c>
      <c r="GO39" s="48">
        <f t="shared" si="170"/>
        <v>0</v>
      </c>
      <c r="GP39" s="79" t="str">
        <f t="shared" si="622"/>
        <v/>
      </c>
      <c r="GQ39" s="85" t="str">
        <f t="shared" si="171"/>
        <v/>
      </c>
      <c r="GR39" s="48">
        <f t="shared" si="172"/>
        <v>0</v>
      </c>
      <c r="GS39" s="48">
        <f t="shared" si="173"/>
        <v>0</v>
      </c>
      <c r="GT39" s="79" t="str">
        <f t="shared" si="623"/>
        <v/>
      </c>
      <c r="GU39" s="85" t="str">
        <f t="shared" si="174"/>
        <v/>
      </c>
      <c r="GV39" s="48">
        <f t="shared" si="175"/>
        <v>0</v>
      </c>
      <c r="GW39" s="48">
        <f t="shared" si="176"/>
        <v>0</v>
      </c>
      <c r="GX39" s="79" t="str">
        <f t="shared" si="624"/>
        <v/>
      </c>
      <c r="GY39" s="85" t="str">
        <f t="shared" si="177"/>
        <v/>
      </c>
      <c r="GZ39" s="48">
        <f t="shared" si="178"/>
        <v>0</v>
      </c>
      <c r="HA39" s="48">
        <f t="shared" si="179"/>
        <v>0</v>
      </c>
      <c r="HB39" s="79" t="str">
        <f t="shared" si="625"/>
        <v/>
      </c>
      <c r="HC39" s="85" t="str">
        <f t="shared" si="180"/>
        <v/>
      </c>
      <c r="HD39" s="48">
        <f t="shared" si="181"/>
        <v>0</v>
      </c>
      <c r="HE39" s="48">
        <f t="shared" si="182"/>
        <v>0</v>
      </c>
      <c r="HF39" s="79" t="str">
        <f t="shared" si="626"/>
        <v/>
      </c>
      <c r="HG39" s="85" t="str">
        <f t="shared" si="183"/>
        <v/>
      </c>
      <c r="HH39" s="48">
        <f t="shared" si="184"/>
        <v>0</v>
      </c>
      <c r="HI39" s="48">
        <f t="shared" si="185"/>
        <v>0</v>
      </c>
      <c r="HJ39" s="79" t="str">
        <f t="shared" si="627"/>
        <v/>
      </c>
      <c r="HK39" s="85" t="str">
        <f t="shared" si="186"/>
        <v/>
      </c>
      <c r="HL39" s="86"/>
      <c r="HM39" s="47">
        <v>33</v>
      </c>
      <c r="HN39" s="43" t="str">
        <f t="shared" si="187"/>
        <v/>
      </c>
      <c r="HO39" s="43" t="str">
        <f t="shared" si="188"/>
        <v/>
      </c>
      <c r="HP39" s="43" t="str">
        <f t="shared" si="189"/>
        <v/>
      </c>
      <c r="HQ39" s="43" t="str">
        <f t="shared" si="190"/>
        <v/>
      </c>
      <c r="HR39" s="43" t="str">
        <f t="shared" si="191"/>
        <v/>
      </c>
      <c r="HS39" s="43" t="str">
        <f t="shared" si="192"/>
        <v/>
      </c>
      <c r="HT39" s="43" t="str">
        <f t="shared" si="193"/>
        <v/>
      </c>
      <c r="HU39" s="43" t="str">
        <f t="shared" si="194"/>
        <v/>
      </c>
      <c r="HV39" s="43" t="str">
        <f t="shared" si="195"/>
        <v/>
      </c>
      <c r="HW39" s="43" t="str">
        <f t="shared" si="196"/>
        <v/>
      </c>
      <c r="HX39" s="43" t="str">
        <f t="shared" si="197"/>
        <v/>
      </c>
      <c r="HY39" s="43" t="str">
        <f t="shared" si="198"/>
        <v/>
      </c>
      <c r="HZ39" s="43" t="str">
        <f t="shared" si="199"/>
        <v/>
      </c>
      <c r="IA39" s="43" t="str">
        <f t="shared" si="200"/>
        <v/>
      </c>
      <c r="IB39" s="43" t="str">
        <f t="shared" si="201"/>
        <v/>
      </c>
      <c r="IC39" s="43" t="str">
        <f t="shared" si="202"/>
        <v/>
      </c>
      <c r="ID39" s="43" t="str">
        <f t="shared" si="203"/>
        <v/>
      </c>
      <c r="IE39" s="43" t="str">
        <f t="shared" si="204"/>
        <v/>
      </c>
      <c r="IF39" s="43" t="str">
        <f t="shared" si="205"/>
        <v/>
      </c>
      <c r="IG39" s="44" t="str">
        <f t="shared" si="206"/>
        <v/>
      </c>
      <c r="IH39" s="48">
        <f t="shared" si="207"/>
        <v>0</v>
      </c>
      <c r="II39" s="48">
        <f t="shared" si="707"/>
        <v>17</v>
      </c>
      <c r="IJ39" s="79" t="str">
        <f t="shared" si="208"/>
        <v/>
      </c>
      <c r="IK39" s="41" t="str">
        <f t="shared" si="209"/>
        <v/>
      </c>
      <c r="IL39" s="45" t="str">
        <f t="shared" si="210"/>
        <v/>
      </c>
      <c r="IM39" s="39">
        <v>33</v>
      </c>
      <c r="IN39" s="85" t="str">
        <f t="shared" si="211"/>
        <v>危機管理室</v>
      </c>
      <c r="IO39" s="45" t="str">
        <f t="shared" si="212"/>
        <v>リエゾンの受入</v>
      </c>
      <c r="IP39" s="48">
        <f t="shared" si="213"/>
        <v>0</v>
      </c>
      <c r="IQ39" s="48">
        <f t="shared" si="214"/>
        <v>1</v>
      </c>
      <c r="IR39" s="79" t="str">
        <f t="shared" si="215"/>
        <v/>
      </c>
      <c r="IS39" s="85" t="str">
        <f t="shared" si="216"/>
        <v/>
      </c>
      <c r="IT39" s="48">
        <f t="shared" si="217"/>
        <v>0</v>
      </c>
      <c r="IU39" s="48">
        <f t="shared" si="218"/>
        <v>1</v>
      </c>
      <c r="IV39" s="79" t="str">
        <f t="shared" si="219"/>
        <v/>
      </c>
      <c r="IW39" s="85" t="str">
        <f t="shared" si="220"/>
        <v/>
      </c>
      <c r="IX39" s="48">
        <f t="shared" si="221"/>
        <v>1</v>
      </c>
      <c r="IY39" s="48">
        <f t="shared" si="222"/>
        <v>12</v>
      </c>
      <c r="IZ39" s="79">
        <f t="shared" si="629"/>
        <v>12</v>
      </c>
      <c r="JA39" s="85" t="str">
        <f t="shared" si="223"/>
        <v>リエゾンの受入</v>
      </c>
      <c r="JB39" s="48">
        <f t="shared" si="224"/>
        <v>0</v>
      </c>
      <c r="JC39" s="48">
        <f t="shared" si="225"/>
        <v>7</v>
      </c>
      <c r="JD39" s="79" t="str">
        <f t="shared" si="630"/>
        <v/>
      </c>
      <c r="JE39" s="85" t="str">
        <f t="shared" si="226"/>
        <v/>
      </c>
      <c r="JF39" s="48">
        <f t="shared" si="227"/>
        <v>0</v>
      </c>
      <c r="JG39" s="48">
        <f t="shared" si="228"/>
        <v>0</v>
      </c>
      <c r="JH39" s="79" t="str">
        <f t="shared" si="631"/>
        <v/>
      </c>
      <c r="JI39" s="85" t="str">
        <f t="shared" si="229"/>
        <v/>
      </c>
      <c r="JJ39" s="48">
        <f t="shared" si="230"/>
        <v>0</v>
      </c>
      <c r="JK39" s="48">
        <f t="shared" si="231"/>
        <v>4</v>
      </c>
      <c r="JL39" s="79" t="str">
        <f t="shared" si="632"/>
        <v/>
      </c>
      <c r="JM39" s="85" t="str">
        <f t="shared" si="232"/>
        <v/>
      </c>
      <c r="JN39" s="48">
        <f t="shared" si="233"/>
        <v>0</v>
      </c>
      <c r="JO39" s="48">
        <f t="shared" si="234"/>
        <v>1</v>
      </c>
      <c r="JP39" s="79" t="str">
        <f t="shared" si="633"/>
        <v/>
      </c>
      <c r="JQ39" s="85" t="str">
        <f t="shared" si="235"/>
        <v/>
      </c>
      <c r="JR39" s="48">
        <f t="shared" si="236"/>
        <v>0</v>
      </c>
      <c r="JS39" s="48">
        <f t="shared" si="237"/>
        <v>1</v>
      </c>
      <c r="JT39" s="79" t="str">
        <f t="shared" si="634"/>
        <v/>
      </c>
      <c r="JU39" s="85" t="str">
        <f t="shared" si="238"/>
        <v/>
      </c>
      <c r="JV39" s="48">
        <f t="shared" si="239"/>
        <v>0</v>
      </c>
      <c r="JW39" s="48">
        <f t="shared" si="240"/>
        <v>0</v>
      </c>
      <c r="JX39" s="79" t="str">
        <f t="shared" si="635"/>
        <v/>
      </c>
      <c r="JY39" s="85" t="str">
        <f t="shared" si="241"/>
        <v/>
      </c>
      <c r="JZ39" s="48">
        <f t="shared" si="242"/>
        <v>0</v>
      </c>
      <c r="KA39" s="48">
        <f t="shared" si="243"/>
        <v>0</v>
      </c>
      <c r="KB39" s="79" t="str">
        <f t="shared" si="636"/>
        <v/>
      </c>
      <c r="KC39" s="85" t="str">
        <f t="shared" si="244"/>
        <v/>
      </c>
      <c r="KD39" s="48">
        <f t="shared" si="245"/>
        <v>0</v>
      </c>
      <c r="KE39" s="48">
        <f t="shared" si="246"/>
        <v>6</v>
      </c>
      <c r="KF39" s="79" t="str">
        <f t="shared" si="637"/>
        <v/>
      </c>
      <c r="KG39" s="85" t="str">
        <f t="shared" si="247"/>
        <v/>
      </c>
      <c r="KH39" s="48">
        <f t="shared" si="248"/>
        <v>0</v>
      </c>
      <c r="KI39" s="48">
        <f t="shared" si="249"/>
        <v>0</v>
      </c>
      <c r="KJ39" s="79" t="str">
        <f t="shared" si="638"/>
        <v/>
      </c>
      <c r="KK39" s="85" t="str">
        <f t="shared" si="250"/>
        <v/>
      </c>
      <c r="KL39" s="48">
        <f t="shared" si="251"/>
        <v>0</v>
      </c>
      <c r="KM39" s="48">
        <f t="shared" si="252"/>
        <v>0</v>
      </c>
      <c r="KN39" s="79" t="str">
        <f t="shared" si="639"/>
        <v/>
      </c>
      <c r="KO39" s="85" t="str">
        <f t="shared" si="253"/>
        <v/>
      </c>
      <c r="KP39" s="48">
        <f t="shared" si="254"/>
        <v>0</v>
      </c>
      <c r="KQ39" s="48">
        <f t="shared" si="255"/>
        <v>0</v>
      </c>
      <c r="KR39" s="79" t="str">
        <f t="shared" si="640"/>
        <v/>
      </c>
      <c r="KS39" s="85" t="str">
        <f t="shared" si="256"/>
        <v/>
      </c>
      <c r="KT39" s="48">
        <f t="shared" si="257"/>
        <v>0</v>
      </c>
      <c r="KU39" s="48">
        <f t="shared" si="258"/>
        <v>0</v>
      </c>
      <c r="KV39" s="79" t="str">
        <f t="shared" si="641"/>
        <v/>
      </c>
      <c r="KW39" s="85" t="str">
        <f t="shared" si="259"/>
        <v/>
      </c>
      <c r="KX39" s="48">
        <f t="shared" si="260"/>
        <v>0</v>
      </c>
      <c r="KY39" s="48">
        <f t="shared" si="261"/>
        <v>0</v>
      </c>
      <c r="KZ39" s="79" t="str">
        <f t="shared" si="642"/>
        <v/>
      </c>
      <c r="LA39" s="85" t="str">
        <f t="shared" si="262"/>
        <v/>
      </c>
      <c r="LB39" s="48">
        <f t="shared" si="263"/>
        <v>0</v>
      </c>
      <c r="LC39" s="48">
        <f t="shared" si="264"/>
        <v>0</v>
      </c>
      <c r="LD39" s="79" t="str">
        <f t="shared" si="643"/>
        <v/>
      </c>
      <c r="LE39" s="85" t="str">
        <f t="shared" si="265"/>
        <v/>
      </c>
      <c r="LF39" s="48">
        <f t="shared" si="266"/>
        <v>0</v>
      </c>
      <c r="LG39" s="48">
        <f t="shared" si="267"/>
        <v>0</v>
      </c>
      <c r="LH39" s="79" t="str">
        <f t="shared" si="644"/>
        <v/>
      </c>
      <c r="LI39" s="85" t="str">
        <f t="shared" si="268"/>
        <v/>
      </c>
      <c r="LJ39" s="48">
        <f t="shared" si="269"/>
        <v>0</v>
      </c>
      <c r="LK39" s="48">
        <f t="shared" si="270"/>
        <v>0</v>
      </c>
      <c r="LL39" s="79" t="str">
        <f t="shared" si="645"/>
        <v/>
      </c>
      <c r="LM39" s="85" t="str">
        <f t="shared" si="271"/>
        <v/>
      </c>
      <c r="LN39" s="48">
        <f t="shared" si="272"/>
        <v>0</v>
      </c>
      <c r="LO39" s="48">
        <f t="shared" si="273"/>
        <v>0</v>
      </c>
      <c r="LP39" s="79" t="str">
        <f t="shared" si="646"/>
        <v/>
      </c>
      <c r="LQ39" s="85" t="str">
        <f t="shared" si="274"/>
        <v/>
      </c>
      <c r="LR39" s="86"/>
      <c r="LS39" s="47">
        <v>33</v>
      </c>
      <c r="LT39" s="43" t="str">
        <f t="shared" si="275"/>
        <v/>
      </c>
      <c r="LU39" s="43" t="str">
        <f t="shared" si="276"/>
        <v/>
      </c>
      <c r="LV39" s="43" t="str">
        <f t="shared" si="277"/>
        <v/>
      </c>
      <c r="LW39" s="43" t="str">
        <f t="shared" si="278"/>
        <v/>
      </c>
      <c r="LX39" s="43" t="str">
        <f t="shared" si="279"/>
        <v/>
      </c>
      <c r="LY39" s="43" t="str">
        <f t="shared" si="280"/>
        <v/>
      </c>
      <c r="LZ39" s="43" t="str">
        <f t="shared" si="281"/>
        <v/>
      </c>
      <c r="MA39" s="43" t="str">
        <f t="shared" si="282"/>
        <v/>
      </c>
      <c r="MB39" s="43" t="str">
        <f t="shared" si="283"/>
        <v/>
      </c>
      <c r="MC39" s="43" t="str">
        <f t="shared" si="284"/>
        <v/>
      </c>
      <c r="MD39" s="43" t="str">
        <f t="shared" si="285"/>
        <v/>
      </c>
      <c r="ME39" s="43" t="str">
        <f t="shared" si="286"/>
        <v/>
      </c>
      <c r="MF39" s="43" t="str">
        <f t="shared" si="287"/>
        <v/>
      </c>
      <c r="MG39" s="43" t="str">
        <f t="shared" si="288"/>
        <v/>
      </c>
      <c r="MH39" s="43" t="str">
        <f t="shared" si="289"/>
        <v/>
      </c>
      <c r="MI39" s="43" t="str">
        <f t="shared" si="290"/>
        <v/>
      </c>
      <c r="MJ39" s="43" t="str">
        <f t="shared" si="291"/>
        <v/>
      </c>
      <c r="MK39" s="43" t="str">
        <f t="shared" si="292"/>
        <v/>
      </c>
      <c r="ML39" s="43" t="str">
        <f t="shared" si="293"/>
        <v/>
      </c>
      <c r="MM39" s="44" t="str">
        <f t="shared" si="294"/>
        <v/>
      </c>
      <c r="MN39" s="48">
        <f t="shared" si="295"/>
        <v>0</v>
      </c>
      <c r="MO39" s="48">
        <f t="shared" si="708"/>
        <v>15</v>
      </c>
      <c r="MP39" s="79" t="str">
        <f t="shared" si="296"/>
        <v/>
      </c>
      <c r="MQ39" s="41" t="str">
        <f t="shared" si="297"/>
        <v/>
      </c>
      <c r="MR39" s="45" t="str">
        <f t="shared" si="298"/>
        <v/>
      </c>
      <c r="MS39" s="39">
        <v>33</v>
      </c>
      <c r="MT39" s="85" t="str">
        <f t="shared" si="299"/>
        <v/>
      </c>
      <c r="MU39" s="45" t="str">
        <f t="shared" si="300"/>
        <v/>
      </c>
      <c r="MV39" s="48">
        <f t="shared" si="301"/>
        <v>0</v>
      </c>
      <c r="MW39" s="48">
        <f t="shared" si="302"/>
        <v>1</v>
      </c>
      <c r="MX39" s="79" t="str">
        <f t="shared" si="303"/>
        <v/>
      </c>
      <c r="MY39" s="85" t="str">
        <f t="shared" si="304"/>
        <v/>
      </c>
      <c r="MZ39" s="48">
        <f t="shared" si="305"/>
        <v>0</v>
      </c>
      <c r="NA39" s="48">
        <f t="shared" si="306"/>
        <v>1</v>
      </c>
      <c r="NB39" s="79" t="str">
        <f t="shared" si="307"/>
        <v/>
      </c>
      <c r="NC39" s="85" t="str">
        <f t="shared" si="308"/>
        <v/>
      </c>
      <c r="ND39" s="48">
        <f t="shared" si="309"/>
        <v>0</v>
      </c>
      <c r="NE39" s="48">
        <f t="shared" si="310"/>
        <v>11</v>
      </c>
      <c r="NF39" s="79" t="str">
        <f t="shared" si="648"/>
        <v/>
      </c>
      <c r="NG39" s="85" t="str">
        <f t="shared" si="311"/>
        <v/>
      </c>
      <c r="NH39" s="48">
        <f t="shared" si="312"/>
        <v>0</v>
      </c>
      <c r="NI39" s="48">
        <f t="shared" si="313"/>
        <v>3</v>
      </c>
      <c r="NJ39" s="79" t="str">
        <f t="shared" si="649"/>
        <v/>
      </c>
      <c r="NK39" s="85" t="str">
        <f t="shared" si="314"/>
        <v/>
      </c>
      <c r="NL39" s="48">
        <f t="shared" si="315"/>
        <v>0</v>
      </c>
      <c r="NM39" s="48">
        <f t="shared" si="316"/>
        <v>0</v>
      </c>
      <c r="NN39" s="79" t="str">
        <f t="shared" si="650"/>
        <v/>
      </c>
      <c r="NO39" s="85" t="str">
        <f t="shared" si="317"/>
        <v/>
      </c>
      <c r="NP39" s="48">
        <f t="shared" si="318"/>
        <v>0</v>
      </c>
      <c r="NQ39" s="48">
        <f t="shared" si="319"/>
        <v>3</v>
      </c>
      <c r="NR39" s="79" t="str">
        <f t="shared" si="651"/>
        <v/>
      </c>
      <c r="NS39" s="85" t="str">
        <f t="shared" si="320"/>
        <v/>
      </c>
      <c r="NT39" s="48">
        <f t="shared" si="321"/>
        <v>0</v>
      </c>
      <c r="NU39" s="48">
        <f t="shared" si="322"/>
        <v>1</v>
      </c>
      <c r="NV39" s="79" t="str">
        <f t="shared" si="652"/>
        <v/>
      </c>
      <c r="NW39" s="85" t="str">
        <f t="shared" si="323"/>
        <v/>
      </c>
      <c r="NX39" s="48">
        <f t="shared" si="324"/>
        <v>0</v>
      </c>
      <c r="NY39" s="48">
        <f t="shared" si="325"/>
        <v>0</v>
      </c>
      <c r="NZ39" s="79" t="str">
        <f t="shared" si="653"/>
        <v/>
      </c>
      <c r="OA39" s="85" t="str">
        <f t="shared" si="326"/>
        <v/>
      </c>
      <c r="OB39" s="48">
        <f t="shared" si="327"/>
        <v>0</v>
      </c>
      <c r="OC39" s="48">
        <f t="shared" si="328"/>
        <v>0</v>
      </c>
      <c r="OD39" s="79" t="str">
        <f t="shared" si="654"/>
        <v/>
      </c>
      <c r="OE39" s="85" t="str">
        <f t="shared" si="329"/>
        <v/>
      </c>
      <c r="OF39" s="48">
        <f t="shared" si="330"/>
        <v>0</v>
      </c>
      <c r="OG39" s="48">
        <f t="shared" si="331"/>
        <v>0</v>
      </c>
      <c r="OH39" s="79" t="str">
        <f t="shared" si="655"/>
        <v/>
      </c>
      <c r="OI39" s="85" t="str">
        <f t="shared" si="332"/>
        <v/>
      </c>
      <c r="OJ39" s="48">
        <f t="shared" si="333"/>
        <v>0</v>
      </c>
      <c r="OK39" s="48">
        <f t="shared" si="334"/>
        <v>5</v>
      </c>
      <c r="OL39" s="79" t="str">
        <f t="shared" si="656"/>
        <v/>
      </c>
      <c r="OM39" s="85" t="str">
        <f t="shared" si="335"/>
        <v/>
      </c>
      <c r="ON39" s="48">
        <f t="shared" si="336"/>
        <v>0</v>
      </c>
      <c r="OO39" s="48">
        <f t="shared" si="337"/>
        <v>0</v>
      </c>
      <c r="OP39" s="79" t="str">
        <f t="shared" si="657"/>
        <v/>
      </c>
      <c r="OQ39" s="85" t="str">
        <f t="shared" si="338"/>
        <v/>
      </c>
      <c r="OR39" s="48">
        <f t="shared" si="339"/>
        <v>0</v>
      </c>
      <c r="OS39" s="48">
        <f t="shared" si="340"/>
        <v>0</v>
      </c>
      <c r="OT39" s="79" t="str">
        <f t="shared" si="658"/>
        <v/>
      </c>
      <c r="OU39" s="85" t="str">
        <f t="shared" si="341"/>
        <v/>
      </c>
      <c r="OV39" s="48">
        <f t="shared" si="342"/>
        <v>0</v>
      </c>
      <c r="OW39" s="48">
        <f t="shared" si="343"/>
        <v>0</v>
      </c>
      <c r="OX39" s="79" t="str">
        <f t="shared" si="659"/>
        <v/>
      </c>
      <c r="OY39" s="85" t="str">
        <f t="shared" si="344"/>
        <v/>
      </c>
      <c r="OZ39" s="48">
        <f t="shared" si="345"/>
        <v>0</v>
      </c>
      <c r="PA39" s="48">
        <f t="shared" si="346"/>
        <v>0</v>
      </c>
      <c r="PB39" s="79" t="str">
        <f t="shared" si="660"/>
        <v/>
      </c>
      <c r="PC39" s="85" t="str">
        <f t="shared" si="347"/>
        <v/>
      </c>
      <c r="PD39" s="48">
        <f t="shared" si="348"/>
        <v>0</v>
      </c>
      <c r="PE39" s="48">
        <f t="shared" si="349"/>
        <v>0</v>
      </c>
      <c r="PF39" s="79" t="str">
        <f t="shared" si="661"/>
        <v/>
      </c>
      <c r="PG39" s="85" t="str">
        <f t="shared" si="350"/>
        <v/>
      </c>
      <c r="PH39" s="48">
        <f t="shared" si="351"/>
        <v>0</v>
      </c>
      <c r="PI39" s="48">
        <f t="shared" si="352"/>
        <v>0</v>
      </c>
      <c r="PJ39" s="79" t="str">
        <f t="shared" si="662"/>
        <v/>
      </c>
      <c r="PK39" s="85" t="str">
        <f t="shared" si="353"/>
        <v/>
      </c>
      <c r="PL39" s="48">
        <f t="shared" si="354"/>
        <v>0</v>
      </c>
      <c r="PM39" s="48">
        <f t="shared" si="355"/>
        <v>0</v>
      </c>
      <c r="PN39" s="79" t="str">
        <f t="shared" si="663"/>
        <v/>
      </c>
      <c r="PO39" s="85" t="str">
        <f t="shared" si="356"/>
        <v/>
      </c>
      <c r="PP39" s="48">
        <f t="shared" si="357"/>
        <v>0</v>
      </c>
      <c r="PQ39" s="48">
        <f t="shared" si="358"/>
        <v>0</v>
      </c>
      <c r="PR39" s="79" t="str">
        <f t="shared" si="664"/>
        <v/>
      </c>
      <c r="PS39" s="85" t="str">
        <f t="shared" si="359"/>
        <v/>
      </c>
      <c r="PT39" s="48">
        <f t="shared" si="360"/>
        <v>0</v>
      </c>
      <c r="PU39" s="48">
        <f t="shared" si="361"/>
        <v>0</v>
      </c>
      <c r="PV39" s="79" t="str">
        <f t="shared" si="665"/>
        <v/>
      </c>
      <c r="PW39" s="85" t="str">
        <f t="shared" si="362"/>
        <v/>
      </c>
      <c r="PX39" s="86"/>
      <c r="PY39" s="47">
        <v>33</v>
      </c>
      <c r="PZ39" s="43" t="str">
        <f t="shared" si="363"/>
        <v/>
      </c>
      <c r="QA39" s="43" t="str">
        <f t="shared" si="364"/>
        <v/>
      </c>
      <c r="QB39" s="43" t="str">
        <f t="shared" si="365"/>
        <v/>
      </c>
      <c r="QC39" s="43" t="str">
        <f t="shared" si="366"/>
        <v/>
      </c>
      <c r="QD39" s="43" t="str">
        <f t="shared" si="367"/>
        <v/>
      </c>
      <c r="QE39" s="43" t="str">
        <f t="shared" si="368"/>
        <v/>
      </c>
      <c r="QF39" s="43" t="str">
        <f t="shared" si="369"/>
        <v/>
      </c>
      <c r="QG39" s="43" t="str">
        <f t="shared" si="370"/>
        <v/>
      </c>
      <c r="QH39" s="43" t="str">
        <f t="shared" si="371"/>
        <v/>
      </c>
      <c r="QI39" s="43" t="str">
        <f t="shared" si="372"/>
        <v/>
      </c>
      <c r="QJ39" s="43" t="str">
        <f t="shared" si="373"/>
        <v/>
      </c>
      <c r="QK39" s="43" t="str">
        <f t="shared" si="374"/>
        <v/>
      </c>
      <c r="QL39" s="43" t="str">
        <f t="shared" si="375"/>
        <v/>
      </c>
      <c r="QM39" s="43" t="str">
        <f t="shared" si="376"/>
        <v/>
      </c>
      <c r="QN39" s="43" t="str">
        <f t="shared" si="377"/>
        <v/>
      </c>
      <c r="QO39" s="43" t="str">
        <f t="shared" si="378"/>
        <v/>
      </c>
      <c r="QP39" s="43" t="str">
        <f t="shared" si="379"/>
        <v/>
      </c>
      <c r="QQ39" s="43" t="str">
        <f t="shared" si="380"/>
        <v/>
      </c>
      <c r="QR39" s="43" t="str">
        <f t="shared" si="381"/>
        <v/>
      </c>
      <c r="QS39" s="43" t="str">
        <f t="shared" si="382"/>
        <v/>
      </c>
      <c r="QT39" s="39">
        <f t="shared" si="383"/>
        <v>0</v>
      </c>
      <c r="QU39" s="48">
        <f t="shared" si="709"/>
        <v>12</v>
      </c>
      <c r="QV39" s="79" t="str">
        <f t="shared" si="384"/>
        <v/>
      </c>
      <c r="QW39" s="41" t="str">
        <f t="shared" si="385"/>
        <v/>
      </c>
      <c r="QX39" s="45" t="str">
        <f t="shared" si="386"/>
        <v/>
      </c>
      <c r="QY39" s="39">
        <v>33</v>
      </c>
      <c r="QZ39" s="85" t="str">
        <f t="shared" si="387"/>
        <v/>
      </c>
      <c r="RA39" s="45" t="str">
        <f t="shared" si="388"/>
        <v/>
      </c>
      <c r="RB39" s="48">
        <f t="shared" si="574"/>
        <v>0</v>
      </c>
      <c r="RC39" s="48">
        <f t="shared" si="389"/>
        <v>1</v>
      </c>
      <c r="RD39" s="79" t="str">
        <f t="shared" si="390"/>
        <v/>
      </c>
      <c r="RE39" s="85" t="str">
        <f t="shared" si="391"/>
        <v/>
      </c>
      <c r="RF39" s="48">
        <f t="shared" si="392"/>
        <v>0</v>
      </c>
      <c r="RG39" s="48">
        <f t="shared" si="393"/>
        <v>1</v>
      </c>
      <c r="RH39" s="79" t="str">
        <f t="shared" si="394"/>
        <v/>
      </c>
      <c r="RI39" s="85" t="str">
        <f t="shared" si="395"/>
        <v/>
      </c>
      <c r="RJ39" s="48">
        <f t="shared" si="396"/>
        <v>0</v>
      </c>
      <c r="RK39" s="48">
        <f t="shared" si="397"/>
        <v>5</v>
      </c>
      <c r="RL39" s="79" t="str">
        <f t="shared" si="667"/>
        <v/>
      </c>
      <c r="RM39" s="85" t="str">
        <f t="shared" si="398"/>
        <v/>
      </c>
      <c r="RN39" s="48">
        <f t="shared" si="399"/>
        <v>0</v>
      </c>
      <c r="RO39" s="48">
        <f t="shared" si="400"/>
        <v>2</v>
      </c>
      <c r="RP39" s="79" t="str">
        <f t="shared" si="668"/>
        <v/>
      </c>
      <c r="RQ39" s="85" t="str">
        <f t="shared" si="401"/>
        <v/>
      </c>
      <c r="RR39" s="48">
        <f t="shared" si="402"/>
        <v>0</v>
      </c>
      <c r="RS39" s="48">
        <f t="shared" si="403"/>
        <v>0</v>
      </c>
      <c r="RT39" s="79" t="str">
        <f t="shared" si="669"/>
        <v/>
      </c>
      <c r="RU39" s="85" t="str">
        <f t="shared" si="404"/>
        <v/>
      </c>
      <c r="RV39" s="48">
        <f t="shared" si="405"/>
        <v>0</v>
      </c>
      <c r="RW39" s="48">
        <f t="shared" si="406"/>
        <v>2</v>
      </c>
      <c r="RX39" s="79" t="str">
        <f t="shared" si="670"/>
        <v/>
      </c>
      <c r="RY39" s="85" t="str">
        <f t="shared" si="407"/>
        <v/>
      </c>
      <c r="RZ39" s="48">
        <f t="shared" si="408"/>
        <v>0</v>
      </c>
      <c r="SA39" s="48">
        <f t="shared" si="409"/>
        <v>4</v>
      </c>
      <c r="SB39" s="79" t="str">
        <f t="shared" si="671"/>
        <v/>
      </c>
      <c r="SC39" s="85" t="str">
        <f t="shared" si="410"/>
        <v/>
      </c>
      <c r="SD39" s="48">
        <f t="shared" si="411"/>
        <v>0</v>
      </c>
      <c r="SE39" s="48">
        <f t="shared" si="412"/>
        <v>0</v>
      </c>
      <c r="SF39" s="79" t="str">
        <f t="shared" si="672"/>
        <v/>
      </c>
      <c r="SG39" s="85" t="str">
        <f t="shared" si="413"/>
        <v/>
      </c>
      <c r="SH39" s="48">
        <f t="shared" si="414"/>
        <v>0</v>
      </c>
      <c r="SI39" s="48">
        <f t="shared" si="415"/>
        <v>0</v>
      </c>
      <c r="SJ39" s="79" t="str">
        <f t="shared" si="673"/>
        <v/>
      </c>
      <c r="SK39" s="85" t="str">
        <f t="shared" si="416"/>
        <v/>
      </c>
      <c r="SL39" s="48">
        <f t="shared" si="417"/>
        <v>0</v>
      </c>
      <c r="SM39" s="48">
        <f t="shared" si="418"/>
        <v>0</v>
      </c>
      <c r="SN39" s="79" t="str">
        <f t="shared" si="674"/>
        <v/>
      </c>
      <c r="SO39" s="85" t="str">
        <f t="shared" si="419"/>
        <v/>
      </c>
      <c r="SP39" s="48">
        <f t="shared" si="420"/>
        <v>0</v>
      </c>
      <c r="SQ39" s="48">
        <f t="shared" si="421"/>
        <v>3</v>
      </c>
      <c r="SR39" s="79" t="str">
        <f t="shared" si="675"/>
        <v/>
      </c>
      <c r="SS39" s="85" t="str">
        <f t="shared" si="422"/>
        <v/>
      </c>
      <c r="ST39" s="48">
        <f t="shared" si="423"/>
        <v>0</v>
      </c>
      <c r="SU39" s="48">
        <f t="shared" si="424"/>
        <v>0</v>
      </c>
      <c r="SV39" s="79" t="str">
        <f t="shared" si="676"/>
        <v/>
      </c>
      <c r="SW39" s="85" t="str">
        <f t="shared" si="425"/>
        <v/>
      </c>
      <c r="SX39" s="48">
        <f t="shared" si="426"/>
        <v>0</v>
      </c>
      <c r="SY39" s="48">
        <f t="shared" si="427"/>
        <v>0</v>
      </c>
      <c r="SZ39" s="79" t="str">
        <f t="shared" si="677"/>
        <v/>
      </c>
      <c r="TA39" s="85" t="str">
        <f t="shared" si="428"/>
        <v/>
      </c>
      <c r="TB39" s="48">
        <f t="shared" si="429"/>
        <v>0</v>
      </c>
      <c r="TC39" s="48">
        <f t="shared" si="430"/>
        <v>0</v>
      </c>
      <c r="TD39" s="79" t="str">
        <f t="shared" si="678"/>
        <v/>
      </c>
      <c r="TE39" s="85" t="str">
        <f t="shared" si="431"/>
        <v/>
      </c>
      <c r="TF39" s="48">
        <f t="shared" si="432"/>
        <v>0</v>
      </c>
      <c r="TG39" s="48">
        <f t="shared" si="433"/>
        <v>0</v>
      </c>
      <c r="TH39" s="79" t="str">
        <f t="shared" si="679"/>
        <v/>
      </c>
      <c r="TI39" s="85" t="str">
        <f t="shared" si="434"/>
        <v/>
      </c>
      <c r="TJ39" s="48">
        <f t="shared" si="435"/>
        <v>0</v>
      </c>
      <c r="TK39" s="48">
        <f t="shared" si="436"/>
        <v>0</v>
      </c>
      <c r="TL39" s="79" t="str">
        <f t="shared" si="680"/>
        <v/>
      </c>
      <c r="TM39" s="85" t="str">
        <f t="shared" si="437"/>
        <v/>
      </c>
      <c r="TN39" s="48">
        <f t="shared" si="438"/>
        <v>0</v>
      </c>
      <c r="TO39" s="48">
        <f t="shared" si="439"/>
        <v>0</v>
      </c>
      <c r="TP39" s="79" t="str">
        <f t="shared" si="681"/>
        <v/>
      </c>
      <c r="TQ39" s="85" t="str">
        <f t="shared" si="440"/>
        <v/>
      </c>
      <c r="TR39" s="48">
        <f t="shared" si="441"/>
        <v>0</v>
      </c>
      <c r="TS39" s="48">
        <f t="shared" si="442"/>
        <v>0</v>
      </c>
      <c r="TT39" s="79" t="str">
        <f t="shared" si="682"/>
        <v/>
      </c>
      <c r="TU39" s="85" t="str">
        <f t="shared" si="443"/>
        <v/>
      </c>
      <c r="TV39" s="48">
        <f t="shared" si="444"/>
        <v>0</v>
      </c>
      <c r="TW39" s="48">
        <f t="shared" si="445"/>
        <v>0</v>
      </c>
      <c r="TX39" s="79" t="str">
        <f t="shared" si="683"/>
        <v/>
      </c>
      <c r="TY39" s="85" t="str">
        <f t="shared" si="446"/>
        <v/>
      </c>
      <c r="TZ39" s="48">
        <f t="shared" si="447"/>
        <v>0</v>
      </c>
      <c r="UA39" s="48">
        <f t="shared" si="448"/>
        <v>0</v>
      </c>
      <c r="UB39" s="79" t="str">
        <f t="shared" si="684"/>
        <v/>
      </c>
      <c r="UC39" s="85" t="str">
        <f t="shared" si="449"/>
        <v/>
      </c>
      <c r="UD39" s="86"/>
      <c r="UE39" s="47">
        <v>33</v>
      </c>
      <c r="UF39" s="43" t="str">
        <f t="shared" si="450"/>
        <v/>
      </c>
      <c r="UG39" s="43" t="str">
        <f t="shared" si="451"/>
        <v/>
      </c>
      <c r="UH39" s="43" t="str">
        <f t="shared" si="452"/>
        <v/>
      </c>
      <c r="UI39" s="43" t="str">
        <f t="shared" si="453"/>
        <v/>
      </c>
      <c r="UJ39" s="43" t="str">
        <f t="shared" si="454"/>
        <v/>
      </c>
      <c r="UK39" s="43" t="str">
        <f t="shared" si="455"/>
        <v/>
      </c>
      <c r="UL39" s="43" t="str">
        <f t="shared" si="456"/>
        <v/>
      </c>
      <c r="UM39" s="43" t="str">
        <f t="shared" si="457"/>
        <v/>
      </c>
      <c r="UN39" s="43" t="str">
        <f t="shared" si="458"/>
        <v/>
      </c>
      <c r="UO39" s="43" t="str">
        <f t="shared" si="459"/>
        <v/>
      </c>
      <c r="UP39" s="43" t="str">
        <f t="shared" si="460"/>
        <v/>
      </c>
      <c r="UQ39" s="43" t="str">
        <f t="shared" si="461"/>
        <v/>
      </c>
      <c r="UR39" s="43" t="str">
        <f t="shared" si="462"/>
        <v/>
      </c>
      <c r="US39" s="43" t="str">
        <f t="shared" si="463"/>
        <v/>
      </c>
      <c r="UT39" s="43" t="str">
        <f t="shared" si="464"/>
        <v/>
      </c>
      <c r="UU39" s="43" t="str">
        <f t="shared" si="465"/>
        <v/>
      </c>
      <c r="UV39" s="43" t="str">
        <f t="shared" si="466"/>
        <v/>
      </c>
      <c r="UW39" s="43" t="str">
        <f t="shared" si="467"/>
        <v/>
      </c>
      <c r="UX39" s="43" t="str">
        <f t="shared" si="468"/>
        <v/>
      </c>
      <c r="UY39" s="44" t="str">
        <f t="shared" si="469"/>
        <v/>
      </c>
      <c r="UZ39" s="36">
        <f t="shared" si="470"/>
        <v>0</v>
      </c>
      <c r="VA39" s="48">
        <f t="shared" si="710"/>
        <v>12</v>
      </c>
      <c r="VB39" s="79" t="str">
        <f t="shared" si="575"/>
        <v/>
      </c>
      <c r="VC39" s="41" t="str">
        <f t="shared" si="471"/>
        <v/>
      </c>
      <c r="VD39" s="42" t="str">
        <f t="shared" si="472"/>
        <v/>
      </c>
      <c r="VE39" s="39">
        <v>33</v>
      </c>
      <c r="VF39" s="41" t="str">
        <f t="shared" si="473"/>
        <v/>
      </c>
      <c r="VG39" s="42" t="str">
        <f t="shared" si="474"/>
        <v/>
      </c>
      <c r="VH39" s="48">
        <f t="shared" si="475"/>
        <v>0</v>
      </c>
      <c r="VI39" s="48">
        <f t="shared" si="476"/>
        <v>1</v>
      </c>
      <c r="VJ39" s="79" t="str">
        <f t="shared" si="477"/>
        <v/>
      </c>
      <c r="VK39" s="85" t="str">
        <f t="shared" si="478"/>
        <v/>
      </c>
      <c r="VL39" s="48">
        <f t="shared" si="479"/>
        <v>0</v>
      </c>
      <c r="VM39" s="48">
        <f t="shared" si="480"/>
        <v>1</v>
      </c>
      <c r="VN39" s="79" t="str">
        <f t="shared" si="481"/>
        <v/>
      </c>
      <c r="VO39" s="85" t="str">
        <f t="shared" si="482"/>
        <v/>
      </c>
      <c r="VP39" s="48">
        <f t="shared" si="483"/>
        <v>0</v>
      </c>
      <c r="VQ39" s="48">
        <f t="shared" si="484"/>
        <v>5</v>
      </c>
      <c r="VR39" s="79" t="str">
        <f t="shared" si="686"/>
        <v/>
      </c>
      <c r="VS39" s="85" t="str">
        <f t="shared" si="485"/>
        <v/>
      </c>
      <c r="VT39" s="48">
        <f t="shared" si="486"/>
        <v>0</v>
      </c>
      <c r="VU39" s="48">
        <f t="shared" si="487"/>
        <v>2</v>
      </c>
      <c r="VV39" s="79" t="str">
        <f t="shared" si="687"/>
        <v/>
      </c>
      <c r="VW39" s="85" t="str">
        <f t="shared" si="488"/>
        <v/>
      </c>
      <c r="VX39" s="48">
        <f t="shared" si="489"/>
        <v>0</v>
      </c>
      <c r="VY39" s="48">
        <f t="shared" si="490"/>
        <v>0</v>
      </c>
      <c r="VZ39" s="79" t="str">
        <f t="shared" si="688"/>
        <v/>
      </c>
      <c r="WA39" s="85" t="str">
        <f t="shared" si="491"/>
        <v/>
      </c>
      <c r="WB39" s="48">
        <f t="shared" si="492"/>
        <v>0</v>
      </c>
      <c r="WC39" s="48">
        <f t="shared" si="493"/>
        <v>2</v>
      </c>
      <c r="WD39" s="79" t="str">
        <f t="shared" si="689"/>
        <v/>
      </c>
      <c r="WE39" s="85" t="str">
        <f t="shared" si="494"/>
        <v/>
      </c>
      <c r="WF39" s="48">
        <f t="shared" si="495"/>
        <v>0</v>
      </c>
      <c r="WG39" s="48">
        <f t="shared" si="496"/>
        <v>4</v>
      </c>
      <c r="WH39" s="79" t="str">
        <f t="shared" si="690"/>
        <v/>
      </c>
      <c r="WI39" s="85" t="str">
        <f t="shared" si="497"/>
        <v/>
      </c>
      <c r="WJ39" s="48">
        <f t="shared" si="498"/>
        <v>0</v>
      </c>
      <c r="WK39" s="48">
        <f t="shared" si="499"/>
        <v>0</v>
      </c>
      <c r="WL39" s="79" t="str">
        <f t="shared" si="691"/>
        <v/>
      </c>
      <c r="WM39" s="85" t="str">
        <f t="shared" si="500"/>
        <v/>
      </c>
      <c r="WN39" s="48">
        <f t="shared" si="501"/>
        <v>0</v>
      </c>
      <c r="WO39" s="48">
        <f t="shared" si="502"/>
        <v>0</v>
      </c>
      <c r="WP39" s="79" t="str">
        <f t="shared" si="692"/>
        <v/>
      </c>
      <c r="WQ39" s="85" t="str">
        <f t="shared" si="503"/>
        <v/>
      </c>
      <c r="WR39" s="48">
        <f t="shared" si="504"/>
        <v>0</v>
      </c>
      <c r="WS39" s="48">
        <f t="shared" si="505"/>
        <v>0</v>
      </c>
      <c r="WT39" s="79" t="str">
        <f t="shared" si="693"/>
        <v/>
      </c>
      <c r="WU39" s="85" t="str">
        <f t="shared" si="506"/>
        <v/>
      </c>
      <c r="WV39" s="48">
        <f t="shared" si="507"/>
        <v>0</v>
      </c>
      <c r="WW39" s="48">
        <f t="shared" si="508"/>
        <v>4</v>
      </c>
      <c r="WX39" s="79" t="str">
        <f t="shared" si="694"/>
        <v/>
      </c>
      <c r="WY39" s="85" t="str">
        <f t="shared" si="705"/>
        <v/>
      </c>
      <c r="WZ39" s="48">
        <f t="shared" si="509"/>
        <v>0</v>
      </c>
      <c r="XA39" s="48">
        <f t="shared" si="510"/>
        <v>0</v>
      </c>
      <c r="XB39" s="79" t="str">
        <f t="shared" si="695"/>
        <v/>
      </c>
      <c r="XC39" s="85" t="str">
        <f t="shared" si="511"/>
        <v/>
      </c>
      <c r="XD39" s="48">
        <f t="shared" si="512"/>
        <v>0</v>
      </c>
      <c r="XE39" s="48">
        <f t="shared" si="513"/>
        <v>0</v>
      </c>
      <c r="XF39" s="79" t="str">
        <f t="shared" si="696"/>
        <v/>
      </c>
      <c r="XG39" s="85" t="str">
        <f t="shared" si="514"/>
        <v/>
      </c>
      <c r="XH39" s="48">
        <f t="shared" si="515"/>
        <v>0</v>
      </c>
      <c r="XI39" s="48">
        <f t="shared" si="516"/>
        <v>0</v>
      </c>
      <c r="XJ39" s="79" t="str">
        <f t="shared" si="697"/>
        <v/>
      </c>
      <c r="XK39" s="85" t="str">
        <f t="shared" si="517"/>
        <v/>
      </c>
      <c r="XL39" s="48">
        <f t="shared" si="518"/>
        <v>0</v>
      </c>
      <c r="XM39" s="48">
        <f t="shared" si="519"/>
        <v>0</v>
      </c>
      <c r="XN39" s="79" t="str">
        <f t="shared" si="698"/>
        <v/>
      </c>
      <c r="XO39" s="85" t="str">
        <f t="shared" si="520"/>
        <v/>
      </c>
      <c r="XP39" s="48">
        <f t="shared" si="521"/>
        <v>0</v>
      </c>
      <c r="XQ39" s="48">
        <f t="shared" si="522"/>
        <v>0</v>
      </c>
      <c r="XR39" s="79" t="str">
        <f t="shared" si="699"/>
        <v/>
      </c>
      <c r="XS39" s="85" t="str">
        <f t="shared" si="523"/>
        <v/>
      </c>
      <c r="XT39" s="48">
        <f t="shared" si="524"/>
        <v>0</v>
      </c>
      <c r="XU39" s="48">
        <f t="shared" si="525"/>
        <v>0</v>
      </c>
      <c r="XV39" s="79" t="str">
        <f t="shared" si="700"/>
        <v/>
      </c>
      <c r="XW39" s="85" t="str">
        <f t="shared" si="526"/>
        <v/>
      </c>
      <c r="XX39" s="48">
        <f t="shared" si="527"/>
        <v>0</v>
      </c>
      <c r="XY39" s="48">
        <f t="shared" si="528"/>
        <v>0</v>
      </c>
      <c r="XZ39" s="79" t="str">
        <f t="shared" si="701"/>
        <v/>
      </c>
      <c r="YA39" s="85" t="str">
        <f t="shared" si="529"/>
        <v/>
      </c>
      <c r="YB39" s="48">
        <f t="shared" si="530"/>
        <v>0</v>
      </c>
      <c r="YC39" s="48">
        <f t="shared" si="531"/>
        <v>0</v>
      </c>
      <c r="YD39" s="79" t="str">
        <f t="shared" si="702"/>
        <v/>
      </c>
      <c r="YE39" s="85" t="str">
        <f t="shared" si="532"/>
        <v/>
      </c>
      <c r="YF39" s="48">
        <f t="shared" si="533"/>
        <v>0</v>
      </c>
      <c r="YG39" s="48">
        <f t="shared" si="534"/>
        <v>0</v>
      </c>
      <c r="YH39" s="79" t="str">
        <f t="shared" si="703"/>
        <v/>
      </c>
      <c r="YI39" s="85" t="str">
        <f t="shared" si="535"/>
        <v/>
      </c>
      <c r="YJ39" s="86"/>
      <c r="YK39" s="47">
        <v>33</v>
      </c>
      <c r="YL39" s="43" t="str">
        <f t="shared" si="536"/>
        <v/>
      </c>
      <c r="YM39" s="43" t="str">
        <f t="shared" si="537"/>
        <v/>
      </c>
      <c r="YN39" s="43" t="str">
        <f t="shared" si="538"/>
        <v/>
      </c>
      <c r="YO39" s="43" t="str">
        <f t="shared" si="539"/>
        <v/>
      </c>
      <c r="YP39" s="43" t="str">
        <f t="shared" si="540"/>
        <v/>
      </c>
      <c r="YQ39" s="43" t="str">
        <f t="shared" si="541"/>
        <v/>
      </c>
      <c r="YR39" s="43" t="str">
        <f t="shared" si="542"/>
        <v/>
      </c>
      <c r="YS39" s="43" t="str">
        <f t="shared" si="543"/>
        <v/>
      </c>
      <c r="YT39" s="43" t="str">
        <f t="shared" si="544"/>
        <v/>
      </c>
      <c r="YU39" s="43" t="str">
        <f t="shared" si="545"/>
        <v/>
      </c>
      <c r="YV39" s="43" t="str">
        <f t="shared" si="546"/>
        <v/>
      </c>
      <c r="YW39" s="43" t="str">
        <f t="shared" si="547"/>
        <v/>
      </c>
      <c r="YX39" s="43" t="str">
        <f t="shared" si="548"/>
        <v/>
      </c>
      <c r="YY39" s="43" t="str">
        <f t="shared" si="549"/>
        <v/>
      </c>
      <c r="YZ39" s="43" t="str">
        <f t="shared" si="550"/>
        <v/>
      </c>
      <c r="ZA39" s="43" t="str">
        <f t="shared" si="551"/>
        <v/>
      </c>
      <c r="ZB39" s="43" t="str">
        <f t="shared" si="552"/>
        <v/>
      </c>
      <c r="ZC39" s="43" t="str">
        <f t="shared" si="553"/>
        <v/>
      </c>
      <c r="ZD39" s="43" t="str">
        <f t="shared" si="554"/>
        <v/>
      </c>
      <c r="ZE39" s="44" t="str">
        <f t="shared" si="555"/>
        <v/>
      </c>
      <c r="ZF39" s="39">
        <f t="shared" si="556"/>
        <v>1</v>
      </c>
      <c r="ZG39" s="213" t="str">
        <f t="shared" si="711"/>
        <v>●</v>
      </c>
      <c r="ZH39" s="85">
        <f t="shared" si="712"/>
        <v>0</v>
      </c>
      <c r="ZI39" s="85">
        <f t="shared" si="713"/>
        <v>0</v>
      </c>
      <c r="ZJ39" s="85">
        <f t="shared" si="714"/>
        <v>0</v>
      </c>
      <c r="ZK39" s="85">
        <f t="shared" ref="ZK39:ZK70" si="735">IF($ZF39=1,L39,"")</f>
        <v>0</v>
      </c>
      <c r="ZL39" s="45">
        <f t="shared" ref="ZL39:ZL70" si="736">IF($ZF39=1,M39,"")</f>
        <v>0</v>
      </c>
      <c r="ZM39" s="39">
        <f t="shared" si="576"/>
        <v>1</v>
      </c>
      <c r="ZN39" s="48">
        <f t="shared" si="577"/>
        <v>4</v>
      </c>
      <c r="ZO39" s="79">
        <f t="shared" si="558"/>
        <v>4</v>
      </c>
      <c r="ZP39" s="45" t="str">
        <f t="shared" si="559"/>
        <v>非常連絡員への連絡体制の確認等</v>
      </c>
      <c r="ZQ39" s="38">
        <v>33</v>
      </c>
      <c r="ZR39" s="44" t="str">
        <f t="shared" si="560"/>
        <v/>
      </c>
      <c r="ZS39" s="39">
        <f t="shared" si="578"/>
        <v>0</v>
      </c>
      <c r="ZT39" s="48">
        <f t="shared" si="579"/>
        <v>4</v>
      </c>
      <c r="ZU39" s="79" t="str">
        <f t="shared" si="580"/>
        <v/>
      </c>
      <c r="ZV39" s="45" t="str">
        <f t="shared" si="561"/>
        <v/>
      </c>
      <c r="ZW39" s="38">
        <v>33</v>
      </c>
      <c r="ZX39" s="44" t="str">
        <f t="shared" si="562"/>
        <v/>
      </c>
      <c r="ZY39" s="39">
        <f t="shared" si="563"/>
        <v>0</v>
      </c>
      <c r="ZZ39" s="48">
        <f t="shared" si="581"/>
        <v>0</v>
      </c>
      <c r="AAA39" s="79" t="str">
        <f t="shared" si="582"/>
        <v/>
      </c>
      <c r="AAB39" s="45" t="str">
        <f t="shared" si="564"/>
        <v/>
      </c>
      <c r="AAC39" s="38">
        <v>33</v>
      </c>
      <c r="AAD39" s="44" t="str">
        <f t="shared" si="565"/>
        <v/>
      </c>
      <c r="AAE39" s="39">
        <f t="shared" ref="AAE39:AAE71" si="737">IF(ZJ39="●",1,0)</f>
        <v>0</v>
      </c>
      <c r="AAF39" s="48">
        <f t="shared" si="583"/>
        <v>0</v>
      </c>
      <c r="AAG39" s="79" t="str">
        <f t="shared" si="584"/>
        <v/>
      </c>
      <c r="AAH39" s="45" t="str">
        <f t="shared" si="566"/>
        <v/>
      </c>
      <c r="AAI39" s="38">
        <v>33</v>
      </c>
      <c r="AAJ39" s="44" t="str">
        <f t="shared" si="567"/>
        <v/>
      </c>
      <c r="AAK39" s="48">
        <f t="shared" si="568"/>
        <v>0</v>
      </c>
      <c r="AAL39" s="48">
        <f t="shared" si="585"/>
        <v>0</v>
      </c>
      <c r="AAM39" s="79" t="str">
        <f t="shared" si="586"/>
        <v/>
      </c>
      <c r="AAN39" s="45" t="str">
        <f t="shared" ref="AAN39:AAN70" si="738">IF(AAM39&lt;&gt;"",F39,"")</f>
        <v/>
      </c>
      <c r="AAO39" s="38">
        <v>33</v>
      </c>
      <c r="AAP39" s="44" t="str">
        <f t="shared" si="569"/>
        <v/>
      </c>
      <c r="AAQ39" s="37">
        <f t="shared" si="570"/>
        <v>0</v>
      </c>
      <c r="AAR39" s="48">
        <f t="shared" si="587"/>
        <v>0</v>
      </c>
      <c r="AAS39" s="79" t="str">
        <f t="shared" si="588"/>
        <v/>
      </c>
      <c r="AAT39" s="42" t="str">
        <f t="shared" ref="AAT39:AAT70" si="739">IF(AAS39&lt;&gt;"",F39,"")</f>
        <v/>
      </c>
      <c r="AAU39" s="38">
        <v>33</v>
      </c>
      <c r="AAV39" s="44" t="str">
        <f t="shared" si="571"/>
        <v/>
      </c>
    </row>
    <row r="40" spans="1:724">
      <c r="E40" s="523" t="s">
        <v>74</v>
      </c>
      <c r="F40" s="517" t="s">
        <v>394</v>
      </c>
      <c r="G40" s="503" t="s">
        <v>418</v>
      </c>
      <c r="H40" s="512" t="s">
        <v>72</v>
      </c>
      <c r="I40" s="563"/>
      <c r="J40" s="563"/>
      <c r="K40" s="563"/>
      <c r="L40" s="563"/>
      <c r="M40" s="563"/>
      <c r="N40" s="209"/>
      <c r="O40" s="18"/>
      <c r="P40" s="18"/>
      <c r="V40" s="39">
        <f t="shared" si="572"/>
        <v>0</v>
      </c>
      <c r="W40" s="48">
        <f t="shared" si="704"/>
        <v>9</v>
      </c>
      <c r="X40" s="79" t="str">
        <f t="shared" si="589"/>
        <v/>
      </c>
      <c r="Y40" s="41" t="str">
        <f t="shared" si="55"/>
        <v/>
      </c>
      <c r="Z40" s="45" t="str">
        <f t="shared" si="56"/>
        <v/>
      </c>
      <c r="AA40" s="39">
        <v>34</v>
      </c>
      <c r="AB40" s="85" t="str">
        <f t="shared" si="57"/>
        <v/>
      </c>
      <c r="AC40" s="45" t="str">
        <f t="shared" si="58"/>
        <v/>
      </c>
      <c r="AD40" s="48">
        <f t="shared" si="715"/>
        <v>0</v>
      </c>
      <c r="AE40" s="48">
        <f t="shared" ref="AE40:AE55" si="740">AE39+AD40</f>
        <v>1</v>
      </c>
      <c r="AF40" s="79" t="str">
        <f t="shared" si="60"/>
        <v/>
      </c>
      <c r="AG40" s="85" t="str">
        <f t="shared" si="61"/>
        <v/>
      </c>
      <c r="AH40" s="48">
        <f t="shared" si="716"/>
        <v>0</v>
      </c>
      <c r="AI40" s="48">
        <f t="shared" ref="AI40:AI56" si="741">AI39+AH40</f>
        <v>1</v>
      </c>
      <c r="AJ40" s="79" t="str">
        <f t="shared" si="63"/>
        <v/>
      </c>
      <c r="AK40" s="85" t="str">
        <f t="shared" si="64"/>
        <v/>
      </c>
      <c r="AL40" s="48">
        <f t="shared" si="717"/>
        <v>0</v>
      </c>
      <c r="AM40" s="48">
        <f t="shared" ref="AM40:AM56" si="742">AM39+AL40</f>
        <v>4</v>
      </c>
      <c r="AN40" s="79" t="str">
        <f t="shared" si="590"/>
        <v/>
      </c>
      <c r="AO40" s="85" t="str">
        <f t="shared" si="66"/>
        <v/>
      </c>
      <c r="AP40" s="48">
        <f t="shared" si="718"/>
        <v>0</v>
      </c>
      <c r="AQ40" s="48">
        <f t="shared" ref="AQ40:AQ56" si="743">AQ39+AP40</f>
        <v>1</v>
      </c>
      <c r="AR40" s="79" t="str">
        <f t="shared" si="591"/>
        <v/>
      </c>
      <c r="AS40" s="85" t="str">
        <f t="shared" si="68"/>
        <v/>
      </c>
      <c r="AT40" s="48">
        <f t="shared" si="719"/>
        <v>0</v>
      </c>
      <c r="AU40" s="48">
        <f t="shared" ref="AU40:AU56" si="744">AU39+AT40</f>
        <v>0</v>
      </c>
      <c r="AV40" s="79" t="str">
        <f t="shared" si="592"/>
        <v/>
      </c>
      <c r="AW40" s="85" t="str">
        <f t="shared" si="70"/>
        <v/>
      </c>
      <c r="AX40" s="48">
        <f t="shared" si="720"/>
        <v>0</v>
      </c>
      <c r="AY40" s="48">
        <f t="shared" ref="AY40:AY56" si="745">AY39+AX40</f>
        <v>1</v>
      </c>
      <c r="AZ40" s="79" t="str">
        <f t="shared" si="593"/>
        <v/>
      </c>
      <c r="BA40" s="85" t="str">
        <f t="shared" si="72"/>
        <v/>
      </c>
      <c r="BB40" s="48">
        <f t="shared" si="721"/>
        <v>0</v>
      </c>
      <c r="BC40" s="48">
        <f t="shared" ref="BC40:BC56" si="746">BC39+BB40</f>
        <v>0</v>
      </c>
      <c r="BD40" s="79" t="str">
        <f t="shared" si="594"/>
        <v/>
      </c>
      <c r="BE40" s="85" t="str">
        <f t="shared" si="74"/>
        <v/>
      </c>
      <c r="BF40" s="48">
        <f t="shared" si="722"/>
        <v>0</v>
      </c>
      <c r="BG40" s="48">
        <f t="shared" ref="BG40:BG56" si="747">BG39+BF40</f>
        <v>0</v>
      </c>
      <c r="BH40" s="79" t="str">
        <f t="shared" si="595"/>
        <v/>
      </c>
      <c r="BI40" s="85" t="str">
        <f t="shared" si="76"/>
        <v/>
      </c>
      <c r="BJ40" s="48">
        <f t="shared" si="723"/>
        <v>0</v>
      </c>
      <c r="BK40" s="48">
        <f t="shared" ref="BK40:BK56" si="748">BK39+BJ40</f>
        <v>0</v>
      </c>
      <c r="BL40" s="79" t="str">
        <f t="shared" si="596"/>
        <v/>
      </c>
      <c r="BM40" s="85" t="str">
        <f t="shared" si="78"/>
        <v/>
      </c>
      <c r="BN40" s="48">
        <f t="shared" si="724"/>
        <v>0</v>
      </c>
      <c r="BO40" s="48">
        <f t="shared" ref="BO40:BO56" si="749">BO39+BN40</f>
        <v>0</v>
      </c>
      <c r="BP40" s="79" t="str">
        <f t="shared" si="597"/>
        <v/>
      </c>
      <c r="BQ40" s="85" t="str">
        <f t="shared" si="80"/>
        <v/>
      </c>
      <c r="BR40" s="48">
        <f t="shared" si="725"/>
        <v>0</v>
      </c>
      <c r="BS40" s="48">
        <f t="shared" ref="BS40:BS56" si="750">BS39+BR40</f>
        <v>2</v>
      </c>
      <c r="BT40" s="79" t="str">
        <f t="shared" si="598"/>
        <v/>
      </c>
      <c r="BU40" s="85" t="str">
        <f t="shared" si="82"/>
        <v/>
      </c>
      <c r="BV40" s="48">
        <f t="shared" si="726"/>
        <v>0</v>
      </c>
      <c r="BW40" s="48">
        <f t="shared" ref="BW40:BW56" si="751">BW39+BV40</f>
        <v>0</v>
      </c>
      <c r="BX40" s="79" t="str">
        <f t="shared" si="599"/>
        <v/>
      </c>
      <c r="BY40" s="85" t="str">
        <f t="shared" si="84"/>
        <v/>
      </c>
      <c r="BZ40" s="48">
        <f t="shared" si="727"/>
        <v>0</v>
      </c>
      <c r="CA40" s="48">
        <f t="shared" ref="CA40:CA56" si="752">CA39+BZ40</f>
        <v>0</v>
      </c>
      <c r="CB40" s="79" t="str">
        <f t="shared" si="600"/>
        <v/>
      </c>
      <c r="CC40" s="85" t="str">
        <f t="shared" si="86"/>
        <v/>
      </c>
      <c r="CD40" s="48">
        <f t="shared" si="728"/>
        <v>0</v>
      </c>
      <c r="CE40" s="48">
        <f t="shared" ref="CE40:CE56" si="753">CE39+CD40</f>
        <v>0</v>
      </c>
      <c r="CF40" s="79" t="str">
        <f t="shared" si="601"/>
        <v/>
      </c>
      <c r="CG40" s="85" t="str">
        <f t="shared" si="88"/>
        <v/>
      </c>
      <c r="CH40" s="48">
        <f t="shared" si="729"/>
        <v>0</v>
      </c>
      <c r="CI40" s="48">
        <f t="shared" ref="CI40:CI56" si="754">CI39+CH40</f>
        <v>0</v>
      </c>
      <c r="CJ40" s="79" t="str">
        <f t="shared" si="602"/>
        <v/>
      </c>
      <c r="CK40" s="85" t="str">
        <f t="shared" si="90"/>
        <v/>
      </c>
      <c r="CL40" s="48">
        <f t="shared" si="730"/>
        <v>0</v>
      </c>
      <c r="CM40" s="48">
        <f t="shared" ref="CM40:CM56" si="755">CM39+CL40</f>
        <v>0</v>
      </c>
      <c r="CN40" s="79" t="str">
        <f t="shared" si="603"/>
        <v/>
      </c>
      <c r="CO40" s="85" t="str">
        <f t="shared" si="92"/>
        <v/>
      </c>
      <c r="CP40" s="48">
        <f t="shared" si="731"/>
        <v>0</v>
      </c>
      <c r="CQ40" s="48">
        <f t="shared" ref="CQ40:CQ56" si="756">CQ39+CP40</f>
        <v>0</v>
      </c>
      <c r="CR40" s="79" t="str">
        <f t="shared" si="604"/>
        <v/>
      </c>
      <c r="CS40" s="85" t="str">
        <f t="shared" si="94"/>
        <v/>
      </c>
      <c r="CT40" s="48">
        <f t="shared" si="732"/>
        <v>0</v>
      </c>
      <c r="CU40" s="48">
        <f t="shared" ref="CU40:CU56" si="757">CU39+CT40</f>
        <v>0</v>
      </c>
      <c r="CV40" s="79" t="str">
        <f t="shared" si="605"/>
        <v/>
      </c>
      <c r="CW40" s="85" t="str">
        <f t="shared" si="96"/>
        <v/>
      </c>
      <c r="CX40" s="48">
        <f t="shared" si="733"/>
        <v>0</v>
      </c>
      <c r="CY40" s="48">
        <f t="shared" ref="CY40:CY56" si="758">CY39+CX40</f>
        <v>0</v>
      </c>
      <c r="CZ40" s="79" t="str">
        <f t="shared" si="606"/>
        <v/>
      </c>
      <c r="DA40" s="85" t="str">
        <f t="shared" si="98"/>
        <v/>
      </c>
      <c r="DB40" s="48">
        <f t="shared" si="734"/>
        <v>0</v>
      </c>
      <c r="DC40" s="48">
        <f t="shared" ref="DC40:DC56" si="759">DC39+DB40</f>
        <v>0</v>
      </c>
      <c r="DD40" s="79" t="str">
        <f t="shared" si="607"/>
        <v/>
      </c>
      <c r="DE40" s="85" t="str">
        <f t="shared" si="100"/>
        <v/>
      </c>
      <c r="DF40" s="86"/>
      <c r="DG40" s="47">
        <v>34</v>
      </c>
      <c r="DH40" s="43" t="str">
        <f t="shared" si="101"/>
        <v/>
      </c>
      <c r="DI40" s="43" t="str">
        <f t="shared" si="102"/>
        <v/>
      </c>
      <c r="DJ40" s="43" t="str">
        <f t="shared" si="103"/>
        <v/>
      </c>
      <c r="DK40" s="43" t="str">
        <f t="shared" si="104"/>
        <v/>
      </c>
      <c r="DL40" s="43" t="str">
        <f t="shared" si="105"/>
        <v/>
      </c>
      <c r="DM40" s="43" t="str">
        <f t="shared" si="106"/>
        <v/>
      </c>
      <c r="DN40" s="43" t="str">
        <f t="shared" si="107"/>
        <v/>
      </c>
      <c r="DO40" s="43" t="str">
        <f t="shared" si="108"/>
        <v/>
      </c>
      <c r="DP40" s="43" t="str">
        <f t="shared" si="109"/>
        <v/>
      </c>
      <c r="DQ40" s="43" t="str">
        <f t="shared" si="110"/>
        <v/>
      </c>
      <c r="DR40" s="43" t="str">
        <f t="shared" si="111"/>
        <v/>
      </c>
      <c r="DS40" s="43" t="str">
        <f t="shared" si="112"/>
        <v/>
      </c>
      <c r="DT40" s="43" t="str">
        <f t="shared" si="113"/>
        <v/>
      </c>
      <c r="DU40" s="43" t="str">
        <f t="shared" si="114"/>
        <v/>
      </c>
      <c r="DV40" s="43" t="str">
        <f t="shared" si="115"/>
        <v/>
      </c>
      <c r="DW40" s="43" t="str">
        <f t="shared" si="116"/>
        <v/>
      </c>
      <c r="DX40" s="43" t="str">
        <f t="shared" si="117"/>
        <v/>
      </c>
      <c r="DY40" s="43" t="str">
        <f t="shared" si="118"/>
        <v/>
      </c>
      <c r="DZ40" s="43" t="str">
        <f t="shared" si="119"/>
        <v/>
      </c>
      <c r="EA40" s="44" t="str">
        <f t="shared" si="120"/>
        <v/>
      </c>
      <c r="EB40" s="39">
        <f t="shared" si="121"/>
        <v>0</v>
      </c>
      <c r="EC40" s="48">
        <f t="shared" si="706"/>
        <v>20</v>
      </c>
      <c r="ED40" s="79" t="str">
        <f t="shared" si="122"/>
        <v/>
      </c>
      <c r="EE40" s="41" t="str">
        <f t="shared" si="123"/>
        <v/>
      </c>
      <c r="EF40" s="45" t="str">
        <f t="shared" si="124"/>
        <v/>
      </c>
      <c r="EG40" s="39">
        <v>34</v>
      </c>
      <c r="EH40" s="85" t="str">
        <f t="shared" si="125"/>
        <v/>
      </c>
      <c r="EI40" s="45" t="str">
        <f t="shared" si="126"/>
        <v/>
      </c>
      <c r="EJ40" s="48">
        <f t="shared" si="609"/>
        <v>0</v>
      </c>
      <c r="EK40" s="48">
        <f t="shared" ref="EK40:EK56" si="760">EK39+EJ40</f>
        <v>2</v>
      </c>
      <c r="EL40" s="79" t="str">
        <f t="shared" si="128"/>
        <v/>
      </c>
      <c r="EM40" s="85" t="str">
        <f t="shared" si="129"/>
        <v/>
      </c>
      <c r="EN40" s="48">
        <f t="shared" si="573"/>
        <v>0</v>
      </c>
      <c r="EO40" s="48">
        <f t="shared" ref="EO40:EO56" si="761">EO39+EN40</f>
        <v>1</v>
      </c>
      <c r="EP40" s="79" t="str">
        <f t="shared" si="131"/>
        <v/>
      </c>
      <c r="EQ40" s="85" t="str">
        <f t="shared" si="132"/>
        <v/>
      </c>
      <c r="ER40" s="48">
        <f t="shared" si="133"/>
        <v>0</v>
      </c>
      <c r="ES40" s="48">
        <f t="shared" ref="ES40:ES56" si="762">ES39+ER40</f>
        <v>8</v>
      </c>
      <c r="ET40" s="79" t="str">
        <f t="shared" si="610"/>
        <v/>
      </c>
      <c r="EU40" s="85" t="str">
        <f t="shared" si="135"/>
        <v/>
      </c>
      <c r="EV40" s="48">
        <f t="shared" si="136"/>
        <v>0</v>
      </c>
      <c r="EW40" s="48">
        <f t="shared" ref="EW40:EW56" si="763">EW39+EV40</f>
        <v>3</v>
      </c>
      <c r="EX40" s="79" t="str">
        <f t="shared" si="611"/>
        <v/>
      </c>
      <c r="EY40" s="85" t="str">
        <f t="shared" si="138"/>
        <v/>
      </c>
      <c r="EZ40" s="48">
        <f t="shared" si="139"/>
        <v>0</v>
      </c>
      <c r="FA40" s="48">
        <f t="shared" ref="FA40:FA56" si="764">FA39+EZ40</f>
        <v>1</v>
      </c>
      <c r="FB40" s="79" t="str">
        <f t="shared" si="612"/>
        <v/>
      </c>
      <c r="FC40" s="85" t="str">
        <f t="shared" si="141"/>
        <v/>
      </c>
      <c r="FD40" s="48">
        <f t="shared" si="142"/>
        <v>0</v>
      </c>
      <c r="FE40" s="48">
        <f t="shared" ref="FE40:FE56" si="765">FE39+FD40</f>
        <v>4</v>
      </c>
      <c r="FF40" s="79" t="str">
        <f t="shared" si="613"/>
        <v/>
      </c>
      <c r="FG40" s="85" t="str">
        <f t="shared" si="144"/>
        <v/>
      </c>
      <c r="FH40" s="48">
        <f t="shared" si="145"/>
        <v>0</v>
      </c>
      <c r="FI40" s="48">
        <f t="shared" ref="FI40:FI56" si="766">FI39+FH40</f>
        <v>0</v>
      </c>
      <c r="FJ40" s="79" t="str">
        <f t="shared" si="614"/>
        <v/>
      </c>
      <c r="FK40" s="85" t="str">
        <f t="shared" si="147"/>
        <v/>
      </c>
      <c r="FL40" s="48">
        <f t="shared" si="148"/>
        <v>0</v>
      </c>
      <c r="FM40" s="48">
        <f t="shared" ref="FM40:FM56" si="767">FM39+FL40</f>
        <v>1</v>
      </c>
      <c r="FN40" s="79" t="str">
        <f t="shared" si="615"/>
        <v/>
      </c>
      <c r="FO40" s="85" t="str">
        <f t="shared" si="150"/>
        <v/>
      </c>
      <c r="FP40" s="48">
        <f t="shared" si="151"/>
        <v>0</v>
      </c>
      <c r="FQ40" s="48">
        <f t="shared" ref="FQ40:FQ56" si="768">FQ39+FP40</f>
        <v>0</v>
      </c>
      <c r="FR40" s="79" t="str">
        <f t="shared" si="616"/>
        <v/>
      </c>
      <c r="FS40" s="85" t="str">
        <f t="shared" si="153"/>
        <v/>
      </c>
      <c r="FT40" s="48">
        <f t="shared" si="154"/>
        <v>0</v>
      </c>
      <c r="FU40" s="48">
        <f t="shared" ref="FU40:FU56" si="769">FU39+FT40</f>
        <v>0</v>
      </c>
      <c r="FV40" s="79" t="str">
        <f t="shared" si="617"/>
        <v/>
      </c>
      <c r="FW40" s="85" t="str">
        <f t="shared" si="156"/>
        <v/>
      </c>
      <c r="FX40" s="48">
        <f t="shared" si="157"/>
        <v>0</v>
      </c>
      <c r="FY40" s="48">
        <f t="shared" ref="FY40:FY56" si="770">FY39+FX40</f>
        <v>4</v>
      </c>
      <c r="FZ40" s="79" t="str">
        <f t="shared" si="618"/>
        <v/>
      </c>
      <c r="GA40" s="85" t="str">
        <f t="shared" si="159"/>
        <v/>
      </c>
      <c r="GB40" s="48">
        <f t="shared" si="160"/>
        <v>0</v>
      </c>
      <c r="GC40" s="48">
        <f t="shared" ref="GC40:GC56" si="771">GC39+GB40</f>
        <v>0</v>
      </c>
      <c r="GD40" s="79" t="str">
        <f t="shared" si="619"/>
        <v/>
      </c>
      <c r="GE40" s="85" t="str">
        <f t="shared" si="162"/>
        <v/>
      </c>
      <c r="GF40" s="48">
        <f t="shared" si="163"/>
        <v>0</v>
      </c>
      <c r="GG40" s="48">
        <f t="shared" ref="GG40:GG56" si="772">GG39+GF40</f>
        <v>0</v>
      </c>
      <c r="GH40" s="79" t="str">
        <f t="shared" si="620"/>
        <v/>
      </c>
      <c r="GI40" s="85" t="str">
        <f t="shared" si="165"/>
        <v/>
      </c>
      <c r="GJ40" s="48">
        <f t="shared" si="166"/>
        <v>0</v>
      </c>
      <c r="GK40" s="48">
        <f t="shared" ref="GK40:GK56" si="773">GK39+GJ40</f>
        <v>0</v>
      </c>
      <c r="GL40" s="79" t="str">
        <f t="shared" si="621"/>
        <v/>
      </c>
      <c r="GM40" s="85" t="str">
        <f t="shared" si="168"/>
        <v/>
      </c>
      <c r="GN40" s="48">
        <f t="shared" si="169"/>
        <v>0</v>
      </c>
      <c r="GO40" s="48">
        <f t="shared" ref="GO40:GO56" si="774">GO39+GN40</f>
        <v>0</v>
      </c>
      <c r="GP40" s="79" t="str">
        <f t="shared" si="622"/>
        <v/>
      </c>
      <c r="GQ40" s="85" t="str">
        <f t="shared" si="171"/>
        <v/>
      </c>
      <c r="GR40" s="48">
        <f t="shared" si="172"/>
        <v>0</v>
      </c>
      <c r="GS40" s="48">
        <f t="shared" ref="GS40:GS56" si="775">GS39+GR40</f>
        <v>0</v>
      </c>
      <c r="GT40" s="79" t="str">
        <f t="shared" si="623"/>
        <v/>
      </c>
      <c r="GU40" s="85" t="str">
        <f t="shared" si="174"/>
        <v/>
      </c>
      <c r="GV40" s="48">
        <f t="shared" si="175"/>
        <v>0</v>
      </c>
      <c r="GW40" s="48">
        <f t="shared" ref="GW40:GW56" si="776">GW39+GV40</f>
        <v>0</v>
      </c>
      <c r="GX40" s="79" t="str">
        <f t="shared" si="624"/>
        <v/>
      </c>
      <c r="GY40" s="85" t="str">
        <f t="shared" si="177"/>
        <v/>
      </c>
      <c r="GZ40" s="48">
        <f t="shared" si="178"/>
        <v>0</v>
      </c>
      <c r="HA40" s="48">
        <f t="shared" ref="HA40:HA56" si="777">HA39+GZ40</f>
        <v>0</v>
      </c>
      <c r="HB40" s="79" t="str">
        <f t="shared" si="625"/>
        <v/>
      </c>
      <c r="HC40" s="85" t="str">
        <f t="shared" si="180"/>
        <v/>
      </c>
      <c r="HD40" s="48">
        <f t="shared" si="181"/>
        <v>0</v>
      </c>
      <c r="HE40" s="48">
        <f t="shared" ref="HE40:HE56" si="778">HE39+HD40</f>
        <v>0</v>
      </c>
      <c r="HF40" s="79" t="str">
        <f t="shared" si="626"/>
        <v/>
      </c>
      <c r="HG40" s="85" t="str">
        <f t="shared" si="183"/>
        <v/>
      </c>
      <c r="HH40" s="48">
        <f t="shared" si="184"/>
        <v>0</v>
      </c>
      <c r="HI40" s="48">
        <f t="shared" ref="HI40:HI56" si="779">HI39+HH40</f>
        <v>0</v>
      </c>
      <c r="HJ40" s="79" t="str">
        <f t="shared" si="627"/>
        <v/>
      </c>
      <c r="HK40" s="85" t="str">
        <f t="shared" si="186"/>
        <v/>
      </c>
      <c r="HL40" s="86"/>
      <c r="HM40" s="47">
        <v>34</v>
      </c>
      <c r="HN40" s="43" t="str">
        <f t="shared" si="187"/>
        <v/>
      </c>
      <c r="HO40" s="43" t="str">
        <f t="shared" si="188"/>
        <v/>
      </c>
      <c r="HP40" s="43" t="str">
        <f t="shared" si="189"/>
        <v/>
      </c>
      <c r="HQ40" s="43" t="str">
        <f t="shared" si="190"/>
        <v/>
      </c>
      <c r="HR40" s="43" t="str">
        <f t="shared" si="191"/>
        <v/>
      </c>
      <c r="HS40" s="43" t="str">
        <f t="shared" si="192"/>
        <v/>
      </c>
      <c r="HT40" s="43" t="str">
        <f t="shared" si="193"/>
        <v/>
      </c>
      <c r="HU40" s="43" t="str">
        <f t="shared" si="194"/>
        <v/>
      </c>
      <c r="HV40" s="43" t="str">
        <f t="shared" si="195"/>
        <v/>
      </c>
      <c r="HW40" s="43" t="str">
        <f t="shared" si="196"/>
        <v/>
      </c>
      <c r="HX40" s="43" t="str">
        <f t="shared" si="197"/>
        <v/>
      </c>
      <c r="HY40" s="43" t="str">
        <f t="shared" si="198"/>
        <v/>
      </c>
      <c r="HZ40" s="43" t="str">
        <f t="shared" si="199"/>
        <v/>
      </c>
      <c r="IA40" s="43" t="str">
        <f t="shared" si="200"/>
        <v/>
      </c>
      <c r="IB40" s="43" t="str">
        <f t="shared" si="201"/>
        <v/>
      </c>
      <c r="IC40" s="43" t="str">
        <f t="shared" si="202"/>
        <v/>
      </c>
      <c r="ID40" s="43" t="str">
        <f t="shared" si="203"/>
        <v/>
      </c>
      <c r="IE40" s="43" t="str">
        <f t="shared" si="204"/>
        <v/>
      </c>
      <c r="IF40" s="43" t="str">
        <f t="shared" si="205"/>
        <v/>
      </c>
      <c r="IG40" s="44" t="str">
        <f t="shared" si="206"/>
        <v/>
      </c>
      <c r="IH40" s="48">
        <f t="shared" si="207"/>
        <v>0</v>
      </c>
      <c r="II40" s="48">
        <f t="shared" si="707"/>
        <v>17</v>
      </c>
      <c r="IJ40" s="79" t="str">
        <f t="shared" si="208"/>
        <v/>
      </c>
      <c r="IK40" s="41" t="str">
        <f t="shared" si="209"/>
        <v/>
      </c>
      <c r="IL40" s="45" t="str">
        <f t="shared" si="210"/>
        <v/>
      </c>
      <c r="IM40" s="39">
        <v>34</v>
      </c>
      <c r="IN40" s="85" t="str">
        <f t="shared" si="211"/>
        <v/>
      </c>
      <c r="IO40" s="45" t="str">
        <f t="shared" si="212"/>
        <v/>
      </c>
      <c r="IP40" s="48">
        <f t="shared" si="213"/>
        <v>0</v>
      </c>
      <c r="IQ40" s="48">
        <f t="shared" ref="IQ40:IQ56" si="780">IQ39+IP40</f>
        <v>1</v>
      </c>
      <c r="IR40" s="79" t="str">
        <f t="shared" si="215"/>
        <v/>
      </c>
      <c r="IS40" s="85" t="str">
        <f t="shared" si="216"/>
        <v/>
      </c>
      <c r="IT40" s="48">
        <f t="shared" si="217"/>
        <v>0</v>
      </c>
      <c r="IU40" s="48">
        <f t="shared" ref="IU40:IU56" si="781">IU39+IT40</f>
        <v>1</v>
      </c>
      <c r="IV40" s="79" t="str">
        <f t="shared" si="219"/>
        <v/>
      </c>
      <c r="IW40" s="85" t="str">
        <f t="shared" si="220"/>
        <v/>
      </c>
      <c r="IX40" s="48">
        <f t="shared" si="221"/>
        <v>0</v>
      </c>
      <c r="IY40" s="48">
        <f t="shared" ref="IY40:IY56" si="782">IY39+IX40</f>
        <v>12</v>
      </c>
      <c r="IZ40" s="79" t="str">
        <f t="shared" si="629"/>
        <v/>
      </c>
      <c r="JA40" s="85" t="str">
        <f t="shared" si="223"/>
        <v/>
      </c>
      <c r="JB40" s="48">
        <f t="shared" si="224"/>
        <v>0</v>
      </c>
      <c r="JC40" s="48">
        <f t="shared" ref="JC40:JC56" si="783">JC39+JB40</f>
        <v>7</v>
      </c>
      <c r="JD40" s="79" t="str">
        <f t="shared" si="630"/>
        <v/>
      </c>
      <c r="JE40" s="85" t="str">
        <f t="shared" si="226"/>
        <v/>
      </c>
      <c r="JF40" s="48">
        <f t="shared" si="227"/>
        <v>0</v>
      </c>
      <c r="JG40" s="48">
        <f t="shared" ref="JG40:JG56" si="784">JG39+JF40</f>
        <v>0</v>
      </c>
      <c r="JH40" s="79" t="str">
        <f t="shared" si="631"/>
        <v/>
      </c>
      <c r="JI40" s="85" t="str">
        <f t="shared" si="229"/>
        <v/>
      </c>
      <c r="JJ40" s="48">
        <f t="shared" si="230"/>
        <v>0</v>
      </c>
      <c r="JK40" s="48">
        <f t="shared" ref="JK40:JK56" si="785">JK39+JJ40</f>
        <v>4</v>
      </c>
      <c r="JL40" s="79" t="str">
        <f t="shared" si="632"/>
        <v/>
      </c>
      <c r="JM40" s="85" t="str">
        <f t="shared" si="232"/>
        <v/>
      </c>
      <c r="JN40" s="48">
        <f t="shared" si="233"/>
        <v>0</v>
      </c>
      <c r="JO40" s="48">
        <f t="shared" ref="JO40:JO56" si="786">JO39+JN40</f>
        <v>1</v>
      </c>
      <c r="JP40" s="79" t="str">
        <f t="shared" si="633"/>
        <v/>
      </c>
      <c r="JQ40" s="85" t="str">
        <f t="shared" si="235"/>
        <v/>
      </c>
      <c r="JR40" s="48">
        <f t="shared" si="236"/>
        <v>0</v>
      </c>
      <c r="JS40" s="48">
        <f t="shared" ref="JS40:JS56" si="787">JS39+JR40</f>
        <v>1</v>
      </c>
      <c r="JT40" s="79" t="str">
        <f t="shared" si="634"/>
        <v/>
      </c>
      <c r="JU40" s="85" t="str">
        <f t="shared" si="238"/>
        <v/>
      </c>
      <c r="JV40" s="48">
        <f t="shared" si="239"/>
        <v>0</v>
      </c>
      <c r="JW40" s="48">
        <f t="shared" ref="JW40:JW56" si="788">JW39+JV40</f>
        <v>0</v>
      </c>
      <c r="JX40" s="79" t="str">
        <f t="shared" si="635"/>
        <v/>
      </c>
      <c r="JY40" s="85" t="str">
        <f t="shared" si="241"/>
        <v/>
      </c>
      <c r="JZ40" s="48">
        <f t="shared" si="242"/>
        <v>0</v>
      </c>
      <c r="KA40" s="48">
        <f t="shared" ref="KA40:KA56" si="789">KA39+JZ40</f>
        <v>0</v>
      </c>
      <c r="KB40" s="79" t="str">
        <f t="shared" si="636"/>
        <v/>
      </c>
      <c r="KC40" s="85" t="str">
        <f t="shared" si="244"/>
        <v/>
      </c>
      <c r="KD40" s="48">
        <f t="shared" si="245"/>
        <v>0</v>
      </c>
      <c r="KE40" s="48">
        <f t="shared" ref="KE40:KE56" si="790">KE39+KD40</f>
        <v>6</v>
      </c>
      <c r="KF40" s="79" t="str">
        <f t="shared" si="637"/>
        <v/>
      </c>
      <c r="KG40" s="85" t="str">
        <f t="shared" si="247"/>
        <v/>
      </c>
      <c r="KH40" s="48">
        <f t="shared" si="248"/>
        <v>0</v>
      </c>
      <c r="KI40" s="48">
        <f t="shared" ref="KI40:KI56" si="791">KI39+KH40</f>
        <v>0</v>
      </c>
      <c r="KJ40" s="79" t="str">
        <f t="shared" si="638"/>
        <v/>
      </c>
      <c r="KK40" s="85" t="str">
        <f t="shared" si="250"/>
        <v/>
      </c>
      <c r="KL40" s="48">
        <f t="shared" si="251"/>
        <v>0</v>
      </c>
      <c r="KM40" s="48">
        <f t="shared" ref="KM40:KM56" si="792">KM39+KL40</f>
        <v>0</v>
      </c>
      <c r="KN40" s="79" t="str">
        <f t="shared" si="639"/>
        <v/>
      </c>
      <c r="KO40" s="85" t="str">
        <f t="shared" si="253"/>
        <v/>
      </c>
      <c r="KP40" s="48">
        <f t="shared" si="254"/>
        <v>0</v>
      </c>
      <c r="KQ40" s="48">
        <f t="shared" ref="KQ40:KQ56" si="793">KQ39+KP40</f>
        <v>0</v>
      </c>
      <c r="KR40" s="79" t="str">
        <f t="shared" si="640"/>
        <v/>
      </c>
      <c r="KS40" s="85" t="str">
        <f t="shared" si="256"/>
        <v/>
      </c>
      <c r="KT40" s="48">
        <f t="shared" si="257"/>
        <v>0</v>
      </c>
      <c r="KU40" s="48">
        <f t="shared" ref="KU40:KU56" si="794">KU39+KT40</f>
        <v>0</v>
      </c>
      <c r="KV40" s="79" t="str">
        <f t="shared" si="641"/>
        <v/>
      </c>
      <c r="KW40" s="85" t="str">
        <f t="shared" si="259"/>
        <v/>
      </c>
      <c r="KX40" s="48">
        <f t="shared" si="260"/>
        <v>0</v>
      </c>
      <c r="KY40" s="48">
        <f t="shared" ref="KY40:KY56" si="795">KY39+KX40</f>
        <v>0</v>
      </c>
      <c r="KZ40" s="79" t="str">
        <f t="shared" si="642"/>
        <v/>
      </c>
      <c r="LA40" s="85" t="str">
        <f t="shared" si="262"/>
        <v/>
      </c>
      <c r="LB40" s="48">
        <f t="shared" si="263"/>
        <v>0</v>
      </c>
      <c r="LC40" s="48">
        <f t="shared" ref="LC40:LC56" si="796">LC39+LB40</f>
        <v>0</v>
      </c>
      <c r="LD40" s="79" t="str">
        <f t="shared" si="643"/>
        <v/>
      </c>
      <c r="LE40" s="85" t="str">
        <f t="shared" si="265"/>
        <v/>
      </c>
      <c r="LF40" s="48">
        <f t="shared" si="266"/>
        <v>0</v>
      </c>
      <c r="LG40" s="48">
        <f t="shared" ref="LG40:LG56" si="797">LG39+LF40</f>
        <v>0</v>
      </c>
      <c r="LH40" s="79" t="str">
        <f t="shared" si="644"/>
        <v/>
      </c>
      <c r="LI40" s="85" t="str">
        <f t="shared" si="268"/>
        <v/>
      </c>
      <c r="LJ40" s="48">
        <f t="shared" si="269"/>
        <v>0</v>
      </c>
      <c r="LK40" s="48">
        <f t="shared" ref="LK40:LK56" si="798">LK39+LJ40</f>
        <v>0</v>
      </c>
      <c r="LL40" s="79" t="str">
        <f t="shared" si="645"/>
        <v/>
      </c>
      <c r="LM40" s="85" t="str">
        <f t="shared" si="271"/>
        <v/>
      </c>
      <c r="LN40" s="48">
        <f t="shared" si="272"/>
        <v>0</v>
      </c>
      <c r="LO40" s="48">
        <f t="shared" ref="LO40:LO56" si="799">LO39+LN40</f>
        <v>0</v>
      </c>
      <c r="LP40" s="79" t="str">
        <f t="shared" si="646"/>
        <v/>
      </c>
      <c r="LQ40" s="85" t="str">
        <f t="shared" si="274"/>
        <v/>
      </c>
      <c r="LR40" s="86"/>
      <c r="LS40" s="47">
        <v>34</v>
      </c>
      <c r="LT40" s="43" t="str">
        <f t="shared" si="275"/>
        <v/>
      </c>
      <c r="LU40" s="43" t="str">
        <f t="shared" si="276"/>
        <v/>
      </c>
      <c r="LV40" s="43" t="str">
        <f t="shared" si="277"/>
        <v/>
      </c>
      <c r="LW40" s="43" t="str">
        <f t="shared" si="278"/>
        <v/>
      </c>
      <c r="LX40" s="43" t="str">
        <f t="shared" si="279"/>
        <v/>
      </c>
      <c r="LY40" s="43" t="str">
        <f t="shared" si="280"/>
        <v/>
      </c>
      <c r="LZ40" s="43" t="str">
        <f t="shared" si="281"/>
        <v/>
      </c>
      <c r="MA40" s="43" t="str">
        <f t="shared" si="282"/>
        <v/>
      </c>
      <c r="MB40" s="43" t="str">
        <f t="shared" si="283"/>
        <v/>
      </c>
      <c r="MC40" s="43" t="str">
        <f t="shared" si="284"/>
        <v/>
      </c>
      <c r="MD40" s="43" t="str">
        <f t="shared" si="285"/>
        <v/>
      </c>
      <c r="ME40" s="43" t="str">
        <f t="shared" si="286"/>
        <v/>
      </c>
      <c r="MF40" s="43" t="str">
        <f t="shared" si="287"/>
        <v/>
      </c>
      <c r="MG40" s="43" t="str">
        <f t="shared" si="288"/>
        <v/>
      </c>
      <c r="MH40" s="43" t="str">
        <f t="shared" si="289"/>
        <v/>
      </c>
      <c r="MI40" s="43" t="str">
        <f t="shared" si="290"/>
        <v/>
      </c>
      <c r="MJ40" s="43" t="str">
        <f t="shared" si="291"/>
        <v/>
      </c>
      <c r="MK40" s="43" t="str">
        <f t="shared" si="292"/>
        <v/>
      </c>
      <c r="ML40" s="43" t="str">
        <f t="shared" si="293"/>
        <v/>
      </c>
      <c r="MM40" s="44" t="str">
        <f t="shared" si="294"/>
        <v/>
      </c>
      <c r="MN40" s="48">
        <f t="shared" si="295"/>
        <v>0</v>
      </c>
      <c r="MO40" s="48">
        <f t="shared" si="708"/>
        <v>15</v>
      </c>
      <c r="MP40" s="79" t="str">
        <f t="shared" si="296"/>
        <v/>
      </c>
      <c r="MQ40" s="41" t="str">
        <f t="shared" si="297"/>
        <v/>
      </c>
      <c r="MR40" s="45" t="str">
        <f t="shared" si="298"/>
        <v/>
      </c>
      <c r="MS40" s="39">
        <v>34</v>
      </c>
      <c r="MT40" s="85" t="str">
        <f t="shared" si="299"/>
        <v/>
      </c>
      <c r="MU40" s="45" t="str">
        <f t="shared" si="300"/>
        <v/>
      </c>
      <c r="MV40" s="48">
        <f t="shared" si="301"/>
        <v>0</v>
      </c>
      <c r="MW40" s="48">
        <f t="shared" ref="MW40:MW56" si="800">MW39+MV40</f>
        <v>1</v>
      </c>
      <c r="MX40" s="79" t="str">
        <f t="shared" si="303"/>
        <v/>
      </c>
      <c r="MY40" s="85" t="str">
        <f t="shared" si="304"/>
        <v/>
      </c>
      <c r="MZ40" s="48">
        <f t="shared" si="305"/>
        <v>0</v>
      </c>
      <c r="NA40" s="48">
        <f t="shared" ref="NA40:NA56" si="801">NA39+MZ40</f>
        <v>1</v>
      </c>
      <c r="NB40" s="79" t="str">
        <f t="shared" si="307"/>
        <v/>
      </c>
      <c r="NC40" s="85" t="str">
        <f t="shared" si="308"/>
        <v/>
      </c>
      <c r="ND40" s="48">
        <f t="shared" si="309"/>
        <v>0</v>
      </c>
      <c r="NE40" s="48">
        <f t="shared" ref="NE40:NE56" si="802">NE39+ND40</f>
        <v>11</v>
      </c>
      <c r="NF40" s="79" t="str">
        <f t="shared" si="648"/>
        <v/>
      </c>
      <c r="NG40" s="85" t="str">
        <f t="shared" si="311"/>
        <v/>
      </c>
      <c r="NH40" s="48">
        <f t="shared" si="312"/>
        <v>0</v>
      </c>
      <c r="NI40" s="48">
        <f t="shared" ref="NI40:NI56" si="803">NI39+NH40</f>
        <v>3</v>
      </c>
      <c r="NJ40" s="79" t="str">
        <f t="shared" si="649"/>
        <v/>
      </c>
      <c r="NK40" s="85" t="str">
        <f t="shared" si="314"/>
        <v/>
      </c>
      <c r="NL40" s="48">
        <f t="shared" si="315"/>
        <v>0</v>
      </c>
      <c r="NM40" s="48">
        <f t="shared" ref="NM40:NM56" si="804">NM39+NL40</f>
        <v>0</v>
      </c>
      <c r="NN40" s="79" t="str">
        <f t="shared" si="650"/>
        <v/>
      </c>
      <c r="NO40" s="85" t="str">
        <f t="shared" si="317"/>
        <v/>
      </c>
      <c r="NP40" s="48">
        <f t="shared" si="318"/>
        <v>0</v>
      </c>
      <c r="NQ40" s="48">
        <f t="shared" ref="NQ40:NQ56" si="805">NQ39+NP40</f>
        <v>3</v>
      </c>
      <c r="NR40" s="79" t="str">
        <f t="shared" si="651"/>
        <v/>
      </c>
      <c r="NS40" s="85" t="str">
        <f t="shared" si="320"/>
        <v/>
      </c>
      <c r="NT40" s="48">
        <f t="shared" si="321"/>
        <v>0</v>
      </c>
      <c r="NU40" s="48">
        <f t="shared" ref="NU40:NU56" si="806">NU39+NT40</f>
        <v>1</v>
      </c>
      <c r="NV40" s="79" t="str">
        <f t="shared" si="652"/>
        <v/>
      </c>
      <c r="NW40" s="85" t="str">
        <f t="shared" si="323"/>
        <v/>
      </c>
      <c r="NX40" s="48">
        <f t="shared" si="324"/>
        <v>0</v>
      </c>
      <c r="NY40" s="48">
        <f t="shared" ref="NY40:NY56" si="807">NY39+NX40</f>
        <v>0</v>
      </c>
      <c r="NZ40" s="79" t="str">
        <f t="shared" si="653"/>
        <v/>
      </c>
      <c r="OA40" s="85" t="str">
        <f t="shared" si="326"/>
        <v/>
      </c>
      <c r="OB40" s="48">
        <f t="shared" si="327"/>
        <v>0</v>
      </c>
      <c r="OC40" s="48">
        <f t="shared" ref="OC40:OC56" si="808">OC39+OB40</f>
        <v>0</v>
      </c>
      <c r="OD40" s="79" t="str">
        <f t="shared" si="654"/>
        <v/>
      </c>
      <c r="OE40" s="85" t="str">
        <f t="shared" si="329"/>
        <v/>
      </c>
      <c r="OF40" s="48">
        <f t="shared" si="330"/>
        <v>0</v>
      </c>
      <c r="OG40" s="48">
        <f t="shared" ref="OG40:OG56" si="809">OG39+OF40</f>
        <v>0</v>
      </c>
      <c r="OH40" s="79" t="str">
        <f t="shared" si="655"/>
        <v/>
      </c>
      <c r="OI40" s="85" t="str">
        <f t="shared" si="332"/>
        <v/>
      </c>
      <c r="OJ40" s="48">
        <f t="shared" si="333"/>
        <v>0</v>
      </c>
      <c r="OK40" s="48">
        <f t="shared" ref="OK40:OK56" si="810">OK39+OJ40</f>
        <v>5</v>
      </c>
      <c r="OL40" s="79" t="str">
        <f t="shared" si="656"/>
        <v/>
      </c>
      <c r="OM40" s="85" t="str">
        <f t="shared" si="335"/>
        <v/>
      </c>
      <c r="ON40" s="48">
        <f t="shared" si="336"/>
        <v>0</v>
      </c>
      <c r="OO40" s="48">
        <f t="shared" ref="OO40:OO56" si="811">OO39+ON40</f>
        <v>0</v>
      </c>
      <c r="OP40" s="79" t="str">
        <f t="shared" si="657"/>
        <v/>
      </c>
      <c r="OQ40" s="85" t="str">
        <f t="shared" si="338"/>
        <v/>
      </c>
      <c r="OR40" s="48">
        <f t="shared" si="339"/>
        <v>0</v>
      </c>
      <c r="OS40" s="48">
        <f t="shared" ref="OS40:OS56" si="812">OS39+OR40</f>
        <v>0</v>
      </c>
      <c r="OT40" s="79" t="str">
        <f t="shared" si="658"/>
        <v/>
      </c>
      <c r="OU40" s="85" t="str">
        <f t="shared" si="341"/>
        <v/>
      </c>
      <c r="OV40" s="48">
        <f t="shared" si="342"/>
        <v>0</v>
      </c>
      <c r="OW40" s="48">
        <f t="shared" ref="OW40:OW56" si="813">OW39+OV40</f>
        <v>0</v>
      </c>
      <c r="OX40" s="79" t="str">
        <f t="shared" si="659"/>
        <v/>
      </c>
      <c r="OY40" s="85" t="str">
        <f t="shared" si="344"/>
        <v/>
      </c>
      <c r="OZ40" s="48">
        <f t="shared" si="345"/>
        <v>0</v>
      </c>
      <c r="PA40" s="48">
        <f t="shared" ref="PA40:PA56" si="814">PA39+OZ40</f>
        <v>0</v>
      </c>
      <c r="PB40" s="79" t="str">
        <f t="shared" si="660"/>
        <v/>
      </c>
      <c r="PC40" s="85" t="str">
        <f t="shared" si="347"/>
        <v/>
      </c>
      <c r="PD40" s="48">
        <f t="shared" si="348"/>
        <v>0</v>
      </c>
      <c r="PE40" s="48">
        <f t="shared" ref="PE40:PE56" si="815">PE39+PD40</f>
        <v>0</v>
      </c>
      <c r="PF40" s="79" t="str">
        <f t="shared" si="661"/>
        <v/>
      </c>
      <c r="PG40" s="85" t="str">
        <f t="shared" si="350"/>
        <v/>
      </c>
      <c r="PH40" s="48">
        <f t="shared" si="351"/>
        <v>0</v>
      </c>
      <c r="PI40" s="48">
        <f t="shared" ref="PI40:PI56" si="816">PI39+PH40</f>
        <v>0</v>
      </c>
      <c r="PJ40" s="79" t="str">
        <f t="shared" si="662"/>
        <v/>
      </c>
      <c r="PK40" s="85" t="str">
        <f t="shared" si="353"/>
        <v/>
      </c>
      <c r="PL40" s="48">
        <f t="shared" si="354"/>
        <v>0</v>
      </c>
      <c r="PM40" s="48">
        <f t="shared" ref="PM40:PM56" si="817">PM39+PL40</f>
        <v>0</v>
      </c>
      <c r="PN40" s="79" t="str">
        <f t="shared" si="663"/>
        <v/>
      </c>
      <c r="PO40" s="85" t="str">
        <f t="shared" si="356"/>
        <v/>
      </c>
      <c r="PP40" s="48">
        <f t="shared" si="357"/>
        <v>0</v>
      </c>
      <c r="PQ40" s="48">
        <f t="shared" ref="PQ40:PQ56" si="818">PQ39+PP40</f>
        <v>0</v>
      </c>
      <c r="PR40" s="79" t="str">
        <f t="shared" si="664"/>
        <v/>
      </c>
      <c r="PS40" s="85" t="str">
        <f t="shared" si="359"/>
        <v/>
      </c>
      <c r="PT40" s="48">
        <f t="shared" si="360"/>
        <v>0</v>
      </c>
      <c r="PU40" s="48">
        <f t="shared" ref="PU40:PU56" si="819">PU39+PT40</f>
        <v>0</v>
      </c>
      <c r="PV40" s="79" t="str">
        <f t="shared" si="665"/>
        <v/>
      </c>
      <c r="PW40" s="85" t="str">
        <f t="shared" si="362"/>
        <v/>
      </c>
      <c r="PX40" s="86"/>
      <c r="PY40" s="47">
        <v>34</v>
      </c>
      <c r="PZ40" s="43" t="str">
        <f t="shared" si="363"/>
        <v/>
      </c>
      <c r="QA40" s="43" t="str">
        <f t="shared" si="364"/>
        <v/>
      </c>
      <c r="QB40" s="43" t="str">
        <f t="shared" si="365"/>
        <v/>
      </c>
      <c r="QC40" s="43" t="str">
        <f t="shared" si="366"/>
        <v/>
      </c>
      <c r="QD40" s="43" t="str">
        <f t="shared" si="367"/>
        <v/>
      </c>
      <c r="QE40" s="43" t="str">
        <f t="shared" si="368"/>
        <v/>
      </c>
      <c r="QF40" s="43" t="str">
        <f t="shared" si="369"/>
        <v/>
      </c>
      <c r="QG40" s="43" t="str">
        <f t="shared" si="370"/>
        <v/>
      </c>
      <c r="QH40" s="43" t="str">
        <f t="shared" si="371"/>
        <v/>
      </c>
      <c r="QI40" s="43" t="str">
        <f t="shared" si="372"/>
        <v/>
      </c>
      <c r="QJ40" s="43" t="str">
        <f t="shared" si="373"/>
        <v/>
      </c>
      <c r="QK40" s="43" t="str">
        <f t="shared" si="374"/>
        <v/>
      </c>
      <c r="QL40" s="43" t="str">
        <f t="shared" si="375"/>
        <v/>
      </c>
      <c r="QM40" s="43" t="str">
        <f t="shared" si="376"/>
        <v/>
      </c>
      <c r="QN40" s="43" t="str">
        <f t="shared" si="377"/>
        <v/>
      </c>
      <c r="QO40" s="43" t="str">
        <f t="shared" si="378"/>
        <v/>
      </c>
      <c r="QP40" s="43" t="str">
        <f t="shared" si="379"/>
        <v/>
      </c>
      <c r="QQ40" s="43" t="str">
        <f t="shared" si="380"/>
        <v/>
      </c>
      <c r="QR40" s="43" t="str">
        <f t="shared" si="381"/>
        <v/>
      </c>
      <c r="QS40" s="43" t="str">
        <f t="shared" si="382"/>
        <v/>
      </c>
      <c r="QT40" s="39">
        <f t="shared" si="383"/>
        <v>0</v>
      </c>
      <c r="QU40" s="48">
        <f t="shared" si="709"/>
        <v>12</v>
      </c>
      <c r="QV40" s="79" t="str">
        <f t="shared" si="384"/>
        <v/>
      </c>
      <c r="QW40" s="41" t="str">
        <f t="shared" si="385"/>
        <v/>
      </c>
      <c r="QX40" s="45" t="str">
        <f t="shared" si="386"/>
        <v/>
      </c>
      <c r="QY40" s="39">
        <v>34</v>
      </c>
      <c r="QZ40" s="85" t="str">
        <f t="shared" si="387"/>
        <v/>
      </c>
      <c r="RA40" s="45" t="str">
        <f t="shared" si="388"/>
        <v/>
      </c>
      <c r="RB40" s="48">
        <f t="shared" si="574"/>
        <v>0</v>
      </c>
      <c r="RC40" s="48">
        <f t="shared" ref="RC40:RC56" si="820">RC39+RB40</f>
        <v>1</v>
      </c>
      <c r="RD40" s="79" t="str">
        <f t="shared" si="390"/>
        <v/>
      </c>
      <c r="RE40" s="85" t="str">
        <f t="shared" si="391"/>
        <v/>
      </c>
      <c r="RF40" s="48">
        <f t="shared" si="392"/>
        <v>0</v>
      </c>
      <c r="RG40" s="48">
        <f t="shared" ref="RG40:RG56" si="821">RG39+RF40</f>
        <v>1</v>
      </c>
      <c r="RH40" s="79" t="str">
        <f t="shared" si="394"/>
        <v/>
      </c>
      <c r="RI40" s="85" t="str">
        <f t="shared" si="395"/>
        <v/>
      </c>
      <c r="RJ40" s="48">
        <f t="shared" si="396"/>
        <v>0</v>
      </c>
      <c r="RK40" s="48">
        <f t="shared" ref="RK40:RK56" si="822">RK39+RJ40</f>
        <v>5</v>
      </c>
      <c r="RL40" s="79" t="str">
        <f t="shared" si="667"/>
        <v/>
      </c>
      <c r="RM40" s="85" t="str">
        <f t="shared" si="398"/>
        <v/>
      </c>
      <c r="RN40" s="48">
        <f t="shared" si="399"/>
        <v>0</v>
      </c>
      <c r="RO40" s="48">
        <f t="shared" ref="RO40:RO56" si="823">RO39+RN40</f>
        <v>2</v>
      </c>
      <c r="RP40" s="79" t="str">
        <f t="shared" si="668"/>
        <v/>
      </c>
      <c r="RQ40" s="85" t="str">
        <f t="shared" si="401"/>
        <v/>
      </c>
      <c r="RR40" s="48">
        <f t="shared" si="402"/>
        <v>0</v>
      </c>
      <c r="RS40" s="48">
        <f t="shared" ref="RS40:RS56" si="824">RS39+RR40</f>
        <v>0</v>
      </c>
      <c r="RT40" s="79" t="str">
        <f t="shared" si="669"/>
        <v/>
      </c>
      <c r="RU40" s="85" t="str">
        <f t="shared" si="404"/>
        <v/>
      </c>
      <c r="RV40" s="48">
        <f t="shared" si="405"/>
        <v>0</v>
      </c>
      <c r="RW40" s="48">
        <f t="shared" ref="RW40:RW56" si="825">RW39+RV40</f>
        <v>2</v>
      </c>
      <c r="RX40" s="79" t="str">
        <f t="shared" si="670"/>
        <v/>
      </c>
      <c r="RY40" s="85" t="str">
        <f t="shared" si="407"/>
        <v/>
      </c>
      <c r="RZ40" s="48">
        <f t="shared" si="408"/>
        <v>0</v>
      </c>
      <c r="SA40" s="48">
        <f t="shared" ref="SA40:SA56" si="826">SA39+RZ40</f>
        <v>4</v>
      </c>
      <c r="SB40" s="79" t="str">
        <f t="shared" si="671"/>
        <v/>
      </c>
      <c r="SC40" s="85" t="str">
        <f t="shared" si="410"/>
        <v/>
      </c>
      <c r="SD40" s="48">
        <f t="shared" si="411"/>
        <v>0</v>
      </c>
      <c r="SE40" s="48">
        <f t="shared" ref="SE40:SE56" si="827">SE39+SD40</f>
        <v>0</v>
      </c>
      <c r="SF40" s="79" t="str">
        <f t="shared" si="672"/>
        <v/>
      </c>
      <c r="SG40" s="85" t="str">
        <f t="shared" si="413"/>
        <v/>
      </c>
      <c r="SH40" s="48">
        <f t="shared" si="414"/>
        <v>0</v>
      </c>
      <c r="SI40" s="48">
        <f t="shared" ref="SI40:SI56" si="828">SI39+SH40</f>
        <v>0</v>
      </c>
      <c r="SJ40" s="79" t="str">
        <f t="shared" si="673"/>
        <v/>
      </c>
      <c r="SK40" s="85" t="str">
        <f t="shared" si="416"/>
        <v/>
      </c>
      <c r="SL40" s="48">
        <f t="shared" si="417"/>
        <v>0</v>
      </c>
      <c r="SM40" s="48">
        <f t="shared" ref="SM40:SM56" si="829">SM39+SL40</f>
        <v>0</v>
      </c>
      <c r="SN40" s="79" t="str">
        <f t="shared" si="674"/>
        <v/>
      </c>
      <c r="SO40" s="85" t="str">
        <f t="shared" si="419"/>
        <v/>
      </c>
      <c r="SP40" s="48">
        <f t="shared" si="420"/>
        <v>0</v>
      </c>
      <c r="SQ40" s="48">
        <f t="shared" ref="SQ40:SQ56" si="830">SQ39+SP40</f>
        <v>3</v>
      </c>
      <c r="SR40" s="79" t="str">
        <f t="shared" si="675"/>
        <v/>
      </c>
      <c r="SS40" s="85" t="str">
        <f t="shared" si="422"/>
        <v/>
      </c>
      <c r="ST40" s="48">
        <f t="shared" si="423"/>
        <v>0</v>
      </c>
      <c r="SU40" s="48">
        <f t="shared" ref="SU40:SU56" si="831">SU39+ST40</f>
        <v>0</v>
      </c>
      <c r="SV40" s="79" t="str">
        <f t="shared" si="676"/>
        <v/>
      </c>
      <c r="SW40" s="85" t="str">
        <f t="shared" si="425"/>
        <v/>
      </c>
      <c r="SX40" s="48">
        <f t="shared" si="426"/>
        <v>0</v>
      </c>
      <c r="SY40" s="48">
        <f t="shared" ref="SY40:SY56" si="832">SY39+SX40</f>
        <v>0</v>
      </c>
      <c r="SZ40" s="79" t="str">
        <f t="shared" si="677"/>
        <v/>
      </c>
      <c r="TA40" s="85" t="str">
        <f t="shared" si="428"/>
        <v/>
      </c>
      <c r="TB40" s="48">
        <f t="shared" si="429"/>
        <v>0</v>
      </c>
      <c r="TC40" s="48">
        <f t="shared" ref="TC40:TC56" si="833">TC39+TB40</f>
        <v>0</v>
      </c>
      <c r="TD40" s="79" t="str">
        <f t="shared" si="678"/>
        <v/>
      </c>
      <c r="TE40" s="85" t="str">
        <f t="shared" si="431"/>
        <v/>
      </c>
      <c r="TF40" s="48">
        <f t="shared" si="432"/>
        <v>0</v>
      </c>
      <c r="TG40" s="48">
        <f t="shared" ref="TG40:TG56" si="834">TG39+TF40</f>
        <v>0</v>
      </c>
      <c r="TH40" s="79" t="str">
        <f t="shared" si="679"/>
        <v/>
      </c>
      <c r="TI40" s="85" t="str">
        <f t="shared" si="434"/>
        <v/>
      </c>
      <c r="TJ40" s="48">
        <f t="shared" si="435"/>
        <v>0</v>
      </c>
      <c r="TK40" s="48">
        <f t="shared" ref="TK40:TK56" si="835">TK39+TJ40</f>
        <v>0</v>
      </c>
      <c r="TL40" s="79" t="str">
        <f t="shared" si="680"/>
        <v/>
      </c>
      <c r="TM40" s="85" t="str">
        <f t="shared" si="437"/>
        <v/>
      </c>
      <c r="TN40" s="48">
        <f t="shared" si="438"/>
        <v>0</v>
      </c>
      <c r="TO40" s="48">
        <f t="shared" ref="TO40:TO56" si="836">TO39+TN40</f>
        <v>0</v>
      </c>
      <c r="TP40" s="79" t="str">
        <f t="shared" si="681"/>
        <v/>
      </c>
      <c r="TQ40" s="85" t="str">
        <f t="shared" si="440"/>
        <v/>
      </c>
      <c r="TR40" s="48">
        <f t="shared" si="441"/>
        <v>0</v>
      </c>
      <c r="TS40" s="48">
        <f t="shared" ref="TS40:TS56" si="837">TS39+TR40</f>
        <v>0</v>
      </c>
      <c r="TT40" s="79" t="str">
        <f t="shared" si="682"/>
        <v/>
      </c>
      <c r="TU40" s="85" t="str">
        <f t="shared" si="443"/>
        <v/>
      </c>
      <c r="TV40" s="48">
        <f t="shared" si="444"/>
        <v>0</v>
      </c>
      <c r="TW40" s="48">
        <f t="shared" ref="TW40:TW56" si="838">TW39+TV40</f>
        <v>0</v>
      </c>
      <c r="TX40" s="79" t="str">
        <f t="shared" si="683"/>
        <v/>
      </c>
      <c r="TY40" s="85" t="str">
        <f t="shared" si="446"/>
        <v/>
      </c>
      <c r="TZ40" s="48">
        <f t="shared" si="447"/>
        <v>0</v>
      </c>
      <c r="UA40" s="48">
        <f t="shared" ref="UA40:UA56" si="839">UA39+TZ40</f>
        <v>0</v>
      </c>
      <c r="UB40" s="79" t="str">
        <f t="shared" si="684"/>
        <v/>
      </c>
      <c r="UC40" s="85" t="str">
        <f t="shared" si="449"/>
        <v/>
      </c>
      <c r="UD40" s="86"/>
      <c r="UE40" s="47">
        <v>34</v>
      </c>
      <c r="UF40" s="43" t="str">
        <f t="shared" si="450"/>
        <v/>
      </c>
      <c r="UG40" s="43" t="str">
        <f t="shared" si="451"/>
        <v/>
      </c>
      <c r="UH40" s="43" t="str">
        <f t="shared" si="452"/>
        <v/>
      </c>
      <c r="UI40" s="43" t="str">
        <f t="shared" si="453"/>
        <v/>
      </c>
      <c r="UJ40" s="43" t="str">
        <f t="shared" si="454"/>
        <v/>
      </c>
      <c r="UK40" s="43" t="str">
        <f t="shared" si="455"/>
        <v/>
      </c>
      <c r="UL40" s="43" t="str">
        <f t="shared" si="456"/>
        <v/>
      </c>
      <c r="UM40" s="43" t="str">
        <f t="shared" si="457"/>
        <v/>
      </c>
      <c r="UN40" s="43" t="str">
        <f t="shared" si="458"/>
        <v/>
      </c>
      <c r="UO40" s="43" t="str">
        <f t="shared" si="459"/>
        <v/>
      </c>
      <c r="UP40" s="43" t="str">
        <f t="shared" si="460"/>
        <v/>
      </c>
      <c r="UQ40" s="43" t="str">
        <f t="shared" si="461"/>
        <v/>
      </c>
      <c r="UR40" s="43" t="str">
        <f t="shared" si="462"/>
        <v/>
      </c>
      <c r="US40" s="43" t="str">
        <f t="shared" si="463"/>
        <v/>
      </c>
      <c r="UT40" s="43" t="str">
        <f t="shared" si="464"/>
        <v/>
      </c>
      <c r="UU40" s="43" t="str">
        <f t="shared" si="465"/>
        <v/>
      </c>
      <c r="UV40" s="43" t="str">
        <f t="shared" si="466"/>
        <v/>
      </c>
      <c r="UW40" s="43" t="str">
        <f t="shared" si="467"/>
        <v/>
      </c>
      <c r="UX40" s="43" t="str">
        <f t="shared" si="468"/>
        <v/>
      </c>
      <c r="UY40" s="44" t="str">
        <f t="shared" si="469"/>
        <v/>
      </c>
      <c r="UZ40" s="36">
        <f t="shared" si="470"/>
        <v>0</v>
      </c>
      <c r="VA40" s="48">
        <f t="shared" si="710"/>
        <v>12</v>
      </c>
      <c r="VB40" s="79" t="str">
        <f t="shared" si="575"/>
        <v/>
      </c>
      <c r="VC40" s="41" t="str">
        <f t="shared" si="471"/>
        <v/>
      </c>
      <c r="VD40" s="42" t="str">
        <f t="shared" si="472"/>
        <v/>
      </c>
      <c r="VE40" s="39">
        <v>34</v>
      </c>
      <c r="VF40" s="41" t="str">
        <f t="shared" si="473"/>
        <v/>
      </c>
      <c r="VG40" s="42" t="str">
        <f t="shared" si="474"/>
        <v/>
      </c>
      <c r="VH40" s="48">
        <f t="shared" si="475"/>
        <v>0</v>
      </c>
      <c r="VI40" s="48">
        <f t="shared" si="476"/>
        <v>1</v>
      </c>
      <c r="VJ40" s="79" t="str">
        <f t="shared" si="477"/>
        <v/>
      </c>
      <c r="VK40" s="85" t="str">
        <f t="shared" si="478"/>
        <v/>
      </c>
      <c r="VL40" s="48">
        <f t="shared" si="479"/>
        <v>0</v>
      </c>
      <c r="VM40" s="48">
        <f t="shared" si="480"/>
        <v>1</v>
      </c>
      <c r="VN40" s="79" t="str">
        <f t="shared" si="481"/>
        <v/>
      </c>
      <c r="VO40" s="85" t="str">
        <f t="shared" si="482"/>
        <v/>
      </c>
      <c r="VP40" s="48">
        <f t="shared" si="483"/>
        <v>0</v>
      </c>
      <c r="VQ40" s="48">
        <f t="shared" si="484"/>
        <v>5</v>
      </c>
      <c r="VR40" s="79" t="str">
        <f t="shared" si="686"/>
        <v/>
      </c>
      <c r="VS40" s="85" t="str">
        <f t="shared" si="485"/>
        <v/>
      </c>
      <c r="VT40" s="48">
        <f t="shared" si="486"/>
        <v>0</v>
      </c>
      <c r="VU40" s="48">
        <f t="shared" si="487"/>
        <v>2</v>
      </c>
      <c r="VV40" s="79" t="str">
        <f t="shared" si="687"/>
        <v/>
      </c>
      <c r="VW40" s="85" t="str">
        <f t="shared" si="488"/>
        <v/>
      </c>
      <c r="VX40" s="48">
        <f t="shared" si="489"/>
        <v>0</v>
      </c>
      <c r="VY40" s="48">
        <f t="shared" si="490"/>
        <v>0</v>
      </c>
      <c r="VZ40" s="79" t="str">
        <f t="shared" si="688"/>
        <v/>
      </c>
      <c r="WA40" s="85" t="str">
        <f t="shared" si="491"/>
        <v/>
      </c>
      <c r="WB40" s="48">
        <f t="shared" si="492"/>
        <v>0</v>
      </c>
      <c r="WC40" s="48">
        <f t="shared" si="493"/>
        <v>2</v>
      </c>
      <c r="WD40" s="79" t="str">
        <f t="shared" si="689"/>
        <v/>
      </c>
      <c r="WE40" s="85" t="str">
        <f t="shared" si="494"/>
        <v/>
      </c>
      <c r="WF40" s="48">
        <f t="shared" si="495"/>
        <v>0</v>
      </c>
      <c r="WG40" s="48">
        <f t="shared" si="496"/>
        <v>4</v>
      </c>
      <c r="WH40" s="79" t="str">
        <f t="shared" si="690"/>
        <v/>
      </c>
      <c r="WI40" s="85" t="str">
        <f t="shared" si="497"/>
        <v/>
      </c>
      <c r="WJ40" s="48">
        <f t="shared" si="498"/>
        <v>0</v>
      </c>
      <c r="WK40" s="48">
        <f t="shared" si="499"/>
        <v>0</v>
      </c>
      <c r="WL40" s="79" t="str">
        <f t="shared" si="691"/>
        <v/>
      </c>
      <c r="WM40" s="85" t="str">
        <f t="shared" si="500"/>
        <v/>
      </c>
      <c r="WN40" s="48">
        <f t="shared" si="501"/>
        <v>0</v>
      </c>
      <c r="WO40" s="48">
        <f t="shared" si="502"/>
        <v>0</v>
      </c>
      <c r="WP40" s="79" t="str">
        <f t="shared" si="692"/>
        <v/>
      </c>
      <c r="WQ40" s="85" t="str">
        <f t="shared" si="503"/>
        <v/>
      </c>
      <c r="WR40" s="48">
        <f t="shared" si="504"/>
        <v>0</v>
      </c>
      <c r="WS40" s="48">
        <f t="shared" si="505"/>
        <v>0</v>
      </c>
      <c r="WT40" s="79" t="str">
        <f t="shared" si="693"/>
        <v/>
      </c>
      <c r="WU40" s="85" t="str">
        <f t="shared" si="506"/>
        <v/>
      </c>
      <c r="WV40" s="48">
        <f t="shared" si="507"/>
        <v>0</v>
      </c>
      <c r="WW40" s="48">
        <f t="shared" si="508"/>
        <v>4</v>
      </c>
      <c r="WX40" s="79" t="str">
        <f t="shared" si="694"/>
        <v/>
      </c>
      <c r="WY40" s="85" t="str">
        <f t="shared" si="705"/>
        <v/>
      </c>
      <c r="WZ40" s="48">
        <f t="shared" si="509"/>
        <v>0</v>
      </c>
      <c r="XA40" s="48">
        <f t="shared" si="510"/>
        <v>0</v>
      </c>
      <c r="XB40" s="79" t="str">
        <f t="shared" si="695"/>
        <v/>
      </c>
      <c r="XC40" s="85" t="str">
        <f t="shared" si="511"/>
        <v/>
      </c>
      <c r="XD40" s="48">
        <f t="shared" si="512"/>
        <v>0</v>
      </c>
      <c r="XE40" s="48">
        <f t="shared" si="513"/>
        <v>0</v>
      </c>
      <c r="XF40" s="79" t="str">
        <f t="shared" si="696"/>
        <v/>
      </c>
      <c r="XG40" s="85" t="str">
        <f t="shared" si="514"/>
        <v/>
      </c>
      <c r="XH40" s="48">
        <f t="shared" si="515"/>
        <v>0</v>
      </c>
      <c r="XI40" s="48">
        <f t="shared" si="516"/>
        <v>0</v>
      </c>
      <c r="XJ40" s="79" t="str">
        <f t="shared" si="697"/>
        <v/>
      </c>
      <c r="XK40" s="85" t="str">
        <f t="shared" si="517"/>
        <v/>
      </c>
      <c r="XL40" s="48">
        <f t="shared" si="518"/>
        <v>0</v>
      </c>
      <c r="XM40" s="48">
        <f t="shared" si="519"/>
        <v>0</v>
      </c>
      <c r="XN40" s="79" t="str">
        <f t="shared" si="698"/>
        <v/>
      </c>
      <c r="XO40" s="85" t="str">
        <f t="shared" si="520"/>
        <v/>
      </c>
      <c r="XP40" s="48">
        <f t="shared" si="521"/>
        <v>0</v>
      </c>
      <c r="XQ40" s="48">
        <f t="shared" si="522"/>
        <v>0</v>
      </c>
      <c r="XR40" s="79" t="str">
        <f t="shared" si="699"/>
        <v/>
      </c>
      <c r="XS40" s="85" t="str">
        <f t="shared" si="523"/>
        <v/>
      </c>
      <c r="XT40" s="48">
        <f t="shared" si="524"/>
        <v>0</v>
      </c>
      <c r="XU40" s="48">
        <f t="shared" si="525"/>
        <v>0</v>
      </c>
      <c r="XV40" s="79" t="str">
        <f t="shared" si="700"/>
        <v/>
      </c>
      <c r="XW40" s="85" t="str">
        <f t="shared" si="526"/>
        <v/>
      </c>
      <c r="XX40" s="48">
        <f t="shared" si="527"/>
        <v>0</v>
      </c>
      <c r="XY40" s="48">
        <f t="shared" si="528"/>
        <v>0</v>
      </c>
      <c r="XZ40" s="79" t="str">
        <f t="shared" si="701"/>
        <v/>
      </c>
      <c r="YA40" s="85" t="str">
        <f t="shared" si="529"/>
        <v/>
      </c>
      <c r="YB40" s="48">
        <f t="shared" si="530"/>
        <v>0</v>
      </c>
      <c r="YC40" s="48">
        <f t="shared" si="531"/>
        <v>0</v>
      </c>
      <c r="YD40" s="79" t="str">
        <f t="shared" si="702"/>
        <v/>
      </c>
      <c r="YE40" s="85" t="str">
        <f t="shared" si="532"/>
        <v/>
      </c>
      <c r="YF40" s="48">
        <f t="shared" si="533"/>
        <v>0</v>
      </c>
      <c r="YG40" s="48">
        <f t="shared" si="534"/>
        <v>0</v>
      </c>
      <c r="YH40" s="79" t="str">
        <f t="shared" si="703"/>
        <v/>
      </c>
      <c r="YI40" s="85" t="str">
        <f t="shared" si="535"/>
        <v/>
      </c>
      <c r="YJ40" s="86"/>
      <c r="YK40" s="47">
        <v>34</v>
      </c>
      <c r="YL40" s="43" t="str">
        <f t="shared" si="536"/>
        <v/>
      </c>
      <c r="YM40" s="43" t="str">
        <f t="shared" si="537"/>
        <v/>
      </c>
      <c r="YN40" s="43" t="str">
        <f t="shared" si="538"/>
        <v/>
      </c>
      <c r="YO40" s="43" t="str">
        <f t="shared" si="539"/>
        <v/>
      </c>
      <c r="YP40" s="43" t="str">
        <f t="shared" si="540"/>
        <v/>
      </c>
      <c r="YQ40" s="43" t="str">
        <f t="shared" si="541"/>
        <v/>
      </c>
      <c r="YR40" s="43" t="str">
        <f t="shared" si="542"/>
        <v/>
      </c>
      <c r="YS40" s="43" t="str">
        <f t="shared" si="543"/>
        <v/>
      </c>
      <c r="YT40" s="43" t="str">
        <f t="shared" si="544"/>
        <v/>
      </c>
      <c r="YU40" s="43" t="str">
        <f t="shared" si="545"/>
        <v/>
      </c>
      <c r="YV40" s="43" t="str">
        <f t="shared" si="546"/>
        <v/>
      </c>
      <c r="YW40" s="43" t="str">
        <f t="shared" si="547"/>
        <v/>
      </c>
      <c r="YX40" s="43" t="str">
        <f t="shared" si="548"/>
        <v/>
      </c>
      <c r="YY40" s="43" t="str">
        <f t="shared" si="549"/>
        <v/>
      </c>
      <c r="YZ40" s="43" t="str">
        <f t="shared" si="550"/>
        <v/>
      </c>
      <c r="ZA40" s="43" t="str">
        <f t="shared" si="551"/>
        <v/>
      </c>
      <c r="ZB40" s="43" t="str">
        <f t="shared" si="552"/>
        <v/>
      </c>
      <c r="ZC40" s="43" t="str">
        <f t="shared" si="553"/>
        <v/>
      </c>
      <c r="ZD40" s="43" t="str">
        <f t="shared" si="554"/>
        <v/>
      </c>
      <c r="ZE40" s="44" t="str">
        <f t="shared" si="555"/>
        <v/>
      </c>
      <c r="ZF40" s="39">
        <f t="shared" si="556"/>
        <v>1</v>
      </c>
      <c r="ZG40" s="213" t="str">
        <f t="shared" si="711"/>
        <v>●</v>
      </c>
      <c r="ZH40" s="85">
        <f t="shared" si="712"/>
        <v>0</v>
      </c>
      <c r="ZI40" s="85">
        <f t="shared" si="713"/>
        <v>0</v>
      </c>
      <c r="ZJ40" s="85">
        <f t="shared" si="714"/>
        <v>0</v>
      </c>
      <c r="ZK40" s="85">
        <f t="shared" si="735"/>
        <v>0</v>
      </c>
      <c r="ZL40" s="45">
        <f t="shared" si="736"/>
        <v>0</v>
      </c>
      <c r="ZM40" s="39">
        <f t="shared" si="576"/>
        <v>1</v>
      </c>
      <c r="ZN40" s="48">
        <f t="shared" si="577"/>
        <v>5</v>
      </c>
      <c r="ZO40" s="79">
        <f t="shared" si="558"/>
        <v>5</v>
      </c>
      <c r="ZP40" s="45" t="str">
        <f t="shared" si="559"/>
        <v>宿日直者への連絡体制の確認等</v>
      </c>
      <c r="ZQ40" s="38">
        <v>34</v>
      </c>
      <c r="ZR40" s="44" t="str">
        <f t="shared" si="560"/>
        <v/>
      </c>
      <c r="ZS40" s="39">
        <f t="shared" si="578"/>
        <v>0</v>
      </c>
      <c r="ZT40" s="48">
        <f t="shared" si="579"/>
        <v>4</v>
      </c>
      <c r="ZU40" s="79" t="str">
        <f t="shared" si="580"/>
        <v/>
      </c>
      <c r="ZV40" s="45" t="str">
        <f t="shared" si="561"/>
        <v/>
      </c>
      <c r="ZW40" s="38">
        <v>34</v>
      </c>
      <c r="ZX40" s="44" t="str">
        <f t="shared" si="562"/>
        <v/>
      </c>
      <c r="ZY40" s="39">
        <f t="shared" si="563"/>
        <v>0</v>
      </c>
      <c r="ZZ40" s="48">
        <f t="shared" si="581"/>
        <v>0</v>
      </c>
      <c r="AAA40" s="79" t="str">
        <f t="shared" si="582"/>
        <v/>
      </c>
      <c r="AAB40" s="45" t="str">
        <f t="shared" si="564"/>
        <v/>
      </c>
      <c r="AAC40" s="38">
        <v>34</v>
      </c>
      <c r="AAD40" s="44" t="str">
        <f t="shared" si="565"/>
        <v/>
      </c>
      <c r="AAE40" s="39">
        <f t="shared" si="737"/>
        <v>0</v>
      </c>
      <c r="AAF40" s="48">
        <f t="shared" si="583"/>
        <v>0</v>
      </c>
      <c r="AAG40" s="79" t="str">
        <f t="shared" si="584"/>
        <v/>
      </c>
      <c r="AAH40" s="45" t="str">
        <f t="shared" si="566"/>
        <v/>
      </c>
      <c r="AAI40" s="38">
        <v>34</v>
      </c>
      <c r="AAJ40" s="44" t="str">
        <f t="shared" si="567"/>
        <v/>
      </c>
      <c r="AAK40" s="48">
        <f t="shared" si="568"/>
        <v>0</v>
      </c>
      <c r="AAL40" s="48">
        <f t="shared" si="585"/>
        <v>0</v>
      </c>
      <c r="AAM40" s="79" t="str">
        <f t="shared" si="586"/>
        <v/>
      </c>
      <c r="AAN40" s="45" t="str">
        <f t="shared" si="738"/>
        <v/>
      </c>
      <c r="AAO40" s="38">
        <v>34</v>
      </c>
      <c r="AAP40" s="44" t="str">
        <f t="shared" si="569"/>
        <v/>
      </c>
      <c r="AAQ40" s="37">
        <f t="shared" si="570"/>
        <v>0</v>
      </c>
      <c r="AAR40" s="48">
        <f t="shared" si="587"/>
        <v>0</v>
      </c>
      <c r="AAS40" s="79" t="str">
        <f t="shared" si="588"/>
        <v/>
      </c>
      <c r="AAT40" s="42" t="str">
        <f t="shared" si="739"/>
        <v/>
      </c>
      <c r="AAU40" s="38">
        <v>34</v>
      </c>
      <c r="AAV40" s="44" t="str">
        <f t="shared" si="571"/>
        <v/>
      </c>
    </row>
    <row r="41" spans="1:724">
      <c r="E41" s="523" t="s">
        <v>74</v>
      </c>
      <c r="F41" s="517" t="s">
        <v>395</v>
      </c>
      <c r="G41" s="503" t="s">
        <v>418</v>
      </c>
      <c r="H41" s="563"/>
      <c r="I41" s="512" t="s">
        <v>72</v>
      </c>
      <c r="J41" s="512" t="s">
        <v>72</v>
      </c>
      <c r="K41" s="512" t="s">
        <v>72</v>
      </c>
      <c r="L41" s="563"/>
      <c r="M41" s="563"/>
      <c r="N41" s="209"/>
      <c r="O41" s="18"/>
      <c r="P41" s="18"/>
      <c r="V41" s="39">
        <f t="shared" si="572"/>
        <v>0</v>
      </c>
      <c r="W41" s="48">
        <f t="shared" si="704"/>
        <v>9</v>
      </c>
      <c r="X41" s="79" t="str">
        <f t="shared" si="589"/>
        <v/>
      </c>
      <c r="Y41" s="41" t="str">
        <f t="shared" si="55"/>
        <v/>
      </c>
      <c r="Z41" s="45" t="str">
        <f t="shared" si="56"/>
        <v/>
      </c>
      <c r="AA41" s="39">
        <v>35</v>
      </c>
      <c r="AB41" s="85" t="str">
        <f t="shared" si="57"/>
        <v/>
      </c>
      <c r="AC41" s="45" t="str">
        <f t="shared" si="58"/>
        <v/>
      </c>
      <c r="AD41" s="48">
        <f t="shared" si="715"/>
        <v>0</v>
      </c>
      <c r="AE41" s="48">
        <f t="shared" si="740"/>
        <v>1</v>
      </c>
      <c r="AF41" s="79" t="str">
        <f t="shared" si="60"/>
        <v/>
      </c>
      <c r="AG41" s="85" t="str">
        <f t="shared" si="61"/>
        <v/>
      </c>
      <c r="AH41" s="48">
        <f t="shared" si="716"/>
        <v>0</v>
      </c>
      <c r="AI41" s="48">
        <f t="shared" si="741"/>
        <v>1</v>
      </c>
      <c r="AJ41" s="79" t="str">
        <f t="shared" si="63"/>
        <v/>
      </c>
      <c r="AK41" s="85" t="str">
        <f t="shared" si="64"/>
        <v/>
      </c>
      <c r="AL41" s="48">
        <f t="shared" si="717"/>
        <v>0</v>
      </c>
      <c r="AM41" s="48">
        <f t="shared" si="742"/>
        <v>4</v>
      </c>
      <c r="AN41" s="79" t="str">
        <f t="shared" si="590"/>
        <v/>
      </c>
      <c r="AO41" s="85" t="str">
        <f t="shared" si="66"/>
        <v/>
      </c>
      <c r="AP41" s="48">
        <f t="shared" si="718"/>
        <v>0</v>
      </c>
      <c r="AQ41" s="48">
        <f t="shared" si="743"/>
        <v>1</v>
      </c>
      <c r="AR41" s="79" t="str">
        <f t="shared" si="591"/>
        <v/>
      </c>
      <c r="AS41" s="85" t="str">
        <f t="shared" si="68"/>
        <v/>
      </c>
      <c r="AT41" s="48">
        <f t="shared" si="719"/>
        <v>0</v>
      </c>
      <c r="AU41" s="48">
        <f t="shared" si="744"/>
        <v>0</v>
      </c>
      <c r="AV41" s="79" t="str">
        <f t="shared" si="592"/>
        <v/>
      </c>
      <c r="AW41" s="85" t="str">
        <f t="shared" si="70"/>
        <v/>
      </c>
      <c r="AX41" s="48">
        <f t="shared" si="720"/>
        <v>0</v>
      </c>
      <c r="AY41" s="48">
        <f t="shared" si="745"/>
        <v>1</v>
      </c>
      <c r="AZ41" s="79" t="str">
        <f t="shared" si="593"/>
        <v/>
      </c>
      <c r="BA41" s="85" t="str">
        <f t="shared" si="72"/>
        <v/>
      </c>
      <c r="BB41" s="48">
        <f t="shared" si="721"/>
        <v>0</v>
      </c>
      <c r="BC41" s="48">
        <f t="shared" si="746"/>
        <v>0</v>
      </c>
      <c r="BD41" s="79" t="str">
        <f t="shared" si="594"/>
        <v/>
      </c>
      <c r="BE41" s="85" t="str">
        <f t="shared" si="74"/>
        <v/>
      </c>
      <c r="BF41" s="48">
        <f t="shared" si="722"/>
        <v>0</v>
      </c>
      <c r="BG41" s="48">
        <f t="shared" si="747"/>
        <v>0</v>
      </c>
      <c r="BH41" s="79" t="str">
        <f t="shared" si="595"/>
        <v/>
      </c>
      <c r="BI41" s="85" t="str">
        <f t="shared" si="76"/>
        <v/>
      </c>
      <c r="BJ41" s="48">
        <f t="shared" si="723"/>
        <v>0</v>
      </c>
      <c r="BK41" s="48">
        <f t="shared" si="748"/>
        <v>0</v>
      </c>
      <c r="BL41" s="79" t="str">
        <f t="shared" si="596"/>
        <v/>
      </c>
      <c r="BM41" s="85" t="str">
        <f t="shared" si="78"/>
        <v/>
      </c>
      <c r="BN41" s="48">
        <f t="shared" si="724"/>
        <v>0</v>
      </c>
      <c r="BO41" s="48">
        <f t="shared" si="749"/>
        <v>0</v>
      </c>
      <c r="BP41" s="79" t="str">
        <f t="shared" si="597"/>
        <v/>
      </c>
      <c r="BQ41" s="85" t="str">
        <f t="shared" si="80"/>
        <v/>
      </c>
      <c r="BR41" s="48">
        <f t="shared" si="725"/>
        <v>0</v>
      </c>
      <c r="BS41" s="48">
        <f t="shared" si="750"/>
        <v>2</v>
      </c>
      <c r="BT41" s="79" t="str">
        <f t="shared" si="598"/>
        <v/>
      </c>
      <c r="BU41" s="85" t="str">
        <f t="shared" si="82"/>
        <v/>
      </c>
      <c r="BV41" s="48">
        <f t="shared" si="726"/>
        <v>0</v>
      </c>
      <c r="BW41" s="48">
        <f t="shared" si="751"/>
        <v>0</v>
      </c>
      <c r="BX41" s="79" t="str">
        <f t="shared" si="599"/>
        <v/>
      </c>
      <c r="BY41" s="85" t="str">
        <f t="shared" si="84"/>
        <v/>
      </c>
      <c r="BZ41" s="48">
        <f t="shared" si="727"/>
        <v>0</v>
      </c>
      <c r="CA41" s="48">
        <f t="shared" si="752"/>
        <v>0</v>
      </c>
      <c r="CB41" s="79" t="str">
        <f t="shared" si="600"/>
        <v/>
      </c>
      <c r="CC41" s="85" t="str">
        <f t="shared" si="86"/>
        <v/>
      </c>
      <c r="CD41" s="48">
        <f t="shared" si="728"/>
        <v>0</v>
      </c>
      <c r="CE41" s="48">
        <f t="shared" si="753"/>
        <v>0</v>
      </c>
      <c r="CF41" s="79" t="str">
        <f t="shared" si="601"/>
        <v/>
      </c>
      <c r="CG41" s="85" t="str">
        <f t="shared" si="88"/>
        <v/>
      </c>
      <c r="CH41" s="48">
        <f t="shared" si="729"/>
        <v>0</v>
      </c>
      <c r="CI41" s="48">
        <f t="shared" si="754"/>
        <v>0</v>
      </c>
      <c r="CJ41" s="79" t="str">
        <f t="shared" si="602"/>
        <v/>
      </c>
      <c r="CK41" s="85" t="str">
        <f t="shared" si="90"/>
        <v/>
      </c>
      <c r="CL41" s="48">
        <f t="shared" si="730"/>
        <v>0</v>
      </c>
      <c r="CM41" s="48">
        <f t="shared" si="755"/>
        <v>0</v>
      </c>
      <c r="CN41" s="79" t="str">
        <f t="shared" si="603"/>
        <v/>
      </c>
      <c r="CO41" s="85" t="str">
        <f t="shared" si="92"/>
        <v/>
      </c>
      <c r="CP41" s="48">
        <f t="shared" si="731"/>
        <v>0</v>
      </c>
      <c r="CQ41" s="48">
        <f t="shared" si="756"/>
        <v>0</v>
      </c>
      <c r="CR41" s="79" t="str">
        <f t="shared" si="604"/>
        <v/>
      </c>
      <c r="CS41" s="85" t="str">
        <f t="shared" si="94"/>
        <v/>
      </c>
      <c r="CT41" s="48">
        <f t="shared" si="732"/>
        <v>0</v>
      </c>
      <c r="CU41" s="48">
        <f t="shared" si="757"/>
        <v>0</v>
      </c>
      <c r="CV41" s="79" t="str">
        <f t="shared" si="605"/>
        <v/>
      </c>
      <c r="CW41" s="85" t="str">
        <f t="shared" si="96"/>
        <v/>
      </c>
      <c r="CX41" s="48">
        <f t="shared" si="733"/>
        <v>0</v>
      </c>
      <c r="CY41" s="48">
        <f t="shared" si="758"/>
        <v>0</v>
      </c>
      <c r="CZ41" s="79" t="str">
        <f t="shared" si="606"/>
        <v/>
      </c>
      <c r="DA41" s="85" t="str">
        <f t="shared" si="98"/>
        <v/>
      </c>
      <c r="DB41" s="48">
        <f t="shared" si="734"/>
        <v>0</v>
      </c>
      <c r="DC41" s="48">
        <f t="shared" si="759"/>
        <v>0</v>
      </c>
      <c r="DD41" s="79" t="str">
        <f t="shared" si="607"/>
        <v/>
      </c>
      <c r="DE41" s="85" t="str">
        <f t="shared" si="100"/>
        <v/>
      </c>
      <c r="DF41" s="86"/>
      <c r="DG41" s="47">
        <v>35</v>
      </c>
      <c r="DH41" s="43" t="str">
        <f t="shared" si="101"/>
        <v/>
      </c>
      <c r="DI41" s="43" t="str">
        <f t="shared" si="102"/>
        <v/>
      </c>
      <c r="DJ41" s="43" t="str">
        <f t="shared" si="103"/>
        <v/>
      </c>
      <c r="DK41" s="43" t="str">
        <f t="shared" si="104"/>
        <v/>
      </c>
      <c r="DL41" s="43" t="str">
        <f t="shared" si="105"/>
        <v/>
      </c>
      <c r="DM41" s="43" t="str">
        <f t="shared" si="106"/>
        <v/>
      </c>
      <c r="DN41" s="43" t="str">
        <f t="shared" si="107"/>
        <v/>
      </c>
      <c r="DO41" s="43" t="str">
        <f t="shared" si="108"/>
        <v/>
      </c>
      <c r="DP41" s="43" t="str">
        <f t="shared" si="109"/>
        <v/>
      </c>
      <c r="DQ41" s="43" t="str">
        <f t="shared" si="110"/>
        <v/>
      </c>
      <c r="DR41" s="43" t="str">
        <f t="shared" si="111"/>
        <v/>
      </c>
      <c r="DS41" s="43" t="str">
        <f t="shared" si="112"/>
        <v/>
      </c>
      <c r="DT41" s="43" t="str">
        <f t="shared" si="113"/>
        <v/>
      </c>
      <c r="DU41" s="43" t="str">
        <f t="shared" si="114"/>
        <v/>
      </c>
      <c r="DV41" s="43" t="str">
        <f t="shared" si="115"/>
        <v/>
      </c>
      <c r="DW41" s="43" t="str">
        <f t="shared" si="116"/>
        <v/>
      </c>
      <c r="DX41" s="43" t="str">
        <f t="shared" si="117"/>
        <v/>
      </c>
      <c r="DY41" s="43" t="str">
        <f t="shared" si="118"/>
        <v/>
      </c>
      <c r="DZ41" s="43" t="str">
        <f t="shared" si="119"/>
        <v/>
      </c>
      <c r="EA41" s="44" t="str">
        <f t="shared" si="120"/>
        <v/>
      </c>
      <c r="EB41" s="39">
        <f t="shared" si="121"/>
        <v>0</v>
      </c>
      <c r="EC41" s="48">
        <f t="shared" si="706"/>
        <v>20</v>
      </c>
      <c r="ED41" s="79" t="str">
        <f t="shared" si="122"/>
        <v/>
      </c>
      <c r="EE41" s="41" t="str">
        <f t="shared" si="123"/>
        <v/>
      </c>
      <c r="EF41" s="45" t="str">
        <f t="shared" si="124"/>
        <v/>
      </c>
      <c r="EG41" s="39">
        <v>35</v>
      </c>
      <c r="EH41" s="85" t="str">
        <f t="shared" si="125"/>
        <v/>
      </c>
      <c r="EI41" s="45" t="str">
        <f t="shared" si="126"/>
        <v/>
      </c>
      <c r="EJ41" s="48">
        <f t="shared" si="609"/>
        <v>0</v>
      </c>
      <c r="EK41" s="48">
        <f t="shared" si="760"/>
        <v>2</v>
      </c>
      <c r="EL41" s="79" t="str">
        <f t="shared" si="128"/>
        <v/>
      </c>
      <c r="EM41" s="85" t="str">
        <f t="shared" si="129"/>
        <v/>
      </c>
      <c r="EN41" s="48">
        <f t="shared" si="573"/>
        <v>0</v>
      </c>
      <c r="EO41" s="48">
        <f t="shared" si="761"/>
        <v>1</v>
      </c>
      <c r="EP41" s="79" t="str">
        <f t="shared" si="131"/>
        <v/>
      </c>
      <c r="EQ41" s="85" t="str">
        <f t="shared" si="132"/>
        <v/>
      </c>
      <c r="ER41" s="48">
        <f t="shared" si="133"/>
        <v>0</v>
      </c>
      <c r="ES41" s="48">
        <f t="shared" si="762"/>
        <v>8</v>
      </c>
      <c r="ET41" s="79" t="str">
        <f t="shared" si="610"/>
        <v/>
      </c>
      <c r="EU41" s="85" t="str">
        <f t="shared" si="135"/>
        <v/>
      </c>
      <c r="EV41" s="48">
        <f t="shared" si="136"/>
        <v>0</v>
      </c>
      <c r="EW41" s="48">
        <f t="shared" si="763"/>
        <v>3</v>
      </c>
      <c r="EX41" s="79" t="str">
        <f t="shared" si="611"/>
        <v/>
      </c>
      <c r="EY41" s="85" t="str">
        <f t="shared" si="138"/>
        <v/>
      </c>
      <c r="EZ41" s="48">
        <f t="shared" si="139"/>
        <v>0</v>
      </c>
      <c r="FA41" s="48">
        <f t="shared" si="764"/>
        <v>1</v>
      </c>
      <c r="FB41" s="79" t="str">
        <f t="shared" si="612"/>
        <v/>
      </c>
      <c r="FC41" s="85" t="str">
        <f t="shared" si="141"/>
        <v/>
      </c>
      <c r="FD41" s="48">
        <f t="shared" si="142"/>
        <v>0</v>
      </c>
      <c r="FE41" s="48">
        <f t="shared" si="765"/>
        <v>4</v>
      </c>
      <c r="FF41" s="79" t="str">
        <f t="shared" si="613"/>
        <v/>
      </c>
      <c r="FG41" s="85" t="str">
        <f t="shared" si="144"/>
        <v/>
      </c>
      <c r="FH41" s="48">
        <f t="shared" si="145"/>
        <v>0</v>
      </c>
      <c r="FI41" s="48">
        <f t="shared" si="766"/>
        <v>0</v>
      </c>
      <c r="FJ41" s="79" t="str">
        <f t="shared" si="614"/>
        <v/>
      </c>
      <c r="FK41" s="85" t="str">
        <f t="shared" si="147"/>
        <v/>
      </c>
      <c r="FL41" s="48">
        <f t="shared" si="148"/>
        <v>0</v>
      </c>
      <c r="FM41" s="48">
        <f t="shared" si="767"/>
        <v>1</v>
      </c>
      <c r="FN41" s="79" t="str">
        <f t="shared" si="615"/>
        <v/>
      </c>
      <c r="FO41" s="85" t="str">
        <f t="shared" si="150"/>
        <v/>
      </c>
      <c r="FP41" s="48">
        <f t="shared" si="151"/>
        <v>0</v>
      </c>
      <c r="FQ41" s="48">
        <f t="shared" si="768"/>
        <v>0</v>
      </c>
      <c r="FR41" s="79" t="str">
        <f t="shared" si="616"/>
        <v/>
      </c>
      <c r="FS41" s="85" t="str">
        <f t="shared" si="153"/>
        <v/>
      </c>
      <c r="FT41" s="48">
        <f t="shared" si="154"/>
        <v>0</v>
      </c>
      <c r="FU41" s="48">
        <f t="shared" si="769"/>
        <v>0</v>
      </c>
      <c r="FV41" s="79" t="str">
        <f t="shared" si="617"/>
        <v/>
      </c>
      <c r="FW41" s="85" t="str">
        <f t="shared" si="156"/>
        <v/>
      </c>
      <c r="FX41" s="48">
        <f t="shared" si="157"/>
        <v>0</v>
      </c>
      <c r="FY41" s="48">
        <f t="shared" si="770"/>
        <v>4</v>
      </c>
      <c r="FZ41" s="79" t="str">
        <f t="shared" si="618"/>
        <v/>
      </c>
      <c r="GA41" s="85" t="str">
        <f t="shared" si="159"/>
        <v/>
      </c>
      <c r="GB41" s="48">
        <f t="shared" si="160"/>
        <v>0</v>
      </c>
      <c r="GC41" s="48">
        <f t="shared" si="771"/>
        <v>0</v>
      </c>
      <c r="GD41" s="79" t="str">
        <f t="shared" si="619"/>
        <v/>
      </c>
      <c r="GE41" s="85" t="str">
        <f t="shared" si="162"/>
        <v/>
      </c>
      <c r="GF41" s="48">
        <f t="shared" si="163"/>
        <v>0</v>
      </c>
      <c r="GG41" s="48">
        <f t="shared" si="772"/>
        <v>0</v>
      </c>
      <c r="GH41" s="79" t="str">
        <f t="shared" si="620"/>
        <v/>
      </c>
      <c r="GI41" s="85" t="str">
        <f t="shared" si="165"/>
        <v/>
      </c>
      <c r="GJ41" s="48">
        <f t="shared" si="166"/>
        <v>0</v>
      </c>
      <c r="GK41" s="48">
        <f t="shared" si="773"/>
        <v>0</v>
      </c>
      <c r="GL41" s="79" t="str">
        <f t="shared" si="621"/>
        <v/>
      </c>
      <c r="GM41" s="85" t="str">
        <f t="shared" si="168"/>
        <v/>
      </c>
      <c r="GN41" s="48">
        <f t="shared" si="169"/>
        <v>0</v>
      </c>
      <c r="GO41" s="48">
        <f t="shared" si="774"/>
        <v>0</v>
      </c>
      <c r="GP41" s="79" t="str">
        <f t="shared" si="622"/>
        <v/>
      </c>
      <c r="GQ41" s="85" t="str">
        <f t="shared" si="171"/>
        <v/>
      </c>
      <c r="GR41" s="48">
        <f t="shared" si="172"/>
        <v>0</v>
      </c>
      <c r="GS41" s="48">
        <f t="shared" si="775"/>
        <v>0</v>
      </c>
      <c r="GT41" s="79" t="str">
        <f t="shared" si="623"/>
        <v/>
      </c>
      <c r="GU41" s="85" t="str">
        <f t="shared" si="174"/>
        <v/>
      </c>
      <c r="GV41" s="48">
        <f t="shared" si="175"/>
        <v>0</v>
      </c>
      <c r="GW41" s="48">
        <f t="shared" si="776"/>
        <v>0</v>
      </c>
      <c r="GX41" s="79" t="str">
        <f t="shared" si="624"/>
        <v/>
      </c>
      <c r="GY41" s="85" t="str">
        <f t="shared" si="177"/>
        <v/>
      </c>
      <c r="GZ41" s="48">
        <f t="shared" si="178"/>
        <v>0</v>
      </c>
      <c r="HA41" s="48">
        <f t="shared" si="777"/>
        <v>0</v>
      </c>
      <c r="HB41" s="79" t="str">
        <f t="shared" si="625"/>
        <v/>
      </c>
      <c r="HC41" s="85" t="str">
        <f t="shared" si="180"/>
        <v/>
      </c>
      <c r="HD41" s="48">
        <f t="shared" si="181"/>
        <v>0</v>
      </c>
      <c r="HE41" s="48">
        <f t="shared" si="778"/>
        <v>0</v>
      </c>
      <c r="HF41" s="79" t="str">
        <f t="shared" si="626"/>
        <v/>
      </c>
      <c r="HG41" s="85" t="str">
        <f t="shared" si="183"/>
        <v/>
      </c>
      <c r="HH41" s="48">
        <f t="shared" si="184"/>
        <v>0</v>
      </c>
      <c r="HI41" s="48">
        <f t="shared" si="779"/>
        <v>0</v>
      </c>
      <c r="HJ41" s="79" t="str">
        <f t="shared" si="627"/>
        <v/>
      </c>
      <c r="HK41" s="85" t="str">
        <f t="shared" si="186"/>
        <v/>
      </c>
      <c r="HL41" s="86"/>
      <c r="HM41" s="47">
        <v>35</v>
      </c>
      <c r="HN41" s="43" t="str">
        <f t="shared" si="187"/>
        <v/>
      </c>
      <c r="HO41" s="43" t="str">
        <f t="shared" si="188"/>
        <v/>
      </c>
      <c r="HP41" s="43" t="str">
        <f t="shared" si="189"/>
        <v/>
      </c>
      <c r="HQ41" s="43" t="str">
        <f t="shared" si="190"/>
        <v/>
      </c>
      <c r="HR41" s="43" t="str">
        <f t="shared" si="191"/>
        <v/>
      </c>
      <c r="HS41" s="43" t="str">
        <f t="shared" si="192"/>
        <v/>
      </c>
      <c r="HT41" s="43" t="str">
        <f t="shared" si="193"/>
        <v/>
      </c>
      <c r="HU41" s="43" t="str">
        <f t="shared" si="194"/>
        <v/>
      </c>
      <c r="HV41" s="43" t="str">
        <f t="shared" si="195"/>
        <v/>
      </c>
      <c r="HW41" s="43" t="str">
        <f t="shared" si="196"/>
        <v/>
      </c>
      <c r="HX41" s="43" t="str">
        <f t="shared" si="197"/>
        <v/>
      </c>
      <c r="HY41" s="43" t="str">
        <f t="shared" si="198"/>
        <v/>
      </c>
      <c r="HZ41" s="43" t="str">
        <f t="shared" si="199"/>
        <v/>
      </c>
      <c r="IA41" s="43" t="str">
        <f t="shared" si="200"/>
        <v/>
      </c>
      <c r="IB41" s="43" t="str">
        <f t="shared" si="201"/>
        <v/>
      </c>
      <c r="IC41" s="43" t="str">
        <f t="shared" si="202"/>
        <v/>
      </c>
      <c r="ID41" s="43" t="str">
        <f t="shared" si="203"/>
        <v/>
      </c>
      <c r="IE41" s="43" t="str">
        <f t="shared" si="204"/>
        <v/>
      </c>
      <c r="IF41" s="43" t="str">
        <f t="shared" si="205"/>
        <v/>
      </c>
      <c r="IG41" s="44" t="str">
        <f t="shared" si="206"/>
        <v/>
      </c>
      <c r="IH41" s="48">
        <f t="shared" si="207"/>
        <v>0</v>
      </c>
      <c r="II41" s="48">
        <f t="shared" si="707"/>
        <v>17</v>
      </c>
      <c r="IJ41" s="79" t="str">
        <f t="shared" si="208"/>
        <v/>
      </c>
      <c r="IK41" s="41" t="str">
        <f t="shared" si="209"/>
        <v/>
      </c>
      <c r="IL41" s="45" t="str">
        <f t="shared" si="210"/>
        <v/>
      </c>
      <c r="IM41" s="39">
        <v>35</v>
      </c>
      <c r="IN41" s="85" t="str">
        <f t="shared" si="211"/>
        <v/>
      </c>
      <c r="IO41" s="45" t="str">
        <f t="shared" si="212"/>
        <v/>
      </c>
      <c r="IP41" s="48">
        <f t="shared" si="213"/>
        <v>0</v>
      </c>
      <c r="IQ41" s="48">
        <f t="shared" si="780"/>
        <v>1</v>
      </c>
      <c r="IR41" s="79" t="str">
        <f t="shared" si="215"/>
        <v/>
      </c>
      <c r="IS41" s="85" t="str">
        <f t="shared" si="216"/>
        <v/>
      </c>
      <c r="IT41" s="48">
        <f t="shared" si="217"/>
        <v>0</v>
      </c>
      <c r="IU41" s="48">
        <f t="shared" si="781"/>
        <v>1</v>
      </c>
      <c r="IV41" s="79" t="str">
        <f t="shared" si="219"/>
        <v/>
      </c>
      <c r="IW41" s="85" t="str">
        <f t="shared" si="220"/>
        <v/>
      </c>
      <c r="IX41" s="48">
        <f t="shared" si="221"/>
        <v>0</v>
      </c>
      <c r="IY41" s="48">
        <f t="shared" si="782"/>
        <v>12</v>
      </c>
      <c r="IZ41" s="79" t="str">
        <f t="shared" si="629"/>
        <v/>
      </c>
      <c r="JA41" s="85" t="str">
        <f t="shared" si="223"/>
        <v/>
      </c>
      <c r="JB41" s="48">
        <f t="shared" si="224"/>
        <v>0</v>
      </c>
      <c r="JC41" s="48">
        <f t="shared" si="783"/>
        <v>7</v>
      </c>
      <c r="JD41" s="79" t="str">
        <f t="shared" si="630"/>
        <v/>
      </c>
      <c r="JE41" s="85" t="str">
        <f t="shared" si="226"/>
        <v/>
      </c>
      <c r="JF41" s="48">
        <f t="shared" si="227"/>
        <v>0</v>
      </c>
      <c r="JG41" s="48">
        <f t="shared" si="784"/>
        <v>0</v>
      </c>
      <c r="JH41" s="79" t="str">
        <f t="shared" si="631"/>
        <v/>
      </c>
      <c r="JI41" s="85" t="str">
        <f t="shared" si="229"/>
        <v/>
      </c>
      <c r="JJ41" s="48">
        <f t="shared" si="230"/>
        <v>0</v>
      </c>
      <c r="JK41" s="48">
        <f t="shared" si="785"/>
        <v>4</v>
      </c>
      <c r="JL41" s="79" t="str">
        <f t="shared" si="632"/>
        <v/>
      </c>
      <c r="JM41" s="85" t="str">
        <f t="shared" si="232"/>
        <v/>
      </c>
      <c r="JN41" s="48">
        <f t="shared" si="233"/>
        <v>0</v>
      </c>
      <c r="JO41" s="48">
        <f t="shared" si="786"/>
        <v>1</v>
      </c>
      <c r="JP41" s="79" t="str">
        <f t="shared" si="633"/>
        <v/>
      </c>
      <c r="JQ41" s="85" t="str">
        <f t="shared" si="235"/>
        <v/>
      </c>
      <c r="JR41" s="48">
        <f t="shared" si="236"/>
        <v>0</v>
      </c>
      <c r="JS41" s="48">
        <f t="shared" si="787"/>
        <v>1</v>
      </c>
      <c r="JT41" s="79" t="str">
        <f t="shared" si="634"/>
        <v/>
      </c>
      <c r="JU41" s="85" t="str">
        <f t="shared" si="238"/>
        <v/>
      </c>
      <c r="JV41" s="48">
        <f t="shared" si="239"/>
        <v>0</v>
      </c>
      <c r="JW41" s="48">
        <f t="shared" si="788"/>
        <v>0</v>
      </c>
      <c r="JX41" s="79" t="str">
        <f t="shared" si="635"/>
        <v/>
      </c>
      <c r="JY41" s="85" t="str">
        <f t="shared" si="241"/>
        <v/>
      </c>
      <c r="JZ41" s="48">
        <f t="shared" si="242"/>
        <v>0</v>
      </c>
      <c r="KA41" s="48">
        <f t="shared" si="789"/>
        <v>0</v>
      </c>
      <c r="KB41" s="79" t="str">
        <f t="shared" si="636"/>
        <v/>
      </c>
      <c r="KC41" s="85" t="str">
        <f t="shared" si="244"/>
        <v/>
      </c>
      <c r="KD41" s="48">
        <f t="shared" si="245"/>
        <v>0</v>
      </c>
      <c r="KE41" s="48">
        <f t="shared" si="790"/>
        <v>6</v>
      </c>
      <c r="KF41" s="79" t="str">
        <f t="shared" si="637"/>
        <v/>
      </c>
      <c r="KG41" s="85" t="str">
        <f t="shared" si="247"/>
        <v/>
      </c>
      <c r="KH41" s="48">
        <f t="shared" si="248"/>
        <v>0</v>
      </c>
      <c r="KI41" s="48">
        <f t="shared" si="791"/>
        <v>0</v>
      </c>
      <c r="KJ41" s="79" t="str">
        <f t="shared" si="638"/>
        <v/>
      </c>
      <c r="KK41" s="85" t="str">
        <f t="shared" si="250"/>
        <v/>
      </c>
      <c r="KL41" s="48">
        <f t="shared" si="251"/>
        <v>0</v>
      </c>
      <c r="KM41" s="48">
        <f t="shared" si="792"/>
        <v>0</v>
      </c>
      <c r="KN41" s="79" t="str">
        <f t="shared" si="639"/>
        <v/>
      </c>
      <c r="KO41" s="85" t="str">
        <f t="shared" si="253"/>
        <v/>
      </c>
      <c r="KP41" s="48">
        <f t="shared" si="254"/>
        <v>0</v>
      </c>
      <c r="KQ41" s="48">
        <f t="shared" si="793"/>
        <v>0</v>
      </c>
      <c r="KR41" s="79" t="str">
        <f t="shared" si="640"/>
        <v/>
      </c>
      <c r="KS41" s="85" t="str">
        <f t="shared" si="256"/>
        <v/>
      </c>
      <c r="KT41" s="48">
        <f t="shared" si="257"/>
        <v>0</v>
      </c>
      <c r="KU41" s="48">
        <f t="shared" si="794"/>
        <v>0</v>
      </c>
      <c r="KV41" s="79" t="str">
        <f t="shared" si="641"/>
        <v/>
      </c>
      <c r="KW41" s="85" t="str">
        <f t="shared" si="259"/>
        <v/>
      </c>
      <c r="KX41" s="48">
        <f t="shared" si="260"/>
        <v>0</v>
      </c>
      <c r="KY41" s="48">
        <f t="shared" si="795"/>
        <v>0</v>
      </c>
      <c r="KZ41" s="79" t="str">
        <f t="shared" si="642"/>
        <v/>
      </c>
      <c r="LA41" s="85" t="str">
        <f t="shared" si="262"/>
        <v/>
      </c>
      <c r="LB41" s="48">
        <f t="shared" si="263"/>
        <v>0</v>
      </c>
      <c r="LC41" s="48">
        <f t="shared" si="796"/>
        <v>0</v>
      </c>
      <c r="LD41" s="79" t="str">
        <f t="shared" si="643"/>
        <v/>
      </c>
      <c r="LE41" s="85" t="str">
        <f t="shared" si="265"/>
        <v/>
      </c>
      <c r="LF41" s="48">
        <f t="shared" si="266"/>
        <v>0</v>
      </c>
      <c r="LG41" s="48">
        <f t="shared" si="797"/>
        <v>0</v>
      </c>
      <c r="LH41" s="79" t="str">
        <f t="shared" si="644"/>
        <v/>
      </c>
      <c r="LI41" s="85" t="str">
        <f t="shared" si="268"/>
        <v/>
      </c>
      <c r="LJ41" s="48">
        <f t="shared" si="269"/>
        <v>0</v>
      </c>
      <c r="LK41" s="48">
        <f t="shared" si="798"/>
        <v>0</v>
      </c>
      <c r="LL41" s="79" t="str">
        <f t="shared" si="645"/>
        <v/>
      </c>
      <c r="LM41" s="85" t="str">
        <f t="shared" si="271"/>
        <v/>
      </c>
      <c r="LN41" s="48">
        <f t="shared" si="272"/>
        <v>0</v>
      </c>
      <c r="LO41" s="48">
        <f t="shared" si="799"/>
        <v>0</v>
      </c>
      <c r="LP41" s="79" t="str">
        <f t="shared" si="646"/>
        <v/>
      </c>
      <c r="LQ41" s="85" t="str">
        <f t="shared" si="274"/>
        <v/>
      </c>
      <c r="LR41" s="86"/>
      <c r="LS41" s="47">
        <v>35</v>
      </c>
      <c r="LT41" s="43" t="str">
        <f t="shared" si="275"/>
        <v/>
      </c>
      <c r="LU41" s="43" t="str">
        <f t="shared" si="276"/>
        <v/>
      </c>
      <c r="LV41" s="43" t="str">
        <f t="shared" si="277"/>
        <v/>
      </c>
      <c r="LW41" s="43" t="str">
        <f t="shared" si="278"/>
        <v/>
      </c>
      <c r="LX41" s="43" t="str">
        <f t="shared" si="279"/>
        <v/>
      </c>
      <c r="LY41" s="43" t="str">
        <f t="shared" si="280"/>
        <v/>
      </c>
      <c r="LZ41" s="43" t="str">
        <f t="shared" si="281"/>
        <v/>
      </c>
      <c r="MA41" s="43" t="str">
        <f t="shared" si="282"/>
        <v/>
      </c>
      <c r="MB41" s="43" t="str">
        <f t="shared" si="283"/>
        <v/>
      </c>
      <c r="MC41" s="43" t="str">
        <f t="shared" si="284"/>
        <v/>
      </c>
      <c r="MD41" s="43" t="str">
        <f t="shared" si="285"/>
        <v/>
      </c>
      <c r="ME41" s="43" t="str">
        <f t="shared" si="286"/>
        <v/>
      </c>
      <c r="MF41" s="43" t="str">
        <f t="shared" si="287"/>
        <v/>
      </c>
      <c r="MG41" s="43" t="str">
        <f t="shared" si="288"/>
        <v/>
      </c>
      <c r="MH41" s="43" t="str">
        <f t="shared" si="289"/>
        <v/>
      </c>
      <c r="MI41" s="43" t="str">
        <f t="shared" si="290"/>
        <v/>
      </c>
      <c r="MJ41" s="43" t="str">
        <f t="shared" si="291"/>
        <v/>
      </c>
      <c r="MK41" s="43" t="str">
        <f t="shared" si="292"/>
        <v/>
      </c>
      <c r="ML41" s="43" t="str">
        <f t="shared" si="293"/>
        <v/>
      </c>
      <c r="MM41" s="44" t="str">
        <f t="shared" si="294"/>
        <v/>
      </c>
      <c r="MN41" s="48">
        <f t="shared" si="295"/>
        <v>0</v>
      </c>
      <c r="MO41" s="48">
        <f t="shared" si="708"/>
        <v>15</v>
      </c>
      <c r="MP41" s="79" t="str">
        <f t="shared" si="296"/>
        <v/>
      </c>
      <c r="MQ41" s="41" t="str">
        <f t="shared" si="297"/>
        <v/>
      </c>
      <c r="MR41" s="45" t="str">
        <f t="shared" si="298"/>
        <v/>
      </c>
      <c r="MS41" s="39">
        <v>35</v>
      </c>
      <c r="MT41" s="85" t="str">
        <f t="shared" si="299"/>
        <v/>
      </c>
      <c r="MU41" s="45" t="str">
        <f t="shared" si="300"/>
        <v/>
      </c>
      <c r="MV41" s="48">
        <f t="shared" si="301"/>
        <v>0</v>
      </c>
      <c r="MW41" s="48">
        <f t="shared" si="800"/>
        <v>1</v>
      </c>
      <c r="MX41" s="79" t="str">
        <f t="shared" si="303"/>
        <v/>
      </c>
      <c r="MY41" s="85" t="str">
        <f t="shared" si="304"/>
        <v/>
      </c>
      <c r="MZ41" s="48">
        <f t="shared" si="305"/>
        <v>0</v>
      </c>
      <c r="NA41" s="48">
        <f t="shared" si="801"/>
        <v>1</v>
      </c>
      <c r="NB41" s="79" t="str">
        <f t="shared" si="307"/>
        <v/>
      </c>
      <c r="NC41" s="85" t="str">
        <f t="shared" si="308"/>
        <v/>
      </c>
      <c r="ND41" s="48">
        <f t="shared" si="309"/>
        <v>0</v>
      </c>
      <c r="NE41" s="48">
        <f t="shared" si="802"/>
        <v>11</v>
      </c>
      <c r="NF41" s="79" t="str">
        <f t="shared" si="648"/>
        <v/>
      </c>
      <c r="NG41" s="85" t="str">
        <f t="shared" si="311"/>
        <v/>
      </c>
      <c r="NH41" s="48">
        <f t="shared" si="312"/>
        <v>0</v>
      </c>
      <c r="NI41" s="48">
        <f t="shared" si="803"/>
        <v>3</v>
      </c>
      <c r="NJ41" s="79" t="str">
        <f t="shared" si="649"/>
        <v/>
      </c>
      <c r="NK41" s="85" t="str">
        <f t="shared" si="314"/>
        <v/>
      </c>
      <c r="NL41" s="48">
        <f t="shared" si="315"/>
        <v>0</v>
      </c>
      <c r="NM41" s="48">
        <f t="shared" si="804"/>
        <v>0</v>
      </c>
      <c r="NN41" s="79" t="str">
        <f t="shared" si="650"/>
        <v/>
      </c>
      <c r="NO41" s="85" t="str">
        <f t="shared" si="317"/>
        <v/>
      </c>
      <c r="NP41" s="48">
        <f t="shared" si="318"/>
        <v>0</v>
      </c>
      <c r="NQ41" s="48">
        <f t="shared" si="805"/>
        <v>3</v>
      </c>
      <c r="NR41" s="79" t="str">
        <f t="shared" si="651"/>
        <v/>
      </c>
      <c r="NS41" s="85" t="str">
        <f t="shared" si="320"/>
        <v/>
      </c>
      <c r="NT41" s="48">
        <f t="shared" si="321"/>
        <v>0</v>
      </c>
      <c r="NU41" s="48">
        <f t="shared" si="806"/>
        <v>1</v>
      </c>
      <c r="NV41" s="79" t="str">
        <f t="shared" si="652"/>
        <v/>
      </c>
      <c r="NW41" s="85" t="str">
        <f t="shared" si="323"/>
        <v/>
      </c>
      <c r="NX41" s="48">
        <f t="shared" si="324"/>
        <v>0</v>
      </c>
      <c r="NY41" s="48">
        <f t="shared" si="807"/>
        <v>0</v>
      </c>
      <c r="NZ41" s="79" t="str">
        <f t="shared" si="653"/>
        <v/>
      </c>
      <c r="OA41" s="85" t="str">
        <f t="shared" si="326"/>
        <v/>
      </c>
      <c r="OB41" s="48">
        <f t="shared" si="327"/>
        <v>0</v>
      </c>
      <c r="OC41" s="48">
        <f t="shared" si="808"/>
        <v>0</v>
      </c>
      <c r="OD41" s="79" t="str">
        <f t="shared" si="654"/>
        <v/>
      </c>
      <c r="OE41" s="85" t="str">
        <f t="shared" si="329"/>
        <v/>
      </c>
      <c r="OF41" s="48">
        <f t="shared" si="330"/>
        <v>0</v>
      </c>
      <c r="OG41" s="48">
        <f t="shared" si="809"/>
        <v>0</v>
      </c>
      <c r="OH41" s="79" t="str">
        <f t="shared" si="655"/>
        <v/>
      </c>
      <c r="OI41" s="85" t="str">
        <f t="shared" si="332"/>
        <v/>
      </c>
      <c r="OJ41" s="48">
        <f t="shared" si="333"/>
        <v>0</v>
      </c>
      <c r="OK41" s="48">
        <f t="shared" si="810"/>
        <v>5</v>
      </c>
      <c r="OL41" s="79" t="str">
        <f t="shared" si="656"/>
        <v/>
      </c>
      <c r="OM41" s="85" t="str">
        <f t="shared" si="335"/>
        <v/>
      </c>
      <c r="ON41" s="48">
        <f t="shared" si="336"/>
        <v>0</v>
      </c>
      <c r="OO41" s="48">
        <f t="shared" si="811"/>
        <v>0</v>
      </c>
      <c r="OP41" s="79" t="str">
        <f t="shared" si="657"/>
        <v/>
      </c>
      <c r="OQ41" s="85" t="str">
        <f t="shared" si="338"/>
        <v/>
      </c>
      <c r="OR41" s="48">
        <f t="shared" si="339"/>
        <v>0</v>
      </c>
      <c r="OS41" s="48">
        <f t="shared" si="812"/>
        <v>0</v>
      </c>
      <c r="OT41" s="79" t="str">
        <f t="shared" si="658"/>
        <v/>
      </c>
      <c r="OU41" s="85" t="str">
        <f t="shared" si="341"/>
        <v/>
      </c>
      <c r="OV41" s="48">
        <f t="shared" si="342"/>
        <v>0</v>
      </c>
      <c r="OW41" s="48">
        <f t="shared" si="813"/>
        <v>0</v>
      </c>
      <c r="OX41" s="79" t="str">
        <f t="shared" si="659"/>
        <v/>
      </c>
      <c r="OY41" s="85" t="str">
        <f t="shared" si="344"/>
        <v/>
      </c>
      <c r="OZ41" s="48">
        <f t="shared" si="345"/>
        <v>0</v>
      </c>
      <c r="PA41" s="48">
        <f t="shared" si="814"/>
        <v>0</v>
      </c>
      <c r="PB41" s="79" t="str">
        <f t="shared" si="660"/>
        <v/>
      </c>
      <c r="PC41" s="85" t="str">
        <f t="shared" si="347"/>
        <v/>
      </c>
      <c r="PD41" s="48">
        <f t="shared" si="348"/>
        <v>0</v>
      </c>
      <c r="PE41" s="48">
        <f t="shared" si="815"/>
        <v>0</v>
      </c>
      <c r="PF41" s="79" t="str">
        <f t="shared" si="661"/>
        <v/>
      </c>
      <c r="PG41" s="85" t="str">
        <f t="shared" si="350"/>
        <v/>
      </c>
      <c r="PH41" s="48">
        <f t="shared" si="351"/>
        <v>0</v>
      </c>
      <c r="PI41" s="48">
        <f t="shared" si="816"/>
        <v>0</v>
      </c>
      <c r="PJ41" s="79" t="str">
        <f t="shared" si="662"/>
        <v/>
      </c>
      <c r="PK41" s="85" t="str">
        <f t="shared" si="353"/>
        <v/>
      </c>
      <c r="PL41" s="48">
        <f t="shared" si="354"/>
        <v>0</v>
      </c>
      <c r="PM41" s="48">
        <f t="shared" si="817"/>
        <v>0</v>
      </c>
      <c r="PN41" s="79" t="str">
        <f t="shared" si="663"/>
        <v/>
      </c>
      <c r="PO41" s="85" t="str">
        <f t="shared" si="356"/>
        <v/>
      </c>
      <c r="PP41" s="48">
        <f t="shared" si="357"/>
        <v>0</v>
      </c>
      <c r="PQ41" s="48">
        <f t="shared" si="818"/>
        <v>0</v>
      </c>
      <c r="PR41" s="79" t="str">
        <f t="shared" si="664"/>
        <v/>
      </c>
      <c r="PS41" s="85" t="str">
        <f t="shared" si="359"/>
        <v/>
      </c>
      <c r="PT41" s="48">
        <f t="shared" si="360"/>
        <v>0</v>
      </c>
      <c r="PU41" s="48">
        <f t="shared" si="819"/>
        <v>0</v>
      </c>
      <c r="PV41" s="79" t="str">
        <f t="shared" si="665"/>
        <v/>
      </c>
      <c r="PW41" s="85" t="str">
        <f t="shared" si="362"/>
        <v/>
      </c>
      <c r="PX41" s="86"/>
      <c r="PY41" s="47">
        <v>35</v>
      </c>
      <c r="PZ41" s="43" t="str">
        <f t="shared" si="363"/>
        <v/>
      </c>
      <c r="QA41" s="43" t="str">
        <f t="shared" si="364"/>
        <v/>
      </c>
      <c r="QB41" s="43" t="str">
        <f t="shared" si="365"/>
        <v/>
      </c>
      <c r="QC41" s="43" t="str">
        <f t="shared" si="366"/>
        <v/>
      </c>
      <c r="QD41" s="43" t="str">
        <f t="shared" si="367"/>
        <v/>
      </c>
      <c r="QE41" s="43" t="str">
        <f t="shared" si="368"/>
        <v/>
      </c>
      <c r="QF41" s="43" t="str">
        <f t="shared" si="369"/>
        <v/>
      </c>
      <c r="QG41" s="43" t="str">
        <f t="shared" si="370"/>
        <v/>
      </c>
      <c r="QH41" s="43" t="str">
        <f t="shared" si="371"/>
        <v/>
      </c>
      <c r="QI41" s="43" t="str">
        <f t="shared" si="372"/>
        <v/>
      </c>
      <c r="QJ41" s="43" t="str">
        <f t="shared" si="373"/>
        <v/>
      </c>
      <c r="QK41" s="43" t="str">
        <f t="shared" si="374"/>
        <v/>
      </c>
      <c r="QL41" s="43" t="str">
        <f t="shared" si="375"/>
        <v/>
      </c>
      <c r="QM41" s="43" t="str">
        <f t="shared" si="376"/>
        <v/>
      </c>
      <c r="QN41" s="43" t="str">
        <f t="shared" si="377"/>
        <v/>
      </c>
      <c r="QO41" s="43" t="str">
        <f t="shared" si="378"/>
        <v/>
      </c>
      <c r="QP41" s="43" t="str">
        <f t="shared" si="379"/>
        <v/>
      </c>
      <c r="QQ41" s="43" t="str">
        <f t="shared" si="380"/>
        <v/>
      </c>
      <c r="QR41" s="43" t="str">
        <f t="shared" si="381"/>
        <v/>
      </c>
      <c r="QS41" s="43" t="str">
        <f t="shared" si="382"/>
        <v/>
      </c>
      <c r="QT41" s="39">
        <f t="shared" si="383"/>
        <v>0</v>
      </c>
      <c r="QU41" s="48">
        <f t="shared" si="709"/>
        <v>12</v>
      </c>
      <c r="QV41" s="79" t="str">
        <f t="shared" si="384"/>
        <v/>
      </c>
      <c r="QW41" s="41" t="str">
        <f t="shared" si="385"/>
        <v/>
      </c>
      <c r="QX41" s="45" t="str">
        <f t="shared" si="386"/>
        <v/>
      </c>
      <c r="QY41" s="39">
        <v>35</v>
      </c>
      <c r="QZ41" s="85" t="str">
        <f t="shared" si="387"/>
        <v/>
      </c>
      <c r="RA41" s="45" t="str">
        <f t="shared" si="388"/>
        <v/>
      </c>
      <c r="RB41" s="48">
        <f t="shared" si="574"/>
        <v>0</v>
      </c>
      <c r="RC41" s="48">
        <f t="shared" si="820"/>
        <v>1</v>
      </c>
      <c r="RD41" s="79" t="str">
        <f t="shared" si="390"/>
        <v/>
      </c>
      <c r="RE41" s="85" t="str">
        <f t="shared" si="391"/>
        <v/>
      </c>
      <c r="RF41" s="48">
        <f t="shared" si="392"/>
        <v>0</v>
      </c>
      <c r="RG41" s="48">
        <f t="shared" si="821"/>
        <v>1</v>
      </c>
      <c r="RH41" s="79" t="str">
        <f t="shared" si="394"/>
        <v/>
      </c>
      <c r="RI41" s="85" t="str">
        <f t="shared" si="395"/>
        <v/>
      </c>
      <c r="RJ41" s="48">
        <f t="shared" si="396"/>
        <v>0</v>
      </c>
      <c r="RK41" s="48">
        <f t="shared" si="822"/>
        <v>5</v>
      </c>
      <c r="RL41" s="79" t="str">
        <f t="shared" si="667"/>
        <v/>
      </c>
      <c r="RM41" s="85" t="str">
        <f t="shared" si="398"/>
        <v/>
      </c>
      <c r="RN41" s="48">
        <f t="shared" si="399"/>
        <v>0</v>
      </c>
      <c r="RO41" s="48">
        <f t="shared" si="823"/>
        <v>2</v>
      </c>
      <c r="RP41" s="79" t="str">
        <f t="shared" si="668"/>
        <v/>
      </c>
      <c r="RQ41" s="85" t="str">
        <f t="shared" si="401"/>
        <v/>
      </c>
      <c r="RR41" s="48">
        <f t="shared" si="402"/>
        <v>0</v>
      </c>
      <c r="RS41" s="48">
        <f t="shared" si="824"/>
        <v>0</v>
      </c>
      <c r="RT41" s="79" t="str">
        <f t="shared" si="669"/>
        <v/>
      </c>
      <c r="RU41" s="85" t="str">
        <f t="shared" si="404"/>
        <v/>
      </c>
      <c r="RV41" s="48">
        <f t="shared" si="405"/>
        <v>0</v>
      </c>
      <c r="RW41" s="48">
        <f t="shared" si="825"/>
        <v>2</v>
      </c>
      <c r="RX41" s="79" t="str">
        <f t="shared" si="670"/>
        <v/>
      </c>
      <c r="RY41" s="85" t="str">
        <f t="shared" si="407"/>
        <v/>
      </c>
      <c r="RZ41" s="48">
        <f t="shared" si="408"/>
        <v>0</v>
      </c>
      <c r="SA41" s="48">
        <f t="shared" si="826"/>
        <v>4</v>
      </c>
      <c r="SB41" s="79" t="str">
        <f t="shared" si="671"/>
        <v/>
      </c>
      <c r="SC41" s="85" t="str">
        <f t="shared" si="410"/>
        <v/>
      </c>
      <c r="SD41" s="48">
        <f t="shared" si="411"/>
        <v>0</v>
      </c>
      <c r="SE41" s="48">
        <f t="shared" si="827"/>
        <v>0</v>
      </c>
      <c r="SF41" s="79" t="str">
        <f t="shared" si="672"/>
        <v/>
      </c>
      <c r="SG41" s="85" t="str">
        <f t="shared" si="413"/>
        <v/>
      </c>
      <c r="SH41" s="48">
        <f t="shared" si="414"/>
        <v>0</v>
      </c>
      <c r="SI41" s="48">
        <f t="shared" si="828"/>
        <v>0</v>
      </c>
      <c r="SJ41" s="79" t="str">
        <f t="shared" si="673"/>
        <v/>
      </c>
      <c r="SK41" s="85" t="str">
        <f t="shared" si="416"/>
        <v/>
      </c>
      <c r="SL41" s="48">
        <f t="shared" si="417"/>
        <v>0</v>
      </c>
      <c r="SM41" s="48">
        <f t="shared" si="829"/>
        <v>0</v>
      </c>
      <c r="SN41" s="79" t="str">
        <f t="shared" si="674"/>
        <v/>
      </c>
      <c r="SO41" s="85" t="str">
        <f t="shared" si="419"/>
        <v/>
      </c>
      <c r="SP41" s="48">
        <f t="shared" si="420"/>
        <v>0</v>
      </c>
      <c r="SQ41" s="48">
        <f t="shared" si="830"/>
        <v>3</v>
      </c>
      <c r="SR41" s="79" t="str">
        <f t="shared" si="675"/>
        <v/>
      </c>
      <c r="SS41" s="85" t="str">
        <f t="shared" si="422"/>
        <v/>
      </c>
      <c r="ST41" s="48">
        <f t="shared" si="423"/>
        <v>0</v>
      </c>
      <c r="SU41" s="48">
        <f t="shared" si="831"/>
        <v>0</v>
      </c>
      <c r="SV41" s="79" t="str">
        <f t="shared" si="676"/>
        <v/>
      </c>
      <c r="SW41" s="85" t="str">
        <f t="shared" si="425"/>
        <v/>
      </c>
      <c r="SX41" s="48">
        <f t="shared" si="426"/>
        <v>0</v>
      </c>
      <c r="SY41" s="48">
        <f t="shared" si="832"/>
        <v>0</v>
      </c>
      <c r="SZ41" s="79" t="str">
        <f t="shared" si="677"/>
        <v/>
      </c>
      <c r="TA41" s="85" t="str">
        <f t="shared" si="428"/>
        <v/>
      </c>
      <c r="TB41" s="48">
        <f t="shared" si="429"/>
        <v>0</v>
      </c>
      <c r="TC41" s="48">
        <f t="shared" si="833"/>
        <v>0</v>
      </c>
      <c r="TD41" s="79" t="str">
        <f t="shared" si="678"/>
        <v/>
      </c>
      <c r="TE41" s="85" t="str">
        <f t="shared" si="431"/>
        <v/>
      </c>
      <c r="TF41" s="48">
        <f t="shared" si="432"/>
        <v>0</v>
      </c>
      <c r="TG41" s="48">
        <f t="shared" si="834"/>
        <v>0</v>
      </c>
      <c r="TH41" s="79" t="str">
        <f t="shared" si="679"/>
        <v/>
      </c>
      <c r="TI41" s="85" t="str">
        <f t="shared" si="434"/>
        <v/>
      </c>
      <c r="TJ41" s="48">
        <f t="shared" si="435"/>
        <v>0</v>
      </c>
      <c r="TK41" s="48">
        <f t="shared" si="835"/>
        <v>0</v>
      </c>
      <c r="TL41" s="79" t="str">
        <f t="shared" si="680"/>
        <v/>
      </c>
      <c r="TM41" s="85" t="str">
        <f t="shared" si="437"/>
        <v/>
      </c>
      <c r="TN41" s="48">
        <f t="shared" si="438"/>
        <v>0</v>
      </c>
      <c r="TO41" s="48">
        <f t="shared" si="836"/>
        <v>0</v>
      </c>
      <c r="TP41" s="79" t="str">
        <f t="shared" si="681"/>
        <v/>
      </c>
      <c r="TQ41" s="85" t="str">
        <f t="shared" si="440"/>
        <v/>
      </c>
      <c r="TR41" s="48">
        <f t="shared" si="441"/>
        <v>0</v>
      </c>
      <c r="TS41" s="48">
        <f t="shared" si="837"/>
        <v>0</v>
      </c>
      <c r="TT41" s="79" t="str">
        <f t="shared" si="682"/>
        <v/>
      </c>
      <c r="TU41" s="85" t="str">
        <f t="shared" si="443"/>
        <v/>
      </c>
      <c r="TV41" s="48">
        <f t="shared" si="444"/>
        <v>0</v>
      </c>
      <c r="TW41" s="48">
        <f t="shared" si="838"/>
        <v>0</v>
      </c>
      <c r="TX41" s="79" t="str">
        <f t="shared" si="683"/>
        <v/>
      </c>
      <c r="TY41" s="85" t="str">
        <f t="shared" si="446"/>
        <v/>
      </c>
      <c r="TZ41" s="48">
        <f t="shared" si="447"/>
        <v>0</v>
      </c>
      <c r="UA41" s="48">
        <f t="shared" si="839"/>
        <v>0</v>
      </c>
      <c r="UB41" s="79" t="str">
        <f t="shared" si="684"/>
        <v/>
      </c>
      <c r="UC41" s="85" t="str">
        <f t="shared" si="449"/>
        <v/>
      </c>
      <c r="UD41" s="86"/>
      <c r="UE41" s="47">
        <v>35</v>
      </c>
      <c r="UF41" s="43" t="str">
        <f t="shared" si="450"/>
        <v/>
      </c>
      <c r="UG41" s="43" t="str">
        <f t="shared" si="451"/>
        <v/>
      </c>
      <c r="UH41" s="43" t="str">
        <f t="shared" si="452"/>
        <v/>
      </c>
      <c r="UI41" s="43" t="str">
        <f t="shared" si="453"/>
        <v/>
      </c>
      <c r="UJ41" s="43" t="str">
        <f t="shared" si="454"/>
        <v/>
      </c>
      <c r="UK41" s="43" t="str">
        <f t="shared" si="455"/>
        <v/>
      </c>
      <c r="UL41" s="43" t="str">
        <f t="shared" si="456"/>
        <v/>
      </c>
      <c r="UM41" s="43" t="str">
        <f t="shared" si="457"/>
        <v/>
      </c>
      <c r="UN41" s="43" t="str">
        <f t="shared" si="458"/>
        <v/>
      </c>
      <c r="UO41" s="43" t="str">
        <f t="shared" si="459"/>
        <v/>
      </c>
      <c r="UP41" s="43" t="str">
        <f t="shared" si="460"/>
        <v/>
      </c>
      <c r="UQ41" s="43" t="str">
        <f t="shared" si="461"/>
        <v/>
      </c>
      <c r="UR41" s="43" t="str">
        <f t="shared" si="462"/>
        <v/>
      </c>
      <c r="US41" s="43" t="str">
        <f t="shared" si="463"/>
        <v/>
      </c>
      <c r="UT41" s="43" t="str">
        <f t="shared" si="464"/>
        <v/>
      </c>
      <c r="UU41" s="43" t="str">
        <f t="shared" si="465"/>
        <v/>
      </c>
      <c r="UV41" s="43" t="str">
        <f t="shared" si="466"/>
        <v/>
      </c>
      <c r="UW41" s="43" t="str">
        <f t="shared" si="467"/>
        <v/>
      </c>
      <c r="UX41" s="43" t="str">
        <f t="shared" si="468"/>
        <v/>
      </c>
      <c r="UY41" s="44" t="str">
        <f t="shared" si="469"/>
        <v/>
      </c>
      <c r="UZ41" s="36">
        <f t="shared" si="470"/>
        <v>0</v>
      </c>
      <c r="VA41" s="48">
        <f t="shared" si="710"/>
        <v>12</v>
      </c>
      <c r="VB41" s="79" t="str">
        <f t="shared" si="575"/>
        <v/>
      </c>
      <c r="VC41" s="41" t="str">
        <f t="shared" si="471"/>
        <v/>
      </c>
      <c r="VD41" s="42" t="str">
        <f t="shared" si="472"/>
        <v/>
      </c>
      <c r="VE41" s="39">
        <v>35</v>
      </c>
      <c r="VF41" s="41" t="str">
        <f t="shared" si="473"/>
        <v/>
      </c>
      <c r="VG41" s="42" t="str">
        <f t="shared" si="474"/>
        <v/>
      </c>
      <c r="VH41" s="48">
        <f t="shared" si="475"/>
        <v>0</v>
      </c>
      <c r="VI41" s="48">
        <f t="shared" si="476"/>
        <v>1</v>
      </c>
      <c r="VJ41" s="79" t="str">
        <f t="shared" si="477"/>
        <v/>
      </c>
      <c r="VK41" s="85" t="str">
        <f t="shared" si="478"/>
        <v/>
      </c>
      <c r="VL41" s="48">
        <f t="shared" si="479"/>
        <v>0</v>
      </c>
      <c r="VM41" s="48">
        <f t="shared" si="480"/>
        <v>1</v>
      </c>
      <c r="VN41" s="79" t="str">
        <f t="shared" si="481"/>
        <v/>
      </c>
      <c r="VO41" s="85" t="str">
        <f t="shared" si="482"/>
        <v/>
      </c>
      <c r="VP41" s="48">
        <f t="shared" si="483"/>
        <v>0</v>
      </c>
      <c r="VQ41" s="48">
        <f t="shared" si="484"/>
        <v>5</v>
      </c>
      <c r="VR41" s="79" t="str">
        <f t="shared" si="686"/>
        <v/>
      </c>
      <c r="VS41" s="85" t="str">
        <f t="shared" si="485"/>
        <v/>
      </c>
      <c r="VT41" s="48">
        <f t="shared" si="486"/>
        <v>0</v>
      </c>
      <c r="VU41" s="48">
        <f t="shared" si="487"/>
        <v>2</v>
      </c>
      <c r="VV41" s="79" t="str">
        <f t="shared" si="687"/>
        <v/>
      </c>
      <c r="VW41" s="85" t="str">
        <f t="shared" si="488"/>
        <v/>
      </c>
      <c r="VX41" s="48">
        <f t="shared" si="489"/>
        <v>0</v>
      </c>
      <c r="VY41" s="48">
        <f t="shared" si="490"/>
        <v>0</v>
      </c>
      <c r="VZ41" s="79" t="str">
        <f t="shared" si="688"/>
        <v/>
      </c>
      <c r="WA41" s="85" t="str">
        <f t="shared" si="491"/>
        <v/>
      </c>
      <c r="WB41" s="48">
        <f t="shared" si="492"/>
        <v>0</v>
      </c>
      <c r="WC41" s="48">
        <f t="shared" si="493"/>
        <v>2</v>
      </c>
      <c r="WD41" s="79" t="str">
        <f t="shared" si="689"/>
        <v/>
      </c>
      <c r="WE41" s="85" t="str">
        <f t="shared" si="494"/>
        <v/>
      </c>
      <c r="WF41" s="48">
        <f t="shared" si="495"/>
        <v>0</v>
      </c>
      <c r="WG41" s="48">
        <f t="shared" si="496"/>
        <v>4</v>
      </c>
      <c r="WH41" s="79" t="str">
        <f t="shared" si="690"/>
        <v/>
      </c>
      <c r="WI41" s="85" t="str">
        <f t="shared" si="497"/>
        <v/>
      </c>
      <c r="WJ41" s="48">
        <f t="shared" si="498"/>
        <v>0</v>
      </c>
      <c r="WK41" s="48">
        <f t="shared" si="499"/>
        <v>0</v>
      </c>
      <c r="WL41" s="79" t="str">
        <f t="shared" si="691"/>
        <v/>
      </c>
      <c r="WM41" s="85" t="str">
        <f t="shared" si="500"/>
        <v/>
      </c>
      <c r="WN41" s="48">
        <f t="shared" si="501"/>
        <v>0</v>
      </c>
      <c r="WO41" s="48">
        <f t="shared" si="502"/>
        <v>0</v>
      </c>
      <c r="WP41" s="79" t="str">
        <f t="shared" si="692"/>
        <v/>
      </c>
      <c r="WQ41" s="85" t="str">
        <f t="shared" si="503"/>
        <v/>
      </c>
      <c r="WR41" s="48">
        <f t="shared" si="504"/>
        <v>0</v>
      </c>
      <c r="WS41" s="48">
        <f t="shared" si="505"/>
        <v>0</v>
      </c>
      <c r="WT41" s="79" t="str">
        <f t="shared" si="693"/>
        <v/>
      </c>
      <c r="WU41" s="85" t="str">
        <f t="shared" si="506"/>
        <v/>
      </c>
      <c r="WV41" s="48">
        <f t="shared" si="507"/>
        <v>0</v>
      </c>
      <c r="WW41" s="48">
        <f t="shared" si="508"/>
        <v>4</v>
      </c>
      <c r="WX41" s="79" t="str">
        <f t="shared" si="694"/>
        <v/>
      </c>
      <c r="WY41" s="85" t="str">
        <f t="shared" si="705"/>
        <v/>
      </c>
      <c r="WZ41" s="48">
        <f t="shared" si="509"/>
        <v>0</v>
      </c>
      <c r="XA41" s="48">
        <f t="shared" si="510"/>
        <v>0</v>
      </c>
      <c r="XB41" s="79" t="str">
        <f t="shared" si="695"/>
        <v/>
      </c>
      <c r="XC41" s="85" t="str">
        <f t="shared" si="511"/>
        <v/>
      </c>
      <c r="XD41" s="48">
        <f t="shared" si="512"/>
        <v>0</v>
      </c>
      <c r="XE41" s="48">
        <f t="shared" si="513"/>
        <v>0</v>
      </c>
      <c r="XF41" s="79" t="str">
        <f t="shared" si="696"/>
        <v/>
      </c>
      <c r="XG41" s="85" t="str">
        <f t="shared" si="514"/>
        <v/>
      </c>
      <c r="XH41" s="48">
        <f t="shared" si="515"/>
        <v>0</v>
      </c>
      <c r="XI41" s="48">
        <f t="shared" si="516"/>
        <v>0</v>
      </c>
      <c r="XJ41" s="79" t="str">
        <f t="shared" si="697"/>
        <v/>
      </c>
      <c r="XK41" s="85" t="str">
        <f t="shared" si="517"/>
        <v/>
      </c>
      <c r="XL41" s="48">
        <f t="shared" si="518"/>
        <v>0</v>
      </c>
      <c r="XM41" s="48">
        <f t="shared" si="519"/>
        <v>0</v>
      </c>
      <c r="XN41" s="79" t="str">
        <f t="shared" si="698"/>
        <v/>
      </c>
      <c r="XO41" s="85" t="str">
        <f t="shared" si="520"/>
        <v/>
      </c>
      <c r="XP41" s="48">
        <f t="shared" si="521"/>
        <v>0</v>
      </c>
      <c r="XQ41" s="48">
        <f t="shared" si="522"/>
        <v>0</v>
      </c>
      <c r="XR41" s="79" t="str">
        <f t="shared" si="699"/>
        <v/>
      </c>
      <c r="XS41" s="85" t="str">
        <f t="shared" si="523"/>
        <v/>
      </c>
      <c r="XT41" s="48">
        <f t="shared" si="524"/>
        <v>0</v>
      </c>
      <c r="XU41" s="48">
        <f t="shared" si="525"/>
        <v>0</v>
      </c>
      <c r="XV41" s="79" t="str">
        <f t="shared" si="700"/>
        <v/>
      </c>
      <c r="XW41" s="85" t="str">
        <f t="shared" si="526"/>
        <v/>
      </c>
      <c r="XX41" s="48">
        <f t="shared" si="527"/>
        <v>0</v>
      </c>
      <c r="XY41" s="48">
        <f t="shared" si="528"/>
        <v>0</v>
      </c>
      <c r="XZ41" s="79" t="str">
        <f t="shared" si="701"/>
        <v/>
      </c>
      <c r="YA41" s="85" t="str">
        <f t="shared" si="529"/>
        <v/>
      </c>
      <c r="YB41" s="48">
        <f t="shared" si="530"/>
        <v>0</v>
      </c>
      <c r="YC41" s="48">
        <f t="shared" si="531"/>
        <v>0</v>
      </c>
      <c r="YD41" s="79" t="str">
        <f t="shared" si="702"/>
        <v/>
      </c>
      <c r="YE41" s="85" t="str">
        <f t="shared" si="532"/>
        <v/>
      </c>
      <c r="YF41" s="48">
        <f t="shared" si="533"/>
        <v>0</v>
      </c>
      <c r="YG41" s="48">
        <f t="shared" si="534"/>
        <v>0</v>
      </c>
      <c r="YH41" s="79" t="str">
        <f t="shared" si="703"/>
        <v/>
      </c>
      <c r="YI41" s="85" t="str">
        <f t="shared" si="535"/>
        <v/>
      </c>
      <c r="YJ41" s="86"/>
      <c r="YK41" s="47">
        <v>35</v>
      </c>
      <c r="YL41" s="43" t="str">
        <f t="shared" si="536"/>
        <v/>
      </c>
      <c r="YM41" s="43" t="str">
        <f t="shared" si="537"/>
        <v/>
      </c>
      <c r="YN41" s="43" t="str">
        <f t="shared" si="538"/>
        <v/>
      </c>
      <c r="YO41" s="43" t="str">
        <f t="shared" si="539"/>
        <v/>
      </c>
      <c r="YP41" s="43" t="str">
        <f t="shared" si="540"/>
        <v/>
      </c>
      <c r="YQ41" s="43" t="str">
        <f t="shared" si="541"/>
        <v/>
      </c>
      <c r="YR41" s="43" t="str">
        <f t="shared" si="542"/>
        <v/>
      </c>
      <c r="YS41" s="43" t="str">
        <f t="shared" si="543"/>
        <v/>
      </c>
      <c r="YT41" s="43" t="str">
        <f t="shared" si="544"/>
        <v/>
      </c>
      <c r="YU41" s="43" t="str">
        <f t="shared" si="545"/>
        <v/>
      </c>
      <c r="YV41" s="43" t="str">
        <f t="shared" si="546"/>
        <v/>
      </c>
      <c r="YW41" s="43" t="str">
        <f t="shared" si="547"/>
        <v/>
      </c>
      <c r="YX41" s="43" t="str">
        <f t="shared" si="548"/>
        <v/>
      </c>
      <c r="YY41" s="43" t="str">
        <f t="shared" si="549"/>
        <v/>
      </c>
      <c r="YZ41" s="43" t="str">
        <f t="shared" si="550"/>
        <v/>
      </c>
      <c r="ZA41" s="43" t="str">
        <f t="shared" si="551"/>
        <v/>
      </c>
      <c r="ZB41" s="43" t="str">
        <f t="shared" si="552"/>
        <v/>
      </c>
      <c r="ZC41" s="43" t="str">
        <f t="shared" si="553"/>
        <v/>
      </c>
      <c r="ZD41" s="43" t="str">
        <f t="shared" si="554"/>
        <v/>
      </c>
      <c r="ZE41" s="44" t="str">
        <f t="shared" si="555"/>
        <v/>
      </c>
      <c r="ZF41" s="39">
        <f t="shared" si="556"/>
        <v>1</v>
      </c>
      <c r="ZG41" s="213">
        <f t="shared" si="711"/>
        <v>0</v>
      </c>
      <c r="ZH41" s="85" t="str">
        <f t="shared" si="712"/>
        <v>●</v>
      </c>
      <c r="ZI41" s="85" t="str">
        <f t="shared" si="713"/>
        <v>●</v>
      </c>
      <c r="ZJ41" s="85" t="str">
        <f t="shared" si="714"/>
        <v>●</v>
      </c>
      <c r="ZK41" s="85">
        <f t="shared" si="735"/>
        <v>0</v>
      </c>
      <c r="ZL41" s="45">
        <f t="shared" si="736"/>
        <v>0</v>
      </c>
      <c r="ZM41" s="39">
        <f t="shared" si="576"/>
        <v>0</v>
      </c>
      <c r="ZN41" s="48">
        <f t="shared" si="577"/>
        <v>5</v>
      </c>
      <c r="ZO41" s="79" t="str">
        <f t="shared" si="558"/>
        <v/>
      </c>
      <c r="ZP41" s="45" t="str">
        <f t="shared" si="559"/>
        <v/>
      </c>
      <c r="ZQ41" s="38">
        <v>35</v>
      </c>
      <c r="ZR41" s="44" t="str">
        <f t="shared" si="560"/>
        <v/>
      </c>
      <c r="ZS41" s="39">
        <f t="shared" si="578"/>
        <v>1</v>
      </c>
      <c r="ZT41" s="48">
        <f t="shared" si="579"/>
        <v>5</v>
      </c>
      <c r="ZU41" s="79">
        <f t="shared" si="580"/>
        <v>5</v>
      </c>
      <c r="ZV41" s="45" t="str">
        <f t="shared" si="561"/>
        <v>非常配備体制の伝達・周知</v>
      </c>
      <c r="ZW41" s="38">
        <v>35</v>
      </c>
      <c r="ZX41" s="44" t="str">
        <f t="shared" si="562"/>
        <v/>
      </c>
      <c r="ZY41" s="39">
        <f t="shared" si="563"/>
        <v>1</v>
      </c>
      <c r="ZZ41" s="48">
        <f t="shared" si="581"/>
        <v>1</v>
      </c>
      <c r="AAA41" s="79">
        <f t="shared" si="582"/>
        <v>1</v>
      </c>
      <c r="AAB41" s="45" t="str">
        <f t="shared" si="564"/>
        <v>非常配備体制の伝達・周知</v>
      </c>
      <c r="AAC41" s="38">
        <v>35</v>
      </c>
      <c r="AAD41" s="44" t="str">
        <f t="shared" si="565"/>
        <v/>
      </c>
      <c r="AAE41" s="39">
        <f t="shared" si="737"/>
        <v>1</v>
      </c>
      <c r="AAF41" s="48">
        <f t="shared" si="583"/>
        <v>1</v>
      </c>
      <c r="AAG41" s="79">
        <f t="shared" si="584"/>
        <v>1</v>
      </c>
      <c r="AAH41" s="45" t="str">
        <f t="shared" si="566"/>
        <v>非常配備体制の伝達・周知</v>
      </c>
      <c r="AAI41" s="38">
        <v>35</v>
      </c>
      <c r="AAJ41" s="44" t="str">
        <f t="shared" si="567"/>
        <v/>
      </c>
      <c r="AAK41" s="48">
        <f t="shared" si="568"/>
        <v>0</v>
      </c>
      <c r="AAL41" s="48">
        <f t="shared" si="585"/>
        <v>0</v>
      </c>
      <c r="AAM41" s="79" t="str">
        <f t="shared" si="586"/>
        <v/>
      </c>
      <c r="AAN41" s="45" t="str">
        <f t="shared" si="738"/>
        <v/>
      </c>
      <c r="AAO41" s="38">
        <v>35</v>
      </c>
      <c r="AAP41" s="44" t="str">
        <f t="shared" si="569"/>
        <v/>
      </c>
      <c r="AAQ41" s="37">
        <f t="shared" si="570"/>
        <v>0</v>
      </c>
      <c r="AAR41" s="48">
        <f t="shared" si="587"/>
        <v>0</v>
      </c>
      <c r="AAS41" s="79" t="str">
        <f t="shared" si="588"/>
        <v/>
      </c>
      <c r="AAT41" s="42" t="str">
        <f t="shared" si="739"/>
        <v/>
      </c>
      <c r="AAU41" s="38">
        <v>35</v>
      </c>
      <c r="AAV41" s="44" t="str">
        <f t="shared" si="571"/>
        <v/>
      </c>
    </row>
    <row r="42" spans="1:724">
      <c r="E42" s="523" t="s">
        <v>74</v>
      </c>
      <c r="F42" s="517" t="s">
        <v>396</v>
      </c>
      <c r="G42" s="503" t="s">
        <v>418</v>
      </c>
      <c r="H42" s="563"/>
      <c r="I42" s="512" t="s">
        <v>72</v>
      </c>
      <c r="J42" s="563"/>
      <c r="K42" s="563"/>
      <c r="L42" s="563"/>
      <c r="M42" s="563"/>
      <c r="N42" s="209"/>
      <c r="O42" s="18"/>
      <c r="P42" s="18"/>
      <c r="V42" s="39">
        <f t="shared" si="572"/>
        <v>0</v>
      </c>
      <c r="W42" s="48">
        <f t="shared" si="704"/>
        <v>9</v>
      </c>
      <c r="X42" s="79" t="str">
        <f t="shared" si="589"/>
        <v/>
      </c>
      <c r="Y42" s="41" t="str">
        <f t="shared" si="55"/>
        <v/>
      </c>
      <c r="Z42" s="45" t="str">
        <f t="shared" si="56"/>
        <v/>
      </c>
      <c r="AA42" s="39">
        <v>36</v>
      </c>
      <c r="AB42" s="85" t="str">
        <f t="shared" si="57"/>
        <v/>
      </c>
      <c r="AC42" s="45" t="str">
        <f t="shared" si="58"/>
        <v/>
      </c>
      <c r="AD42" s="48">
        <f t="shared" si="715"/>
        <v>0</v>
      </c>
      <c r="AE42" s="48">
        <f t="shared" si="740"/>
        <v>1</v>
      </c>
      <c r="AF42" s="79" t="str">
        <f t="shared" si="60"/>
        <v/>
      </c>
      <c r="AG42" s="85" t="str">
        <f t="shared" si="61"/>
        <v/>
      </c>
      <c r="AH42" s="48">
        <f t="shared" si="716"/>
        <v>0</v>
      </c>
      <c r="AI42" s="48">
        <f t="shared" si="741"/>
        <v>1</v>
      </c>
      <c r="AJ42" s="79" t="str">
        <f t="shared" si="63"/>
        <v/>
      </c>
      <c r="AK42" s="85" t="str">
        <f t="shared" si="64"/>
        <v/>
      </c>
      <c r="AL42" s="48">
        <f t="shared" si="717"/>
        <v>0</v>
      </c>
      <c r="AM42" s="48">
        <f t="shared" si="742"/>
        <v>4</v>
      </c>
      <c r="AN42" s="79" t="str">
        <f t="shared" si="590"/>
        <v/>
      </c>
      <c r="AO42" s="85" t="str">
        <f t="shared" si="66"/>
        <v/>
      </c>
      <c r="AP42" s="48">
        <f t="shared" si="718"/>
        <v>0</v>
      </c>
      <c r="AQ42" s="48">
        <f t="shared" si="743"/>
        <v>1</v>
      </c>
      <c r="AR42" s="79" t="str">
        <f t="shared" si="591"/>
        <v/>
      </c>
      <c r="AS42" s="85" t="str">
        <f t="shared" si="68"/>
        <v/>
      </c>
      <c r="AT42" s="48">
        <f t="shared" si="719"/>
        <v>0</v>
      </c>
      <c r="AU42" s="48">
        <f t="shared" si="744"/>
        <v>0</v>
      </c>
      <c r="AV42" s="79" t="str">
        <f t="shared" si="592"/>
        <v/>
      </c>
      <c r="AW42" s="85" t="str">
        <f t="shared" si="70"/>
        <v/>
      </c>
      <c r="AX42" s="48">
        <f t="shared" si="720"/>
        <v>0</v>
      </c>
      <c r="AY42" s="48">
        <f t="shared" si="745"/>
        <v>1</v>
      </c>
      <c r="AZ42" s="79" t="str">
        <f t="shared" si="593"/>
        <v/>
      </c>
      <c r="BA42" s="85" t="str">
        <f t="shared" si="72"/>
        <v/>
      </c>
      <c r="BB42" s="48">
        <f t="shared" si="721"/>
        <v>0</v>
      </c>
      <c r="BC42" s="48">
        <f t="shared" si="746"/>
        <v>0</v>
      </c>
      <c r="BD42" s="79" t="str">
        <f t="shared" si="594"/>
        <v/>
      </c>
      <c r="BE42" s="85" t="str">
        <f t="shared" si="74"/>
        <v/>
      </c>
      <c r="BF42" s="48">
        <f t="shared" si="722"/>
        <v>0</v>
      </c>
      <c r="BG42" s="48">
        <f t="shared" si="747"/>
        <v>0</v>
      </c>
      <c r="BH42" s="79" t="str">
        <f t="shared" si="595"/>
        <v/>
      </c>
      <c r="BI42" s="85" t="str">
        <f t="shared" si="76"/>
        <v/>
      </c>
      <c r="BJ42" s="48">
        <f t="shared" si="723"/>
        <v>0</v>
      </c>
      <c r="BK42" s="48">
        <f t="shared" si="748"/>
        <v>0</v>
      </c>
      <c r="BL42" s="79" t="str">
        <f t="shared" si="596"/>
        <v/>
      </c>
      <c r="BM42" s="85" t="str">
        <f t="shared" si="78"/>
        <v/>
      </c>
      <c r="BN42" s="48">
        <f t="shared" si="724"/>
        <v>0</v>
      </c>
      <c r="BO42" s="48">
        <f t="shared" si="749"/>
        <v>0</v>
      </c>
      <c r="BP42" s="79" t="str">
        <f t="shared" si="597"/>
        <v/>
      </c>
      <c r="BQ42" s="85" t="str">
        <f t="shared" si="80"/>
        <v/>
      </c>
      <c r="BR42" s="48">
        <f t="shared" si="725"/>
        <v>0</v>
      </c>
      <c r="BS42" s="48">
        <f t="shared" si="750"/>
        <v>2</v>
      </c>
      <c r="BT42" s="79" t="str">
        <f t="shared" si="598"/>
        <v/>
      </c>
      <c r="BU42" s="85" t="str">
        <f t="shared" si="82"/>
        <v/>
      </c>
      <c r="BV42" s="48">
        <f t="shared" si="726"/>
        <v>0</v>
      </c>
      <c r="BW42" s="48">
        <f t="shared" si="751"/>
        <v>0</v>
      </c>
      <c r="BX42" s="79" t="str">
        <f t="shared" si="599"/>
        <v/>
      </c>
      <c r="BY42" s="85" t="str">
        <f t="shared" si="84"/>
        <v/>
      </c>
      <c r="BZ42" s="48">
        <f t="shared" si="727"/>
        <v>0</v>
      </c>
      <c r="CA42" s="48">
        <f t="shared" si="752"/>
        <v>0</v>
      </c>
      <c r="CB42" s="79" t="str">
        <f t="shared" si="600"/>
        <v/>
      </c>
      <c r="CC42" s="85" t="str">
        <f t="shared" si="86"/>
        <v/>
      </c>
      <c r="CD42" s="48">
        <f t="shared" si="728"/>
        <v>0</v>
      </c>
      <c r="CE42" s="48">
        <f t="shared" si="753"/>
        <v>0</v>
      </c>
      <c r="CF42" s="79" t="str">
        <f t="shared" si="601"/>
        <v/>
      </c>
      <c r="CG42" s="85" t="str">
        <f t="shared" si="88"/>
        <v/>
      </c>
      <c r="CH42" s="48">
        <f t="shared" si="729"/>
        <v>0</v>
      </c>
      <c r="CI42" s="48">
        <f t="shared" si="754"/>
        <v>0</v>
      </c>
      <c r="CJ42" s="79" t="str">
        <f t="shared" si="602"/>
        <v/>
      </c>
      <c r="CK42" s="85" t="str">
        <f t="shared" si="90"/>
        <v/>
      </c>
      <c r="CL42" s="48">
        <f t="shared" si="730"/>
        <v>0</v>
      </c>
      <c r="CM42" s="48">
        <f t="shared" si="755"/>
        <v>0</v>
      </c>
      <c r="CN42" s="79" t="str">
        <f t="shared" si="603"/>
        <v/>
      </c>
      <c r="CO42" s="85" t="str">
        <f t="shared" si="92"/>
        <v/>
      </c>
      <c r="CP42" s="48">
        <f t="shared" si="731"/>
        <v>0</v>
      </c>
      <c r="CQ42" s="48">
        <f t="shared" si="756"/>
        <v>0</v>
      </c>
      <c r="CR42" s="79" t="str">
        <f t="shared" si="604"/>
        <v/>
      </c>
      <c r="CS42" s="85" t="str">
        <f t="shared" si="94"/>
        <v/>
      </c>
      <c r="CT42" s="48">
        <f t="shared" si="732"/>
        <v>0</v>
      </c>
      <c r="CU42" s="48">
        <f t="shared" si="757"/>
        <v>0</v>
      </c>
      <c r="CV42" s="79" t="str">
        <f t="shared" si="605"/>
        <v/>
      </c>
      <c r="CW42" s="85" t="str">
        <f t="shared" si="96"/>
        <v/>
      </c>
      <c r="CX42" s="48">
        <f t="shared" si="733"/>
        <v>0</v>
      </c>
      <c r="CY42" s="48">
        <f t="shared" si="758"/>
        <v>0</v>
      </c>
      <c r="CZ42" s="79" t="str">
        <f t="shared" si="606"/>
        <v/>
      </c>
      <c r="DA42" s="85" t="str">
        <f t="shared" si="98"/>
        <v/>
      </c>
      <c r="DB42" s="48">
        <f t="shared" si="734"/>
        <v>0</v>
      </c>
      <c r="DC42" s="48">
        <f t="shared" si="759"/>
        <v>0</v>
      </c>
      <c r="DD42" s="79" t="str">
        <f t="shared" si="607"/>
        <v/>
      </c>
      <c r="DE42" s="85" t="str">
        <f t="shared" si="100"/>
        <v/>
      </c>
      <c r="DF42" s="86"/>
      <c r="DG42" s="47">
        <v>36</v>
      </c>
      <c r="DH42" s="43" t="str">
        <f t="shared" si="101"/>
        <v/>
      </c>
      <c r="DI42" s="43" t="str">
        <f t="shared" si="102"/>
        <v/>
      </c>
      <c r="DJ42" s="43" t="str">
        <f t="shared" si="103"/>
        <v/>
      </c>
      <c r="DK42" s="43" t="str">
        <f t="shared" si="104"/>
        <v/>
      </c>
      <c r="DL42" s="43" t="str">
        <f t="shared" si="105"/>
        <v/>
      </c>
      <c r="DM42" s="43" t="str">
        <f t="shared" si="106"/>
        <v/>
      </c>
      <c r="DN42" s="43" t="str">
        <f t="shared" si="107"/>
        <v/>
      </c>
      <c r="DO42" s="43" t="str">
        <f t="shared" si="108"/>
        <v/>
      </c>
      <c r="DP42" s="43" t="str">
        <f t="shared" si="109"/>
        <v/>
      </c>
      <c r="DQ42" s="43" t="str">
        <f t="shared" si="110"/>
        <v/>
      </c>
      <c r="DR42" s="43" t="str">
        <f t="shared" si="111"/>
        <v/>
      </c>
      <c r="DS42" s="43" t="str">
        <f t="shared" si="112"/>
        <v/>
      </c>
      <c r="DT42" s="43" t="str">
        <f t="shared" si="113"/>
        <v/>
      </c>
      <c r="DU42" s="43" t="str">
        <f t="shared" si="114"/>
        <v/>
      </c>
      <c r="DV42" s="43" t="str">
        <f t="shared" si="115"/>
        <v/>
      </c>
      <c r="DW42" s="43" t="str">
        <f t="shared" si="116"/>
        <v/>
      </c>
      <c r="DX42" s="43" t="str">
        <f t="shared" si="117"/>
        <v/>
      </c>
      <c r="DY42" s="43" t="str">
        <f t="shared" si="118"/>
        <v/>
      </c>
      <c r="DZ42" s="43" t="str">
        <f t="shared" si="119"/>
        <v/>
      </c>
      <c r="EA42" s="44" t="str">
        <f t="shared" si="120"/>
        <v/>
      </c>
      <c r="EB42" s="39">
        <f t="shared" si="121"/>
        <v>0</v>
      </c>
      <c r="EC42" s="48">
        <f t="shared" si="706"/>
        <v>20</v>
      </c>
      <c r="ED42" s="79" t="str">
        <f t="shared" si="122"/>
        <v/>
      </c>
      <c r="EE42" s="41" t="str">
        <f t="shared" si="123"/>
        <v/>
      </c>
      <c r="EF42" s="45" t="str">
        <f t="shared" si="124"/>
        <v/>
      </c>
      <c r="EG42" s="39">
        <v>36</v>
      </c>
      <c r="EH42" s="85" t="str">
        <f t="shared" si="125"/>
        <v/>
      </c>
      <c r="EI42" s="45" t="str">
        <f t="shared" si="126"/>
        <v/>
      </c>
      <c r="EJ42" s="48">
        <f t="shared" si="609"/>
        <v>0</v>
      </c>
      <c r="EK42" s="48">
        <f t="shared" si="760"/>
        <v>2</v>
      </c>
      <c r="EL42" s="79" t="str">
        <f t="shared" si="128"/>
        <v/>
      </c>
      <c r="EM42" s="85" t="str">
        <f t="shared" si="129"/>
        <v/>
      </c>
      <c r="EN42" s="48">
        <f t="shared" si="573"/>
        <v>0</v>
      </c>
      <c r="EO42" s="48">
        <f t="shared" si="761"/>
        <v>1</v>
      </c>
      <c r="EP42" s="79" t="str">
        <f t="shared" si="131"/>
        <v/>
      </c>
      <c r="EQ42" s="85" t="str">
        <f t="shared" si="132"/>
        <v/>
      </c>
      <c r="ER42" s="48">
        <f t="shared" si="133"/>
        <v>0</v>
      </c>
      <c r="ES42" s="48">
        <f t="shared" si="762"/>
        <v>8</v>
      </c>
      <c r="ET42" s="79" t="str">
        <f t="shared" si="610"/>
        <v/>
      </c>
      <c r="EU42" s="85" t="str">
        <f t="shared" si="135"/>
        <v/>
      </c>
      <c r="EV42" s="48">
        <f t="shared" si="136"/>
        <v>0</v>
      </c>
      <c r="EW42" s="48">
        <f t="shared" si="763"/>
        <v>3</v>
      </c>
      <c r="EX42" s="79" t="str">
        <f t="shared" si="611"/>
        <v/>
      </c>
      <c r="EY42" s="85" t="str">
        <f t="shared" si="138"/>
        <v/>
      </c>
      <c r="EZ42" s="48">
        <f t="shared" si="139"/>
        <v>0</v>
      </c>
      <c r="FA42" s="48">
        <f t="shared" si="764"/>
        <v>1</v>
      </c>
      <c r="FB42" s="79" t="str">
        <f t="shared" si="612"/>
        <v/>
      </c>
      <c r="FC42" s="85" t="str">
        <f t="shared" si="141"/>
        <v/>
      </c>
      <c r="FD42" s="48">
        <f t="shared" si="142"/>
        <v>0</v>
      </c>
      <c r="FE42" s="48">
        <f t="shared" si="765"/>
        <v>4</v>
      </c>
      <c r="FF42" s="79" t="str">
        <f t="shared" si="613"/>
        <v/>
      </c>
      <c r="FG42" s="85" t="str">
        <f t="shared" si="144"/>
        <v/>
      </c>
      <c r="FH42" s="48">
        <f t="shared" si="145"/>
        <v>0</v>
      </c>
      <c r="FI42" s="48">
        <f t="shared" si="766"/>
        <v>0</v>
      </c>
      <c r="FJ42" s="79" t="str">
        <f t="shared" si="614"/>
        <v/>
      </c>
      <c r="FK42" s="85" t="str">
        <f t="shared" si="147"/>
        <v/>
      </c>
      <c r="FL42" s="48">
        <f t="shared" si="148"/>
        <v>0</v>
      </c>
      <c r="FM42" s="48">
        <f t="shared" si="767"/>
        <v>1</v>
      </c>
      <c r="FN42" s="79" t="str">
        <f t="shared" si="615"/>
        <v/>
      </c>
      <c r="FO42" s="85" t="str">
        <f t="shared" si="150"/>
        <v/>
      </c>
      <c r="FP42" s="48">
        <f t="shared" si="151"/>
        <v>0</v>
      </c>
      <c r="FQ42" s="48">
        <f t="shared" si="768"/>
        <v>0</v>
      </c>
      <c r="FR42" s="79" t="str">
        <f t="shared" si="616"/>
        <v/>
      </c>
      <c r="FS42" s="85" t="str">
        <f t="shared" si="153"/>
        <v/>
      </c>
      <c r="FT42" s="48">
        <f t="shared" si="154"/>
        <v>0</v>
      </c>
      <c r="FU42" s="48">
        <f t="shared" si="769"/>
        <v>0</v>
      </c>
      <c r="FV42" s="79" t="str">
        <f t="shared" si="617"/>
        <v/>
      </c>
      <c r="FW42" s="85" t="str">
        <f t="shared" si="156"/>
        <v/>
      </c>
      <c r="FX42" s="48">
        <f t="shared" si="157"/>
        <v>0</v>
      </c>
      <c r="FY42" s="48">
        <f t="shared" si="770"/>
        <v>4</v>
      </c>
      <c r="FZ42" s="79" t="str">
        <f t="shared" si="618"/>
        <v/>
      </c>
      <c r="GA42" s="85" t="str">
        <f t="shared" si="159"/>
        <v/>
      </c>
      <c r="GB42" s="48">
        <f t="shared" si="160"/>
        <v>0</v>
      </c>
      <c r="GC42" s="48">
        <f t="shared" si="771"/>
        <v>0</v>
      </c>
      <c r="GD42" s="79" t="str">
        <f t="shared" si="619"/>
        <v/>
      </c>
      <c r="GE42" s="85" t="str">
        <f t="shared" si="162"/>
        <v/>
      </c>
      <c r="GF42" s="48">
        <f t="shared" si="163"/>
        <v>0</v>
      </c>
      <c r="GG42" s="48">
        <f t="shared" si="772"/>
        <v>0</v>
      </c>
      <c r="GH42" s="79" t="str">
        <f t="shared" si="620"/>
        <v/>
      </c>
      <c r="GI42" s="85" t="str">
        <f t="shared" si="165"/>
        <v/>
      </c>
      <c r="GJ42" s="48">
        <f t="shared" si="166"/>
        <v>0</v>
      </c>
      <c r="GK42" s="48">
        <f t="shared" si="773"/>
        <v>0</v>
      </c>
      <c r="GL42" s="79" t="str">
        <f t="shared" si="621"/>
        <v/>
      </c>
      <c r="GM42" s="85" t="str">
        <f t="shared" si="168"/>
        <v/>
      </c>
      <c r="GN42" s="48">
        <f t="shared" si="169"/>
        <v>0</v>
      </c>
      <c r="GO42" s="48">
        <f t="shared" si="774"/>
        <v>0</v>
      </c>
      <c r="GP42" s="79" t="str">
        <f t="shared" si="622"/>
        <v/>
      </c>
      <c r="GQ42" s="85" t="str">
        <f t="shared" si="171"/>
        <v/>
      </c>
      <c r="GR42" s="48">
        <f t="shared" si="172"/>
        <v>0</v>
      </c>
      <c r="GS42" s="48">
        <f t="shared" si="775"/>
        <v>0</v>
      </c>
      <c r="GT42" s="79" t="str">
        <f t="shared" si="623"/>
        <v/>
      </c>
      <c r="GU42" s="85" t="str">
        <f t="shared" si="174"/>
        <v/>
      </c>
      <c r="GV42" s="48">
        <f t="shared" si="175"/>
        <v>0</v>
      </c>
      <c r="GW42" s="48">
        <f t="shared" si="776"/>
        <v>0</v>
      </c>
      <c r="GX42" s="79" t="str">
        <f t="shared" si="624"/>
        <v/>
      </c>
      <c r="GY42" s="85" t="str">
        <f t="shared" si="177"/>
        <v/>
      </c>
      <c r="GZ42" s="48">
        <f t="shared" si="178"/>
        <v>0</v>
      </c>
      <c r="HA42" s="48">
        <f t="shared" si="777"/>
        <v>0</v>
      </c>
      <c r="HB42" s="79" t="str">
        <f t="shared" si="625"/>
        <v/>
      </c>
      <c r="HC42" s="85" t="str">
        <f t="shared" si="180"/>
        <v/>
      </c>
      <c r="HD42" s="48">
        <f t="shared" si="181"/>
        <v>0</v>
      </c>
      <c r="HE42" s="48">
        <f t="shared" si="778"/>
        <v>0</v>
      </c>
      <c r="HF42" s="79" t="str">
        <f t="shared" si="626"/>
        <v/>
      </c>
      <c r="HG42" s="85" t="str">
        <f t="shared" si="183"/>
        <v/>
      </c>
      <c r="HH42" s="48">
        <f t="shared" si="184"/>
        <v>0</v>
      </c>
      <c r="HI42" s="48">
        <f t="shared" si="779"/>
        <v>0</v>
      </c>
      <c r="HJ42" s="79" t="str">
        <f t="shared" si="627"/>
        <v/>
      </c>
      <c r="HK42" s="85" t="str">
        <f t="shared" si="186"/>
        <v/>
      </c>
      <c r="HL42" s="86"/>
      <c r="HM42" s="47">
        <v>36</v>
      </c>
      <c r="HN42" s="43" t="str">
        <f t="shared" si="187"/>
        <v/>
      </c>
      <c r="HO42" s="43" t="str">
        <f t="shared" si="188"/>
        <v/>
      </c>
      <c r="HP42" s="43" t="str">
        <f t="shared" si="189"/>
        <v/>
      </c>
      <c r="HQ42" s="43" t="str">
        <f t="shared" si="190"/>
        <v/>
      </c>
      <c r="HR42" s="43" t="str">
        <f t="shared" si="191"/>
        <v/>
      </c>
      <c r="HS42" s="43" t="str">
        <f t="shared" si="192"/>
        <v/>
      </c>
      <c r="HT42" s="43" t="str">
        <f t="shared" si="193"/>
        <v/>
      </c>
      <c r="HU42" s="43" t="str">
        <f t="shared" si="194"/>
        <v/>
      </c>
      <c r="HV42" s="43" t="str">
        <f t="shared" si="195"/>
        <v/>
      </c>
      <c r="HW42" s="43" t="str">
        <f t="shared" si="196"/>
        <v/>
      </c>
      <c r="HX42" s="43" t="str">
        <f t="shared" si="197"/>
        <v/>
      </c>
      <c r="HY42" s="43" t="str">
        <f t="shared" si="198"/>
        <v/>
      </c>
      <c r="HZ42" s="43" t="str">
        <f t="shared" si="199"/>
        <v/>
      </c>
      <c r="IA42" s="43" t="str">
        <f t="shared" si="200"/>
        <v/>
      </c>
      <c r="IB42" s="43" t="str">
        <f t="shared" si="201"/>
        <v/>
      </c>
      <c r="IC42" s="43" t="str">
        <f t="shared" si="202"/>
        <v/>
      </c>
      <c r="ID42" s="43" t="str">
        <f t="shared" si="203"/>
        <v/>
      </c>
      <c r="IE42" s="43" t="str">
        <f t="shared" si="204"/>
        <v/>
      </c>
      <c r="IF42" s="43" t="str">
        <f t="shared" si="205"/>
        <v/>
      </c>
      <c r="IG42" s="44" t="str">
        <f t="shared" si="206"/>
        <v/>
      </c>
      <c r="IH42" s="48">
        <f t="shared" si="207"/>
        <v>0</v>
      </c>
      <c r="II42" s="48">
        <f t="shared" si="707"/>
        <v>17</v>
      </c>
      <c r="IJ42" s="79" t="str">
        <f t="shared" si="208"/>
        <v/>
      </c>
      <c r="IK42" s="41" t="str">
        <f t="shared" si="209"/>
        <v/>
      </c>
      <c r="IL42" s="45" t="str">
        <f t="shared" si="210"/>
        <v/>
      </c>
      <c r="IM42" s="39">
        <v>36</v>
      </c>
      <c r="IN42" s="85" t="str">
        <f t="shared" si="211"/>
        <v/>
      </c>
      <c r="IO42" s="45" t="str">
        <f t="shared" si="212"/>
        <v/>
      </c>
      <c r="IP42" s="48">
        <f t="shared" si="213"/>
        <v>0</v>
      </c>
      <c r="IQ42" s="48">
        <f t="shared" si="780"/>
        <v>1</v>
      </c>
      <c r="IR42" s="79" t="str">
        <f t="shared" si="215"/>
        <v/>
      </c>
      <c r="IS42" s="85" t="str">
        <f t="shared" si="216"/>
        <v/>
      </c>
      <c r="IT42" s="48">
        <f t="shared" si="217"/>
        <v>0</v>
      </c>
      <c r="IU42" s="48">
        <f t="shared" si="781"/>
        <v>1</v>
      </c>
      <c r="IV42" s="79" t="str">
        <f t="shared" si="219"/>
        <v/>
      </c>
      <c r="IW42" s="85" t="str">
        <f t="shared" si="220"/>
        <v/>
      </c>
      <c r="IX42" s="48">
        <f t="shared" si="221"/>
        <v>0</v>
      </c>
      <c r="IY42" s="48">
        <f t="shared" si="782"/>
        <v>12</v>
      </c>
      <c r="IZ42" s="79" t="str">
        <f t="shared" si="629"/>
        <v/>
      </c>
      <c r="JA42" s="85" t="str">
        <f t="shared" si="223"/>
        <v/>
      </c>
      <c r="JB42" s="48">
        <f t="shared" si="224"/>
        <v>0</v>
      </c>
      <c r="JC42" s="48">
        <f t="shared" si="783"/>
        <v>7</v>
      </c>
      <c r="JD42" s="79" t="str">
        <f t="shared" si="630"/>
        <v/>
      </c>
      <c r="JE42" s="85" t="str">
        <f t="shared" si="226"/>
        <v/>
      </c>
      <c r="JF42" s="48">
        <f t="shared" si="227"/>
        <v>0</v>
      </c>
      <c r="JG42" s="48">
        <f t="shared" si="784"/>
        <v>0</v>
      </c>
      <c r="JH42" s="79" t="str">
        <f t="shared" si="631"/>
        <v/>
      </c>
      <c r="JI42" s="85" t="str">
        <f t="shared" si="229"/>
        <v/>
      </c>
      <c r="JJ42" s="48">
        <f t="shared" si="230"/>
        <v>0</v>
      </c>
      <c r="JK42" s="48">
        <f t="shared" si="785"/>
        <v>4</v>
      </c>
      <c r="JL42" s="79" t="str">
        <f t="shared" si="632"/>
        <v/>
      </c>
      <c r="JM42" s="85" t="str">
        <f t="shared" si="232"/>
        <v/>
      </c>
      <c r="JN42" s="48">
        <f t="shared" si="233"/>
        <v>0</v>
      </c>
      <c r="JO42" s="48">
        <f t="shared" si="786"/>
        <v>1</v>
      </c>
      <c r="JP42" s="79" t="str">
        <f t="shared" si="633"/>
        <v/>
      </c>
      <c r="JQ42" s="85" t="str">
        <f t="shared" si="235"/>
        <v/>
      </c>
      <c r="JR42" s="48">
        <f t="shared" si="236"/>
        <v>0</v>
      </c>
      <c r="JS42" s="48">
        <f t="shared" si="787"/>
        <v>1</v>
      </c>
      <c r="JT42" s="79" t="str">
        <f t="shared" si="634"/>
        <v/>
      </c>
      <c r="JU42" s="85" t="str">
        <f t="shared" si="238"/>
        <v/>
      </c>
      <c r="JV42" s="48">
        <f t="shared" si="239"/>
        <v>0</v>
      </c>
      <c r="JW42" s="48">
        <f t="shared" si="788"/>
        <v>0</v>
      </c>
      <c r="JX42" s="79" t="str">
        <f t="shared" si="635"/>
        <v/>
      </c>
      <c r="JY42" s="85" t="str">
        <f t="shared" si="241"/>
        <v/>
      </c>
      <c r="JZ42" s="48">
        <f t="shared" si="242"/>
        <v>0</v>
      </c>
      <c r="KA42" s="48">
        <f t="shared" si="789"/>
        <v>0</v>
      </c>
      <c r="KB42" s="79" t="str">
        <f t="shared" si="636"/>
        <v/>
      </c>
      <c r="KC42" s="85" t="str">
        <f t="shared" si="244"/>
        <v/>
      </c>
      <c r="KD42" s="48">
        <f t="shared" si="245"/>
        <v>0</v>
      </c>
      <c r="KE42" s="48">
        <f t="shared" si="790"/>
        <v>6</v>
      </c>
      <c r="KF42" s="79" t="str">
        <f t="shared" si="637"/>
        <v/>
      </c>
      <c r="KG42" s="85" t="str">
        <f t="shared" si="247"/>
        <v/>
      </c>
      <c r="KH42" s="48">
        <f t="shared" si="248"/>
        <v>0</v>
      </c>
      <c r="KI42" s="48">
        <f t="shared" si="791"/>
        <v>0</v>
      </c>
      <c r="KJ42" s="79" t="str">
        <f t="shared" si="638"/>
        <v/>
      </c>
      <c r="KK42" s="85" t="str">
        <f t="shared" si="250"/>
        <v/>
      </c>
      <c r="KL42" s="48">
        <f t="shared" si="251"/>
        <v>0</v>
      </c>
      <c r="KM42" s="48">
        <f t="shared" si="792"/>
        <v>0</v>
      </c>
      <c r="KN42" s="79" t="str">
        <f t="shared" si="639"/>
        <v/>
      </c>
      <c r="KO42" s="85" t="str">
        <f t="shared" si="253"/>
        <v/>
      </c>
      <c r="KP42" s="48">
        <f t="shared" si="254"/>
        <v>0</v>
      </c>
      <c r="KQ42" s="48">
        <f t="shared" si="793"/>
        <v>0</v>
      </c>
      <c r="KR42" s="79" t="str">
        <f t="shared" si="640"/>
        <v/>
      </c>
      <c r="KS42" s="85" t="str">
        <f t="shared" si="256"/>
        <v/>
      </c>
      <c r="KT42" s="48">
        <f t="shared" si="257"/>
        <v>0</v>
      </c>
      <c r="KU42" s="48">
        <f t="shared" si="794"/>
        <v>0</v>
      </c>
      <c r="KV42" s="79" t="str">
        <f t="shared" si="641"/>
        <v/>
      </c>
      <c r="KW42" s="85" t="str">
        <f t="shared" si="259"/>
        <v/>
      </c>
      <c r="KX42" s="48">
        <f t="shared" si="260"/>
        <v>0</v>
      </c>
      <c r="KY42" s="48">
        <f t="shared" si="795"/>
        <v>0</v>
      </c>
      <c r="KZ42" s="79" t="str">
        <f t="shared" si="642"/>
        <v/>
      </c>
      <c r="LA42" s="85" t="str">
        <f t="shared" si="262"/>
        <v/>
      </c>
      <c r="LB42" s="48">
        <f t="shared" si="263"/>
        <v>0</v>
      </c>
      <c r="LC42" s="48">
        <f t="shared" si="796"/>
        <v>0</v>
      </c>
      <c r="LD42" s="79" t="str">
        <f t="shared" si="643"/>
        <v/>
      </c>
      <c r="LE42" s="85" t="str">
        <f t="shared" si="265"/>
        <v/>
      </c>
      <c r="LF42" s="48">
        <f t="shared" si="266"/>
        <v>0</v>
      </c>
      <c r="LG42" s="48">
        <f t="shared" si="797"/>
        <v>0</v>
      </c>
      <c r="LH42" s="79" t="str">
        <f t="shared" si="644"/>
        <v/>
      </c>
      <c r="LI42" s="85" t="str">
        <f t="shared" si="268"/>
        <v/>
      </c>
      <c r="LJ42" s="48">
        <f t="shared" si="269"/>
        <v>0</v>
      </c>
      <c r="LK42" s="48">
        <f t="shared" si="798"/>
        <v>0</v>
      </c>
      <c r="LL42" s="79" t="str">
        <f t="shared" si="645"/>
        <v/>
      </c>
      <c r="LM42" s="85" t="str">
        <f t="shared" si="271"/>
        <v/>
      </c>
      <c r="LN42" s="48">
        <f t="shared" si="272"/>
        <v>0</v>
      </c>
      <c r="LO42" s="48">
        <f t="shared" si="799"/>
        <v>0</v>
      </c>
      <c r="LP42" s="79" t="str">
        <f t="shared" si="646"/>
        <v/>
      </c>
      <c r="LQ42" s="85" t="str">
        <f t="shared" si="274"/>
        <v/>
      </c>
      <c r="LR42" s="86"/>
      <c r="LS42" s="47">
        <v>36</v>
      </c>
      <c r="LT42" s="43" t="str">
        <f t="shared" si="275"/>
        <v/>
      </c>
      <c r="LU42" s="43" t="str">
        <f t="shared" si="276"/>
        <v/>
      </c>
      <c r="LV42" s="43" t="str">
        <f t="shared" si="277"/>
        <v/>
      </c>
      <c r="LW42" s="43" t="str">
        <f t="shared" si="278"/>
        <v/>
      </c>
      <c r="LX42" s="43" t="str">
        <f t="shared" si="279"/>
        <v/>
      </c>
      <c r="LY42" s="43" t="str">
        <f t="shared" si="280"/>
        <v/>
      </c>
      <c r="LZ42" s="43" t="str">
        <f t="shared" si="281"/>
        <v/>
      </c>
      <c r="MA42" s="43" t="str">
        <f t="shared" si="282"/>
        <v/>
      </c>
      <c r="MB42" s="43" t="str">
        <f t="shared" si="283"/>
        <v/>
      </c>
      <c r="MC42" s="43" t="str">
        <f t="shared" si="284"/>
        <v/>
      </c>
      <c r="MD42" s="43" t="str">
        <f t="shared" si="285"/>
        <v/>
      </c>
      <c r="ME42" s="43" t="str">
        <f t="shared" si="286"/>
        <v/>
      </c>
      <c r="MF42" s="43" t="str">
        <f t="shared" si="287"/>
        <v/>
      </c>
      <c r="MG42" s="43" t="str">
        <f t="shared" si="288"/>
        <v/>
      </c>
      <c r="MH42" s="43" t="str">
        <f t="shared" si="289"/>
        <v/>
      </c>
      <c r="MI42" s="43" t="str">
        <f t="shared" si="290"/>
        <v/>
      </c>
      <c r="MJ42" s="43" t="str">
        <f t="shared" si="291"/>
        <v/>
      </c>
      <c r="MK42" s="43" t="str">
        <f t="shared" si="292"/>
        <v/>
      </c>
      <c r="ML42" s="43" t="str">
        <f t="shared" si="293"/>
        <v/>
      </c>
      <c r="MM42" s="44" t="str">
        <f t="shared" si="294"/>
        <v/>
      </c>
      <c r="MN42" s="48">
        <f t="shared" si="295"/>
        <v>0</v>
      </c>
      <c r="MO42" s="48">
        <f t="shared" si="708"/>
        <v>15</v>
      </c>
      <c r="MP42" s="79" t="str">
        <f t="shared" si="296"/>
        <v/>
      </c>
      <c r="MQ42" s="41" t="str">
        <f t="shared" si="297"/>
        <v/>
      </c>
      <c r="MR42" s="45" t="str">
        <f t="shared" si="298"/>
        <v/>
      </c>
      <c r="MS42" s="39">
        <v>36</v>
      </c>
      <c r="MT42" s="85" t="str">
        <f t="shared" si="299"/>
        <v/>
      </c>
      <c r="MU42" s="45" t="str">
        <f t="shared" si="300"/>
        <v/>
      </c>
      <c r="MV42" s="48">
        <f t="shared" si="301"/>
        <v>0</v>
      </c>
      <c r="MW42" s="48">
        <f t="shared" si="800"/>
        <v>1</v>
      </c>
      <c r="MX42" s="79" t="str">
        <f t="shared" si="303"/>
        <v/>
      </c>
      <c r="MY42" s="85" t="str">
        <f t="shared" si="304"/>
        <v/>
      </c>
      <c r="MZ42" s="48">
        <f t="shared" si="305"/>
        <v>0</v>
      </c>
      <c r="NA42" s="48">
        <f t="shared" si="801"/>
        <v>1</v>
      </c>
      <c r="NB42" s="79" t="str">
        <f t="shared" si="307"/>
        <v/>
      </c>
      <c r="NC42" s="85" t="str">
        <f t="shared" si="308"/>
        <v/>
      </c>
      <c r="ND42" s="48">
        <f t="shared" si="309"/>
        <v>0</v>
      </c>
      <c r="NE42" s="48">
        <f t="shared" si="802"/>
        <v>11</v>
      </c>
      <c r="NF42" s="79" t="str">
        <f t="shared" si="648"/>
        <v/>
      </c>
      <c r="NG42" s="85" t="str">
        <f t="shared" si="311"/>
        <v/>
      </c>
      <c r="NH42" s="48">
        <f t="shared" si="312"/>
        <v>0</v>
      </c>
      <c r="NI42" s="48">
        <f t="shared" si="803"/>
        <v>3</v>
      </c>
      <c r="NJ42" s="79" t="str">
        <f t="shared" si="649"/>
        <v/>
      </c>
      <c r="NK42" s="85" t="str">
        <f t="shared" si="314"/>
        <v/>
      </c>
      <c r="NL42" s="48">
        <f t="shared" si="315"/>
        <v>0</v>
      </c>
      <c r="NM42" s="48">
        <f t="shared" si="804"/>
        <v>0</v>
      </c>
      <c r="NN42" s="79" t="str">
        <f t="shared" si="650"/>
        <v/>
      </c>
      <c r="NO42" s="85" t="str">
        <f t="shared" si="317"/>
        <v/>
      </c>
      <c r="NP42" s="48">
        <f t="shared" si="318"/>
        <v>0</v>
      </c>
      <c r="NQ42" s="48">
        <f t="shared" si="805"/>
        <v>3</v>
      </c>
      <c r="NR42" s="79" t="str">
        <f t="shared" si="651"/>
        <v/>
      </c>
      <c r="NS42" s="85" t="str">
        <f t="shared" si="320"/>
        <v/>
      </c>
      <c r="NT42" s="48">
        <f t="shared" si="321"/>
        <v>0</v>
      </c>
      <c r="NU42" s="48">
        <f t="shared" si="806"/>
        <v>1</v>
      </c>
      <c r="NV42" s="79" t="str">
        <f t="shared" si="652"/>
        <v/>
      </c>
      <c r="NW42" s="85" t="str">
        <f t="shared" si="323"/>
        <v/>
      </c>
      <c r="NX42" s="48">
        <f t="shared" si="324"/>
        <v>0</v>
      </c>
      <c r="NY42" s="48">
        <f t="shared" si="807"/>
        <v>0</v>
      </c>
      <c r="NZ42" s="79" t="str">
        <f t="shared" si="653"/>
        <v/>
      </c>
      <c r="OA42" s="85" t="str">
        <f t="shared" si="326"/>
        <v/>
      </c>
      <c r="OB42" s="48">
        <f t="shared" si="327"/>
        <v>0</v>
      </c>
      <c r="OC42" s="48">
        <f t="shared" si="808"/>
        <v>0</v>
      </c>
      <c r="OD42" s="79" t="str">
        <f t="shared" si="654"/>
        <v/>
      </c>
      <c r="OE42" s="85" t="str">
        <f t="shared" si="329"/>
        <v/>
      </c>
      <c r="OF42" s="48">
        <f t="shared" si="330"/>
        <v>0</v>
      </c>
      <c r="OG42" s="48">
        <f t="shared" si="809"/>
        <v>0</v>
      </c>
      <c r="OH42" s="79" t="str">
        <f t="shared" si="655"/>
        <v/>
      </c>
      <c r="OI42" s="85" t="str">
        <f t="shared" si="332"/>
        <v/>
      </c>
      <c r="OJ42" s="48">
        <f t="shared" si="333"/>
        <v>0</v>
      </c>
      <c r="OK42" s="48">
        <f t="shared" si="810"/>
        <v>5</v>
      </c>
      <c r="OL42" s="79" t="str">
        <f t="shared" si="656"/>
        <v/>
      </c>
      <c r="OM42" s="85" t="str">
        <f t="shared" si="335"/>
        <v/>
      </c>
      <c r="ON42" s="48">
        <f t="shared" si="336"/>
        <v>0</v>
      </c>
      <c r="OO42" s="48">
        <f t="shared" si="811"/>
        <v>0</v>
      </c>
      <c r="OP42" s="79" t="str">
        <f t="shared" si="657"/>
        <v/>
      </c>
      <c r="OQ42" s="85" t="str">
        <f t="shared" si="338"/>
        <v/>
      </c>
      <c r="OR42" s="48">
        <f t="shared" si="339"/>
        <v>0</v>
      </c>
      <c r="OS42" s="48">
        <f t="shared" si="812"/>
        <v>0</v>
      </c>
      <c r="OT42" s="79" t="str">
        <f t="shared" si="658"/>
        <v/>
      </c>
      <c r="OU42" s="85" t="str">
        <f t="shared" si="341"/>
        <v/>
      </c>
      <c r="OV42" s="48">
        <f t="shared" si="342"/>
        <v>0</v>
      </c>
      <c r="OW42" s="48">
        <f t="shared" si="813"/>
        <v>0</v>
      </c>
      <c r="OX42" s="79" t="str">
        <f t="shared" si="659"/>
        <v/>
      </c>
      <c r="OY42" s="85" t="str">
        <f t="shared" si="344"/>
        <v/>
      </c>
      <c r="OZ42" s="48">
        <f t="shared" si="345"/>
        <v>0</v>
      </c>
      <c r="PA42" s="48">
        <f t="shared" si="814"/>
        <v>0</v>
      </c>
      <c r="PB42" s="79" t="str">
        <f t="shared" si="660"/>
        <v/>
      </c>
      <c r="PC42" s="85" t="str">
        <f t="shared" si="347"/>
        <v/>
      </c>
      <c r="PD42" s="48">
        <f t="shared" si="348"/>
        <v>0</v>
      </c>
      <c r="PE42" s="48">
        <f t="shared" si="815"/>
        <v>0</v>
      </c>
      <c r="PF42" s="79" t="str">
        <f t="shared" si="661"/>
        <v/>
      </c>
      <c r="PG42" s="85" t="str">
        <f t="shared" si="350"/>
        <v/>
      </c>
      <c r="PH42" s="48">
        <f t="shared" si="351"/>
        <v>0</v>
      </c>
      <c r="PI42" s="48">
        <f t="shared" si="816"/>
        <v>0</v>
      </c>
      <c r="PJ42" s="79" t="str">
        <f t="shared" si="662"/>
        <v/>
      </c>
      <c r="PK42" s="85" t="str">
        <f t="shared" si="353"/>
        <v/>
      </c>
      <c r="PL42" s="48">
        <f t="shared" si="354"/>
        <v>0</v>
      </c>
      <c r="PM42" s="48">
        <f t="shared" si="817"/>
        <v>0</v>
      </c>
      <c r="PN42" s="79" t="str">
        <f t="shared" si="663"/>
        <v/>
      </c>
      <c r="PO42" s="85" t="str">
        <f t="shared" si="356"/>
        <v/>
      </c>
      <c r="PP42" s="48">
        <f t="shared" si="357"/>
        <v>0</v>
      </c>
      <c r="PQ42" s="48">
        <f t="shared" si="818"/>
        <v>0</v>
      </c>
      <c r="PR42" s="79" t="str">
        <f t="shared" si="664"/>
        <v/>
      </c>
      <c r="PS42" s="85" t="str">
        <f t="shared" si="359"/>
        <v/>
      </c>
      <c r="PT42" s="48">
        <f t="shared" si="360"/>
        <v>0</v>
      </c>
      <c r="PU42" s="48">
        <f t="shared" si="819"/>
        <v>0</v>
      </c>
      <c r="PV42" s="79" t="str">
        <f t="shared" si="665"/>
        <v/>
      </c>
      <c r="PW42" s="85" t="str">
        <f t="shared" si="362"/>
        <v/>
      </c>
      <c r="PX42" s="86"/>
      <c r="PY42" s="47">
        <v>36</v>
      </c>
      <c r="PZ42" s="43" t="str">
        <f t="shared" si="363"/>
        <v/>
      </c>
      <c r="QA42" s="43" t="str">
        <f t="shared" si="364"/>
        <v/>
      </c>
      <c r="QB42" s="43" t="str">
        <f t="shared" si="365"/>
        <v/>
      </c>
      <c r="QC42" s="43" t="str">
        <f t="shared" si="366"/>
        <v/>
      </c>
      <c r="QD42" s="43" t="str">
        <f t="shared" si="367"/>
        <v/>
      </c>
      <c r="QE42" s="43" t="str">
        <f t="shared" si="368"/>
        <v/>
      </c>
      <c r="QF42" s="43" t="str">
        <f t="shared" si="369"/>
        <v/>
      </c>
      <c r="QG42" s="43" t="str">
        <f t="shared" si="370"/>
        <v/>
      </c>
      <c r="QH42" s="43" t="str">
        <f t="shared" si="371"/>
        <v/>
      </c>
      <c r="QI42" s="43" t="str">
        <f t="shared" si="372"/>
        <v/>
      </c>
      <c r="QJ42" s="43" t="str">
        <f t="shared" si="373"/>
        <v/>
      </c>
      <c r="QK42" s="43" t="str">
        <f t="shared" si="374"/>
        <v/>
      </c>
      <c r="QL42" s="43" t="str">
        <f t="shared" si="375"/>
        <v/>
      </c>
      <c r="QM42" s="43" t="str">
        <f t="shared" si="376"/>
        <v/>
      </c>
      <c r="QN42" s="43" t="str">
        <f t="shared" si="377"/>
        <v/>
      </c>
      <c r="QO42" s="43" t="str">
        <f t="shared" si="378"/>
        <v/>
      </c>
      <c r="QP42" s="43" t="str">
        <f t="shared" si="379"/>
        <v/>
      </c>
      <c r="QQ42" s="43" t="str">
        <f t="shared" si="380"/>
        <v/>
      </c>
      <c r="QR42" s="43" t="str">
        <f t="shared" si="381"/>
        <v/>
      </c>
      <c r="QS42" s="43" t="str">
        <f t="shared" si="382"/>
        <v/>
      </c>
      <c r="QT42" s="39">
        <f t="shared" si="383"/>
        <v>0</v>
      </c>
      <c r="QU42" s="48">
        <f t="shared" si="709"/>
        <v>12</v>
      </c>
      <c r="QV42" s="79" t="str">
        <f t="shared" si="384"/>
        <v/>
      </c>
      <c r="QW42" s="41" t="str">
        <f t="shared" si="385"/>
        <v/>
      </c>
      <c r="QX42" s="45" t="str">
        <f t="shared" si="386"/>
        <v/>
      </c>
      <c r="QY42" s="39">
        <v>36</v>
      </c>
      <c r="QZ42" s="85" t="str">
        <f t="shared" si="387"/>
        <v/>
      </c>
      <c r="RA42" s="45" t="str">
        <f t="shared" si="388"/>
        <v/>
      </c>
      <c r="RB42" s="48">
        <f t="shared" si="574"/>
        <v>0</v>
      </c>
      <c r="RC42" s="48">
        <f t="shared" si="820"/>
        <v>1</v>
      </c>
      <c r="RD42" s="79" t="str">
        <f t="shared" si="390"/>
        <v/>
      </c>
      <c r="RE42" s="85" t="str">
        <f t="shared" si="391"/>
        <v/>
      </c>
      <c r="RF42" s="48">
        <f t="shared" si="392"/>
        <v>0</v>
      </c>
      <c r="RG42" s="48">
        <f t="shared" si="821"/>
        <v>1</v>
      </c>
      <c r="RH42" s="79" t="str">
        <f t="shared" si="394"/>
        <v/>
      </c>
      <c r="RI42" s="85" t="str">
        <f t="shared" si="395"/>
        <v/>
      </c>
      <c r="RJ42" s="48">
        <f t="shared" si="396"/>
        <v>0</v>
      </c>
      <c r="RK42" s="48">
        <f t="shared" si="822"/>
        <v>5</v>
      </c>
      <c r="RL42" s="79" t="str">
        <f t="shared" si="667"/>
        <v/>
      </c>
      <c r="RM42" s="85" t="str">
        <f t="shared" si="398"/>
        <v/>
      </c>
      <c r="RN42" s="48">
        <f t="shared" si="399"/>
        <v>0</v>
      </c>
      <c r="RO42" s="48">
        <f t="shared" si="823"/>
        <v>2</v>
      </c>
      <c r="RP42" s="79" t="str">
        <f t="shared" si="668"/>
        <v/>
      </c>
      <c r="RQ42" s="85" t="str">
        <f t="shared" si="401"/>
        <v/>
      </c>
      <c r="RR42" s="48">
        <f t="shared" si="402"/>
        <v>0</v>
      </c>
      <c r="RS42" s="48">
        <f t="shared" si="824"/>
        <v>0</v>
      </c>
      <c r="RT42" s="79" t="str">
        <f t="shared" si="669"/>
        <v/>
      </c>
      <c r="RU42" s="85" t="str">
        <f t="shared" si="404"/>
        <v/>
      </c>
      <c r="RV42" s="48">
        <f t="shared" si="405"/>
        <v>0</v>
      </c>
      <c r="RW42" s="48">
        <f t="shared" si="825"/>
        <v>2</v>
      </c>
      <c r="RX42" s="79" t="str">
        <f t="shared" si="670"/>
        <v/>
      </c>
      <c r="RY42" s="85" t="str">
        <f t="shared" si="407"/>
        <v/>
      </c>
      <c r="RZ42" s="48">
        <f t="shared" si="408"/>
        <v>0</v>
      </c>
      <c r="SA42" s="48">
        <f t="shared" si="826"/>
        <v>4</v>
      </c>
      <c r="SB42" s="79" t="str">
        <f t="shared" si="671"/>
        <v/>
      </c>
      <c r="SC42" s="85" t="str">
        <f t="shared" si="410"/>
        <v/>
      </c>
      <c r="SD42" s="48">
        <f t="shared" si="411"/>
        <v>0</v>
      </c>
      <c r="SE42" s="48">
        <f t="shared" si="827"/>
        <v>0</v>
      </c>
      <c r="SF42" s="79" t="str">
        <f t="shared" si="672"/>
        <v/>
      </c>
      <c r="SG42" s="85" t="str">
        <f t="shared" si="413"/>
        <v/>
      </c>
      <c r="SH42" s="48">
        <f t="shared" si="414"/>
        <v>0</v>
      </c>
      <c r="SI42" s="48">
        <f t="shared" si="828"/>
        <v>0</v>
      </c>
      <c r="SJ42" s="79" t="str">
        <f t="shared" si="673"/>
        <v/>
      </c>
      <c r="SK42" s="85" t="str">
        <f t="shared" si="416"/>
        <v/>
      </c>
      <c r="SL42" s="48">
        <f t="shared" si="417"/>
        <v>0</v>
      </c>
      <c r="SM42" s="48">
        <f t="shared" si="829"/>
        <v>0</v>
      </c>
      <c r="SN42" s="79" t="str">
        <f t="shared" si="674"/>
        <v/>
      </c>
      <c r="SO42" s="85" t="str">
        <f t="shared" si="419"/>
        <v/>
      </c>
      <c r="SP42" s="48">
        <f t="shared" si="420"/>
        <v>0</v>
      </c>
      <c r="SQ42" s="48">
        <f t="shared" si="830"/>
        <v>3</v>
      </c>
      <c r="SR42" s="79" t="str">
        <f t="shared" si="675"/>
        <v/>
      </c>
      <c r="SS42" s="85" t="str">
        <f t="shared" si="422"/>
        <v/>
      </c>
      <c r="ST42" s="48">
        <f t="shared" si="423"/>
        <v>0</v>
      </c>
      <c r="SU42" s="48">
        <f t="shared" si="831"/>
        <v>0</v>
      </c>
      <c r="SV42" s="79" t="str">
        <f t="shared" si="676"/>
        <v/>
      </c>
      <c r="SW42" s="85" t="str">
        <f t="shared" si="425"/>
        <v/>
      </c>
      <c r="SX42" s="48">
        <f t="shared" si="426"/>
        <v>0</v>
      </c>
      <c r="SY42" s="48">
        <f t="shared" si="832"/>
        <v>0</v>
      </c>
      <c r="SZ42" s="79" t="str">
        <f t="shared" si="677"/>
        <v/>
      </c>
      <c r="TA42" s="85" t="str">
        <f t="shared" si="428"/>
        <v/>
      </c>
      <c r="TB42" s="48">
        <f t="shared" si="429"/>
        <v>0</v>
      </c>
      <c r="TC42" s="48">
        <f t="shared" si="833"/>
        <v>0</v>
      </c>
      <c r="TD42" s="79" t="str">
        <f t="shared" si="678"/>
        <v/>
      </c>
      <c r="TE42" s="85" t="str">
        <f t="shared" si="431"/>
        <v/>
      </c>
      <c r="TF42" s="48">
        <f t="shared" si="432"/>
        <v>0</v>
      </c>
      <c r="TG42" s="48">
        <f t="shared" si="834"/>
        <v>0</v>
      </c>
      <c r="TH42" s="79" t="str">
        <f t="shared" si="679"/>
        <v/>
      </c>
      <c r="TI42" s="85" t="str">
        <f t="shared" si="434"/>
        <v/>
      </c>
      <c r="TJ42" s="48">
        <f t="shared" si="435"/>
        <v>0</v>
      </c>
      <c r="TK42" s="48">
        <f t="shared" si="835"/>
        <v>0</v>
      </c>
      <c r="TL42" s="79" t="str">
        <f t="shared" si="680"/>
        <v/>
      </c>
      <c r="TM42" s="85" t="str">
        <f t="shared" si="437"/>
        <v/>
      </c>
      <c r="TN42" s="48">
        <f t="shared" si="438"/>
        <v>0</v>
      </c>
      <c r="TO42" s="48">
        <f t="shared" si="836"/>
        <v>0</v>
      </c>
      <c r="TP42" s="79" t="str">
        <f t="shared" si="681"/>
        <v/>
      </c>
      <c r="TQ42" s="85" t="str">
        <f t="shared" si="440"/>
        <v/>
      </c>
      <c r="TR42" s="48">
        <f t="shared" si="441"/>
        <v>0</v>
      </c>
      <c r="TS42" s="48">
        <f t="shared" si="837"/>
        <v>0</v>
      </c>
      <c r="TT42" s="79" t="str">
        <f t="shared" si="682"/>
        <v/>
      </c>
      <c r="TU42" s="85" t="str">
        <f t="shared" si="443"/>
        <v/>
      </c>
      <c r="TV42" s="48">
        <f t="shared" si="444"/>
        <v>0</v>
      </c>
      <c r="TW42" s="48">
        <f t="shared" si="838"/>
        <v>0</v>
      </c>
      <c r="TX42" s="79" t="str">
        <f t="shared" si="683"/>
        <v/>
      </c>
      <c r="TY42" s="85" t="str">
        <f t="shared" si="446"/>
        <v/>
      </c>
      <c r="TZ42" s="48">
        <f t="shared" si="447"/>
        <v>0</v>
      </c>
      <c r="UA42" s="48">
        <f t="shared" si="839"/>
        <v>0</v>
      </c>
      <c r="UB42" s="79" t="str">
        <f t="shared" si="684"/>
        <v/>
      </c>
      <c r="UC42" s="85" t="str">
        <f t="shared" si="449"/>
        <v/>
      </c>
      <c r="UD42" s="86"/>
      <c r="UE42" s="47">
        <v>36</v>
      </c>
      <c r="UF42" s="43" t="str">
        <f t="shared" si="450"/>
        <v/>
      </c>
      <c r="UG42" s="43" t="str">
        <f t="shared" si="451"/>
        <v/>
      </c>
      <c r="UH42" s="43" t="str">
        <f t="shared" si="452"/>
        <v/>
      </c>
      <c r="UI42" s="43" t="str">
        <f t="shared" si="453"/>
        <v/>
      </c>
      <c r="UJ42" s="43" t="str">
        <f t="shared" si="454"/>
        <v/>
      </c>
      <c r="UK42" s="43" t="str">
        <f t="shared" si="455"/>
        <v/>
      </c>
      <c r="UL42" s="43" t="str">
        <f t="shared" si="456"/>
        <v/>
      </c>
      <c r="UM42" s="43" t="str">
        <f t="shared" si="457"/>
        <v/>
      </c>
      <c r="UN42" s="43" t="str">
        <f t="shared" si="458"/>
        <v/>
      </c>
      <c r="UO42" s="43" t="str">
        <f t="shared" si="459"/>
        <v/>
      </c>
      <c r="UP42" s="43" t="str">
        <f t="shared" si="460"/>
        <v/>
      </c>
      <c r="UQ42" s="43" t="str">
        <f t="shared" si="461"/>
        <v/>
      </c>
      <c r="UR42" s="43" t="str">
        <f t="shared" si="462"/>
        <v/>
      </c>
      <c r="US42" s="43" t="str">
        <f t="shared" si="463"/>
        <v/>
      </c>
      <c r="UT42" s="43" t="str">
        <f t="shared" si="464"/>
        <v/>
      </c>
      <c r="UU42" s="43" t="str">
        <f t="shared" si="465"/>
        <v/>
      </c>
      <c r="UV42" s="43" t="str">
        <f t="shared" si="466"/>
        <v/>
      </c>
      <c r="UW42" s="43" t="str">
        <f t="shared" si="467"/>
        <v/>
      </c>
      <c r="UX42" s="43" t="str">
        <f t="shared" si="468"/>
        <v/>
      </c>
      <c r="UY42" s="44" t="str">
        <f t="shared" si="469"/>
        <v/>
      </c>
      <c r="UZ42" s="36">
        <f t="shared" si="470"/>
        <v>0</v>
      </c>
      <c r="VA42" s="48">
        <f t="shared" si="710"/>
        <v>12</v>
      </c>
      <c r="VB42" s="79" t="str">
        <f t="shared" si="575"/>
        <v/>
      </c>
      <c r="VC42" s="41" t="str">
        <f t="shared" si="471"/>
        <v/>
      </c>
      <c r="VD42" s="42" t="str">
        <f t="shared" si="472"/>
        <v/>
      </c>
      <c r="VE42" s="39">
        <v>36</v>
      </c>
      <c r="VF42" s="41" t="str">
        <f t="shared" si="473"/>
        <v/>
      </c>
      <c r="VG42" s="42" t="str">
        <f t="shared" si="474"/>
        <v/>
      </c>
      <c r="VH42" s="48">
        <f t="shared" si="475"/>
        <v>0</v>
      </c>
      <c r="VI42" s="48">
        <f t="shared" si="476"/>
        <v>1</v>
      </c>
      <c r="VJ42" s="79" t="str">
        <f t="shared" si="477"/>
        <v/>
      </c>
      <c r="VK42" s="85" t="str">
        <f t="shared" si="478"/>
        <v/>
      </c>
      <c r="VL42" s="48">
        <f t="shared" si="479"/>
        <v>0</v>
      </c>
      <c r="VM42" s="48">
        <f t="shared" si="480"/>
        <v>1</v>
      </c>
      <c r="VN42" s="79" t="str">
        <f t="shared" si="481"/>
        <v/>
      </c>
      <c r="VO42" s="85" t="str">
        <f t="shared" si="482"/>
        <v/>
      </c>
      <c r="VP42" s="48">
        <f t="shared" si="483"/>
        <v>0</v>
      </c>
      <c r="VQ42" s="48">
        <f t="shared" si="484"/>
        <v>5</v>
      </c>
      <c r="VR42" s="79" t="str">
        <f t="shared" si="686"/>
        <v/>
      </c>
      <c r="VS42" s="85" t="str">
        <f t="shared" si="485"/>
        <v/>
      </c>
      <c r="VT42" s="48">
        <f t="shared" si="486"/>
        <v>0</v>
      </c>
      <c r="VU42" s="48">
        <f t="shared" si="487"/>
        <v>2</v>
      </c>
      <c r="VV42" s="79" t="str">
        <f t="shared" si="687"/>
        <v/>
      </c>
      <c r="VW42" s="85" t="str">
        <f t="shared" si="488"/>
        <v/>
      </c>
      <c r="VX42" s="48">
        <f t="shared" si="489"/>
        <v>0</v>
      </c>
      <c r="VY42" s="48">
        <f t="shared" si="490"/>
        <v>0</v>
      </c>
      <c r="VZ42" s="79" t="str">
        <f t="shared" si="688"/>
        <v/>
      </c>
      <c r="WA42" s="85" t="str">
        <f t="shared" si="491"/>
        <v/>
      </c>
      <c r="WB42" s="48">
        <f t="shared" si="492"/>
        <v>0</v>
      </c>
      <c r="WC42" s="48">
        <f t="shared" si="493"/>
        <v>2</v>
      </c>
      <c r="WD42" s="79" t="str">
        <f t="shared" si="689"/>
        <v/>
      </c>
      <c r="WE42" s="85" t="str">
        <f t="shared" si="494"/>
        <v/>
      </c>
      <c r="WF42" s="48">
        <f t="shared" si="495"/>
        <v>0</v>
      </c>
      <c r="WG42" s="48">
        <f t="shared" si="496"/>
        <v>4</v>
      </c>
      <c r="WH42" s="79" t="str">
        <f t="shared" si="690"/>
        <v/>
      </c>
      <c r="WI42" s="85" t="str">
        <f t="shared" si="497"/>
        <v/>
      </c>
      <c r="WJ42" s="48">
        <f t="shared" si="498"/>
        <v>0</v>
      </c>
      <c r="WK42" s="48">
        <f t="shared" si="499"/>
        <v>0</v>
      </c>
      <c r="WL42" s="79" t="str">
        <f t="shared" si="691"/>
        <v/>
      </c>
      <c r="WM42" s="85" t="str">
        <f t="shared" si="500"/>
        <v/>
      </c>
      <c r="WN42" s="48">
        <f t="shared" si="501"/>
        <v>0</v>
      </c>
      <c r="WO42" s="48">
        <f t="shared" si="502"/>
        <v>0</v>
      </c>
      <c r="WP42" s="79" t="str">
        <f t="shared" si="692"/>
        <v/>
      </c>
      <c r="WQ42" s="85" t="str">
        <f t="shared" si="503"/>
        <v/>
      </c>
      <c r="WR42" s="48">
        <f t="shared" si="504"/>
        <v>0</v>
      </c>
      <c r="WS42" s="48">
        <f t="shared" si="505"/>
        <v>0</v>
      </c>
      <c r="WT42" s="79" t="str">
        <f t="shared" si="693"/>
        <v/>
      </c>
      <c r="WU42" s="85" t="str">
        <f t="shared" si="506"/>
        <v/>
      </c>
      <c r="WV42" s="48">
        <f t="shared" si="507"/>
        <v>0</v>
      </c>
      <c r="WW42" s="48">
        <f t="shared" si="508"/>
        <v>4</v>
      </c>
      <c r="WX42" s="79" t="str">
        <f t="shared" si="694"/>
        <v/>
      </c>
      <c r="WY42" s="85" t="str">
        <f t="shared" si="705"/>
        <v/>
      </c>
      <c r="WZ42" s="48">
        <f t="shared" si="509"/>
        <v>0</v>
      </c>
      <c r="XA42" s="48">
        <f t="shared" si="510"/>
        <v>0</v>
      </c>
      <c r="XB42" s="79" t="str">
        <f t="shared" si="695"/>
        <v/>
      </c>
      <c r="XC42" s="85" t="str">
        <f t="shared" si="511"/>
        <v/>
      </c>
      <c r="XD42" s="48">
        <f t="shared" si="512"/>
        <v>0</v>
      </c>
      <c r="XE42" s="48">
        <f t="shared" si="513"/>
        <v>0</v>
      </c>
      <c r="XF42" s="79" t="str">
        <f t="shared" si="696"/>
        <v/>
      </c>
      <c r="XG42" s="85" t="str">
        <f t="shared" si="514"/>
        <v/>
      </c>
      <c r="XH42" s="48">
        <f t="shared" si="515"/>
        <v>0</v>
      </c>
      <c r="XI42" s="48">
        <f t="shared" si="516"/>
        <v>0</v>
      </c>
      <c r="XJ42" s="79" t="str">
        <f t="shared" si="697"/>
        <v/>
      </c>
      <c r="XK42" s="85" t="str">
        <f t="shared" si="517"/>
        <v/>
      </c>
      <c r="XL42" s="48">
        <f t="shared" si="518"/>
        <v>0</v>
      </c>
      <c r="XM42" s="48">
        <f t="shared" si="519"/>
        <v>0</v>
      </c>
      <c r="XN42" s="79" t="str">
        <f t="shared" si="698"/>
        <v/>
      </c>
      <c r="XO42" s="85" t="str">
        <f t="shared" si="520"/>
        <v/>
      </c>
      <c r="XP42" s="48">
        <f t="shared" si="521"/>
        <v>0</v>
      </c>
      <c r="XQ42" s="48">
        <f t="shared" si="522"/>
        <v>0</v>
      </c>
      <c r="XR42" s="79" t="str">
        <f t="shared" si="699"/>
        <v/>
      </c>
      <c r="XS42" s="85" t="str">
        <f t="shared" si="523"/>
        <v/>
      </c>
      <c r="XT42" s="48">
        <f t="shared" si="524"/>
        <v>0</v>
      </c>
      <c r="XU42" s="48">
        <f t="shared" si="525"/>
        <v>0</v>
      </c>
      <c r="XV42" s="79" t="str">
        <f t="shared" si="700"/>
        <v/>
      </c>
      <c r="XW42" s="85" t="str">
        <f t="shared" si="526"/>
        <v/>
      </c>
      <c r="XX42" s="48">
        <f t="shared" si="527"/>
        <v>0</v>
      </c>
      <c r="XY42" s="48">
        <f t="shared" si="528"/>
        <v>0</v>
      </c>
      <c r="XZ42" s="79" t="str">
        <f t="shared" si="701"/>
        <v/>
      </c>
      <c r="YA42" s="85" t="str">
        <f t="shared" si="529"/>
        <v/>
      </c>
      <c r="YB42" s="48">
        <f t="shared" si="530"/>
        <v>0</v>
      </c>
      <c r="YC42" s="48">
        <f t="shared" si="531"/>
        <v>0</v>
      </c>
      <c r="YD42" s="79" t="str">
        <f t="shared" si="702"/>
        <v/>
      </c>
      <c r="YE42" s="85" t="str">
        <f t="shared" si="532"/>
        <v/>
      </c>
      <c r="YF42" s="48">
        <f t="shared" si="533"/>
        <v>0</v>
      </c>
      <c r="YG42" s="48">
        <f t="shared" si="534"/>
        <v>0</v>
      </c>
      <c r="YH42" s="79" t="str">
        <f t="shared" si="703"/>
        <v/>
      </c>
      <c r="YI42" s="85" t="str">
        <f t="shared" si="535"/>
        <v/>
      </c>
      <c r="YJ42" s="86"/>
      <c r="YK42" s="47">
        <v>36</v>
      </c>
      <c r="YL42" s="43" t="str">
        <f t="shared" si="536"/>
        <v/>
      </c>
      <c r="YM42" s="43" t="str">
        <f t="shared" si="537"/>
        <v/>
      </c>
      <c r="YN42" s="43" t="str">
        <f t="shared" si="538"/>
        <v/>
      </c>
      <c r="YO42" s="43" t="str">
        <f t="shared" si="539"/>
        <v/>
      </c>
      <c r="YP42" s="43" t="str">
        <f t="shared" si="540"/>
        <v/>
      </c>
      <c r="YQ42" s="43" t="str">
        <f t="shared" si="541"/>
        <v/>
      </c>
      <c r="YR42" s="43" t="str">
        <f t="shared" si="542"/>
        <v/>
      </c>
      <c r="YS42" s="43" t="str">
        <f t="shared" si="543"/>
        <v/>
      </c>
      <c r="YT42" s="43" t="str">
        <f t="shared" si="544"/>
        <v/>
      </c>
      <c r="YU42" s="43" t="str">
        <f t="shared" si="545"/>
        <v/>
      </c>
      <c r="YV42" s="43" t="str">
        <f t="shared" si="546"/>
        <v/>
      </c>
      <c r="YW42" s="43" t="str">
        <f t="shared" si="547"/>
        <v/>
      </c>
      <c r="YX42" s="43" t="str">
        <f t="shared" si="548"/>
        <v/>
      </c>
      <c r="YY42" s="43" t="str">
        <f t="shared" si="549"/>
        <v/>
      </c>
      <c r="YZ42" s="43" t="str">
        <f t="shared" si="550"/>
        <v/>
      </c>
      <c r="ZA42" s="43" t="str">
        <f t="shared" si="551"/>
        <v/>
      </c>
      <c r="ZB42" s="43" t="str">
        <f t="shared" si="552"/>
        <v/>
      </c>
      <c r="ZC42" s="43" t="str">
        <f t="shared" si="553"/>
        <v/>
      </c>
      <c r="ZD42" s="43" t="str">
        <f t="shared" si="554"/>
        <v/>
      </c>
      <c r="ZE42" s="44" t="str">
        <f t="shared" si="555"/>
        <v/>
      </c>
      <c r="ZF42" s="39">
        <f t="shared" si="556"/>
        <v>1</v>
      </c>
      <c r="ZG42" s="213">
        <f t="shared" si="711"/>
        <v>0</v>
      </c>
      <c r="ZH42" s="85" t="str">
        <f t="shared" si="712"/>
        <v>●</v>
      </c>
      <c r="ZI42" s="85">
        <f t="shared" si="713"/>
        <v>0</v>
      </c>
      <c r="ZJ42" s="85">
        <f t="shared" si="714"/>
        <v>0</v>
      </c>
      <c r="ZK42" s="85">
        <f t="shared" si="735"/>
        <v>0</v>
      </c>
      <c r="ZL42" s="45">
        <f t="shared" si="736"/>
        <v>0</v>
      </c>
      <c r="ZM42" s="39">
        <f t="shared" si="576"/>
        <v>0</v>
      </c>
      <c r="ZN42" s="48">
        <f t="shared" si="577"/>
        <v>5</v>
      </c>
      <c r="ZO42" s="79" t="str">
        <f t="shared" si="558"/>
        <v/>
      </c>
      <c r="ZP42" s="45" t="str">
        <f t="shared" si="559"/>
        <v/>
      </c>
      <c r="ZQ42" s="38">
        <v>36</v>
      </c>
      <c r="ZR42" s="44" t="str">
        <f t="shared" si="560"/>
        <v/>
      </c>
      <c r="ZS42" s="39">
        <f t="shared" si="578"/>
        <v>1</v>
      </c>
      <c r="ZT42" s="48">
        <f t="shared" si="579"/>
        <v>6</v>
      </c>
      <c r="ZU42" s="79">
        <f t="shared" si="580"/>
        <v>6</v>
      </c>
      <c r="ZV42" s="45" t="str">
        <f t="shared" si="561"/>
        <v>第１非常配備の発令</v>
      </c>
      <c r="ZW42" s="38">
        <v>36</v>
      </c>
      <c r="ZX42" s="44" t="str">
        <f t="shared" si="562"/>
        <v/>
      </c>
      <c r="ZY42" s="39">
        <f t="shared" si="563"/>
        <v>0</v>
      </c>
      <c r="ZZ42" s="48">
        <f t="shared" si="581"/>
        <v>1</v>
      </c>
      <c r="AAA42" s="79" t="str">
        <f t="shared" si="582"/>
        <v/>
      </c>
      <c r="AAB42" s="45" t="str">
        <f t="shared" si="564"/>
        <v/>
      </c>
      <c r="AAC42" s="38">
        <v>36</v>
      </c>
      <c r="AAD42" s="44" t="str">
        <f t="shared" si="565"/>
        <v/>
      </c>
      <c r="AAE42" s="39">
        <f t="shared" si="737"/>
        <v>0</v>
      </c>
      <c r="AAF42" s="48">
        <f t="shared" si="583"/>
        <v>1</v>
      </c>
      <c r="AAG42" s="79" t="str">
        <f t="shared" si="584"/>
        <v/>
      </c>
      <c r="AAH42" s="45" t="str">
        <f t="shared" si="566"/>
        <v/>
      </c>
      <c r="AAI42" s="38">
        <v>36</v>
      </c>
      <c r="AAJ42" s="44" t="str">
        <f t="shared" si="567"/>
        <v/>
      </c>
      <c r="AAK42" s="48">
        <f t="shared" si="568"/>
        <v>0</v>
      </c>
      <c r="AAL42" s="48">
        <f t="shared" si="585"/>
        <v>0</v>
      </c>
      <c r="AAM42" s="79" t="str">
        <f t="shared" si="586"/>
        <v/>
      </c>
      <c r="AAN42" s="45" t="str">
        <f t="shared" si="738"/>
        <v/>
      </c>
      <c r="AAO42" s="38">
        <v>36</v>
      </c>
      <c r="AAP42" s="44" t="str">
        <f t="shared" si="569"/>
        <v/>
      </c>
      <c r="AAQ42" s="37">
        <f t="shared" si="570"/>
        <v>0</v>
      </c>
      <c r="AAR42" s="48">
        <f t="shared" si="587"/>
        <v>0</v>
      </c>
      <c r="AAS42" s="79" t="str">
        <f t="shared" si="588"/>
        <v/>
      </c>
      <c r="AAT42" s="42" t="str">
        <f t="shared" si="739"/>
        <v/>
      </c>
      <c r="AAU42" s="38">
        <v>36</v>
      </c>
      <c r="AAV42" s="44" t="str">
        <f t="shared" si="571"/>
        <v/>
      </c>
    </row>
    <row r="43" spans="1:724">
      <c r="E43" s="523" t="s">
        <v>74</v>
      </c>
      <c r="F43" s="517" t="s">
        <v>397</v>
      </c>
      <c r="G43" s="503" t="s">
        <v>418</v>
      </c>
      <c r="H43" s="563"/>
      <c r="I43" s="563"/>
      <c r="J43" s="512" t="s">
        <v>72</v>
      </c>
      <c r="K43" s="563"/>
      <c r="L43" s="563"/>
      <c r="M43" s="563"/>
      <c r="N43" s="209"/>
      <c r="O43" s="18"/>
      <c r="P43" s="18"/>
      <c r="V43" s="39">
        <f t="shared" si="572"/>
        <v>0</v>
      </c>
      <c r="W43" s="48">
        <f t="shared" si="704"/>
        <v>9</v>
      </c>
      <c r="X43" s="79" t="str">
        <f t="shared" si="589"/>
        <v/>
      </c>
      <c r="Y43" s="41" t="str">
        <f t="shared" si="55"/>
        <v/>
      </c>
      <c r="Z43" s="45" t="str">
        <f t="shared" si="56"/>
        <v/>
      </c>
      <c r="AA43" s="39">
        <v>37</v>
      </c>
      <c r="AB43" s="85" t="str">
        <f t="shared" si="57"/>
        <v/>
      </c>
      <c r="AC43" s="45" t="str">
        <f t="shared" si="58"/>
        <v/>
      </c>
      <c r="AD43" s="48">
        <f t="shared" si="715"/>
        <v>0</v>
      </c>
      <c r="AE43" s="48">
        <f t="shared" si="740"/>
        <v>1</v>
      </c>
      <c r="AF43" s="79" t="str">
        <f t="shared" si="60"/>
        <v/>
      </c>
      <c r="AG43" s="85" t="str">
        <f t="shared" si="61"/>
        <v/>
      </c>
      <c r="AH43" s="48">
        <f t="shared" si="716"/>
        <v>0</v>
      </c>
      <c r="AI43" s="48">
        <f t="shared" si="741"/>
        <v>1</v>
      </c>
      <c r="AJ43" s="79" t="str">
        <f t="shared" si="63"/>
        <v/>
      </c>
      <c r="AK43" s="85" t="str">
        <f t="shared" si="64"/>
        <v/>
      </c>
      <c r="AL43" s="48">
        <f t="shared" si="717"/>
        <v>0</v>
      </c>
      <c r="AM43" s="48">
        <f t="shared" si="742"/>
        <v>4</v>
      </c>
      <c r="AN43" s="79" t="str">
        <f t="shared" si="590"/>
        <v/>
      </c>
      <c r="AO43" s="85" t="str">
        <f t="shared" si="66"/>
        <v/>
      </c>
      <c r="AP43" s="48">
        <f t="shared" si="718"/>
        <v>0</v>
      </c>
      <c r="AQ43" s="48">
        <f t="shared" si="743"/>
        <v>1</v>
      </c>
      <c r="AR43" s="79" t="str">
        <f t="shared" si="591"/>
        <v/>
      </c>
      <c r="AS43" s="85" t="str">
        <f t="shared" si="68"/>
        <v/>
      </c>
      <c r="AT43" s="48">
        <f t="shared" si="719"/>
        <v>0</v>
      </c>
      <c r="AU43" s="48">
        <f t="shared" si="744"/>
        <v>0</v>
      </c>
      <c r="AV43" s="79" t="str">
        <f t="shared" si="592"/>
        <v/>
      </c>
      <c r="AW43" s="85" t="str">
        <f t="shared" si="70"/>
        <v/>
      </c>
      <c r="AX43" s="48">
        <f t="shared" si="720"/>
        <v>0</v>
      </c>
      <c r="AY43" s="48">
        <f t="shared" si="745"/>
        <v>1</v>
      </c>
      <c r="AZ43" s="79" t="str">
        <f t="shared" si="593"/>
        <v/>
      </c>
      <c r="BA43" s="85" t="str">
        <f t="shared" si="72"/>
        <v/>
      </c>
      <c r="BB43" s="48">
        <f t="shared" si="721"/>
        <v>0</v>
      </c>
      <c r="BC43" s="48">
        <f t="shared" si="746"/>
        <v>0</v>
      </c>
      <c r="BD43" s="79" t="str">
        <f t="shared" si="594"/>
        <v/>
      </c>
      <c r="BE43" s="85" t="str">
        <f t="shared" si="74"/>
        <v/>
      </c>
      <c r="BF43" s="48">
        <f t="shared" si="722"/>
        <v>0</v>
      </c>
      <c r="BG43" s="48">
        <f t="shared" si="747"/>
        <v>0</v>
      </c>
      <c r="BH43" s="79" t="str">
        <f t="shared" si="595"/>
        <v/>
      </c>
      <c r="BI43" s="85" t="str">
        <f t="shared" si="76"/>
        <v/>
      </c>
      <c r="BJ43" s="48">
        <f t="shared" si="723"/>
        <v>0</v>
      </c>
      <c r="BK43" s="48">
        <f t="shared" si="748"/>
        <v>0</v>
      </c>
      <c r="BL43" s="79" t="str">
        <f t="shared" si="596"/>
        <v/>
      </c>
      <c r="BM43" s="85" t="str">
        <f t="shared" si="78"/>
        <v/>
      </c>
      <c r="BN43" s="48">
        <f t="shared" si="724"/>
        <v>0</v>
      </c>
      <c r="BO43" s="48">
        <f t="shared" si="749"/>
        <v>0</v>
      </c>
      <c r="BP43" s="79" t="str">
        <f t="shared" si="597"/>
        <v/>
      </c>
      <c r="BQ43" s="85" t="str">
        <f t="shared" si="80"/>
        <v/>
      </c>
      <c r="BR43" s="48">
        <f t="shared" si="725"/>
        <v>0</v>
      </c>
      <c r="BS43" s="48">
        <f t="shared" si="750"/>
        <v>2</v>
      </c>
      <c r="BT43" s="79" t="str">
        <f t="shared" si="598"/>
        <v/>
      </c>
      <c r="BU43" s="85" t="str">
        <f t="shared" si="82"/>
        <v/>
      </c>
      <c r="BV43" s="48">
        <f t="shared" si="726"/>
        <v>0</v>
      </c>
      <c r="BW43" s="48">
        <f t="shared" si="751"/>
        <v>0</v>
      </c>
      <c r="BX43" s="79" t="str">
        <f t="shared" si="599"/>
        <v/>
      </c>
      <c r="BY43" s="85" t="str">
        <f t="shared" si="84"/>
        <v/>
      </c>
      <c r="BZ43" s="48">
        <f t="shared" si="727"/>
        <v>0</v>
      </c>
      <c r="CA43" s="48">
        <f t="shared" si="752"/>
        <v>0</v>
      </c>
      <c r="CB43" s="79" t="str">
        <f t="shared" si="600"/>
        <v/>
      </c>
      <c r="CC43" s="85" t="str">
        <f t="shared" si="86"/>
        <v/>
      </c>
      <c r="CD43" s="48">
        <f t="shared" si="728"/>
        <v>0</v>
      </c>
      <c r="CE43" s="48">
        <f t="shared" si="753"/>
        <v>0</v>
      </c>
      <c r="CF43" s="79" t="str">
        <f t="shared" si="601"/>
        <v/>
      </c>
      <c r="CG43" s="85" t="str">
        <f t="shared" si="88"/>
        <v/>
      </c>
      <c r="CH43" s="48">
        <f t="shared" si="729"/>
        <v>0</v>
      </c>
      <c r="CI43" s="48">
        <f t="shared" si="754"/>
        <v>0</v>
      </c>
      <c r="CJ43" s="79" t="str">
        <f t="shared" si="602"/>
        <v/>
      </c>
      <c r="CK43" s="85" t="str">
        <f t="shared" si="90"/>
        <v/>
      </c>
      <c r="CL43" s="48">
        <f t="shared" si="730"/>
        <v>0</v>
      </c>
      <c r="CM43" s="48">
        <f t="shared" si="755"/>
        <v>0</v>
      </c>
      <c r="CN43" s="79" t="str">
        <f t="shared" si="603"/>
        <v/>
      </c>
      <c r="CO43" s="85" t="str">
        <f t="shared" si="92"/>
        <v/>
      </c>
      <c r="CP43" s="48">
        <f t="shared" si="731"/>
        <v>0</v>
      </c>
      <c r="CQ43" s="48">
        <f t="shared" si="756"/>
        <v>0</v>
      </c>
      <c r="CR43" s="79" t="str">
        <f t="shared" si="604"/>
        <v/>
      </c>
      <c r="CS43" s="85" t="str">
        <f t="shared" si="94"/>
        <v/>
      </c>
      <c r="CT43" s="48">
        <f t="shared" si="732"/>
        <v>0</v>
      </c>
      <c r="CU43" s="48">
        <f t="shared" si="757"/>
        <v>0</v>
      </c>
      <c r="CV43" s="79" t="str">
        <f t="shared" si="605"/>
        <v/>
      </c>
      <c r="CW43" s="85" t="str">
        <f t="shared" si="96"/>
        <v/>
      </c>
      <c r="CX43" s="48">
        <f t="shared" si="733"/>
        <v>0</v>
      </c>
      <c r="CY43" s="48">
        <f t="shared" si="758"/>
        <v>0</v>
      </c>
      <c r="CZ43" s="79" t="str">
        <f t="shared" si="606"/>
        <v/>
      </c>
      <c r="DA43" s="85" t="str">
        <f t="shared" si="98"/>
        <v/>
      </c>
      <c r="DB43" s="48">
        <f t="shared" si="734"/>
        <v>0</v>
      </c>
      <c r="DC43" s="48">
        <f t="shared" si="759"/>
        <v>0</v>
      </c>
      <c r="DD43" s="79" t="str">
        <f t="shared" si="607"/>
        <v/>
      </c>
      <c r="DE43" s="85" t="str">
        <f t="shared" si="100"/>
        <v/>
      </c>
      <c r="DF43" s="86"/>
      <c r="DG43" s="47">
        <v>37</v>
      </c>
      <c r="DH43" s="43" t="str">
        <f t="shared" si="101"/>
        <v/>
      </c>
      <c r="DI43" s="43" t="str">
        <f t="shared" si="102"/>
        <v/>
      </c>
      <c r="DJ43" s="43" t="str">
        <f t="shared" si="103"/>
        <v/>
      </c>
      <c r="DK43" s="43" t="str">
        <f t="shared" si="104"/>
        <v/>
      </c>
      <c r="DL43" s="43" t="str">
        <f t="shared" si="105"/>
        <v/>
      </c>
      <c r="DM43" s="43" t="str">
        <f t="shared" si="106"/>
        <v/>
      </c>
      <c r="DN43" s="43" t="str">
        <f t="shared" si="107"/>
        <v/>
      </c>
      <c r="DO43" s="43" t="str">
        <f t="shared" si="108"/>
        <v/>
      </c>
      <c r="DP43" s="43" t="str">
        <f t="shared" si="109"/>
        <v/>
      </c>
      <c r="DQ43" s="43" t="str">
        <f t="shared" si="110"/>
        <v/>
      </c>
      <c r="DR43" s="43" t="str">
        <f t="shared" si="111"/>
        <v/>
      </c>
      <c r="DS43" s="43" t="str">
        <f t="shared" si="112"/>
        <v/>
      </c>
      <c r="DT43" s="43" t="str">
        <f t="shared" si="113"/>
        <v/>
      </c>
      <c r="DU43" s="43" t="str">
        <f t="shared" si="114"/>
        <v/>
      </c>
      <c r="DV43" s="43" t="str">
        <f t="shared" si="115"/>
        <v/>
      </c>
      <c r="DW43" s="43" t="str">
        <f t="shared" si="116"/>
        <v/>
      </c>
      <c r="DX43" s="43" t="str">
        <f t="shared" si="117"/>
        <v/>
      </c>
      <c r="DY43" s="43" t="str">
        <f t="shared" si="118"/>
        <v/>
      </c>
      <c r="DZ43" s="43" t="str">
        <f t="shared" si="119"/>
        <v/>
      </c>
      <c r="EA43" s="44" t="str">
        <f t="shared" si="120"/>
        <v/>
      </c>
      <c r="EB43" s="39">
        <f t="shared" si="121"/>
        <v>0</v>
      </c>
      <c r="EC43" s="48">
        <f t="shared" si="706"/>
        <v>20</v>
      </c>
      <c r="ED43" s="79" t="str">
        <f t="shared" si="122"/>
        <v/>
      </c>
      <c r="EE43" s="41" t="str">
        <f t="shared" si="123"/>
        <v/>
      </c>
      <c r="EF43" s="45" t="str">
        <f t="shared" si="124"/>
        <v/>
      </c>
      <c r="EG43" s="39">
        <v>37</v>
      </c>
      <c r="EH43" s="85" t="str">
        <f t="shared" si="125"/>
        <v/>
      </c>
      <c r="EI43" s="45" t="str">
        <f t="shared" si="126"/>
        <v/>
      </c>
      <c r="EJ43" s="48">
        <f t="shared" si="609"/>
        <v>0</v>
      </c>
      <c r="EK43" s="48">
        <f t="shared" si="760"/>
        <v>2</v>
      </c>
      <c r="EL43" s="79" t="str">
        <f t="shared" si="128"/>
        <v/>
      </c>
      <c r="EM43" s="85" t="str">
        <f t="shared" si="129"/>
        <v/>
      </c>
      <c r="EN43" s="48">
        <f t="shared" si="573"/>
        <v>0</v>
      </c>
      <c r="EO43" s="48">
        <f t="shared" si="761"/>
        <v>1</v>
      </c>
      <c r="EP43" s="79" t="str">
        <f t="shared" si="131"/>
        <v/>
      </c>
      <c r="EQ43" s="85" t="str">
        <f t="shared" si="132"/>
        <v/>
      </c>
      <c r="ER43" s="48">
        <f t="shared" si="133"/>
        <v>0</v>
      </c>
      <c r="ES43" s="48">
        <f t="shared" si="762"/>
        <v>8</v>
      </c>
      <c r="ET43" s="79" t="str">
        <f t="shared" si="610"/>
        <v/>
      </c>
      <c r="EU43" s="85" t="str">
        <f t="shared" si="135"/>
        <v/>
      </c>
      <c r="EV43" s="48">
        <f t="shared" si="136"/>
        <v>0</v>
      </c>
      <c r="EW43" s="48">
        <f t="shared" si="763"/>
        <v>3</v>
      </c>
      <c r="EX43" s="79" t="str">
        <f t="shared" si="611"/>
        <v/>
      </c>
      <c r="EY43" s="85" t="str">
        <f t="shared" si="138"/>
        <v/>
      </c>
      <c r="EZ43" s="48">
        <f t="shared" si="139"/>
        <v>0</v>
      </c>
      <c r="FA43" s="48">
        <f t="shared" si="764"/>
        <v>1</v>
      </c>
      <c r="FB43" s="79" t="str">
        <f t="shared" si="612"/>
        <v/>
      </c>
      <c r="FC43" s="85" t="str">
        <f t="shared" si="141"/>
        <v/>
      </c>
      <c r="FD43" s="48">
        <f t="shared" si="142"/>
        <v>0</v>
      </c>
      <c r="FE43" s="48">
        <f t="shared" si="765"/>
        <v>4</v>
      </c>
      <c r="FF43" s="79" t="str">
        <f t="shared" si="613"/>
        <v/>
      </c>
      <c r="FG43" s="85" t="str">
        <f t="shared" si="144"/>
        <v/>
      </c>
      <c r="FH43" s="48">
        <f t="shared" si="145"/>
        <v>0</v>
      </c>
      <c r="FI43" s="48">
        <f t="shared" si="766"/>
        <v>0</v>
      </c>
      <c r="FJ43" s="79" t="str">
        <f t="shared" si="614"/>
        <v/>
      </c>
      <c r="FK43" s="85" t="str">
        <f t="shared" si="147"/>
        <v/>
      </c>
      <c r="FL43" s="48">
        <f t="shared" si="148"/>
        <v>0</v>
      </c>
      <c r="FM43" s="48">
        <f t="shared" si="767"/>
        <v>1</v>
      </c>
      <c r="FN43" s="79" t="str">
        <f t="shared" si="615"/>
        <v/>
      </c>
      <c r="FO43" s="85" t="str">
        <f t="shared" si="150"/>
        <v/>
      </c>
      <c r="FP43" s="48">
        <f t="shared" si="151"/>
        <v>0</v>
      </c>
      <c r="FQ43" s="48">
        <f t="shared" si="768"/>
        <v>0</v>
      </c>
      <c r="FR43" s="79" t="str">
        <f t="shared" si="616"/>
        <v/>
      </c>
      <c r="FS43" s="85" t="str">
        <f t="shared" si="153"/>
        <v/>
      </c>
      <c r="FT43" s="48">
        <f t="shared" si="154"/>
        <v>0</v>
      </c>
      <c r="FU43" s="48">
        <f t="shared" si="769"/>
        <v>0</v>
      </c>
      <c r="FV43" s="79" t="str">
        <f t="shared" si="617"/>
        <v/>
      </c>
      <c r="FW43" s="85" t="str">
        <f t="shared" si="156"/>
        <v/>
      </c>
      <c r="FX43" s="48">
        <f t="shared" si="157"/>
        <v>0</v>
      </c>
      <c r="FY43" s="48">
        <f t="shared" si="770"/>
        <v>4</v>
      </c>
      <c r="FZ43" s="79" t="str">
        <f t="shared" si="618"/>
        <v/>
      </c>
      <c r="GA43" s="85" t="str">
        <f t="shared" si="159"/>
        <v/>
      </c>
      <c r="GB43" s="48">
        <f t="shared" si="160"/>
        <v>0</v>
      </c>
      <c r="GC43" s="48">
        <f t="shared" si="771"/>
        <v>0</v>
      </c>
      <c r="GD43" s="79" t="str">
        <f t="shared" si="619"/>
        <v/>
      </c>
      <c r="GE43" s="85" t="str">
        <f t="shared" si="162"/>
        <v/>
      </c>
      <c r="GF43" s="48">
        <f t="shared" si="163"/>
        <v>0</v>
      </c>
      <c r="GG43" s="48">
        <f t="shared" si="772"/>
        <v>0</v>
      </c>
      <c r="GH43" s="79" t="str">
        <f t="shared" si="620"/>
        <v/>
      </c>
      <c r="GI43" s="85" t="str">
        <f t="shared" si="165"/>
        <v/>
      </c>
      <c r="GJ43" s="48">
        <f t="shared" si="166"/>
        <v>0</v>
      </c>
      <c r="GK43" s="48">
        <f t="shared" si="773"/>
        <v>0</v>
      </c>
      <c r="GL43" s="79" t="str">
        <f t="shared" si="621"/>
        <v/>
      </c>
      <c r="GM43" s="85" t="str">
        <f t="shared" si="168"/>
        <v/>
      </c>
      <c r="GN43" s="48">
        <f t="shared" si="169"/>
        <v>0</v>
      </c>
      <c r="GO43" s="48">
        <f t="shared" si="774"/>
        <v>0</v>
      </c>
      <c r="GP43" s="79" t="str">
        <f t="shared" si="622"/>
        <v/>
      </c>
      <c r="GQ43" s="85" t="str">
        <f t="shared" si="171"/>
        <v/>
      </c>
      <c r="GR43" s="48">
        <f t="shared" si="172"/>
        <v>0</v>
      </c>
      <c r="GS43" s="48">
        <f t="shared" si="775"/>
        <v>0</v>
      </c>
      <c r="GT43" s="79" t="str">
        <f t="shared" si="623"/>
        <v/>
      </c>
      <c r="GU43" s="85" t="str">
        <f t="shared" si="174"/>
        <v/>
      </c>
      <c r="GV43" s="48">
        <f t="shared" si="175"/>
        <v>0</v>
      </c>
      <c r="GW43" s="48">
        <f t="shared" si="776"/>
        <v>0</v>
      </c>
      <c r="GX43" s="79" t="str">
        <f t="shared" si="624"/>
        <v/>
      </c>
      <c r="GY43" s="85" t="str">
        <f t="shared" si="177"/>
        <v/>
      </c>
      <c r="GZ43" s="48">
        <f t="shared" si="178"/>
        <v>0</v>
      </c>
      <c r="HA43" s="48">
        <f t="shared" si="777"/>
        <v>0</v>
      </c>
      <c r="HB43" s="79" t="str">
        <f t="shared" si="625"/>
        <v/>
      </c>
      <c r="HC43" s="85" t="str">
        <f t="shared" si="180"/>
        <v/>
      </c>
      <c r="HD43" s="48">
        <f t="shared" si="181"/>
        <v>0</v>
      </c>
      <c r="HE43" s="48">
        <f t="shared" si="778"/>
        <v>0</v>
      </c>
      <c r="HF43" s="79" t="str">
        <f t="shared" si="626"/>
        <v/>
      </c>
      <c r="HG43" s="85" t="str">
        <f t="shared" si="183"/>
        <v/>
      </c>
      <c r="HH43" s="48">
        <f t="shared" si="184"/>
        <v>0</v>
      </c>
      <c r="HI43" s="48">
        <f t="shared" si="779"/>
        <v>0</v>
      </c>
      <c r="HJ43" s="79" t="str">
        <f t="shared" si="627"/>
        <v/>
      </c>
      <c r="HK43" s="85" t="str">
        <f t="shared" si="186"/>
        <v/>
      </c>
      <c r="HL43" s="86"/>
      <c r="HM43" s="47">
        <v>37</v>
      </c>
      <c r="HN43" s="43" t="str">
        <f t="shared" si="187"/>
        <v/>
      </c>
      <c r="HO43" s="43" t="str">
        <f t="shared" si="188"/>
        <v/>
      </c>
      <c r="HP43" s="43" t="str">
        <f t="shared" si="189"/>
        <v/>
      </c>
      <c r="HQ43" s="43" t="str">
        <f t="shared" si="190"/>
        <v/>
      </c>
      <c r="HR43" s="43" t="str">
        <f t="shared" si="191"/>
        <v/>
      </c>
      <c r="HS43" s="43" t="str">
        <f t="shared" si="192"/>
        <v/>
      </c>
      <c r="HT43" s="43" t="str">
        <f t="shared" si="193"/>
        <v/>
      </c>
      <c r="HU43" s="43" t="str">
        <f t="shared" si="194"/>
        <v/>
      </c>
      <c r="HV43" s="43" t="str">
        <f t="shared" si="195"/>
        <v/>
      </c>
      <c r="HW43" s="43" t="str">
        <f t="shared" si="196"/>
        <v/>
      </c>
      <c r="HX43" s="43" t="str">
        <f t="shared" si="197"/>
        <v/>
      </c>
      <c r="HY43" s="43" t="str">
        <f t="shared" si="198"/>
        <v/>
      </c>
      <c r="HZ43" s="43" t="str">
        <f t="shared" si="199"/>
        <v/>
      </c>
      <c r="IA43" s="43" t="str">
        <f t="shared" si="200"/>
        <v/>
      </c>
      <c r="IB43" s="43" t="str">
        <f t="shared" si="201"/>
        <v/>
      </c>
      <c r="IC43" s="43" t="str">
        <f t="shared" si="202"/>
        <v/>
      </c>
      <c r="ID43" s="43" t="str">
        <f t="shared" si="203"/>
        <v/>
      </c>
      <c r="IE43" s="43" t="str">
        <f t="shared" si="204"/>
        <v/>
      </c>
      <c r="IF43" s="43" t="str">
        <f t="shared" si="205"/>
        <v/>
      </c>
      <c r="IG43" s="44" t="str">
        <f t="shared" si="206"/>
        <v/>
      </c>
      <c r="IH43" s="48">
        <f t="shared" si="207"/>
        <v>0</v>
      </c>
      <c r="II43" s="48">
        <f t="shared" si="707"/>
        <v>17</v>
      </c>
      <c r="IJ43" s="79" t="str">
        <f t="shared" si="208"/>
        <v/>
      </c>
      <c r="IK43" s="41" t="str">
        <f t="shared" si="209"/>
        <v/>
      </c>
      <c r="IL43" s="45" t="str">
        <f t="shared" si="210"/>
        <v/>
      </c>
      <c r="IM43" s="39">
        <v>37</v>
      </c>
      <c r="IN43" s="85" t="str">
        <f t="shared" si="211"/>
        <v/>
      </c>
      <c r="IO43" s="45" t="str">
        <f t="shared" si="212"/>
        <v/>
      </c>
      <c r="IP43" s="48">
        <f t="shared" si="213"/>
        <v>0</v>
      </c>
      <c r="IQ43" s="48">
        <f t="shared" si="780"/>
        <v>1</v>
      </c>
      <c r="IR43" s="79" t="str">
        <f t="shared" si="215"/>
        <v/>
      </c>
      <c r="IS43" s="85" t="str">
        <f t="shared" si="216"/>
        <v/>
      </c>
      <c r="IT43" s="48">
        <f t="shared" si="217"/>
        <v>0</v>
      </c>
      <c r="IU43" s="48">
        <f t="shared" si="781"/>
        <v>1</v>
      </c>
      <c r="IV43" s="79" t="str">
        <f t="shared" si="219"/>
        <v/>
      </c>
      <c r="IW43" s="85" t="str">
        <f t="shared" si="220"/>
        <v/>
      </c>
      <c r="IX43" s="48">
        <f t="shared" si="221"/>
        <v>0</v>
      </c>
      <c r="IY43" s="48">
        <f t="shared" si="782"/>
        <v>12</v>
      </c>
      <c r="IZ43" s="79" t="str">
        <f t="shared" si="629"/>
        <v/>
      </c>
      <c r="JA43" s="85" t="str">
        <f t="shared" si="223"/>
        <v/>
      </c>
      <c r="JB43" s="48">
        <f t="shared" si="224"/>
        <v>0</v>
      </c>
      <c r="JC43" s="48">
        <f t="shared" si="783"/>
        <v>7</v>
      </c>
      <c r="JD43" s="79" t="str">
        <f t="shared" si="630"/>
        <v/>
      </c>
      <c r="JE43" s="85" t="str">
        <f t="shared" si="226"/>
        <v/>
      </c>
      <c r="JF43" s="48">
        <f t="shared" si="227"/>
        <v>0</v>
      </c>
      <c r="JG43" s="48">
        <f t="shared" si="784"/>
        <v>0</v>
      </c>
      <c r="JH43" s="79" t="str">
        <f t="shared" si="631"/>
        <v/>
      </c>
      <c r="JI43" s="85" t="str">
        <f t="shared" si="229"/>
        <v/>
      </c>
      <c r="JJ43" s="48">
        <f t="shared" si="230"/>
        <v>0</v>
      </c>
      <c r="JK43" s="48">
        <f t="shared" si="785"/>
        <v>4</v>
      </c>
      <c r="JL43" s="79" t="str">
        <f t="shared" si="632"/>
        <v/>
      </c>
      <c r="JM43" s="85" t="str">
        <f t="shared" si="232"/>
        <v/>
      </c>
      <c r="JN43" s="48">
        <f t="shared" si="233"/>
        <v>0</v>
      </c>
      <c r="JO43" s="48">
        <f t="shared" si="786"/>
        <v>1</v>
      </c>
      <c r="JP43" s="79" t="str">
        <f t="shared" si="633"/>
        <v/>
      </c>
      <c r="JQ43" s="85" t="str">
        <f t="shared" si="235"/>
        <v/>
      </c>
      <c r="JR43" s="48">
        <f t="shared" si="236"/>
        <v>0</v>
      </c>
      <c r="JS43" s="48">
        <f t="shared" si="787"/>
        <v>1</v>
      </c>
      <c r="JT43" s="79" t="str">
        <f t="shared" si="634"/>
        <v/>
      </c>
      <c r="JU43" s="85" t="str">
        <f t="shared" si="238"/>
        <v/>
      </c>
      <c r="JV43" s="48">
        <f t="shared" si="239"/>
        <v>0</v>
      </c>
      <c r="JW43" s="48">
        <f t="shared" si="788"/>
        <v>0</v>
      </c>
      <c r="JX43" s="79" t="str">
        <f t="shared" si="635"/>
        <v/>
      </c>
      <c r="JY43" s="85" t="str">
        <f t="shared" si="241"/>
        <v/>
      </c>
      <c r="JZ43" s="48">
        <f t="shared" si="242"/>
        <v>0</v>
      </c>
      <c r="KA43" s="48">
        <f t="shared" si="789"/>
        <v>0</v>
      </c>
      <c r="KB43" s="79" t="str">
        <f t="shared" si="636"/>
        <v/>
      </c>
      <c r="KC43" s="85" t="str">
        <f t="shared" si="244"/>
        <v/>
      </c>
      <c r="KD43" s="48">
        <f t="shared" si="245"/>
        <v>0</v>
      </c>
      <c r="KE43" s="48">
        <f t="shared" si="790"/>
        <v>6</v>
      </c>
      <c r="KF43" s="79" t="str">
        <f t="shared" si="637"/>
        <v/>
      </c>
      <c r="KG43" s="85" t="str">
        <f t="shared" si="247"/>
        <v/>
      </c>
      <c r="KH43" s="48">
        <f t="shared" si="248"/>
        <v>0</v>
      </c>
      <c r="KI43" s="48">
        <f t="shared" si="791"/>
        <v>0</v>
      </c>
      <c r="KJ43" s="79" t="str">
        <f t="shared" si="638"/>
        <v/>
      </c>
      <c r="KK43" s="85" t="str">
        <f t="shared" si="250"/>
        <v/>
      </c>
      <c r="KL43" s="48">
        <f t="shared" si="251"/>
        <v>0</v>
      </c>
      <c r="KM43" s="48">
        <f t="shared" si="792"/>
        <v>0</v>
      </c>
      <c r="KN43" s="79" t="str">
        <f t="shared" si="639"/>
        <v/>
      </c>
      <c r="KO43" s="85" t="str">
        <f t="shared" si="253"/>
        <v/>
      </c>
      <c r="KP43" s="48">
        <f t="shared" si="254"/>
        <v>0</v>
      </c>
      <c r="KQ43" s="48">
        <f t="shared" si="793"/>
        <v>0</v>
      </c>
      <c r="KR43" s="79" t="str">
        <f t="shared" si="640"/>
        <v/>
      </c>
      <c r="KS43" s="85" t="str">
        <f t="shared" si="256"/>
        <v/>
      </c>
      <c r="KT43" s="48">
        <f t="shared" si="257"/>
        <v>0</v>
      </c>
      <c r="KU43" s="48">
        <f t="shared" si="794"/>
        <v>0</v>
      </c>
      <c r="KV43" s="79" t="str">
        <f t="shared" si="641"/>
        <v/>
      </c>
      <c r="KW43" s="85" t="str">
        <f t="shared" si="259"/>
        <v/>
      </c>
      <c r="KX43" s="48">
        <f t="shared" si="260"/>
        <v>0</v>
      </c>
      <c r="KY43" s="48">
        <f t="shared" si="795"/>
        <v>0</v>
      </c>
      <c r="KZ43" s="79" t="str">
        <f t="shared" si="642"/>
        <v/>
      </c>
      <c r="LA43" s="85" t="str">
        <f t="shared" si="262"/>
        <v/>
      </c>
      <c r="LB43" s="48">
        <f t="shared" si="263"/>
        <v>0</v>
      </c>
      <c r="LC43" s="48">
        <f t="shared" si="796"/>
        <v>0</v>
      </c>
      <c r="LD43" s="79" t="str">
        <f t="shared" si="643"/>
        <v/>
      </c>
      <c r="LE43" s="85" t="str">
        <f t="shared" si="265"/>
        <v/>
      </c>
      <c r="LF43" s="48">
        <f t="shared" si="266"/>
        <v>0</v>
      </c>
      <c r="LG43" s="48">
        <f t="shared" si="797"/>
        <v>0</v>
      </c>
      <c r="LH43" s="79" t="str">
        <f t="shared" si="644"/>
        <v/>
      </c>
      <c r="LI43" s="85" t="str">
        <f t="shared" si="268"/>
        <v/>
      </c>
      <c r="LJ43" s="48">
        <f t="shared" si="269"/>
        <v>0</v>
      </c>
      <c r="LK43" s="48">
        <f t="shared" si="798"/>
        <v>0</v>
      </c>
      <c r="LL43" s="79" t="str">
        <f t="shared" si="645"/>
        <v/>
      </c>
      <c r="LM43" s="85" t="str">
        <f t="shared" si="271"/>
        <v/>
      </c>
      <c r="LN43" s="48">
        <f t="shared" si="272"/>
        <v>0</v>
      </c>
      <c r="LO43" s="48">
        <f t="shared" si="799"/>
        <v>0</v>
      </c>
      <c r="LP43" s="79" t="str">
        <f t="shared" si="646"/>
        <v/>
      </c>
      <c r="LQ43" s="85" t="str">
        <f t="shared" si="274"/>
        <v/>
      </c>
      <c r="LR43" s="86"/>
      <c r="LS43" s="47">
        <v>37</v>
      </c>
      <c r="LT43" s="43" t="str">
        <f t="shared" si="275"/>
        <v/>
      </c>
      <c r="LU43" s="43" t="str">
        <f t="shared" si="276"/>
        <v/>
      </c>
      <c r="LV43" s="43" t="str">
        <f t="shared" si="277"/>
        <v/>
      </c>
      <c r="LW43" s="43" t="str">
        <f t="shared" si="278"/>
        <v/>
      </c>
      <c r="LX43" s="43" t="str">
        <f t="shared" si="279"/>
        <v/>
      </c>
      <c r="LY43" s="43" t="str">
        <f t="shared" si="280"/>
        <v/>
      </c>
      <c r="LZ43" s="43" t="str">
        <f t="shared" si="281"/>
        <v/>
      </c>
      <c r="MA43" s="43" t="str">
        <f t="shared" si="282"/>
        <v/>
      </c>
      <c r="MB43" s="43" t="str">
        <f t="shared" si="283"/>
        <v/>
      </c>
      <c r="MC43" s="43" t="str">
        <f t="shared" si="284"/>
        <v/>
      </c>
      <c r="MD43" s="43" t="str">
        <f t="shared" si="285"/>
        <v/>
      </c>
      <c r="ME43" s="43" t="str">
        <f t="shared" si="286"/>
        <v/>
      </c>
      <c r="MF43" s="43" t="str">
        <f t="shared" si="287"/>
        <v/>
      </c>
      <c r="MG43" s="43" t="str">
        <f t="shared" si="288"/>
        <v/>
      </c>
      <c r="MH43" s="43" t="str">
        <f t="shared" si="289"/>
        <v/>
      </c>
      <c r="MI43" s="43" t="str">
        <f t="shared" si="290"/>
        <v/>
      </c>
      <c r="MJ43" s="43" t="str">
        <f t="shared" si="291"/>
        <v/>
      </c>
      <c r="MK43" s="43" t="str">
        <f t="shared" si="292"/>
        <v/>
      </c>
      <c r="ML43" s="43" t="str">
        <f t="shared" si="293"/>
        <v/>
      </c>
      <c r="MM43" s="44" t="str">
        <f t="shared" si="294"/>
        <v/>
      </c>
      <c r="MN43" s="48">
        <f t="shared" si="295"/>
        <v>0</v>
      </c>
      <c r="MO43" s="48">
        <f t="shared" si="708"/>
        <v>15</v>
      </c>
      <c r="MP43" s="79" t="str">
        <f t="shared" si="296"/>
        <v/>
      </c>
      <c r="MQ43" s="41" t="str">
        <f t="shared" si="297"/>
        <v/>
      </c>
      <c r="MR43" s="45" t="str">
        <f t="shared" si="298"/>
        <v/>
      </c>
      <c r="MS43" s="39">
        <v>37</v>
      </c>
      <c r="MT43" s="85" t="str">
        <f t="shared" si="299"/>
        <v/>
      </c>
      <c r="MU43" s="45" t="str">
        <f t="shared" si="300"/>
        <v/>
      </c>
      <c r="MV43" s="48">
        <f t="shared" si="301"/>
        <v>0</v>
      </c>
      <c r="MW43" s="48">
        <f t="shared" si="800"/>
        <v>1</v>
      </c>
      <c r="MX43" s="79" t="str">
        <f t="shared" si="303"/>
        <v/>
      </c>
      <c r="MY43" s="85" t="str">
        <f t="shared" si="304"/>
        <v/>
      </c>
      <c r="MZ43" s="48">
        <f t="shared" si="305"/>
        <v>0</v>
      </c>
      <c r="NA43" s="48">
        <f t="shared" si="801"/>
        <v>1</v>
      </c>
      <c r="NB43" s="79" t="str">
        <f t="shared" si="307"/>
        <v/>
      </c>
      <c r="NC43" s="85" t="str">
        <f t="shared" si="308"/>
        <v/>
      </c>
      <c r="ND43" s="48">
        <f t="shared" si="309"/>
        <v>0</v>
      </c>
      <c r="NE43" s="48">
        <f t="shared" si="802"/>
        <v>11</v>
      </c>
      <c r="NF43" s="79" t="str">
        <f t="shared" si="648"/>
        <v/>
      </c>
      <c r="NG43" s="85" t="str">
        <f t="shared" si="311"/>
        <v/>
      </c>
      <c r="NH43" s="48">
        <f t="shared" si="312"/>
        <v>0</v>
      </c>
      <c r="NI43" s="48">
        <f t="shared" si="803"/>
        <v>3</v>
      </c>
      <c r="NJ43" s="79" t="str">
        <f t="shared" si="649"/>
        <v/>
      </c>
      <c r="NK43" s="85" t="str">
        <f t="shared" si="314"/>
        <v/>
      </c>
      <c r="NL43" s="48">
        <f t="shared" si="315"/>
        <v>0</v>
      </c>
      <c r="NM43" s="48">
        <f t="shared" si="804"/>
        <v>0</v>
      </c>
      <c r="NN43" s="79" t="str">
        <f t="shared" si="650"/>
        <v/>
      </c>
      <c r="NO43" s="85" t="str">
        <f t="shared" si="317"/>
        <v/>
      </c>
      <c r="NP43" s="48">
        <f t="shared" si="318"/>
        <v>0</v>
      </c>
      <c r="NQ43" s="48">
        <f t="shared" si="805"/>
        <v>3</v>
      </c>
      <c r="NR43" s="79" t="str">
        <f t="shared" si="651"/>
        <v/>
      </c>
      <c r="NS43" s="85" t="str">
        <f t="shared" si="320"/>
        <v/>
      </c>
      <c r="NT43" s="48">
        <f t="shared" si="321"/>
        <v>0</v>
      </c>
      <c r="NU43" s="48">
        <f t="shared" si="806"/>
        <v>1</v>
      </c>
      <c r="NV43" s="79" t="str">
        <f t="shared" si="652"/>
        <v/>
      </c>
      <c r="NW43" s="85" t="str">
        <f t="shared" si="323"/>
        <v/>
      </c>
      <c r="NX43" s="48">
        <f t="shared" si="324"/>
        <v>0</v>
      </c>
      <c r="NY43" s="48">
        <f t="shared" si="807"/>
        <v>0</v>
      </c>
      <c r="NZ43" s="79" t="str">
        <f t="shared" si="653"/>
        <v/>
      </c>
      <c r="OA43" s="85" t="str">
        <f t="shared" si="326"/>
        <v/>
      </c>
      <c r="OB43" s="48">
        <f t="shared" si="327"/>
        <v>0</v>
      </c>
      <c r="OC43" s="48">
        <f t="shared" si="808"/>
        <v>0</v>
      </c>
      <c r="OD43" s="79" t="str">
        <f t="shared" si="654"/>
        <v/>
      </c>
      <c r="OE43" s="85" t="str">
        <f t="shared" si="329"/>
        <v/>
      </c>
      <c r="OF43" s="48">
        <f t="shared" si="330"/>
        <v>0</v>
      </c>
      <c r="OG43" s="48">
        <f t="shared" si="809"/>
        <v>0</v>
      </c>
      <c r="OH43" s="79" t="str">
        <f t="shared" si="655"/>
        <v/>
      </c>
      <c r="OI43" s="85" t="str">
        <f t="shared" si="332"/>
        <v/>
      </c>
      <c r="OJ43" s="48">
        <f t="shared" si="333"/>
        <v>0</v>
      </c>
      <c r="OK43" s="48">
        <f t="shared" si="810"/>
        <v>5</v>
      </c>
      <c r="OL43" s="79" t="str">
        <f t="shared" si="656"/>
        <v/>
      </c>
      <c r="OM43" s="85" t="str">
        <f t="shared" si="335"/>
        <v/>
      </c>
      <c r="ON43" s="48">
        <f t="shared" si="336"/>
        <v>0</v>
      </c>
      <c r="OO43" s="48">
        <f t="shared" si="811"/>
        <v>0</v>
      </c>
      <c r="OP43" s="79" t="str">
        <f t="shared" si="657"/>
        <v/>
      </c>
      <c r="OQ43" s="85" t="str">
        <f t="shared" si="338"/>
        <v/>
      </c>
      <c r="OR43" s="48">
        <f t="shared" si="339"/>
        <v>0</v>
      </c>
      <c r="OS43" s="48">
        <f t="shared" si="812"/>
        <v>0</v>
      </c>
      <c r="OT43" s="79" t="str">
        <f t="shared" si="658"/>
        <v/>
      </c>
      <c r="OU43" s="85" t="str">
        <f t="shared" si="341"/>
        <v/>
      </c>
      <c r="OV43" s="48">
        <f t="shared" si="342"/>
        <v>0</v>
      </c>
      <c r="OW43" s="48">
        <f t="shared" si="813"/>
        <v>0</v>
      </c>
      <c r="OX43" s="79" t="str">
        <f t="shared" si="659"/>
        <v/>
      </c>
      <c r="OY43" s="85" t="str">
        <f t="shared" si="344"/>
        <v/>
      </c>
      <c r="OZ43" s="48">
        <f t="shared" si="345"/>
        <v>0</v>
      </c>
      <c r="PA43" s="48">
        <f t="shared" si="814"/>
        <v>0</v>
      </c>
      <c r="PB43" s="79" t="str">
        <f t="shared" si="660"/>
        <v/>
      </c>
      <c r="PC43" s="85" t="str">
        <f t="shared" si="347"/>
        <v/>
      </c>
      <c r="PD43" s="48">
        <f t="shared" si="348"/>
        <v>0</v>
      </c>
      <c r="PE43" s="48">
        <f t="shared" si="815"/>
        <v>0</v>
      </c>
      <c r="PF43" s="79" t="str">
        <f t="shared" si="661"/>
        <v/>
      </c>
      <c r="PG43" s="85" t="str">
        <f t="shared" si="350"/>
        <v/>
      </c>
      <c r="PH43" s="48">
        <f t="shared" si="351"/>
        <v>0</v>
      </c>
      <c r="PI43" s="48">
        <f t="shared" si="816"/>
        <v>0</v>
      </c>
      <c r="PJ43" s="79" t="str">
        <f t="shared" si="662"/>
        <v/>
      </c>
      <c r="PK43" s="85" t="str">
        <f t="shared" si="353"/>
        <v/>
      </c>
      <c r="PL43" s="48">
        <f t="shared" si="354"/>
        <v>0</v>
      </c>
      <c r="PM43" s="48">
        <f t="shared" si="817"/>
        <v>0</v>
      </c>
      <c r="PN43" s="79" t="str">
        <f t="shared" si="663"/>
        <v/>
      </c>
      <c r="PO43" s="85" t="str">
        <f t="shared" si="356"/>
        <v/>
      </c>
      <c r="PP43" s="48">
        <f t="shared" si="357"/>
        <v>0</v>
      </c>
      <c r="PQ43" s="48">
        <f t="shared" si="818"/>
        <v>0</v>
      </c>
      <c r="PR43" s="79" t="str">
        <f t="shared" si="664"/>
        <v/>
      </c>
      <c r="PS43" s="85" t="str">
        <f t="shared" si="359"/>
        <v/>
      </c>
      <c r="PT43" s="48">
        <f t="shared" si="360"/>
        <v>0</v>
      </c>
      <c r="PU43" s="48">
        <f t="shared" si="819"/>
        <v>0</v>
      </c>
      <c r="PV43" s="79" t="str">
        <f t="shared" si="665"/>
        <v/>
      </c>
      <c r="PW43" s="85" t="str">
        <f t="shared" si="362"/>
        <v/>
      </c>
      <c r="PX43" s="86"/>
      <c r="PY43" s="47">
        <v>37</v>
      </c>
      <c r="PZ43" s="43" t="str">
        <f t="shared" si="363"/>
        <v/>
      </c>
      <c r="QA43" s="43" t="str">
        <f t="shared" si="364"/>
        <v/>
      </c>
      <c r="QB43" s="43" t="str">
        <f t="shared" si="365"/>
        <v/>
      </c>
      <c r="QC43" s="43" t="str">
        <f t="shared" si="366"/>
        <v/>
      </c>
      <c r="QD43" s="43" t="str">
        <f t="shared" si="367"/>
        <v/>
      </c>
      <c r="QE43" s="43" t="str">
        <f t="shared" si="368"/>
        <v/>
      </c>
      <c r="QF43" s="43" t="str">
        <f t="shared" si="369"/>
        <v/>
      </c>
      <c r="QG43" s="43" t="str">
        <f t="shared" si="370"/>
        <v/>
      </c>
      <c r="QH43" s="43" t="str">
        <f t="shared" si="371"/>
        <v/>
      </c>
      <c r="QI43" s="43" t="str">
        <f t="shared" si="372"/>
        <v/>
      </c>
      <c r="QJ43" s="43" t="str">
        <f t="shared" si="373"/>
        <v/>
      </c>
      <c r="QK43" s="43" t="str">
        <f t="shared" si="374"/>
        <v/>
      </c>
      <c r="QL43" s="43" t="str">
        <f t="shared" si="375"/>
        <v/>
      </c>
      <c r="QM43" s="43" t="str">
        <f t="shared" si="376"/>
        <v/>
      </c>
      <c r="QN43" s="43" t="str">
        <f t="shared" si="377"/>
        <v/>
      </c>
      <c r="QO43" s="43" t="str">
        <f t="shared" si="378"/>
        <v/>
      </c>
      <c r="QP43" s="43" t="str">
        <f t="shared" si="379"/>
        <v/>
      </c>
      <c r="QQ43" s="43" t="str">
        <f t="shared" si="380"/>
        <v/>
      </c>
      <c r="QR43" s="43" t="str">
        <f t="shared" si="381"/>
        <v/>
      </c>
      <c r="QS43" s="43" t="str">
        <f t="shared" si="382"/>
        <v/>
      </c>
      <c r="QT43" s="39">
        <f t="shared" si="383"/>
        <v>0</v>
      </c>
      <c r="QU43" s="48">
        <f t="shared" si="709"/>
        <v>12</v>
      </c>
      <c r="QV43" s="79" t="str">
        <f t="shared" si="384"/>
        <v/>
      </c>
      <c r="QW43" s="41" t="str">
        <f t="shared" si="385"/>
        <v/>
      </c>
      <c r="QX43" s="45" t="str">
        <f t="shared" si="386"/>
        <v/>
      </c>
      <c r="QY43" s="39">
        <v>37</v>
      </c>
      <c r="QZ43" s="85" t="str">
        <f t="shared" si="387"/>
        <v/>
      </c>
      <c r="RA43" s="45" t="str">
        <f t="shared" si="388"/>
        <v/>
      </c>
      <c r="RB43" s="48">
        <f t="shared" si="574"/>
        <v>0</v>
      </c>
      <c r="RC43" s="48">
        <f t="shared" si="820"/>
        <v>1</v>
      </c>
      <c r="RD43" s="79" t="str">
        <f t="shared" si="390"/>
        <v/>
      </c>
      <c r="RE43" s="85" t="str">
        <f t="shared" si="391"/>
        <v/>
      </c>
      <c r="RF43" s="48">
        <f t="shared" si="392"/>
        <v>0</v>
      </c>
      <c r="RG43" s="48">
        <f t="shared" si="821"/>
        <v>1</v>
      </c>
      <c r="RH43" s="79" t="str">
        <f t="shared" si="394"/>
        <v/>
      </c>
      <c r="RI43" s="85" t="str">
        <f t="shared" si="395"/>
        <v/>
      </c>
      <c r="RJ43" s="48">
        <f t="shared" si="396"/>
        <v>0</v>
      </c>
      <c r="RK43" s="48">
        <f t="shared" si="822"/>
        <v>5</v>
      </c>
      <c r="RL43" s="79" t="str">
        <f t="shared" si="667"/>
        <v/>
      </c>
      <c r="RM43" s="85" t="str">
        <f t="shared" si="398"/>
        <v/>
      </c>
      <c r="RN43" s="48">
        <f t="shared" si="399"/>
        <v>0</v>
      </c>
      <c r="RO43" s="48">
        <f t="shared" si="823"/>
        <v>2</v>
      </c>
      <c r="RP43" s="79" t="str">
        <f t="shared" si="668"/>
        <v/>
      </c>
      <c r="RQ43" s="85" t="str">
        <f t="shared" si="401"/>
        <v/>
      </c>
      <c r="RR43" s="48">
        <f t="shared" si="402"/>
        <v>0</v>
      </c>
      <c r="RS43" s="48">
        <f t="shared" si="824"/>
        <v>0</v>
      </c>
      <c r="RT43" s="79" t="str">
        <f t="shared" si="669"/>
        <v/>
      </c>
      <c r="RU43" s="85" t="str">
        <f t="shared" si="404"/>
        <v/>
      </c>
      <c r="RV43" s="48">
        <f t="shared" si="405"/>
        <v>0</v>
      </c>
      <c r="RW43" s="48">
        <f t="shared" si="825"/>
        <v>2</v>
      </c>
      <c r="RX43" s="79" t="str">
        <f t="shared" si="670"/>
        <v/>
      </c>
      <c r="RY43" s="85" t="str">
        <f t="shared" si="407"/>
        <v/>
      </c>
      <c r="RZ43" s="48">
        <f t="shared" si="408"/>
        <v>0</v>
      </c>
      <c r="SA43" s="48">
        <f t="shared" si="826"/>
        <v>4</v>
      </c>
      <c r="SB43" s="79" t="str">
        <f t="shared" si="671"/>
        <v/>
      </c>
      <c r="SC43" s="85" t="str">
        <f t="shared" si="410"/>
        <v/>
      </c>
      <c r="SD43" s="48">
        <f t="shared" si="411"/>
        <v>0</v>
      </c>
      <c r="SE43" s="48">
        <f t="shared" si="827"/>
        <v>0</v>
      </c>
      <c r="SF43" s="79" t="str">
        <f t="shared" si="672"/>
        <v/>
      </c>
      <c r="SG43" s="85" t="str">
        <f t="shared" si="413"/>
        <v/>
      </c>
      <c r="SH43" s="48">
        <f t="shared" si="414"/>
        <v>0</v>
      </c>
      <c r="SI43" s="48">
        <f t="shared" si="828"/>
        <v>0</v>
      </c>
      <c r="SJ43" s="79" t="str">
        <f t="shared" si="673"/>
        <v/>
      </c>
      <c r="SK43" s="85" t="str">
        <f t="shared" si="416"/>
        <v/>
      </c>
      <c r="SL43" s="48">
        <f t="shared" si="417"/>
        <v>0</v>
      </c>
      <c r="SM43" s="48">
        <f t="shared" si="829"/>
        <v>0</v>
      </c>
      <c r="SN43" s="79" t="str">
        <f t="shared" si="674"/>
        <v/>
      </c>
      <c r="SO43" s="85" t="str">
        <f t="shared" si="419"/>
        <v/>
      </c>
      <c r="SP43" s="48">
        <f t="shared" si="420"/>
        <v>0</v>
      </c>
      <c r="SQ43" s="48">
        <f t="shared" si="830"/>
        <v>3</v>
      </c>
      <c r="SR43" s="79" t="str">
        <f t="shared" si="675"/>
        <v/>
      </c>
      <c r="SS43" s="85" t="str">
        <f t="shared" si="422"/>
        <v/>
      </c>
      <c r="ST43" s="48">
        <f t="shared" si="423"/>
        <v>0</v>
      </c>
      <c r="SU43" s="48">
        <f t="shared" si="831"/>
        <v>0</v>
      </c>
      <c r="SV43" s="79" t="str">
        <f t="shared" si="676"/>
        <v/>
      </c>
      <c r="SW43" s="85" t="str">
        <f t="shared" si="425"/>
        <v/>
      </c>
      <c r="SX43" s="48">
        <f t="shared" si="426"/>
        <v>0</v>
      </c>
      <c r="SY43" s="48">
        <f t="shared" si="832"/>
        <v>0</v>
      </c>
      <c r="SZ43" s="79" t="str">
        <f t="shared" si="677"/>
        <v/>
      </c>
      <c r="TA43" s="85" t="str">
        <f t="shared" si="428"/>
        <v/>
      </c>
      <c r="TB43" s="48">
        <f t="shared" si="429"/>
        <v>0</v>
      </c>
      <c r="TC43" s="48">
        <f t="shared" si="833"/>
        <v>0</v>
      </c>
      <c r="TD43" s="79" t="str">
        <f t="shared" si="678"/>
        <v/>
      </c>
      <c r="TE43" s="85" t="str">
        <f t="shared" si="431"/>
        <v/>
      </c>
      <c r="TF43" s="48">
        <f t="shared" si="432"/>
        <v>0</v>
      </c>
      <c r="TG43" s="48">
        <f t="shared" si="834"/>
        <v>0</v>
      </c>
      <c r="TH43" s="79" t="str">
        <f t="shared" si="679"/>
        <v/>
      </c>
      <c r="TI43" s="85" t="str">
        <f t="shared" si="434"/>
        <v/>
      </c>
      <c r="TJ43" s="48">
        <f t="shared" si="435"/>
        <v>0</v>
      </c>
      <c r="TK43" s="48">
        <f t="shared" si="835"/>
        <v>0</v>
      </c>
      <c r="TL43" s="79" t="str">
        <f t="shared" si="680"/>
        <v/>
      </c>
      <c r="TM43" s="85" t="str">
        <f t="shared" si="437"/>
        <v/>
      </c>
      <c r="TN43" s="48">
        <f t="shared" si="438"/>
        <v>0</v>
      </c>
      <c r="TO43" s="48">
        <f t="shared" si="836"/>
        <v>0</v>
      </c>
      <c r="TP43" s="79" t="str">
        <f t="shared" si="681"/>
        <v/>
      </c>
      <c r="TQ43" s="85" t="str">
        <f t="shared" si="440"/>
        <v/>
      </c>
      <c r="TR43" s="48">
        <f t="shared" si="441"/>
        <v>0</v>
      </c>
      <c r="TS43" s="48">
        <f t="shared" si="837"/>
        <v>0</v>
      </c>
      <c r="TT43" s="79" t="str">
        <f t="shared" si="682"/>
        <v/>
      </c>
      <c r="TU43" s="85" t="str">
        <f t="shared" si="443"/>
        <v/>
      </c>
      <c r="TV43" s="48">
        <f t="shared" si="444"/>
        <v>0</v>
      </c>
      <c r="TW43" s="48">
        <f t="shared" si="838"/>
        <v>0</v>
      </c>
      <c r="TX43" s="79" t="str">
        <f t="shared" si="683"/>
        <v/>
      </c>
      <c r="TY43" s="85" t="str">
        <f t="shared" si="446"/>
        <v/>
      </c>
      <c r="TZ43" s="48">
        <f t="shared" si="447"/>
        <v>0</v>
      </c>
      <c r="UA43" s="48">
        <f t="shared" si="839"/>
        <v>0</v>
      </c>
      <c r="UB43" s="79" t="str">
        <f t="shared" si="684"/>
        <v/>
      </c>
      <c r="UC43" s="85" t="str">
        <f t="shared" si="449"/>
        <v/>
      </c>
      <c r="UD43" s="86"/>
      <c r="UE43" s="47">
        <v>37</v>
      </c>
      <c r="UF43" s="43" t="str">
        <f t="shared" si="450"/>
        <v/>
      </c>
      <c r="UG43" s="43" t="str">
        <f t="shared" si="451"/>
        <v/>
      </c>
      <c r="UH43" s="43" t="str">
        <f t="shared" si="452"/>
        <v/>
      </c>
      <c r="UI43" s="43" t="str">
        <f t="shared" si="453"/>
        <v/>
      </c>
      <c r="UJ43" s="43" t="str">
        <f t="shared" si="454"/>
        <v/>
      </c>
      <c r="UK43" s="43" t="str">
        <f t="shared" si="455"/>
        <v/>
      </c>
      <c r="UL43" s="43" t="str">
        <f t="shared" si="456"/>
        <v/>
      </c>
      <c r="UM43" s="43" t="str">
        <f t="shared" si="457"/>
        <v/>
      </c>
      <c r="UN43" s="43" t="str">
        <f t="shared" si="458"/>
        <v/>
      </c>
      <c r="UO43" s="43" t="str">
        <f t="shared" si="459"/>
        <v/>
      </c>
      <c r="UP43" s="43" t="str">
        <f t="shared" si="460"/>
        <v/>
      </c>
      <c r="UQ43" s="43" t="str">
        <f t="shared" si="461"/>
        <v/>
      </c>
      <c r="UR43" s="43" t="str">
        <f t="shared" si="462"/>
        <v/>
      </c>
      <c r="US43" s="43" t="str">
        <f t="shared" si="463"/>
        <v/>
      </c>
      <c r="UT43" s="43" t="str">
        <f t="shared" si="464"/>
        <v/>
      </c>
      <c r="UU43" s="43" t="str">
        <f t="shared" si="465"/>
        <v/>
      </c>
      <c r="UV43" s="43" t="str">
        <f t="shared" si="466"/>
        <v/>
      </c>
      <c r="UW43" s="43" t="str">
        <f t="shared" si="467"/>
        <v/>
      </c>
      <c r="UX43" s="43" t="str">
        <f t="shared" si="468"/>
        <v/>
      </c>
      <c r="UY43" s="44" t="str">
        <f t="shared" si="469"/>
        <v/>
      </c>
      <c r="UZ43" s="36">
        <f t="shared" si="470"/>
        <v>0</v>
      </c>
      <c r="VA43" s="48">
        <f t="shared" si="710"/>
        <v>12</v>
      </c>
      <c r="VB43" s="79" t="str">
        <f t="shared" si="575"/>
        <v/>
      </c>
      <c r="VC43" s="41" t="str">
        <f t="shared" si="471"/>
        <v/>
      </c>
      <c r="VD43" s="42" t="str">
        <f t="shared" si="472"/>
        <v/>
      </c>
      <c r="VE43" s="39">
        <v>37</v>
      </c>
      <c r="VF43" s="41" t="str">
        <f t="shared" si="473"/>
        <v/>
      </c>
      <c r="VG43" s="42" t="str">
        <f t="shared" si="474"/>
        <v/>
      </c>
      <c r="VH43" s="48">
        <f t="shared" si="475"/>
        <v>0</v>
      </c>
      <c r="VI43" s="48">
        <f t="shared" si="476"/>
        <v>1</v>
      </c>
      <c r="VJ43" s="79" t="str">
        <f t="shared" si="477"/>
        <v/>
      </c>
      <c r="VK43" s="85" t="str">
        <f t="shared" si="478"/>
        <v/>
      </c>
      <c r="VL43" s="48">
        <f t="shared" si="479"/>
        <v>0</v>
      </c>
      <c r="VM43" s="48">
        <f t="shared" si="480"/>
        <v>1</v>
      </c>
      <c r="VN43" s="79" t="str">
        <f t="shared" si="481"/>
        <v/>
      </c>
      <c r="VO43" s="85" t="str">
        <f t="shared" si="482"/>
        <v/>
      </c>
      <c r="VP43" s="48">
        <f t="shared" si="483"/>
        <v>0</v>
      </c>
      <c r="VQ43" s="48">
        <f t="shared" si="484"/>
        <v>5</v>
      </c>
      <c r="VR43" s="79" t="str">
        <f t="shared" si="686"/>
        <v/>
      </c>
      <c r="VS43" s="85" t="str">
        <f t="shared" si="485"/>
        <v/>
      </c>
      <c r="VT43" s="48">
        <f t="shared" si="486"/>
        <v>0</v>
      </c>
      <c r="VU43" s="48">
        <f t="shared" si="487"/>
        <v>2</v>
      </c>
      <c r="VV43" s="79" t="str">
        <f t="shared" si="687"/>
        <v/>
      </c>
      <c r="VW43" s="85" t="str">
        <f t="shared" si="488"/>
        <v/>
      </c>
      <c r="VX43" s="48">
        <f t="shared" si="489"/>
        <v>0</v>
      </c>
      <c r="VY43" s="48">
        <f t="shared" si="490"/>
        <v>0</v>
      </c>
      <c r="VZ43" s="79" t="str">
        <f t="shared" si="688"/>
        <v/>
      </c>
      <c r="WA43" s="85" t="str">
        <f t="shared" si="491"/>
        <v/>
      </c>
      <c r="WB43" s="48">
        <f t="shared" si="492"/>
        <v>0</v>
      </c>
      <c r="WC43" s="48">
        <f t="shared" si="493"/>
        <v>2</v>
      </c>
      <c r="WD43" s="79" t="str">
        <f t="shared" si="689"/>
        <v/>
      </c>
      <c r="WE43" s="85" t="str">
        <f t="shared" si="494"/>
        <v/>
      </c>
      <c r="WF43" s="48">
        <f t="shared" si="495"/>
        <v>0</v>
      </c>
      <c r="WG43" s="48">
        <f t="shared" si="496"/>
        <v>4</v>
      </c>
      <c r="WH43" s="79" t="str">
        <f t="shared" si="690"/>
        <v/>
      </c>
      <c r="WI43" s="85" t="str">
        <f t="shared" si="497"/>
        <v/>
      </c>
      <c r="WJ43" s="48">
        <f t="shared" si="498"/>
        <v>0</v>
      </c>
      <c r="WK43" s="48">
        <f t="shared" si="499"/>
        <v>0</v>
      </c>
      <c r="WL43" s="79" t="str">
        <f t="shared" si="691"/>
        <v/>
      </c>
      <c r="WM43" s="85" t="str">
        <f t="shared" si="500"/>
        <v/>
      </c>
      <c r="WN43" s="48">
        <f t="shared" si="501"/>
        <v>0</v>
      </c>
      <c r="WO43" s="48">
        <f t="shared" si="502"/>
        <v>0</v>
      </c>
      <c r="WP43" s="79" t="str">
        <f t="shared" si="692"/>
        <v/>
      </c>
      <c r="WQ43" s="85" t="str">
        <f t="shared" si="503"/>
        <v/>
      </c>
      <c r="WR43" s="48">
        <f t="shared" si="504"/>
        <v>0</v>
      </c>
      <c r="WS43" s="48">
        <f t="shared" si="505"/>
        <v>0</v>
      </c>
      <c r="WT43" s="79" t="str">
        <f t="shared" si="693"/>
        <v/>
      </c>
      <c r="WU43" s="85" t="str">
        <f t="shared" si="506"/>
        <v/>
      </c>
      <c r="WV43" s="48">
        <f t="shared" si="507"/>
        <v>0</v>
      </c>
      <c r="WW43" s="48">
        <f t="shared" si="508"/>
        <v>4</v>
      </c>
      <c r="WX43" s="79" t="str">
        <f t="shared" si="694"/>
        <v/>
      </c>
      <c r="WY43" s="85" t="str">
        <f t="shared" si="705"/>
        <v/>
      </c>
      <c r="WZ43" s="48">
        <f t="shared" si="509"/>
        <v>0</v>
      </c>
      <c r="XA43" s="48">
        <f t="shared" si="510"/>
        <v>0</v>
      </c>
      <c r="XB43" s="79" t="str">
        <f t="shared" si="695"/>
        <v/>
      </c>
      <c r="XC43" s="85" t="str">
        <f t="shared" si="511"/>
        <v/>
      </c>
      <c r="XD43" s="48">
        <f t="shared" si="512"/>
        <v>0</v>
      </c>
      <c r="XE43" s="48">
        <f t="shared" si="513"/>
        <v>0</v>
      </c>
      <c r="XF43" s="79" t="str">
        <f t="shared" si="696"/>
        <v/>
      </c>
      <c r="XG43" s="85" t="str">
        <f t="shared" si="514"/>
        <v/>
      </c>
      <c r="XH43" s="48">
        <f t="shared" si="515"/>
        <v>0</v>
      </c>
      <c r="XI43" s="48">
        <f t="shared" si="516"/>
        <v>0</v>
      </c>
      <c r="XJ43" s="79" t="str">
        <f t="shared" si="697"/>
        <v/>
      </c>
      <c r="XK43" s="85" t="str">
        <f t="shared" si="517"/>
        <v/>
      </c>
      <c r="XL43" s="48">
        <f t="shared" si="518"/>
        <v>0</v>
      </c>
      <c r="XM43" s="48">
        <f t="shared" si="519"/>
        <v>0</v>
      </c>
      <c r="XN43" s="79" t="str">
        <f t="shared" si="698"/>
        <v/>
      </c>
      <c r="XO43" s="85" t="str">
        <f t="shared" si="520"/>
        <v/>
      </c>
      <c r="XP43" s="48">
        <f t="shared" si="521"/>
        <v>0</v>
      </c>
      <c r="XQ43" s="48">
        <f t="shared" si="522"/>
        <v>0</v>
      </c>
      <c r="XR43" s="79" t="str">
        <f t="shared" si="699"/>
        <v/>
      </c>
      <c r="XS43" s="85" t="str">
        <f t="shared" si="523"/>
        <v/>
      </c>
      <c r="XT43" s="48">
        <f t="shared" si="524"/>
        <v>0</v>
      </c>
      <c r="XU43" s="48">
        <f t="shared" si="525"/>
        <v>0</v>
      </c>
      <c r="XV43" s="79" t="str">
        <f t="shared" si="700"/>
        <v/>
      </c>
      <c r="XW43" s="85" t="str">
        <f t="shared" si="526"/>
        <v/>
      </c>
      <c r="XX43" s="48">
        <f t="shared" si="527"/>
        <v>0</v>
      </c>
      <c r="XY43" s="48">
        <f t="shared" si="528"/>
        <v>0</v>
      </c>
      <c r="XZ43" s="79" t="str">
        <f t="shared" si="701"/>
        <v/>
      </c>
      <c r="YA43" s="85" t="str">
        <f t="shared" si="529"/>
        <v/>
      </c>
      <c r="YB43" s="48">
        <f t="shared" si="530"/>
        <v>0</v>
      </c>
      <c r="YC43" s="48">
        <f t="shared" si="531"/>
        <v>0</v>
      </c>
      <c r="YD43" s="79" t="str">
        <f t="shared" si="702"/>
        <v/>
      </c>
      <c r="YE43" s="85" t="str">
        <f t="shared" si="532"/>
        <v/>
      </c>
      <c r="YF43" s="48">
        <f t="shared" si="533"/>
        <v>0</v>
      </c>
      <c r="YG43" s="48">
        <f t="shared" si="534"/>
        <v>0</v>
      </c>
      <c r="YH43" s="79" t="str">
        <f t="shared" si="703"/>
        <v/>
      </c>
      <c r="YI43" s="85" t="str">
        <f t="shared" si="535"/>
        <v/>
      </c>
      <c r="YJ43" s="86"/>
      <c r="YK43" s="47">
        <v>37</v>
      </c>
      <c r="YL43" s="43" t="str">
        <f t="shared" si="536"/>
        <v/>
      </c>
      <c r="YM43" s="43" t="str">
        <f t="shared" si="537"/>
        <v/>
      </c>
      <c r="YN43" s="43" t="str">
        <f t="shared" si="538"/>
        <v/>
      </c>
      <c r="YO43" s="43" t="str">
        <f t="shared" si="539"/>
        <v/>
      </c>
      <c r="YP43" s="43" t="str">
        <f t="shared" si="540"/>
        <v/>
      </c>
      <c r="YQ43" s="43" t="str">
        <f t="shared" si="541"/>
        <v/>
      </c>
      <c r="YR43" s="43" t="str">
        <f t="shared" si="542"/>
        <v/>
      </c>
      <c r="YS43" s="43" t="str">
        <f t="shared" si="543"/>
        <v/>
      </c>
      <c r="YT43" s="43" t="str">
        <f t="shared" si="544"/>
        <v/>
      </c>
      <c r="YU43" s="43" t="str">
        <f t="shared" si="545"/>
        <v/>
      </c>
      <c r="YV43" s="43" t="str">
        <f t="shared" si="546"/>
        <v/>
      </c>
      <c r="YW43" s="43" t="str">
        <f t="shared" si="547"/>
        <v/>
      </c>
      <c r="YX43" s="43" t="str">
        <f t="shared" si="548"/>
        <v/>
      </c>
      <c r="YY43" s="43" t="str">
        <f t="shared" si="549"/>
        <v/>
      </c>
      <c r="YZ43" s="43" t="str">
        <f t="shared" si="550"/>
        <v/>
      </c>
      <c r="ZA43" s="43" t="str">
        <f t="shared" si="551"/>
        <v/>
      </c>
      <c r="ZB43" s="43" t="str">
        <f t="shared" si="552"/>
        <v/>
      </c>
      <c r="ZC43" s="43" t="str">
        <f t="shared" si="553"/>
        <v/>
      </c>
      <c r="ZD43" s="43" t="str">
        <f t="shared" si="554"/>
        <v/>
      </c>
      <c r="ZE43" s="44" t="str">
        <f t="shared" si="555"/>
        <v/>
      </c>
      <c r="ZF43" s="39">
        <f t="shared" si="556"/>
        <v>1</v>
      </c>
      <c r="ZG43" s="213">
        <f t="shared" si="711"/>
        <v>0</v>
      </c>
      <c r="ZH43" s="85">
        <f t="shared" si="712"/>
        <v>0</v>
      </c>
      <c r="ZI43" s="85" t="str">
        <f t="shared" si="713"/>
        <v>●</v>
      </c>
      <c r="ZJ43" s="85">
        <f t="shared" si="714"/>
        <v>0</v>
      </c>
      <c r="ZK43" s="85">
        <f t="shared" si="735"/>
        <v>0</v>
      </c>
      <c r="ZL43" s="45">
        <f t="shared" si="736"/>
        <v>0</v>
      </c>
      <c r="ZM43" s="39">
        <f t="shared" si="576"/>
        <v>0</v>
      </c>
      <c r="ZN43" s="48">
        <f t="shared" si="577"/>
        <v>5</v>
      </c>
      <c r="ZO43" s="79" t="str">
        <f t="shared" si="558"/>
        <v/>
      </c>
      <c r="ZP43" s="45" t="str">
        <f t="shared" si="559"/>
        <v/>
      </c>
      <c r="ZQ43" s="38">
        <v>37</v>
      </c>
      <c r="ZR43" s="44" t="str">
        <f t="shared" si="560"/>
        <v/>
      </c>
      <c r="ZS43" s="39">
        <f t="shared" si="578"/>
        <v>0</v>
      </c>
      <c r="ZT43" s="48">
        <f t="shared" si="579"/>
        <v>6</v>
      </c>
      <c r="ZU43" s="79" t="str">
        <f t="shared" si="580"/>
        <v/>
      </c>
      <c r="ZV43" s="45" t="str">
        <f t="shared" si="561"/>
        <v/>
      </c>
      <c r="ZW43" s="38">
        <v>37</v>
      </c>
      <c r="ZX43" s="44" t="str">
        <f t="shared" si="562"/>
        <v/>
      </c>
      <c r="ZY43" s="39">
        <f t="shared" si="563"/>
        <v>1</v>
      </c>
      <c r="ZZ43" s="48">
        <f t="shared" si="581"/>
        <v>2</v>
      </c>
      <c r="AAA43" s="79">
        <f t="shared" si="582"/>
        <v>2</v>
      </c>
      <c r="AAB43" s="45" t="str">
        <f t="shared" si="564"/>
        <v>第２非常配備の発令</v>
      </c>
      <c r="AAC43" s="38">
        <v>37</v>
      </c>
      <c r="AAD43" s="44" t="str">
        <f t="shared" si="565"/>
        <v/>
      </c>
      <c r="AAE43" s="39">
        <f t="shared" si="737"/>
        <v>0</v>
      </c>
      <c r="AAF43" s="48">
        <f t="shared" si="583"/>
        <v>1</v>
      </c>
      <c r="AAG43" s="79" t="str">
        <f t="shared" si="584"/>
        <v/>
      </c>
      <c r="AAH43" s="45" t="str">
        <f t="shared" si="566"/>
        <v/>
      </c>
      <c r="AAI43" s="38">
        <v>37</v>
      </c>
      <c r="AAJ43" s="44" t="str">
        <f t="shared" si="567"/>
        <v/>
      </c>
      <c r="AAK43" s="48">
        <f t="shared" si="568"/>
        <v>0</v>
      </c>
      <c r="AAL43" s="48">
        <f t="shared" si="585"/>
        <v>0</v>
      </c>
      <c r="AAM43" s="79" t="str">
        <f t="shared" si="586"/>
        <v/>
      </c>
      <c r="AAN43" s="45" t="str">
        <f t="shared" si="738"/>
        <v/>
      </c>
      <c r="AAO43" s="38">
        <v>37</v>
      </c>
      <c r="AAP43" s="44" t="str">
        <f t="shared" si="569"/>
        <v/>
      </c>
      <c r="AAQ43" s="37">
        <f t="shared" si="570"/>
        <v>0</v>
      </c>
      <c r="AAR43" s="48">
        <f t="shared" si="587"/>
        <v>0</v>
      </c>
      <c r="AAS43" s="79" t="str">
        <f t="shared" si="588"/>
        <v/>
      </c>
      <c r="AAT43" s="42" t="str">
        <f t="shared" si="739"/>
        <v/>
      </c>
      <c r="AAU43" s="38">
        <v>37</v>
      </c>
      <c r="AAV43" s="44" t="str">
        <f t="shared" si="571"/>
        <v/>
      </c>
    </row>
    <row r="44" spans="1:724">
      <c r="E44" s="523" t="s">
        <v>74</v>
      </c>
      <c r="F44" s="517" t="s">
        <v>398</v>
      </c>
      <c r="G44" s="503" t="s">
        <v>418</v>
      </c>
      <c r="H44" s="563"/>
      <c r="I44" s="563"/>
      <c r="J44" s="512"/>
      <c r="K44" s="512" t="s">
        <v>387</v>
      </c>
      <c r="L44" s="563"/>
      <c r="M44" s="563"/>
      <c r="N44" s="209"/>
      <c r="O44" s="18"/>
      <c r="P44" s="18"/>
      <c r="V44" s="39">
        <f t="shared" si="572"/>
        <v>0</v>
      </c>
      <c r="W44" s="48">
        <f t="shared" si="704"/>
        <v>9</v>
      </c>
      <c r="X44" s="79" t="str">
        <f t="shared" si="589"/>
        <v/>
      </c>
      <c r="Y44" s="41" t="str">
        <f t="shared" si="55"/>
        <v/>
      </c>
      <c r="Z44" s="45" t="str">
        <f t="shared" si="56"/>
        <v/>
      </c>
      <c r="AA44" s="39">
        <v>38</v>
      </c>
      <c r="AB44" s="85" t="str">
        <f t="shared" si="57"/>
        <v/>
      </c>
      <c r="AC44" s="45" t="str">
        <f t="shared" si="58"/>
        <v/>
      </c>
      <c r="AD44" s="48">
        <f t="shared" si="715"/>
        <v>0</v>
      </c>
      <c r="AE44" s="48">
        <f t="shared" si="740"/>
        <v>1</v>
      </c>
      <c r="AF44" s="79" t="str">
        <f t="shared" si="60"/>
        <v/>
      </c>
      <c r="AG44" s="85" t="str">
        <f t="shared" si="61"/>
        <v/>
      </c>
      <c r="AH44" s="48">
        <f t="shared" si="716"/>
        <v>0</v>
      </c>
      <c r="AI44" s="48">
        <f t="shared" si="741"/>
        <v>1</v>
      </c>
      <c r="AJ44" s="79" t="str">
        <f t="shared" si="63"/>
        <v/>
      </c>
      <c r="AK44" s="85" t="str">
        <f t="shared" si="64"/>
        <v/>
      </c>
      <c r="AL44" s="48">
        <f t="shared" si="717"/>
        <v>0</v>
      </c>
      <c r="AM44" s="48">
        <f t="shared" si="742"/>
        <v>4</v>
      </c>
      <c r="AN44" s="79" t="str">
        <f t="shared" si="590"/>
        <v/>
      </c>
      <c r="AO44" s="85" t="str">
        <f t="shared" si="66"/>
        <v/>
      </c>
      <c r="AP44" s="48">
        <f t="shared" si="718"/>
        <v>0</v>
      </c>
      <c r="AQ44" s="48">
        <f t="shared" si="743"/>
        <v>1</v>
      </c>
      <c r="AR44" s="79" t="str">
        <f t="shared" si="591"/>
        <v/>
      </c>
      <c r="AS44" s="85" t="str">
        <f t="shared" si="68"/>
        <v/>
      </c>
      <c r="AT44" s="48">
        <f t="shared" si="719"/>
        <v>0</v>
      </c>
      <c r="AU44" s="48">
        <f t="shared" si="744"/>
        <v>0</v>
      </c>
      <c r="AV44" s="79" t="str">
        <f t="shared" si="592"/>
        <v/>
      </c>
      <c r="AW44" s="85" t="str">
        <f t="shared" si="70"/>
        <v/>
      </c>
      <c r="AX44" s="48">
        <f t="shared" si="720"/>
        <v>0</v>
      </c>
      <c r="AY44" s="48">
        <f t="shared" si="745"/>
        <v>1</v>
      </c>
      <c r="AZ44" s="79" t="str">
        <f t="shared" si="593"/>
        <v/>
      </c>
      <c r="BA44" s="85" t="str">
        <f t="shared" si="72"/>
        <v/>
      </c>
      <c r="BB44" s="48">
        <f t="shared" si="721"/>
        <v>0</v>
      </c>
      <c r="BC44" s="48">
        <f t="shared" si="746"/>
        <v>0</v>
      </c>
      <c r="BD44" s="79" t="str">
        <f t="shared" si="594"/>
        <v/>
      </c>
      <c r="BE44" s="85" t="str">
        <f t="shared" si="74"/>
        <v/>
      </c>
      <c r="BF44" s="48">
        <f t="shared" si="722"/>
        <v>0</v>
      </c>
      <c r="BG44" s="48">
        <f t="shared" si="747"/>
        <v>0</v>
      </c>
      <c r="BH44" s="79" t="str">
        <f t="shared" si="595"/>
        <v/>
      </c>
      <c r="BI44" s="85" t="str">
        <f t="shared" si="76"/>
        <v/>
      </c>
      <c r="BJ44" s="48">
        <f t="shared" si="723"/>
        <v>0</v>
      </c>
      <c r="BK44" s="48">
        <f t="shared" si="748"/>
        <v>0</v>
      </c>
      <c r="BL44" s="79" t="str">
        <f t="shared" si="596"/>
        <v/>
      </c>
      <c r="BM44" s="85" t="str">
        <f t="shared" si="78"/>
        <v/>
      </c>
      <c r="BN44" s="48">
        <f t="shared" si="724"/>
        <v>0</v>
      </c>
      <c r="BO44" s="48">
        <f t="shared" si="749"/>
        <v>0</v>
      </c>
      <c r="BP44" s="79" t="str">
        <f t="shared" si="597"/>
        <v/>
      </c>
      <c r="BQ44" s="85" t="str">
        <f t="shared" si="80"/>
        <v/>
      </c>
      <c r="BR44" s="48">
        <f t="shared" si="725"/>
        <v>0</v>
      </c>
      <c r="BS44" s="48">
        <f t="shared" si="750"/>
        <v>2</v>
      </c>
      <c r="BT44" s="79" t="str">
        <f t="shared" si="598"/>
        <v/>
      </c>
      <c r="BU44" s="85" t="str">
        <f t="shared" si="82"/>
        <v/>
      </c>
      <c r="BV44" s="48">
        <f t="shared" si="726"/>
        <v>0</v>
      </c>
      <c r="BW44" s="48">
        <f t="shared" si="751"/>
        <v>0</v>
      </c>
      <c r="BX44" s="79" t="str">
        <f t="shared" si="599"/>
        <v/>
      </c>
      <c r="BY44" s="85" t="str">
        <f t="shared" si="84"/>
        <v/>
      </c>
      <c r="BZ44" s="48">
        <f t="shared" si="727"/>
        <v>0</v>
      </c>
      <c r="CA44" s="48">
        <f t="shared" si="752"/>
        <v>0</v>
      </c>
      <c r="CB44" s="79" t="str">
        <f t="shared" si="600"/>
        <v/>
      </c>
      <c r="CC44" s="85" t="str">
        <f t="shared" si="86"/>
        <v/>
      </c>
      <c r="CD44" s="48">
        <f t="shared" si="728"/>
        <v>0</v>
      </c>
      <c r="CE44" s="48">
        <f t="shared" si="753"/>
        <v>0</v>
      </c>
      <c r="CF44" s="79" t="str">
        <f t="shared" si="601"/>
        <v/>
      </c>
      <c r="CG44" s="85" t="str">
        <f t="shared" si="88"/>
        <v/>
      </c>
      <c r="CH44" s="48">
        <f t="shared" si="729"/>
        <v>0</v>
      </c>
      <c r="CI44" s="48">
        <f t="shared" si="754"/>
        <v>0</v>
      </c>
      <c r="CJ44" s="79" t="str">
        <f t="shared" si="602"/>
        <v/>
      </c>
      <c r="CK44" s="85" t="str">
        <f t="shared" si="90"/>
        <v/>
      </c>
      <c r="CL44" s="48">
        <f t="shared" si="730"/>
        <v>0</v>
      </c>
      <c r="CM44" s="48">
        <f t="shared" si="755"/>
        <v>0</v>
      </c>
      <c r="CN44" s="79" t="str">
        <f t="shared" si="603"/>
        <v/>
      </c>
      <c r="CO44" s="85" t="str">
        <f t="shared" si="92"/>
        <v/>
      </c>
      <c r="CP44" s="48">
        <f t="shared" si="731"/>
        <v>0</v>
      </c>
      <c r="CQ44" s="48">
        <f t="shared" si="756"/>
        <v>0</v>
      </c>
      <c r="CR44" s="79" t="str">
        <f t="shared" si="604"/>
        <v/>
      </c>
      <c r="CS44" s="85" t="str">
        <f t="shared" si="94"/>
        <v/>
      </c>
      <c r="CT44" s="48">
        <f t="shared" si="732"/>
        <v>0</v>
      </c>
      <c r="CU44" s="48">
        <f t="shared" si="757"/>
        <v>0</v>
      </c>
      <c r="CV44" s="79" t="str">
        <f t="shared" si="605"/>
        <v/>
      </c>
      <c r="CW44" s="85" t="str">
        <f t="shared" si="96"/>
        <v/>
      </c>
      <c r="CX44" s="48">
        <f t="shared" si="733"/>
        <v>0</v>
      </c>
      <c r="CY44" s="48">
        <f t="shared" si="758"/>
        <v>0</v>
      </c>
      <c r="CZ44" s="79" t="str">
        <f t="shared" si="606"/>
        <v/>
      </c>
      <c r="DA44" s="85" t="str">
        <f t="shared" si="98"/>
        <v/>
      </c>
      <c r="DB44" s="48">
        <f t="shared" si="734"/>
        <v>0</v>
      </c>
      <c r="DC44" s="48">
        <f t="shared" si="759"/>
        <v>0</v>
      </c>
      <c r="DD44" s="79" t="str">
        <f t="shared" si="607"/>
        <v/>
      </c>
      <c r="DE44" s="85" t="str">
        <f t="shared" si="100"/>
        <v/>
      </c>
      <c r="DF44" s="86"/>
      <c r="DG44" s="47">
        <v>38</v>
      </c>
      <c r="DH44" s="43" t="str">
        <f t="shared" si="101"/>
        <v/>
      </c>
      <c r="DI44" s="43" t="str">
        <f t="shared" si="102"/>
        <v/>
      </c>
      <c r="DJ44" s="43" t="str">
        <f t="shared" si="103"/>
        <v/>
      </c>
      <c r="DK44" s="43" t="str">
        <f t="shared" si="104"/>
        <v/>
      </c>
      <c r="DL44" s="43" t="str">
        <f t="shared" si="105"/>
        <v/>
      </c>
      <c r="DM44" s="43" t="str">
        <f t="shared" si="106"/>
        <v/>
      </c>
      <c r="DN44" s="43" t="str">
        <f t="shared" si="107"/>
        <v/>
      </c>
      <c r="DO44" s="43" t="str">
        <f t="shared" si="108"/>
        <v/>
      </c>
      <c r="DP44" s="43" t="str">
        <f t="shared" si="109"/>
        <v/>
      </c>
      <c r="DQ44" s="43" t="str">
        <f t="shared" si="110"/>
        <v/>
      </c>
      <c r="DR44" s="43" t="str">
        <f t="shared" si="111"/>
        <v/>
      </c>
      <c r="DS44" s="43" t="str">
        <f t="shared" si="112"/>
        <v/>
      </c>
      <c r="DT44" s="43" t="str">
        <f t="shared" si="113"/>
        <v/>
      </c>
      <c r="DU44" s="43" t="str">
        <f t="shared" si="114"/>
        <v/>
      </c>
      <c r="DV44" s="43" t="str">
        <f t="shared" si="115"/>
        <v/>
      </c>
      <c r="DW44" s="43" t="str">
        <f t="shared" si="116"/>
        <v/>
      </c>
      <c r="DX44" s="43" t="str">
        <f t="shared" si="117"/>
        <v/>
      </c>
      <c r="DY44" s="43" t="str">
        <f t="shared" si="118"/>
        <v/>
      </c>
      <c r="DZ44" s="43" t="str">
        <f t="shared" si="119"/>
        <v/>
      </c>
      <c r="EA44" s="44" t="str">
        <f t="shared" si="120"/>
        <v/>
      </c>
      <c r="EB44" s="39">
        <f t="shared" si="121"/>
        <v>0</v>
      </c>
      <c r="EC44" s="48">
        <f t="shared" si="706"/>
        <v>20</v>
      </c>
      <c r="ED44" s="79" t="str">
        <f t="shared" si="122"/>
        <v/>
      </c>
      <c r="EE44" s="41" t="str">
        <f t="shared" si="123"/>
        <v/>
      </c>
      <c r="EF44" s="45" t="str">
        <f t="shared" si="124"/>
        <v/>
      </c>
      <c r="EG44" s="39">
        <v>38</v>
      </c>
      <c r="EH44" s="85" t="str">
        <f t="shared" si="125"/>
        <v/>
      </c>
      <c r="EI44" s="45" t="str">
        <f t="shared" si="126"/>
        <v/>
      </c>
      <c r="EJ44" s="48">
        <f t="shared" si="609"/>
        <v>0</v>
      </c>
      <c r="EK44" s="48">
        <f t="shared" si="760"/>
        <v>2</v>
      </c>
      <c r="EL44" s="79" t="str">
        <f t="shared" si="128"/>
        <v/>
      </c>
      <c r="EM44" s="85" t="str">
        <f t="shared" si="129"/>
        <v/>
      </c>
      <c r="EN44" s="48">
        <f t="shared" si="573"/>
        <v>0</v>
      </c>
      <c r="EO44" s="48">
        <f t="shared" si="761"/>
        <v>1</v>
      </c>
      <c r="EP44" s="79" t="str">
        <f t="shared" si="131"/>
        <v/>
      </c>
      <c r="EQ44" s="85" t="str">
        <f t="shared" si="132"/>
        <v/>
      </c>
      <c r="ER44" s="48">
        <f t="shared" si="133"/>
        <v>0</v>
      </c>
      <c r="ES44" s="48">
        <f t="shared" si="762"/>
        <v>8</v>
      </c>
      <c r="ET44" s="79" t="str">
        <f t="shared" si="610"/>
        <v/>
      </c>
      <c r="EU44" s="85" t="str">
        <f t="shared" si="135"/>
        <v/>
      </c>
      <c r="EV44" s="48">
        <f t="shared" si="136"/>
        <v>0</v>
      </c>
      <c r="EW44" s="48">
        <f t="shared" si="763"/>
        <v>3</v>
      </c>
      <c r="EX44" s="79" t="str">
        <f t="shared" si="611"/>
        <v/>
      </c>
      <c r="EY44" s="85" t="str">
        <f t="shared" si="138"/>
        <v/>
      </c>
      <c r="EZ44" s="48">
        <f t="shared" si="139"/>
        <v>0</v>
      </c>
      <c r="FA44" s="48">
        <f t="shared" si="764"/>
        <v>1</v>
      </c>
      <c r="FB44" s="79" t="str">
        <f t="shared" si="612"/>
        <v/>
      </c>
      <c r="FC44" s="85" t="str">
        <f t="shared" si="141"/>
        <v/>
      </c>
      <c r="FD44" s="48">
        <f t="shared" si="142"/>
        <v>0</v>
      </c>
      <c r="FE44" s="48">
        <f t="shared" si="765"/>
        <v>4</v>
      </c>
      <c r="FF44" s="79" t="str">
        <f t="shared" si="613"/>
        <v/>
      </c>
      <c r="FG44" s="85" t="str">
        <f t="shared" si="144"/>
        <v/>
      </c>
      <c r="FH44" s="48">
        <f t="shared" si="145"/>
        <v>0</v>
      </c>
      <c r="FI44" s="48">
        <f t="shared" si="766"/>
        <v>0</v>
      </c>
      <c r="FJ44" s="79" t="str">
        <f t="shared" si="614"/>
        <v/>
      </c>
      <c r="FK44" s="85" t="str">
        <f t="shared" si="147"/>
        <v/>
      </c>
      <c r="FL44" s="48">
        <f t="shared" si="148"/>
        <v>0</v>
      </c>
      <c r="FM44" s="48">
        <f t="shared" si="767"/>
        <v>1</v>
      </c>
      <c r="FN44" s="79" t="str">
        <f t="shared" si="615"/>
        <v/>
      </c>
      <c r="FO44" s="85" t="str">
        <f t="shared" si="150"/>
        <v/>
      </c>
      <c r="FP44" s="48">
        <f t="shared" si="151"/>
        <v>0</v>
      </c>
      <c r="FQ44" s="48">
        <f t="shared" si="768"/>
        <v>0</v>
      </c>
      <c r="FR44" s="79" t="str">
        <f t="shared" si="616"/>
        <v/>
      </c>
      <c r="FS44" s="85" t="str">
        <f t="shared" si="153"/>
        <v/>
      </c>
      <c r="FT44" s="48">
        <f t="shared" si="154"/>
        <v>0</v>
      </c>
      <c r="FU44" s="48">
        <f t="shared" si="769"/>
        <v>0</v>
      </c>
      <c r="FV44" s="79" t="str">
        <f t="shared" si="617"/>
        <v/>
      </c>
      <c r="FW44" s="85" t="str">
        <f t="shared" si="156"/>
        <v/>
      </c>
      <c r="FX44" s="48">
        <f t="shared" si="157"/>
        <v>0</v>
      </c>
      <c r="FY44" s="48">
        <f t="shared" si="770"/>
        <v>4</v>
      </c>
      <c r="FZ44" s="79" t="str">
        <f t="shared" si="618"/>
        <v/>
      </c>
      <c r="GA44" s="85" t="str">
        <f t="shared" si="159"/>
        <v/>
      </c>
      <c r="GB44" s="48">
        <f t="shared" si="160"/>
        <v>0</v>
      </c>
      <c r="GC44" s="48">
        <f t="shared" si="771"/>
        <v>0</v>
      </c>
      <c r="GD44" s="79" t="str">
        <f t="shared" si="619"/>
        <v/>
      </c>
      <c r="GE44" s="85" t="str">
        <f t="shared" si="162"/>
        <v/>
      </c>
      <c r="GF44" s="48">
        <f t="shared" si="163"/>
        <v>0</v>
      </c>
      <c r="GG44" s="48">
        <f t="shared" si="772"/>
        <v>0</v>
      </c>
      <c r="GH44" s="79" t="str">
        <f t="shared" si="620"/>
        <v/>
      </c>
      <c r="GI44" s="85" t="str">
        <f t="shared" si="165"/>
        <v/>
      </c>
      <c r="GJ44" s="48">
        <f t="shared" si="166"/>
        <v>0</v>
      </c>
      <c r="GK44" s="48">
        <f t="shared" si="773"/>
        <v>0</v>
      </c>
      <c r="GL44" s="79" t="str">
        <f t="shared" si="621"/>
        <v/>
      </c>
      <c r="GM44" s="85" t="str">
        <f t="shared" si="168"/>
        <v/>
      </c>
      <c r="GN44" s="48">
        <f t="shared" si="169"/>
        <v>0</v>
      </c>
      <c r="GO44" s="48">
        <f t="shared" si="774"/>
        <v>0</v>
      </c>
      <c r="GP44" s="79" t="str">
        <f t="shared" si="622"/>
        <v/>
      </c>
      <c r="GQ44" s="85" t="str">
        <f t="shared" si="171"/>
        <v/>
      </c>
      <c r="GR44" s="48">
        <f t="shared" si="172"/>
        <v>0</v>
      </c>
      <c r="GS44" s="48">
        <f t="shared" si="775"/>
        <v>0</v>
      </c>
      <c r="GT44" s="79" t="str">
        <f t="shared" si="623"/>
        <v/>
      </c>
      <c r="GU44" s="85" t="str">
        <f t="shared" si="174"/>
        <v/>
      </c>
      <c r="GV44" s="48">
        <f t="shared" si="175"/>
        <v>0</v>
      </c>
      <c r="GW44" s="48">
        <f t="shared" si="776"/>
        <v>0</v>
      </c>
      <c r="GX44" s="79" t="str">
        <f t="shared" si="624"/>
        <v/>
      </c>
      <c r="GY44" s="85" t="str">
        <f t="shared" si="177"/>
        <v/>
      </c>
      <c r="GZ44" s="48">
        <f t="shared" si="178"/>
        <v>0</v>
      </c>
      <c r="HA44" s="48">
        <f t="shared" si="777"/>
        <v>0</v>
      </c>
      <c r="HB44" s="79" t="str">
        <f t="shared" si="625"/>
        <v/>
      </c>
      <c r="HC44" s="85" t="str">
        <f t="shared" si="180"/>
        <v/>
      </c>
      <c r="HD44" s="48">
        <f t="shared" si="181"/>
        <v>0</v>
      </c>
      <c r="HE44" s="48">
        <f t="shared" si="778"/>
        <v>0</v>
      </c>
      <c r="HF44" s="79" t="str">
        <f t="shared" si="626"/>
        <v/>
      </c>
      <c r="HG44" s="85" t="str">
        <f t="shared" si="183"/>
        <v/>
      </c>
      <c r="HH44" s="48">
        <f t="shared" si="184"/>
        <v>0</v>
      </c>
      <c r="HI44" s="48">
        <f t="shared" si="779"/>
        <v>0</v>
      </c>
      <c r="HJ44" s="79" t="str">
        <f t="shared" si="627"/>
        <v/>
      </c>
      <c r="HK44" s="85" t="str">
        <f t="shared" si="186"/>
        <v/>
      </c>
      <c r="HL44" s="86"/>
      <c r="HM44" s="47">
        <v>38</v>
      </c>
      <c r="HN44" s="43" t="str">
        <f t="shared" si="187"/>
        <v/>
      </c>
      <c r="HO44" s="43" t="str">
        <f t="shared" si="188"/>
        <v/>
      </c>
      <c r="HP44" s="43" t="str">
        <f t="shared" si="189"/>
        <v/>
      </c>
      <c r="HQ44" s="43" t="str">
        <f t="shared" si="190"/>
        <v/>
      </c>
      <c r="HR44" s="43" t="str">
        <f t="shared" si="191"/>
        <v/>
      </c>
      <c r="HS44" s="43" t="str">
        <f t="shared" si="192"/>
        <v/>
      </c>
      <c r="HT44" s="43" t="str">
        <f t="shared" si="193"/>
        <v/>
      </c>
      <c r="HU44" s="43" t="str">
        <f t="shared" si="194"/>
        <v/>
      </c>
      <c r="HV44" s="43" t="str">
        <f t="shared" si="195"/>
        <v/>
      </c>
      <c r="HW44" s="43" t="str">
        <f t="shared" si="196"/>
        <v/>
      </c>
      <c r="HX44" s="43" t="str">
        <f t="shared" si="197"/>
        <v/>
      </c>
      <c r="HY44" s="43" t="str">
        <f t="shared" si="198"/>
        <v/>
      </c>
      <c r="HZ44" s="43" t="str">
        <f t="shared" si="199"/>
        <v/>
      </c>
      <c r="IA44" s="43" t="str">
        <f t="shared" si="200"/>
        <v/>
      </c>
      <c r="IB44" s="43" t="str">
        <f t="shared" si="201"/>
        <v/>
      </c>
      <c r="IC44" s="43" t="str">
        <f t="shared" si="202"/>
        <v/>
      </c>
      <c r="ID44" s="43" t="str">
        <f t="shared" si="203"/>
        <v/>
      </c>
      <c r="IE44" s="43" t="str">
        <f t="shared" si="204"/>
        <v/>
      </c>
      <c r="IF44" s="43" t="str">
        <f t="shared" si="205"/>
        <v/>
      </c>
      <c r="IG44" s="44" t="str">
        <f t="shared" si="206"/>
        <v/>
      </c>
      <c r="IH44" s="48">
        <f t="shared" si="207"/>
        <v>0</v>
      </c>
      <c r="II44" s="48">
        <f t="shared" si="707"/>
        <v>17</v>
      </c>
      <c r="IJ44" s="79" t="str">
        <f t="shared" si="208"/>
        <v/>
      </c>
      <c r="IK44" s="41" t="str">
        <f t="shared" si="209"/>
        <v/>
      </c>
      <c r="IL44" s="45" t="str">
        <f t="shared" si="210"/>
        <v/>
      </c>
      <c r="IM44" s="39">
        <v>38</v>
      </c>
      <c r="IN44" s="85" t="str">
        <f t="shared" si="211"/>
        <v/>
      </c>
      <c r="IO44" s="45" t="str">
        <f t="shared" si="212"/>
        <v/>
      </c>
      <c r="IP44" s="48">
        <f t="shared" si="213"/>
        <v>0</v>
      </c>
      <c r="IQ44" s="48">
        <f t="shared" si="780"/>
        <v>1</v>
      </c>
      <c r="IR44" s="79" t="str">
        <f t="shared" si="215"/>
        <v/>
      </c>
      <c r="IS44" s="85" t="str">
        <f t="shared" si="216"/>
        <v/>
      </c>
      <c r="IT44" s="48">
        <f t="shared" si="217"/>
        <v>0</v>
      </c>
      <c r="IU44" s="48">
        <f t="shared" si="781"/>
        <v>1</v>
      </c>
      <c r="IV44" s="79" t="str">
        <f t="shared" si="219"/>
        <v/>
      </c>
      <c r="IW44" s="85" t="str">
        <f t="shared" si="220"/>
        <v/>
      </c>
      <c r="IX44" s="48">
        <f t="shared" si="221"/>
        <v>0</v>
      </c>
      <c r="IY44" s="48">
        <f t="shared" si="782"/>
        <v>12</v>
      </c>
      <c r="IZ44" s="79" t="str">
        <f t="shared" si="629"/>
        <v/>
      </c>
      <c r="JA44" s="85" t="str">
        <f t="shared" si="223"/>
        <v/>
      </c>
      <c r="JB44" s="48">
        <f t="shared" si="224"/>
        <v>0</v>
      </c>
      <c r="JC44" s="48">
        <f t="shared" si="783"/>
        <v>7</v>
      </c>
      <c r="JD44" s="79" t="str">
        <f t="shared" si="630"/>
        <v/>
      </c>
      <c r="JE44" s="85" t="str">
        <f t="shared" si="226"/>
        <v/>
      </c>
      <c r="JF44" s="48">
        <f t="shared" si="227"/>
        <v>0</v>
      </c>
      <c r="JG44" s="48">
        <f t="shared" si="784"/>
        <v>0</v>
      </c>
      <c r="JH44" s="79" t="str">
        <f t="shared" si="631"/>
        <v/>
      </c>
      <c r="JI44" s="85" t="str">
        <f t="shared" si="229"/>
        <v/>
      </c>
      <c r="JJ44" s="48">
        <f t="shared" si="230"/>
        <v>0</v>
      </c>
      <c r="JK44" s="48">
        <f t="shared" si="785"/>
        <v>4</v>
      </c>
      <c r="JL44" s="79" t="str">
        <f t="shared" si="632"/>
        <v/>
      </c>
      <c r="JM44" s="85" t="str">
        <f t="shared" si="232"/>
        <v/>
      </c>
      <c r="JN44" s="48">
        <f t="shared" si="233"/>
        <v>0</v>
      </c>
      <c r="JO44" s="48">
        <f t="shared" si="786"/>
        <v>1</v>
      </c>
      <c r="JP44" s="79" t="str">
        <f t="shared" si="633"/>
        <v/>
      </c>
      <c r="JQ44" s="85" t="str">
        <f t="shared" si="235"/>
        <v/>
      </c>
      <c r="JR44" s="48">
        <f t="shared" si="236"/>
        <v>0</v>
      </c>
      <c r="JS44" s="48">
        <f t="shared" si="787"/>
        <v>1</v>
      </c>
      <c r="JT44" s="79" t="str">
        <f t="shared" si="634"/>
        <v/>
      </c>
      <c r="JU44" s="85" t="str">
        <f t="shared" si="238"/>
        <v/>
      </c>
      <c r="JV44" s="48">
        <f t="shared" si="239"/>
        <v>0</v>
      </c>
      <c r="JW44" s="48">
        <f t="shared" si="788"/>
        <v>0</v>
      </c>
      <c r="JX44" s="79" t="str">
        <f t="shared" si="635"/>
        <v/>
      </c>
      <c r="JY44" s="85" t="str">
        <f t="shared" si="241"/>
        <v/>
      </c>
      <c r="JZ44" s="48">
        <f t="shared" si="242"/>
        <v>0</v>
      </c>
      <c r="KA44" s="48">
        <f t="shared" si="789"/>
        <v>0</v>
      </c>
      <c r="KB44" s="79" t="str">
        <f t="shared" si="636"/>
        <v/>
      </c>
      <c r="KC44" s="85" t="str">
        <f t="shared" si="244"/>
        <v/>
      </c>
      <c r="KD44" s="48">
        <f t="shared" si="245"/>
        <v>0</v>
      </c>
      <c r="KE44" s="48">
        <f t="shared" si="790"/>
        <v>6</v>
      </c>
      <c r="KF44" s="79" t="str">
        <f t="shared" si="637"/>
        <v/>
      </c>
      <c r="KG44" s="85" t="str">
        <f t="shared" si="247"/>
        <v/>
      </c>
      <c r="KH44" s="48">
        <f t="shared" si="248"/>
        <v>0</v>
      </c>
      <c r="KI44" s="48">
        <f t="shared" si="791"/>
        <v>0</v>
      </c>
      <c r="KJ44" s="79" t="str">
        <f t="shared" si="638"/>
        <v/>
      </c>
      <c r="KK44" s="85" t="str">
        <f t="shared" si="250"/>
        <v/>
      </c>
      <c r="KL44" s="48">
        <f t="shared" si="251"/>
        <v>0</v>
      </c>
      <c r="KM44" s="48">
        <f t="shared" si="792"/>
        <v>0</v>
      </c>
      <c r="KN44" s="79" t="str">
        <f t="shared" si="639"/>
        <v/>
      </c>
      <c r="KO44" s="85" t="str">
        <f t="shared" si="253"/>
        <v/>
      </c>
      <c r="KP44" s="48">
        <f t="shared" si="254"/>
        <v>0</v>
      </c>
      <c r="KQ44" s="48">
        <f t="shared" si="793"/>
        <v>0</v>
      </c>
      <c r="KR44" s="79" t="str">
        <f t="shared" si="640"/>
        <v/>
      </c>
      <c r="KS44" s="85" t="str">
        <f t="shared" si="256"/>
        <v/>
      </c>
      <c r="KT44" s="48">
        <f t="shared" si="257"/>
        <v>0</v>
      </c>
      <c r="KU44" s="48">
        <f t="shared" si="794"/>
        <v>0</v>
      </c>
      <c r="KV44" s="79" t="str">
        <f t="shared" si="641"/>
        <v/>
      </c>
      <c r="KW44" s="85" t="str">
        <f t="shared" si="259"/>
        <v/>
      </c>
      <c r="KX44" s="48">
        <f t="shared" si="260"/>
        <v>0</v>
      </c>
      <c r="KY44" s="48">
        <f t="shared" si="795"/>
        <v>0</v>
      </c>
      <c r="KZ44" s="79" t="str">
        <f t="shared" si="642"/>
        <v/>
      </c>
      <c r="LA44" s="85" t="str">
        <f t="shared" si="262"/>
        <v/>
      </c>
      <c r="LB44" s="48">
        <f t="shared" si="263"/>
        <v>0</v>
      </c>
      <c r="LC44" s="48">
        <f t="shared" si="796"/>
        <v>0</v>
      </c>
      <c r="LD44" s="79" t="str">
        <f t="shared" si="643"/>
        <v/>
      </c>
      <c r="LE44" s="85" t="str">
        <f t="shared" si="265"/>
        <v/>
      </c>
      <c r="LF44" s="48">
        <f t="shared" si="266"/>
        <v>0</v>
      </c>
      <c r="LG44" s="48">
        <f t="shared" si="797"/>
        <v>0</v>
      </c>
      <c r="LH44" s="79" t="str">
        <f t="shared" si="644"/>
        <v/>
      </c>
      <c r="LI44" s="85" t="str">
        <f t="shared" si="268"/>
        <v/>
      </c>
      <c r="LJ44" s="48">
        <f t="shared" si="269"/>
        <v>0</v>
      </c>
      <c r="LK44" s="48">
        <f t="shared" si="798"/>
        <v>0</v>
      </c>
      <c r="LL44" s="79" t="str">
        <f t="shared" si="645"/>
        <v/>
      </c>
      <c r="LM44" s="85" t="str">
        <f t="shared" si="271"/>
        <v/>
      </c>
      <c r="LN44" s="48">
        <f t="shared" si="272"/>
        <v>0</v>
      </c>
      <c r="LO44" s="48">
        <f t="shared" si="799"/>
        <v>0</v>
      </c>
      <c r="LP44" s="79" t="str">
        <f t="shared" si="646"/>
        <v/>
      </c>
      <c r="LQ44" s="85" t="str">
        <f t="shared" si="274"/>
        <v/>
      </c>
      <c r="LR44" s="86"/>
      <c r="LS44" s="47">
        <v>38</v>
      </c>
      <c r="LT44" s="43" t="str">
        <f t="shared" si="275"/>
        <v/>
      </c>
      <c r="LU44" s="43" t="str">
        <f t="shared" si="276"/>
        <v/>
      </c>
      <c r="LV44" s="43" t="str">
        <f t="shared" si="277"/>
        <v/>
      </c>
      <c r="LW44" s="43" t="str">
        <f t="shared" si="278"/>
        <v/>
      </c>
      <c r="LX44" s="43" t="str">
        <f t="shared" si="279"/>
        <v/>
      </c>
      <c r="LY44" s="43" t="str">
        <f t="shared" si="280"/>
        <v/>
      </c>
      <c r="LZ44" s="43" t="str">
        <f t="shared" si="281"/>
        <v/>
      </c>
      <c r="MA44" s="43" t="str">
        <f t="shared" si="282"/>
        <v/>
      </c>
      <c r="MB44" s="43" t="str">
        <f t="shared" si="283"/>
        <v/>
      </c>
      <c r="MC44" s="43" t="str">
        <f t="shared" si="284"/>
        <v/>
      </c>
      <c r="MD44" s="43" t="str">
        <f t="shared" si="285"/>
        <v/>
      </c>
      <c r="ME44" s="43" t="str">
        <f t="shared" si="286"/>
        <v/>
      </c>
      <c r="MF44" s="43" t="str">
        <f t="shared" si="287"/>
        <v/>
      </c>
      <c r="MG44" s="43" t="str">
        <f t="shared" si="288"/>
        <v/>
      </c>
      <c r="MH44" s="43" t="str">
        <f t="shared" si="289"/>
        <v/>
      </c>
      <c r="MI44" s="43" t="str">
        <f t="shared" si="290"/>
        <v/>
      </c>
      <c r="MJ44" s="43" t="str">
        <f t="shared" si="291"/>
        <v/>
      </c>
      <c r="MK44" s="43" t="str">
        <f t="shared" si="292"/>
        <v/>
      </c>
      <c r="ML44" s="43" t="str">
        <f t="shared" si="293"/>
        <v/>
      </c>
      <c r="MM44" s="44" t="str">
        <f t="shared" si="294"/>
        <v/>
      </c>
      <c r="MN44" s="48">
        <f t="shared" si="295"/>
        <v>0</v>
      </c>
      <c r="MO44" s="48">
        <f t="shared" si="708"/>
        <v>15</v>
      </c>
      <c r="MP44" s="79" t="str">
        <f t="shared" si="296"/>
        <v/>
      </c>
      <c r="MQ44" s="41" t="str">
        <f t="shared" si="297"/>
        <v/>
      </c>
      <c r="MR44" s="45" t="str">
        <f t="shared" si="298"/>
        <v/>
      </c>
      <c r="MS44" s="39">
        <v>38</v>
      </c>
      <c r="MT44" s="85" t="str">
        <f t="shared" si="299"/>
        <v/>
      </c>
      <c r="MU44" s="45" t="str">
        <f t="shared" si="300"/>
        <v/>
      </c>
      <c r="MV44" s="48">
        <f t="shared" si="301"/>
        <v>0</v>
      </c>
      <c r="MW44" s="48">
        <f t="shared" si="800"/>
        <v>1</v>
      </c>
      <c r="MX44" s="79" t="str">
        <f t="shared" si="303"/>
        <v/>
      </c>
      <c r="MY44" s="85" t="str">
        <f t="shared" si="304"/>
        <v/>
      </c>
      <c r="MZ44" s="48">
        <f t="shared" si="305"/>
        <v>0</v>
      </c>
      <c r="NA44" s="48">
        <f t="shared" si="801"/>
        <v>1</v>
      </c>
      <c r="NB44" s="79" t="str">
        <f t="shared" si="307"/>
        <v/>
      </c>
      <c r="NC44" s="85" t="str">
        <f t="shared" si="308"/>
        <v/>
      </c>
      <c r="ND44" s="48">
        <f t="shared" si="309"/>
        <v>0</v>
      </c>
      <c r="NE44" s="48">
        <f t="shared" si="802"/>
        <v>11</v>
      </c>
      <c r="NF44" s="79" t="str">
        <f t="shared" si="648"/>
        <v/>
      </c>
      <c r="NG44" s="85" t="str">
        <f t="shared" si="311"/>
        <v/>
      </c>
      <c r="NH44" s="48">
        <f t="shared" si="312"/>
        <v>0</v>
      </c>
      <c r="NI44" s="48">
        <f t="shared" si="803"/>
        <v>3</v>
      </c>
      <c r="NJ44" s="79" t="str">
        <f t="shared" si="649"/>
        <v/>
      </c>
      <c r="NK44" s="85" t="str">
        <f t="shared" si="314"/>
        <v/>
      </c>
      <c r="NL44" s="48">
        <f t="shared" si="315"/>
        <v>0</v>
      </c>
      <c r="NM44" s="48">
        <f t="shared" si="804"/>
        <v>0</v>
      </c>
      <c r="NN44" s="79" t="str">
        <f t="shared" si="650"/>
        <v/>
      </c>
      <c r="NO44" s="85" t="str">
        <f t="shared" si="317"/>
        <v/>
      </c>
      <c r="NP44" s="48">
        <f t="shared" si="318"/>
        <v>0</v>
      </c>
      <c r="NQ44" s="48">
        <f t="shared" si="805"/>
        <v>3</v>
      </c>
      <c r="NR44" s="79" t="str">
        <f t="shared" si="651"/>
        <v/>
      </c>
      <c r="NS44" s="85" t="str">
        <f t="shared" si="320"/>
        <v/>
      </c>
      <c r="NT44" s="48">
        <f t="shared" si="321"/>
        <v>0</v>
      </c>
      <c r="NU44" s="48">
        <f t="shared" si="806"/>
        <v>1</v>
      </c>
      <c r="NV44" s="79" t="str">
        <f t="shared" si="652"/>
        <v/>
      </c>
      <c r="NW44" s="85" t="str">
        <f t="shared" si="323"/>
        <v/>
      </c>
      <c r="NX44" s="48">
        <f t="shared" si="324"/>
        <v>0</v>
      </c>
      <c r="NY44" s="48">
        <f t="shared" si="807"/>
        <v>0</v>
      </c>
      <c r="NZ44" s="79" t="str">
        <f t="shared" si="653"/>
        <v/>
      </c>
      <c r="OA44" s="85" t="str">
        <f t="shared" si="326"/>
        <v/>
      </c>
      <c r="OB44" s="48">
        <f t="shared" si="327"/>
        <v>0</v>
      </c>
      <c r="OC44" s="48">
        <f t="shared" si="808"/>
        <v>0</v>
      </c>
      <c r="OD44" s="79" t="str">
        <f t="shared" si="654"/>
        <v/>
      </c>
      <c r="OE44" s="85" t="str">
        <f t="shared" si="329"/>
        <v/>
      </c>
      <c r="OF44" s="48">
        <f t="shared" si="330"/>
        <v>0</v>
      </c>
      <c r="OG44" s="48">
        <f t="shared" si="809"/>
        <v>0</v>
      </c>
      <c r="OH44" s="79" t="str">
        <f t="shared" si="655"/>
        <v/>
      </c>
      <c r="OI44" s="85" t="str">
        <f t="shared" si="332"/>
        <v/>
      </c>
      <c r="OJ44" s="48">
        <f t="shared" si="333"/>
        <v>0</v>
      </c>
      <c r="OK44" s="48">
        <f t="shared" si="810"/>
        <v>5</v>
      </c>
      <c r="OL44" s="79" t="str">
        <f t="shared" si="656"/>
        <v/>
      </c>
      <c r="OM44" s="85" t="str">
        <f t="shared" si="335"/>
        <v/>
      </c>
      <c r="ON44" s="48">
        <f t="shared" si="336"/>
        <v>0</v>
      </c>
      <c r="OO44" s="48">
        <f t="shared" si="811"/>
        <v>0</v>
      </c>
      <c r="OP44" s="79" t="str">
        <f t="shared" si="657"/>
        <v/>
      </c>
      <c r="OQ44" s="85" t="str">
        <f t="shared" si="338"/>
        <v/>
      </c>
      <c r="OR44" s="48">
        <f t="shared" si="339"/>
        <v>0</v>
      </c>
      <c r="OS44" s="48">
        <f t="shared" si="812"/>
        <v>0</v>
      </c>
      <c r="OT44" s="79" t="str">
        <f t="shared" si="658"/>
        <v/>
      </c>
      <c r="OU44" s="85" t="str">
        <f t="shared" si="341"/>
        <v/>
      </c>
      <c r="OV44" s="48">
        <f t="shared" si="342"/>
        <v>0</v>
      </c>
      <c r="OW44" s="48">
        <f t="shared" si="813"/>
        <v>0</v>
      </c>
      <c r="OX44" s="79" t="str">
        <f t="shared" si="659"/>
        <v/>
      </c>
      <c r="OY44" s="85" t="str">
        <f t="shared" si="344"/>
        <v/>
      </c>
      <c r="OZ44" s="48">
        <f t="shared" si="345"/>
        <v>0</v>
      </c>
      <c r="PA44" s="48">
        <f t="shared" si="814"/>
        <v>0</v>
      </c>
      <c r="PB44" s="79" t="str">
        <f t="shared" si="660"/>
        <v/>
      </c>
      <c r="PC44" s="85" t="str">
        <f t="shared" si="347"/>
        <v/>
      </c>
      <c r="PD44" s="48">
        <f t="shared" si="348"/>
        <v>0</v>
      </c>
      <c r="PE44" s="48">
        <f t="shared" si="815"/>
        <v>0</v>
      </c>
      <c r="PF44" s="79" t="str">
        <f t="shared" si="661"/>
        <v/>
      </c>
      <c r="PG44" s="85" t="str">
        <f t="shared" si="350"/>
        <v/>
      </c>
      <c r="PH44" s="48">
        <f t="shared" si="351"/>
        <v>0</v>
      </c>
      <c r="PI44" s="48">
        <f t="shared" si="816"/>
        <v>0</v>
      </c>
      <c r="PJ44" s="79" t="str">
        <f t="shared" si="662"/>
        <v/>
      </c>
      <c r="PK44" s="85" t="str">
        <f t="shared" si="353"/>
        <v/>
      </c>
      <c r="PL44" s="48">
        <f t="shared" si="354"/>
        <v>0</v>
      </c>
      <c r="PM44" s="48">
        <f t="shared" si="817"/>
        <v>0</v>
      </c>
      <c r="PN44" s="79" t="str">
        <f t="shared" si="663"/>
        <v/>
      </c>
      <c r="PO44" s="85" t="str">
        <f t="shared" si="356"/>
        <v/>
      </c>
      <c r="PP44" s="48">
        <f t="shared" si="357"/>
        <v>0</v>
      </c>
      <c r="PQ44" s="48">
        <f t="shared" si="818"/>
        <v>0</v>
      </c>
      <c r="PR44" s="79" t="str">
        <f t="shared" si="664"/>
        <v/>
      </c>
      <c r="PS44" s="85" t="str">
        <f t="shared" si="359"/>
        <v/>
      </c>
      <c r="PT44" s="48">
        <f t="shared" si="360"/>
        <v>0</v>
      </c>
      <c r="PU44" s="48">
        <f t="shared" si="819"/>
        <v>0</v>
      </c>
      <c r="PV44" s="79" t="str">
        <f t="shared" si="665"/>
        <v/>
      </c>
      <c r="PW44" s="85" t="str">
        <f t="shared" si="362"/>
        <v/>
      </c>
      <c r="PX44" s="86"/>
      <c r="PY44" s="47">
        <v>38</v>
      </c>
      <c r="PZ44" s="43" t="str">
        <f t="shared" si="363"/>
        <v/>
      </c>
      <c r="QA44" s="43" t="str">
        <f t="shared" si="364"/>
        <v/>
      </c>
      <c r="QB44" s="43" t="str">
        <f t="shared" si="365"/>
        <v/>
      </c>
      <c r="QC44" s="43" t="str">
        <f t="shared" si="366"/>
        <v/>
      </c>
      <c r="QD44" s="43" t="str">
        <f t="shared" si="367"/>
        <v/>
      </c>
      <c r="QE44" s="43" t="str">
        <f t="shared" si="368"/>
        <v/>
      </c>
      <c r="QF44" s="43" t="str">
        <f t="shared" si="369"/>
        <v/>
      </c>
      <c r="QG44" s="43" t="str">
        <f t="shared" si="370"/>
        <v/>
      </c>
      <c r="QH44" s="43" t="str">
        <f t="shared" si="371"/>
        <v/>
      </c>
      <c r="QI44" s="43" t="str">
        <f t="shared" si="372"/>
        <v/>
      </c>
      <c r="QJ44" s="43" t="str">
        <f t="shared" si="373"/>
        <v/>
      </c>
      <c r="QK44" s="43" t="str">
        <f t="shared" si="374"/>
        <v/>
      </c>
      <c r="QL44" s="43" t="str">
        <f t="shared" si="375"/>
        <v/>
      </c>
      <c r="QM44" s="43" t="str">
        <f t="shared" si="376"/>
        <v/>
      </c>
      <c r="QN44" s="43" t="str">
        <f t="shared" si="377"/>
        <v/>
      </c>
      <c r="QO44" s="43" t="str">
        <f t="shared" si="378"/>
        <v/>
      </c>
      <c r="QP44" s="43" t="str">
        <f t="shared" si="379"/>
        <v/>
      </c>
      <c r="QQ44" s="43" t="str">
        <f t="shared" si="380"/>
        <v/>
      </c>
      <c r="QR44" s="43" t="str">
        <f t="shared" si="381"/>
        <v/>
      </c>
      <c r="QS44" s="43" t="str">
        <f t="shared" si="382"/>
        <v/>
      </c>
      <c r="QT44" s="39">
        <f t="shared" si="383"/>
        <v>0</v>
      </c>
      <c r="QU44" s="48">
        <f t="shared" si="709"/>
        <v>12</v>
      </c>
      <c r="QV44" s="79" t="str">
        <f t="shared" si="384"/>
        <v/>
      </c>
      <c r="QW44" s="41" t="str">
        <f t="shared" si="385"/>
        <v/>
      </c>
      <c r="QX44" s="45" t="str">
        <f t="shared" si="386"/>
        <v/>
      </c>
      <c r="QY44" s="39">
        <v>38</v>
      </c>
      <c r="QZ44" s="85" t="str">
        <f t="shared" si="387"/>
        <v/>
      </c>
      <c r="RA44" s="45" t="str">
        <f t="shared" si="388"/>
        <v/>
      </c>
      <c r="RB44" s="48">
        <f t="shared" si="574"/>
        <v>0</v>
      </c>
      <c r="RC44" s="48">
        <f t="shared" si="820"/>
        <v>1</v>
      </c>
      <c r="RD44" s="79" t="str">
        <f t="shared" si="390"/>
        <v/>
      </c>
      <c r="RE44" s="85" t="str">
        <f t="shared" si="391"/>
        <v/>
      </c>
      <c r="RF44" s="48">
        <f t="shared" si="392"/>
        <v>0</v>
      </c>
      <c r="RG44" s="48">
        <f t="shared" si="821"/>
        <v>1</v>
      </c>
      <c r="RH44" s="79" t="str">
        <f t="shared" si="394"/>
        <v/>
      </c>
      <c r="RI44" s="85" t="str">
        <f t="shared" si="395"/>
        <v/>
      </c>
      <c r="RJ44" s="48">
        <f t="shared" si="396"/>
        <v>0</v>
      </c>
      <c r="RK44" s="48">
        <f t="shared" si="822"/>
        <v>5</v>
      </c>
      <c r="RL44" s="79" t="str">
        <f t="shared" si="667"/>
        <v/>
      </c>
      <c r="RM44" s="85" t="str">
        <f t="shared" si="398"/>
        <v/>
      </c>
      <c r="RN44" s="48">
        <f t="shared" si="399"/>
        <v>0</v>
      </c>
      <c r="RO44" s="48">
        <f t="shared" si="823"/>
        <v>2</v>
      </c>
      <c r="RP44" s="79" t="str">
        <f t="shared" si="668"/>
        <v/>
      </c>
      <c r="RQ44" s="85" t="str">
        <f t="shared" si="401"/>
        <v/>
      </c>
      <c r="RR44" s="48">
        <f t="shared" si="402"/>
        <v>0</v>
      </c>
      <c r="RS44" s="48">
        <f t="shared" si="824"/>
        <v>0</v>
      </c>
      <c r="RT44" s="79" t="str">
        <f t="shared" si="669"/>
        <v/>
      </c>
      <c r="RU44" s="85" t="str">
        <f t="shared" si="404"/>
        <v/>
      </c>
      <c r="RV44" s="48">
        <f t="shared" si="405"/>
        <v>0</v>
      </c>
      <c r="RW44" s="48">
        <f t="shared" si="825"/>
        <v>2</v>
      </c>
      <c r="RX44" s="79" t="str">
        <f t="shared" si="670"/>
        <v/>
      </c>
      <c r="RY44" s="85" t="str">
        <f t="shared" si="407"/>
        <v/>
      </c>
      <c r="RZ44" s="48">
        <f t="shared" si="408"/>
        <v>0</v>
      </c>
      <c r="SA44" s="48">
        <f t="shared" si="826"/>
        <v>4</v>
      </c>
      <c r="SB44" s="79" t="str">
        <f t="shared" si="671"/>
        <v/>
      </c>
      <c r="SC44" s="85" t="str">
        <f t="shared" si="410"/>
        <v/>
      </c>
      <c r="SD44" s="48">
        <f t="shared" si="411"/>
        <v>0</v>
      </c>
      <c r="SE44" s="48">
        <f t="shared" si="827"/>
        <v>0</v>
      </c>
      <c r="SF44" s="79" t="str">
        <f t="shared" si="672"/>
        <v/>
      </c>
      <c r="SG44" s="85" t="str">
        <f t="shared" si="413"/>
        <v/>
      </c>
      <c r="SH44" s="48">
        <f t="shared" si="414"/>
        <v>0</v>
      </c>
      <c r="SI44" s="48">
        <f t="shared" si="828"/>
        <v>0</v>
      </c>
      <c r="SJ44" s="79" t="str">
        <f t="shared" si="673"/>
        <v/>
      </c>
      <c r="SK44" s="85" t="str">
        <f t="shared" si="416"/>
        <v/>
      </c>
      <c r="SL44" s="48">
        <f t="shared" si="417"/>
        <v>0</v>
      </c>
      <c r="SM44" s="48">
        <f t="shared" si="829"/>
        <v>0</v>
      </c>
      <c r="SN44" s="79" t="str">
        <f t="shared" si="674"/>
        <v/>
      </c>
      <c r="SO44" s="85" t="str">
        <f t="shared" si="419"/>
        <v/>
      </c>
      <c r="SP44" s="48">
        <f t="shared" si="420"/>
        <v>0</v>
      </c>
      <c r="SQ44" s="48">
        <f t="shared" si="830"/>
        <v>3</v>
      </c>
      <c r="SR44" s="79" t="str">
        <f t="shared" si="675"/>
        <v/>
      </c>
      <c r="SS44" s="85" t="str">
        <f t="shared" si="422"/>
        <v/>
      </c>
      <c r="ST44" s="48">
        <f t="shared" si="423"/>
        <v>0</v>
      </c>
      <c r="SU44" s="48">
        <f t="shared" si="831"/>
        <v>0</v>
      </c>
      <c r="SV44" s="79" t="str">
        <f t="shared" si="676"/>
        <v/>
      </c>
      <c r="SW44" s="85" t="str">
        <f t="shared" si="425"/>
        <v/>
      </c>
      <c r="SX44" s="48">
        <f t="shared" si="426"/>
        <v>0</v>
      </c>
      <c r="SY44" s="48">
        <f t="shared" si="832"/>
        <v>0</v>
      </c>
      <c r="SZ44" s="79" t="str">
        <f t="shared" si="677"/>
        <v/>
      </c>
      <c r="TA44" s="85" t="str">
        <f t="shared" si="428"/>
        <v/>
      </c>
      <c r="TB44" s="48">
        <f t="shared" si="429"/>
        <v>0</v>
      </c>
      <c r="TC44" s="48">
        <f t="shared" si="833"/>
        <v>0</v>
      </c>
      <c r="TD44" s="79" t="str">
        <f t="shared" si="678"/>
        <v/>
      </c>
      <c r="TE44" s="85" t="str">
        <f t="shared" si="431"/>
        <v/>
      </c>
      <c r="TF44" s="48">
        <f t="shared" si="432"/>
        <v>0</v>
      </c>
      <c r="TG44" s="48">
        <f t="shared" si="834"/>
        <v>0</v>
      </c>
      <c r="TH44" s="79" t="str">
        <f t="shared" si="679"/>
        <v/>
      </c>
      <c r="TI44" s="85" t="str">
        <f t="shared" si="434"/>
        <v/>
      </c>
      <c r="TJ44" s="48">
        <f t="shared" si="435"/>
        <v>0</v>
      </c>
      <c r="TK44" s="48">
        <f t="shared" si="835"/>
        <v>0</v>
      </c>
      <c r="TL44" s="79" t="str">
        <f t="shared" si="680"/>
        <v/>
      </c>
      <c r="TM44" s="85" t="str">
        <f t="shared" si="437"/>
        <v/>
      </c>
      <c r="TN44" s="48">
        <f t="shared" si="438"/>
        <v>0</v>
      </c>
      <c r="TO44" s="48">
        <f t="shared" si="836"/>
        <v>0</v>
      </c>
      <c r="TP44" s="79" t="str">
        <f t="shared" si="681"/>
        <v/>
      </c>
      <c r="TQ44" s="85" t="str">
        <f t="shared" si="440"/>
        <v/>
      </c>
      <c r="TR44" s="48">
        <f t="shared" si="441"/>
        <v>0</v>
      </c>
      <c r="TS44" s="48">
        <f t="shared" si="837"/>
        <v>0</v>
      </c>
      <c r="TT44" s="79" t="str">
        <f t="shared" si="682"/>
        <v/>
      </c>
      <c r="TU44" s="85" t="str">
        <f t="shared" si="443"/>
        <v/>
      </c>
      <c r="TV44" s="48">
        <f t="shared" si="444"/>
        <v>0</v>
      </c>
      <c r="TW44" s="48">
        <f t="shared" si="838"/>
        <v>0</v>
      </c>
      <c r="TX44" s="79" t="str">
        <f t="shared" si="683"/>
        <v/>
      </c>
      <c r="TY44" s="85" t="str">
        <f t="shared" si="446"/>
        <v/>
      </c>
      <c r="TZ44" s="48">
        <f t="shared" si="447"/>
        <v>0</v>
      </c>
      <c r="UA44" s="48">
        <f t="shared" si="839"/>
        <v>0</v>
      </c>
      <c r="UB44" s="79" t="str">
        <f t="shared" si="684"/>
        <v/>
      </c>
      <c r="UC44" s="85" t="str">
        <f t="shared" si="449"/>
        <v/>
      </c>
      <c r="UD44" s="86"/>
      <c r="UE44" s="47">
        <v>38</v>
      </c>
      <c r="UF44" s="43" t="str">
        <f t="shared" si="450"/>
        <v/>
      </c>
      <c r="UG44" s="43" t="str">
        <f t="shared" si="451"/>
        <v/>
      </c>
      <c r="UH44" s="43" t="str">
        <f t="shared" si="452"/>
        <v/>
      </c>
      <c r="UI44" s="43" t="str">
        <f t="shared" si="453"/>
        <v/>
      </c>
      <c r="UJ44" s="43" t="str">
        <f t="shared" si="454"/>
        <v/>
      </c>
      <c r="UK44" s="43" t="str">
        <f t="shared" si="455"/>
        <v/>
      </c>
      <c r="UL44" s="43" t="str">
        <f t="shared" si="456"/>
        <v/>
      </c>
      <c r="UM44" s="43" t="str">
        <f t="shared" si="457"/>
        <v/>
      </c>
      <c r="UN44" s="43" t="str">
        <f t="shared" si="458"/>
        <v/>
      </c>
      <c r="UO44" s="43" t="str">
        <f t="shared" si="459"/>
        <v/>
      </c>
      <c r="UP44" s="43" t="str">
        <f t="shared" si="460"/>
        <v/>
      </c>
      <c r="UQ44" s="43" t="str">
        <f t="shared" si="461"/>
        <v/>
      </c>
      <c r="UR44" s="43" t="str">
        <f t="shared" si="462"/>
        <v/>
      </c>
      <c r="US44" s="43" t="str">
        <f t="shared" si="463"/>
        <v/>
      </c>
      <c r="UT44" s="43" t="str">
        <f t="shared" si="464"/>
        <v/>
      </c>
      <c r="UU44" s="43" t="str">
        <f t="shared" si="465"/>
        <v/>
      </c>
      <c r="UV44" s="43" t="str">
        <f t="shared" si="466"/>
        <v/>
      </c>
      <c r="UW44" s="43" t="str">
        <f t="shared" si="467"/>
        <v/>
      </c>
      <c r="UX44" s="43" t="str">
        <f t="shared" si="468"/>
        <v/>
      </c>
      <c r="UY44" s="44" t="str">
        <f t="shared" si="469"/>
        <v/>
      </c>
      <c r="UZ44" s="36">
        <f t="shared" si="470"/>
        <v>0</v>
      </c>
      <c r="VA44" s="48">
        <f t="shared" si="710"/>
        <v>12</v>
      </c>
      <c r="VB44" s="79" t="str">
        <f t="shared" si="575"/>
        <v/>
      </c>
      <c r="VC44" s="41" t="str">
        <f t="shared" si="471"/>
        <v/>
      </c>
      <c r="VD44" s="42" t="str">
        <f t="shared" si="472"/>
        <v/>
      </c>
      <c r="VE44" s="39">
        <v>38</v>
      </c>
      <c r="VF44" s="41" t="str">
        <f t="shared" si="473"/>
        <v/>
      </c>
      <c r="VG44" s="42" t="str">
        <f t="shared" si="474"/>
        <v/>
      </c>
      <c r="VH44" s="48">
        <f t="shared" si="475"/>
        <v>0</v>
      </c>
      <c r="VI44" s="48">
        <f t="shared" si="476"/>
        <v>1</v>
      </c>
      <c r="VJ44" s="79" t="str">
        <f t="shared" si="477"/>
        <v/>
      </c>
      <c r="VK44" s="85" t="str">
        <f t="shared" si="478"/>
        <v/>
      </c>
      <c r="VL44" s="48">
        <f t="shared" si="479"/>
        <v>0</v>
      </c>
      <c r="VM44" s="48">
        <f t="shared" si="480"/>
        <v>1</v>
      </c>
      <c r="VN44" s="79" t="str">
        <f t="shared" si="481"/>
        <v/>
      </c>
      <c r="VO44" s="85" t="str">
        <f t="shared" si="482"/>
        <v/>
      </c>
      <c r="VP44" s="48">
        <f t="shared" si="483"/>
        <v>0</v>
      </c>
      <c r="VQ44" s="48">
        <f t="shared" si="484"/>
        <v>5</v>
      </c>
      <c r="VR44" s="79" t="str">
        <f t="shared" si="686"/>
        <v/>
      </c>
      <c r="VS44" s="85" t="str">
        <f t="shared" si="485"/>
        <v/>
      </c>
      <c r="VT44" s="48">
        <f t="shared" si="486"/>
        <v>0</v>
      </c>
      <c r="VU44" s="48">
        <f t="shared" si="487"/>
        <v>2</v>
      </c>
      <c r="VV44" s="79" t="str">
        <f t="shared" si="687"/>
        <v/>
      </c>
      <c r="VW44" s="85" t="str">
        <f t="shared" si="488"/>
        <v/>
      </c>
      <c r="VX44" s="48">
        <f t="shared" si="489"/>
        <v>0</v>
      </c>
      <c r="VY44" s="48">
        <f t="shared" si="490"/>
        <v>0</v>
      </c>
      <c r="VZ44" s="79" t="str">
        <f t="shared" si="688"/>
        <v/>
      </c>
      <c r="WA44" s="85" t="str">
        <f t="shared" si="491"/>
        <v/>
      </c>
      <c r="WB44" s="48">
        <f t="shared" si="492"/>
        <v>0</v>
      </c>
      <c r="WC44" s="48">
        <f t="shared" si="493"/>
        <v>2</v>
      </c>
      <c r="WD44" s="79" t="str">
        <f t="shared" si="689"/>
        <v/>
      </c>
      <c r="WE44" s="85" t="str">
        <f t="shared" si="494"/>
        <v/>
      </c>
      <c r="WF44" s="48">
        <f t="shared" si="495"/>
        <v>0</v>
      </c>
      <c r="WG44" s="48">
        <f t="shared" si="496"/>
        <v>4</v>
      </c>
      <c r="WH44" s="79" t="str">
        <f t="shared" si="690"/>
        <v/>
      </c>
      <c r="WI44" s="85" t="str">
        <f t="shared" si="497"/>
        <v/>
      </c>
      <c r="WJ44" s="48">
        <f t="shared" si="498"/>
        <v>0</v>
      </c>
      <c r="WK44" s="48">
        <f t="shared" si="499"/>
        <v>0</v>
      </c>
      <c r="WL44" s="79" t="str">
        <f t="shared" si="691"/>
        <v/>
      </c>
      <c r="WM44" s="85" t="str">
        <f t="shared" si="500"/>
        <v/>
      </c>
      <c r="WN44" s="48">
        <f t="shared" si="501"/>
        <v>0</v>
      </c>
      <c r="WO44" s="48">
        <f t="shared" si="502"/>
        <v>0</v>
      </c>
      <c r="WP44" s="79" t="str">
        <f t="shared" si="692"/>
        <v/>
      </c>
      <c r="WQ44" s="85" t="str">
        <f t="shared" si="503"/>
        <v/>
      </c>
      <c r="WR44" s="48">
        <f t="shared" si="504"/>
        <v>0</v>
      </c>
      <c r="WS44" s="48">
        <f t="shared" si="505"/>
        <v>0</v>
      </c>
      <c r="WT44" s="79" t="str">
        <f t="shared" si="693"/>
        <v/>
      </c>
      <c r="WU44" s="85" t="str">
        <f t="shared" si="506"/>
        <v/>
      </c>
      <c r="WV44" s="48">
        <f t="shared" si="507"/>
        <v>0</v>
      </c>
      <c r="WW44" s="48">
        <f t="shared" si="508"/>
        <v>4</v>
      </c>
      <c r="WX44" s="79" t="str">
        <f t="shared" si="694"/>
        <v/>
      </c>
      <c r="WY44" s="85" t="str">
        <f t="shared" si="705"/>
        <v/>
      </c>
      <c r="WZ44" s="48">
        <f t="shared" si="509"/>
        <v>0</v>
      </c>
      <c r="XA44" s="48">
        <f t="shared" si="510"/>
        <v>0</v>
      </c>
      <c r="XB44" s="79" t="str">
        <f t="shared" si="695"/>
        <v/>
      </c>
      <c r="XC44" s="85" t="str">
        <f t="shared" si="511"/>
        <v/>
      </c>
      <c r="XD44" s="48">
        <f t="shared" si="512"/>
        <v>0</v>
      </c>
      <c r="XE44" s="48">
        <f t="shared" si="513"/>
        <v>0</v>
      </c>
      <c r="XF44" s="79" t="str">
        <f t="shared" si="696"/>
        <v/>
      </c>
      <c r="XG44" s="85" t="str">
        <f t="shared" si="514"/>
        <v/>
      </c>
      <c r="XH44" s="48">
        <f t="shared" si="515"/>
        <v>0</v>
      </c>
      <c r="XI44" s="48">
        <f t="shared" si="516"/>
        <v>0</v>
      </c>
      <c r="XJ44" s="79" t="str">
        <f t="shared" si="697"/>
        <v/>
      </c>
      <c r="XK44" s="85" t="str">
        <f t="shared" si="517"/>
        <v/>
      </c>
      <c r="XL44" s="48">
        <f t="shared" si="518"/>
        <v>0</v>
      </c>
      <c r="XM44" s="48">
        <f t="shared" si="519"/>
        <v>0</v>
      </c>
      <c r="XN44" s="79" t="str">
        <f t="shared" si="698"/>
        <v/>
      </c>
      <c r="XO44" s="85" t="str">
        <f t="shared" si="520"/>
        <v/>
      </c>
      <c r="XP44" s="48">
        <f t="shared" si="521"/>
        <v>0</v>
      </c>
      <c r="XQ44" s="48">
        <f t="shared" si="522"/>
        <v>0</v>
      </c>
      <c r="XR44" s="79" t="str">
        <f t="shared" si="699"/>
        <v/>
      </c>
      <c r="XS44" s="85" t="str">
        <f t="shared" si="523"/>
        <v/>
      </c>
      <c r="XT44" s="48">
        <f t="shared" si="524"/>
        <v>0</v>
      </c>
      <c r="XU44" s="48">
        <f t="shared" si="525"/>
        <v>0</v>
      </c>
      <c r="XV44" s="79" t="str">
        <f t="shared" si="700"/>
        <v/>
      </c>
      <c r="XW44" s="85" t="str">
        <f t="shared" si="526"/>
        <v/>
      </c>
      <c r="XX44" s="48">
        <f t="shared" si="527"/>
        <v>0</v>
      </c>
      <c r="XY44" s="48">
        <f t="shared" si="528"/>
        <v>0</v>
      </c>
      <c r="XZ44" s="79" t="str">
        <f t="shared" si="701"/>
        <v/>
      </c>
      <c r="YA44" s="85" t="str">
        <f t="shared" si="529"/>
        <v/>
      </c>
      <c r="YB44" s="48">
        <f t="shared" si="530"/>
        <v>0</v>
      </c>
      <c r="YC44" s="48">
        <f t="shared" si="531"/>
        <v>0</v>
      </c>
      <c r="YD44" s="79" t="str">
        <f t="shared" si="702"/>
        <v/>
      </c>
      <c r="YE44" s="85" t="str">
        <f t="shared" si="532"/>
        <v/>
      </c>
      <c r="YF44" s="48">
        <f t="shared" si="533"/>
        <v>0</v>
      </c>
      <c r="YG44" s="48">
        <f t="shared" si="534"/>
        <v>0</v>
      </c>
      <c r="YH44" s="79" t="str">
        <f t="shared" si="703"/>
        <v/>
      </c>
      <c r="YI44" s="85" t="str">
        <f t="shared" si="535"/>
        <v/>
      </c>
      <c r="YJ44" s="86"/>
      <c r="YK44" s="47">
        <v>38</v>
      </c>
      <c r="YL44" s="43" t="str">
        <f t="shared" si="536"/>
        <v/>
      </c>
      <c r="YM44" s="43" t="str">
        <f t="shared" si="537"/>
        <v/>
      </c>
      <c r="YN44" s="43" t="str">
        <f t="shared" si="538"/>
        <v/>
      </c>
      <c r="YO44" s="43" t="str">
        <f t="shared" si="539"/>
        <v/>
      </c>
      <c r="YP44" s="43" t="str">
        <f t="shared" si="540"/>
        <v/>
      </c>
      <c r="YQ44" s="43" t="str">
        <f t="shared" si="541"/>
        <v/>
      </c>
      <c r="YR44" s="43" t="str">
        <f t="shared" si="542"/>
        <v/>
      </c>
      <c r="YS44" s="43" t="str">
        <f t="shared" si="543"/>
        <v/>
      </c>
      <c r="YT44" s="43" t="str">
        <f t="shared" si="544"/>
        <v/>
      </c>
      <c r="YU44" s="43" t="str">
        <f t="shared" si="545"/>
        <v/>
      </c>
      <c r="YV44" s="43" t="str">
        <f t="shared" si="546"/>
        <v/>
      </c>
      <c r="YW44" s="43" t="str">
        <f t="shared" si="547"/>
        <v/>
      </c>
      <c r="YX44" s="43" t="str">
        <f t="shared" si="548"/>
        <v/>
      </c>
      <c r="YY44" s="43" t="str">
        <f t="shared" si="549"/>
        <v/>
      </c>
      <c r="YZ44" s="43" t="str">
        <f t="shared" si="550"/>
        <v/>
      </c>
      <c r="ZA44" s="43" t="str">
        <f t="shared" si="551"/>
        <v/>
      </c>
      <c r="ZB44" s="43" t="str">
        <f t="shared" si="552"/>
        <v/>
      </c>
      <c r="ZC44" s="43" t="str">
        <f t="shared" si="553"/>
        <v/>
      </c>
      <c r="ZD44" s="43" t="str">
        <f t="shared" si="554"/>
        <v/>
      </c>
      <c r="ZE44" s="44" t="str">
        <f t="shared" si="555"/>
        <v/>
      </c>
      <c r="ZF44" s="39">
        <f t="shared" si="556"/>
        <v>1</v>
      </c>
      <c r="ZG44" s="213">
        <f t="shared" si="711"/>
        <v>0</v>
      </c>
      <c r="ZH44" s="85">
        <f t="shared" si="712"/>
        <v>0</v>
      </c>
      <c r="ZI44" s="85">
        <f t="shared" si="713"/>
        <v>0</v>
      </c>
      <c r="ZJ44" s="85" t="str">
        <f t="shared" si="714"/>
        <v>●</v>
      </c>
      <c r="ZK44" s="85">
        <f t="shared" si="735"/>
        <v>0</v>
      </c>
      <c r="ZL44" s="45">
        <f t="shared" si="736"/>
        <v>0</v>
      </c>
      <c r="ZM44" s="39">
        <f t="shared" si="576"/>
        <v>0</v>
      </c>
      <c r="ZN44" s="48">
        <f t="shared" si="577"/>
        <v>5</v>
      </c>
      <c r="ZO44" s="79" t="str">
        <f t="shared" si="558"/>
        <v/>
      </c>
      <c r="ZP44" s="45" t="str">
        <f t="shared" si="559"/>
        <v/>
      </c>
      <c r="ZQ44" s="38">
        <v>38</v>
      </c>
      <c r="ZR44" s="44" t="str">
        <f t="shared" si="560"/>
        <v/>
      </c>
      <c r="ZS44" s="39">
        <f t="shared" si="578"/>
        <v>0</v>
      </c>
      <c r="ZT44" s="48">
        <f t="shared" si="579"/>
        <v>6</v>
      </c>
      <c r="ZU44" s="79" t="str">
        <f t="shared" si="580"/>
        <v/>
      </c>
      <c r="ZV44" s="45" t="str">
        <f t="shared" si="561"/>
        <v/>
      </c>
      <c r="ZW44" s="38">
        <v>38</v>
      </c>
      <c r="ZX44" s="44" t="str">
        <f t="shared" si="562"/>
        <v/>
      </c>
      <c r="ZY44" s="39">
        <f t="shared" si="563"/>
        <v>0</v>
      </c>
      <c r="ZZ44" s="48">
        <f t="shared" si="581"/>
        <v>2</v>
      </c>
      <c r="AAA44" s="79" t="str">
        <f t="shared" si="582"/>
        <v/>
      </c>
      <c r="AAB44" s="45" t="str">
        <f t="shared" si="564"/>
        <v/>
      </c>
      <c r="AAC44" s="38">
        <v>38</v>
      </c>
      <c r="AAD44" s="44" t="str">
        <f t="shared" si="565"/>
        <v/>
      </c>
      <c r="AAE44" s="39">
        <f t="shared" si="737"/>
        <v>1</v>
      </c>
      <c r="AAF44" s="48">
        <f t="shared" si="583"/>
        <v>2</v>
      </c>
      <c r="AAG44" s="79">
        <f t="shared" si="584"/>
        <v>2</v>
      </c>
      <c r="AAH44" s="45" t="str">
        <f t="shared" si="566"/>
        <v>第３非常配備の発令</v>
      </c>
      <c r="AAI44" s="38">
        <v>38</v>
      </c>
      <c r="AAJ44" s="44" t="str">
        <f t="shared" si="567"/>
        <v/>
      </c>
      <c r="AAK44" s="48">
        <f t="shared" si="568"/>
        <v>0</v>
      </c>
      <c r="AAL44" s="48">
        <f t="shared" si="585"/>
        <v>0</v>
      </c>
      <c r="AAM44" s="79" t="str">
        <f t="shared" si="586"/>
        <v/>
      </c>
      <c r="AAN44" s="45" t="str">
        <f t="shared" si="738"/>
        <v/>
      </c>
      <c r="AAO44" s="38">
        <v>38</v>
      </c>
      <c r="AAP44" s="44" t="str">
        <f t="shared" si="569"/>
        <v/>
      </c>
      <c r="AAQ44" s="37">
        <f t="shared" si="570"/>
        <v>0</v>
      </c>
      <c r="AAR44" s="48">
        <f t="shared" si="587"/>
        <v>0</v>
      </c>
      <c r="AAS44" s="79" t="str">
        <f t="shared" si="588"/>
        <v/>
      </c>
      <c r="AAT44" s="42" t="str">
        <f t="shared" si="739"/>
        <v/>
      </c>
      <c r="AAU44" s="38">
        <v>38</v>
      </c>
      <c r="AAV44" s="44" t="str">
        <f t="shared" si="571"/>
        <v/>
      </c>
    </row>
    <row r="45" spans="1:724">
      <c r="E45" s="523" t="s">
        <v>74</v>
      </c>
      <c r="F45" s="517" t="s">
        <v>399</v>
      </c>
      <c r="G45" s="503" t="s">
        <v>418</v>
      </c>
      <c r="H45" s="563"/>
      <c r="I45" s="512" t="s">
        <v>72</v>
      </c>
      <c r="J45" s="512"/>
      <c r="K45" s="563"/>
      <c r="L45" s="563"/>
      <c r="M45" s="563"/>
      <c r="N45" s="209"/>
      <c r="O45" s="18"/>
      <c r="P45" s="18"/>
      <c r="V45" s="39">
        <f t="shared" si="572"/>
        <v>0</v>
      </c>
      <c r="W45" s="48">
        <f t="shared" si="704"/>
        <v>9</v>
      </c>
      <c r="X45" s="79" t="str">
        <f t="shared" si="589"/>
        <v/>
      </c>
      <c r="Y45" s="41" t="str">
        <f t="shared" si="55"/>
        <v/>
      </c>
      <c r="Z45" s="45" t="str">
        <f t="shared" si="56"/>
        <v/>
      </c>
      <c r="AA45" s="39">
        <v>39</v>
      </c>
      <c r="AB45" s="85" t="str">
        <f t="shared" si="57"/>
        <v/>
      </c>
      <c r="AC45" s="45" t="str">
        <f t="shared" si="58"/>
        <v/>
      </c>
      <c r="AD45" s="48">
        <f t="shared" si="715"/>
        <v>0</v>
      </c>
      <c r="AE45" s="48">
        <f t="shared" si="740"/>
        <v>1</v>
      </c>
      <c r="AF45" s="79" t="str">
        <f t="shared" si="60"/>
        <v/>
      </c>
      <c r="AG45" s="85" t="str">
        <f t="shared" si="61"/>
        <v/>
      </c>
      <c r="AH45" s="48">
        <f t="shared" si="716"/>
        <v>0</v>
      </c>
      <c r="AI45" s="48">
        <f t="shared" si="741"/>
        <v>1</v>
      </c>
      <c r="AJ45" s="79" t="str">
        <f t="shared" si="63"/>
        <v/>
      </c>
      <c r="AK45" s="85" t="str">
        <f t="shared" si="64"/>
        <v/>
      </c>
      <c r="AL45" s="48">
        <f t="shared" si="717"/>
        <v>0</v>
      </c>
      <c r="AM45" s="48">
        <f t="shared" si="742"/>
        <v>4</v>
      </c>
      <c r="AN45" s="79" t="str">
        <f t="shared" si="590"/>
        <v/>
      </c>
      <c r="AO45" s="85" t="str">
        <f t="shared" si="66"/>
        <v/>
      </c>
      <c r="AP45" s="48">
        <f t="shared" si="718"/>
        <v>0</v>
      </c>
      <c r="AQ45" s="48">
        <f t="shared" si="743"/>
        <v>1</v>
      </c>
      <c r="AR45" s="79" t="str">
        <f t="shared" si="591"/>
        <v/>
      </c>
      <c r="AS45" s="85" t="str">
        <f t="shared" si="68"/>
        <v/>
      </c>
      <c r="AT45" s="48">
        <f t="shared" si="719"/>
        <v>0</v>
      </c>
      <c r="AU45" s="48">
        <f t="shared" si="744"/>
        <v>0</v>
      </c>
      <c r="AV45" s="79" t="str">
        <f t="shared" si="592"/>
        <v/>
      </c>
      <c r="AW45" s="85" t="str">
        <f t="shared" si="70"/>
        <v/>
      </c>
      <c r="AX45" s="48">
        <f t="shared" si="720"/>
        <v>0</v>
      </c>
      <c r="AY45" s="48">
        <f t="shared" si="745"/>
        <v>1</v>
      </c>
      <c r="AZ45" s="79" t="str">
        <f t="shared" si="593"/>
        <v/>
      </c>
      <c r="BA45" s="85" t="str">
        <f t="shared" si="72"/>
        <v/>
      </c>
      <c r="BB45" s="48">
        <f t="shared" si="721"/>
        <v>0</v>
      </c>
      <c r="BC45" s="48">
        <f t="shared" si="746"/>
        <v>0</v>
      </c>
      <c r="BD45" s="79" t="str">
        <f t="shared" si="594"/>
        <v/>
      </c>
      <c r="BE45" s="85" t="str">
        <f t="shared" si="74"/>
        <v/>
      </c>
      <c r="BF45" s="48">
        <f t="shared" si="722"/>
        <v>0</v>
      </c>
      <c r="BG45" s="48">
        <f t="shared" si="747"/>
        <v>0</v>
      </c>
      <c r="BH45" s="79" t="str">
        <f t="shared" si="595"/>
        <v/>
      </c>
      <c r="BI45" s="85" t="str">
        <f t="shared" si="76"/>
        <v/>
      </c>
      <c r="BJ45" s="48">
        <f t="shared" si="723"/>
        <v>0</v>
      </c>
      <c r="BK45" s="48">
        <f t="shared" si="748"/>
        <v>0</v>
      </c>
      <c r="BL45" s="79" t="str">
        <f t="shared" si="596"/>
        <v/>
      </c>
      <c r="BM45" s="85" t="str">
        <f t="shared" si="78"/>
        <v/>
      </c>
      <c r="BN45" s="48">
        <f t="shared" si="724"/>
        <v>0</v>
      </c>
      <c r="BO45" s="48">
        <f t="shared" si="749"/>
        <v>0</v>
      </c>
      <c r="BP45" s="79" t="str">
        <f t="shared" si="597"/>
        <v/>
      </c>
      <c r="BQ45" s="85" t="str">
        <f t="shared" si="80"/>
        <v/>
      </c>
      <c r="BR45" s="48">
        <f t="shared" si="725"/>
        <v>0</v>
      </c>
      <c r="BS45" s="48">
        <f t="shared" si="750"/>
        <v>2</v>
      </c>
      <c r="BT45" s="79" t="str">
        <f t="shared" si="598"/>
        <v/>
      </c>
      <c r="BU45" s="85" t="str">
        <f t="shared" si="82"/>
        <v/>
      </c>
      <c r="BV45" s="48">
        <f t="shared" si="726"/>
        <v>0</v>
      </c>
      <c r="BW45" s="48">
        <f t="shared" si="751"/>
        <v>0</v>
      </c>
      <c r="BX45" s="79" t="str">
        <f t="shared" si="599"/>
        <v/>
      </c>
      <c r="BY45" s="85" t="str">
        <f t="shared" si="84"/>
        <v/>
      </c>
      <c r="BZ45" s="48">
        <f t="shared" si="727"/>
        <v>0</v>
      </c>
      <c r="CA45" s="48">
        <f t="shared" si="752"/>
        <v>0</v>
      </c>
      <c r="CB45" s="79" t="str">
        <f t="shared" si="600"/>
        <v/>
      </c>
      <c r="CC45" s="85" t="str">
        <f t="shared" si="86"/>
        <v/>
      </c>
      <c r="CD45" s="48">
        <f t="shared" si="728"/>
        <v>0</v>
      </c>
      <c r="CE45" s="48">
        <f t="shared" si="753"/>
        <v>0</v>
      </c>
      <c r="CF45" s="79" t="str">
        <f t="shared" si="601"/>
        <v/>
      </c>
      <c r="CG45" s="85" t="str">
        <f t="shared" si="88"/>
        <v/>
      </c>
      <c r="CH45" s="48">
        <f t="shared" si="729"/>
        <v>0</v>
      </c>
      <c r="CI45" s="48">
        <f t="shared" si="754"/>
        <v>0</v>
      </c>
      <c r="CJ45" s="79" t="str">
        <f t="shared" si="602"/>
        <v/>
      </c>
      <c r="CK45" s="85" t="str">
        <f t="shared" si="90"/>
        <v/>
      </c>
      <c r="CL45" s="48">
        <f t="shared" si="730"/>
        <v>0</v>
      </c>
      <c r="CM45" s="48">
        <f t="shared" si="755"/>
        <v>0</v>
      </c>
      <c r="CN45" s="79" t="str">
        <f t="shared" si="603"/>
        <v/>
      </c>
      <c r="CO45" s="85" t="str">
        <f t="shared" si="92"/>
        <v/>
      </c>
      <c r="CP45" s="48">
        <f t="shared" si="731"/>
        <v>0</v>
      </c>
      <c r="CQ45" s="48">
        <f t="shared" si="756"/>
        <v>0</v>
      </c>
      <c r="CR45" s="79" t="str">
        <f t="shared" si="604"/>
        <v/>
      </c>
      <c r="CS45" s="85" t="str">
        <f t="shared" si="94"/>
        <v/>
      </c>
      <c r="CT45" s="48">
        <f t="shared" si="732"/>
        <v>0</v>
      </c>
      <c r="CU45" s="48">
        <f t="shared" si="757"/>
        <v>0</v>
      </c>
      <c r="CV45" s="79" t="str">
        <f t="shared" si="605"/>
        <v/>
      </c>
      <c r="CW45" s="85" t="str">
        <f t="shared" si="96"/>
        <v/>
      </c>
      <c r="CX45" s="48">
        <f t="shared" si="733"/>
        <v>0</v>
      </c>
      <c r="CY45" s="48">
        <f t="shared" si="758"/>
        <v>0</v>
      </c>
      <c r="CZ45" s="79" t="str">
        <f t="shared" si="606"/>
        <v/>
      </c>
      <c r="DA45" s="85" t="str">
        <f t="shared" si="98"/>
        <v/>
      </c>
      <c r="DB45" s="48">
        <f t="shared" si="734"/>
        <v>0</v>
      </c>
      <c r="DC45" s="48">
        <f t="shared" si="759"/>
        <v>0</v>
      </c>
      <c r="DD45" s="79" t="str">
        <f t="shared" si="607"/>
        <v/>
      </c>
      <c r="DE45" s="85" t="str">
        <f t="shared" si="100"/>
        <v/>
      </c>
      <c r="DF45" s="86"/>
      <c r="DG45" s="47">
        <v>39</v>
      </c>
      <c r="DH45" s="43" t="str">
        <f t="shared" si="101"/>
        <v/>
      </c>
      <c r="DI45" s="43" t="str">
        <f t="shared" si="102"/>
        <v/>
      </c>
      <c r="DJ45" s="43" t="str">
        <f t="shared" si="103"/>
        <v/>
      </c>
      <c r="DK45" s="43" t="str">
        <f t="shared" si="104"/>
        <v/>
      </c>
      <c r="DL45" s="43" t="str">
        <f t="shared" si="105"/>
        <v/>
      </c>
      <c r="DM45" s="43" t="str">
        <f t="shared" si="106"/>
        <v/>
      </c>
      <c r="DN45" s="43" t="str">
        <f t="shared" si="107"/>
        <v/>
      </c>
      <c r="DO45" s="43" t="str">
        <f t="shared" si="108"/>
        <v/>
      </c>
      <c r="DP45" s="43" t="str">
        <f t="shared" si="109"/>
        <v/>
      </c>
      <c r="DQ45" s="43" t="str">
        <f t="shared" si="110"/>
        <v/>
      </c>
      <c r="DR45" s="43" t="str">
        <f t="shared" si="111"/>
        <v/>
      </c>
      <c r="DS45" s="43" t="str">
        <f t="shared" si="112"/>
        <v/>
      </c>
      <c r="DT45" s="43" t="str">
        <f t="shared" si="113"/>
        <v/>
      </c>
      <c r="DU45" s="43" t="str">
        <f t="shared" si="114"/>
        <v/>
      </c>
      <c r="DV45" s="43" t="str">
        <f t="shared" si="115"/>
        <v/>
      </c>
      <c r="DW45" s="43" t="str">
        <f t="shared" si="116"/>
        <v/>
      </c>
      <c r="DX45" s="43" t="str">
        <f t="shared" si="117"/>
        <v/>
      </c>
      <c r="DY45" s="43" t="str">
        <f t="shared" si="118"/>
        <v/>
      </c>
      <c r="DZ45" s="43" t="str">
        <f t="shared" si="119"/>
        <v/>
      </c>
      <c r="EA45" s="44" t="str">
        <f t="shared" si="120"/>
        <v/>
      </c>
      <c r="EB45" s="39">
        <f t="shared" si="121"/>
        <v>0</v>
      </c>
      <c r="EC45" s="48">
        <f t="shared" si="706"/>
        <v>20</v>
      </c>
      <c r="ED45" s="79" t="str">
        <f t="shared" si="122"/>
        <v/>
      </c>
      <c r="EE45" s="41" t="str">
        <f t="shared" si="123"/>
        <v/>
      </c>
      <c r="EF45" s="45" t="str">
        <f t="shared" si="124"/>
        <v/>
      </c>
      <c r="EG45" s="39">
        <v>39</v>
      </c>
      <c r="EH45" s="85" t="str">
        <f t="shared" si="125"/>
        <v/>
      </c>
      <c r="EI45" s="45" t="str">
        <f t="shared" si="126"/>
        <v/>
      </c>
      <c r="EJ45" s="48">
        <f t="shared" si="609"/>
        <v>0</v>
      </c>
      <c r="EK45" s="48">
        <f t="shared" si="760"/>
        <v>2</v>
      </c>
      <c r="EL45" s="79" t="str">
        <f t="shared" si="128"/>
        <v/>
      </c>
      <c r="EM45" s="85" t="str">
        <f t="shared" si="129"/>
        <v/>
      </c>
      <c r="EN45" s="48">
        <f t="shared" si="573"/>
        <v>0</v>
      </c>
      <c r="EO45" s="48">
        <f t="shared" si="761"/>
        <v>1</v>
      </c>
      <c r="EP45" s="79" t="str">
        <f t="shared" si="131"/>
        <v/>
      </c>
      <c r="EQ45" s="85" t="str">
        <f t="shared" si="132"/>
        <v/>
      </c>
      <c r="ER45" s="48">
        <f t="shared" si="133"/>
        <v>0</v>
      </c>
      <c r="ES45" s="48">
        <f t="shared" si="762"/>
        <v>8</v>
      </c>
      <c r="ET45" s="79" t="str">
        <f t="shared" si="610"/>
        <v/>
      </c>
      <c r="EU45" s="85" t="str">
        <f t="shared" si="135"/>
        <v/>
      </c>
      <c r="EV45" s="48">
        <f t="shared" si="136"/>
        <v>0</v>
      </c>
      <c r="EW45" s="48">
        <f t="shared" si="763"/>
        <v>3</v>
      </c>
      <c r="EX45" s="79" t="str">
        <f t="shared" si="611"/>
        <v/>
      </c>
      <c r="EY45" s="85" t="str">
        <f t="shared" si="138"/>
        <v/>
      </c>
      <c r="EZ45" s="48">
        <f t="shared" si="139"/>
        <v>0</v>
      </c>
      <c r="FA45" s="48">
        <f t="shared" si="764"/>
        <v>1</v>
      </c>
      <c r="FB45" s="79" t="str">
        <f t="shared" si="612"/>
        <v/>
      </c>
      <c r="FC45" s="85" t="str">
        <f t="shared" si="141"/>
        <v/>
      </c>
      <c r="FD45" s="48">
        <f t="shared" si="142"/>
        <v>0</v>
      </c>
      <c r="FE45" s="48">
        <f t="shared" si="765"/>
        <v>4</v>
      </c>
      <c r="FF45" s="79" t="str">
        <f t="shared" si="613"/>
        <v/>
      </c>
      <c r="FG45" s="85" t="str">
        <f t="shared" si="144"/>
        <v/>
      </c>
      <c r="FH45" s="48">
        <f t="shared" si="145"/>
        <v>0</v>
      </c>
      <c r="FI45" s="48">
        <f t="shared" si="766"/>
        <v>0</v>
      </c>
      <c r="FJ45" s="79" t="str">
        <f t="shared" si="614"/>
        <v/>
      </c>
      <c r="FK45" s="85" t="str">
        <f t="shared" si="147"/>
        <v/>
      </c>
      <c r="FL45" s="48">
        <f t="shared" si="148"/>
        <v>0</v>
      </c>
      <c r="FM45" s="48">
        <f t="shared" si="767"/>
        <v>1</v>
      </c>
      <c r="FN45" s="79" t="str">
        <f t="shared" si="615"/>
        <v/>
      </c>
      <c r="FO45" s="85" t="str">
        <f t="shared" si="150"/>
        <v/>
      </c>
      <c r="FP45" s="48">
        <f t="shared" si="151"/>
        <v>0</v>
      </c>
      <c r="FQ45" s="48">
        <f t="shared" si="768"/>
        <v>0</v>
      </c>
      <c r="FR45" s="79" t="str">
        <f t="shared" si="616"/>
        <v/>
      </c>
      <c r="FS45" s="85" t="str">
        <f t="shared" si="153"/>
        <v/>
      </c>
      <c r="FT45" s="48">
        <f t="shared" si="154"/>
        <v>0</v>
      </c>
      <c r="FU45" s="48">
        <f t="shared" si="769"/>
        <v>0</v>
      </c>
      <c r="FV45" s="79" t="str">
        <f t="shared" si="617"/>
        <v/>
      </c>
      <c r="FW45" s="85" t="str">
        <f t="shared" si="156"/>
        <v/>
      </c>
      <c r="FX45" s="48">
        <f t="shared" si="157"/>
        <v>0</v>
      </c>
      <c r="FY45" s="48">
        <f t="shared" si="770"/>
        <v>4</v>
      </c>
      <c r="FZ45" s="79" t="str">
        <f t="shared" si="618"/>
        <v/>
      </c>
      <c r="GA45" s="85" t="str">
        <f t="shared" si="159"/>
        <v/>
      </c>
      <c r="GB45" s="48">
        <f t="shared" si="160"/>
        <v>0</v>
      </c>
      <c r="GC45" s="48">
        <f t="shared" si="771"/>
        <v>0</v>
      </c>
      <c r="GD45" s="79" t="str">
        <f t="shared" si="619"/>
        <v/>
      </c>
      <c r="GE45" s="85" t="str">
        <f t="shared" si="162"/>
        <v/>
      </c>
      <c r="GF45" s="48">
        <f t="shared" si="163"/>
        <v>0</v>
      </c>
      <c r="GG45" s="48">
        <f t="shared" si="772"/>
        <v>0</v>
      </c>
      <c r="GH45" s="79" t="str">
        <f t="shared" si="620"/>
        <v/>
      </c>
      <c r="GI45" s="85" t="str">
        <f t="shared" si="165"/>
        <v/>
      </c>
      <c r="GJ45" s="48">
        <f t="shared" si="166"/>
        <v>0</v>
      </c>
      <c r="GK45" s="48">
        <f t="shared" si="773"/>
        <v>0</v>
      </c>
      <c r="GL45" s="79" t="str">
        <f t="shared" si="621"/>
        <v/>
      </c>
      <c r="GM45" s="85" t="str">
        <f t="shared" si="168"/>
        <v/>
      </c>
      <c r="GN45" s="48">
        <f t="shared" si="169"/>
        <v>0</v>
      </c>
      <c r="GO45" s="48">
        <f t="shared" si="774"/>
        <v>0</v>
      </c>
      <c r="GP45" s="79" t="str">
        <f t="shared" si="622"/>
        <v/>
      </c>
      <c r="GQ45" s="85" t="str">
        <f t="shared" si="171"/>
        <v/>
      </c>
      <c r="GR45" s="48">
        <f t="shared" si="172"/>
        <v>0</v>
      </c>
      <c r="GS45" s="48">
        <f t="shared" si="775"/>
        <v>0</v>
      </c>
      <c r="GT45" s="79" t="str">
        <f t="shared" si="623"/>
        <v/>
      </c>
      <c r="GU45" s="85" t="str">
        <f t="shared" si="174"/>
        <v/>
      </c>
      <c r="GV45" s="48">
        <f t="shared" si="175"/>
        <v>0</v>
      </c>
      <c r="GW45" s="48">
        <f t="shared" si="776"/>
        <v>0</v>
      </c>
      <c r="GX45" s="79" t="str">
        <f t="shared" si="624"/>
        <v/>
      </c>
      <c r="GY45" s="85" t="str">
        <f t="shared" si="177"/>
        <v/>
      </c>
      <c r="GZ45" s="48">
        <f t="shared" si="178"/>
        <v>0</v>
      </c>
      <c r="HA45" s="48">
        <f t="shared" si="777"/>
        <v>0</v>
      </c>
      <c r="HB45" s="79" t="str">
        <f t="shared" si="625"/>
        <v/>
      </c>
      <c r="HC45" s="85" t="str">
        <f t="shared" si="180"/>
        <v/>
      </c>
      <c r="HD45" s="48">
        <f t="shared" si="181"/>
        <v>0</v>
      </c>
      <c r="HE45" s="48">
        <f t="shared" si="778"/>
        <v>0</v>
      </c>
      <c r="HF45" s="79" t="str">
        <f t="shared" si="626"/>
        <v/>
      </c>
      <c r="HG45" s="85" t="str">
        <f t="shared" si="183"/>
        <v/>
      </c>
      <c r="HH45" s="48">
        <f t="shared" si="184"/>
        <v>0</v>
      </c>
      <c r="HI45" s="48">
        <f t="shared" si="779"/>
        <v>0</v>
      </c>
      <c r="HJ45" s="79" t="str">
        <f t="shared" si="627"/>
        <v/>
      </c>
      <c r="HK45" s="85" t="str">
        <f t="shared" si="186"/>
        <v/>
      </c>
      <c r="HL45" s="86"/>
      <c r="HM45" s="47">
        <v>39</v>
      </c>
      <c r="HN45" s="43" t="str">
        <f t="shared" si="187"/>
        <v/>
      </c>
      <c r="HO45" s="43" t="str">
        <f t="shared" si="188"/>
        <v/>
      </c>
      <c r="HP45" s="43" t="str">
        <f t="shared" si="189"/>
        <v/>
      </c>
      <c r="HQ45" s="43" t="str">
        <f t="shared" si="190"/>
        <v/>
      </c>
      <c r="HR45" s="43" t="str">
        <f t="shared" si="191"/>
        <v/>
      </c>
      <c r="HS45" s="43" t="str">
        <f t="shared" si="192"/>
        <v/>
      </c>
      <c r="HT45" s="43" t="str">
        <f t="shared" si="193"/>
        <v/>
      </c>
      <c r="HU45" s="43" t="str">
        <f t="shared" si="194"/>
        <v/>
      </c>
      <c r="HV45" s="43" t="str">
        <f t="shared" si="195"/>
        <v/>
      </c>
      <c r="HW45" s="43" t="str">
        <f t="shared" si="196"/>
        <v/>
      </c>
      <c r="HX45" s="43" t="str">
        <f t="shared" si="197"/>
        <v/>
      </c>
      <c r="HY45" s="43" t="str">
        <f t="shared" si="198"/>
        <v/>
      </c>
      <c r="HZ45" s="43" t="str">
        <f t="shared" si="199"/>
        <v/>
      </c>
      <c r="IA45" s="43" t="str">
        <f t="shared" si="200"/>
        <v/>
      </c>
      <c r="IB45" s="43" t="str">
        <f t="shared" si="201"/>
        <v/>
      </c>
      <c r="IC45" s="43" t="str">
        <f t="shared" si="202"/>
        <v/>
      </c>
      <c r="ID45" s="43" t="str">
        <f t="shared" si="203"/>
        <v/>
      </c>
      <c r="IE45" s="43" t="str">
        <f t="shared" si="204"/>
        <v/>
      </c>
      <c r="IF45" s="43" t="str">
        <f t="shared" si="205"/>
        <v/>
      </c>
      <c r="IG45" s="44" t="str">
        <f t="shared" si="206"/>
        <v/>
      </c>
      <c r="IH45" s="48">
        <f t="shared" si="207"/>
        <v>0</v>
      </c>
      <c r="II45" s="48">
        <f t="shared" si="707"/>
        <v>17</v>
      </c>
      <c r="IJ45" s="79" t="str">
        <f t="shared" si="208"/>
        <v/>
      </c>
      <c r="IK45" s="41" t="str">
        <f t="shared" si="209"/>
        <v/>
      </c>
      <c r="IL45" s="45" t="str">
        <f t="shared" si="210"/>
        <v/>
      </c>
      <c r="IM45" s="39">
        <v>39</v>
      </c>
      <c r="IN45" s="85" t="str">
        <f t="shared" si="211"/>
        <v/>
      </c>
      <c r="IO45" s="45" t="str">
        <f t="shared" si="212"/>
        <v/>
      </c>
      <c r="IP45" s="48">
        <f t="shared" si="213"/>
        <v>0</v>
      </c>
      <c r="IQ45" s="48">
        <f t="shared" si="780"/>
        <v>1</v>
      </c>
      <c r="IR45" s="79" t="str">
        <f t="shared" si="215"/>
        <v/>
      </c>
      <c r="IS45" s="85" t="str">
        <f t="shared" si="216"/>
        <v/>
      </c>
      <c r="IT45" s="48">
        <f t="shared" si="217"/>
        <v>0</v>
      </c>
      <c r="IU45" s="48">
        <f t="shared" si="781"/>
        <v>1</v>
      </c>
      <c r="IV45" s="79" t="str">
        <f t="shared" si="219"/>
        <v/>
      </c>
      <c r="IW45" s="85" t="str">
        <f t="shared" si="220"/>
        <v/>
      </c>
      <c r="IX45" s="48">
        <f t="shared" si="221"/>
        <v>0</v>
      </c>
      <c r="IY45" s="48">
        <f t="shared" si="782"/>
        <v>12</v>
      </c>
      <c r="IZ45" s="79" t="str">
        <f t="shared" si="629"/>
        <v/>
      </c>
      <c r="JA45" s="85" t="str">
        <f t="shared" si="223"/>
        <v/>
      </c>
      <c r="JB45" s="48">
        <f t="shared" si="224"/>
        <v>0</v>
      </c>
      <c r="JC45" s="48">
        <f t="shared" si="783"/>
        <v>7</v>
      </c>
      <c r="JD45" s="79" t="str">
        <f t="shared" si="630"/>
        <v/>
      </c>
      <c r="JE45" s="85" t="str">
        <f t="shared" si="226"/>
        <v/>
      </c>
      <c r="JF45" s="48">
        <f t="shared" si="227"/>
        <v>0</v>
      </c>
      <c r="JG45" s="48">
        <f t="shared" si="784"/>
        <v>0</v>
      </c>
      <c r="JH45" s="79" t="str">
        <f t="shared" si="631"/>
        <v/>
      </c>
      <c r="JI45" s="85" t="str">
        <f t="shared" si="229"/>
        <v/>
      </c>
      <c r="JJ45" s="48">
        <f t="shared" si="230"/>
        <v>0</v>
      </c>
      <c r="JK45" s="48">
        <f t="shared" si="785"/>
        <v>4</v>
      </c>
      <c r="JL45" s="79" t="str">
        <f t="shared" si="632"/>
        <v/>
      </c>
      <c r="JM45" s="85" t="str">
        <f t="shared" si="232"/>
        <v/>
      </c>
      <c r="JN45" s="48">
        <f t="shared" si="233"/>
        <v>0</v>
      </c>
      <c r="JO45" s="48">
        <f t="shared" si="786"/>
        <v>1</v>
      </c>
      <c r="JP45" s="79" t="str">
        <f t="shared" si="633"/>
        <v/>
      </c>
      <c r="JQ45" s="85" t="str">
        <f t="shared" si="235"/>
        <v/>
      </c>
      <c r="JR45" s="48">
        <f t="shared" si="236"/>
        <v>0</v>
      </c>
      <c r="JS45" s="48">
        <f t="shared" si="787"/>
        <v>1</v>
      </c>
      <c r="JT45" s="79" t="str">
        <f t="shared" si="634"/>
        <v/>
      </c>
      <c r="JU45" s="85" t="str">
        <f t="shared" si="238"/>
        <v/>
      </c>
      <c r="JV45" s="48">
        <f t="shared" si="239"/>
        <v>0</v>
      </c>
      <c r="JW45" s="48">
        <f t="shared" si="788"/>
        <v>0</v>
      </c>
      <c r="JX45" s="79" t="str">
        <f t="shared" si="635"/>
        <v/>
      </c>
      <c r="JY45" s="85" t="str">
        <f t="shared" si="241"/>
        <v/>
      </c>
      <c r="JZ45" s="48">
        <f t="shared" si="242"/>
        <v>0</v>
      </c>
      <c r="KA45" s="48">
        <f t="shared" si="789"/>
        <v>0</v>
      </c>
      <c r="KB45" s="79" t="str">
        <f t="shared" si="636"/>
        <v/>
      </c>
      <c r="KC45" s="85" t="str">
        <f t="shared" si="244"/>
        <v/>
      </c>
      <c r="KD45" s="48">
        <f t="shared" si="245"/>
        <v>0</v>
      </c>
      <c r="KE45" s="48">
        <f t="shared" si="790"/>
        <v>6</v>
      </c>
      <c r="KF45" s="79" t="str">
        <f t="shared" si="637"/>
        <v/>
      </c>
      <c r="KG45" s="85" t="str">
        <f t="shared" si="247"/>
        <v/>
      </c>
      <c r="KH45" s="48">
        <f t="shared" si="248"/>
        <v>0</v>
      </c>
      <c r="KI45" s="48">
        <f t="shared" si="791"/>
        <v>0</v>
      </c>
      <c r="KJ45" s="79" t="str">
        <f t="shared" si="638"/>
        <v/>
      </c>
      <c r="KK45" s="85" t="str">
        <f t="shared" si="250"/>
        <v/>
      </c>
      <c r="KL45" s="48">
        <f t="shared" si="251"/>
        <v>0</v>
      </c>
      <c r="KM45" s="48">
        <f t="shared" si="792"/>
        <v>0</v>
      </c>
      <c r="KN45" s="79" t="str">
        <f t="shared" si="639"/>
        <v/>
      </c>
      <c r="KO45" s="85" t="str">
        <f t="shared" si="253"/>
        <v/>
      </c>
      <c r="KP45" s="48">
        <f t="shared" si="254"/>
        <v>0</v>
      </c>
      <c r="KQ45" s="48">
        <f t="shared" si="793"/>
        <v>0</v>
      </c>
      <c r="KR45" s="79" t="str">
        <f t="shared" si="640"/>
        <v/>
      </c>
      <c r="KS45" s="85" t="str">
        <f t="shared" si="256"/>
        <v/>
      </c>
      <c r="KT45" s="48">
        <f t="shared" si="257"/>
        <v>0</v>
      </c>
      <c r="KU45" s="48">
        <f t="shared" si="794"/>
        <v>0</v>
      </c>
      <c r="KV45" s="79" t="str">
        <f t="shared" si="641"/>
        <v/>
      </c>
      <c r="KW45" s="85" t="str">
        <f t="shared" si="259"/>
        <v/>
      </c>
      <c r="KX45" s="48">
        <f t="shared" si="260"/>
        <v>0</v>
      </c>
      <c r="KY45" s="48">
        <f t="shared" si="795"/>
        <v>0</v>
      </c>
      <c r="KZ45" s="79" t="str">
        <f t="shared" si="642"/>
        <v/>
      </c>
      <c r="LA45" s="85" t="str">
        <f t="shared" si="262"/>
        <v/>
      </c>
      <c r="LB45" s="48">
        <f t="shared" si="263"/>
        <v>0</v>
      </c>
      <c r="LC45" s="48">
        <f t="shared" si="796"/>
        <v>0</v>
      </c>
      <c r="LD45" s="79" t="str">
        <f t="shared" si="643"/>
        <v/>
      </c>
      <c r="LE45" s="85" t="str">
        <f t="shared" si="265"/>
        <v/>
      </c>
      <c r="LF45" s="48">
        <f t="shared" si="266"/>
        <v>0</v>
      </c>
      <c r="LG45" s="48">
        <f t="shared" si="797"/>
        <v>0</v>
      </c>
      <c r="LH45" s="79" t="str">
        <f t="shared" si="644"/>
        <v/>
      </c>
      <c r="LI45" s="85" t="str">
        <f t="shared" si="268"/>
        <v/>
      </c>
      <c r="LJ45" s="48">
        <f t="shared" si="269"/>
        <v>0</v>
      </c>
      <c r="LK45" s="48">
        <f t="shared" si="798"/>
        <v>0</v>
      </c>
      <c r="LL45" s="79" t="str">
        <f t="shared" si="645"/>
        <v/>
      </c>
      <c r="LM45" s="85" t="str">
        <f t="shared" si="271"/>
        <v/>
      </c>
      <c r="LN45" s="48">
        <f t="shared" si="272"/>
        <v>0</v>
      </c>
      <c r="LO45" s="48">
        <f t="shared" si="799"/>
        <v>0</v>
      </c>
      <c r="LP45" s="79" t="str">
        <f t="shared" si="646"/>
        <v/>
      </c>
      <c r="LQ45" s="85" t="str">
        <f t="shared" si="274"/>
        <v/>
      </c>
      <c r="LR45" s="86"/>
      <c r="LS45" s="47">
        <v>39</v>
      </c>
      <c r="LT45" s="43" t="str">
        <f t="shared" si="275"/>
        <v/>
      </c>
      <c r="LU45" s="43" t="str">
        <f t="shared" si="276"/>
        <v/>
      </c>
      <c r="LV45" s="43" t="str">
        <f t="shared" si="277"/>
        <v/>
      </c>
      <c r="LW45" s="43" t="str">
        <f t="shared" si="278"/>
        <v/>
      </c>
      <c r="LX45" s="43" t="str">
        <f t="shared" si="279"/>
        <v/>
      </c>
      <c r="LY45" s="43" t="str">
        <f t="shared" si="280"/>
        <v/>
      </c>
      <c r="LZ45" s="43" t="str">
        <f t="shared" si="281"/>
        <v/>
      </c>
      <c r="MA45" s="43" t="str">
        <f t="shared" si="282"/>
        <v/>
      </c>
      <c r="MB45" s="43" t="str">
        <f t="shared" si="283"/>
        <v/>
      </c>
      <c r="MC45" s="43" t="str">
        <f t="shared" si="284"/>
        <v/>
      </c>
      <c r="MD45" s="43" t="str">
        <f t="shared" si="285"/>
        <v/>
      </c>
      <c r="ME45" s="43" t="str">
        <f t="shared" si="286"/>
        <v/>
      </c>
      <c r="MF45" s="43" t="str">
        <f t="shared" si="287"/>
        <v/>
      </c>
      <c r="MG45" s="43" t="str">
        <f t="shared" si="288"/>
        <v/>
      </c>
      <c r="MH45" s="43" t="str">
        <f t="shared" si="289"/>
        <v/>
      </c>
      <c r="MI45" s="43" t="str">
        <f t="shared" si="290"/>
        <v/>
      </c>
      <c r="MJ45" s="43" t="str">
        <f t="shared" si="291"/>
        <v/>
      </c>
      <c r="MK45" s="43" t="str">
        <f t="shared" si="292"/>
        <v/>
      </c>
      <c r="ML45" s="43" t="str">
        <f t="shared" si="293"/>
        <v/>
      </c>
      <c r="MM45" s="44" t="str">
        <f t="shared" si="294"/>
        <v/>
      </c>
      <c r="MN45" s="48">
        <f t="shared" si="295"/>
        <v>0</v>
      </c>
      <c r="MO45" s="48">
        <f t="shared" si="708"/>
        <v>15</v>
      </c>
      <c r="MP45" s="79" t="str">
        <f t="shared" si="296"/>
        <v/>
      </c>
      <c r="MQ45" s="41" t="str">
        <f t="shared" si="297"/>
        <v/>
      </c>
      <c r="MR45" s="45" t="str">
        <f t="shared" si="298"/>
        <v/>
      </c>
      <c r="MS45" s="39">
        <v>39</v>
      </c>
      <c r="MT45" s="85" t="str">
        <f t="shared" si="299"/>
        <v/>
      </c>
      <c r="MU45" s="45" t="str">
        <f t="shared" si="300"/>
        <v/>
      </c>
      <c r="MV45" s="48">
        <f t="shared" si="301"/>
        <v>0</v>
      </c>
      <c r="MW45" s="48">
        <f t="shared" si="800"/>
        <v>1</v>
      </c>
      <c r="MX45" s="79" t="str">
        <f t="shared" si="303"/>
        <v/>
      </c>
      <c r="MY45" s="85" t="str">
        <f t="shared" si="304"/>
        <v/>
      </c>
      <c r="MZ45" s="48">
        <f t="shared" si="305"/>
        <v>0</v>
      </c>
      <c r="NA45" s="48">
        <f t="shared" si="801"/>
        <v>1</v>
      </c>
      <c r="NB45" s="79" t="str">
        <f t="shared" si="307"/>
        <v/>
      </c>
      <c r="NC45" s="85" t="str">
        <f t="shared" si="308"/>
        <v/>
      </c>
      <c r="ND45" s="48">
        <f t="shared" si="309"/>
        <v>0</v>
      </c>
      <c r="NE45" s="48">
        <f t="shared" si="802"/>
        <v>11</v>
      </c>
      <c r="NF45" s="79" t="str">
        <f t="shared" si="648"/>
        <v/>
      </c>
      <c r="NG45" s="85" t="str">
        <f t="shared" si="311"/>
        <v/>
      </c>
      <c r="NH45" s="48">
        <f t="shared" si="312"/>
        <v>0</v>
      </c>
      <c r="NI45" s="48">
        <f t="shared" si="803"/>
        <v>3</v>
      </c>
      <c r="NJ45" s="79" t="str">
        <f t="shared" si="649"/>
        <v/>
      </c>
      <c r="NK45" s="85" t="str">
        <f t="shared" si="314"/>
        <v/>
      </c>
      <c r="NL45" s="48">
        <f t="shared" si="315"/>
        <v>0</v>
      </c>
      <c r="NM45" s="48">
        <f t="shared" si="804"/>
        <v>0</v>
      </c>
      <c r="NN45" s="79" t="str">
        <f t="shared" si="650"/>
        <v/>
      </c>
      <c r="NO45" s="85" t="str">
        <f t="shared" si="317"/>
        <v/>
      </c>
      <c r="NP45" s="48">
        <f t="shared" si="318"/>
        <v>0</v>
      </c>
      <c r="NQ45" s="48">
        <f t="shared" si="805"/>
        <v>3</v>
      </c>
      <c r="NR45" s="79" t="str">
        <f t="shared" si="651"/>
        <v/>
      </c>
      <c r="NS45" s="85" t="str">
        <f t="shared" si="320"/>
        <v/>
      </c>
      <c r="NT45" s="48">
        <f t="shared" si="321"/>
        <v>0</v>
      </c>
      <c r="NU45" s="48">
        <f t="shared" si="806"/>
        <v>1</v>
      </c>
      <c r="NV45" s="79" t="str">
        <f t="shared" si="652"/>
        <v/>
      </c>
      <c r="NW45" s="85" t="str">
        <f t="shared" si="323"/>
        <v/>
      </c>
      <c r="NX45" s="48">
        <f t="shared" si="324"/>
        <v>0</v>
      </c>
      <c r="NY45" s="48">
        <f t="shared" si="807"/>
        <v>0</v>
      </c>
      <c r="NZ45" s="79" t="str">
        <f t="shared" si="653"/>
        <v/>
      </c>
      <c r="OA45" s="85" t="str">
        <f t="shared" si="326"/>
        <v/>
      </c>
      <c r="OB45" s="48">
        <f t="shared" si="327"/>
        <v>0</v>
      </c>
      <c r="OC45" s="48">
        <f t="shared" si="808"/>
        <v>0</v>
      </c>
      <c r="OD45" s="79" t="str">
        <f t="shared" si="654"/>
        <v/>
      </c>
      <c r="OE45" s="85" t="str">
        <f t="shared" si="329"/>
        <v/>
      </c>
      <c r="OF45" s="48">
        <f t="shared" si="330"/>
        <v>0</v>
      </c>
      <c r="OG45" s="48">
        <f t="shared" si="809"/>
        <v>0</v>
      </c>
      <c r="OH45" s="79" t="str">
        <f t="shared" si="655"/>
        <v/>
      </c>
      <c r="OI45" s="85" t="str">
        <f t="shared" si="332"/>
        <v/>
      </c>
      <c r="OJ45" s="48">
        <f t="shared" si="333"/>
        <v>0</v>
      </c>
      <c r="OK45" s="48">
        <f t="shared" si="810"/>
        <v>5</v>
      </c>
      <c r="OL45" s="79" t="str">
        <f t="shared" si="656"/>
        <v/>
      </c>
      <c r="OM45" s="85" t="str">
        <f t="shared" si="335"/>
        <v/>
      </c>
      <c r="ON45" s="48">
        <f t="shared" si="336"/>
        <v>0</v>
      </c>
      <c r="OO45" s="48">
        <f t="shared" si="811"/>
        <v>0</v>
      </c>
      <c r="OP45" s="79" t="str">
        <f t="shared" si="657"/>
        <v/>
      </c>
      <c r="OQ45" s="85" t="str">
        <f t="shared" si="338"/>
        <v/>
      </c>
      <c r="OR45" s="48">
        <f t="shared" si="339"/>
        <v>0</v>
      </c>
      <c r="OS45" s="48">
        <f t="shared" si="812"/>
        <v>0</v>
      </c>
      <c r="OT45" s="79" t="str">
        <f t="shared" si="658"/>
        <v/>
      </c>
      <c r="OU45" s="85" t="str">
        <f t="shared" si="341"/>
        <v/>
      </c>
      <c r="OV45" s="48">
        <f t="shared" si="342"/>
        <v>0</v>
      </c>
      <c r="OW45" s="48">
        <f t="shared" si="813"/>
        <v>0</v>
      </c>
      <c r="OX45" s="79" t="str">
        <f t="shared" si="659"/>
        <v/>
      </c>
      <c r="OY45" s="85" t="str">
        <f t="shared" si="344"/>
        <v/>
      </c>
      <c r="OZ45" s="48">
        <f t="shared" si="345"/>
        <v>0</v>
      </c>
      <c r="PA45" s="48">
        <f t="shared" si="814"/>
        <v>0</v>
      </c>
      <c r="PB45" s="79" t="str">
        <f t="shared" si="660"/>
        <v/>
      </c>
      <c r="PC45" s="85" t="str">
        <f t="shared" si="347"/>
        <v/>
      </c>
      <c r="PD45" s="48">
        <f t="shared" si="348"/>
        <v>0</v>
      </c>
      <c r="PE45" s="48">
        <f t="shared" si="815"/>
        <v>0</v>
      </c>
      <c r="PF45" s="79" t="str">
        <f t="shared" si="661"/>
        <v/>
      </c>
      <c r="PG45" s="85" t="str">
        <f t="shared" si="350"/>
        <v/>
      </c>
      <c r="PH45" s="48">
        <f t="shared" si="351"/>
        <v>0</v>
      </c>
      <c r="PI45" s="48">
        <f t="shared" si="816"/>
        <v>0</v>
      </c>
      <c r="PJ45" s="79" t="str">
        <f t="shared" si="662"/>
        <v/>
      </c>
      <c r="PK45" s="85" t="str">
        <f t="shared" si="353"/>
        <v/>
      </c>
      <c r="PL45" s="48">
        <f t="shared" si="354"/>
        <v>0</v>
      </c>
      <c r="PM45" s="48">
        <f t="shared" si="817"/>
        <v>0</v>
      </c>
      <c r="PN45" s="79" t="str">
        <f t="shared" si="663"/>
        <v/>
      </c>
      <c r="PO45" s="85" t="str">
        <f t="shared" si="356"/>
        <v/>
      </c>
      <c r="PP45" s="48">
        <f t="shared" si="357"/>
        <v>0</v>
      </c>
      <c r="PQ45" s="48">
        <f t="shared" si="818"/>
        <v>0</v>
      </c>
      <c r="PR45" s="79" t="str">
        <f t="shared" si="664"/>
        <v/>
      </c>
      <c r="PS45" s="85" t="str">
        <f t="shared" si="359"/>
        <v/>
      </c>
      <c r="PT45" s="48">
        <f t="shared" si="360"/>
        <v>0</v>
      </c>
      <c r="PU45" s="48">
        <f t="shared" si="819"/>
        <v>0</v>
      </c>
      <c r="PV45" s="79" t="str">
        <f t="shared" si="665"/>
        <v/>
      </c>
      <c r="PW45" s="85" t="str">
        <f t="shared" si="362"/>
        <v/>
      </c>
      <c r="PX45" s="86"/>
      <c r="PY45" s="47">
        <v>39</v>
      </c>
      <c r="PZ45" s="43" t="str">
        <f t="shared" si="363"/>
        <v/>
      </c>
      <c r="QA45" s="43" t="str">
        <f t="shared" si="364"/>
        <v/>
      </c>
      <c r="QB45" s="43" t="str">
        <f t="shared" si="365"/>
        <v/>
      </c>
      <c r="QC45" s="43" t="str">
        <f t="shared" si="366"/>
        <v/>
      </c>
      <c r="QD45" s="43" t="str">
        <f t="shared" si="367"/>
        <v/>
      </c>
      <c r="QE45" s="43" t="str">
        <f t="shared" si="368"/>
        <v/>
      </c>
      <c r="QF45" s="43" t="str">
        <f t="shared" si="369"/>
        <v/>
      </c>
      <c r="QG45" s="43" t="str">
        <f t="shared" si="370"/>
        <v/>
      </c>
      <c r="QH45" s="43" t="str">
        <f t="shared" si="371"/>
        <v/>
      </c>
      <c r="QI45" s="43" t="str">
        <f t="shared" si="372"/>
        <v/>
      </c>
      <c r="QJ45" s="43" t="str">
        <f t="shared" si="373"/>
        <v/>
      </c>
      <c r="QK45" s="43" t="str">
        <f t="shared" si="374"/>
        <v/>
      </c>
      <c r="QL45" s="43" t="str">
        <f t="shared" si="375"/>
        <v/>
      </c>
      <c r="QM45" s="43" t="str">
        <f t="shared" si="376"/>
        <v/>
      </c>
      <c r="QN45" s="43" t="str">
        <f t="shared" si="377"/>
        <v/>
      </c>
      <c r="QO45" s="43" t="str">
        <f t="shared" si="378"/>
        <v/>
      </c>
      <c r="QP45" s="43" t="str">
        <f t="shared" si="379"/>
        <v/>
      </c>
      <c r="QQ45" s="43" t="str">
        <f t="shared" si="380"/>
        <v/>
      </c>
      <c r="QR45" s="43" t="str">
        <f t="shared" si="381"/>
        <v/>
      </c>
      <c r="QS45" s="43" t="str">
        <f t="shared" si="382"/>
        <v/>
      </c>
      <c r="QT45" s="39">
        <f t="shared" si="383"/>
        <v>0</v>
      </c>
      <c r="QU45" s="48">
        <f t="shared" si="709"/>
        <v>12</v>
      </c>
      <c r="QV45" s="79" t="str">
        <f t="shared" si="384"/>
        <v/>
      </c>
      <c r="QW45" s="41" t="str">
        <f t="shared" si="385"/>
        <v/>
      </c>
      <c r="QX45" s="45" t="str">
        <f t="shared" si="386"/>
        <v/>
      </c>
      <c r="QY45" s="39">
        <v>39</v>
      </c>
      <c r="QZ45" s="85" t="str">
        <f t="shared" si="387"/>
        <v/>
      </c>
      <c r="RA45" s="45" t="str">
        <f t="shared" si="388"/>
        <v/>
      </c>
      <c r="RB45" s="48">
        <f t="shared" si="574"/>
        <v>0</v>
      </c>
      <c r="RC45" s="48">
        <f t="shared" si="820"/>
        <v>1</v>
      </c>
      <c r="RD45" s="79" t="str">
        <f t="shared" si="390"/>
        <v/>
      </c>
      <c r="RE45" s="85" t="str">
        <f t="shared" si="391"/>
        <v/>
      </c>
      <c r="RF45" s="48">
        <f t="shared" si="392"/>
        <v>0</v>
      </c>
      <c r="RG45" s="48">
        <f t="shared" si="821"/>
        <v>1</v>
      </c>
      <c r="RH45" s="79" t="str">
        <f t="shared" si="394"/>
        <v/>
      </c>
      <c r="RI45" s="85" t="str">
        <f t="shared" si="395"/>
        <v/>
      </c>
      <c r="RJ45" s="48">
        <f t="shared" si="396"/>
        <v>0</v>
      </c>
      <c r="RK45" s="48">
        <f t="shared" si="822"/>
        <v>5</v>
      </c>
      <c r="RL45" s="79" t="str">
        <f t="shared" si="667"/>
        <v/>
      </c>
      <c r="RM45" s="85" t="str">
        <f t="shared" si="398"/>
        <v/>
      </c>
      <c r="RN45" s="48">
        <f t="shared" si="399"/>
        <v>0</v>
      </c>
      <c r="RO45" s="48">
        <f t="shared" si="823"/>
        <v>2</v>
      </c>
      <c r="RP45" s="79" t="str">
        <f t="shared" si="668"/>
        <v/>
      </c>
      <c r="RQ45" s="85" t="str">
        <f t="shared" si="401"/>
        <v/>
      </c>
      <c r="RR45" s="48">
        <f t="shared" si="402"/>
        <v>0</v>
      </c>
      <c r="RS45" s="48">
        <f t="shared" si="824"/>
        <v>0</v>
      </c>
      <c r="RT45" s="79" t="str">
        <f t="shared" si="669"/>
        <v/>
      </c>
      <c r="RU45" s="85" t="str">
        <f t="shared" si="404"/>
        <v/>
      </c>
      <c r="RV45" s="48">
        <f t="shared" si="405"/>
        <v>0</v>
      </c>
      <c r="RW45" s="48">
        <f t="shared" si="825"/>
        <v>2</v>
      </c>
      <c r="RX45" s="79" t="str">
        <f t="shared" si="670"/>
        <v/>
      </c>
      <c r="RY45" s="85" t="str">
        <f t="shared" si="407"/>
        <v/>
      </c>
      <c r="RZ45" s="48">
        <f t="shared" si="408"/>
        <v>0</v>
      </c>
      <c r="SA45" s="48">
        <f t="shared" si="826"/>
        <v>4</v>
      </c>
      <c r="SB45" s="79" t="str">
        <f t="shared" si="671"/>
        <v/>
      </c>
      <c r="SC45" s="85" t="str">
        <f t="shared" si="410"/>
        <v/>
      </c>
      <c r="SD45" s="48">
        <f t="shared" si="411"/>
        <v>0</v>
      </c>
      <c r="SE45" s="48">
        <f t="shared" si="827"/>
        <v>0</v>
      </c>
      <c r="SF45" s="79" t="str">
        <f t="shared" si="672"/>
        <v/>
      </c>
      <c r="SG45" s="85" t="str">
        <f t="shared" si="413"/>
        <v/>
      </c>
      <c r="SH45" s="48">
        <f t="shared" si="414"/>
        <v>0</v>
      </c>
      <c r="SI45" s="48">
        <f t="shared" si="828"/>
        <v>0</v>
      </c>
      <c r="SJ45" s="79" t="str">
        <f t="shared" si="673"/>
        <v/>
      </c>
      <c r="SK45" s="85" t="str">
        <f t="shared" si="416"/>
        <v/>
      </c>
      <c r="SL45" s="48">
        <f t="shared" si="417"/>
        <v>0</v>
      </c>
      <c r="SM45" s="48">
        <f t="shared" si="829"/>
        <v>0</v>
      </c>
      <c r="SN45" s="79" t="str">
        <f t="shared" si="674"/>
        <v/>
      </c>
      <c r="SO45" s="85" t="str">
        <f t="shared" si="419"/>
        <v/>
      </c>
      <c r="SP45" s="48">
        <f t="shared" si="420"/>
        <v>0</v>
      </c>
      <c r="SQ45" s="48">
        <f t="shared" si="830"/>
        <v>3</v>
      </c>
      <c r="SR45" s="79" t="str">
        <f t="shared" si="675"/>
        <v/>
      </c>
      <c r="SS45" s="85" t="str">
        <f t="shared" si="422"/>
        <v/>
      </c>
      <c r="ST45" s="48">
        <f t="shared" si="423"/>
        <v>0</v>
      </c>
      <c r="SU45" s="48">
        <f t="shared" si="831"/>
        <v>0</v>
      </c>
      <c r="SV45" s="79" t="str">
        <f t="shared" si="676"/>
        <v/>
      </c>
      <c r="SW45" s="85" t="str">
        <f t="shared" si="425"/>
        <v/>
      </c>
      <c r="SX45" s="48">
        <f t="shared" si="426"/>
        <v>0</v>
      </c>
      <c r="SY45" s="48">
        <f t="shared" si="832"/>
        <v>0</v>
      </c>
      <c r="SZ45" s="79" t="str">
        <f t="shared" si="677"/>
        <v/>
      </c>
      <c r="TA45" s="85" t="str">
        <f t="shared" si="428"/>
        <v/>
      </c>
      <c r="TB45" s="48">
        <f t="shared" si="429"/>
        <v>0</v>
      </c>
      <c r="TC45" s="48">
        <f t="shared" si="833"/>
        <v>0</v>
      </c>
      <c r="TD45" s="79" t="str">
        <f t="shared" si="678"/>
        <v/>
      </c>
      <c r="TE45" s="85" t="str">
        <f t="shared" si="431"/>
        <v/>
      </c>
      <c r="TF45" s="48">
        <f t="shared" si="432"/>
        <v>0</v>
      </c>
      <c r="TG45" s="48">
        <f t="shared" si="834"/>
        <v>0</v>
      </c>
      <c r="TH45" s="79" t="str">
        <f t="shared" si="679"/>
        <v/>
      </c>
      <c r="TI45" s="85" t="str">
        <f t="shared" si="434"/>
        <v/>
      </c>
      <c r="TJ45" s="48">
        <f t="shared" si="435"/>
        <v>0</v>
      </c>
      <c r="TK45" s="48">
        <f t="shared" si="835"/>
        <v>0</v>
      </c>
      <c r="TL45" s="79" t="str">
        <f t="shared" si="680"/>
        <v/>
      </c>
      <c r="TM45" s="85" t="str">
        <f t="shared" si="437"/>
        <v/>
      </c>
      <c r="TN45" s="48">
        <f t="shared" si="438"/>
        <v>0</v>
      </c>
      <c r="TO45" s="48">
        <f t="shared" si="836"/>
        <v>0</v>
      </c>
      <c r="TP45" s="79" t="str">
        <f t="shared" si="681"/>
        <v/>
      </c>
      <c r="TQ45" s="85" t="str">
        <f t="shared" si="440"/>
        <v/>
      </c>
      <c r="TR45" s="48">
        <f t="shared" si="441"/>
        <v>0</v>
      </c>
      <c r="TS45" s="48">
        <f t="shared" si="837"/>
        <v>0</v>
      </c>
      <c r="TT45" s="79" t="str">
        <f t="shared" si="682"/>
        <v/>
      </c>
      <c r="TU45" s="85" t="str">
        <f t="shared" si="443"/>
        <v/>
      </c>
      <c r="TV45" s="48">
        <f t="shared" si="444"/>
        <v>0</v>
      </c>
      <c r="TW45" s="48">
        <f t="shared" si="838"/>
        <v>0</v>
      </c>
      <c r="TX45" s="79" t="str">
        <f t="shared" si="683"/>
        <v/>
      </c>
      <c r="TY45" s="85" t="str">
        <f t="shared" si="446"/>
        <v/>
      </c>
      <c r="TZ45" s="48">
        <f t="shared" si="447"/>
        <v>0</v>
      </c>
      <c r="UA45" s="48">
        <f t="shared" si="839"/>
        <v>0</v>
      </c>
      <c r="UB45" s="79" t="str">
        <f t="shared" si="684"/>
        <v/>
      </c>
      <c r="UC45" s="85" t="str">
        <f t="shared" si="449"/>
        <v/>
      </c>
      <c r="UD45" s="86"/>
      <c r="UE45" s="47">
        <v>39</v>
      </c>
      <c r="UF45" s="43" t="str">
        <f t="shared" si="450"/>
        <v/>
      </c>
      <c r="UG45" s="43" t="str">
        <f t="shared" si="451"/>
        <v/>
      </c>
      <c r="UH45" s="43" t="str">
        <f t="shared" si="452"/>
        <v/>
      </c>
      <c r="UI45" s="43" t="str">
        <f t="shared" si="453"/>
        <v/>
      </c>
      <c r="UJ45" s="43" t="str">
        <f t="shared" si="454"/>
        <v/>
      </c>
      <c r="UK45" s="43" t="str">
        <f t="shared" si="455"/>
        <v/>
      </c>
      <c r="UL45" s="43" t="str">
        <f t="shared" si="456"/>
        <v/>
      </c>
      <c r="UM45" s="43" t="str">
        <f t="shared" si="457"/>
        <v/>
      </c>
      <c r="UN45" s="43" t="str">
        <f t="shared" si="458"/>
        <v/>
      </c>
      <c r="UO45" s="43" t="str">
        <f t="shared" si="459"/>
        <v/>
      </c>
      <c r="UP45" s="43" t="str">
        <f t="shared" si="460"/>
        <v/>
      </c>
      <c r="UQ45" s="43" t="str">
        <f t="shared" si="461"/>
        <v/>
      </c>
      <c r="UR45" s="43" t="str">
        <f t="shared" si="462"/>
        <v/>
      </c>
      <c r="US45" s="43" t="str">
        <f t="shared" si="463"/>
        <v/>
      </c>
      <c r="UT45" s="43" t="str">
        <f t="shared" si="464"/>
        <v/>
      </c>
      <c r="UU45" s="43" t="str">
        <f t="shared" si="465"/>
        <v/>
      </c>
      <c r="UV45" s="43" t="str">
        <f t="shared" si="466"/>
        <v/>
      </c>
      <c r="UW45" s="43" t="str">
        <f t="shared" si="467"/>
        <v/>
      </c>
      <c r="UX45" s="43" t="str">
        <f t="shared" si="468"/>
        <v/>
      </c>
      <c r="UY45" s="44" t="str">
        <f t="shared" si="469"/>
        <v/>
      </c>
      <c r="UZ45" s="36">
        <f t="shared" si="470"/>
        <v>0</v>
      </c>
      <c r="VA45" s="48">
        <f t="shared" si="710"/>
        <v>12</v>
      </c>
      <c r="VB45" s="79" t="str">
        <f t="shared" si="575"/>
        <v/>
      </c>
      <c r="VC45" s="41" t="str">
        <f t="shared" si="471"/>
        <v/>
      </c>
      <c r="VD45" s="42" t="str">
        <f t="shared" si="472"/>
        <v/>
      </c>
      <c r="VE45" s="39">
        <v>39</v>
      </c>
      <c r="VF45" s="41" t="str">
        <f t="shared" si="473"/>
        <v/>
      </c>
      <c r="VG45" s="42" t="str">
        <f t="shared" si="474"/>
        <v/>
      </c>
      <c r="VH45" s="48">
        <f t="shared" si="475"/>
        <v>0</v>
      </c>
      <c r="VI45" s="48">
        <f t="shared" si="476"/>
        <v>1</v>
      </c>
      <c r="VJ45" s="79" t="str">
        <f t="shared" si="477"/>
        <v/>
      </c>
      <c r="VK45" s="85" t="str">
        <f t="shared" si="478"/>
        <v/>
      </c>
      <c r="VL45" s="48">
        <f t="shared" si="479"/>
        <v>0</v>
      </c>
      <c r="VM45" s="48">
        <f t="shared" si="480"/>
        <v>1</v>
      </c>
      <c r="VN45" s="79" t="str">
        <f t="shared" si="481"/>
        <v/>
      </c>
      <c r="VO45" s="85" t="str">
        <f t="shared" si="482"/>
        <v/>
      </c>
      <c r="VP45" s="48">
        <f t="shared" si="483"/>
        <v>0</v>
      </c>
      <c r="VQ45" s="48">
        <f t="shared" si="484"/>
        <v>5</v>
      </c>
      <c r="VR45" s="79" t="str">
        <f t="shared" si="686"/>
        <v/>
      </c>
      <c r="VS45" s="85" t="str">
        <f t="shared" si="485"/>
        <v/>
      </c>
      <c r="VT45" s="48">
        <f t="shared" si="486"/>
        <v>0</v>
      </c>
      <c r="VU45" s="48">
        <f t="shared" si="487"/>
        <v>2</v>
      </c>
      <c r="VV45" s="79" t="str">
        <f t="shared" si="687"/>
        <v/>
      </c>
      <c r="VW45" s="85" t="str">
        <f t="shared" si="488"/>
        <v/>
      </c>
      <c r="VX45" s="48">
        <f t="shared" si="489"/>
        <v>0</v>
      </c>
      <c r="VY45" s="48">
        <f t="shared" si="490"/>
        <v>0</v>
      </c>
      <c r="VZ45" s="79" t="str">
        <f t="shared" si="688"/>
        <v/>
      </c>
      <c r="WA45" s="85" t="str">
        <f t="shared" si="491"/>
        <v/>
      </c>
      <c r="WB45" s="48">
        <f t="shared" si="492"/>
        <v>0</v>
      </c>
      <c r="WC45" s="48">
        <f t="shared" si="493"/>
        <v>2</v>
      </c>
      <c r="WD45" s="79" t="str">
        <f t="shared" si="689"/>
        <v/>
      </c>
      <c r="WE45" s="85" t="str">
        <f t="shared" si="494"/>
        <v/>
      </c>
      <c r="WF45" s="48">
        <f t="shared" si="495"/>
        <v>0</v>
      </c>
      <c r="WG45" s="48">
        <f t="shared" si="496"/>
        <v>4</v>
      </c>
      <c r="WH45" s="79" t="str">
        <f t="shared" si="690"/>
        <v/>
      </c>
      <c r="WI45" s="85" t="str">
        <f t="shared" si="497"/>
        <v/>
      </c>
      <c r="WJ45" s="48">
        <f t="shared" si="498"/>
        <v>0</v>
      </c>
      <c r="WK45" s="48">
        <f t="shared" si="499"/>
        <v>0</v>
      </c>
      <c r="WL45" s="79" t="str">
        <f t="shared" si="691"/>
        <v/>
      </c>
      <c r="WM45" s="85" t="str">
        <f t="shared" si="500"/>
        <v/>
      </c>
      <c r="WN45" s="48">
        <f t="shared" si="501"/>
        <v>0</v>
      </c>
      <c r="WO45" s="48">
        <f t="shared" si="502"/>
        <v>0</v>
      </c>
      <c r="WP45" s="79" t="str">
        <f t="shared" si="692"/>
        <v/>
      </c>
      <c r="WQ45" s="85" t="str">
        <f t="shared" si="503"/>
        <v/>
      </c>
      <c r="WR45" s="48">
        <f t="shared" si="504"/>
        <v>0</v>
      </c>
      <c r="WS45" s="48">
        <f t="shared" si="505"/>
        <v>0</v>
      </c>
      <c r="WT45" s="79" t="str">
        <f t="shared" si="693"/>
        <v/>
      </c>
      <c r="WU45" s="85" t="str">
        <f t="shared" si="506"/>
        <v/>
      </c>
      <c r="WV45" s="48">
        <f t="shared" si="507"/>
        <v>0</v>
      </c>
      <c r="WW45" s="48">
        <f t="shared" si="508"/>
        <v>4</v>
      </c>
      <c r="WX45" s="79" t="str">
        <f t="shared" si="694"/>
        <v/>
      </c>
      <c r="WY45" s="85" t="str">
        <f t="shared" si="705"/>
        <v/>
      </c>
      <c r="WZ45" s="48">
        <f t="shared" si="509"/>
        <v>0</v>
      </c>
      <c r="XA45" s="48">
        <f t="shared" si="510"/>
        <v>0</v>
      </c>
      <c r="XB45" s="79" t="str">
        <f t="shared" si="695"/>
        <v/>
      </c>
      <c r="XC45" s="85" t="str">
        <f t="shared" si="511"/>
        <v/>
      </c>
      <c r="XD45" s="48">
        <f t="shared" si="512"/>
        <v>0</v>
      </c>
      <c r="XE45" s="48">
        <f t="shared" si="513"/>
        <v>0</v>
      </c>
      <c r="XF45" s="79" t="str">
        <f t="shared" si="696"/>
        <v/>
      </c>
      <c r="XG45" s="85" t="str">
        <f t="shared" si="514"/>
        <v/>
      </c>
      <c r="XH45" s="48">
        <f t="shared" si="515"/>
        <v>0</v>
      </c>
      <c r="XI45" s="48">
        <f t="shared" si="516"/>
        <v>0</v>
      </c>
      <c r="XJ45" s="79" t="str">
        <f t="shared" si="697"/>
        <v/>
      </c>
      <c r="XK45" s="85" t="str">
        <f t="shared" si="517"/>
        <v/>
      </c>
      <c r="XL45" s="48">
        <f t="shared" si="518"/>
        <v>0</v>
      </c>
      <c r="XM45" s="48">
        <f t="shared" si="519"/>
        <v>0</v>
      </c>
      <c r="XN45" s="79" t="str">
        <f t="shared" si="698"/>
        <v/>
      </c>
      <c r="XO45" s="85" t="str">
        <f t="shared" si="520"/>
        <v/>
      </c>
      <c r="XP45" s="48">
        <f t="shared" si="521"/>
        <v>0</v>
      </c>
      <c r="XQ45" s="48">
        <f t="shared" si="522"/>
        <v>0</v>
      </c>
      <c r="XR45" s="79" t="str">
        <f t="shared" si="699"/>
        <v/>
      </c>
      <c r="XS45" s="85" t="str">
        <f t="shared" si="523"/>
        <v/>
      </c>
      <c r="XT45" s="48">
        <f t="shared" si="524"/>
        <v>0</v>
      </c>
      <c r="XU45" s="48">
        <f t="shared" si="525"/>
        <v>0</v>
      </c>
      <c r="XV45" s="79" t="str">
        <f t="shared" si="700"/>
        <v/>
      </c>
      <c r="XW45" s="85" t="str">
        <f t="shared" si="526"/>
        <v/>
      </c>
      <c r="XX45" s="48">
        <f t="shared" si="527"/>
        <v>0</v>
      </c>
      <c r="XY45" s="48">
        <f t="shared" si="528"/>
        <v>0</v>
      </c>
      <c r="XZ45" s="79" t="str">
        <f t="shared" si="701"/>
        <v/>
      </c>
      <c r="YA45" s="85" t="str">
        <f t="shared" si="529"/>
        <v/>
      </c>
      <c r="YB45" s="48">
        <f t="shared" si="530"/>
        <v>0</v>
      </c>
      <c r="YC45" s="48">
        <f t="shared" si="531"/>
        <v>0</v>
      </c>
      <c r="YD45" s="79" t="str">
        <f t="shared" si="702"/>
        <v/>
      </c>
      <c r="YE45" s="85" t="str">
        <f t="shared" si="532"/>
        <v/>
      </c>
      <c r="YF45" s="48">
        <f t="shared" si="533"/>
        <v>0</v>
      </c>
      <c r="YG45" s="48">
        <f t="shared" si="534"/>
        <v>0</v>
      </c>
      <c r="YH45" s="79" t="str">
        <f t="shared" si="703"/>
        <v/>
      </c>
      <c r="YI45" s="85" t="str">
        <f t="shared" si="535"/>
        <v/>
      </c>
      <c r="YJ45" s="86"/>
      <c r="YK45" s="47">
        <v>39</v>
      </c>
      <c r="YL45" s="43" t="str">
        <f t="shared" si="536"/>
        <v/>
      </c>
      <c r="YM45" s="43" t="str">
        <f t="shared" si="537"/>
        <v/>
      </c>
      <c r="YN45" s="43" t="str">
        <f t="shared" si="538"/>
        <v/>
      </c>
      <c r="YO45" s="43" t="str">
        <f t="shared" si="539"/>
        <v/>
      </c>
      <c r="YP45" s="43" t="str">
        <f t="shared" si="540"/>
        <v/>
      </c>
      <c r="YQ45" s="43" t="str">
        <f t="shared" si="541"/>
        <v/>
      </c>
      <c r="YR45" s="43" t="str">
        <f t="shared" si="542"/>
        <v/>
      </c>
      <c r="YS45" s="43" t="str">
        <f t="shared" si="543"/>
        <v/>
      </c>
      <c r="YT45" s="43" t="str">
        <f t="shared" si="544"/>
        <v/>
      </c>
      <c r="YU45" s="43" t="str">
        <f t="shared" si="545"/>
        <v/>
      </c>
      <c r="YV45" s="43" t="str">
        <f t="shared" si="546"/>
        <v/>
      </c>
      <c r="YW45" s="43" t="str">
        <f t="shared" si="547"/>
        <v/>
      </c>
      <c r="YX45" s="43" t="str">
        <f t="shared" si="548"/>
        <v/>
      </c>
      <c r="YY45" s="43" t="str">
        <f t="shared" si="549"/>
        <v/>
      </c>
      <c r="YZ45" s="43" t="str">
        <f t="shared" si="550"/>
        <v/>
      </c>
      <c r="ZA45" s="43" t="str">
        <f t="shared" si="551"/>
        <v/>
      </c>
      <c r="ZB45" s="43" t="str">
        <f t="shared" si="552"/>
        <v/>
      </c>
      <c r="ZC45" s="43" t="str">
        <f t="shared" si="553"/>
        <v/>
      </c>
      <c r="ZD45" s="43" t="str">
        <f t="shared" si="554"/>
        <v/>
      </c>
      <c r="ZE45" s="44" t="str">
        <f t="shared" si="555"/>
        <v/>
      </c>
      <c r="ZF45" s="39">
        <f t="shared" si="556"/>
        <v>1</v>
      </c>
      <c r="ZG45" s="213">
        <f t="shared" si="711"/>
        <v>0</v>
      </c>
      <c r="ZH45" s="85" t="str">
        <f t="shared" si="712"/>
        <v>●</v>
      </c>
      <c r="ZI45" s="85">
        <f t="shared" si="713"/>
        <v>0</v>
      </c>
      <c r="ZJ45" s="85">
        <f t="shared" si="714"/>
        <v>0</v>
      </c>
      <c r="ZK45" s="85">
        <f t="shared" si="735"/>
        <v>0</v>
      </c>
      <c r="ZL45" s="45">
        <f t="shared" si="736"/>
        <v>0</v>
      </c>
      <c r="ZM45" s="39">
        <f t="shared" si="576"/>
        <v>0</v>
      </c>
      <c r="ZN45" s="48">
        <f t="shared" si="577"/>
        <v>5</v>
      </c>
      <c r="ZO45" s="79" t="str">
        <f t="shared" si="558"/>
        <v/>
      </c>
      <c r="ZP45" s="45" t="str">
        <f t="shared" si="559"/>
        <v/>
      </c>
      <c r="ZQ45" s="38">
        <v>39</v>
      </c>
      <c r="ZR45" s="44" t="str">
        <f t="shared" si="560"/>
        <v/>
      </c>
      <c r="ZS45" s="39">
        <f t="shared" si="578"/>
        <v>1</v>
      </c>
      <c r="ZT45" s="48">
        <f t="shared" si="579"/>
        <v>7</v>
      </c>
      <c r="ZU45" s="79">
        <f t="shared" si="580"/>
        <v>7</v>
      </c>
      <c r="ZV45" s="45" t="str">
        <f t="shared" si="561"/>
        <v>災害警戒本部の設置</v>
      </c>
      <c r="ZW45" s="38">
        <v>39</v>
      </c>
      <c r="ZX45" s="44" t="str">
        <f t="shared" si="562"/>
        <v/>
      </c>
      <c r="ZY45" s="39">
        <f t="shared" si="563"/>
        <v>0</v>
      </c>
      <c r="ZZ45" s="48">
        <f t="shared" si="581"/>
        <v>2</v>
      </c>
      <c r="AAA45" s="79" t="str">
        <f t="shared" si="582"/>
        <v/>
      </c>
      <c r="AAB45" s="45" t="str">
        <f t="shared" si="564"/>
        <v/>
      </c>
      <c r="AAC45" s="38">
        <v>39</v>
      </c>
      <c r="AAD45" s="44" t="str">
        <f t="shared" si="565"/>
        <v/>
      </c>
      <c r="AAE45" s="39">
        <f t="shared" si="737"/>
        <v>0</v>
      </c>
      <c r="AAF45" s="48">
        <f t="shared" si="583"/>
        <v>2</v>
      </c>
      <c r="AAG45" s="79" t="str">
        <f t="shared" si="584"/>
        <v/>
      </c>
      <c r="AAH45" s="45" t="str">
        <f t="shared" si="566"/>
        <v/>
      </c>
      <c r="AAI45" s="38">
        <v>39</v>
      </c>
      <c r="AAJ45" s="44" t="str">
        <f t="shared" si="567"/>
        <v/>
      </c>
      <c r="AAK45" s="48">
        <f t="shared" si="568"/>
        <v>0</v>
      </c>
      <c r="AAL45" s="48">
        <f t="shared" si="585"/>
        <v>0</v>
      </c>
      <c r="AAM45" s="79" t="str">
        <f t="shared" si="586"/>
        <v/>
      </c>
      <c r="AAN45" s="45" t="str">
        <f t="shared" si="738"/>
        <v/>
      </c>
      <c r="AAO45" s="38">
        <v>39</v>
      </c>
      <c r="AAP45" s="44" t="str">
        <f t="shared" si="569"/>
        <v/>
      </c>
      <c r="AAQ45" s="37">
        <f t="shared" si="570"/>
        <v>0</v>
      </c>
      <c r="AAR45" s="48">
        <f t="shared" si="587"/>
        <v>0</v>
      </c>
      <c r="AAS45" s="79" t="str">
        <f t="shared" si="588"/>
        <v/>
      </c>
      <c r="AAT45" s="42" t="str">
        <f t="shared" si="739"/>
        <v/>
      </c>
      <c r="AAU45" s="38">
        <v>39</v>
      </c>
      <c r="AAV45" s="44" t="str">
        <f t="shared" si="571"/>
        <v/>
      </c>
    </row>
    <row r="46" spans="1:724">
      <c r="E46" s="523" t="s">
        <v>74</v>
      </c>
      <c r="F46" s="517" t="s">
        <v>400</v>
      </c>
      <c r="G46" s="503" t="s">
        <v>418</v>
      </c>
      <c r="H46" s="563"/>
      <c r="I46" s="512" t="s">
        <v>72</v>
      </c>
      <c r="J46" s="512"/>
      <c r="K46" s="563"/>
      <c r="L46" s="563"/>
      <c r="M46" s="563"/>
      <c r="N46" s="209"/>
      <c r="O46" s="18"/>
      <c r="P46" s="18"/>
      <c r="V46" s="39">
        <f t="shared" si="572"/>
        <v>0</v>
      </c>
      <c r="W46" s="48">
        <f t="shared" si="704"/>
        <v>9</v>
      </c>
      <c r="X46" s="79" t="str">
        <f t="shared" si="589"/>
        <v/>
      </c>
      <c r="Y46" s="41" t="str">
        <f t="shared" si="55"/>
        <v/>
      </c>
      <c r="Z46" s="45" t="str">
        <f t="shared" si="56"/>
        <v/>
      </c>
      <c r="AA46" s="39">
        <v>40</v>
      </c>
      <c r="AB46" s="85" t="str">
        <f t="shared" si="57"/>
        <v/>
      </c>
      <c r="AC46" s="45" t="str">
        <f t="shared" si="58"/>
        <v/>
      </c>
      <c r="AD46" s="48">
        <f t="shared" si="715"/>
        <v>0</v>
      </c>
      <c r="AE46" s="48">
        <f t="shared" si="740"/>
        <v>1</v>
      </c>
      <c r="AF46" s="79" t="str">
        <f t="shared" si="60"/>
        <v/>
      </c>
      <c r="AG46" s="85" t="str">
        <f t="shared" si="61"/>
        <v/>
      </c>
      <c r="AH46" s="48">
        <f t="shared" si="716"/>
        <v>0</v>
      </c>
      <c r="AI46" s="48">
        <f t="shared" si="741"/>
        <v>1</v>
      </c>
      <c r="AJ46" s="79" t="str">
        <f t="shared" si="63"/>
        <v/>
      </c>
      <c r="AK46" s="85" t="str">
        <f t="shared" si="64"/>
        <v/>
      </c>
      <c r="AL46" s="48">
        <f t="shared" si="717"/>
        <v>0</v>
      </c>
      <c r="AM46" s="48">
        <f t="shared" si="742"/>
        <v>4</v>
      </c>
      <c r="AN46" s="79" t="str">
        <f t="shared" si="590"/>
        <v/>
      </c>
      <c r="AO46" s="85" t="str">
        <f t="shared" si="66"/>
        <v/>
      </c>
      <c r="AP46" s="48">
        <f t="shared" si="718"/>
        <v>0</v>
      </c>
      <c r="AQ46" s="48">
        <f t="shared" si="743"/>
        <v>1</v>
      </c>
      <c r="AR46" s="79" t="str">
        <f t="shared" si="591"/>
        <v/>
      </c>
      <c r="AS46" s="85" t="str">
        <f t="shared" si="68"/>
        <v/>
      </c>
      <c r="AT46" s="48">
        <f t="shared" si="719"/>
        <v>0</v>
      </c>
      <c r="AU46" s="48">
        <f t="shared" si="744"/>
        <v>0</v>
      </c>
      <c r="AV46" s="79" t="str">
        <f t="shared" si="592"/>
        <v/>
      </c>
      <c r="AW46" s="85" t="str">
        <f t="shared" si="70"/>
        <v/>
      </c>
      <c r="AX46" s="48">
        <f t="shared" si="720"/>
        <v>0</v>
      </c>
      <c r="AY46" s="48">
        <f t="shared" si="745"/>
        <v>1</v>
      </c>
      <c r="AZ46" s="79" t="str">
        <f t="shared" si="593"/>
        <v/>
      </c>
      <c r="BA46" s="85" t="str">
        <f t="shared" si="72"/>
        <v/>
      </c>
      <c r="BB46" s="48">
        <f t="shared" si="721"/>
        <v>0</v>
      </c>
      <c r="BC46" s="48">
        <f t="shared" si="746"/>
        <v>0</v>
      </c>
      <c r="BD46" s="79" t="str">
        <f t="shared" si="594"/>
        <v/>
      </c>
      <c r="BE46" s="85" t="str">
        <f t="shared" si="74"/>
        <v/>
      </c>
      <c r="BF46" s="48">
        <f t="shared" si="722"/>
        <v>0</v>
      </c>
      <c r="BG46" s="48">
        <f t="shared" si="747"/>
        <v>0</v>
      </c>
      <c r="BH46" s="79" t="str">
        <f t="shared" si="595"/>
        <v/>
      </c>
      <c r="BI46" s="85" t="str">
        <f t="shared" si="76"/>
        <v/>
      </c>
      <c r="BJ46" s="48">
        <f t="shared" si="723"/>
        <v>0</v>
      </c>
      <c r="BK46" s="48">
        <f t="shared" si="748"/>
        <v>0</v>
      </c>
      <c r="BL46" s="79" t="str">
        <f t="shared" si="596"/>
        <v/>
      </c>
      <c r="BM46" s="85" t="str">
        <f t="shared" si="78"/>
        <v/>
      </c>
      <c r="BN46" s="48">
        <f t="shared" si="724"/>
        <v>0</v>
      </c>
      <c r="BO46" s="48">
        <f t="shared" si="749"/>
        <v>0</v>
      </c>
      <c r="BP46" s="79" t="str">
        <f t="shared" si="597"/>
        <v/>
      </c>
      <c r="BQ46" s="85" t="str">
        <f t="shared" si="80"/>
        <v/>
      </c>
      <c r="BR46" s="48">
        <f t="shared" si="725"/>
        <v>0</v>
      </c>
      <c r="BS46" s="48">
        <f t="shared" si="750"/>
        <v>2</v>
      </c>
      <c r="BT46" s="79" t="str">
        <f t="shared" si="598"/>
        <v/>
      </c>
      <c r="BU46" s="85" t="str">
        <f t="shared" si="82"/>
        <v/>
      </c>
      <c r="BV46" s="48">
        <f t="shared" si="726"/>
        <v>0</v>
      </c>
      <c r="BW46" s="48">
        <f t="shared" si="751"/>
        <v>0</v>
      </c>
      <c r="BX46" s="79" t="str">
        <f t="shared" si="599"/>
        <v/>
      </c>
      <c r="BY46" s="85" t="str">
        <f t="shared" si="84"/>
        <v/>
      </c>
      <c r="BZ46" s="48">
        <f t="shared" si="727"/>
        <v>0</v>
      </c>
      <c r="CA46" s="48">
        <f t="shared" si="752"/>
        <v>0</v>
      </c>
      <c r="CB46" s="79" t="str">
        <f t="shared" si="600"/>
        <v/>
      </c>
      <c r="CC46" s="85" t="str">
        <f t="shared" si="86"/>
        <v/>
      </c>
      <c r="CD46" s="48">
        <f t="shared" si="728"/>
        <v>0</v>
      </c>
      <c r="CE46" s="48">
        <f t="shared" si="753"/>
        <v>0</v>
      </c>
      <c r="CF46" s="79" t="str">
        <f t="shared" si="601"/>
        <v/>
      </c>
      <c r="CG46" s="85" t="str">
        <f t="shared" si="88"/>
        <v/>
      </c>
      <c r="CH46" s="48">
        <f t="shared" si="729"/>
        <v>0</v>
      </c>
      <c r="CI46" s="48">
        <f t="shared" si="754"/>
        <v>0</v>
      </c>
      <c r="CJ46" s="79" t="str">
        <f t="shared" si="602"/>
        <v/>
      </c>
      <c r="CK46" s="85" t="str">
        <f t="shared" si="90"/>
        <v/>
      </c>
      <c r="CL46" s="48">
        <f t="shared" si="730"/>
        <v>0</v>
      </c>
      <c r="CM46" s="48">
        <f t="shared" si="755"/>
        <v>0</v>
      </c>
      <c r="CN46" s="79" t="str">
        <f t="shared" si="603"/>
        <v/>
      </c>
      <c r="CO46" s="85" t="str">
        <f t="shared" si="92"/>
        <v/>
      </c>
      <c r="CP46" s="48">
        <f t="shared" si="731"/>
        <v>0</v>
      </c>
      <c r="CQ46" s="48">
        <f t="shared" si="756"/>
        <v>0</v>
      </c>
      <c r="CR46" s="79" t="str">
        <f t="shared" si="604"/>
        <v/>
      </c>
      <c r="CS46" s="85" t="str">
        <f t="shared" si="94"/>
        <v/>
      </c>
      <c r="CT46" s="48">
        <f t="shared" si="732"/>
        <v>0</v>
      </c>
      <c r="CU46" s="48">
        <f t="shared" si="757"/>
        <v>0</v>
      </c>
      <c r="CV46" s="79" t="str">
        <f t="shared" si="605"/>
        <v/>
      </c>
      <c r="CW46" s="85" t="str">
        <f t="shared" si="96"/>
        <v/>
      </c>
      <c r="CX46" s="48">
        <f t="shared" si="733"/>
        <v>0</v>
      </c>
      <c r="CY46" s="48">
        <f t="shared" si="758"/>
        <v>0</v>
      </c>
      <c r="CZ46" s="79" t="str">
        <f t="shared" si="606"/>
        <v/>
      </c>
      <c r="DA46" s="85" t="str">
        <f t="shared" si="98"/>
        <v/>
      </c>
      <c r="DB46" s="48">
        <f t="shared" si="734"/>
        <v>0</v>
      </c>
      <c r="DC46" s="48">
        <f t="shared" si="759"/>
        <v>0</v>
      </c>
      <c r="DD46" s="79" t="str">
        <f t="shared" si="607"/>
        <v/>
      </c>
      <c r="DE46" s="85" t="str">
        <f t="shared" si="100"/>
        <v/>
      </c>
      <c r="DF46" s="86"/>
      <c r="DG46" s="47">
        <v>40</v>
      </c>
      <c r="DH46" s="43" t="str">
        <f t="shared" si="101"/>
        <v/>
      </c>
      <c r="DI46" s="43" t="str">
        <f t="shared" si="102"/>
        <v/>
      </c>
      <c r="DJ46" s="43" t="str">
        <f t="shared" si="103"/>
        <v/>
      </c>
      <c r="DK46" s="43" t="str">
        <f t="shared" si="104"/>
        <v/>
      </c>
      <c r="DL46" s="43" t="str">
        <f t="shared" si="105"/>
        <v/>
      </c>
      <c r="DM46" s="43" t="str">
        <f t="shared" si="106"/>
        <v/>
      </c>
      <c r="DN46" s="43" t="str">
        <f t="shared" si="107"/>
        <v/>
      </c>
      <c r="DO46" s="43" t="str">
        <f t="shared" si="108"/>
        <v/>
      </c>
      <c r="DP46" s="43" t="str">
        <f t="shared" si="109"/>
        <v/>
      </c>
      <c r="DQ46" s="43" t="str">
        <f t="shared" si="110"/>
        <v/>
      </c>
      <c r="DR46" s="43" t="str">
        <f t="shared" si="111"/>
        <v/>
      </c>
      <c r="DS46" s="43" t="str">
        <f t="shared" si="112"/>
        <v/>
      </c>
      <c r="DT46" s="43" t="str">
        <f t="shared" si="113"/>
        <v/>
      </c>
      <c r="DU46" s="43" t="str">
        <f t="shared" si="114"/>
        <v/>
      </c>
      <c r="DV46" s="43" t="str">
        <f t="shared" si="115"/>
        <v/>
      </c>
      <c r="DW46" s="43" t="str">
        <f t="shared" si="116"/>
        <v/>
      </c>
      <c r="DX46" s="43" t="str">
        <f t="shared" si="117"/>
        <v/>
      </c>
      <c r="DY46" s="43" t="str">
        <f t="shared" si="118"/>
        <v/>
      </c>
      <c r="DZ46" s="43" t="str">
        <f t="shared" si="119"/>
        <v/>
      </c>
      <c r="EA46" s="44" t="str">
        <f t="shared" si="120"/>
        <v/>
      </c>
      <c r="EB46" s="39">
        <f t="shared" si="121"/>
        <v>0</v>
      </c>
      <c r="EC46" s="48">
        <f t="shared" si="706"/>
        <v>20</v>
      </c>
      <c r="ED46" s="79" t="str">
        <f t="shared" si="122"/>
        <v/>
      </c>
      <c r="EE46" s="41" t="str">
        <f t="shared" si="123"/>
        <v/>
      </c>
      <c r="EF46" s="45" t="str">
        <f t="shared" si="124"/>
        <v/>
      </c>
      <c r="EG46" s="39">
        <v>40</v>
      </c>
      <c r="EH46" s="85" t="str">
        <f t="shared" si="125"/>
        <v/>
      </c>
      <c r="EI46" s="45" t="str">
        <f t="shared" si="126"/>
        <v/>
      </c>
      <c r="EJ46" s="48">
        <f t="shared" si="609"/>
        <v>0</v>
      </c>
      <c r="EK46" s="48">
        <f t="shared" si="760"/>
        <v>2</v>
      </c>
      <c r="EL46" s="79" t="str">
        <f t="shared" si="128"/>
        <v/>
      </c>
      <c r="EM46" s="85" t="str">
        <f t="shared" si="129"/>
        <v/>
      </c>
      <c r="EN46" s="48">
        <f t="shared" si="573"/>
        <v>0</v>
      </c>
      <c r="EO46" s="48">
        <f t="shared" si="761"/>
        <v>1</v>
      </c>
      <c r="EP46" s="79" t="str">
        <f t="shared" si="131"/>
        <v/>
      </c>
      <c r="EQ46" s="85" t="str">
        <f t="shared" si="132"/>
        <v/>
      </c>
      <c r="ER46" s="48">
        <f t="shared" si="133"/>
        <v>0</v>
      </c>
      <c r="ES46" s="48">
        <f t="shared" si="762"/>
        <v>8</v>
      </c>
      <c r="ET46" s="79" t="str">
        <f t="shared" si="610"/>
        <v/>
      </c>
      <c r="EU46" s="85" t="str">
        <f t="shared" si="135"/>
        <v/>
      </c>
      <c r="EV46" s="48">
        <f t="shared" si="136"/>
        <v>0</v>
      </c>
      <c r="EW46" s="48">
        <f t="shared" si="763"/>
        <v>3</v>
      </c>
      <c r="EX46" s="79" t="str">
        <f t="shared" si="611"/>
        <v/>
      </c>
      <c r="EY46" s="85" t="str">
        <f t="shared" si="138"/>
        <v/>
      </c>
      <c r="EZ46" s="48">
        <f t="shared" si="139"/>
        <v>0</v>
      </c>
      <c r="FA46" s="48">
        <f t="shared" si="764"/>
        <v>1</v>
      </c>
      <c r="FB46" s="79" t="str">
        <f t="shared" si="612"/>
        <v/>
      </c>
      <c r="FC46" s="85" t="str">
        <f t="shared" si="141"/>
        <v/>
      </c>
      <c r="FD46" s="48">
        <f t="shared" si="142"/>
        <v>0</v>
      </c>
      <c r="FE46" s="48">
        <f t="shared" si="765"/>
        <v>4</v>
      </c>
      <c r="FF46" s="79" t="str">
        <f t="shared" si="613"/>
        <v/>
      </c>
      <c r="FG46" s="85" t="str">
        <f t="shared" si="144"/>
        <v/>
      </c>
      <c r="FH46" s="48">
        <f t="shared" si="145"/>
        <v>0</v>
      </c>
      <c r="FI46" s="48">
        <f t="shared" si="766"/>
        <v>0</v>
      </c>
      <c r="FJ46" s="79" t="str">
        <f t="shared" si="614"/>
        <v/>
      </c>
      <c r="FK46" s="85" t="str">
        <f t="shared" si="147"/>
        <v/>
      </c>
      <c r="FL46" s="48">
        <f t="shared" si="148"/>
        <v>0</v>
      </c>
      <c r="FM46" s="48">
        <f t="shared" si="767"/>
        <v>1</v>
      </c>
      <c r="FN46" s="79" t="str">
        <f t="shared" si="615"/>
        <v/>
      </c>
      <c r="FO46" s="85" t="str">
        <f t="shared" si="150"/>
        <v/>
      </c>
      <c r="FP46" s="48">
        <f t="shared" si="151"/>
        <v>0</v>
      </c>
      <c r="FQ46" s="48">
        <f t="shared" si="768"/>
        <v>0</v>
      </c>
      <c r="FR46" s="79" t="str">
        <f t="shared" si="616"/>
        <v/>
      </c>
      <c r="FS46" s="85" t="str">
        <f t="shared" si="153"/>
        <v/>
      </c>
      <c r="FT46" s="48">
        <f t="shared" si="154"/>
        <v>0</v>
      </c>
      <c r="FU46" s="48">
        <f t="shared" si="769"/>
        <v>0</v>
      </c>
      <c r="FV46" s="79" t="str">
        <f t="shared" si="617"/>
        <v/>
      </c>
      <c r="FW46" s="85" t="str">
        <f t="shared" si="156"/>
        <v/>
      </c>
      <c r="FX46" s="48">
        <f t="shared" si="157"/>
        <v>0</v>
      </c>
      <c r="FY46" s="48">
        <f t="shared" si="770"/>
        <v>4</v>
      </c>
      <c r="FZ46" s="79" t="str">
        <f t="shared" si="618"/>
        <v/>
      </c>
      <c r="GA46" s="85" t="str">
        <f t="shared" si="159"/>
        <v/>
      </c>
      <c r="GB46" s="48">
        <f t="shared" si="160"/>
        <v>0</v>
      </c>
      <c r="GC46" s="48">
        <f t="shared" si="771"/>
        <v>0</v>
      </c>
      <c r="GD46" s="79" t="str">
        <f t="shared" si="619"/>
        <v/>
      </c>
      <c r="GE46" s="85" t="str">
        <f t="shared" si="162"/>
        <v/>
      </c>
      <c r="GF46" s="48">
        <f t="shared" si="163"/>
        <v>0</v>
      </c>
      <c r="GG46" s="48">
        <f t="shared" si="772"/>
        <v>0</v>
      </c>
      <c r="GH46" s="79" t="str">
        <f t="shared" si="620"/>
        <v/>
      </c>
      <c r="GI46" s="85" t="str">
        <f t="shared" si="165"/>
        <v/>
      </c>
      <c r="GJ46" s="48">
        <f t="shared" si="166"/>
        <v>0</v>
      </c>
      <c r="GK46" s="48">
        <f t="shared" si="773"/>
        <v>0</v>
      </c>
      <c r="GL46" s="79" t="str">
        <f t="shared" si="621"/>
        <v/>
      </c>
      <c r="GM46" s="85" t="str">
        <f t="shared" si="168"/>
        <v/>
      </c>
      <c r="GN46" s="48">
        <f t="shared" si="169"/>
        <v>0</v>
      </c>
      <c r="GO46" s="48">
        <f t="shared" si="774"/>
        <v>0</v>
      </c>
      <c r="GP46" s="79" t="str">
        <f t="shared" si="622"/>
        <v/>
      </c>
      <c r="GQ46" s="85" t="str">
        <f t="shared" si="171"/>
        <v/>
      </c>
      <c r="GR46" s="48">
        <f t="shared" si="172"/>
        <v>0</v>
      </c>
      <c r="GS46" s="48">
        <f t="shared" si="775"/>
        <v>0</v>
      </c>
      <c r="GT46" s="79" t="str">
        <f t="shared" si="623"/>
        <v/>
      </c>
      <c r="GU46" s="85" t="str">
        <f t="shared" si="174"/>
        <v/>
      </c>
      <c r="GV46" s="48">
        <f t="shared" si="175"/>
        <v>0</v>
      </c>
      <c r="GW46" s="48">
        <f t="shared" si="776"/>
        <v>0</v>
      </c>
      <c r="GX46" s="79" t="str">
        <f t="shared" si="624"/>
        <v/>
      </c>
      <c r="GY46" s="85" t="str">
        <f t="shared" si="177"/>
        <v/>
      </c>
      <c r="GZ46" s="48">
        <f t="shared" si="178"/>
        <v>0</v>
      </c>
      <c r="HA46" s="48">
        <f t="shared" si="777"/>
        <v>0</v>
      </c>
      <c r="HB46" s="79" t="str">
        <f t="shared" si="625"/>
        <v/>
      </c>
      <c r="HC46" s="85" t="str">
        <f t="shared" si="180"/>
        <v/>
      </c>
      <c r="HD46" s="48">
        <f t="shared" si="181"/>
        <v>0</v>
      </c>
      <c r="HE46" s="48">
        <f t="shared" si="778"/>
        <v>0</v>
      </c>
      <c r="HF46" s="79" t="str">
        <f t="shared" si="626"/>
        <v/>
      </c>
      <c r="HG46" s="85" t="str">
        <f t="shared" si="183"/>
        <v/>
      </c>
      <c r="HH46" s="48">
        <f t="shared" si="184"/>
        <v>0</v>
      </c>
      <c r="HI46" s="48">
        <f t="shared" si="779"/>
        <v>0</v>
      </c>
      <c r="HJ46" s="79" t="str">
        <f t="shared" si="627"/>
        <v/>
      </c>
      <c r="HK46" s="85" t="str">
        <f t="shared" si="186"/>
        <v/>
      </c>
      <c r="HL46" s="86"/>
      <c r="HM46" s="47">
        <v>40</v>
      </c>
      <c r="HN46" s="43" t="str">
        <f t="shared" si="187"/>
        <v/>
      </c>
      <c r="HO46" s="43" t="str">
        <f t="shared" si="188"/>
        <v/>
      </c>
      <c r="HP46" s="43" t="str">
        <f t="shared" si="189"/>
        <v/>
      </c>
      <c r="HQ46" s="43" t="str">
        <f t="shared" si="190"/>
        <v/>
      </c>
      <c r="HR46" s="43" t="str">
        <f t="shared" si="191"/>
        <v/>
      </c>
      <c r="HS46" s="43" t="str">
        <f t="shared" si="192"/>
        <v/>
      </c>
      <c r="HT46" s="43" t="str">
        <f t="shared" si="193"/>
        <v/>
      </c>
      <c r="HU46" s="43" t="str">
        <f t="shared" si="194"/>
        <v/>
      </c>
      <c r="HV46" s="43" t="str">
        <f t="shared" si="195"/>
        <v/>
      </c>
      <c r="HW46" s="43" t="str">
        <f t="shared" si="196"/>
        <v/>
      </c>
      <c r="HX46" s="43" t="str">
        <f t="shared" si="197"/>
        <v/>
      </c>
      <c r="HY46" s="43" t="str">
        <f t="shared" si="198"/>
        <v/>
      </c>
      <c r="HZ46" s="43" t="str">
        <f t="shared" si="199"/>
        <v/>
      </c>
      <c r="IA46" s="43" t="str">
        <f t="shared" si="200"/>
        <v/>
      </c>
      <c r="IB46" s="43" t="str">
        <f t="shared" si="201"/>
        <v/>
      </c>
      <c r="IC46" s="43" t="str">
        <f t="shared" si="202"/>
        <v/>
      </c>
      <c r="ID46" s="43" t="str">
        <f t="shared" si="203"/>
        <v/>
      </c>
      <c r="IE46" s="43" t="str">
        <f t="shared" si="204"/>
        <v/>
      </c>
      <c r="IF46" s="43" t="str">
        <f t="shared" si="205"/>
        <v/>
      </c>
      <c r="IG46" s="44" t="str">
        <f t="shared" si="206"/>
        <v/>
      </c>
      <c r="IH46" s="48">
        <f t="shared" si="207"/>
        <v>0</v>
      </c>
      <c r="II46" s="48">
        <f t="shared" si="707"/>
        <v>17</v>
      </c>
      <c r="IJ46" s="79" t="str">
        <f t="shared" si="208"/>
        <v/>
      </c>
      <c r="IK46" s="41" t="str">
        <f t="shared" si="209"/>
        <v/>
      </c>
      <c r="IL46" s="45" t="str">
        <f t="shared" si="210"/>
        <v/>
      </c>
      <c r="IM46" s="39">
        <v>40</v>
      </c>
      <c r="IN46" s="85" t="str">
        <f t="shared" si="211"/>
        <v/>
      </c>
      <c r="IO46" s="45" t="str">
        <f t="shared" si="212"/>
        <v/>
      </c>
      <c r="IP46" s="48">
        <f t="shared" si="213"/>
        <v>0</v>
      </c>
      <c r="IQ46" s="48">
        <f t="shared" si="780"/>
        <v>1</v>
      </c>
      <c r="IR46" s="79" t="str">
        <f t="shared" si="215"/>
        <v/>
      </c>
      <c r="IS46" s="85" t="str">
        <f t="shared" si="216"/>
        <v/>
      </c>
      <c r="IT46" s="48">
        <f t="shared" si="217"/>
        <v>0</v>
      </c>
      <c r="IU46" s="48">
        <f t="shared" si="781"/>
        <v>1</v>
      </c>
      <c r="IV46" s="79" t="str">
        <f t="shared" si="219"/>
        <v/>
      </c>
      <c r="IW46" s="85" t="str">
        <f t="shared" si="220"/>
        <v/>
      </c>
      <c r="IX46" s="48">
        <f t="shared" si="221"/>
        <v>0</v>
      </c>
      <c r="IY46" s="48">
        <f t="shared" si="782"/>
        <v>12</v>
      </c>
      <c r="IZ46" s="79" t="str">
        <f t="shared" si="629"/>
        <v/>
      </c>
      <c r="JA46" s="85" t="str">
        <f t="shared" si="223"/>
        <v/>
      </c>
      <c r="JB46" s="48">
        <f t="shared" si="224"/>
        <v>0</v>
      </c>
      <c r="JC46" s="48">
        <f t="shared" si="783"/>
        <v>7</v>
      </c>
      <c r="JD46" s="79" t="str">
        <f t="shared" si="630"/>
        <v/>
      </c>
      <c r="JE46" s="85" t="str">
        <f t="shared" si="226"/>
        <v/>
      </c>
      <c r="JF46" s="48">
        <f t="shared" si="227"/>
        <v>0</v>
      </c>
      <c r="JG46" s="48">
        <f t="shared" si="784"/>
        <v>0</v>
      </c>
      <c r="JH46" s="79" t="str">
        <f t="shared" si="631"/>
        <v/>
      </c>
      <c r="JI46" s="85" t="str">
        <f t="shared" si="229"/>
        <v/>
      </c>
      <c r="JJ46" s="48">
        <f t="shared" si="230"/>
        <v>0</v>
      </c>
      <c r="JK46" s="48">
        <f t="shared" si="785"/>
        <v>4</v>
      </c>
      <c r="JL46" s="79" t="str">
        <f t="shared" si="632"/>
        <v/>
      </c>
      <c r="JM46" s="85" t="str">
        <f t="shared" si="232"/>
        <v/>
      </c>
      <c r="JN46" s="48">
        <f t="shared" si="233"/>
        <v>0</v>
      </c>
      <c r="JO46" s="48">
        <f t="shared" si="786"/>
        <v>1</v>
      </c>
      <c r="JP46" s="79" t="str">
        <f t="shared" si="633"/>
        <v/>
      </c>
      <c r="JQ46" s="85" t="str">
        <f t="shared" si="235"/>
        <v/>
      </c>
      <c r="JR46" s="48">
        <f t="shared" si="236"/>
        <v>0</v>
      </c>
      <c r="JS46" s="48">
        <f t="shared" si="787"/>
        <v>1</v>
      </c>
      <c r="JT46" s="79" t="str">
        <f t="shared" si="634"/>
        <v/>
      </c>
      <c r="JU46" s="85" t="str">
        <f t="shared" si="238"/>
        <v/>
      </c>
      <c r="JV46" s="48">
        <f t="shared" si="239"/>
        <v>0</v>
      </c>
      <c r="JW46" s="48">
        <f t="shared" si="788"/>
        <v>0</v>
      </c>
      <c r="JX46" s="79" t="str">
        <f t="shared" si="635"/>
        <v/>
      </c>
      <c r="JY46" s="85" t="str">
        <f t="shared" si="241"/>
        <v/>
      </c>
      <c r="JZ46" s="48">
        <f t="shared" si="242"/>
        <v>0</v>
      </c>
      <c r="KA46" s="48">
        <f t="shared" si="789"/>
        <v>0</v>
      </c>
      <c r="KB46" s="79" t="str">
        <f t="shared" si="636"/>
        <v/>
      </c>
      <c r="KC46" s="85" t="str">
        <f t="shared" si="244"/>
        <v/>
      </c>
      <c r="KD46" s="48">
        <f t="shared" si="245"/>
        <v>0</v>
      </c>
      <c r="KE46" s="48">
        <f t="shared" si="790"/>
        <v>6</v>
      </c>
      <c r="KF46" s="79" t="str">
        <f t="shared" si="637"/>
        <v/>
      </c>
      <c r="KG46" s="85" t="str">
        <f t="shared" si="247"/>
        <v/>
      </c>
      <c r="KH46" s="48">
        <f t="shared" si="248"/>
        <v>0</v>
      </c>
      <c r="KI46" s="48">
        <f t="shared" si="791"/>
        <v>0</v>
      </c>
      <c r="KJ46" s="79" t="str">
        <f t="shared" si="638"/>
        <v/>
      </c>
      <c r="KK46" s="85" t="str">
        <f t="shared" si="250"/>
        <v/>
      </c>
      <c r="KL46" s="48">
        <f t="shared" si="251"/>
        <v>0</v>
      </c>
      <c r="KM46" s="48">
        <f t="shared" si="792"/>
        <v>0</v>
      </c>
      <c r="KN46" s="79" t="str">
        <f t="shared" si="639"/>
        <v/>
      </c>
      <c r="KO46" s="85" t="str">
        <f t="shared" si="253"/>
        <v/>
      </c>
      <c r="KP46" s="48">
        <f t="shared" si="254"/>
        <v>0</v>
      </c>
      <c r="KQ46" s="48">
        <f t="shared" si="793"/>
        <v>0</v>
      </c>
      <c r="KR46" s="79" t="str">
        <f t="shared" si="640"/>
        <v/>
      </c>
      <c r="KS46" s="85" t="str">
        <f t="shared" si="256"/>
        <v/>
      </c>
      <c r="KT46" s="48">
        <f t="shared" si="257"/>
        <v>0</v>
      </c>
      <c r="KU46" s="48">
        <f t="shared" si="794"/>
        <v>0</v>
      </c>
      <c r="KV46" s="79" t="str">
        <f t="shared" si="641"/>
        <v/>
      </c>
      <c r="KW46" s="85" t="str">
        <f t="shared" si="259"/>
        <v/>
      </c>
      <c r="KX46" s="48">
        <f t="shared" si="260"/>
        <v>0</v>
      </c>
      <c r="KY46" s="48">
        <f t="shared" si="795"/>
        <v>0</v>
      </c>
      <c r="KZ46" s="79" t="str">
        <f t="shared" si="642"/>
        <v/>
      </c>
      <c r="LA46" s="85" t="str">
        <f t="shared" si="262"/>
        <v/>
      </c>
      <c r="LB46" s="48">
        <f t="shared" si="263"/>
        <v>0</v>
      </c>
      <c r="LC46" s="48">
        <f t="shared" si="796"/>
        <v>0</v>
      </c>
      <c r="LD46" s="79" t="str">
        <f t="shared" si="643"/>
        <v/>
      </c>
      <c r="LE46" s="85" t="str">
        <f t="shared" si="265"/>
        <v/>
      </c>
      <c r="LF46" s="48">
        <f t="shared" si="266"/>
        <v>0</v>
      </c>
      <c r="LG46" s="48">
        <f t="shared" si="797"/>
        <v>0</v>
      </c>
      <c r="LH46" s="79" t="str">
        <f t="shared" si="644"/>
        <v/>
      </c>
      <c r="LI46" s="85" t="str">
        <f t="shared" si="268"/>
        <v/>
      </c>
      <c r="LJ46" s="48">
        <f t="shared" si="269"/>
        <v>0</v>
      </c>
      <c r="LK46" s="48">
        <f t="shared" si="798"/>
        <v>0</v>
      </c>
      <c r="LL46" s="79" t="str">
        <f t="shared" si="645"/>
        <v/>
      </c>
      <c r="LM46" s="85" t="str">
        <f t="shared" si="271"/>
        <v/>
      </c>
      <c r="LN46" s="48">
        <f t="shared" si="272"/>
        <v>0</v>
      </c>
      <c r="LO46" s="48">
        <f t="shared" si="799"/>
        <v>0</v>
      </c>
      <c r="LP46" s="79" t="str">
        <f t="shared" si="646"/>
        <v/>
      </c>
      <c r="LQ46" s="85" t="str">
        <f t="shared" si="274"/>
        <v/>
      </c>
      <c r="LR46" s="86"/>
      <c r="LS46" s="47">
        <v>40</v>
      </c>
      <c r="LT46" s="43" t="str">
        <f t="shared" si="275"/>
        <v/>
      </c>
      <c r="LU46" s="43" t="str">
        <f t="shared" si="276"/>
        <v/>
      </c>
      <c r="LV46" s="43" t="str">
        <f t="shared" si="277"/>
        <v/>
      </c>
      <c r="LW46" s="43" t="str">
        <f t="shared" si="278"/>
        <v/>
      </c>
      <c r="LX46" s="43" t="str">
        <f t="shared" si="279"/>
        <v/>
      </c>
      <c r="LY46" s="43" t="str">
        <f t="shared" si="280"/>
        <v/>
      </c>
      <c r="LZ46" s="43" t="str">
        <f t="shared" si="281"/>
        <v/>
      </c>
      <c r="MA46" s="43" t="str">
        <f t="shared" si="282"/>
        <v/>
      </c>
      <c r="MB46" s="43" t="str">
        <f t="shared" si="283"/>
        <v/>
      </c>
      <c r="MC46" s="43" t="str">
        <f t="shared" si="284"/>
        <v/>
      </c>
      <c r="MD46" s="43" t="str">
        <f t="shared" si="285"/>
        <v/>
      </c>
      <c r="ME46" s="43" t="str">
        <f t="shared" si="286"/>
        <v/>
      </c>
      <c r="MF46" s="43" t="str">
        <f t="shared" si="287"/>
        <v/>
      </c>
      <c r="MG46" s="43" t="str">
        <f t="shared" si="288"/>
        <v/>
      </c>
      <c r="MH46" s="43" t="str">
        <f t="shared" si="289"/>
        <v/>
      </c>
      <c r="MI46" s="43" t="str">
        <f t="shared" si="290"/>
        <v/>
      </c>
      <c r="MJ46" s="43" t="str">
        <f t="shared" si="291"/>
        <v/>
      </c>
      <c r="MK46" s="43" t="str">
        <f t="shared" si="292"/>
        <v/>
      </c>
      <c r="ML46" s="43" t="str">
        <f t="shared" si="293"/>
        <v/>
      </c>
      <c r="MM46" s="44" t="str">
        <f t="shared" si="294"/>
        <v/>
      </c>
      <c r="MN46" s="48">
        <f t="shared" si="295"/>
        <v>0</v>
      </c>
      <c r="MO46" s="48">
        <f t="shared" si="708"/>
        <v>15</v>
      </c>
      <c r="MP46" s="79" t="str">
        <f t="shared" si="296"/>
        <v/>
      </c>
      <c r="MQ46" s="41" t="str">
        <f t="shared" si="297"/>
        <v/>
      </c>
      <c r="MR46" s="45" t="str">
        <f t="shared" si="298"/>
        <v/>
      </c>
      <c r="MS46" s="39">
        <v>40</v>
      </c>
      <c r="MT46" s="85" t="str">
        <f t="shared" si="299"/>
        <v/>
      </c>
      <c r="MU46" s="45" t="str">
        <f t="shared" si="300"/>
        <v/>
      </c>
      <c r="MV46" s="48">
        <f t="shared" si="301"/>
        <v>0</v>
      </c>
      <c r="MW46" s="48">
        <f t="shared" si="800"/>
        <v>1</v>
      </c>
      <c r="MX46" s="79" t="str">
        <f t="shared" si="303"/>
        <v/>
      </c>
      <c r="MY46" s="85" t="str">
        <f t="shared" si="304"/>
        <v/>
      </c>
      <c r="MZ46" s="48">
        <f t="shared" si="305"/>
        <v>0</v>
      </c>
      <c r="NA46" s="48">
        <f t="shared" si="801"/>
        <v>1</v>
      </c>
      <c r="NB46" s="79" t="str">
        <f t="shared" si="307"/>
        <v/>
      </c>
      <c r="NC46" s="85" t="str">
        <f t="shared" si="308"/>
        <v/>
      </c>
      <c r="ND46" s="48">
        <f t="shared" si="309"/>
        <v>0</v>
      </c>
      <c r="NE46" s="48">
        <f t="shared" si="802"/>
        <v>11</v>
      </c>
      <c r="NF46" s="79" t="str">
        <f t="shared" si="648"/>
        <v/>
      </c>
      <c r="NG46" s="85" t="str">
        <f t="shared" si="311"/>
        <v/>
      </c>
      <c r="NH46" s="48">
        <f t="shared" si="312"/>
        <v>0</v>
      </c>
      <c r="NI46" s="48">
        <f t="shared" si="803"/>
        <v>3</v>
      </c>
      <c r="NJ46" s="79" t="str">
        <f t="shared" si="649"/>
        <v/>
      </c>
      <c r="NK46" s="85" t="str">
        <f t="shared" si="314"/>
        <v/>
      </c>
      <c r="NL46" s="48">
        <f t="shared" si="315"/>
        <v>0</v>
      </c>
      <c r="NM46" s="48">
        <f t="shared" si="804"/>
        <v>0</v>
      </c>
      <c r="NN46" s="79" t="str">
        <f t="shared" si="650"/>
        <v/>
      </c>
      <c r="NO46" s="85" t="str">
        <f t="shared" si="317"/>
        <v/>
      </c>
      <c r="NP46" s="48">
        <f t="shared" si="318"/>
        <v>0</v>
      </c>
      <c r="NQ46" s="48">
        <f t="shared" si="805"/>
        <v>3</v>
      </c>
      <c r="NR46" s="79" t="str">
        <f t="shared" si="651"/>
        <v/>
      </c>
      <c r="NS46" s="85" t="str">
        <f t="shared" si="320"/>
        <v/>
      </c>
      <c r="NT46" s="48">
        <f t="shared" si="321"/>
        <v>0</v>
      </c>
      <c r="NU46" s="48">
        <f t="shared" si="806"/>
        <v>1</v>
      </c>
      <c r="NV46" s="79" t="str">
        <f t="shared" si="652"/>
        <v/>
      </c>
      <c r="NW46" s="85" t="str">
        <f t="shared" si="323"/>
        <v/>
      </c>
      <c r="NX46" s="48">
        <f t="shared" si="324"/>
        <v>0</v>
      </c>
      <c r="NY46" s="48">
        <f t="shared" si="807"/>
        <v>0</v>
      </c>
      <c r="NZ46" s="79" t="str">
        <f t="shared" si="653"/>
        <v/>
      </c>
      <c r="OA46" s="85" t="str">
        <f t="shared" si="326"/>
        <v/>
      </c>
      <c r="OB46" s="48">
        <f t="shared" si="327"/>
        <v>0</v>
      </c>
      <c r="OC46" s="48">
        <f t="shared" si="808"/>
        <v>0</v>
      </c>
      <c r="OD46" s="79" t="str">
        <f t="shared" si="654"/>
        <v/>
      </c>
      <c r="OE46" s="85" t="str">
        <f t="shared" si="329"/>
        <v/>
      </c>
      <c r="OF46" s="48">
        <f t="shared" si="330"/>
        <v>0</v>
      </c>
      <c r="OG46" s="48">
        <f t="shared" si="809"/>
        <v>0</v>
      </c>
      <c r="OH46" s="79" t="str">
        <f t="shared" si="655"/>
        <v/>
      </c>
      <c r="OI46" s="85" t="str">
        <f t="shared" si="332"/>
        <v/>
      </c>
      <c r="OJ46" s="48">
        <f t="shared" si="333"/>
        <v>0</v>
      </c>
      <c r="OK46" s="48">
        <f t="shared" si="810"/>
        <v>5</v>
      </c>
      <c r="OL46" s="79" t="str">
        <f t="shared" si="656"/>
        <v/>
      </c>
      <c r="OM46" s="85" t="str">
        <f t="shared" si="335"/>
        <v/>
      </c>
      <c r="ON46" s="48">
        <f t="shared" si="336"/>
        <v>0</v>
      </c>
      <c r="OO46" s="48">
        <f t="shared" si="811"/>
        <v>0</v>
      </c>
      <c r="OP46" s="79" t="str">
        <f t="shared" si="657"/>
        <v/>
      </c>
      <c r="OQ46" s="85" t="str">
        <f t="shared" si="338"/>
        <v/>
      </c>
      <c r="OR46" s="48">
        <f t="shared" si="339"/>
        <v>0</v>
      </c>
      <c r="OS46" s="48">
        <f t="shared" si="812"/>
        <v>0</v>
      </c>
      <c r="OT46" s="79" t="str">
        <f t="shared" si="658"/>
        <v/>
      </c>
      <c r="OU46" s="85" t="str">
        <f t="shared" si="341"/>
        <v/>
      </c>
      <c r="OV46" s="48">
        <f t="shared" si="342"/>
        <v>0</v>
      </c>
      <c r="OW46" s="48">
        <f t="shared" si="813"/>
        <v>0</v>
      </c>
      <c r="OX46" s="79" t="str">
        <f t="shared" si="659"/>
        <v/>
      </c>
      <c r="OY46" s="85" t="str">
        <f t="shared" si="344"/>
        <v/>
      </c>
      <c r="OZ46" s="48">
        <f t="shared" si="345"/>
        <v>0</v>
      </c>
      <c r="PA46" s="48">
        <f t="shared" si="814"/>
        <v>0</v>
      </c>
      <c r="PB46" s="79" t="str">
        <f t="shared" si="660"/>
        <v/>
      </c>
      <c r="PC46" s="85" t="str">
        <f t="shared" si="347"/>
        <v/>
      </c>
      <c r="PD46" s="48">
        <f t="shared" si="348"/>
        <v>0</v>
      </c>
      <c r="PE46" s="48">
        <f t="shared" si="815"/>
        <v>0</v>
      </c>
      <c r="PF46" s="79" t="str">
        <f t="shared" si="661"/>
        <v/>
      </c>
      <c r="PG46" s="85" t="str">
        <f t="shared" si="350"/>
        <v/>
      </c>
      <c r="PH46" s="48">
        <f t="shared" si="351"/>
        <v>0</v>
      </c>
      <c r="PI46" s="48">
        <f t="shared" si="816"/>
        <v>0</v>
      </c>
      <c r="PJ46" s="79" t="str">
        <f t="shared" si="662"/>
        <v/>
      </c>
      <c r="PK46" s="85" t="str">
        <f t="shared" si="353"/>
        <v/>
      </c>
      <c r="PL46" s="48">
        <f t="shared" si="354"/>
        <v>0</v>
      </c>
      <c r="PM46" s="48">
        <f t="shared" si="817"/>
        <v>0</v>
      </c>
      <c r="PN46" s="79" t="str">
        <f t="shared" si="663"/>
        <v/>
      </c>
      <c r="PO46" s="85" t="str">
        <f t="shared" si="356"/>
        <v/>
      </c>
      <c r="PP46" s="48">
        <f t="shared" si="357"/>
        <v>0</v>
      </c>
      <c r="PQ46" s="48">
        <f t="shared" si="818"/>
        <v>0</v>
      </c>
      <c r="PR46" s="79" t="str">
        <f t="shared" si="664"/>
        <v/>
      </c>
      <c r="PS46" s="85" t="str">
        <f t="shared" si="359"/>
        <v/>
      </c>
      <c r="PT46" s="48">
        <f t="shared" si="360"/>
        <v>0</v>
      </c>
      <c r="PU46" s="48">
        <f t="shared" si="819"/>
        <v>0</v>
      </c>
      <c r="PV46" s="79" t="str">
        <f t="shared" si="665"/>
        <v/>
      </c>
      <c r="PW46" s="85" t="str">
        <f t="shared" si="362"/>
        <v/>
      </c>
      <c r="PX46" s="86"/>
      <c r="PY46" s="47">
        <v>40</v>
      </c>
      <c r="PZ46" s="43" t="str">
        <f t="shared" si="363"/>
        <v/>
      </c>
      <c r="QA46" s="43" t="str">
        <f t="shared" si="364"/>
        <v/>
      </c>
      <c r="QB46" s="43" t="str">
        <f t="shared" si="365"/>
        <v/>
      </c>
      <c r="QC46" s="43" t="str">
        <f t="shared" si="366"/>
        <v/>
      </c>
      <c r="QD46" s="43" t="str">
        <f t="shared" si="367"/>
        <v/>
      </c>
      <c r="QE46" s="43" t="str">
        <f t="shared" si="368"/>
        <v/>
      </c>
      <c r="QF46" s="43" t="str">
        <f t="shared" si="369"/>
        <v/>
      </c>
      <c r="QG46" s="43" t="str">
        <f t="shared" si="370"/>
        <v/>
      </c>
      <c r="QH46" s="43" t="str">
        <f t="shared" si="371"/>
        <v/>
      </c>
      <c r="QI46" s="43" t="str">
        <f t="shared" si="372"/>
        <v/>
      </c>
      <c r="QJ46" s="43" t="str">
        <f t="shared" si="373"/>
        <v/>
      </c>
      <c r="QK46" s="43" t="str">
        <f t="shared" si="374"/>
        <v/>
      </c>
      <c r="QL46" s="43" t="str">
        <f t="shared" si="375"/>
        <v/>
      </c>
      <c r="QM46" s="43" t="str">
        <f t="shared" si="376"/>
        <v/>
      </c>
      <c r="QN46" s="43" t="str">
        <f t="shared" si="377"/>
        <v/>
      </c>
      <c r="QO46" s="43" t="str">
        <f t="shared" si="378"/>
        <v/>
      </c>
      <c r="QP46" s="43" t="str">
        <f t="shared" si="379"/>
        <v/>
      </c>
      <c r="QQ46" s="43" t="str">
        <f t="shared" si="380"/>
        <v/>
      </c>
      <c r="QR46" s="43" t="str">
        <f t="shared" si="381"/>
        <v/>
      </c>
      <c r="QS46" s="43" t="str">
        <f t="shared" si="382"/>
        <v/>
      </c>
      <c r="QT46" s="39">
        <f t="shared" si="383"/>
        <v>0</v>
      </c>
      <c r="QU46" s="48">
        <f t="shared" si="709"/>
        <v>12</v>
      </c>
      <c r="QV46" s="79" t="str">
        <f t="shared" si="384"/>
        <v/>
      </c>
      <c r="QW46" s="41" t="str">
        <f t="shared" si="385"/>
        <v/>
      </c>
      <c r="QX46" s="45" t="str">
        <f t="shared" si="386"/>
        <v/>
      </c>
      <c r="QY46" s="39">
        <v>40</v>
      </c>
      <c r="QZ46" s="85" t="str">
        <f t="shared" si="387"/>
        <v/>
      </c>
      <c r="RA46" s="45" t="str">
        <f t="shared" si="388"/>
        <v/>
      </c>
      <c r="RB46" s="48">
        <f t="shared" si="574"/>
        <v>0</v>
      </c>
      <c r="RC46" s="48">
        <f t="shared" si="820"/>
        <v>1</v>
      </c>
      <c r="RD46" s="79" t="str">
        <f t="shared" si="390"/>
        <v/>
      </c>
      <c r="RE46" s="85" t="str">
        <f t="shared" si="391"/>
        <v/>
      </c>
      <c r="RF46" s="48">
        <f t="shared" si="392"/>
        <v>0</v>
      </c>
      <c r="RG46" s="48">
        <f t="shared" si="821"/>
        <v>1</v>
      </c>
      <c r="RH46" s="79" t="str">
        <f t="shared" si="394"/>
        <v/>
      </c>
      <c r="RI46" s="85" t="str">
        <f t="shared" si="395"/>
        <v/>
      </c>
      <c r="RJ46" s="48">
        <f t="shared" si="396"/>
        <v>0</v>
      </c>
      <c r="RK46" s="48">
        <f t="shared" si="822"/>
        <v>5</v>
      </c>
      <c r="RL46" s="79" t="str">
        <f t="shared" si="667"/>
        <v/>
      </c>
      <c r="RM46" s="85" t="str">
        <f t="shared" si="398"/>
        <v/>
      </c>
      <c r="RN46" s="48">
        <f t="shared" si="399"/>
        <v>0</v>
      </c>
      <c r="RO46" s="48">
        <f t="shared" si="823"/>
        <v>2</v>
      </c>
      <c r="RP46" s="79" t="str">
        <f t="shared" si="668"/>
        <v/>
      </c>
      <c r="RQ46" s="85" t="str">
        <f t="shared" si="401"/>
        <v/>
      </c>
      <c r="RR46" s="48">
        <f t="shared" si="402"/>
        <v>0</v>
      </c>
      <c r="RS46" s="48">
        <f t="shared" si="824"/>
        <v>0</v>
      </c>
      <c r="RT46" s="79" t="str">
        <f t="shared" si="669"/>
        <v/>
      </c>
      <c r="RU46" s="85" t="str">
        <f t="shared" si="404"/>
        <v/>
      </c>
      <c r="RV46" s="48">
        <f t="shared" si="405"/>
        <v>0</v>
      </c>
      <c r="RW46" s="48">
        <f t="shared" si="825"/>
        <v>2</v>
      </c>
      <c r="RX46" s="79" t="str">
        <f t="shared" si="670"/>
        <v/>
      </c>
      <c r="RY46" s="85" t="str">
        <f t="shared" si="407"/>
        <v/>
      </c>
      <c r="RZ46" s="48">
        <f t="shared" si="408"/>
        <v>0</v>
      </c>
      <c r="SA46" s="48">
        <f t="shared" si="826"/>
        <v>4</v>
      </c>
      <c r="SB46" s="79" t="str">
        <f t="shared" si="671"/>
        <v/>
      </c>
      <c r="SC46" s="85" t="str">
        <f t="shared" si="410"/>
        <v/>
      </c>
      <c r="SD46" s="48">
        <f t="shared" si="411"/>
        <v>0</v>
      </c>
      <c r="SE46" s="48">
        <f t="shared" si="827"/>
        <v>0</v>
      </c>
      <c r="SF46" s="79" t="str">
        <f t="shared" si="672"/>
        <v/>
      </c>
      <c r="SG46" s="85" t="str">
        <f t="shared" si="413"/>
        <v/>
      </c>
      <c r="SH46" s="48">
        <f t="shared" si="414"/>
        <v>0</v>
      </c>
      <c r="SI46" s="48">
        <f t="shared" si="828"/>
        <v>0</v>
      </c>
      <c r="SJ46" s="79" t="str">
        <f t="shared" si="673"/>
        <v/>
      </c>
      <c r="SK46" s="85" t="str">
        <f t="shared" si="416"/>
        <v/>
      </c>
      <c r="SL46" s="48">
        <f t="shared" si="417"/>
        <v>0</v>
      </c>
      <c r="SM46" s="48">
        <f t="shared" si="829"/>
        <v>0</v>
      </c>
      <c r="SN46" s="79" t="str">
        <f t="shared" si="674"/>
        <v/>
      </c>
      <c r="SO46" s="85" t="str">
        <f t="shared" si="419"/>
        <v/>
      </c>
      <c r="SP46" s="48">
        <f t="shared" si="420"/>
        <v>0</v>
      </c>
      <c r="SQ46" s="48">
        <f t="shared" si="830"/>
        <v>3</v>
      </c>
      <c r="SR46" s="79" t="str">
        <f t="shared" si="675"/>
        <v/>
      </c>
      <c r="SS46" s="85" t="str">
        <f t="shared" si="422"/>
        <v/>
      </c>
      <c r="ST46" s="48">
        <f t="shared" si="423"/>
        <v>0</v>
      </c>
      <c r="SU46" s="48">
        <f t="shared" si="831"/>
        <v>0</v>
      </c>
      <c r="SV46" s="79" t="str">
        <f t="shared" si="676"/>
        <v/>
      </c>
      <c r="SW46" s="85" t="str">
        <f t="shared" si="425"/>
        <v/>
      </c>
      <c r="SX46" s="48">
        <f t="shared" si="426"/>
        <v>0</v>
      </c>
      <c r="SY46" s="48">
        <f t="shared" si="832"/>
        <v>0</v>
      </c>
      <c r="SZ46" s="79" t="str">
        <f t="shared" si="677"/>
        <v/>
      </c>
      <c r="TA46" s="85" t="str">
        <f t="shared" si="428"/>
        <v/>
      </c>
      <c r="TB46" s="48">
        <f t="shared" si="429"/>
        <v>0</v>
      </c>
      <c r="TC46" s="48">
        <f t="shared" si="833"/>
        <v>0</v>
      </c>
      <c r="TD46" s="79" t="str">
        <f t="shared" si="678"/>
        <v/>
      </c>
      <c r="TE46" s="85" t="str">
        <f t="shared" si="431"/>
        <v/>
      </c>
      <c r="TF46" s="48">
        <f t="shared" si="432"/>
        <v>0</v>
      </c>
      <c r="TG46" s="48">
        <f t="shared" si="834"/>
        <v>0</v>
      </c>
      <c r="TH46" s="79" t="str">
        <f t="shared" si="679"/>
        <v/>
      </c>
      <c r="TI46" s="85" t="str">
        <f t="shared" si="434"/>
        <v/>
      </c>
      <c r="TJ46" s="48">
        <f t="shared" si="435"/>
        <v>0</v>
      </c>
      <c r="TK46" s="48">
        <f t="shared" si="835"/>
        <v>0</v>
      </c>
      <c r="TL46" s="79" t="str">
        <f t="shared" si="680"/>
        <v/>
      </c>
      <c r="TM46" s="85" t="str">
        <f t="shared" si="437"/>
        <v/>
      </c>
      <c r="TN46" s="48">
        <f t="shared" si="438"/>
        <v>0</v>
      </c>
      <c r="TO46" s="48">
        <f t="shared" si="836"/>
        <v>0</v>
      </c>
      <c r="TP46" s="79" t="str">
        <f t="shared" si="681"/>
        <v/>
      </c>
      <c r="TQ46" s="85" t="str">
        <f t="shared" si="440"/>
        <v/>
      </c>
      <c r="TR46" s="48">
        <f t="shared" si="441"/>
        <v>0</v>
      </c>
      <c r="TS46" s="48">
        <f t="shared" si="837"/>
        <v>0</v>
      </c>
      <c r="TT46" s="79" t="str">
        <f t="shared" si="682"/>
        <v/>
      </c>
      <c r="TU46" s="85" t="str">
        <f t="shared" si="443"/>
        <v/>
      </c>
      <c r="TV46" s="48">
        <f t="shared" si="444"/>
        <v>0</v>
      </c>
      <c r="TW46" s="48">
        <f t="shared" si="838"/>
        <v>0</v>
      </c>
      <c r="TX46" s="79" t="str">
        <f t="shared" si="683"/>
        <v/>
      </c>
      <c r="TY46" s="85" t="str">
        <f t="shared" si="446"/>
        <v/>
      </c>
      <c r="TZ46" s="48">
        <f t="shared" si="447"/>
        <v>0</v>
      </c>
      <c r="UA46" s="48">
        <f t="shared" si="839"/>
        <v>0</v>
      </c>
      <c r="UB46" s="79" t="str">
        <f t="shared" si="684"/>
        <v/>
      </c>
      <c r="UC46" s="85" t="str">
        <f t="shared" si="449"/>
        <v/>
      </c>
      <c r="UD46" s="86"/>
      <c r="UE46" s="47">
        <v>40</v>
      </c>
      <c r="UF46" s="43" t="str">
        <f t="shared" si="450"/>
        <v/>
      </c>
      <c r="UG46" s="43" t="str">
        <f t="shared" si="451"/>
        <v/>
      </c>
      <c r="UH46" s="43" t="str">
        <f t="shared" si="452"/>
        <v/>
      </c>
      <c r="UI46" s="43" t="str">
        <f t="shared" si="453"/>
        <v/>
      </c>
      <c r="UJ46" s="43" t="str">
        <f t="shared" si="454"/>
        <v/>
      </c>
      <c r="UK46" s="43" t="str">
        <f t="shared" si="455"/>
        <v/>
      </c>
      <c r="UL46" s="43" t="str">
        <f t="shared" si="456"/>
        <v/>
      </c>
      <c r="UM46" s="43" t="str">
        <f t="shared" si="457"/>
        <v/>
      </c>
      <c r="UN46" s="43" t="str">
        <f t="shared" si="458"/>
        <v/>
      </c>
      <c r="UO46" s="43" t="str">
        <f t="shared" si="459"/>
        <v/>
      </c>
      <c r="UP46" s="43" t="str">
        <f t="shared" si="460"/>
        <v/>
      </c>
      <c r="UQ46" s="43" t="str">
        <f t="shared" si="461"/>
        <v/>
      </c>
      <c r="UR46" s="43" t="str">
        <f t="shared" si="462"/>
        <v/>
      </c>
      <c r="US46" s="43" t="str">
        <f t="shared" si="463"/>
        <v/>
      </c>
      <c r="UT46" s="43" t="str">
        <f t="shared" si="464"/>
        <v/>
      </c>
      <c r="UU46" s="43" t="str">
        <f t="shared" si="465"/>
        <v/>
      </c>
      <c r="UV46" s="43" t="str">
        <f t="shared" si="466"/>
        <v/>
      </c>
      <c r="UW46" s="43" t="str">
        <f t="shared" si="467"/>
        <v/>
      </c>
      <c r="UX46" s="43" t="str">
        <f t="shared" si="468"/>
        <v/>
      </c>
      <c r="UY46" s="44" t="str">
        <f t="shared" si="469"/>
        <v/>
      </c>
      <c r="UZ46" s="36">
        <f t="shared" si="470"/>
        <v>0</v>
      </c>
      <c r="VA46" s="48">
        <f t="shared" si="710"/>
        <v>12</v>
      </c>
      <c r="VB46" s="79" t="str">
        <f t="shared" si="575"/>
        <v/>
      </c>
      <c r="VC46" s="41" t="str">
        <f t="shared" si="471"/>
        <v/>
      </c>
      <c r="VD46" s="42" t="str">
        <f t="shared" si="472"/>
        <v/>
      </c>
      <c r="VE46" s="39">
        <v>40</v>
      </c>
      <c r="VF46" s="41" t="str">
        <f t="shared" si="473"/>
        <v/>
      </c>
      <c r="VG46" s="42" t="str">
        <f t="shared" si="474"/>
        <v/>
      </c>
      <c r="VH46" s="48">
        <f t="shared" si="475"/>
        <v>0</v>
      </c>
      <c r="VI46" s="48">
        <f t="shared" si="476"/>
        <v>1</v>
      </c>
      <c r="VJ46" s="79" t="str">
        <f t="shared" si="477"/>
        <v/>
      </c>
      <c r="VK46" s="85" t="str">
        <f t="shared" si="478"/>
        <v/>
      </c>
      <c r="VL46" s="48">
        <f t="shared" si="479"/>
        <v>0</v>
      </c>
      <c r="VM46" s="48">
        <f t="shared" si="480"/>
        <v>1</v>
      </c>
      <c r="VN46" s="79" t="str">
        <f t="shared" si="481"/>
        <v/>
      </c>
      <c r="VO46" s="85" t="str">
        <f t="shared" si="482"/>
        <v/>
      </c>
      <c r="VP46" s="48">
        <f t="shared" si="483"/>
        <v>0</v>
      </c>
      <c r="VQ46" s="48">
        <f t="shared" si="484"/>
        <v>5</v>
      </c>
      <c r="VR46" s="79" t="str">
        <f t="shared" si="686"/>
        <v/>
      </c>
      <c r="VS46" s="85" t="str">
        <f t="shared" si="485"/>
        <v/>
      </c>
      <c r="VT46" s="48">
        <f t="shared" si="486"/>
        <v>0</v>
      </c>
      <c r="VU46" s="48">
        <f t="shared" si="487"/>
        <v>2</v>
      </c>
      <c r="VV46" s="79" t="str">
        <f t="shared" si="687"/>
        <v/>
      </c>
      <c r="VW46" s="85" t="str">
        <f t="shared" si="488"/>
        <v/>
      </c>
      <c r="VX46" s="48">
        <f t="shared" si="489"/>
        <v>0</v>
      </c>
      <c r="VY46" s="48">
        <f t="shared" si="490"/>
        <v>0</v>
      </c>
      <c r="VZ46" s="79" t="str">
        <f t="shared" si="688"/>
        <v/>
      </c>
      <c r="WA46" s="85" t="str">
        <f t="shared" si="491"/>
        <v/>
      </c>
      <c r="WB46" s="48">
        <f t="shared" si="492"/>
        <v>0</v>
      </c>
      <c r="WC46" s="48">
        <f t="shared" si="493"/>
        <v>2</v>
      </c>
      <c r="WD46" s="79" t="str">
        <f t="shared" si="689"/>
        <v/>
      </c>
      <c r="WE46" s="85" t="str">
        <f t="shared" si="494"/>
        <v/>
      </c>
      <c r="WF46" s="48">
        <f t="shared" si="495"/>
        <v>0</v>
      </c>
      <c r="WG46" s="48">
        <f t="shared" si="496"/>
        <v>4</v>
      </c>
      <c r="WH46" s="79" t="str">
        <f t="shared" si="690"/>
        <v/>
      </c>
      <c r="WI46" s="85" t="str">
        <f t="shared" si="497"/>
        <v/>
      </c>
      <c r="WJ46" s="48">
        <f t="shared" si="498"/>
        <v>0</v>
      </c>
      <c r="WK46" s="48">
        <f t="shared" si="499"/>
        <v>0</v>
      </c>
      <c r="WL46" s="79" t="str">
        <f t="shared" si="691"/>
        <v/>
      </c>
      <c r="WM46" s="85" t="str">
        <f t="shared" si="500"/>
        <v/>
      </c>
      <c r="WN46" s="48">
        <f t="shared" si="501"/>
        <v>0</v>
      </c>
      <c r="WO46" s="48">
        <f t="shared" si="502"/>
        <v>0</v>
      </c>
      <c r="WP46" s="79" t="str">
        <f t="shared" si="692"/>
        <v/>
      </c>
      <c r="WQ46" s="85" t="str">
        <f t="shared" si="503"/>
        <v/>
      </c>
      <c r="WR46" s="48">
        <f t="shared" si="504"/>
        <v>0</v>
      </c>
      <c r="WS46" s="48">
        <f t="shared" si="505"/>
        <v>0</v>
      </c>
      <c r="WT46" s="79" t="str">
        <f t="shared" si="693"/>
        <v/>
      </c>
      <c r="WU46" s="85" t="str">
        <f t="shared" si="506"/>
        <v/>
      </c>
      <c r="WV46" s="48">
        <f t="shared" si="507"/>
        <v>0</v>
      </c>
      <c r="WW46" s="48">
        <f t="shared" si="508"/>
        <v>4</v>
      </c>
      <c r="WX46" s="79" t="str">
        <f t="shared" si="694"/>
        <v/>
      </c>
      <c r="WY46" s="85" t="str">
        <f t="shared" si="705"/>
        <v/>
      </c>
      <c r="WZ46" s="48">
        <f t="shared" si="509"/>
        <v>0</v>
      </c>
      <c r="XA46" s="48">
        <f t="shared" si="510"/>
        <v>0</v>
      </c>
      <c r="XB46" s="79" t="str">
        <f t="shared" si="695"/>
        <v/>
      </c>
      <c r="XC46" s="85" t="str">
        <f t="shared" si="511"/>
        <v/>
      </c>
      <c r="XD46" s="48">
        <f t="shared" si="512"/>
        <v>0</v>
      </c>
      <c r="XE46" s="48">
        <f t="shared" si="513"/>
        <v>0</v>
      </c>
      <c r="XF46" s="79" t="str">
        <f t="shared" si="696"/>
        <v/>
      </c>
      <c r="XG46" s="85" t="str">
        <f t="shared" si="514"/>
        <v/>
      </c>
      <c r="XH46" s="48">
        <f t="shared" si="515"/>
        <v>0</v>
      </c>
      <c r="XI46" s="48">
        <f t="shared" si="516"/>
        <v>0</v>
      </c>
      <c r="XJ46" s="79" t="str">
        <f t="shared" si="697"/>
        <v/>
      </c>
      <c r="XK46" s="85" t="str">
        <f t="shared" si="517"/>
        <v/>
      </c>
      <c r="XL46" s="48">
        <f t="shared" si="518"/>
        <v>0</v>
      </c>
      <c r="XM46" s="48">
        <f t="shared" si="519"/>
        <v>0</v>
      </c>
      <c r="XN46" s="79" t="str">
        <f t="shared" si="698"/>
        <v/>
      </c>
      <c r="XO46" s="85" t="str">
        <f t="shared" si="520"/>
        <v/>
      </c>
      <c r="XP46" s="48">
        <f t="shared" si="521"/>
        <v>0</v>
      </c>
      <c r="XQ46" s="48">
        <f t="shared" si="522"/>
        <v>0</v>
      </c>
      <c r="XR46" s="79" t="str">
        <f t="shared" si="699"/>
        <v/>
      </c>
      <c r="XS46" s="85" t="str">
        <f t="shared" si="523"/>
        <v/>
      </c>
      <c r="XT46" s="48">
        <f t="shared" si="524"/>
        <v>0</v>
      </c>
      <c r="XU46" s="48">
        <f t="shared" si="525"/>
        <v>0</v>
      </c>
      <c r="XV46" s="79" t="str">
        <f t="shared" si="700"/>
        <v/>
      </c>
      <c r="XW46" s="85" t="str">
        <f t="shared" si="526"/>
        <v/>
      </c>
      <c r="XX46" s="48">
        <f t="shared" si="527"/>
        <v>0</v>
      </c>
      <c r="XY46" s="48">
        <f t="shared" si="528"/>
        <v>0</v>
      </c>
      <c r="XZ46" s="79" t="str">
        <f t="shared" si="701"/>
        <v/>
      </c>
      <c r="YA46" s="85" t="str">
        <f t="shared" si="529"/>
        <v/>
      </c>
      <c r="YB46" s="48">
        <f t="shared" si="530"/>
        <v>0</v>
      </c>
      <c r="YC46" s="48">
        <f t="shared" si="531"/>
        <v>0</v>
      </c>
      <c r="YD46" s="79" t="str">
        <f t="shared" si="702"/>
        <v/>
      </c>
      <c r="YE46" s="85" t="str">
        <f t="shared" si="532"/>
        <v/>
      </c>
      <c r="YF46" s="48">
        <f t="shared" si="533"/>
        <v>0</v>
      </c>
      <c r="YG46" s="48">
        <f t="shared" si="534"/>
        <v>0</v>
      </c>
      <c r="YH46" s="79" t="str">
        <f t="shared" si="703"/>
        <v/>
      </c>
      <c r="YI46" s="85" t="str">
        <f t="shared" si="535"/>
        <v/>
      </c>
      <c r="YJ46" s="86"/>
      <c r="YK46" s="47">
        <v>40</v>
      </c>
      <c r="YL46" s="43" t="str">
        <f t="shared" si="536"/>
        <v/>
      </c>
      <c r="YM46" s="43" t="str">
        <f t="shared" si="537"/>
        <v/>
      </c>
      <c r="YN46" s="43" t="str">
        <f t="shared" si="538"/>
        <v/>
      </c>
      <c r="YO46" s="43" t="str">
        <f t="shared" si="539"/>
        <v/>
      </c>
      <c r="YP46" s="43" t="str">
        <f t="shared" si="540"/>
        <v/>
      </c>
      <c r="YQ46" s="43" t="str">
        <f t="shared" si="541"/>
        <v/>
      </c>
      <c r="YR46" s="43" t="str">
        <f t="shared" si="542"/>
        <v/>
      </c>
      <c r="YS46" s="43" t="str">
        <f t="shared" si="543"/>
        <v/>
      </c>
      <c r="YT46" s="43" t="str">
        <f t="shared" si="544"/>
        <v/>
      </c>
      <c r="YU46" s="43" t="str">
        <f t="shared" si="545"/>
        <v/>
      </c>
      <c r="YV46" s="43" t="str">
        <f t="shared" si="546"/>
        <v/>
      </c>
      <c r="YW46" s="43" t="str">
        <f t="shared" si="547"/>
        <v/>
      </c>
      <c r="YX46" s="43" t="str">
        <f t="shared" si="548"/>
        <v/>
      </c>
      <c r="YY46" s="43" t="str">
        <f t="shared" si="549"/>
        <v/>
      </c>
      <c r="YZ46" s="43" t="str">
        <f t="shared" si="550"/>
        <v/>
      </c>
      <c r="ZA46" s="43" t="str">
        <f t="shared" si="551"/>
        <v/>
      </c>
      <c r="ZB46" s="43" t="str">
        <f t="shared" si="552"/>
        <v/>
      </c>
      <c r="ZC46" s="43" t="str">
        <f t="shared" si="553"/>
        <v/>
      </c>
      <c r="ZD46" s="43" t="str">
        <f t="shared" si="554"/>
        <v/>
      </c>
      <c r="ZE46" s="44" t="str">
        <f t="shared" si="555"/>
        <v/>
      </c>
      <c r="ZF46" s="39">
        <f t="shared" si="556"/>
        <v>1</v>
      </c>
      <c r="ZG46" s="213">
        <f t="shared" si="711"/>
        <v>0</v>
      </c>
      <c r="ZH46" s="85" t="str">
        <f t="shared" si="712"/>
        <v>●</v>
      </c>
      <c r="ZI46" s="85">
        <f t="shared" si="713"/>
        <v>0</v>
      </c>
      <c r="ZJ46" s="85">
        <f t="shared" si="714"/>
        <v>0</v>
      </c>
      <c r="ZK46" s="85">
        <f t="shared" si="735"/>
        <v>0</v>
      </c>
      <c r="ZL46" s="45">
        <f t="shared" si="736"/>
        <v>0</v>
      </c>
      <c r="ZM46" s="39">
        <f t="shared" si="576"/>
        <v>0</v>
      </c>
      <c r="ZN46" s="48">
        <f t="shared" si="577"/>
        <v>5</v>
      </c>
      <c r="ZO46" s="79" t="str">
        <f t="shared" si="558"/>
        <v/>
      </c>
      <c r="ZP46" s="45" t="str">
        <f t="shared" si="559"/>
        <v/>
      </c>
      <c r="ZQ46" s="38">
        <v>40</v>
      </c>
      <c r="ZR46" s="44" t="str">
        <f t="shared" si="560"/>
        <v/>
      </c>
      <c r="ZS46" s="39">
        <f t="shared" si="578"/>
        <v>1</v>
      </c>
      <c r="ZT46" s="48">
        <f t="shared" si="579"/>
        <v>8</v>
      </c>
      <c r="ZU46" s="79">
        <f t="shared" si="580"/>
        <v>8</v>
      </c>
      <c r="ZV46" s="45" t="str">
        <f t="shared" si="561"/>
        <v>災害警戒本部の開催</v>
      </c>
      <c r="ZW46" s="38">
        <v>40</v>
      </c>
      <c r="ZX46" s="44" t="str">
        <f t="shared" si="562"/>
        <v/>
      </c>
      <c r="ZY46" s="39">
        <f t="shared" si="563"/>
        <v>0</v>
      </c>
      <c r="ZZ46" s="48">
        <f t="shared" si="581"/>
        <v>2</v>
      </c>
      <c r="AAA46" s="79" t="str">
        <f t="shared" si="582"/>
        <v/>
      </c>
      <c r="AAB46" s="45" t="str">
        <f t="shared" si="564"/>
        <v/>
      </c>
      <c r="AAC46" s="38">
        <v>40</v>
      </c>
      <c r="AAD46" s="44" t="str">
        <f t="shared" si="565"/>
        <v/>
      </c>
      <c r="AAE46" s="39">
        <f t="shared" si="737"/>
        <v>0</v>
      </c>
      <c r="AAF46" s="48">
        <f t="shared" si="583"/>
        <v>2</v>
      </c>
      <c r="AAG46" s="79" t="str">
        <f t="shared" si="584"/>
        <v/>
      </c>
      <c r="AAH46" s="45" t="str">
        <f t="shared" si="566"/>
        <v/>
      </c>
      <c r="AAI46" s="38">
        <v>40</v>
      </c>
      <c r="AAJ46" s="44" t="str">
        <f t="shared" si="567"/>
        <v/>
      </c>
      <c r="AAK46" s="48">
        <f t="shared" si="568"/>
        <v>0</v>
      </c>
      <c r="AAL46" s="48">
        <f t="shared" si="585"/>
        <v>0</v>
      </c>
      <c r="AAM46" s="79" t="str">
        <f t="shared" si="586"/>
        <v/>
      </c>
      <c r="AAN46" s="45" t="str">
        <f t="shared" si="738"/>
        <v/>
      </c>
      <c r="AAO46" s="38">
        <v>40</v>
      </c>
      <c r="AAP46" s="44" t="str">
        <f t="shared" si="569"/>
        <v/>
      </c>
      <c r="AAQ46" s="37">
        <f t="shared" si="570"/>
        <v>0</v>
      </c>
      <c r="AAR46" s="48">
        <f t="shared" si="587"/>
        <v>0</v>
      </c>
      <c r="AAS46" s="79" t="str">
        <f t="shared" si="588"/>
        <v/>
      </c>
      <c r="AAT46" s="42" t="str">
        <f t="shared" si="739"/>
        <v/>
      </c>
      <c r="AAU46" s="38">
        <v>40</v>
      </c>
      <c r="AAV46" s="44" t="str">
        <f t="shared" si="571"/>
        <v/>
      </c>
    </row>
    <row r="47" spans="1:724">
      <c r="E47" s="523" t="s">
        <v>74</v>
      </c>
      <c r="F47" s="517" t="s">
        <v>401</v>
      </c>
      <c r="G47" s="503" t="s">
        <v>418</v>
      </c>
      <c r="H47" s="563"/>
      <c r="I47" s="512" t="s">
        <v>72</v>
      </c>
      <c r="J47" s="512"/>
      <c r="K47" s="563"/>
      <c r="L47" s="563"/>
      <c r="M47" s="563"/>
      <c r="N47" s="209"/>
      <c r="O47" s="18"/>
      <c r="P47" s="18"/>
      <c r="V47" s="39">
        <f t="shared" si="572"/>
        <v>0</v>
      </c>
      <c r="W47" s="48">
        <f t="shared" si="704"/>
        <v>9</v>
      </c>
      <c r="X47" s="79" t="str">
        <f t="shared" si="589"/>
        <v/>
      </c>
      <c r="Y47" s="41" t="str">
        <f t="shared" si="55"/>
        <v/>
      </c>
      <c r="Z47" s="45" t="str">
        <f t="shared" si="56"/>
        <v/>
      </c>
      <c r="AA47" s="39">
        <v>41</v>
      </c>
      <c r="AB47" s="85" t="str">
        <f t="shared" si="57"/>
        <v/>
      </c>
      <c r="AC47" s="45" t="str">
        <f t="shared" si="58"/>
        <v/>
      </c>
      <c r="AD47" s="48">
        <f t="shared" si="715"/>
        <v>0</v>
      </c>
      <c r="AE47" s="48">
        <f t="shared" si="740"/>
        <v>1</v>
      </c>
      <c r="AF47" s="79" t="str">
        <f t="shared" si="60"/>
        <v/>
      </c>
      <c r="AG47" s="85" t="str">
        <f t="shared" si="61"/>
        <v/>
      </c>
      <c r="AH47" s="48">
        <f t="shared" si="716"/>
        <v>0</v>
      </c>
      <c r="AI47" s="48">
        <f t="shared" si="741"/>
        <v>1</v>
      </c>
      <c r="AJ47" s="79" t="str">
        <f t="shared" si="63"/>
        <v/>
      </c>
      <c r="AK47" s="85" t="str">
        <f t="shared" si="64"/>
        <v/>
      </c>
      <c r="AL47" s="48">
        <f t="shared" si="717"/>
        <v>0</v>
      </c>
      <c r="AM47" s="48">
        <f t="shared" si="742"/>
        <v>4</v>
      </c>
      <c r="AN47" s="79" t="str">
        <f t="shared" si="590"/>
        <v/>
      </c>
      <c r="AO47" s="85" t="str">
        <f t="shared" si="66"/>
        <v/>
      </c>
      <c r="AP47" s="48">
        <f t="shared" si="718"/>
        <v>0</v>
      </c>
      <c r="AQ47" s="48">
        <f t="shared" si="743"/>
        <v>1</v>
      </c>
      <c r="AR47" s="79" t="str">
        <f t="shared" si="591"/>
        <v/>
      </c>
      <c r="AS47" s="85" t="str">
        <f t="shared" si="68"/>
        <v/>
      </c>
      <c r="AT47" s="48">
        <f t="shared" si="719"/>
        <v>0</v>
      </c>
      <c r="AU47" s="48">
        <f t="shared" si="744"/>
        <v>0</v>
      </c>
      <c r="AV47" s="79" t="str">
        <f t="shared" si="592"/>
        <v/>
      </c>
      <c r="AW47" s="85" t="str">
        <f t="shared" si="70"/>
        <v/>
      </c>
      <c r="AX47" s="48">
        <f t="shared" si="720"/>
        <v>0</v>
      </c>
      <c r="AY47" s="48">
        <f t="shared" si="745"/>
        <v>1</v>
      </c>
      <c r="AZ47" s="79" t="str">
        <f t="shared" si="593"/>
        <v/>
      </c>
      <c r="BA47" s="85" t="str">
        <f t="shared" si="72"/>
        <v/>
      </c>
      <c r="BB47" s="48">
        <f t="shared" si="721"/>
        <v>0</v>
      </c>
      <c r="BC47" s="48">
        <f t="shared" si="746"/>
        <v>0</v>
      </c>
      <c r="BD47" s="79" t="str">
        <f t="shared" si="594"/>
        <v/>
      </c>
      <c r="BE47" s="85" t="str">
        <f t="shared" si="74"/>
        <v/>
      </c>
      <c r="BF47" s="48">
        <f t="shared" si="722"/>
        <v>0</v>
      </c>
      <c r="BG47" s="48">
        <f t="shared" si="747"/>
        <v>0</v>
      </c>
      <c r="BH47" s="79" t="str">
        <f t="shared" si="595"/>
        <v/>
      </c>
      <c r="BI47" s="85" t="str">
        <f t="shared" si="76"/>
        <v/>
      </c>
      <c r="BJ47" s="48">
        <f t="shared" si="723"/>
        <v>0</v>
      </c>
      <c r="BK47" s="48">
        <f t="shared" si="748"/>
        <v>0</v>
      </c>
      <c r="BL47" s="79" t="str">
        <f t="shared" si="596"/>
        <v/>
      </c>
      <c r="BM47" s="85" t="str">
        <f t="shared" si="78"/>
        <v/>
      </c>
      <c r="BN47" s="48">
        <f t="shared" si="724"/>
        <v>0</v>
      </c>
      <c r="BO47" s="48">
        <f t="shared" si="749"/>
        <v>0</v>
      </c>
      <c r="BP47" s="79" t="str">
        <f t="shared" si="597"/>
        <v/>
      </c>
      <c r="BQ47" s="85" t="str">
        <f t="shared" si="80"/>
        <v/>
      </c>
      <c r="BR47" s="48">
        <f t="shared" si="725"/>
        <v>0</v>
      </c>
      <c r="BS47" s="48">
        <f t="shared" si="750"/>
        <v>2</v>
      </c>
      <c r="BT47" s="79" t="str">
        <f t="shared" si="598"/>
        <v/>
      </c>
      <c r="BU47" s="85" t="str">
        <f t="shared" si="82"/>
        <v/>
      </c>
      <c r="BV47" s="48">
        <f t="shared" si="726"/>
        <v>0</v>
      </c>
      <c r="BW47" s="48">
        <f t="shared" si="751"/>
        <v>0</v>
      </c>
      <c r="BX47" s="79" t="str">
        <f t="shared" si="599"/>
        <v/>
      </c>
      <c r="BY47" s="85" t="str">
        <f t="shared" si="84"/>
        <v/>
      </c>
      <c r="BZ47" s="48">
        <f t="shared" si="727"/>
        <v>0</v>
      </c>
      <c r="CA47" s="48">
        <f t="shared" si="752"/>
        <v>0</v>
      </c>
      <c r="CB47" s="79" t="str">
        <f t="shared" si="600"/>
        <v/>
      </c>
      <c r="CC47" s="85" t="str">
        <f t="shared" si="86"/>
        <v/>
      </c>
      <c r="CD47" s="48">
        <f t="shared" si="728"/>
        <v>0</v>
      </c>
      <c r="CE47" s="48">
        <f t="shared" si="753"/>
        <v>0</v>
      </c>
      <c r="CF47" s="79" t="str">
        <f t="shared" si="601"/>
        <v/>
      </c>
      <c r="CG47" s="85" t="str">
        <f t="shared" si="88"/>
        <v/>
      </c>
      <c r="CH47" s="48">
        <f t="shared" si="729"/>
        <v>0</v>
      </c>
      <c r="CI47" s="48">
        <f t="shared" si="754"/>
        <v>0</v>
      </c>
      <c r="CJ47" s="79" t="str">
        <f t="shared" si="602"/>
        <v/>
      </c>
      <c r="CK47" s="85" t="str">
        <f t="shared" si="90"/>
        <v/>
      </c>
      <c r="CL47" s="48">
        <f t="shared" si="730"/>
        <v>0</v>
      </c>
      <c r="CM47" s="48">
        <f t="shared" si="755"/>
        <v>0</v>
      </c>
      <c r="CN47" s="79" t="str">
        <f t="shared" si="603"/>
        <v/>
      </c>
      <c r="CO47" s="85" t="str">
        <f t="shared" si="92"/>
        <v/>
      </c>
      <c r="CP47" s="48">
        <f t="shared" si="731"/>
        <v>0</v>
      </c>
      <c r="CQ47" s="48">
        <f t="shared" si="756"/>
        <v>0</v>
      </c>
      <c r="CR47" s="79" t="str">
        <f t="shared" si="604"/>
        <v/>
      </c>
      <c r="CS47" s="85" t="str">
        <f t="shared" si="94"/>
        <v/>
      </c>
      <c r="CT47" s="48">
        <f t="shared" si="732"/>
        <v>0</v>
      </c>
      <c r="CU47" s="48">
        <f t="shared" si="757"/>
        <v>0</v>
      </c>
      <c r="CV47" s="79" t="str">
        <f t="shared" si="605"/>
        <v/>
      </c>
      <c r="CW47" s="85" t="str">
        <f t="shared" si="96"/>
        <v/>
      </c>
      <c r="CX47" s="48">
        <f t="shared" si="733"/>
        <v>0</v>
      </c>
      <c r="CY47" s="48">
        <f t="shared" si="758"/>
        <v>0</v>
      </c>
      <c r="CZ47" s="79" t="str">
        <f t="shared" si="606"/>
        <v/>
      </c>
      <c r="DA47" s="85" t="str">
        <f t="shared" si="98"/>
        <v/>
      </c>
      <c r="DB47" s="48">
        <f t="shared" si="734"/>
        <v>0</v>
      </c>
      <c r="DC47" s="48">
        <f t="shared" si="759"/>
        <v>0</v>
      </c>
      <c r="DD47" s="79" t="str">
        <f t="shared" si="607"/>
        <v/>
      </c>
      <c r="DE47" s="85" t="str">
        <f t="shared" si="100"/>
        <v/>
      </c>
      <c r="DF47" s="86"/>
      <c r="DG47" s="48">
        <v>41</v>
      </c>
      <c r="DH47" s="85" t="str">
        <f t="shared" si="101"/>
        <v/>
      </c>
      <c r="DI47" s="85" t="str">
        <f t="shared" si="102"/>
        <v/>
      </c>
      <c r="DJ47" s="85" t="str">
        <f t="shared" si="103"/>
        <v/>
      </c>
      <c r="DK47" s="85" t="str">
        <f t="shared" si="104"/>
        <v/>
      </c>
      <c r="DL47" s="85" t="str">
        <f t="shared" si="105"/>
        <v/>
      </c>
      <c r="DM47" s="85" t="str">
        <f t="shared" si="106"/>
        <v/>
      </c>
      <c r="DN47" s="85" t="str">
        <f t="shared" si="107"/>
        <v/>
      </c>
      <c r="DO47" s="85" t="str">
        <f t="shared" si="108"/>
        <v/>
      </c>
      <c r="DP47" s="85" t="str">
        <f t="shared" si="109"/>
        <v/>
      </c>
      <c r="DQ47" s="85" t="str">
        <f t="shared" si="110"/>
        <v/>
      </c>
      <c r="DR47" s="85" t="str">
        <f t="shared" si="111"/>
        <v/>
      </c>
      <c r="DS47" s="85" t="str">
        <f t="shared" si="112"/>
        <v/>
      </c>
      <c r="DT47" s="85" t="str">
        <f t="shared" si="113"/>
        <v/>
      </c>
      <c r="DU47" s="85" t="str">
        <f t="shared" si="114"/>
        <v/>
      </c>
      <c r="DV47" s="85" t="str">
        <f t="shared" si="115"/>
        <v/>
      </c>
      <c r="DW47" s="85" t="str">
        <f t="shared" si="116"/>
        <v/>
      </c>
      <c r="DX47" s="85" t="str">
        <f t="shared" si="117"/>
        <v/>
      </c>
      <c r="DY47" s="85" t="str">
        <f t="shared" si="118"/>
        <v/>
      </c>
      <c r="DZ47" s="85" t="str">
        <f t="shared" si="119"/>
        <v/>
      </c>
      <c r="EA47" s="45" t="str">
        <f t="shared" si="120"/>
        <v/>
      </c>
      <c r="EB47" s="39">
        <f t="shared" si="121"/>
        <v>0</v>
      </c>
      <c r="EC47" s="48">
        <f t="shared" si="706"/>
        <v>20</v>
      </c>
      <c r="ED47" s="79" t="str">
        <f t="shared" si="122"/>
        <v/>
      </c>
      <c r="EE47" s="41" t="str">
        <f t="shared" si="123"/>
        <v/>
      </c>
      <c r="EF47" s="45" t="str">
        <f t="shared" si="124"/>
        <v/>
      </c>
      <c r="EG47" s="39">
        <v>41</v>
      </c>
      <c r="EH47" s="85" t="str">
        <f t="shared" si="125"/>
        <v/>
      </c>
      <c r="EI47" s="45" t="str">
        <f t="shared" si="126"/>
        <v/>
      </c>
      <c r="EJ47" s="48">
        <f t="shared" si="609"/>
        <v>0</v>
      </c>
      <c r="EK47" s="48">
        <f t="shared" si="760"/>
        <v>2</v>
      </c>
      <c r="EL47" s="79" t="str">
        <f t="shared" si="128"/>
        <v/>
      </c>
      <c r="EM47" s="85" t="str">
        <f t="shared" si="129"/>
        <v/>
      </c>
      <c r="EN47" s="48">
        <f t="shared" si="573"/>
        <v>0</v>
      </c>
      <c r="EO47" s="48">
        <f t="shared" si="761"/>
        <v>1</v>
      </c>
      <c r="EP47" s="79" t="str">
        <f t="shared" si="131"/>
        <v/>
      </c>
      <c r="EQ47" s="85" t="str">
        <f t="shared" si="132"/>
        <v/>
      </c>
      <c r="ER47" s="48">
        <f t="shared" si="133"/>
        <v>0</v>
      </c>
      <c r="ES47" s="48">
        <f t="shared" si="762"/>
        <v>8</v>
      </c>
      <c r="ET47" s="79" t="str">
        <f t="shared" si="610"/>
        <v/>
      </c>
      <c r="EU47" s="85" t="str">
        <f t="shared" si="135"/>
        <v/>
      </c>
      <c r="EV47" s="48">
        <f t="shared" si="136"/>
        <v>0</v>
      </c>
      <c r="EW47" s="48">
        <f t="shared" si="763"/>
        <v>3</v>
      </c>
      <c r="EX47" s="79" t="str">
        <f t="shared" si="611"/>
        <v/>
      </c>
      <c r="EY47" s="85" t="str">
        <f t="shared" si="138"/>
        <v/>
      </c>
      <c r="EZ47" s="48">
        <f t="shared" si="139"/>
        <v>0</v>
      </c>
      <c r="FA47" s="48">
        <f t="shared" si="764"/>
        <v>1</v>
      </c>
      <c r="FB47" s="79" t="str">
        <f t="shared" si="612"/>
        <v/>
      </c>
      <c r="FC47" s="85" t="str">
        <f t="shared" si="141"/>
        <v/>
      </c>
      <c r="FD47" s="48">
        <f t="shared" si="142"/>
        <v>0</v>
      </c>
      <c r="FE47" s="48">
        <f t="shared" si="765"/>
        <v>4</v>
      </c>
      <c r="FF47" s="79" t="str">
        <f t="shared" si="613"/>
        <v/>
      </c>
      <c r="FG47" s="85" t="str">
        <f t="shared" si="144"/>
        <v/>
      </c>
      <c r="FH47" s="48">
        <f t="shared" si="145"/>
        <v>0</v>
      </c>
      <c r="FI47" s="48">
        <f t="shared" si="766"/>
        <v>0</v>
      </c>
      <c r="FJ47" s="79" t="str">
        <f t="shared" si="614"/>
        <v/>
      </c>
      <c r="FK47" s="85" t="str">
        <f t="shared" si="147"/>
        <v/>
      </c>
      <c r="FL47" s="48">
        <f t="shared" si="148"/>
        <v>0</v>
      </c>
      <c r="FM47" s="48">
        <f t="shared" si="767"/>
        <v>1</v>
      </c>
      <c r="FN47" s="79" t="str">
        <f t="shared" si="615"/>
        <v/>
      </c>
      <c r="FO47" s="85" t="str">
        <f t="shared" si="150"/>
        <v/>
      </c>
      <c r="FP47" s="48">
        <f t="shared" si="151"/>
        <v>0</v>
      </c>
      <c r="FQ47" s="48">
        <f t="shared" si="768"/>
        <v>0</v>
      </c>
      <c r="FR47" s="79" t="str">
        <f t="shared" si="616"/>
        <v/>
      </c>
      <c r="FS47" s="85" t="str">
        <f t="shared" si="153"/>
        <v/>
      </c>
      <c r="FT47" s="48">
        <f t="shared" si="154"/>
        <v>0</v>
      </c>
      <c r="FU47" s="48">
        <f t="shared" si="769"/>
        <v>0</v>
      </c>
      <c r="FV47" s="79" t="str">
        <f t="shared" si="617"/>
        <v/>
      </c>
      <c r="FW47" s="85" t="str">
        <f t="shared" si="156"/>
        <v/>
      </c>
      <c r="FX47" s="48">
        <f t="shared" si="157"/>
        <v>0</v>
      </c>
      <c r="FY47" s="48">
        <f t="shared" si="770"/>
        <v>4</v>
      </c>
      <c r="FZ47" s="79" t="str">
        <f t="shared" si="618"/>
        <v/>
      </c>
      <c r="GA47" s="85" t="str">
        <f t="shared" si="159"/>
        <v/>
      </c>
      <c r="GB47" s="48">
        <f t="shared" si="160"/>
        <v>0</v>
      </c>
      <c r="GC47" s="48">
        <f t="shared" si="771"/>
        <v>0</v>
      </c>
      <c r="GD47" s="79" t="str">
        <f t="shared" si="619"/>
        <v/>
      </c>
      <c r="GE47" s="85" t="str">
        <f t="shared" si="162"/>
        <v/>
      </c>
      <c r="GF47" s="48">
        <f t="shared" si="163"/>
        <v>0</v>
      </c>
      <c r="GG47" s="48">
        <f t="shared" si="772"/>
        <v>0</v>
      </c>
      <c r="GH47" s="79" t="str">
        <f t="shared" si="620"/>
        <v/>
      </c>
      <c r="GI47" s="85" t="str">
        <f t="shared" si="165"/>
        <v/>
      </c>
      <c r="GJ47" s="48">
        <f t="shared" si="166"/>
        <v>0</v>
      </c>
      <c r="GK47" s="48">
        <f t="shared" si="773"/>
        <v>0</v>
      </c>
      <c r="GL47" s="79" t="str">
        <f t="shared" si="621"/>
        <v/>
      </c>
      <c r="GM47" s="85" t="str">
        <f t="shared" si="168"/>
        <v/>
      </c>
      <c r="GN47" s="48">
        <f t="shared" si="169"/>
        <v>0</v>
      </c>
      <c r="GO47" s="48">
        <f t="shared" si="774"/>
        <v>0</v>
      </c>
      <c r="GP47" s="79" t="str">
        <f t="shared" si="622"/>
        <v/>
      </c>
      <c r="GQ47" s="85" t="str">
        <f t="shared" si="171"/>
        <v/>
      </c>
      <c r="GR47" s="48">
        <f t="shared" si="172"/>
        <v>0</v>
      </c>
      <c r="GS47" s="48">
        <f t="shared" si="775"/>
        <v>0</v>
      </c>
      <c r="GT47" s="79" t="str">
        <f t="shared" si="623"/>
        <v/>
      </c>
      <c r="GU47" s="85" t="str">
        <f t="shared" si="174"/>
        <v/>
      </c>
      <c r="GV47" s="48">
        <f t="shared" si="175"/>
        <v>0</v>
      </c>
      <c r="GW47" s="48">
        <f t="shared" si="776"/>
        <v>0</v>
      </c>
      <c r="GX47" s="79" t="str">
        <f t="shared" si="624"/>
        <v/>
      </c>
      <c r="GY47" s="85" t="str">
        <f t="shared" si="177"/>
        <v/>
      </c>
      <c r="GZ47" s="48">
        <f t="shared" si="178"/>
        <v>0</v>
      </c>
      <c r="HA47" s="48">
        <f t="shared" si="777"/>
        <v>0</v>
      </c>
      <c r="HB47" s="79" t="str">
        <f t="shared" si="625"/>
        <v/>
      </c>
      <c r="HC47" s="85" t="str">
        <f t="shared" si="180"/>
        <v/>
      </c>
      <c r="HD47" s="48">
        <f t="shared" si="181"/>
        <v>0</v>
      </c>
      <c r="HE47" s="48">
        <f t="shared" si="778"/>
        <v>0</v>
      </c>
      <c r="HF47" s="79" t="str">
        <f t="shared" si="626"/>
        <v/>
      </c>
      <c r="HG47" s="85" t="str">
        <f t="shared" si="183"/>
        <v/>
      </c>
      <c r="HH47" s="48">
        <f t="shared" si="184"/>
        <v>0</v>
      </c>
      <c r="HI47" s="48">
        <f t="shared" si="779"/>
        <v>0</v>
      </c>
      <c r="HJ47" s="79" t="str">
        <f t="shared" si="627"/>
        <v/>
      </c>
      <c r="HK47" s="85" t="str">
        <f t="shared" si="186"/>
        <v/>
      </c>
      <c r="HL47" s="86"/>
      <c r="HM47" s="48">
        <v>41</v>
      </c>
      <c r="HN47" s="85" t="str">
        <f t="shared" si="187"/>
        <v/>
      </c>
      <c r="HO47" s="85" t="str">
        <f t="shared" si="188"/>
        <v/>
      </c>
      <c r="HP47" s="85" t="str">
        <f t="shared" si="189"/>
        <v/>
      </c>
      <c r="HQ47" s="85" t="str">
        <f t="shared" si="190"/>
        <v/>
      </c>
      <c r="HR47" s="85" t="str">
        <f t="shared" si="191"/>
        <v/>
      </c>
      <c r="HS47" s="85" t="str">
        <f t="shared" si="192"/>
        <v/>
      </c>
      <c r="HT47" s="85" t="str">
        <f t="shared" si="193"/>
        <v/>
      </c>
      <c r="HU47" s="85" t="str">
        <f t="shared" si="194"/>
        <v/>
      </c>
      <c r="HV47" s="85" t="str">
        <f t="shared" si="195"/>
        <v/>
      </c>
      <c r="HW47" s="85" t="str">
        <f t="shared" si="196"/>
        <v/>
      </c>
      <c r="HX47" s="85" t="str">
        <f t="shared" si="197"/>
        <v/>
      </c>
      <c r="HY47" s="85" t="str">
        <f t="shared" si="198"/>
        <v/>
      </c>
      <c r="HZ47" s="85" t="str">
        <f t="shared" si="199"/>
        <v/>
      </c>
      <c r="IA47" s="85" t="str">
        <f t="shared" si="200"/>
        <v/>
      </c>
      <c r="IB47" s="85" t="str">
        <f t="shared" si="201"/>
        <v/>
      </c>
      <c r="IC47" s="85" t="str">
        <f t="shared" si="202"/>
        <v/>
      </c>
      <c r="ID47" s="85" t="str">
        <f t="shared" si="203"/>
        <v/>
      </c>
      <c r="IE47" s="85" t="str">
        <f t="shared" si="204"/>
        <v/>
      </c>
      <c r="IF47" s="85" t="str">
        <f t="shared" si="205"/>
        <v/>
      </c>
      <c r="IG47" s="45" t="str">
        <f t="shared" si="206"/>
        <v/>
      </c>
      <c r="IH47" s="48">
        <f t="shared" si="207"/>
        <v>0</v>
      </c>
      <c r="II47" s="48">
        <f t="shared" si="707"/>
        <v>17</v>
      </c>
      <c r="IJ47" s="79" t="str">
        <f t="shared" si="208"/>
        <v/>
      </c>
      <c r="IK47" s="41" t="str">
        <f t="shared" si="209"/>
        <v/>
      </c>
      <c r="IL47" s="45" t="str">
        <f t="shared" si="210"/>
        <v/>
      </c>
      <c r="IM47" s="39">
        <v>41</v>
      </c>
      <c r="IN47" s="85" t="str">
        <f t="shared" si="211"/>
        <v/>
      </c>
      <c r="IO47" s="45" t="str">
        <f t="shared" si="212"/>
        <v/>
      </c>
      <c r="IP47" s="48">
        <f t="shared" si="213"/>
        <v>0</v>
      </c>
      <c r="IQ47" s="48">
        <f t="shared" si="780"/>
        <v>1</v>
      </c>
      <c r="IR47" s="79" t="str">
        <f t="shared" si="215"/>
        <v/>
      </c>
      <c r="IS47" s="85" t="str">
        <f t="shared" si="216"/>
        <v/>
      </c>
      <c r="IT47" s="48">
        <f t="shared" si="217"/>
        <v>0</v>
      </c>
      <c r="IU47" s="48">
        <f t="shared" si="781"/>
        <v>1</v>
      </c>
      <c r="IV47" s="79" t="str">
        <f t="shared" si="219"/>
        <v/>
      </c>
      <c r="IW47" s="85" t="str">
        <f t="shared" si="220"/>
        <v/>
      </c>
      <c r="IX47" s="48">
        <f t="shared" si="221"/>
        <v>0</v>
      </c>
      <c r="IY47" s="48">
        <f t="shared" si="782"/>
        <v>12</v>
      </c>
      <c r="IZ47" s="79" t="str">
        <f t="shared" si="629"/>
        <v/>
      </c>
      <c r="JA47" s="85" t="str">
        <f t="shared" si="223"/>
        <v/>
      </c>
      <c r="JB47" s="48">
        <f t="shared" si="224"/>
        <v>0</v>
      </c>
      <c r="JC47" s="48">
        <f t="shared" si="783"/>
        <v>7</v>
      </c>
      <c r="JD47" s="79" t="str">
        <f t="shared" si="630"/>
        <v/>
      </c>
      <c r="JE47" s="85" t="str">
        <f t="shared" si="226"/>
        <v/>
      </c>
      <c r="JF47" s="48">
        <f t="shared" si="227"/>
        <v>0</v>
      </c>
      <c r="JG47" s="48">
        <f t="shared" si="784"/>
        <v>0</v>
      </c>
      <c r="JH47" s="79" t="str">
        <f t="shared" si="631"/>
        <v/>
      </c>
      <c r="JI47" s="85" t="str">
        <f t="shared" si="229"/>
        <v/>
      </c>
      <c r="JJ47" s="48">
        <f t="shared" si="230"/>
        <v>0</v>
      </c>
      <c r="JK47" s="48">
        <f t="shared" si="785"/>
        <v>4</v>
      </c>
      <c r="JL47" s="79" t="str">
        <f t="shared" si="632"/>
        <v/>
      </c>
      <c r="JM47" s="85" t="str">
        <f t="shared" si="232"/>
        <v/>
      </c>
      <c r="JN47" s="48">
        <f t="shared" si="233"/>
        <v>0</v>
      </c>
      <c r="JO47" s="48">
        <f t="shared" si="786"/>
        <v>1</v>
      </c>
      <c r="JP47" s="79" t="str">
        <f t="shared" si="633"/>
        <v/>
      </c>
      <c r="JQ47" s="85" t="str">
        <f t="shared" si="235"/>
        <v/>
      </c>
      <c r="JR47" s="48">
        <f t="shared" si="236"/>
        <v>0</v>
      </c>
      <c r="JS47" s="48">
        <f t="shared" si="787"/>
        <v>1</v>
      </c>
      <c r="JT47" s="79" t="str">
        <f t="shared" si="634"/>
        <v/>
      </c>
      <c r="JU47" s="85" t="str">
        <f t="shared" si="238"/>
        <v/>
      </c>
      <c r="JV47" s="48">
        <f t="shared" si="239"/>
        <v>0</v>
      </c>
      <c r="JW47" s="48">
        <f t="shared" si="788"/>
        <v>0</v>
      </c>
      <c r="JX47" s="79" t="str">
        <f t="shared" si="635"/>
        <v/>
      </c>
      <c r="JY47" s="85" t="str">
        <f t="shared" si="241"/>
        <v/>
      </c>
      <c r="JZ47" s="48">
        <f t="shared" si="242"/>
        <v>0</v>
      </c>
      <c r="KA47" s="48">
        <f t="shared" si="789"/>
        <v>0</v>
      </c>
      <c r="KB47" s="79" t="str">
        <f t="shared" si="636"/>
        <v/>
      </c>
      <c r="KC47" s="85" t="str">
        <f t="shared" si="244"/>
        <v/>
      </c>
      <c r="KD47" s="48">
        <f t="shared" si="245"/>
        <v>0</v>
      </c>
      <c r="KE47" s="48">
        <f t="shared" si="790"/>
        <v>6</v>
      </c>
      <c r="KF47" s="79" t="str">
        <f t="shared" si="637"/>
        <v/>
      </c>
      <c r="KG47" s="85" t="str">
        <f t="shared" si="247"/>
        <v/>
      </c>
      <c r="KH47" s="48">
        <f t="shared" si="248"/>
        <v>0</v>
      </c>
      <c r="KI47" s="48">
        <f t="shared" si="791"/>
        <v>0</v>
      </c>
      <c r="KJ47" s="79" t="str">
        <f t="shared" si="638"/>
        <v/>
      </c>
      <c r="KK47" s="85" t="str">
        <f t="shared" si="250"/>
        <v/>
      </c>
      <c r="KL47" s="48">
        <f t="shared" si="251"/>
        <v>0</v>
      </c>
      <c r="KM47" s="48">
        <f t="shared" si="792"/>
        <v>0</v>
      </c>
      <c r="KN47" s="79" t="str">
        <f t="shared" si="639"/>
        <v/>
      </c>
      <c r="KO47" s="85" t="str">
        <f t="shared" si="253"/>
        <v/>
      </c>
      <c r="KP47" s="48">
        <f t="shared" si="254"/>
        <v>0</v>
      </c>
      <c r="KQ47" s="48">
        <f t="shared" si="793"/>
        <v>0</v>
      </c>
      <c r="KR47" s="79" t="str">
        <f t="shared" si="640"/>
        <v/>
      </c>
      <c r="KS47" s="85" t="str">
        <f t="shared" si="256"/>
        <v/>
      </c>
      <c r="KT47" s="48">
        <f t="shared" si="257"/>
        <v>0</v>
      </c>
      <c r="KU47" s="48">
        <f t="shared" si="794"/>
        <v>0</v>
      </c>
      <c r="KV47" s="79" t="str">
        <f t="shared" si="641"/>
        <v/>
      </c>
      <c r="KW47" s="85" t="str">
        <f t="shared" si="259"/>
        <v/>
      </c>
      <c r="KX47" s="48">
        <f t="shared" si="260"/>
        <v>0</v>
      </c>
      <c r="KY47" s="48">
        <f t="shared" si="795"/>
        <v>0</v>
      </c>
      <c r="KZ47" s="79" t="str">
        <f t="shared" si="642"/>
        <v/>
      </c>
      <c r="LA47" s="85" t="str">
        <f t="shared" si="262"/>
        <v/>
      </c>
      <c r="LB47" s="48">
        <f t="shared" si="263"/>
        <v>0</v>
      </c>
      <c r="LC47" s="48">
        <f t="shared" si="796"/>
        <v>0</v>
      </c>
      <c r="LD47" s="79" t="str">
        <f t="shared" si="643"/>
        <v/>
      </c>
      <c r="LE47" s="85" t="str">
        <f t="shared" si="265"/>
        <v/>
      </c>
      <c r="LF47" s="48">
        <f t="shared" si="266"/>
        <v>0</v>
      </c>
      <c r="LG47" s="48">
        <f t="shared" si="797"/>
        <v>0</v>
      </c>
      <c r="LH47" s="79" t="str">
        <f t="shared" si="644"/>
        <v/>
      </c>
      <c r="LI47" s="85" t="str">
        <f t="shared" si="268"/>
        <v/>
      </c>
      <c r="LJ47" s="48">
        <f t="shared" si="269"/>
        <v>0</v>
      </c>
      <c r="LK47" s="48">
        <f t="shared" si="798"/>
        <v>0</v>
      </c>
      <c r="LL47" s="79" t="str">
        <f t="shared" si="645"/>
        <v/>
      </c>
      <c r="LM47" s="85" t="str">
        <f t="shared" si="271"/>
        <v/>
      </c>
      <c r="LN47" s="48">
        <f t="shared" si="272"/>
        <v>0</v>
      </c>
      <c r="LO47" s="48">
        <f t="shared" si="799"/>
        <v>0</v>
      </c>
      <c r="LP47" s="79" t="str">
        <f t="shared" si="646"/>
        <v/>
      </c>
      <c r="LQ47" s="85" t="str">
        <f t="shared" si="274"/>
        <v/>
      </c>
      <c r="LR47" s="86"/>
      <c r="LS47" s="48">
        <v>41</v>
      </c>
      <c r="LT47" s="85" t="str">
        <f t="shared" si="275"/>
        <v/>
      </c>
      <c r="LU47" s="85" t="str">
        <f t="shared" si="276"/>
        <v/>
      </c>
      <c r="LV47" s="85" t="str">
        <f t="shared" si="277"/>
        <v/>
      </c>
      <c r="LW47" s="85" t="str">
        <f t="shared" si="278"/>
        <v/>
      </c>
      <c r="LX47" s="85" t="str">
        <f t="shared" si="279"/>
        <v/>
      </c>
      <c r="LY47" s="85" t="str">
        <f t="shared" si="280"/>
        <v/>
      </c>
      <c r="LZ47" s="85" t="str">
        <f t="shared" si="281"/>
        <v/>
      </c>
      <c r="MA47" s="85" t="str">
        <f t="shared" si="282"/>
        <v/>
      </c>
      <c r="MB47" s="85" t="str">
        <f t="shared" si="283"/>
        <v/>
      </c>
      <c r="MC47" s="85" t="str">
        <f t="shared" si="284"/>
        <v/>
      </c>
      <c r="MD47" s="85" t="str">
        <f t="shared" si="285"/>
        <v/>
      </c>
      <c r="ME47" s="85" t="str">
        <f t="shared" si="286"/>
        <v/>
      </c>
      <c r="MF47" s="85" t="str">
        <f t="shared" si="287"/>
        <v/>
      </c>
      <c r="MG47" s="85" t="str">
        <f t="shared" si="288"/>
        <v/>
      </c>
      <c r="MH47" s="85" t="str">
        <f t="shared" si="289"/>
        <v/>
      </c>
      <c r="MI47" s="85" t="str">
        <f t="shared" si="290"/>
        <v/>
      </c>
      <c r="MJ47" s="85" t="str">
        <f t="shared" si="291"/>
        <v/>
      </c>
      <c r="MK47" s="85" t="str">
        <f t="shared" si="292"/>
        <v/>
      </c>
      <c r="ML47" s="85" t="str">
        <f t="shared" si="293"/>
        <v/>
      </c>
      <c r="MM47" s="45" t="str">
        <f t="shared" si="294"/>
        <v/>
      </c>
      <c r="MN47" s="48">
        <f t="shared" si="295"/>
        <v>0</v>
      </c>
      <c r="MO47" s="48">
        <f t="shared" si="708"/>
        <v>15</v>
      </c>
      <c r="MP47" s="79" t="str">
        <f t="shared" si="296"/>
        <v/>
      </c>
      <c r="MQ47" s="41" t="str">
        <f t="shared" si="297"/>
        <v/>
      </c>
      <c r="MR47" s="45" t="str">
        <f t="shared" si="298"/>
        <v/>
      </c>
      <c r="MS47" s="39">
        <v>41</v>
      </c>
      <c r="MT47" s="85" t="str">
        <f t="shared" si="299"/>
        <v/>
      </c>
      <c r="MU47" s="45" t="str">
        <f t="shared" si="300"/>
        <v/>
      </c>
      <c r="MV47" s="48">
        <f t="shared" si="301"/>
        <v>0</v>
      </c>
      <c r="MW47" s="48">
        <f t="shared" si="800"/>
        <v>1</v>
      </c>
      <c r="MX47" s="79" t="str">
        <f t="shared" si="303"/>
        <v/>
      </c>
      <c r="MY47" s="85" t="str">
        <f t="shared" si="304"/>
        <v/>
      </c>
      <c r="MZ47" s="48">
        <f t="shared" si="305"/>
        <v>0</v>
      </c>
      <c r="NA47" s="48">
        <f t="shared" si="801"/>
        <v>1</v>
      </c>
      <c r="NB47" s="79" t="str">
        <f t="shared" si="307"/>
        <v/>
      </c>
      <c r="NC47" s="85" t="str">
        <f t="shared" si="308"/>
        <v/>
      </c>
      <c r="ND47" s="48">
        <f t="shared" si="309"/>
        <v>0</v>
      </c>
      <c r="NE47" s="48">
        <f t="shared" si="802"/>
        <v>11</v>
      </c>
      <c r="NF47" s="79" t="str">
        <f t="shared" si="648"/>
        <v/>
      </c>
      <c r="NG47" s="85" t="str">
        <f t="shared" si="311"/>
        <v/>
      </c>
      <c r="NH47" s="48">
        <f t="shared" si="312"/>
        <v>0</v>
      </c>
      <c r="NI47" s="48">
        <f t="shared" si="803"/>
        <v>3</v>
      </c>
      <c r="NJ47" s="79" t="str">
        <f t="shared" si="649"/>
        <v/>
      </c>
      <c r="NK47" s="85" t="str">
        <f t="shared" si="314"/>
        <v/>
      </c>
      <c r="NL47" s="48">
        <f t="shared" si="315"/>
        <v>0</v>
      </c>
      <c r="NM47" s="48">
        <f t="shared" si="804"/>
        <v>0</v>
      </c>
      <c r="NN47" s="79" t="str">
        <f t="shared" si="650"/>
        <v/>
      </c>
      <c r="NO47" s="85" t="str">
        <f t="shared" si="317"/>
        <v/>
      </c>
      <c r="NP47" s="48">
        <f t="shared" si="318"/>
        <v>0</v>
      </c>
      <c r="NQ47" s="48">
        <f t="shared" si="805"/>
        <v>3</v>
      </c>
      <c r="NR47" s="79" t="str">
        <f t="shared" si="651"/>
        <v/>
      </c>
      <c r="NS47" s="85" t="str">
        <f t="shared" si="320"/>
        <v/>
      </c>
      <c r="NT47" s="48">
        <f t="shared" si="321"/>
        <v>0</v>
      </c>
      <c r="NU47" s="48">
        <f t="shared" si="806"/>
        <v>1</v>
      </c>
      <c r="NV47" s="79" t="str">
        <f t="shared" si="652"/>
        <v/>
      </c>
      <c r="NW47" s="85" t="str">
        <f t="shared" si="323"/>
        <v/>
      </c>
      <c r="NX47" s="48">
        <f t="shared" si="324"/>
        <v>0</v>
      </c>
      <c r="NY47" s="48">
        <f t="shared" si="807"/>
        <v>0</v>
      </c>
      <c r="NZ47" s="79" t="str">
        <f t="shared" si="653"/>
        <v/>
      </c>
      <c r="OA47" s="85" t="str">
        <f t="shared" si="326"/>
        <v/>
      </c>
      <c r="OB47" s="48">
        <f t="shared" si="327"/>
        <v>0</v>
      </c>
      <c r="OC47" s="48">
        <f t="shared" si="808"/>
        <v>0</v>
      </c>
      <c r="OD47" s="79" t="str">
        <f t="shared" si="654"/>
        <v/>
      </c>
      <c r="OE47" s="85" t="str">
        <f t="shared" si="329"/>
        <v/>
      </c>
      <c r="OF47" s="48">
        <f t="shared" si="330"/>
        <v>0</v>
      </c>
      <c r="OG47" s="48">
        <f t="shared" si="809"/>
        <v>0</v>
      </c>
      <c r="OH47" s="79" t="str">
        <f t="shared" si="655"/>
        <v/>
      </c>
      <c r="OI47" s="85" t="str">
        <f t="shared" si="332"/>
        <v/>
      </c>
      <c r="OJ47" s="48">
        <f t="shared" si="333"/>
        <v>0</v>
      </c>
      <c r="OK47" s="48">
        <f t="shared" si="810"/>
        <v>5</v>
      </c>
      <c r="OL47" s="79" t="str">
        <f t="shared" si="656"/>
        <v/>
      </c>
      <c r="OM47" s="85" t="str">
        <f t="shared" si="335"/>
        <v/>
      </c>
      <c r="ON47" s="48">
        <f t="shared" si="336"/>
        <v>0</v>
      </c>
      <c r="OO47" s="48">
        <f t="shared" si="811"/>
        <v>0</v>
      </c>
      <c r="OP47" s="79" t="str">
        <f t="shared" si="657"/>
        <v/>
      </c>
      <c r="OQ47" s="85" t="str">
        <f t="shared" si="338"/>
        <v/>
      </c>
      <c r="OR47" s="48">
        <f t="shared" si="339"/>
        <v>0</v>
      </c>
      <c r="OS47" s="48">
        <f t="shared" si="812"/>
        <v>0</v>
      </c>
      <c r="OT47" s="79" t="str">
        <f t="shared" si="658"/>
        <v/>
      </c>
      <c r="OU47" s="85" t="str">
        <f t="shared" si="341"/>
        <v/>
      </c>
      <c r="OV47" s="48">
        <f t="shared" si="342"/>
        <v>0</v>
      </c>
      <c r="OW47" s="48">
        <f t="shared" si="813"/>
        <v>0</v>
      </c>
      <c r="OX47" s="79" t="str">
        <f t="shared" si="659"/>
        <v/>
      </c>
      <c r="OY47" s="85" t="str">
        <f t="shared" si="344"/>
        <v/>
      </c>
      <c r="OZ47" s="48">
        <f t="shared" si="345"/>
        <v>0</v>
      </c>
      <c r="PA47" s="48">
        <f t="shared" si="814"/>
        <v>0</v>
      </c>
      <c r="PB47" s="79" t="str">
        <f t="shared" si="660"/>
        <v/>
      </c>
      <c r="PC47" s="85" t="str">
        <f t="shared" si="347"/>
        <v/>
      </c>
      <c r="PD47" s="48">
        <f t="shared" si="348"/>
        <v>0</v>
      </c>
      <c r="PE47" s="48">
        <f t="shared" si="815"/>
        <v>0</v>
      </c>
      <c r="PF47" s="79" t="str">
        <f t="shared" si="661"/>
        <v/>
      </c>
      <c r="PG47" s="85" t="str">
        <f t="shared" si="350"/>
        <v/>
      </c>
      <c r="PH47" s="48">
        <f t="shared" si="351"/>
        <v>0</v>
      </c>
      <c r="PI47" s="48">
        <f t="shared" si="816"/>
        <v>0</v>
      </c>
      <c r="PJ47" s="79" t="str">
        <f t="shared" si="662"/>
        <v/>
      </c>
      <c r="PK47" s="85" t="str">
        <f t="shared" si="353"/>
        <v/>
      </c>
      <c r="PL47" s="48">
        <f t="shared" si="354"/>
        <v>0</v>
      </c>
      <c r="PM47" s="48">
        <f t="shared" si="817"/>
        <v>0</v>
      </c>
      <c r="PN47" s="79" t="str">
        <f t="shared" si="663"/>
        <v/>
      </c>
      <c r="PO47" s="85" t="str">
        <f t="shared" si="356"/>
        <v/>
      </c>
      <c r="PP47" s="48">
        <f t="shared" si="357"/>
        <v>0</v>
      </c>
      <c r="PQ47" s="48">
        <f t="shared" si="818"/>
        <v>0</v>
      </c>
      <c r="PR47" s="79" t="str">
        <f t="shared" si="664"/>
        <v/>
      </c>
      <c r="PS47" s="85" t="str">
        <f t="shared" si="359"/>
        <v/>
      </c>
      <c r="PT47" s="48">
        <f t="shared" si="360"/>
        <v>0</v>
      </c>
      <c r="PU47" s="48">
        <f t="shared" si="819"/>
        <v>0</v>
      </c>
      <c r="PV47" s="79" t="str">
        <f t="shared" si="665"/>
        <v/>
      </c>
      <c r="PW47" s="85" t="str">
        <f t="shared" si="362"/>
        <v/>
      </c>
      <c r="PX47" s="86"/>
      <c r="PY47" s="48">
        <v>41</v>
      </c>
      <c r="PZ47" s="85" t="str">
        <f t="shared" si="363"/>
        <v/>
      </c>
      <c r="QA47" s="85" t="str">
        <f t="shared" si="364"/>
        <v/>
      </c>
      <c r="QB47" s="85" t="str">
        <f t="shared" si="365"/>
        <v/>
      </c>
      <c r="QC47" s="85" t="str">
        <f t="shared" si="366"/>
        <v/>
      </c>
      <c r="QD47" s="85" t="str">
        <f t="shared" si="367"/>
        <v/>
      </c>
      <c r="QE47" s="85" t="str">
        <f t="shared" si="368"/>
        <v/>
      </c>
      <c r="QF47" s="85" t="str">
        <f t="shared" si="369"/>
        <v/>
      </c>
      <c r="QG47" s="85" t="str">
        <f t="shared" si="370"/>
        <v/>
      </c>
      <c r="QH47" s="85" t="str">
        <f t="shared" si="371"/>
        <v/>
      </c>
      <c r="QI47" s="85" t="str">
        <f t="shared" si="372"/>
        <v/>
      </c>
      <c r="QJ47" s="85" t="str">
        <f t="shared" si="373"/>
        <v/>
      </c>
      <c r="QK47" s="85" t="str">
        <f t="shared" si="374"/>
        <v/>
      </c>
      <c r="QL47" s="85" t="str">
        <f t="shared" si="375"/>
        <v/>
      </c>
      <c r="QM47" s="85" t="str">
        <f t="shared" si="376"/>
        <v/>
      </c>
      <c r="QN47" s="85" t="str">
        <f t="shared" si="377"/>
        <v/>
      </c>
      <c r="QO47" s="85" t="str">
        <f t="shared" si="378"/>
        <v/>
      </c>
      <c r="QP47" s="85" t="str">
        <f t="shared" si="379"/>
        <v/>
      </c>
      <c r="QQ47" s="85" t="str">
        <f t="shared" si="380"/>
        <v/>
      </c>
      <c r="QR47" s="85" t="str">
        <f t="shared" si="381"/>
        <v/>
      </c>
      <c r="QS47" s="85" t="str">
        <f t="shared" si="382"/>
        <v/>
      </c>
      <c r="QT47" s="39">
        <f t="shared" si="383"/>
        <v>0</v>
      </c>
      <c r="QU47" s="48">
        <f t="shared" si="709"/>
        <v>12</v>
      </c>
      <c r="QV47" s="79" t="str">
        <f t="shared" si="384"/>
        <v/>
      </c>
      <c r="QW47" s="41" t="str">
        <f t="shared" si="385"/>
        <v/>
      </c>
      <c r="QX47" s="45" t="str">
        <f t="shared" si="386"/>
        <v/>
      </c>
      <c r="QY47" s="39">
        <v>41</v>
      </c>
      <c r="QZ47" s="85" t="str">
        <f t="shared" si="387"/>
        <v/>
      </c>
      <c r="RA47" s="45" t="str">
        <f t="shared" si="388"/>
        <v/>
      </c>
      <c r="RB47" s="48">
        <f t="shared" si="574"/>
        <v>0</v>
      </c>
      <c r="RC47" s="48">
        <f t="shared" si="820"/>
        <v>1</v>
      </c>
      <c r="RD47" s="79" t="str">
        <f t="shared" si="390"/>
        <v/>
      </c>
      <c r="RE47" s="85" t="str">
        <f t="shared" si="391"/>
        <v/>
      </c>
      <c r="RF47" s="48">
        <f t="shared" si="392"/>
        <v>0</v>
      </c>
      <c r="RG47" s="48">
        <f t="shared" si="821"/>
        <v>1</v>
      </c>
      <c r="RH47" s="79" t="str">
        <f t="shared" si="394"/>
        <v/>
      </c>
      <c r="RI47" s="85" t="str">
        <f t="shared" si="395"/>
        <v/>
      </c>
      <c r="RJ47" s="48">
        <f t="shared" si="396"/>
        <v>0</v>
      </c>
      <c r="RK47" s="48">
        <f t="shared" si="822"/>
        <v>5</v>
      </c>
      <c r="RL47" s="79" t="str">
        <f t="shared" si="667"/>
        <v/>
      </c>
      <c r="RM47" s="85" t="str">
        <f t="shared" si="398"/>
        <v/>
      </c>
      <c r="RN47" s="48">
        <f t="shared" si="399"/>
        <v>0</v>
      </c>
      <c r="RO47" s="48">
        <f t="shared" si="823"/>
        <v>2</v>
      </c>
      <c r="RP47" s="79" t="str">
        <f t="shared" si="668"/>
        <v/>
      </c>
      <c r="RQ47" s="85" t="str">
        <f t="shared" si="401"/>
        <v/>
      </c>
      <c r="RR47" s="48">
        <f t="shared" si="402"/>
        <v>0</v>
      </c>
      <c r="RS47" s="48">
        <f t="shared" si="824"/>
        <v>0</v>
      </c>
      <c r="RT47" s="79" t="str">
        <f t="shared" si="669"/>
        <v/>
      </c>
      <c r="RU47" s="85" t="str">
        <f t="shared" si="404"/>
        <v/>
      </c>
      <c r="RV47" s="48">
        <f t="shared" si="405"/>
        <v>0</v>
      </c>
      <c r="RW47" s="48">
        <f t="shared" si="825"/>
        <v>2</v>
      </c>
      <c r="RX47" s="79" t="str">
        <f t="shared" si="670"/>
        <v/>
      </c>
      <c r="RY47" s="85" t="str">
        <f t="shared" si="407"/>
        <v/>
      </c>
      <c r="RZ47" s="48">
        <f t="shared" si="408"/>
        <v>0</v>
      </c>
      <c r="SA47" s="48">
        <f t="shared" si="826"/>
        <v>4</v>
      </c>
      <c r="SB47" s="79" t="str">
        <f t="shared" si="671"/>
        <v/>
      </c>
      <c r="SC47" s="85" t="str">
        <f t="shared" si="410"/>
        <v/>
      </c>
      <c r="SD47" s="48">
        <f t="shared" si="411"/>
        <v>0</v>
      </c>
      <c r="SE47" s="48">
        <f t="shared" si="827"/>
        <v>0</v>
      </c>
      <c r="SF47" s="79" t="str">
        <f t="shared" si="672"/>
        <v/>
      </c>
      <c r="SG47" s="85" t="str">
        <f t="shared" si="413"/>
        <v/>
      </c>
      <c r="SH47" s="48">
        <f t="shared" si="414"/>
        <v>0</v>
      </c>
      <c r="SI47" s="48">
        <f t="shared" si="828"/>
        <v>0</v>
      </c>
      <c r="SJ47" s="79" t="str">
        <f t="shared" si="673"/>
        <v/>
      </c>
      <c r="SK47" s="85" t="str">
        <f t="shared" si="416"/>
        <v/>
      </c>
      <c r="SL47" s="48">
        <f t="shared" si="417"/>
        <v>0</v>
      </c>
      <c r="SM47" s="48">
        <f t="shared" si="829"/>
        <v>0</v>
      </c>
      <c r="SN47" s="79" t="str">
        <f t="shared" si="674"/>
        <v/>
      </c>
      <c r="SO47" s="85" t="str">
        <f t="shared" si="419"/>
        <v/>
      </c>
      <c r="SP47" s="48">
        <f t="shared" si="420"/>
        <v>0</v>
      </c>
      <c r="SQ47" s="48">
        <f t="shared" si="830"/>
        <v>3</v>
      </c>
      <c r="SR47" s="79" t="str">
        <f t="shared" si="675"/>
        <v/>
      </c>
      <c r="SS47" s="85" t="str">
        <f t="shared" si="422"/>
        <v/>
      </c>
      <c r="ST47" s="48">
        <f t="shared" si="423"/>
        <v>0</v>
      </c>
      <c r="SU47" s="48">
        <f t="shared" si="831"/>
        <v>0</v>
      </c>
      <c r="SV47" s="79" t="str">
        <f t="shared" si="676"/>
        <v/>
      </c>
      <c r="SW47" s="85" t="str">
        <f t="shared" si="425"/>
        <v/>
      </c>
      <c r="SX47" s="48">
        <f t="shared" si="426"/>
        <v>0</v>
      </c>
      <c r="SY47" s="48">
        <f t="shared" si="832"/>
        <v>0</v>
      </c>
      <c r="SZ47" s="79" t="str">
        <f t="shared" si="677"/>
        <v/>
      </c>
      <c r="TA47" s="85" t="str">
        <f t="shared" si="428"/>
        <v/>
      </c>
      <c r="TB47" s="48">
        <f t="shared" si="429"/>
        <v>0</v>
      </c>
      <c r="TC47" s="48">
        <f t="shared" si="833"/>
        <v>0</v>
      </c>
      <c r="TD47" s="79" t="str">
        <f t="shared" si="678"/>
        <v/>
      </c>
      <c r="TE47" s="85" t="str">
        <f t="shared" si="431"/>
        <v/>
      </c>
      <c r="TF47" s="48">
        <f t="shared" si="432"/>
        <v>0</v>
      </c>
      <c r="TG47" s="48">
        <f t="shared" si="834"/>
        <v>0</v>
      </c>
      <c r="TH47" s="79" t="str">
        <f t="shared" si="679"/>
        <v/>
      </c>
      <c r="TI47" s="85" t="str">
        <f t="shared" si="434"/>
        <v/>
      </c>
      <c r="TJ47" s="48">
        <f t="shared" si="435"/>
        <v>0</v>
      </c>
      <c r="TK47" s="48">
        <f t="shared" si="835"/>
        <v>0</v>
      </c>
      <c r="TL47" s="79" t="str">
        <f t="shared" si="680"/>
        <v/>
      </c>
      <c r="TM47" s="85" t="str">
        <f t="shared" si="437"/>
        <v/>
      </c>
      <c r="TN47" s="48">
        <f t="shared" si="438"/>
        <v>0</v>
      </c>
      <c r="TO47" s="48">
        <f t="shared" si="836"/>
        <v>0</v>
      </c>
      <c r="TP47" s="79" t="str">
        <f t="shared" si="681"/>
        <v/>
      </c>
      <c r="TQ47" s="85" t="str">
        <f t="shared" si="440"/>
        <v/>
      </c>
      <c r="TR47" s="48">
        <f t="shared" si="441"/>
        <v>0</v>
      </c>
      <c r="TS47" s="48">
        <f t="shared" si="837"/>
        <v>0</v>
      </c>
      <c r="TT47" s="79" t="str">
        <f t="shared" si="682"/>
        <v/>
      </c>
      <c r="TU47" s="85" t="str">
        <f t="shared" si="443"/>
        <v/>
      </c>
      <c r="TV47" s="48">
        <f t="shared" si="444"/>
        <v>0</v>
      </c>
      <c r="TW47" s="48">
        <f t="shared" si="838"/>
        <v>0</v>
      </c>
      <c r="TX47" s="79" t="str">
        <f t="shared" si="683"/>
        <v/>
      </c>
      <c r="TY47" s="85" t="str">
        <f t="shared" si="446"/>
        <v/>
      </c>
      <c r="TZ47" s="48">
        <f t="shared" si="447"/>
        <v>0</v>
      </c>
      <c r="UA47" s="48">
        <f t="shared" si="839"/>
        <v>0</v>
      </c>
      <c r="UB47" s="79" t="str">
        <f t="shared" si="684"/>
        <v/>
      </c>
      <c r="UC47" s="85" t="str">
        <f t="shared" si="449"/>
        <v/>
      </c>
      <c r="UD47" s="86"/>
      <c r="UE47" s="48">
        <v>41</v>
      </c>
      <c r="UF47" s="85" t="str">
        <f t="shared" si="450"/>
        <v/>
      </c>
      <c r="UG47" s="85" t="str">
        <f t="shared" si="451"/>
        <v/>
      </c>
      <c r="UH47" s="85" t="str">
        <f t="shared" si="452"/>
        <v/>
      </c>
      <c r="UI47" s="85" t="str">
        <f t="shared" si="453"/>
        <v/>
      </c>
      <c r="UJ47" s="85" t="str">
        <f t="shared" si="454"/>
        <v/>
      </c>
      <c r="UK47" s="85" t="str">
        <f t="shared" si="455"/>
        <v/>
      </c>
      <c r="UL47" s="85" t="str">
        <f t="shared" si="456"/>
        <v/>
      </c>
      <c r="UM47" s="85" t="str">
        <f t="shared" si="457"/>
        <v/>
      </c>
      <c r="UN47" s="85" t="str">
        <f t="shared" si="458"/>
        <v/>
      </c>
      <c r="UO47" s="85" t="str">
        <f t="shared" si="459"/>
        <v/>
      </c>
      <c r="UP47" s="85" t="str">
        <f t="shared" si="460"/>
        <v/>
      </c>
      <c r="UQ47" s="85" t="str">
        <f t="shared" si="461"/>
        <v/>
      </c>
      <c r="UR47" s="85" t="str">
        <f t="shared" si="462"/>
        <v/>
      </c>
      <c r="US47" s="85" t="str">
        <f t="shared" si="463"/>
        <v/>
      </c>
      <c r="UT47" s="85" t="str">
        <f t="shared" si="464"/>
        <v/>
      </c>
      <c r="UU47" s="85" t="str">
        <f t="shared" si="465"/>
        <v/>
      </c>
      <c r="UV47" s="85" t="str">
        <f t="shared" si="466"/>
        <v/>
      </c>
      <c r="UW47" s="85" t="str">
        <f t="shared" si="467"/>
        <v/>
      </c>
      <c r="UX47" s="85" t="str">
        <f t="shared" si="468"/>
        <v/>
      </c>
      <c r="UY47" s="45" t="str">
        <f t="shared" si="469"/>
        <v/>
      </c>
      <c r="UZ47" s="36">
        <f t="shared" si="470"/>
        <v>0</v>
      </c>
      <c r="VA47" s="48">
        <f t="shared" si="710"/>
        <v>12</v>
      </c>
      <c r="VB47" s="79" t="str">
        <f t="shared" si="575"/>
        <v/>
      </c>
      <c r="VC47" s="41" t="str">
        <f t="shared" si="471"/>
        <v/>
      </c>
      <c r="VD47" s="42" t="str">
        <f t="shared" si="472"/>
        <v/>
      </c>
      <c r="VE47" s="39">
        <v>41</v>
      </c>
      <c r="VF47" s="41" t="str">
        <f t="shared" si="473"/>
        <v/>
      </c>
      <c r="VG47" s="42" t="str">
        <f t="shared" si="474"/>
        <v/>
      </c>
      <c r="VH47" s="48">
        <f t="shared" si="475"/>
        <v>0</v>
      </c>
      <c r="VI47" s="48">
        <f t="shared" si="476"/>
        <v>1</v>
      </c>
      <c r="VJ47" s="79" t="str">
        <f t="shared" si="477"/>
        <v/>
      </c>
      <c r="VK47" s="85" t="str">
        <f t="shared" si="478"/>
        <v/>
      </c>
      <c r="VL47" s="48">
        <f t="shared" si="479"/>
        <v>0</v>
      </c>
      <c r="VM47" s="48">
        <f t="shared" si="480"/>
        <v>1</v>
      </c>
      <c r="VN47" s="79" t="str">
        <f t="shared" si="481"/>
        <v/>
      </c>
      <c r="VO47" s="85" t="str">
        <f t="shared" si="482"/>
        <v/>
      </c>
      <c r="VP47" s="48">
        <f t="shared" si="483"/>
        <v>0</v>
      </c>
      <c r="VQ47" s="48">
        <f t="shared" si="484"/>
        <v>5</v>
      </c>
      <c r="VR47" s="79" t="str">
        <f t="shared" si="686"/>
        <v/>
      </c>
      <c r="VS47" s="85" t="str">
        <f t="shared" si="485"/>
        <v/>
      </c>
      <c r="VT47" s="48">
        <f t="shared" si="486"/>
        <v>0</v>
      </c>
      <c r="VU47" s="48">
        <f t="shared" si="487"/>
        <v>2</v>
      </c>
      <c r="VV47" s="79" t="str">
        <f t="shared" si="687"/>
        <v/>
      </c>
      <c r="VW47" s="85" t="str">
        <f t="shared" si="488"/>
        <v/>
      </c>
      <c r="VX47" s="48">
        <f t="shared" si="489"/>
        <v>0</v>
      </c>
      <c r="VY47" s="48">
        <f t="shared" si="490"/>
        <v>0</v>
      </c>
      <c r="VZ47" s="79" t="str">
        <f t="shared" si="688"/>
        <v/>
      </c>
      <c r="WA47" s="85" t="str">
        <f t="shared" si="491"/>
        <v/>
      </c>
      <c r="WB47" s="48">
        <f t="shared" si="492"/>
        <v>0</v>
      </c>
      <c r="WC47" s="48">
        <f t="shared" si="493"/>
        <v>2</v>
      </c>
      <c r="WD47" s="79" t="str">
        <f t="shared" si="689"/>
        <v/>
      </c>
      <c r="WE47" s="85" t="str">
        <f t="shared" si="494"/>
        <v/>
      </c>
      <c r="WF47" s="48">
        <f t="shared" si="495"/>
        <v>0</v>
      </c>
      <c r="WG47" s="48">
        <f t="shared" si="496"/>
        <v>4</v>
      </c>
      <c r="WH47" s="79" t="str">
        <f t="shared" si="690"/>
        <v/>
      </c>
      <c r="WI47" s="85" t="str">
        <f t="shared" si="497"/>
        <v/>
      </c>
      <c r="WJ47" s="48">
        <f t="shared" si="498"/>
        <v>0</v>
      </c>
      <c r="WK47" s="48">
        <f t="shared" si="499"/>
        <v>0</v>
      </c>
      <c r="WL47" s="79" t="str">
        <f t="shared" si="691"/>
        <v/>
      </c>
      <c r="WM47" s="85" t="str">
        <f t="shared" si="500"/>
        <v/>
      </c>
      <c r="WN47" s="48">
        <f t="shared" si="501"/>
        <v>0</v>
      </c>
      <c r="WO47" s="48">
        <f t="shared" si="502"/>
        <v>0</v>
      </c>
      <c r="WP47" s="79" t="str">
        <f t="shared" si="692"/>
        <v/>
      </c>
      <c r="WQ47" s="85" t="str">
        <f t="shared" si="503"/>
        <v/>
      </c>
      <c r="WR47" s="48">
        <f t="shared" si="504"/>
        <v>0</v>
      </c>
      <c r="WS47" s="48">
        <f t="shared" si="505"/>
        <v>0</v>
      </c>
      <c r="WT47" s="79" t="str">
        <f t="shared" si="693"/>
        <v/>
      </c>
      <c r="WU47" s="85" t="str">
        <f t="shared" si="506"/>
        <v/>
      </c>
      <c r="WV47" s="48">
        <f t="shared" si="507"/>
        <v>0</v>
      </c>
      <c r="WW47" s="48">
        <f t="shared" si="508"/>
        <v>4</v>
      </c>
      <c r="WX47" s="79" t="str">
        <f t="shared" si="694"/>
        <v/>
      </c>
      <c r="WY47" s="85" t="str">
        <f t="shared" si="705"/>
        <v/>
      </c>
      <c r="WZ47" s="48">
        <f t="shared" si="509"/>
        <v>0</v>
      </c>
      <c r="XA47" s="48">
        <f t="shared" si="510"/>
        <v>0</v>
      </c>
      <c r="XB47" s="79" t="str">
        <f t="shared" si="695"/>
        <v/>
      </c>
      <c r="XC47" s="85" t="str">
        <f t="shared" si="511"/>
        <v/>
      </c>
      <c r="XD47" s="48">
        <f t="shared" si="512"/>
        <v>0</v>
      </c>
      <c r="XE47" s="48">
        <f t="shared" si="513"/>
        <v>0</v>
      </c>
      <c r="XF47" s="79" t="str">
        <f t="shared" si="696"/>
        <v/>
      </c>
      <c r="XG47" s="85" t="str">
        <f t="shared" si="514"/>
        <v/>
      </c>
      <c r="XH47" s="48">
        <f t="shared" si="515"/>
        <v>0</v>
      </c>
      <c r="XI47" s="48">
        <f t="shared" si="516"/>
        <v>0</v>
      </c>
      <c r="XJ47" s="79" t="str">
        <f t="shared" si="697"/>
        <v/>
      </c>
      <c r="XK47" s="85" t="str">
        <f t="shared" si="517"/>
        <v/>
      </c>
      <c r="XL47" s="48">
        <f t="shared" si="518"/>
        <v>0</v>
      </c>
      <c r="XM47" s="48">
        <f t="shared" si="519"/>
        <v>0</v>
      </c>
      <c r="XN47" s="79" t="str">
        <f t="shared" si="698"/>
        <v/>
      </c>
      <c r="XO47" s="85" t="str">
        <f t="shared" si="520"/>
        <v/>
      </c>
      <c r="XP47" s="48">
        <f t="shared" si="521"/>
        <v>0</v>
      </c>
      <c r="XQ47" s="48">
        <f t="shared" si="522"/>
        <v>0</v>
      </c>
      <c r="XR47" s="79" t="str">
        <f t="shared" si="699"/>
        <v/>
      </c>
      <c r="XS47" s="85" t="str">
        <f t="shared" si="523"/>
        <v/>
      </c>
      <c r="XT47" s="48">
        <f t="shared" si="524"/>
        <v>0</v>
      </c>
      <c r="XU47" s="48">
        <f t="shared" si="525"/>
        <v>0</v>
      </c>
      <c r="XV47" s="79" t="str">
        <f t="shared" si="700"/>
        <v/>
      </c>
      <c r="XW47" s="85" t="str">
        <f t="shared" si="526"/>
        <v/>
      </c>
      <c r="XX47" s="48">
        <f t="shared" si="527"/>
        <v>0</v>
      </c>
      <c r="XY47" s="48">
        <f t="shared" si="528"/>
        <v>0</v>
      </c>
      <c r="XZ47" s="79" t="str">
        <f t="shared" si="701"/>
        <v/>
      </c>
      <c r="YA47" s="85" t="str">
        <f t="shared" si="529"/>
        <v/>
      </c>
      <c r="YB47" s="48">
        <f t="shared" si="530"/>
        <v>0</v>
      </c>
      <c r="YC47" s="48">
        <f t="shared" si="531"/>
        <v>0</v>
      </c>
      <c r="YD47" s="79" t="str">
        <f t="shared" si="702"/>
        <v/>
      </c>
      <c r="YE47" s="85" t="str">
        <f t="shared" si="532"/>
        <v/>
      </c>
      <c r="YF47" s="48">
        <f t="shared" si="533"/>
        <v>0</v>
      </c>
      <c r="YG47" s="48">
        <f t="shared" si="534"/>
        <v>0</v>
      </c>
      <c r="YH47" s="79" t="str">
        <f t="shared" si="703"/>
        <v/>
      </c>
      <c r="YI47" s="85" t="str">
        <f t="shared" si="535"/>
        <v/>
      </c>
      <c r="YJ47" s="86"/>
      <c r="YK47" s="48">
        <v>41</v>
      </c>
      <c r="YL47" s="85" t="str">
        <f t="shared" si="536"/>
        <v/>
      </c>
      <c r="YM47" s="85" t="str">
        <f t="shared" si="537"/>
        <v/>
      </c>
      <c r="YN47" s="85" t="str">
        <f t="shared" si="538"/>
        <v/>
      </c>
      <c r="YO47" s="85" t="str">
        <f t="shared" si="539"/>
        <v/>
      </c>
      <c r="YP47" s="85" t="str">
        <f t="shared" si="540"/>
        <v/>
      </c>
      <c r="YQ47" s="85" t="str">
        <f t="shared" si="541"/>
        <v/>
      </c>
      <c r="YR47" s="85" t="str">
        <f t="shared" si="542"/>
        <v/>
      </c>
      <c r="YS47" s="85" t="str">
        <f t="shared" si="543"/>
        <v/>
      </c>
      <c r="YT47" s="85" t="str">
        <f t="shared" si="544"/>
        <v/>
      </c>
      <c r="YU47" s="85" t="str">
        <f t="shared" si="545"/>
        <v/>
      </c>
      <c r="YV47" s="85" t="str">
        <f t="shared" si="546"/>
        <v/>
      </c>
      <c r="YW47" s="85" t="str">
        <f t="shared" si="547"/>
        <v/>
      </c>
      <c r="YX47" s="85" t="str">
        <f t="shared" si="548"/>
        <v/>
      </c>
      <c r="YY47" s="85" t="str">
        <f t="shared" si="549"/>
        <v/>
      </c>
      <c r="YZ47" s="85" t="str">
        <f t="shared" si="550"/>
        <v/>
      </c>
      <c r="ZA47" s="85" t="str">
        <f t="shared" si="551"/>
        <v/>
      </c>
      <c r="ZB47" s="85" t="str">
        <f t="shared" si="552"/>
        <v/>
      </c>
      <c r="ZC47" s="85" t="str">
        <f t="shared" si="553"/>
        <v/>
      </c>
      <c r="ZD47" s="85" t="str">
        <f t="shared" si="554"/>
        <v/>
      </c>
      <c r="ZE47" s="45" t="str">
        <f t="shared" si="555"/>
        <v/>
      </c>
      <c r="ZF47" s="39">
        <f t="shared" si="556"/>
        <v>1</v>
      </c>
      <c r="ZG47" s="213">
        <f t="shared" si="711"/>
        <v>0</v>
      </c>
      <c r="ZH47" s="85" t="str">
        <f t="shared" si="712"/>
        <v>●</v>
      </c>
      <c r="ZI47" s="85">
        <f t="shared" si="713"/>
        <v>0</v>
      </c>
      <c r="ZJ47" s="85">
        <f t="shared" si="714"/>
        <v>0</v>
      </c>
      <c r="ZK47" s="85">
        <f t="shared" si="735"/>
        <v>0</v>
      </c>
      <c r="ZL47" s="45">
        <f t="shared" si="736"/>
        <v>0</v>
      </c>
      <c r="ZM47" s="39">
        <f t="shared" si="576"/>
        <v>0</v>
      </c>
      <c r="ZN47" s="48">
        <f t="shared" si="577"/>
        <v>5</v>
      </c>
      <c r="ZO47" s="79" t="str">
        <f t="shared" si="558"/>
        <v/>
      </c>
      <c r="ZP47" s="45" t="str">
        <f t="shared" si="559"/>
        <v/>
      </c>
      <c r="ZQ47" s="39">
        <v>41</v>
      </c>
      <c r="ZR47" s="45" t="str">
        <f t="shared" si="560"/>
        <v/>
      </c>
      <c r="ZS47" s="39">
        <f t="shared" si="578"/>
        <v>1</v>
      </c>
      <c r="ZT47" s="48">
        <f t="shared" si="579"/>
        <v>9</v>
      </c>
      <c r="ZU47" s="79">
        <f t="shared" si="580"/>
        <v>9</v>
      </c>
      <c r="ZV47" s="45" t="str">
        <f t="shared" si="561"/>
        <v>災害警戒本部各班の対応状況報告</v>
      </c>
      <c r="ZW47" s="39">
        <v>41</v>
      </c>
      <c r="ZX47" s="45" t="str">
        <f t="shared" si="562"/>
        <v/>
      </c>
      <c r="ZY47" s="39">
        <f t="shared" si="563"/>
        <v>0</v>
      </c>
      <c r="ZZ47" s="48">
        <f t="shared" si="581"/>
        <v>2</v>
      </c>
      <c r="AAA47" s="79" t="str">
        <f t="shared" si="582"/>
        <v/>
      </c>
      <c r="AAB47" s="45" t="str">
        <f t="shared" si="564"/>
        <v/>
      </c>
      <c r="AAC47" s="39">
        <v>41</v>
      </c>
      <c r="AAD47" s="45" t="str">
        <f t="shared" si="565"/>
        <v/>
      </c>
      <c r="AAE47" s="39">
        <f t="shared" si="737"/>
        <v>0</v>
      </c>
      <c r="AAF47" s="48">
        <f t="shared" si="583"/>
        <v>2</v>
      </c>
      <c r="AAG47" s="79" t="str">
        <f t="shared" si="584"/>
        <v/>
      </c>
      <c r="AAH47" s="45" t="str">
        <f t="shared" si="566"/>
        <v/>
      </c>
      <c r="AAI47" s="39">
        <v>41</v>
      </c>
      <c r="AAJ47" s="45" t="str">
        <f t="shared" si="567"/>
        <v/>
      </c>
      <c r="AAK47" s="48">
        <f t="shared" si="568"/>
        <v>0</v>
      </c>
      <c r="AAL47" s="48">
        <f t="shared" si="585"/>
        <v>0</v>
      </c>
      <c r="AAM47" s="79" t="str">
        <f t="shared" si="586"/>
        <v/>
      </c>
      <c r="AAN47" s="45" t="str">
        <f t="shared" si="738"/>
        <v/>
      </c>
      <c r="AAO47" s="39">
        <v>41</v>
      </c>
      <c r="AAP47" s="45" t="str">
        <f t="shared" si="569"/>
        <v/>
      </c>
      <c r="AAQ47" s="37">
        <f t="shared" si="570"/>
        <v>0</v>
      </c>
      <c r="AAR47" s="48">
        <f t="shared" si="587"/>
        <v>0</v>
      </c>
      <c r="AAS47" s="79" t="str">
        <f t="shared" si="588"/>
        <v/>
      </c>
      <c r="AAT47" s="42" t="str">
        <f t="shared" si="739"/>
        <v/>
      </c>
      <c r="AAU47" s="39">
        <v>41</v>
      </c>
      <c r="AAV47" s="44" t="str">
        <f t="shared" si="571"/>
        <v/>
      </c>
    </row>
    <row r="48" spans="1:724">
      <c r="E48" s="523" t="s">
        <v>74</v>
      </c>
      <c r="F48" s="517" t="s">
        <v>402</v>
      </c>
      <c r="G48" s="503" t="s">
        <v>418</v>
      </c>
      <c r="H48" s="563"/>
      <c r="I48" s="512" t="s">
        <v>72</v>
      </c>
      <c r="J48" s="512"/>
      <c r="K48" s="563"/>
      <c r="L48" s="563"/>
      <c r="M48" s="563"/>
      <c r="N48" s="209"/>
      <c r="O48" s="18"/>
      <c r="P48" s="18"/>
      <c r="V48" s="39">
        <f t="shared" si="572"/>
        <v>0</v>
      </c>
      <c r="W48" s="48">
        <f t="shared" si="704"/>
        <v>9</v>
      </c>
      <c r="X48" s="79" t="str">
        <f t="shared" si="589"/>
        <v/>
      </c>
      <c r="Y48" s="41" t="str">
        <f t="shared" si="55"/>
        <v/>
      </c>
      <c r="Z48" s="45" t="str">
        <f t="shared" si="56"/>
        <v/>
      </c>
      <c r="AA48" s="39">
        <v>42</v>
      </c>
      <c r="AB48" s="85" t="str">
        <f t="shared" si="57"/>
        <v/>
      </c>
      <c r="AC48" s="45" t="str">
        <f t="shared" si="58"/>
        <v/>
      </c>
      <c r="AD48" s="48">
        <f t="shared" si="715"/>
        <v>0</v>
      </c>
      <c r="AE48" s="48">
        <f t="shared" si="740"/>
        <v>1</v>
      </c>
      <c r="AF48" s="79" t="str">
        <f t="shared" si="60"/>
        <v/>
      </c>
      <c r="AG48" s="85" t="str">
        <f t="shared" si="61"/>
        <v/>
      </c>
      <c r="AH48" s="48">
        <f t="shared" si="716"/>
        <v>0</v>
      </c>
      <c r="AI48" s="48">
        <f t="shared" si="741"/>
        <v>1</v>
      </c>
      <c r="AJ48" s="79" t="str">
        <f t="shared" si="63"/>
        <v/>
      </c>
      <c r="AK48" s="85" t="str">
        <f t="shared" si="64"/>
        <v/>
      </c>
      <c r="AL48" s="48">
        <f t="shared" si="717"/>
        <v>0</v>
      </c>
      <c r="AM48" s="48">
        <f t="shared" si="742"/>
        <v>4</v>
      </c>
      <c r="AN48" s="79" t="str">
        <f t="shared" si="590"/>
        <v/>
      </c>
      <c r="AO48" s="85" t="str">
        <f t="shared" si="66"/>
        <v/>
      </c>
      <c r="AP48" s="48">
        <f t="shared" si="718"/>
        <v>0</v>
      </c>
      <c r="AQ48" s="48">
        <f t="shared" si="743"/>
        <v>1</v>
      </c>
      <c r="AR48" s="79" t="str">
        <f t="shared" si="591"/>
        <v/>
      </c>
      <c r="AS48" s="85" t="str">
        <f t="shared" si="68"/>
        <v/>
      </c>
      <c r="AT48" s="48">
        <f t="shared" si="719"/>
        <v>0</v>
      </c>
      <c r="AU48" s="48">
        <f t="shared" si="744"/>
        <v>0</v>
      </c>
      <c r="AV48" s="79" t="str">
        <f t="shared" si="592"/>
        <v/>
      </c>
      <c r="AW48" s="85" t="str">
        <f t="shared" si="70"/>
        <v/>
      </c>
      <c r="AX48" s="48">
        <f t="shared" si="720"/>
        <v>0</v>
      </c>
      <c r="AY48" s="48">
        <f t="shared" si="745"/>
        <v>1</v>
      </c>
      <c r="AZ48" s="79" t="str">
        <f t="shared" si="593"/>
        <v/>
      </c>
      <c r="BA48" s="85" t="str">
        <f t="shared" si="72"/>
        <v/>
      </c>
      <c r="BB48" s="48">
        <f t="shared" si="721"/>
        <v>0</v>
      </c>
      <c r="BC48" s="48">
        <f t="shared" si="746"/>
        <v>0</v>
      </c>
      <c r="BD48" s="79" t="str">
        <f t="shared" si="594"/>
        <v/>
      </c>
      <c r="BE48" s="85" t="str">
        <f t="shared" si="74"/>
        <v/>
      </c>
      <c r="BF48" s="48">
        <f t="shared" si="722"/>
        <v>0</v>
      </c>
      <c r="BG48" s="48">
        <f t="shared" si="747"/>
        <v>0</v>
      </c>
      <c r="BH48" s="79" t="str">
        <f t="shared" si="595"/>
        <v/>
      </c>
      <c r="BI48" s="85" t="str">
        <f t="shared" si="76"/>
        <v/>
      </c>
      <c r="BJ48" s="48">
        <f t="shared" si="723"/>
        <v>0</v>
      </c>
      <c r="BK48" s="48">
        <f t="shared" si="748"/>
        <v>0</v>
      </c>
      <c r="BL48" s="79" t="str">
        <f t="shared" si="596"/>
        <v/>
      </c>
      <c r="BM48" s="85" t="str">
        <f t="shared" si="78"/>
        <v/>
      </c>
      <c r="BN48" s="48">
        <f t="shared" si="724"/>
        <v>0</v>
      </c>
      <c r="BO48" s="48">
        <f t="shared" si="749"/>
        <v>0</v>
      </c>
      <c r="BP48" s="79" t="str">
        <f t="shared" si="597"/>
        <v/>
      </c>
      <c r="BQ48" s="85" t="str">
        <f t="shared" si="80"/>
        <v/>
      </c>
      <c r="BR48" s="48">
        <f t="shared" si="725"/>
        <v>0</v>
      </c>
      <c r="BS48" s="48">
        <f t="shared" si="750"/>
        <v>2</v>
      </c>
      <c r="BT48" s="79" t="str">
        <f t="shared" si="598"/>
        <v/>
      </c>
      <c r="BU48" s="85" t="str">
        <f t="shared" si="82"/>
        <v/>
      </c>
      <c r="BV48" s="48">
        <f t="shared" si="726"/>
        <v>0</v>
      </c>
      <c r="BW48" s="48">
        <f t="shared" si="751"/>
        <v>0</v>
      </c>
      <c r="BX48" s="79" t="str">
        <f t="shared" si="599"/>
        <v/>
      </c>
      <c r="BY48" s="85" t="str">
        <f t="shared" si="84"/>
        <v/>
      </c>
      <c r="BZ48" s="48">
        <f t="shared" si="727"/>
        <v>0</v>
      </c>
      <c r="CA48" s="48">
        <f t="shared" si="752"/>
        <v>0</v>
      </c>
      <c r="CB48" s="79" t="str">
        <f t="shared" si="600"/>
        <v/>
      </c>
      <c r="CC48" s="85" t="str">
        <f t="shared" si="86"/>
        <v/>
      </c>
      <c r="CD48" s="48">
        <f t="shared" si="728"/>
        <v>0</v>
      </c>
      <c r="CE48" s="48">
        <f t="shared" si="753"/>
        <v>0</v>
      </c>
      <c r="CF48" s="79" t="str">
        <f t="shared" si="601"/>
        <v/>
      </c>
      <c r="CG48" s="85" t="str">
        <f t="shared" si="88"/>
        <v/>
      </c>
      <c r="CH48" s="48">
        <f t="shared" si="729"/>
        <v>0</v>
      </c>
      <c r="CI48" s="48">
        <f t="shared" si="754"/>
        <v>0</v>
      </c>
      <c r="CJ48" s="79" t="str">
        <f t="shared" si="602"/>
        <v/>
      </c>
      <c r="CK48" s="85" t="str">
        <f t="shared" si="90"/>
        <v/>
      </c>
      <c r="CL48" s="48">
        <f t="shared" si="730"/>
        <v>0</v>
      </c>
      <c r="CM48" s="48">
        <f t="shared" si="755"/>
        <v>0</v>
      </c>
      <c r="CN48" s="79" t="str">
        <f t="shared" si="603"/>
        <v/>
      </c>
      <c r="CO48" s="85" t="str">
        <f t="shared" si="92"/>
        <v/>
      </c>
      <c r="CP48" s="48">
        <f t="shared" si="731"/>
        <v>0</v>
      </c>
      <c r="CQ48" s="48">
        <f t="shared" si="756"/>
        <v>0</v>
      </c>
      <c r="CR48" s="79" t="str">
        <f t="shared" si="604"/>
        <v/>
      </c>
      <c r="CS48" s="85" t="str">
        <f t="shared" si="94"/>
        <v/>
      </c>
      <c r="CT48" s="48">
        <f t="shared" si="732"/>
        <v>0</v>
      </c>
      <c r="CU48" s="48">
        <f t="shared" si="757"/>
        <v>0</v>
      </c>
      <c r="CV48" s="79" t="str">
        <f t="shared" si="605"/>
        <v/>
      </c>
      <c r="CW48" s="85" t="str">
        <f t="shared" si="96"/>
        <v/>
      </c>
      <c r="CX48" s="48">
        <f t="shared" si="733"/>
        <v>0</v>
      </c>
      <c r="CY48" s="48">
        <f t="shared" si="758"/>
        <v>0</v>
      </c>
      <c r="CZ48" s="79" t="str">
        <f t="shared" si="606"/>
        <v/>
      </c>
      <c r="DA48" s="85" t="str">
        <f t="shared" si="98"/>
        <v/>
      </c>
      <c r="DB48" s="48">
        <f t="shared" si="734"/>
        <v>0</v>
      </c>
      <c r="DC48" s="48">
        <f t="shared" si="759"/>
        <v>0</v>
      </c>
      <c r="DD48" s="79" t="str">
        <f t="shared" si="607"/>
        <v/>
      </c>
      <c r="DE48" s="85" t="str">
        <f t="shared" si="100"/>
        <v/>
      </c>
      <c r="DF48" s="86"/>
      <c r="DG48" s="48">
        <v>42</v>
      </c>
      <c r="DH48" s="85" t="str">
        <f t="shared" si="101"/>
        <v/>
      </c>
      <c r="DI48" s="85" t="str">
        <f t="shared" si="102"/>
        <v/>
      </c>
      <c r="DJ48" s="85" t="str">
        <f t="shared" si="103"/>
        <v/>
      </c>
      <c r="DK48" s="85" t="str">
        <f t="shared" si="104"/>
        <v/>
      </c>
      <c r="DL48" s="85" t="str">
        <f t="shared" si="105"/>
        <v/>
      </c>
      <c r="DM48" s="85" t="str">
        <f t="shared" si="106"/>
        <v/>
      </c>
      <c r="DN48" s="85" t="str">
        <f t="shared" si="107"/>
        <v/>
      </c>
      <c r="DO48" s="85" t="str">
        <f t="shared" si="108"/>
        <v/>
      </c>
      <c r="DP48" s="85" t="str">
        <f t="shared" si="109"/>
        <v/>
      </c>
      <c r="DQ48" s="85" t="str">
        <f t="shared" si="110"/>
        <v/>
      </c>
      <c r="DR48" s="85" t="str">
        <f t="shared" si="111"/>
        <v/>
      </c>
      <c r="DS48" s="85" t="str">
        <f t="shared" si="112"/>
        <v/>
      </c>
      <c r="DT48" s="85" t="str">
        <f t="shared" si="113"/>
        <v/>
      </c>
      <c r="DU48" s="85" t="str">
        <f t="shared" si="114"/>
        <v/>
      </c>
      <c r="DV48" s="85" t="str">
        <f t="shared" si="115"/>
        <v/>
      </c>
      <c r="DW48" s="85" t="str">
        <f t="shared" si="116"/>
        <v/>
      </c>
      <c r="DX48" s="85" t="str">
        <f t="shared" si="117"/>
        <v/>
      </c>
      <c r="DY48" s="85" t="str">
        <f t="shared" si="118"/>
        <v/>
      </c>
      <c r="DZ48" s="85" t="str">
        <f t="shared" si="119"/>
        <v/>
      </c>
      <c r="EA48" s="45" t="str">
        <f t="shared" si="120"/>
        <v/>
      </c>
      <c r="EB48" s="39">
        <f t="shared" si="121"/>
        <v>0</v>
      </c>
      <c r="EC48" s="48">
        <f t="shared" si="706"/>
        <v>20</v>
      </c>
      <c r="ED48" s="79" t="str">
        <f t="shared" si="122"/>
        <v/>
      </c>
      <c r="EE48" s="41" t="str">
        <f t="shared" si="123"/>
        <v/>
      </c>
      <c r="EF48" s="45" t="str">
        <f t="shared" si="124"/>
        <v/>
      </c>
      <c r="EG48" s="39">
        <v>42</v>
      </c>
      <c r="EH48" s="85" t="str">
        <f t="shared" si="125"/>
        <v/>
      </c>
      <c r="EI48" s="45" t="str">
        <f t="shared" si="126"/>
        <v/>
      </c>
      <c r="EJ48" s="48">
        <f t="shared" si="609"/>
        <v>0</v>
      </c>
      <c r="EK48" s="48">
        <f t="shared" si="760"/>
        <v>2</v>
      </c>
      <c r="EL48" s="79" t="str">
        <f t="shared" si="128"/>
        <v/>
      </c>
      <c r="EM48" s="85" t="str">
        <f t="shared" si="129"/>
        <v/>
      </c>
      <c r="EN48" s="48">
        <f t="shared" si="573"/>
        <v>0</v>
      </c>
      <c r="EO48" s="48">
        <f t="shared" si="761"/>
        <v>1</v>
      </c>
      <c r="EP48" s="79" t="str">
        <f t="shared" si="131"/>
        <v/>
      </c>
      <c r="EQ48" s="85" t="str">
        <f t="shared" si="132"/>
        <v/>
      </c>
      <c r="ER48" s="48">
        <f t="shared" si="133"/>
        <v>0</v>
      </c>
      <c r="ES48" s="48">
        <f t="shared" si="762"/>
        <v>8</v>
      </c>
      <c r="ET48" s="79" t="str">
        <f t="shared" si="610"/>
        <v/>
      </c>
      <c r="EU48" s="85" t="str">
        <f t="shared" si="135"/>
        <v/>
      </c>
      <c r="EV48" s="48">
        <f t="shared" si="136"/>
        <v>0</v>
      </c>
      <c r="EW48" s="48">
        <f t="shared" si="763"/>
        <v>3</v>
      </c>
      <c r="EX48" s="79" t="str">
        <f t="shared" si="611"/>
        <v/>
      </c>
      <c r="EY48" s="85" t="str">
        <f t="shared" si="138"/>
        <v/>
      </c>
      <c r="EZ48" s="48">
        <f t="shared" si="139"/>
        <v>0</v>
      </c>
      <c r="FA48" s="48">
        <f t="shared" si="764"/>
        <v>1</v>
      </c>
      <c r="FB48" s="79" t="str">
        <f t="shared" si="612"/>
        <v/>
      </c>
      <c r="FC48" s="85" t="str">
        <f t="shared" si="141"/>
        <v/>
      </c>
      <c r="FD48" s="48">
        <f t="shared" si="142"/>
        <v>0</v>
      </c>
      <c r="FE48" s="48">
        <f t="shared" si="765"/>
        <v>4</v>
      </c>
      <c r="FF48" s="79" t="str">
        <f t="shared" si="613"/>
        <v/>
      </c>
      <c r="FG48" s="85" t="str">
        <f t="shared" si="144"/>
        <v/>
      </c>
      <c r="FH48" s="48">
        <f t="shared" si="145"/>
        <v>0</v>
      </c>
      <c r="FI48" s="48">
        <f t="shared" si="766"/>
        <v>0</v>
      </c>
      <c r="FJ48" s="79" t="str">
        <f t="shared" si="614"/>
        <v/>
      </c>
      <c r="FK48" s="85" t="str">
        <f t="shared" si="147"/>
        <v/>
      </c>
      <c r="FL48" s="48">
        <f t="shared" si="148"/>
        <v>0</v>
      </c>
      <c r="FM48" s="48">
        <f t="shared" si="767"/>
        <v>1</v>
      </c>
      <c r="FN48" s="79" t="str">
        <f t="shared" si="615"/>
        <v/>
      </c>
      <c r="FO48" s="85" t="str">
        <f t="shared" si="150"/>
        <v/>
      </c>
      <c r="FP48" s="48">
        <f t="shared" si="151"/>
        <v>0</v>
      </c>
      <c r="FQ48" s="48">
        <f t="shared" si="768"/>
        <v>0</v>
      </c>
      <c r="FR48" s="79" t="str">
        <f t="shared" si="616"/>
        <v/>
      </c>
      <c r="FS48" s="85" t="str">
        <f t="shared" si="153"/>
        <v/>
      </c>
      <c r="FT48" s="48">
        <f t="shared" si="154"/>
        <v>0</v>
      </c>
      <c r="FU48" s="48">
        <f t="shared" si="769"/>
        <v>0</v>
      </c>
      <c r="FV48" s="79" t="str">
        <f t="shared" si="617"/>
        <v/>
      </c>
      <c r="FW48" s="85" t="str">
        <f t="shared" si="156"/>
        <v/>
      </c>
      <c r="FX48" s="48">
        <f t="shared" si="157"/>
        <v>0</v>
      </c>
      <c r="FY48" s="48">
        <f t="shared" si="770"/>
        <v>4</v>
      </c>
      <c r="FZ48" s="79" t="str">
        <f t="shared" si="618"/>
        <v/>
      </c>
      <c r="GA48" s="85" t="str">
        <f t="shared" si="159"/>
        <v/>
      </c>
      <c r="GB48" s="48">
        <f t="shared" si="160"/>
        <v>0</v>
      </c>
      <c r="GC48" s="48">
        <f t="shared" si="771"/>
        <v>0</v>
      </c>
      <c r="GD48" s="79" t="str">
        <f t="shared" si="619"/>
        <v/>
      </c>
      <c r="GE48" s="85" t="str">
        <f t="shared" si="162"/>
        <v/>
      </c>
      <c r="GF48" s="48">
        <f t="shared" si="163"/>
        <v>0</v>
      </c>
      <c r="GG48" s="48">
        <f t="shared" si="772"/>
        <v>0</v>
      </c>
      <c r="GH48" s="79" t="str">
        <f t="shared" si="620"/>
        <v/>
      </c>
      <c r="GI48" s="85" t="str">
        <f t="shared" si="165"/>
        <v/>
      </c>
      <c r="GJ48" s="48">
        <f t="shared" si="166"/>
        <v>0</v>
      </c>
      <c r="GK48" s="48">
        <f t="shared" si="773"/>
        <v>0</v>
      </c>
      <c r="GL48" s="79" t="str">
        <f t="shared" si="621"/>
        <v/>
      </c>
      <c r="GM48" s="85" t="str">
        <f t="shared" si="168"/>
        <v/>
      </c>
      <c r="GN48" s="48">
        <f t="shared" si="169"/>
        <v>0</v>
      </c>
      <c r="GO48" s="48">
        <f t="shared" si="774"/>
        <v>0</v>
      </c>
      <c r="GP48" s="79" t="str">
        <f t="shared" si="622"/>
        <v/>
      </c>
      <c r="GQ48" s="85" t="str">
        <f t="shared" si="171"/>
        <v/>
      </c>
      <c r="GR48" s="48">
        <f t="shared" si="172"/>
        <v>0</v>
      </c>
      <c r="GS48" s="48">
        <f t="shared" si="775"/>
        <v>0</v>
      </c>
      <c r="GT48" s="79" t="str">
        <f t="shared" si="623"/>
        <v/>
      </c>
      <c r="GU48" s="85" t="str">
        <f t="shared" si="174"/>
        <v/>
      </c>
      <c r="GV48" s="48">
        <f t="shared" si="175"/>
        <v>0</v>
      </c>
      <c r="GW48" s="48">
        <f t="shared" si="776"/>
        <v>0</v>
      </c>
      <c r="GX48" s="79" t="str">
        <f t="shared" si="624"/>
        <v/>
      </c>
      <c r="GY48" s="85" t="str">
        <f t="shared" si="177"/>
        <v/>
      </c>
      <c r="GZ48" s="48">
        <f t="shared" si="178"/>
        <v>0</v>
      </c>
      <c r="HA48" s="48">
        <f t="shared" si="777"/>
        <v>0</v>
      </c>
      <c r="HB48" s="79" t="str">
        <f t="shared" si="625"/>
        <v/>
      </c>
      <c r="HC48" s="85" t="str">
        <f t="shared" si="180"/>
        <v/>
      </c>
      <c r="HD48" s="48">
        <f t="shared" si="181"/>
        <v>0</v>
      </c>
      <c r="HE48" s="48">
        <f t="shared" si="778"/>
        <v>0</v>
      </c>
      <c r="HF48" s="79" t="str">
        <f t="shared" si="626"/>
        <v/>
      </c>
      <c r="HG48" s="85" t="str">
        <f t="shared" si="183"/>
        <v/>
      </c>
      <c r="HH48" s="48">
        <f t="shared" si="184"/>
        <v>0</v>
      </c>
      <c r="HI48" s="48">
        <f t="shared" si="779"/>
        <v>0</v>
      </c>
      <c r="HJ48" s="79" t="str">
        <f t="shared" si="627"/>
        <v/>
      </c>
      <c r="HK48" s="85" t="str">
        <f t="shared" si="186"/>
        <v/>
      </c>
      <c r="HL48" s="86"/>
      <c r="HM48" s="48">
        <v>42</v>
      </c>
      <c r="HN48" s="85" t="str">
        <f t="shared" si="187"/>
        <v/>
      </c>
      <c r="HO48" s="85" t="str">
        <f t="shared" si="188"/>
        <v/>
      </c>
      <c r="HP48" s="85" t="str">
        <f t="shared" si="189"/>
        <v/>
      </c>
      <c r="HQ48" s="85" t="str">
        <f t="shared" si="190"/>
        <v/>
      </c>
      <c r="HR48" s="85" t="str">
        <f t="shared" si="191"/>
        <v/>
      </c>
      <c r="HS48" s="85" t="str">
        <f t="shared" si="192"/>
        <v/>
      </c>
      <c r="HT48" s="85" t="str">
        <f t="shared" si="193"/>
        <v/>
      </c>
      <c r="HU48" s="85" t="str">
        <f t="shared" si="194"/>
        <v/>
      </c>
      <c r="HV48" s="85" t="str">
        <f t="shared" si="195"/>
        <v/>
      </c>
      <c r="HW48" s="85" t="str">
        <f t="shared" si="196"/>
        <v/>
      </c>
      <c r="HX48" s="85" t="str">
        <f t="shared" si="197"/>
        <v/>
      </c>
      <c r="HY48" s="85" t="str">
        <f t="shared" si="198"/>
        <v/>
      </c>
      <c r="HZ48" s="85" t="str">
        <f t="shared" si="199"/>
        <v/>
      </c>
      <c r="IA48" s="85" t="str">
        <f t="shared" si="200"/>
        <v/>
      </c>
      <c r="IB48" s="85" t="str">
        <f t="shared" si="201"/>
        <v/>
      </c>
      <c r="IC48" s="85" t="str">
        <f t="shared" si="202"/>
        <v/>
      </c>
      <c r="ID48" s="85" t="str">
        <f t="shared" si="203"/>
        <v/>
      </c>
      <c r="IE48" s="85" t="str">
        <f t="shared" si="204"/>
        <v/>
      </c>
      <c r="IF48" s="85" t="str">
        <f t="shared" si="205"/>
        <v/>
      </c>
      <c r="IG48" s="45" t="str">
        <f t="shared" si="206"/>
        <v/>
      </c>
      <c r="IH48" s="48">
        <f t="shared" si="207"/>
        <v>0</v>
      </c>
      <c r="II48" s="48">
        <f t="shared" si="707"/>
        <v>17</v>
      </c>
      <c r="IJ48" s="79" t="str">
        <f t="shared" si="208"/>
        <v/>
      </c>
      <c r="IK48" s="41" t="str">
        <f t="shared" si="209"/>
        <v/>
      </c>
      <c r="IL48" s="45" t="str">
        <f t="shared" si="210"/>
        <v/>
      </c>
      <c r="IM48" s="39">
        <v>42</v>
      </c>
      <c r="IN48" s="85" t="str">
        <f t="shared" si="211"/>
        <v/>
      </c>
      <c r="IO48" s="45" t="str">
        <f t="shared" si="212"/>
        <v/>
      </c>
      <c r="IP48" s="48">
        <f t="shared" si="213"/>
        <v>0</v>
      </c>
      <c r="IQ48" s="48">
        <f t="shared" si="780"/>
        <v>1</v>
      </c>
      <c r="IR48" s="79" t="str">
        <f t="shared" si="215"/>
        <v/>
      </c>
      <c r="IS48" s="85" t="str">
        <f t="shared" si="216"/>
        <v/>
      </c>
      <c r="IT48" s="48">
        <f t="shared" si="217"/>
        <v>0</v>
      </c>
      <c r="IU48" s="48">
        <f t="shared" si="781"/>
        <v>1</v>
      </c>
      <c r="IV48" s="79" t="str">
        <f t="shared" si="219"/>
        <v/>
      </c>
      <c r="IW48" s="85" t="str">
        <f t="shared" si="220"/>
        <v/>
      </c>
      <c r="IX48" s="48">
        <f t="shared" si="221"/>
        <v>0</v>
      </c>
      <c r="IY48" s="48">
        <f t="shared" si="782"/>
        <v>12</v>
      </c>
      <c r="IZ48" s="79" t="str">
        <f t="shared" si="629"/>
        <v/>
      </c>
      <c r="JA48" s="85" t="str">
        <f t="shared" si="223"/>
        <v/>
      </c>
      <c r="JB48" s="48">
        <f t="shared" si="224"/>
        <v>0</v>
      </c>
      <c r="JC48" s="48">
        <f t="shared" si="783"/>
        <v>7</v>
      </c>
      <c r="JD48" s="79" t="str">
        <f t="shared" si="630"/>
        <v/>
      </c>
      <c r="JE48" s="85" t="str">
        <f t="shared" si="226"/>
        <v/>
      </c>
      <c r="JF48" s="48">
        <f t="shared" si="227"/>
        <v>0</v>
      </c>
      <c r="JG48" s="48">
        <f t="shared" si="784"/>
        <v>0</v>
      </c>
      <c r="JH48" s="79" t="str">
        <f t="shared" si="631"/>
        <v/>
      </c>
      <c r="JI48" s="85" t="str">
        <f t="shared" si="229"/>
        <v/>
      </c>
      <c r="JJ48" s="48">
        <f t="shared" si="230"/>
        <v>0</v>
      </c>
      <c r="JK48" s="48">
        <f t="shared" si="785"/>
        <v>4</v>
      </c>
      <c r="JL48" s="79" t="str">
        <f t="shared" si="632"/>
        <v/>
      </c>
      <c r="JM48" s="85" t="str">
        <f t="shared" si="232"/>
        <v/>
      </c>
      <c r="JN48" s="48">
        <f t="shared" si="233"/>
        <v>0</v>
      </c>
      <c r="JO48" s="48">
        <f t="shared" si="786"/>
        <v>1</v>
      </c>
      <c r="JP48" s="79" t="str">
        <f t="shared" si="633"/>
        <v/>
      </c>
      <c r="JQ48" s="85" t="str">
        <f t="shared" si="235"/>
        <v/>
      </c>
      <c r="JR48" s="48">
        <f t="shared" si="236"/>
        <v>0</v>
      </c>
      <c r="JS48" s="48">
        <f t="shared" si="787"/>
        <v>1</v>
      </c>
      <c r="JT48" s="79" t="str">
        <f t="shared" si="634"/>
        <v/>
      </c>
      <c r="JU48" s="85" t="str">
        <f t="shared" si="238"/>
        <v/>
      </c>
      <c r="JV48" s="48">
        <f t="shared" si="239"/>
        <v>0</v>
      </c>
      <c r="JW48" s="48">
        <f t="shared" si="788"/>
        <v>0</v>
      </c>
      <c r="JX48" s="79" t="str">
        <f t="shared" si="635"/>
        <v/>
      </c>
      <c r="JY48" s="85" t="str">
        <f t="shared" si="241"/>
        <v/>
      </c>
      <c r="JZ48" s="48">
        <f t="shared" si="242"/>
        <v>0</v>
      </c>
      <c r="KA48" s="48">
        <f t="shared" si="789"/>
        <v>0</v>
      </c>
      <c r="KB48" s="79" t="str">
        <f t="shared" si="636"/>
        <v/>
      </c>
      <c r="KC48" s="85" t="str">
        <f t="shared" si="244"/>
        <v/>
      </c>
      <c r="KD48" s="48">
        <f t="shared" si="245"/>
        <v>0</v>
      </c>
      <c r="KE48" s="48">
        <f t="shared" si="790"/>
        <v>6</v>
      </c>
      <c r="KF48" s="79" t="str">
        <f t="shared" si="637"/>
        <v/>
      </c>
      <c r="KG48" s="85" t="str">
        <f t="shared" si="247"/>
        <v/>
      </c>
      <c r="KH48" s="48">
        <f t="shared" si="248"/>
        <v>0</v>
      </c>
      <c r="KI48" s="48">
        <f t="shared" si="791"/>
        <v>0</v>
      </c>
      <c r="KJ48" s="79" t="str">
        <f t="shared" si="638"/>
        <v/>
      </c>
      <c r="KK48" s="85" t="str">
        <f t="shared" si="250"/>
        <v/>
      </c>
      <c r="KL48" s="48">
        <f t="shared" si="251"/>
        <v>0</v>
      </c>
      <c r="KM48" s="48">
        <f t="shared" si="792"/>
        <v>0</v>
      </c>
      <c r="KN48" s="79" t="str">
        <f t="shared" si="639"/>
        <v/>
      </c>
      <c r="KO48" s="85" t="str">
        <f t="shared" si="253"/>
        <v/>
      </c>
      <c r="KP48" s="48">
        <f t="shared" si="254"/>
        <v>0</v>
      </c>
      <c r="KQ48" s="48">
        <f t="shared" si="793"/>
        <v>0</v>
      </c>
      <c r="KR48" s="79" t="str">
        <f t="shared" si="640"/>
        <v/>
      </c>
      <c r="KS48" s="85" t="str">
        <f t="shared" si="256"/>
        <v/>
      </c>
      <c r="KT48" s="48">
        <f t="shared" si="257"/>
        <v>0</v>
      </c>
      <c r="KU48" s="48">
        <f t="shared" si="794"/>
        <v>0</v>
      </c>
      <c r="KV48" s="79" t="str">
        <f t="shared" si="641"/>
        <v/>
      </c>
      <c r="KW48" s="85" t="str">
        <f t="shared" si="259"/>
        <v/>
      </c>
      <c r="KX48" s="48">
        <f t="shared" si="260"/>
        <v>0</v>
      </c>
      <c r="KY48" s="48">
        <f t="shared" si="795"/>
        <v>0</v>
      </c>
      <c r="KZ48" s="79" t="str">
        <f t="shared" si="642"/>
        <v/>
      </c>
      <c r="LA48" s="85" t="str">
        <f t="shared" si="262"/>
        <v/>
      </c>
      <c r="LB48" s="48">
        <f t="shared" si="263"/>
        <v>0</v>
      </c>
      <c r="LC48" s="48">
        <f t="shared" si="796"/>
        <v>0</v>
      </c>
      <c r="LD48" s="79" t="str">
        <f t="shared" si="643"/>
        <v/>
      </c>
      <c r="LE48" s="85" t="str">
        <f t="shared" si="265"/>
        <v/>
      </c>
      <c r="LF48" s="48">
        <f t="shared" si="266"/>
        <v>0</v>
      </c>
      <c r="LG48" s="48">
        <f t="shared" si="797"/>
        <v>0</v>
      </c>
      <c r="LH48" s="79" t="str">
        <f t="shared" si="644"/>
        <v/>
      </c>
      <c r="LI48" s="85" t="str">
        <f t="shared" si="268"/>
        <v/>
      </c>
      <c r="LJ48" s="48">
        <f t="shared" si="269"/>
        <v>0</v>
      </c>
      <c r="LK48" s="48">
        <f t="shared" si="798"/>
        <v>0</v>
      </c>
      <c r="LL48" s="79" t="str">
        <f t="shared" si="645"/>
        <v/>
      </c>
      <c r="LM48" s="85" t="str">
        <f t="shared" si="271"/>
        <v/>
      </c>
      <c r="LN48" s="48">
        <f t="shared" si="272"/>
        <v>0</v>
      </c>
      <c r="LO48" s="48">
        <f t="shared" si="799"/>
        <v>0</v>
      </c>
      <c r="LP48" s="79" t="str">
        <f t="shared" si="646"/>
        <v/>
      </c>
      <c r="LQ48" s="85" t="str">
        <f t="shared" si="274"/>
        <v/>
      </c>
      <c r="LR48" s="86"/>
      <c r="LS48" s="48">
        <v>42</v>
      </c>
      <c r="LT48" s="85" t="str">
        <f t="shared" si="275"/>
        <v/>
      </c>
      <c r="LU48" s="85" t="str">
        <f t="shared" si="276"/>
        <v/>
      </c>
      <c r="LV48" s="85" t="str">
        <f t="shared" si="277"/>
        <v/>
      </c>
      <c r="LW48" s="85" t="str">
        <f t="shared" si="278"/>
        <v/>
      </c>
      <c r="LX48" s="85" t="str">
        <f t="shared" si="279"/>
        <v/>
      </c>
      <c r="LY48" s="85" t="str">
        <f t="shared" si="280"/>
        <v/>
      </c>
      <c r="LZ48" s="85" t="str">
        <f t="shared" si="281"/>
        <v/>
      </c>
      <c r="MA48" s="85" t="str">
        <f t="shared" si="282"/>
        <v/>
      </c>
      <c r="MB48" s="85" t="str">
        <f t="shared" si="283"/>
        <v/>
      </c>
      <c r="MC48" s="85" t="str">
        <f t="shared" si="284"/>
        <v/>
      </c>
      <c r="MD48" s="85" t="str">
        <f t="shared" si="285"/>
        <v/>
      </c>
      <c r="ME48" s="85" t="str">
        <f t="shared" si="286"/>
        <v/>
      </c>
      <c r="MF48" s="85" t="str">
        <f t="shared" si="287"/>
        <v/>
      </c>
      <c r="MG48" s="85" t="str">
        <f t="shared" si="288"/>
        <v/>
      </c>
      <c r="MH48" s="85" t="str">
        <f t="shared" si="289"/>
        <v/>
      </c>
      <c r="MI48" s="85" t="str">
        <f t="shared" si="290"/>
        <v/>
      </c>
      <c r="MJ48" s="85" t="str">
        <f t="shared" si="291"/>
        <v/>
      </c>
      <c r="MK48" s="85" t="str">
        <f t="shared" si="292"/>
        <v/>
      </c>
      <c r="ML48" s="85" t="str">
        <f t="shared" si="293"/>
        <v/>
      </c>
      <c r="MM48" s="45" t="str">
        <f t="shared" si="294"/>
        <v/>
      </c>
      <c r="MN48" s="48">
        <f t="shared" si="295"/>
        <v>0</v>
      </c>
      <c r="MO48" s="48">
        <f t="shared" si="708"/>
        <v>15</v>
      </c>
      <c r="MP48" s="79" t="str">
        <f t="shared" si="296"/>
        <v/>
      </c>
      <c r="MQ48" s="41" t="str">
        <f t="shared" si="297"/>
        <v/>
      </c>
      <c r="MR48" s="45" t="str">
        <f t="shared" si="298"/>
        <v/>
      </c>
      <c r="MS48" s="39">
        <v>42</v>
      </c>
      <c r="MT48" s="85" t="str">
        <f t="shared" si="299"/>
        <v/>
      </c>
      <c r="MU48" s="45" t="str">
        <f t="shared" si="300"/>
        <v/>
      </c>
      <c r="MV48" s="48">
        <f t="shared" si="301"/>
        <v>0</v>
      </c>
      <c r="MW48" s="48">
        <f t="shared" si="800"/>
        <v>1</v>
      </c>
      <c r="MX48" s="79" t="str">
        <f t="shared" si="303"/>
        <v/>
      </c>
      <c r="MY48" s="85" t="str">
        <f t="shared" si="304"/>
        <v/>
      </c>
      <c r="MZ48" s="48">
        <f t="shared" si="305"/>
        <v>0</v>
      </c>
      <c r="NA48" s="48">
        <f t="shared" si="801"/>
        <v>1</v>
      </c>
      <c r="NB48" s="79" t="str">
        <f t="shared" si="307"/>
        <v/>
      </c>
      <c r="NC48" s="85" t="str">
        <f t="shared" si="308"/>
        <v/>
      </c>
      <c r="ND48" s="48">
        <f t="shared" si="309"/>
        <v>0</v>
      </c>
      <c r="NE48" s="48">
        <f t="shared" si="802"/>
        <v>11</v>
      </c>
      <c r="NF48" s="79" t="str">
        <f t="shared" si="648"/>
        <v/>
      </c>
      <c r="NG48" s="85" t="str">
        <f t="shared" si="311"/>
        <v/>
      </c>
      <c r="NH48" s="48">
        <f t="shared" si="312"/>
        <v>0</v>
      </c>
      <c r="NI48" s="48">
        <f t="shared" si="803"/>
        <v>3</v>
      </c>
      <c r="NJ48" s="79" t="str">
        <f t="shared" si="649"/>
        <v/>
      </c>
      <c r="NK48" s="85" t="str">
        <f t="shared" si="314"/>
        <v/>
      </c>
      <c r="NL48" s="48">
        <f t="shared" si="315"/>
        <v>0</v>
      </c>
      <c r="NM48" s="48">
        <f t="shared" si="804"/>
        <v>0</v>
      </c>
      <c r="NN48" s="79" t="str">
        <f t="shared" si="650"/>
        <v/>
      </c>
      <c r="NO48" s="85" t="str">
        <f t="shared" si="317"/>
        <v/>
      </c>
      <c r="NP48" s="48">
        <f t="shared" si="318"/>
        <v>0</v>
      </c>
      <c r="NQ48" s="48">
        <f t="shared" si="805"/>
        <v>3</v>
      </c>
      <c r="NR48" s="79" t="str">
        <f t="shared" si="651"/>
        <v/>
      </c>
      <c r="NS48" s="85" t="str">
        <f t="shared" si="320"/>
        <v/>
      </c>
      <c r="NT48" s="48">
        <f t="shared" si="321"/>
        <v>0</v>
      </c>
      <c r="NU48" s="48">
        <f t="shared" si="806"/>
        <v>1</v>
      </c>
      <c r="NV48" s="79" t="str">
        <f t="shared" si="652"/>
        <v/>
      </c>
      <c r="NW48" s="85" t="str">
        <f t="shared" si="323"/>
        <v/>
      </c>
      <c r="NX48" s="48">
        <f t="shared" si="324"/>
        <v>0</v>
      </c>
      <c r="NY48" s="48">
        <f t="shared" si="807"/>
        <v>0</v>
      </c>
      <c r="NZ48" s="79" t="str">
        <f t="shared" si="653"/>
        <v/>
      </c>
      <c r="OA48" s="85" t="str">
        <f t="shared" si="326"/>
        <v/>
      </c>
      <c r="OB48" s="48">
        <f t="shared" si="327"/>
        <v>0</v>
      </c>
      <c r="OC48" s="48">
        <f t="shared" si="808"/>
        <v>0</v>
      </c>
      <c r="OD48" s="79" t="str">
        <f t="shared" si="654"/>
        <v/>
      </c>
      <c r="OE48" s="85" t="str">
        <f t="shared" si="329"/>
        <v/>
      </c>
      <c r="OF48" s="48">
        <f t="shared" si="330"/>
        <v>0</v>
      </c>
      <c r="OG48" s="48">
        <f t="shared" si="809"/>
        <v>0</v>
      </c>
      <c r="OH48" s="79" t="str">
        <f t="shared" si="655"/>
        <v/>
      </c>
      <c r="OI48" s="85" t="str">
        <f t="shared" si="332"/>
        <v/>
      </c>
      <c r="OJ48" s="48">
        <f t="shared" si="333"/>
        <v>0</v>
      </c>
      <c r="OK48" s="48">
        <f t="shared" si="810"/>
        <v>5</v>
      </c>
      <c r="OL48" s="79" t="str">
        <f t="shared" si="656"/>
        <v/>
      </c>
      <c r="OM48" s="85" t="str">
        <f t="shared" si="335"/>
        <v/>
      </c>
      <c r="ON48" s="48">
        <f t="shared" si="336"/>
        <v>0</v>
      </c>
      <c r="OO48" s="48">
        <f t="shared" si="811"/>
        <v>0</v>
      </c>
      <c r="OP48" s="79" t="str">
        <f t="shared" si="657"/>
        <v/>
      </c>
      <c r="OQ48" s="85" t="str">
        <f t="shared" si="338"/>
        <v/>
      </c>
      <c r="OR48" s="48">
        <f t="shared" si="339"/>
        <v>0</v>
      </c>
      <c r="OS48" s="48">
        <f t="shared" si="812"/>
        <v>0</v>
      </c>
      <c r="OT48" s="79" t="str">
        <f t="shared" si="658"/>
        <v/>
      </c>
      <c r="OU48" s="85" t="str">
        <f t="shared" si="341"/>
        <v/>
      </c>
      <c r="OV48" s="48">
        <f t="shared" si="342"/>
        <v>0</v>
      </c>
      <c r="OW48" s="48">
        <f t="shared" si="813"/>
        <v>0</v>
      </c>
      <c r="OX48" s="79" t="str">
        <f t="shared" si="659"/>
        <v/>
      </c>
      <c r="OY48" s="85" t="str">
        <f t="shared" si="344"/>
        <v/>
      </c>
      <c r="OZ48" s="48">
        <f t="shared" si="345"/>
        <v>0</v>
      </c>
      <c r="PA48" s="48">
        <f t="shared" si="814"/>
        <v>0</v>
      </c>
      <c r="PB48" s="79" t="str">
        <f t="shared" si="660"/>
        <v/>
      </c>
      <c r="PC48" s="85" t="str">
        <f t="shared" si="347"/>
        <v/>
      </c>
      <c r="PD48" s="48">
        <f t="shared" si="348"/>
        <v>0</v>
      </c>
      <c r="PE48" s="48">
        <f t="shared" si="815"/>
        <v>0</v>
      </c>
      <c r="PF48" s="79" t="str">
        <f t="shared" si="661"/>
        <v/>
      </c>
      <c r="PG48" s="85" t="str">
        <f t="shared" si="350"/>
        <v/>
      </c>
      <c r="PH48" s="48">
        <f t="shared" si="351"/>
        <v>0</v>
      </c>
      <c r="PI48" s="48">
        <f t="shared" si="816"/>
        <v>0</v>
      </c>
      <c r="PJ48" s="79" t="str">
        <f t="shared" si="662"/>
        <v/>
      </c>
      <c r="PK48" s="85" t="str">
        <f t="shared" si="353"/>
        <v/>
      </c>
      <c r="PL48" s="48">
        <f t="shared" si="354"/>
        <v>0</v>
      </c>
      <c r="PM48" s="48">
        <f t="shared" si="817"/>
        <v>0</v>
      </c>
      <c r="PN48" s="79" t="str">
        <f t="shared" si="663"/>
        <v/>
      </c>
      <c r="PO48" s="85" t="str">
        <f t="shared" si="356"/>
        <v/>
      </c>
      <c r="PP48" s="48">
        <f t="shared" si="357"/>
        <v>0</v>
      </c>
      <c r="PQ48" s="48">
        <f t="shared" si="818"/>
        <v>0</v>
      </c>
      <c r="PR48" s="79" t="str">
        <f t="shared" si="664"/>
        <v/>
      </c>
      <c r="PS48" s="85" t="str">
        <f t="shared" si="359"/>
        <v/>
      </c>
      <c r="PT48" s="48">
        <f t="shared" si="360"/>
        <v>0</v>
      </c>
      <c r="PU48" s="48">
        <f t="shared" si="819"/>
        <v>0</v>
      </c>
      <c r="PV48" s="79" t="str">
        <f t="shared" si="665"/>
        <v/>
      </c>
      <c r="PW48" s="85" t="str">
        <f t="shared" si="362"/>
        <v/>
      </c>
      <c r="PX48" s="86"/>
      <c r="PY48" s="48">
        <v>42</v>
      </c>
      <c r="PZ48" s="85" t="str">
        <f t="shared" si="363"/>
        <v/>
      </c>
      <c r="QA48" s="85" t="str">
        <f t="shared" si="364"/>
        <v/>
      </c>
      <c r="QB48" s="85" t="str">
        <f t="shared" si="365"/>
        <v/>
      </c>
      <c r="QC48" s="85" t="str">
        <f t="shared" si="366"/>
        <v/>
      </c>
      <c r="QD48" s="85" t="str">
        <f t="shared" si="367"/>
        <v/>
      </c>
      <c r="QE48" s="85" t="str">
        <f t="shared" si="368"/>
        <v/>
      </c>
      <c r="QF48" s="85" t="str">
        <f t="shared" si="369"/>
        <v/>
      </c>
      <c r="QG48" s="85" t="str">
        <f t="shared" si="370"/>
        <v/>
      </c>
      <c r="QH48" s="85" t="str">
        <f t="shared" si="371"/>
        <v/>
      </c>
      <c r="QI48" s="85" t="str">
        <f t="shared" si="372"/>
        <v/>
      </c>
      <c r="QJ48" s="85" t="str">
        <f t="shared" si="373"/>
        <v/>
      </c>
      <c r="QK48" s="85" t="str">
        <f t="shared" si="374"/>
        <v/>
      </c>
      <c r="QL48" s="85" t="str">
        <f t="shared" si="375"/>
        <v/>
      </c>
      <c r="QM48" s="85" t="str">
        <f t="shared" si="376"/>
        <v/>
      </c>
      <c r="QN48" s="85" t="str">
        <f t="shared" si="377"/>
        <v/>
      </c>
      <c r="QO48" s="85" t="str">
        <f t="shared" si="378"/>
        <v/>
      </c>
      <c r="QP48" s="85" t="str">
        <f t="shared" si="379"/>
        <v/>
      </c>
      <c r="QQ48" s="85" t="str">
        <f t="shared" si="380"/>
        <v/>
      </c>
      <c r="QR48" s="85" t="str">
        <f t="shared" si="381"/>
        <v/>
      </c>
      <c r="QS48" s="85" t="str">
        <f t="shared" si="382"/>
        <v/>
      </c>
      <c r="QT48" s="39">
        <f t="shared" si="383"/>
        <v>0</v>
      </c>
      <c r="QU48" s="48">
        <f t="shared" si="709"/>
        <v>12</v>
      </c>
      <c r="QV48" s="79" t="str">
        <f t="shared" si="384"/>
        <v/>
      </c>
      <c r="QW48" s="41" t="str">
        <f t="shared" si="385"/>
        <v/>
      </c>
      <c r="QX48" s="45" t="str">
        <f t="shared" si="386"/>
        <v/>
      </c>
      <c r="QY48" s="39">
        <v>42</v>
      </c>
      <c r="QZ48" s="85" t="str">
        <f t="shared" si="387"/>
        <v/>
      </c>
      <c r="RA48" s="45" t="str">
        <f t="shared" si="388"/>
        <v/>
      </c>
      <c r="RB48" s="48">
        <f t="shared" si="574"/>
        <v>0</v>
      </c>
      <c r="RC48" s="48">
        <f t="shared" si="820"/>
        <v>1</v>
      </c>
      <c r="RD48" s="79" t="str">
        <f t="shared" si="390"/>
        <v/>
      </c>
      <c r="RE48" s="85" t="str">
        <f t="shared" si="391"/>
        <v/>
      </c>
      <c r="RF48" s="48">
        <f t="shared" si="392"/>
        <v>0</v>
      </c>
      <c r="RG48" s="48">
        <f t="shared" si="821"/>
        <v>1</v>
      </c>
      <c r="RH48" s="79" t="str">
        <f t="shared" si="394"/>
        <v/>
      </c>
      <c r="RI48" s="85" t="str">
        <f t="shared" si="395"/>
        <v/>
      </c>
      <c r="RJ48" s="48">
        <f t="shared" si="396"/>
        <v>0</v>
      </c>
      <c r="RK48" s="48">
        <f t="shared" si="822"/>
        <v>5</v>
      </c>
      <c r="RL48" s="79" t="str">
        <f t="shared" si="667"/>
        <v/>
      </c>
      <c r="RM48" s="85" t="str">
        <f t="shared" si="398"/>
        <v/>
      </c>
      <c r="RN48" s="48">
        <f t="shared" si="399"/>
        <v>0</v>
      </c>
      <c r="RO48" s="48">
        <f t="shared" si="823"/>
        <v>2</v>
      </c>
      <c r="RP48" s="79" t="str">
        <f t="shared" si="668"/>
        <v/>
      </c>
      <c r="RQ48" s="85" t="str">
        <f t="shared" si="401"/>
        <v/>
      </c>
      <c r="RR48" s="48">
        <f t="shared" si="402"/>
        <v>0</v>
      </c>
      <c r="RS48" s="48">
        <f t="shared" si="824"/>
        <v>0</v>
      </c>
      <c r="RT48" s="79" t="str">
        <f t="shared" si="669"/>
        <v/>
      </c>
      <c r="RU48" s="85" t="str">
        <f t="shared" si="404"/>
        <v/>
      </c>
      <c r="RV48" s="48">
        <f t="shared" si="405"/>
        <v>0</v>
      </c>
      <c r="RW48" s="48">
        <f t="shared" si="825"/>
        <v>2</v>
      </c>
      <c r="RX48" s="79" t="str">
        <f t="shared" si="670"/>
        <v/>
      </c>
      <c r="RY48" s="85" t="str">
        <f t="shared" si="407"/>
        <v/>
      </c>
      <c r="RZ48" s="48">
        <f t="shared" si="408"/>
        <v>0</v>
      </c>
      <c r="SA48" s="48">
        <f t="shared" si="826"/>
        <v>4</v>
      </c>
      <c r="SB48" s="79" t="str">
        <f t="shared" si="671"/>
        <v/>
      </c>
      <c r="SC48" s="85" t="str">
        <f t="shared" si="410"/>
        <v/>
      </c>
      <c r="SD48" s="48">
        <f t="shared" si="411"/>
        <v>0</v>
      </c>
      <c r="SE48" s="48">
        <f t="shared" si="827"/>
        <v>0</v>
      </c>
      <c r="SF48" s="79" t="str">
        <f t="shared" si="672"/>
        <v/>
      </c>
      <c r="SG48" s="85" t="str">
        <f t="shared" si="413"/>
        <v/>
      </c>
      <c r="SH48" s="48">
        <f t="shared" si="414"/>
        <v>0</v>
      </c>
      <c r="SI48" s="48">
        <f t="shared" si="828"/>
        <v>0</v>
      </c>
      <c r="SJ48" s="79" t="str">
        <f t="shared" si="673"/>
        <v/>
      </c>
      <c r="SK48" s="85" t="str">
        <f t="shared" si="416"/>
        <v/>
      </c>
      <c r="SL48" s="48">
        <f t="shared" si="417"/>
        <v>0</v>
      </c>
      <c r="SM48" s="48">
        <f t="shared" si="829"/>
        <v>0</v>
      </c>
      <c r="SN48" s="79" t="str">
        <f t="shared" si="674"/>
        <v/>
      </c>
      <c r="SO48" s="85" t="str">
        <f t="shared" si="419"/>
        <v/>
      </c>
      <c r="SP48" s="48">
        <f t="shared" si="420"/>
        <v>0</v>
      </c>
      <c r="SQ48" s="48">
        <f t="shared" si="830"/>
        <v>3</v>
      </c>
      <c r="SR48" s="79" t="str">
        <f t="shared" si="675"/>
        <v/>
      </c>
      <c r="SS48" s="85" t="str">
        <f t="shared" si="422"/>
        <v/>
      </c>
      <c r="ST48" s="48">
        <f t="shared" si="423"/>
        <v>0</v>
      </c>
      <c r="SU48" s="48">
        <f t="shared" si="831"/>
        <v>0</v>
      </c>
      <c r="SV48" s="79" t="str">
        <f t="shared" si="676"/>
        <v/>
      </c>
      <c r="SW48" s="85" t="str">
        <f t="shared" si="425"/>
        <v/>
      </c>
      <c r="SX48" s="48">
        <f t="shared" si="426"/>
        <v>0</v>
      </c>
      <c r="SY48" s="48">
        <f t="shared" si="832"/>
        <v>0</v>
      </c>
      <c r="SZ48" s="79" t="str">
        <f t="shared" si="677"/>
        <v/>
      </c>
      <c r="TA48" s="85" t="str">
        <f t="shared" si="428"/>
        <v/>
      </c>
      <c r="TB48" s="48">
        <f t="shared" si="429"/>
        <v>0</v>
      </c>
      <c r="TC48" s="48">
        <f t="shared" si="833"/>
        <v>0</v>
      </c>
      <c r="TD48" s="79" t="str">
        <f t="shared" si="678"/>
        <v/>
      </c>
      <c r="TE48" s="85" t="str">
        <f t="shared" si="431"/>
        <v/>
      </c>
      <c r="TF48" s="48">
        <f t="shared" si="432"/>
        <v>0</v>
      </c>
      <c r="TG48" s="48">
        <f t="shared" si="834"/>
        <v>0</v>
      </c>
      <c r="TH48" s="79" t="str">
        <f t="shared" si="679"/>
        <v/>
      </c>
      <c r="TI48" s="85" t="str">
        <f t="shared" si="434"/>
        <v/>
      </c>
      <c r="TJ48" s="48">
        <f t="shared" si="435"/>
        <v>0</v>
      </c>
      <c r="TK48" s="48">
        <f t="shared" si="835"/>
        <v>0</v>
      </c>
      <c r="TL48" s="79" t="str">
        <f t="shared" si="680"/>
        <v/>
      </c>
      <c r="TM48" s="85" t="str">
        <f t="shared" si="437"/>
        <v/>
      </c>
      <c r="TN48" s="48">
        <f t="shared" si="438"/>
        <v>0</v>
      </c>
      <c r="TO48" s="48">
        <f t="shared" si="836"/>
        <v>0</v>
      </c>
      <c r="TP48" s="79" t="str">
        <f t="shared" si="681"/>
        <v/>
      </c>
      <c r="TQ48" s="85" t="str">
        <f t="shared" si="440"/>
        <v/>
      </c>
      <c r="TR48" s="48">
        <f t="shared" si="441"/>
        <v>0</v>
      </c>
      <c r="TS48" s="48">
        <f t="shared" si="837"/>
        <v>0</v>
      </c>
      <c r="TT48" s="79" t="str">
        <f t="shared" si="682"/>
        <v/>
      </c>
      <c r="TU48" s="85" t="str">
        <f t="shared" si="443"/>
        <v/>
      </c>
      <c r="TV48" s="48">
        <f t="shared" si="444"/>
        <v>0</v>
      </c>
      <c r="TW48" s="48">
        <f t="shared" si="838"/>
        <v>0</v>
      </c>
      <c r="TX48" s="79" t="str">
        <f t="shared" si="683"/>
        <v/>
      </c>
      <c r="TY48" s="85" t="str">
        <f t="shared" si="446"/>
        <v/>
      </c>
      <c r="TZ48" s="48">
        <f t="shared" si="447"/>
        <v>0</v>
      </c>
      <c r="UA48" s="48">
        <f t="shared" si="839"/>
        <v>0</v>
      </c>
      <c r="UB48" s="79" t="str">
        <f t="shared" si="684"/>
        <v/>
      </c>
      <c r="UC48" s="85" t="str">
        <f t="shared" si="449"/>
        <v/>
      </c>
      <c r="UD48" s="86"/>
      <c r="UE48" s="48">
        <v>42</v>
      </c>
      <c r="UF48" s="85" t="str">
        <f t="shared" si="450"/>
        <v/>
      </c>
      <c r="UG48" s="85" t="str">
        <f t="shared" si="451"/>
        <v/>
      </c>
      <c r="UH48" s="85" t="str">
        <f t="shared" si="452"/>
        <v/>
      </c>
      <c r="UI48" s="85" t="str">
        <f t="shared" si="453"/>
        <v/>
      </c>
      <c r="UJ48" s="85" t="str">
        <f t="shared" si="454"/>
        <v/>
      </c>
      <c r="UK48" s="85" t="str">
        <f t="shared" si="455"/>
        <v/>
      </c>
      <c r="UL48" s="85" t="str">
        <f t="shared" si="456"/>
        <v/>
      </c>
      <c r="UM48" s="85" t="str">
        <f t="shared" si="457"/>
        <v/>
      </c>
      <c r="UN48" s="85" t="str">
        <f t="shared" si="458"/>
        <v/>
      </c>
      <c r="UO48" s="85" t="str">
        <f t="shared" si="459"/>
        <v/>
      </c>
      <c r="UP48" s="85" t="str">
        <f t="shared" si="460"/>
        <v/>
      </c>
      <c r="UQ48" s="85" t="str">
        <f t="shared" si="461"/>
        <v/>
      </c>
      <c r="UR48" s="85" t="str">
        <f t="shared" si="462"/>
        <v/>
      </c>
      <c r="US48" s="85" t="str">
        <f t="shared" si="463"/>
        <v/>
      </c>
      <c r="UT48" s="85" t="str">
        <f t="shared" si="464"/>
        <v/>
      </c>
      <c r="UU48" s="85" t="str">
        <f t="shared" si="465"/>
        <v/>
      </c>
      <c r="UV48" s="85" t="str">
        <f t="shared" si="466"/>
        <v/>
      </c>
      <c r="UW48" s="85" t="str">
        <f t="shared" si="467"/>
        <v/>
      </c>
      <c r="UX48" s="85" t="str">
        <f t="shared" si="468"/>
        <v/>
      </c>
      <c r="UY48" s="45" t="str">
        <f t="shared" si="469"/>
        <v/>
      </c>
      <c r="UZ48" s="36">
        <f t="shared" si="470"/>
        <v>0</v>
      </c>
      <c r="VA48" s="48">
        <f t="shared" si="710"/>
        <v>12</v>
      </c>
      <c r="VB48" s="79" t="str">
        <f t="shared" si="575"/>
        <v/>
      </c>
      <c r="VC48" s="41" t="str">
        <f t="shared" si="471"/>
        <v/>
      </c>
      <c r="VD48" s="42" t="str">
        <f t="shared" si="472"/>
        <v/>
      </c>
      <c r="VE48" s="39">
        <v>42</v>
      </c>
      <c r="VF48" s="41" t="str">
        <f t="shared" si="473"/>
        <v/>
      </c>
      <c r="VG48" s="42" t="str">
        <f t="shared" si="474"/>
        <v/>
      </c>
      <c r="VH48" s="48">
        <f t="shared" si="475"/>
        <v>0</v>
      </c>
      <c r="VI48" s="48">
        <f t="shared" si="476"/>
        <v>1</v>
      </c>
      <c r="VJ48" s="79" t="str">
        <f t="shared" si="477"/>
        <v/>
      </c>
      <c r="VK48" s="85" t="str">
        <f t="shared" si="478"/>
        <v/>
      </c>
      <c r="VL48" s="48">
        <f t="shared" si="479"/>
        <v>0</v>
      </c>
      <c r="VM48" s="48">
        <f t="shared" si="480"/>
        <v>1</v>
      </c>
      <c r="VN48" s="79" t="str">
        <f t="shared" si="481"/>
        <v/>
      </c>
      <c r="VO48" s="85" t="str">
        <f t="shared" si="482"/>
        <v/>
      </c>
      <c r="VP48" s="48">
        <f t="shared" si="483"/>
        <v>0</v>
      </c>
      <c r="VQ48" s="48">
        <f t="shared" si="484"/>
        <v>5</v>
      </c>
      <c r="VR48" s="79" t="str">
        <f t="shared" si="686"/>
        <v/>
      </c>
      <c r="VS48" s="85" t="str">
        <f t="shared" si="485"/>
        <v/>
      </c>
      <c r="VT48" s="48">
        <f t="shared" si="486"/>
        <v>0</v>
      </c>
      <c r="VU48" s="48">
        <f t="shared" si="487"/>
        <v>2</v>
      </c>
      <c r="VV48" s="79" t="str">
        <f t="shared" si="687"/>
        <v/>
      </c>
      <c r="VW48" s="85" t="str">
        <f t="shared" si="488"/>
        <v/>
      </c>
      <c r="VX48" s="48">
        <f t="shared" si="489"/>
        <v>0</v>
      </c>
      <c r="VY48" s="48">
        <f t="shared" si="490"/>
        <v>0</v>
      </c>
      <c r="VZ48" s="79" t="str">
        <f t="shared" si="688"/>
        <v/>
      </c>
      <c r="WA48" s="85" t="str">
        <f t="shared" si="491"/>
        <v/>
      </c>
      <c r="WB48" s="48">
        <f t="shared" si="492"/>
        <v>0</v>
      </c>
      <c r="WC48" s="48">
        <f t="shared" si="493"/>
        <v>2</v>
      </c>
      <c r="WD48" s="79" t="str">
        <f t="shared" si="689"/>
        <v/>
      </c>
      <c r="WE48" s="85" t="str">
        <f t="shared" si="494"/>
        <v/>
      </c>
      <c r="WF48" s="48">
        <f t="shared" si="495"/>
        <v>0</v>
      </c>
      <c r="WG48" s="48">
        <f t="shared" si="496"/>
        <v>4</v>
      </c>
      <c r="WH48" s="79" t="str">
        <f t="shared" si="690"/>
        <v/>
      </c>
      <c r="WI48" s="85" t="str">
        <f t="shared" si="497"/>
        <v/>
      </c>
      <c r="WJ48" s="48">
        <f t="shared" si="498"/>
        <v>0</v>
      </c>
      <c r="WK48" s="48">
        <f t="shared" si="499"/>
        <v>0</v>
      </c>
      <c r="WL48" s="79" t="str">
        <f t="shared" si="691"/>
        <v/>
      </c>
      <c r="WM48" s="85" t="str">
        <f t="shared" si="500"/>
        <v/>
      </c>
      <c r="WN48" s="48">
        <f t="shared" si="501"/>
        <v>0</v>
      </c>
      <c r="WO48" s="48">
        <f t="shared" si="502"/>
        <v>0</v>
      </c>
      <c r="WP48" s="79" t="str">
        <f t="shared" si="692"/>
        <v/>
      </c>
      <c r="WQ48" s="85" t="str">
        <f t="shared" si="503"/>
        <v/>
      </c>
      <c r="WR48" s="48">
        <f t="shared" si="504"/>
        <v>0</v>
      </c>
      <c r="WS48" s="48">
        <f t="shared" si="505"/>
        <v>0</v>
      </c>
      <c r="WT48" s="79" t="str">
        <f t="shared" si="693"/>
        <v/>
      </c>
      <c r="WU48" s="85" t="str">
        <f t="shared" si="506"/>
        <v/>
      </c>
      <c r="WV48" s="48">
        <f t="shared" si="507"/>
        <v>0</v>
      </c>
      <c r="WW48" s="48">
        <f t="shared" si="508"/>
        <v>4</v>
      </c>
      <c r="WX48" s="79" t="str">
        <f t="shared" si="694"/>
        <v/>
      </c>
      <c r="WY48" s="85" t="str">
        <f t="shared" si="705"/>
        <v/>
      </c>
      <c r="WZ48" s="48">
        <f t="shared" si="509"/>
        <v>0</v>
      </c>
      <c r="XA48" s="48">
        <f t="shared" si="510"/>
        <v>0</v>
      </c>
      <c r="XB48" s="79" t="str">
        <f t="shared" si="695"/>
        <v/>
      </c>
      <c r="XC48" s="85" t="str">
        <f t="shared" si="511"/>
        <v/>
      </c>
      <c r="XD48" s="48">
        <f t="shared" si="512"/>
        <v>0</v>
      </c>
      <c r="XE48" s="48">
        <f t="shared" si="513"/>
        <v>0</v>
      </c>
      <c r="XF48" s="79" t="str">
        <f t="shared" si="696"/>
        <v/>
      </c>
      <c r="XG48" s="85" t="str">
        <f t="shared" si="514"/>
        <v/>
      </c>
      <c r="XH48" s="48">
        <f t="shared" si="515"/>
        <v>0</v>
      </c>
      <c r="XI48" s="48">
        <f t="shared" si="516"/>
        <v>0</v>
      </c>
      <c r="XJ48" s="79" t="str">
        <f t="shared" si="697"/>
        <v/>
      </c>
      <c r="XK48" s="85" t="str">
        <f t="shared" si="517"/>
        <v/>
      </c>
      <c r="XL48" s="48">
        <f t="shared" si="518"/>
        <v>0</v>
      </c>
      <c r="XM48" s="48">
        <f t="shared" si="519"/>
        <v>0</v>
      </c>
      <c r="XN48" s="79" t="str">
        <f t="shared" si="698"/>
        <v/>
      </c>
      <c r="XO48" s="85" t="str">
        <f t="shared" si="520"/>
        <v/>
      </c>
      <c r="XP48" s="48">
        <f t="shared" si="521"/>
        <v>0</v>
      </c>
      <c r="XQ48" s="48">
        <f t="shared" si="522"/>
        <v>0</v>
      </c>
      <c r="XR48" s="79" t="str">
        <f t="shared" si="699"/>
        <v/>
      </c>
      <c r="XS48" s="85" t="str">
        <f t="shared" si="523"/>
        <v/>
      </c>
      <c r="XT48" s="48">
        <f t="shared" si="524"/>
        <v>0</v>
      </c>
      <c r="XU48" s="48">
        <f t="shared" si="525"/>
        <v>0</v>
      </c>
      <c r="XV48" s="79" t="str">
        <f t="shared" si="700"/>
        <v/>
      </c>
      <c r="XW48" s="85" t="str">
        <f t="shared" si="526"/>
        <v/>
      </c>
      <c r="XX48" s="48">
        <f t="shared" si="527"/>
        <v>0</v>
      </c>
      <c r="XY48" s="48">
        <f t="shared" si="528"/>
        <v>0</v>
      </c>
      <c r="XZ48" s="79" t="str">
        <f t="shared" si="701"/>
        <v/>
      </c>
      <c r="YA48" s="85" t="str">
        <f t="shared" si="529"/>
        <v/>
      </c>
      <c r="YB48" s="48">
        <f t="shared" si="530"/>
        <v>0</v>
      </c>
      <c r="YC48" s="48">
        <f t="shared" si="531"/>
        <v>0</v>
      </c>
      <c r="YD48" s="79" t="str">
        <f t="shared" si="702"/>
        <v/>
      </c>
      <c r="YE48" s="85" t="str">
        <f t="shared" si="532"/>
        <v/>
      </c>
      <c r="YF48" s="48">
        <f t="shared" si="533"/>
        <v>0</v>
      </c>
      <c r="YG48" s="48">
        <f t="shared" si="534"/>
        <v>0</v>
      </c>
      <c r="YH48" s="79" t="str">
        <f t="shared" si="703"/>
        <v/>
      </c>
      <c r="YI48" s="85" t="str">
        <f t="shared" si="535"/>
        <v/>
      </c>
      <c r="YJ48" s="86"/>
      <c r="YK48" s="48">
        <v>42</v>
      </c>
      <c r="YL48" s="85" t="str">
        <f t="shared" si="536"/>
        <v/>
      </c>
      <c r="YM48" s="85" t="str">
        <f t="shared" si="537"/>
        <v/>
      </c>
      <c r="YN48" s="85" t="str">
        <f t="shared" si="538"/>
        <v/>
      </c>
      <c r="YO48" s="85" t="str">
        <f t="shared" si="539"/>
        <v/>
      </c>
      <c r="YP48" s="85" t="str">
        <f t="shared" si="540"/>
        <v/>
      </c>
      <c r="YQ48" s="85" t="str">
        <f t="shared" si="541"/>
        <v/>
      </c>
      <c r="YR48" s="85" t="str">
        <f t="shared" si="542"/>
        <v/>
      </c>
      <c r="YS48" s="85" t="str">
        <f t="shared" si="543"/>
        <v/>
      </c>
      <c r="YT48" s="85" t="str">
        <f t="shared" si="544"/>
        <v/>
      </c>
      <c r="YU48" s="85" t="str">
        <f t="shared" si="545"/>
        <v/>
      </c>
      <c r="YV48" s="85" t="str">
        <f t="shared" si="546"/>
        <v/>
      </c>
      <c r="YW48" s="85" t="str">
        <f t="shared" si="547"/>
        <v/>
      </c>
      <c r="YX48" s="85" t="str">
        <f t="shared" si="548"/>
        <v/>
      </c>
      <c r="YY48" s="85" t="str">
        <f t="shared" si="549"/>
        <v/>
      </c>
      <c r="YZ48" s="85" t="str">
        <f t="shared" si="550"/>
        <v/>
      </c>
      <c r="ZA48" s="85" t="str">
        <f t="shared" si="551"/>
        <v/>
      </c>
      <c r="ZB48" s="85" t="str">
        <f t="shared" si="552"/>
        <v/>
      </c>
      <c r="ZC48" s="85" t="str">
        <f t="shared" si="553"/>
        <v/>
      </c>
      <c r="ZD48" s="85" t="str">
        <f t="shared" si="554"/>
        <v/>
      </c>
      <c r="ZE48" s="45" t="str">
        <f t="shared" si="555"/>
        <v/>
      </c>
      <c r="ZF48" s="39">
        <f t="shared" si="556"/>
        <v>1</v>
      </c>
      <c r="ZG48" s="213">
        <f t="shared" si="711"/>
        <v>0</v>
      </c>
      <c r="ZH48" s="85" t="str">
        <f t="shared" si="712"/>
        <v>●</v>
      </c>
      <c r="ZI48" s="85">
        <f t="shared" si="713"/>
        <v>0</v>
      </c>
      <c r="ZJ48" s="85">
        <f t="shared" si="714"/>
        <v>0</v>
      </c>
      <c r="ZK48" s="85">
        <f t="shared" si="735"/>
        <v>0</v>
      </c>
      <c r="ZL48" s="45">
        <f t="shared" si="736"/>
        <v>0</v>
      </c>
      <c r="ZM48" s="39">
        <f t="shared" si="576"/>
        <v>0</v>
      </c>
      <c r="ZN48" s="48">
        <f t="shared" si="577"/>
        <v>5</v>
      </c>
      <c r="ZO48" s="79" t="str">
        <f t="shared" si="558"/>
        <v/>
      </c>
      <c r="ZP48" s="45" t="str">
        <f t="shared" si="559"/>
        <v/>
      </c>
      <c r="ZQ48" s="39">
        <v>42</v>
      </c>
      <c r="ZR48" s="45" t="str">
        <f t="shared" si="560"/>
        <v/>
      </c>
      <c r="ZS48" s="39">
        <f t="shared" si="578"/>
        <v>1</v>
      </c>
      <c r="ZT48" s="48">
        <f t="shared" si="579"/>
        <v>10</v>
      </c>
      <c r="ZU48" s="79">
        <f t="shared" si="580"/>
        <v>10</v>
      </c>
      <c r="ZV48" s="45" t="str">
        <f t="shared" si="561"/>
        <v>災害対策本部設置及び設置時の対応検討</v>
      </c>
      <c r="ZW48" s="39">
        <v>42</v>
      </c>
      <c r="ZX48" s="45" t="str">
        <f t="shared" si="562"/>
        <v/>
      </c>
      <c r="ZY48" s="39">
        <f t="shared" si="563"/>
        <v>0</v>
      </c>
      <c r="ZZ48" s="48">
        <f t="shared" si="581"/>
        <v>2</v>
      </c>
      <c r="AAA48" s="79" t="str">
        <f t="shared" si="582"/>
        <v/>
      </c>
      <c r="AAB48" s="45" t="str">
        <f t="shared" si="564"/>
        <v/>
      </c>
      <c r="AAC48" s="39">
        <v>42</v>
      </c>
      <c r="AAD48" s="45" t="str">
        <f t="shared" si="565"/>
        <v/>
      </c>
      <c r="AAE48" s="39">
        <f t="shared" si="737"/>
        <v>0</v>
      </c>
      <c r="AAF48" s="48">
        <f t="shared" si="583"/>
        <v>2</v>
      </c>
      <c r="AAG48" s="79" t="str">
        <f t="shared" si="584"/>
        <v/>
      </c>
      <c r="AAH48" s="45" t="str">
        <f t="shared" si="566"/>
        <v/>
      </c>
      <c r="AAI48" s="39">
        <v>42</v>
      </c>
      <c r="AAJ48" s="45" t="str">
        <f t="shared" si="567"/>
        <v/>
      </c>
      <c r="AAK48" s="48">
        <f t="shared" si="568"/>
        <v>0</v>
      </c>
      <c r="AAL48" s="48">
        <f t="shared" si="585"/>
        <v>0</v>
      </c>
      <c r="AAM48" s="79" t="str">
        <f t="shared" si="586"/>
        <v/>
      </c>
      <c r="AAN48" s="45" t="str">
        <f t="shared" si="738"/>
        <v/>
      </c>
      <c r="AAO48" s="39">
        <v>42</v>
      </c>
      <c r="AAP48" s="45" t="str">
        <f t="shared" si="569"/>
        <v/>
      </c>
      <c r="AAQ48" s="37">
        <f t="shared" si="570"/>
        <v>0</v>
      </c>
      <c r="AAR48" s="48">
        <f t="shared" si="587"/>
        <v>0</v>
      </c>
      <c r="AAS48" s="79" t="str">
        <f t="shared" si="588"/>
        <v/>
      </c>
      <c r="AAT48" s="42" t="str">
        <f t="shared" si="739"/>
        <v/>
      </c>
      <c r="AAU48" s="39">
        <v>42</v>
      </c>
      <c r="AAV48" s="44" t="str">
        <f t="shared" si="571"/>
        <v/>
      </c>
    </row>
    <row r="49" spans="5:724">
      <c r="E49" s="523" t="s">
        <v>74</v>
      </c>
      <c r="F49" s="517" t="s">
        <v>403</v>
      </c>
      <c r="G49" s="503" t="s">
        <v>418</v>
      </c>
      <c r="H49" s="563"/>
      <c r="I49" s="563"/>
      <c r="J49" s="512" t="s">
        <v>72</v>
      </c>
      <c r="K49" s="512"/>
      <c r="L49" s="563"/>
      <c r="M49" s="563"/>
      <c r="N49" s="209"/>
      <c r="O49" s="18"/>
      <c r="P49" s="18"/>
      <c r="V49" s="39">
        <f t="shared" si="572"/>
        <v>0</v>
      </c>
      <c r="W49" s="48">
        <f t="shared" si="704"/>
        <v>9</v>
      </c>
      <c r="X49" s="79" t="str">
        <f t="shared" si="589"/>
        <v/>
      </c>
      <c r="Y49" s="41" t="str">
        <f t="shared" si="55"/>
        <v/>
      </c>
      <c r="Z49" s="45" t="str">
        <f t="shared" si="56"/>
        <v/>
      </c>
      <c r="AA49" s="39">
        <v>43</v>
      </c>
      <c r="AB49" s="85" t="str">
        <f t="shared" si="57"/>
        <v/>
      </c>
      <c r="AC49" s="45" t="str">
        <f t="shared" si="58"/>
        <v/>
      </c>
      <c r="AD49" s="48">
        <f t="shared" si="715"/>
        <v>0</v>
      </c>
      <c r="AE49" s="48">
        <f t="shared" si="740"/>
        <v>1</v>
      </c>
      <c r="AF49" s="79" t="str">
        <f t="shared" si="60"/>
        <v/>
      </c>
      <c r="AG49" s="85" t="str">
        <f t="shared" si="61"/>
        <v/>
      </c>
      <c r="AH49" s="48">
        <f t="shared" si="716"/>
        <v>0</v>
      </c>
      <c r="AI49" s="48">
        <f t="shared" si="741"/>
        <v>1</v>
      </c>
      <c r="AJ49" s="79" t="str">
        <f t="shared" si="63"/>
        <v/>
      </c>
      <c r="AK49" s="85" t="str">
        <f t="shared" si="64"/>
        <v/>
      </c>
      <c r="AL49" s="48">
        <f t="shared" si="717"/>
        <v>0</v>
      </c>
      <c r="AM49" s="48">
        <f t="shared" si="742"/>
        <v>4</v>
      </c>
      <c r="AN49" s="79" t="str">
        <f t="shared" si="590"/>
        <v/>
      </c>
      <c r="AO49" s="85" t="str">
        <f t="shared" si="66"/>
        <v/>
      </c>
      <c r="AP49" s="48">
        <f t="shared" si="718"/>
        <v>0</v>
      </c>
      <c r="AQ49" s="48">
        <f t="shared" si="743"/>
        <v>1</v>
      </c>
      <c r="AR49" s="79" t="str">
        <f t="shared" si="591"/>
        <v/>
      </c>
      <c r="AS49" s="85" t="str">
        <f t="shared" si="68"/>
        <v/>
      </c>
      <c r="AT49" s="48">
        <f t="shared" si="719"/>
        <v>0</v>
      </c>
      <c r="AU49" s="48">
        <f t="shared" si="744"/>
        <v>0</v>
      </c>
      <c r="AV49" s="79" t="str">
        <f t="shared" si="592"/>
        <v/>
      </c>
      <c r="AW49" s="85" t="str">
        <f t="shared" si="70"/>
        <v/>
      </c>
      <c r="AX49" s="48">
        <f t="shared" si="720"/>
        <v>0</v>
      </c>
      <c r="AY49" s="48">
        <f t="shared" si="745"/>
        <v>1</v>
      </c>
      <c r="AZ49" s="79" t="str">
        <f t="shared" si="593"/>
        <v/>
      </c>
      <c r="BA49" s="85" t="str">
        <f t="shared" si="72"/>
        <v/>
      </c>
      <c r="BB49" s="48">
        <f t="shared" si="721"/>
        <v>0</v>
      </c>
      <c r="BC49" s="48">
        <f t="shared" si="746"/>
        <v>0</v>
      </c>
      <c r="BD49" s="79" t="str">
        <f t="shared" si="594"/>
        <v/>
      </c>
      <c r="BE49" s="85" t="str">
        <f t="shared" si="74"/>
        <v/>
      </c>
      <c r="BF49" s="48">
        <f t="shared" si="722"/>
        <v>0</v>
      </c>
      <c r="BG49" s="48">
        <f t="shared" si="747"/>
        <v>0</v>
      </c>
      <c r="BH49" s="79" t="str">
        <f t="shared" si="595"/>
        <v/>
      </c>
      <c r="BI49" s="85" t="str">
        <f t="shared" si="76"/>
        <v/>
      </c>
      <c r="BJ49" s="48">
        <f t="shared" si="723"/>
        <v>0</v>
      </c>
      <c r="BK49" s="48">
        <f t="shared" si="748"/>
        <v>0</v>
      </c>
      <c r="BL49" s="79" t="str">
        <f t="shared" si="596"/>
        <v/>
      </c>
      <c r="BM49" s="85" t="str">
        <f t="shared" si="78"/>
        <v/>
      </c>
      <c r="BN49" s="48">
        <f t="shared" si="724"/>
        <v>0</v>
      </c>
      <c r="BO49" s="48">
        <f t="shared" si="749"/>
        <v>0</v>
      </c>
      <c r="BP49" s="79" t="str">
        <f t="shared" si="597"/>
        <v/>
      </c>
      <c r="BQ49" s="85" t="str">
        <f t="shared" si="80"/>
        <v/>
      </c>
      <c r="BR49" s="48">
        <f t="shared" si="725"/>
        <v>0</v>
      </c>
      <c r="BS49" s="48">
        <f t="shared" si="750"/>
        <v>2</v>
      </c>
      <c r="BT49" s="79" t="str">
        <f t="shared" si="598"/>
        <v/>
      </c>
      <c r="BU49" s="85" t="str">
        <f t="shared" si="82"/>
        <v/>
      </c>
      <c r="BV49" s="48">
        <f t="shared" si="726"/>
        <v>0</v>
      </c>
      <c r="BW49" s="48">
        <f t="shared" si="751"/>
        <v>0</v>
      </c>
      <c r="BX49" s="79" t="str">
        <f t="shared" si="599"/>
        <v/>
      </c>
      <c r="BY49" s="85" t="str">
        <f t="shared" si="84"/>
        <v/>
      </c>
      <c r="BZ49" s="48">
        <f t="shared" si="727"/>
        <v>0</v>
      </c>
      <c r="CA49" s="48">
        <f t="shared" si="752"/>
        <v>0</v>
      </c>
      <c r="CB49" s="79" t="str">
        <f t="shared" si="600"/>
        <v/>
      </c>
      <c r="CC49" s="85" t="str">
        <f t="shared" si="86"/>
        <v/>
      </c>
      <c r="CD49" s="48">
        <f t="shared" si="728"/>
        <v>0</v>
      </c>
      <c r="CE49" s="48">
        <f t="shared" si="753"/>
        <v>0</v>
      </c>
      <c r="CF49" s="79" t="str">
        <f t="shared" si="601"/>
        <v/>
      </c>
      <c r="CG49" s="85" t="str">
        <f t="shared" si="88"/>
        <v/>
      </c>
      <c r="CH49" s="48">
        <f t="shared" si="729"/>
        <v>0</v>
      </c>
      <c r="CI49" s="48">
        <f t="shared" si="754"/>
        <v>0</v>
      </c>
      <c r="CJ49" s="79" t="str">
        <f t="shared" si="602"/>
        <v/>
      </c>
      <c r="CK49" s="85" t="str">
        <f t="shared" si="90"/>
        <v/>
      </c>
      <c r="CL49" s="48">
        <f t="shared" si="730"/>
        <v>0</v>
      </c>
      <c r="CM49" s="48">
        <f t="shared" si="755"/>
        <v>0</v>
      </c>
      <c r="CN49" s="79" t="str">
        <f t="shared" si="603"/>
        <v/>
      </c>
      <c r="CO49" s="85" t="str">
        <f t="shared" si="92"/>
        <v/>
      </c>
      <c r="CP49" s="48">
        <f t="shared" si="731"/>
        <v>0</v>
      </c>
      <c r="CQ49" s="48">
        <f t="shared" si="756"/>
        <v>0</v>
      </c>
      <c r="CR49" s="79" t="str">
        <f t="shared" si="604"/>
        <v/>
      </c>
      <c r="CS49" s="85" t="str">
        <f t="shared" si="94"/>
        <v/>
      </c>
      <c r="CT49" s="48">
        <f t="shared" si="732"/>
        <v>0</v>
      </c>
      <c r="CU49" s="48">
        <f t="shared" si="757"/>
        <v>0</v>
      </c>
      <c r="CV49" s="79" t="str">
        <f t="shared" si="605"/>
        <v/>
      </c>
      <c r="CW49" s="85" t="str">
        <f t="shared" si="96"/>
        <v/>
      </c>
      <c r="CX49" s="48">
        <f t="shared" si="733"/>
        <v>0</v>
      </c>
      <c r="CY49" s="48">
        <f t="shared" si="758"/>
        <v>0</v>
      </c>
      <c r="CZ49" s="79" t="str">
        <f t="shared" si="606"/>
        <v/>
      </c>
      <c r="DA49" s="85" t="str">
        <f t="shared" si="98"/>
        <v/>
      </c>
      <c r="DB49" s="48">
        <f t="shared" si="734"/>
        <v>0</v>
      </c>
      <c r="DC49" s="48">
        <f t="shared" si="759"/>
        <v>0</v>
      </c>
      <c r="DD49" s="79" t="str">
        <f t="shared" si="607"/>
        <v/>
      </c>
      <c r="DE49" s="85" t="str">
        <f t="shared" si="100"/>
        <v/>
      </c>
      <c r="DF49" s="86"/>
      <c r="DG49" s="48">
        <v>43</v>
      </c>
      <c r="DH49" s="85" t="str">
        <f t="shared" si="101"/>
        <v/>
      </c>
      <c r="DI49" s="85" t="str">
        <f t="shared" si="102"/>
        <v/>
      </c>
      <c r="DJ49" s="85" t="str">
        <f t="shared" si="103"/>
        <v/>
      </c>
      <c r="DK49" s="85" t="str">
        <f t="shared" si="104"/>
        <v/>
      </c>
      <c r="DL49" s="85" t="str">
        <f t="shared" si="105"/>
        <v/>
      </c>
      <c r="DM49" s="85" t="str">
        <f t="shared" si="106"/>
        <v/>
      </c>
      <c r="DN49" s="85" t="str">
        <f t="shared" si="107"/>
        <v/>
      </c>
      <c r="DO49" s="85" t="str">
        <f t="shared" si="108"/>
        <v/>
      </c>
      <c r="DP49" s="85" t="str">
        <f t="shared" si="109"/>
        <v/>
      </c>
      <c r="DQ49" s="85" t="str">
        <f t="shared" si="110"/>
        <v/>
      </c>
      <c r="DR49" s="85" t="str">
        <f t="shared" si="111"/>
        <v/>
      </c>
      <c r="DS49" s="85" t="str">
        <f t="shared" si="112"/>
        <v/>
      </c>
      <c r="DT49" s="85" t="str">
        <f t="shared" si="113"/>
        <v/>
      </c>
      <c r="DU49" s="85" t="str">
        <f t="shared" si="114"/>
        <v/>
      </c>
      <c r="DV49" s="85" t="str">
        <f t="shared" si="115"/>
        <v/>
      </c>
      <c r="DW49" s="85" t="str">
        <f t="shared" si="116"/>
        <v/>
      </c>
      <c r="DX49" s="85" t="str">
        <f t="shared" si="117"/>
        <v/>
      </c>
      <c r="DY49" s="85" t="str">
        <f t="shared" si="118"/>
        <v/>
      </c>
      <c r="DZ49" s="85" t="str">
        <f t="shared" si="119"/>
        <v/>
      </c>
      <c r="EA49" s="45" t="str">
        <f t="shared" si="120"/>
        <v/>
      </c>
      <c r="EB49" s="39">
        <f t="shared" si="121"/>
        <v>0</v>
      </c>
      <c r="EC49" s="48">
        <f t="shared" si="706"/>
        <v>20</v>
      </c>
      <c r="ED49" s="79" t="str">
        <f t="shared" si="122"/>
        <v/>
      </c>
      <c r="EE49" s="41" t="str">
        <f t="shared" si="123"/>
        <v/>
      </c>
      <c r="EF49" s="45" t="str">
        <f t="shared" si="124"/>
        <v/>
      </c>
      <c r="EG49" s="39">
        <v>43</v>
      </c>
      <c r="EH49" s="85" t="str">
        <f t="shared" si="125"/>
        <v/>
      </c>
      <c r="EI49" s="45" t="str">
        <f t="shared" si="126"/>
        <v/>
      </c>
      <c r="EJ49" s="48">
        <f t="shared" si="609"/>
        <v>0</v>
      </c>
      <c r="EK49" s="48">
        <f t="shared" si="760"/>
        <v>2</v>
      </c>
      <c r="EL49" s="79" t="str">
        <f t="shared" si="128"/>
        <v/>
      </c>
      <c r="EM49" s="85" t="str">
        <f t="shared" si="129"/>
        <v/>
      </c>
      <c r="EN49" s="48">
        <f t="shared" si="573"/>
        <v>0</v>
      </c>
      <c r="EO49" s="48">
        <f t="shared" si="761"/>
        <v>1</v>
      </c>
      <c r="EP49" s="79" t="str">
        <f t="shared" si="131"/>
        <v/>
      </c>
      <c r="EQ49" s="85" t="str">
        <f t="shared" si="132"/>
        <v/>
      </c>
      <c r="ER49" s="48">
        <f t="shared" si="133"/>
        <v>0</v>
      </c>
      <c r="ES49" s="48">
        <f t="shared" si="762"/>
        <v>8</v>
      </c>
      <c r="ET49" s="79" t="str">
        <f t="shared" si="610"/>
        <v/>
      </c>
      <c r="EU49" s="85" t="str">
        <f t="shared" si="135"/>
        <v/>
      </c>
      <c r="EV49" s="48">
        <f t="shared" si="136"/>
        <v>0</v>
      </c>
      <c r="EW49" s="48">
        <f t="shared" si="763"/>
        <v>3</v>
      </c>
      <c r="EX49" s="79" t="str">
        <f t="shared" si="611"/>
        <v/>
      </c>
      <c r="EY49" s="85" t="str">
        <f t="shared" si="138"/>
        <v/>
      </c>
      <c r="EZ49" s="48">
        <f t="shared" si="139"/>
        <v>0</v>
      </c>
      <c r="FA49" s="48">
        <f t="shared" si="764"/>
        <v>1</v>
      </c>
      <c r="FB49" s="79" t="str">
        <f t="shared" si="612"/>
        <v/>
      </c>
      <c r="FC49" s="85" t="str">
        <f t="shared" si="141"/>
        <v/>
      </c>
      <c r="FD49" s="48">
        <f t="shared" si="142"/>
        <v>0</v>
      </c>
      <c r="FE49" s="48">
        <f t="shared" si="765"/>
        <v>4</v>
      </c>
      <c r="FF49" s="79" t="str">
        <f t="shared" si="613"/>
        <v/>
      </c>
      <c r="FG49" s="85" t="str">
        <f t="shared" si="144"/>
        <v/>
      </c>
      <c r="FH49" s="48">
        <f t="shared" si="145"/>
        <v>0</v>
      </c>
      <c r="FI49" s="48">
        <f t="shared" si="766"/>
        <v>0</v>
      </c>
      <c r="FJ49" s="79" t="str">
        <f t="shared" si="614"/>
        <v/>
      </c>
      <c r="FK49" s="85" t="str">
        <f t="shared" si="147"/>
        <v/>
      </c>
      <c r="FL49" s="48">
        <f t="shared" si="148"/>
        <v>0</v>
      </c>
      <c r="FM49" s="48">
        <f t="shared" si="767"/>
        <v>1</v>
      </c>
      <c r="FN49" s="79" t="str">
        <f t="shared" si="615"/>
        <v/>
      </c>
      <c r="FO49" s="85" t="str">
        <f t="shared" si="150"/>
        <v/>
      </c>
      <c r="FP49" s="48">
        <f t="shared" si="151"/>
        <v>0</v>
      </c>
      <c r="FQ49" s="48">
        <f t="shared" si="768"/>
        <v>0</v>
      </c>
      <c r="FR49" s="79" t="str">
        <f t="shared" si="616"/>
        <v/>
      </c>
      <c r="FS49" s="85" t="str">
        <f t="shared" si="153"/>
        <v/>
      </c>
      <c r="FT49" s="48">
        <f t="shared" si="154"/>
        <v>0</v>
      </c>
      <c r="FU49" s="48">
        <f t="shared" si="769"/>
        <v>0</v>
      </c>
      <c r="FV49" s="79" t="str">
        <f t="shared" si="617"/>
        <v/>
      </c>
      <c r="FW49" s="85" t="str">
        <f t="shared" si="156"/>
        <v/>
      </c>
      <c r="FX49" s="48">
        <f t="shared" si="157"/>
        <v>0</v>
      </c>
      <c r="FY49" s="48">
        <f t="shared" si="770"/>
        <v>4</v>
      </c>
      <c r="FZ49" s="79" t="str">
        <f t="shared" si="618"/>
        <v/>
      </c>
      <c r="GA49" s="85" t="str">
        <f t="shared" si="159"/>
        <v/>
      </c>
      <c r="GB49" s="48">
        <f t="shared" si="160"/>
        <v>0</v>
      </c>
      <c r="GC49" s="48">
        <f t="shared" si="771"/>
        <v>0</v>
      </c>
      <c r="GD49" s="79" t="str">
        <f t="shared" si="619"/>
        <v/>
      </c>
      <c r="GE49" s="85" t="str">
        <f t="shared" si="162"/>
        <v/>
      </c>
      <c r="GF49" s="48">
        <f t="shared" si="163"/>
        <v>0</v>
      </c>
      <c r="GG49" s="48">
        <f t="shared" si="772"/>
        <v>0</v>
      </c>
      <c r="GH49" s="79" t="str">
        <f t="shared" si="620"/>
        <v/>
      </c>
      <c r="GI49" s="85" t="str">
        <f t="shared" si="165"/>
        <v/>
      </c>
      <c r="GJ49" s="48">
        <f t="shared" si="166"/>
        <v>0</v>
      </c>
      <c r="GK49" s="48">
        <f t="shared" si="773"/>
        <v>0</v>
      </c>
      <c r="GL49" s="79" t="str">
        <f t="shared" si="621"/>
        <v/>
      </c>
      <c r="GM49" s="85" t="str">
        <f t="shared" si="168"/>
        <v/>
      </c>
      <c r="GN49" s="48">
        <f t="shared" si="169"/>
        <v>0</v>
      </c>
      <c r="GO49" s="48">
        <f t="shared" si="774"/>
        <v>0</v>
      </c>
      <c r="GP49" s="79" t="str">
        <f t="shared" si="622"/>
        <v/>
      </c>
      <c r="GQ49" s="85" t="str">
        <f t="shared" si="171"/>
        <v/>
      </c>
      <c r="GR49" s="48">
        <f t="shared" si="172"/>
        <v>0</v>
      </c>
      <c r="GS49" s="48">
        <f t="shared" si="775"/>
        <v>0</v>
      </c>
      <c r="GT49" s="79" t="str">
        <f t="shared" si="623"/>
        <v/>
      </c>
      <c r="GU49" s="85" t="str">
        <f t="shared" si="174"/>
        <v/>
      </c>
      <c r="GV49" s="48">
        <f t="shared" si="175"/>
        <v>0</v>
      </c>
      <c r="GW49" s="48">
        <f t="shared" si="776"/>
        <v>0</v>
      </c>
      <c r="GX49" s="79" t="str">
        <f t="shared" si="624"/>
        <v/>
      </c>
      <c r="GY49" s="85" t="str">
        <f t="shared" si="177"/>
        <v/>
      </c>
      <c r="GZ49" s="48">
        <f t="shared" si="178"/>
        <v>0</v>
      </c>
      <c r="HA49" s="48">
        <f t="shared" si="777"/>
        <v>0</v>
      </c>
      <c r="HB49" s="79" t="str">
        <f t="shared" si="625"/>
        <v/>
      </c>
      <c r="HC49" s="85" t="str">
        <f t="shared" si="180"/>
        <v/>
      </c>
      <c r="HD49" s="48">
        <f t="shared" si="181"/>
        <v>0</v>
      </c>
      <c r="HE49" s="48">
        <f t="shared" si="778"/>
        <v>0</v>
      </c>
      <c r="HF49" s="79" t="str">
        <f t="shared" si="626"/>
        <v/>
      </c>
      <c r="HG49" s="85" t="str">
        <f t="shared" si="183"/>
        <v/>
      </c>
      <c r="HH49" s="48">
        <f t="shared" si="184"/>
        <v>0</v>
      </c>
      <c r="HI49" s="48">
        <f t="shared" si="779"/>
        <v>0</v>
      </c>
      <c r="HJ49" s="79" t="str">
        <f t="shared" si="627"/>
        <v/>
      </c>
      <c r="HK49" s="85" t="str">
        <f t="shared" si="186"/>
        <v/>
      </c>
      <c r="HL49" s="86"/>
      <c r="HM49" s="48">
        <v>43</v>
      </c>
      <c r="HN49" s="85" t="str">
        <f t="shared" si="187"/>
        <v/>
      </c>
      <c r="HO49" s="85" t="str">
        <f t="shared" si="188"/>
        <v/>
      </c>
      <c r="HP49" s="85" t="str">
        <f t="shared" si="189"/>
        <v/>
      </c>
      <c r="HQ49" s="85" t="str">
        <f t="shared" si="190"/>
        <v/>
      </c>
      <c r="HR49" s="85" t="str">
        <f t="shared" si="191"/>
        <v/>
      </c>
      <c r="HS49" s="85" t="str">
        <f t="shared" si="192"/>
        <v/>
      </c>
      <c r="HT49" s="85" t="str">
        <f t="shared" si="193"/>
        <v/>
      </c>
      <c r="HU49" s="85" t="str">
        <f t="shared" si="194"/>
        <v/>
      </c>
      <c r="HV49" s="85" t="str">
        <f t="shared" si="195"/>
        <v/>
      </c>
      <c r="HW49" s="85" t="str">
        <f t="shared" si="196"/>
        <v/>
      </c>
      <c r="HX49" s="85" t="str">
        <f t="shared" si="197"/>
        <v/>
      </c>
      <c r="HY49" s="85" t="str">
        <f t="shared" si="198"/>
        <v/>
      </c>
      <c r="HZ49" s="85" t="str">
        <f t="shared" si="199"/>
        <v/>
      </c>
      <c r="IA49" s="85" t="str">
        <f t="shared" si="200"/>
        <v/>
      </c>
      <c r="IB49" s="85" t="str">
        <f t="shared" si="201"/>
        <v/>
      </c>
      <c r="IC49" s="85" t="str">
        <f t="shared" si="202"/>
        <v/>
      </c>
      <c r="ID49" s="85" t="str">
        <f t="shared" si="203"/>
        <v/>
      </c>
      <c r="IE49" s="85" t="str">
        <f t="shared" si="204"/>
        <v/>
      </c>
      <c r="IF49" s="85" t="str">
        <f t="shared" si="205"/>
        <v/>
      </c>
      <c r="IG49" s="45" t="str">
        <f t="shared" si="206"/>
        <v/>
      </c>
      <c r="IH49" s="48">
        <f t="shared" si="207"/>
        <v>0</v>
      </c>
      <c r="II49" s="48">
        <f t="shared" si="707"/>
        <v>17</v>
      </c>
      <c r="IJ49" s="79" t="str">
        <f t="shared" si="208"/>
        <v/>
      </c>
      <c r="IK49" s="41" t="str">
        <f t="shared" si="209"/>
        <v/>
      </c>
      <c r="IL49" s="45" t="str">
        <f t="shared" si="210"/>
        <v/>
      </c>
      <c r="IM49" s="39">
        <v>43</v>
      </c>
      <c r="IN49" s="85" t="str">
        <f t="shared" si="211"/>
        <v/>
      </c>
      <c r="IO49" s="45" t="str">
        <f t="shared" si="212"/>
        <v/>
      </c>
      <c r="IP49" s="48">
        <f t="shared" si="213"/>
        <v>0</v>
      </c>
      <c r="IQ49" s="48">
        <f t="shared" si="780"/>
        <v>1</v>
      </c>
      <c r="IR49" s="79" t="str">
        <f t="shared" si="215"/>
        <v/>
      </c>
      <c r="IS49" s="85" t="str">
        <f t="shared" si="216"/>
        <v/>
      </c>
      <c r="IT49" s="48">
        <f t="shared" si="217"/>
        <v>0</v>
      </c>
      <c r="IU49" s="48">
        <f t="shared" si="781"/>
        <v>1</v>
      </c>
      <c r="IV49" s="79" t="str">
        <f t="shared" si="219"/>
        <v/>
      </c>
      <c r="IW49" s="85" t="str">
        <f t="shared" si="220"/>
        <v/>
      </c>
      <c r="IX49" s="48">
        <f t="shared" si="221"/>
        <v>0</v>
      </c>
      <c r="IY49" s="48">
        <f t="shared" si="782"/>
        <v>12</v>
      </c>
      <c r="IZ49" s="79" t="str">
        <f t="shared" si="629"/>
        <v/>
      </c>
      <c r="JA49" s="85" t="str">
        <f t="shared" si="223"/>
        <v/>
      </c>
      <c r="JB49" s="48">
        <f t="shared" si="224"/>
        <v>0</v>
      </c>
      <c r="JC49" s="48">
        <f t="shared" si="783"/>
        <v>7</v>
      </c>
      <c r="JD49" s="79" t="str">
        <f t="shared" si="630"/>
        <v/>
      </c>
      <c r="JE49" s="85" t="str">
        <f t="shared" si="226"/>
        <v/>
      </c>
      <c r="JF49" s="48">
        <f t="shared" si="227"/>
        <v>0</v>
      </c>
      <c r="JG49" s="48">
        <f t="shared" si="784"/>
        <v>0</v>
      </c>
      <c r="JH49" s="79" t="str">
        <f t="shared" si="631"/>
        <v/>
      </c>
      <c r="JI49" s="85" t="str">
        <f t="shared" si="229"/>
        <v/>
      </c>
      <c r="JJ49" s="48">
        <f t="shared" si="230"/>
        <v>0</v>
      </c>
      <c r="JK49" s="48">
        <f t="shared" si="785"/>
        <v>4</v>
      </c>
      <c r="JL49" s="79" t="str">
        <f t="shared" si="632"/>
        <v/>
      </c>
      <c r="JM49" s="85" t="str">
        <f t="shared" si="232"/>
        <v/>
      </c>
      <c r="JN49" s="48">
        <f t="shared" si="233"/>
        <v>0</v>
      </c>
      <c r="JO49" s="48">
        <f t="shared" si="786"/>
        <v>1</v>
      </c>
      <c r="JP49" s="79" t="str">
        <f t="shared" si="633"/>
        <v/>
      </c>
      <c r="JQ49" s="85" t="str">
        <f t="shared" si="235"/>
        <v/>
      </c>
      <c r="JR49" s="48">
        <f t="shared" si="236"/>
        <v>0</v>
      </c>
      <c r="JS49" s="48">
        <f t="shared" si="787"/>
        <v>1</v>
      </c>
      <c r="JT49" s="79" t="str">
        <f t="shared" si="634"/>
        <v/>
      </c>
      <c r="JU49" s="85" t="str">
        <f t="shared" si="238"/>
        <v/>
      </c>
      <c r="JV49" s="48">
        <f t="shared" si="239"/>
        <v>0</v>
      </c>
      <c r="JW49" s="48">
        <f t="shared" si="788"/>
        <v>0</v>
      </c>
      <c r="JX49" s="79" t="str">
        <f t="shared" si="635"/>
        <v/>
      </c>
      <c r="JY49" s="85" t="str">
        <f t="shared" si="241"/>
        <v/>
      </c>
      <c r="JZ49" s="48">
        <f t="shared" si="242"/>
        <v>0</v>
      </c>
      <c r="KA49" s="48">
        <f t="shared" si="789"/>
        <v>0</v>
      </c>
      <c r="KB49" s="79" t="str">
        <f t="shared" si="636"/>
        <v/>
      </c>
      <c r="KC49" s="85" t="str">
        <f t="shared" si="244"/>
        <v/>
      </c>
      <c r="KD49" s="48">
        <f t="shared" si="245"/>
        <v>0</v>
      </c>
      <c r="KE49" s="48">
        <f t="shared" si="790"/>
        <v>6</v>
      </c>
      <c r="KF49" s="79" t="str">
        <f t="shared" si="637"/>
        <v/>
      </c>
      <c r="KG49" s="85" t="str">
        <f t="shared" si="247"/>
        <v/>
      </c>
      <c r="KH49" s="48">
        <f t="shared" si="248"/>
        <v>0</v>
      </c>
      <c r="KI49" s="48">
        <f t="shared" si="791"/>
        <v>0</v>
      </c>
      <c r="KJ49" s="79" t="str">
        <f t="shared" si="638"/>
        <v/>
      </c>
      <c r="KK49" s="85" t="str">
        <f t="shared" si="250"/>
        <v/>
      </c>
      <c r="KL49" s="48">
        <f t="shared" si="251"/>
        <v>0</v>
      </c>
      <c r="KM49" s="48">
        <f t="shared" si="792"/>
        <v>0</v>
      </c>
      <c r="KN49" s="79" t="str">
        <f t="shared" si="639"/>
        <v/>
      </c>
      <c r="KO49" s="85" t="str">
        <f t="shared" si="253"/>
        <v/>
      </c>
      <c r="KP49" s="48">
        <f t="shared" si="254"/>
        <v>0</v>
      </c>
      <c r="KQ49" s="48">
        <f t="shared" si="793"/>
        <v>0</v>
      </c>
      <c r="KR49" s="79" t="str">
        <f t="shared" si="640"/>
        <v/>
      </c>
      <c r="KS49" s="85" t="str">
        <f t="shared" si="256"/>
        <v/>
      </c>
      <c r="KT49" s="48">
        <f t="shared" si="257"/>
        <v>0</v>
      </c>
      <c r="KU49" s="48">
        <f t="shared" si="794"/>
        <v>0</v>
      </c>
      <c r="KV49" s="79" t="str">
        <f t="shared" si="641"/>
        <v/>
      </c>
      <c r="KW49" s="85" t="str">
        <f t="shared" si="259"/>
        <v/>
      </c>
      <c r="KX49" s="48">
        <f t="shared" si="260"/>
        <v>0</v>
      </c>
      <c r="KY49" s="48">
        <f t="shared" si="795"/>
        <v>0</v>
      </c>
      <c r="KZ49" s="79" t="str">
        <f t="shared" si="642"/>
        <v/>
      </c>
      <c r="LA49" s="85" t="str">
        <f t="shared" si="262"/>
        <v/>
      </c>
      <c r="LB49" s="48">
        <f t="shared" si="263"/>
        <v>0</v>
      </c>
      <c r="LC49" s="48">
        <f t="shared" si="796"/>
        <v>0</v>
      </c>
      <c r="LD49" s="79" t="str">
        <f t="shared" si="643"/>
        <v/>
      </c>
      <c r="LE49" s="85" t="str">
        <f t="shared" si="265"/>
        <v/>
      </c>
      <c r="LF49" s="48">
        <f t="shared" si="266"/>
        <v>0</v>
      </c>
      <c r="LG49" s="48">
        <f t="shared" si="797"/>
        <v>0</v>
      </c>
      <c r="LH49" s="79" t="str">
        <f t="shared" si="644"/>
        <v/>
      </c>
      <c r="LI49" s="85" t="str">
        <f t="shared" si="268"/>
        <v/>
      </c>
      <c r="LJ49" s="48">
        <f t="shared" si="269"/>
        <v>0</v>
      </c>
      <c r="LK49" s="48">
        <f t="shared" si="798"/>
        <v>0</v>
      </c>
      <c r="LL49" s="79" t="str">
        <f t="shared" si="645"/>
        <v/>
      </c>
      <c r="LM49" s="85" t="str">
        <f t="shared" si="271"/>
        <v/>
      </c>
      <c r="LN49" s="48">
        <f t="shared" si="272"/>
        <v>0</v>
      </c>
      <c r="LO49" s="48">
        <f t="shared" si="799"/>
        <v>0</v>
      </c>
      <c r="LP49" s="79" t="str">
        <f t="shared" si="646"/>
        <v/>
      </c>
      <c r="LQ49" s="85" t="str">
        <f t="shared" si="274"/>
        <v/>
      </c>
      <c r="LR49" s="86"/>
      <c r="LS49" s="48">
        <v>43</v>
      </c>
      <c r="LT49" s="85" t="str">
        <f t="shared" si="275"/>
        <v/>
      </c>
      <c r="LU49" s="85" t="str">
        <f t="shared" si="276"/>
        <v/>
      </c>
      <c r="LV49" s="85" t="str">
        <f t="shared" si="277"/>
        <v/>
      </c>
      <c r="LW49" s="85" t="str">
        <f t="shared" si="278"/>
        <v/>
      </c>
      <c r="LX49" s="85" t="str">
        <f t="shared" si="279"/>
        <v/>
      </c>
      <c r="LY49" s="85" t="str">
        <f t="shared" si="280"/>
        <v/>
      </c>
      <c r="LZ49" s="85" t="str">
        <f t="shared" si="281"/>
        <v/>
      </c>
      <c r="MA49" s="85" t="str">
        <f t="shared" si="282"/>
        <v/>
      </c>
      <c r="MB49" s="85" t="str">
        <f t="shared" si="283"/>
        <v/>
      </c>
      <c r="MC49" s="85" t="str">
        <f t="shared" si="284"/>
        <v/>
      </c>
      <c r="MD49" s="85" t="str">
        <f t="shared" si="285"/>
        <v/>
      </c>
      <c r="ME49" s="85" t="str">
        <f t="shared" si="286"/>
        <v/>
      </c>
      <c r="MF49" s="85" t="str">
        <f t="shared" si="287"/>
        <v/>
      </c>
      <c r="MG49" s="85" t="str">
        <f t="shared" si="288"/>
        <v/>
      </c>
      <c r="MH49" s="85" t="str">
        <f t="shared" si="289"/>
        <v/>
      </c>
      <c r="MI49" s="85" t="str">
        <f t="shared" si="290"/>
        <v/>
      </c>
      <c r="MJ49" s="85" t="str">
        <f t="shared" si="291"/>
        <v/>
      </c>
      <c r="MK49" s="85" t="str">
        <f t="shared" si="292"/>
        <v/>
      </c>
      <c r="ML49" s="85" t="str">
        <f t="shared" si="293"/>
        <v/>
      </c>
      <c r="MM49" s="45" t="str">
        <f t="shared" si="294"/>
        <v/>
      </c>
      <c r="MN49" s="48">
        <f t="shared" si="295"/>
        <v>0</v>
      </c>
      <c r="MO49" s="48">
        <f t="shared" si="708"/>
        <v>15</v>
      </c>
      <c r="MP49" s="79" t="str">
        <f t="shared" si="296"/>
        <v/>
      </c>
      <c r="MQ49" s="41" t="str">
        <f t="shared" si="297"/>
        <v/>
      </c>
      <c r="MR49" s="45" t="str">
        <f t="shared" si="298"/>
        <v/>
      </c>
      <c r="MS49" s="39">
        <v>43</v>
      </c>
      <c r="MT49" s="85" t="str">
        <f t="shared" si="299"/>
        <v/>
      </c>
      <c r="MU49" s="45" t="str">
        <f t="shared" si="300"/>
        <v/>
      </c>
      <c r="MV49" s="48">
        <f t="shared" si="301"/>
        <v>0</v>
      </c>
      <c r="MW49" s="48">
        <f t="shared" si="800"/>
        <v>1</v>
      </c>
      <c r="MX49" s="79" t="str">
        <f t="shared" si="303"/>
        <v/>
      </c>
      <c r="MY49" s="85" t="str">
        <f t="shared" si="304"/>
        <v/>
      </c>
      <c r="MZ49" s="48">
        <f t="shared" si="305"/>
        <v>0</v>
      </c>
      <c r="NA49" s="48">
        <f t="shared" si="801"/>
        <v>1</v>
      </c>
      <c r="NB49" s="79" t="str">
        <f t="shared" si="307"/>
        <v/>
      </c>
      <c r="NC49" s="85" t="str">
        <f t="shared" si="308"/>
        <v/>
      </c>
      <c r="ND49" s="48">
        <f t="shared" si="309"/>
        <v>0</v>
      </c>
      <c r="NE49" s="48">
        <f t="shared" si="802"/>
        <v>11</v>
      </c>
      <c r="NF49" s="79" t="str">
        <f t="shared" si="648"/>
        <v/>
      </c>
      <c r="NG49" s="85" t="str">
        <f t="shared" si="311"/>
        <v/>
      </c>
      <c r="NH49" s="48">
        <f t="shared" si="312"/>
        <v>0</v>
      </c>
      <c r="NI49" s="48">
        <f t="shared" si="803"/>
        <v>3</v>
      </c>
      <c r="NJ49" s="79" t="str">
        <f t="shared" si="649"/>
        <v/>
      </c>
      <c r="NK49" s="85" t="str">
        <f t="shared" si="314"/>
        <v/>
      </c>
      <c r="NL49" s="48">
        <f t="shared" si="315"/>
        <v>0</v>
      </c>
      <c r="NM49" s="48">
        <f t="shared" si="804"/>
        <v>0</v>
      </c>
      <c r="NN49" s="79" t="str">
        <f t="shared" si="650"/>
        <v/>
      </c>
      <c r="NO49" s="85" t="str">
        <f t="shared" si="317"/>
        <v/>
      </c>
      <c r="NP49" s="48">
        <f t="shared" si="318"/>
        <v>0</v>
      </c>
      <c r="NQ49" s="48">
        <f t="shared" si="805"/>
        <v>3</v>
      </c>
      <c r="NR49" s="79" t="str">
        <f t="shared" si="651"/>
        <v/>
      </c>
      <c r="NS49" s="85" t="str">
        <f t="shared" si="320"/>
        <v/>
      </c>
      <c r="NT49" s="48">
        <f t="shared" si="321"/>
        <v>0</v>
      </c>
      <c r="NU49" s="48">
        <f t="shared" si="806"/>
        <v>1</v>
      </c>
      <c r="NV49" s="79" t="str">
        <f t="shared" si="652"/>
        <v/>
      </c>
      <c r="NW49" s="85" t="str">
        <f t="shared" si="323"/>
        <v/>
      </c>
      <c r="NX49" s="48">
        <f t="shared" si="324"/>
        <v>0</v>
      </c>
      <c r="NY49" s="48">
        <f t="shared" si="807"/>
        <v>0</v>
      </c>
      <c r="NZ49" s="79" t="str">
        <f t="shared" si="653"/>
        <v/>
      </c>
      <c r="OA49" s="85" t="str">
        <f t="shared" si="326"/>
        <v/>
      </c>
      <c r="OB49" s="48">
        <f t="shared" si="327"/>
        <v>0</v>
      </c>
      <c r="OC49" s="48">
        <f t="shared" si="808"/>
        <v>0</v>
      </c>
      <c r="OD49" s="79" t="str">
        <f t="shared" si="654"/>
        <v/>
      </c>
      <c r="OE49" s="85" t="str">
        <f t="shared" si="329"/>
        <v/>
      </c>
      <c r="OF49" s="48">
        <f t="shared" si="330"/>
        <v>0</v>
      </c>
      <c r="OG49" s="48">
        <f t="shared" si="809"/>
        <v>0</v>
      </c>
      <c r="OH49" s="79" t="str">
        <f t="shared" si="655"/>
        <v/>
      </c>
      <c r="OI49" s="85" t="str">
        <f t="shared" si="332"/>
        <v/>
      </c>
      <c r="OJ49" s="48">
        <f t="shared" si="333"/>
        <v>0</v>
      </c>
      <c r="OK49" s="48">
        <f t="shared" si="810"/>
        <v>5</v>
      </c>
      <c r="OL49" s="79" t="str">
        <f t="shared" si="656"/>
        <v/>
      </c>
      <c r="OM49" s="85" t="str">
        <f t="shared" si="335"/>
        <v/>
      </c>
      <c r="ON49" s="48">
        <f t="shared" si="336"/>
        <v>0</v>
      </c>
      <c r="OO49" s="48">
        <f t="shared" si="811"/>
        <v>0</v>
      </c>
      <c r="OP49" s="79" t="str">
        <f t="shared" si="657"/>
        <v/>
      </c>
      <c r="OQ49" s="85" t="str">
        <f t="shared" si="338"/>
        <v/>
      </c>
      <c r="OR49" s="48">
        <f t="shared" si="339"/>
        <v>0</v>
      </c>
      <c r="OS49" s="48">
        <f t="shared" si="812"/>
        <v>0</v>
      </c>
      <c r="OT49" s="79" t="str">
        <f t="shared" si="658"/>
        <v/>
      </c>
      <c r="OU49" s="85" t="str">
        <f t="shared" si="341"/>
        <v/>
      </c>
      <c r="OV49" s="48">
        <f t="shared" si="342"/>
        <v>0</v>
      </c>
      <c r="OW49" s="48">
        <f t="shared" si="813"/>
        <v>0</v>
      </c>
      <c r="OX49" s="79" t="str">
        <f t="shared" si="659"/>
        <v/>
      </c>
      <c r="OY49" s="85" t="str">
        <f t="shared" si="344"/>
        <v/>
      </c>
      <c r="OZ49" s="48">
        <f t="shared" si="345"/>
        <v>0</v>
      </c>
      <c r="PA49" s="48">
        <f t="shared" si="814"/>
        <v>0</v>
      </c>
      <c r="PB49" s="79" t="str">
        <f t="shared" si="660"/>
        <v/>
      </c>
      <c r="PC49" s="85" t="str">
        <f t="shared" si="347"/>
        <v/>
      </c>
      <c r="PD49" s="48">
        <f t="shared" si="348"/>
        <v>0</v>
      </c>
      <c r="PE49" s="48">
        <f t="shared" si="815"/>
        <v>0</v>
      </c>
      <c r="PF49" s="79" t="str">
        <f t="shared" si="661"/>
        <v/>
      </c>
      <c r="PG49" s="85" t="str">
        <f t="shared" si="350"/>
        <v/>
      </c>
      <c r="PH49" s="48">
        <f t="shared" si="351"/>
        <v>0</v>
      </c>
      <c r="PI49" s="48">
        <f t="shared" si="816"/>
        <v>0</v>
      </c>
      <c r="PJ49" s="79" t="str">
        <f t="shared" si="662"/>
        <v/>
      </c>
      <c r="PK49" s="85" t="str">
        <f t="shared" si="353"/>
        <v/>
      </c>
      <c r="PL49" s="48">
        <f t="shared" si="354"/>
        <v>0</v>
      </c>
      <c r="PM49" s="48">
        <f t="shared" si="817"/>
        <v>0</v>
      </c>
      <c r="PN49" s="79" t="str">
        <f t="shared" si="663"/>
        <v/>
      </c>
      <c r="PO49" s="85" t="str">
        <f t="shared" si="356"/>
        <v/>
      </c>
      <c r="PP49" s="48">
        <f t="shared" si="357"/>
        <v>0</v>
      </c>
      <c r="PQ49" s="48">
        <f t="shared" si="818"/>
        <v>0</v>
      </c>
      <c r="PR49" s="79" t="str">
        <f t="shared" si="664"/>
        <v/>
      </c>
      <c r="PS49" s="85" t="str">
        <f t="shared" si="359"/>
        <v/>
      </c>
      <c r="PT49" s="48">
        <f t="shared" si="360"/>
        <v>0</v>
      </c>
      <c r="PU49" s="48">
        <f t="shared" si="819"/>
        <v>0</v>
      </c>
      <c r="PV49" s="79" t="str">
        <f t="shared" si="665"/>
        <v/>
      </c>
      <c r="PW49" s="85" t="str">
        <f t="shared" si="362"/>
        <v/>
      </c>
      <c r="PX49" s="86"/>
      <c r="PY49" s="48">
        <v>43</v>
      </c>
      <c r="PZ49" s="85" t="str">
        <f t="shared" si="363"/>
        <v/>
      </c>
      <c r="QA49" s="85" t="str">
        <f t="shared" si="364"/>
        <v/>
      </c>
      <c r="QB49" s="85" t="str">
        <f t="shared" si="365"/>
        <v/>
      </c>
      <c r="QC49" s="85" t="str">
        <f t="shared" si="366"/>
        <v/>
      </c>
      <c r="QD49" s="85" t="str">
        <f t="shared" si="367"/>
        <v/>
      </c>
      <c r="QE49" s="85" t="str">
        <f t="shared" si="368"/>
        <v/>
      </c>
      <c r="QF49" s="85" t="str">
        <f t="shared" si="369"/>
        <v/>
      </c>
      <c r="QG49" s="85" t="str">
        <f t="shared" si="370"/>
        <v/>
      </c>
      <c r="QH49" s="85" t="str">
        <f t="shared" si="371"/>
        <v/>
      </c>
      <c r="QI49" s="85" t="str">
        <f t="shared" si="372"/>
        <v/>
      </c>
      <c r="QJ49" s="85" t="str">
        <f t="shared" si="373"/>
        <v/>
      </c>
      <c r="QK49" s="85" t="str">
        <f t="shared" si="374"/>
        <v/>
      </c>
      <c r="QL49" s="85" t="str">
        <f t="shared" si="375"/>
        <v/>
      </c>
      <c r="QM49" s="85" t="str">
        <f t="shared" si="376"/>
        <v/>
      </c>
      <c r="QN49" s="85" t="str">
        <f t="shared" si="377"/>
        <v/>
      </c>
      <c r="QO49" s="85" t="str">
        <f t="shared" si="378"/>
        <v/>
      </c>
      <c r="QP49" s="85" t="str">
        <f t="shared" si="379"/>
        <v/>
      </c>
      <c r="QQ49" s="85" t="str">
        <f t="shared" si="380"/>
        <v/>
      </c>
      <c r="QR49" s="85" t="str">
        <f t="shared" si="381"/>
        <v/>
      </c>
      <c r="QS49" s="85" t="str">
        <f t="shared" si="382"/>
        <v/>
      </c>
      <c r="QT49" s="39">
        <f t="shared" si="383"/>
        <v>0</v>
      </c>
      <c r="QU49" s="48">
        <f t="shared" si="709"/>
        <v>12</v>
      </c>
      <c r="QV49" s="79" t="str">
        <f t="shared" si="384"/>
        <v/>
      </c>
      <c r="QW49" s="41" t="str">
        <f t="shared" si="385"/>
        <v/>
      </c>
      <c r="QX49" s="45" t="str">
        <f t="shared" si="386"/>
        <v/>
      </c>
      <c r="QY49" s="39">
        <v>43</v>
      </c>
      <c r="QZ49" s="85" t="str">
        <f t="shared" si="387"/>
        <v/>
      </c>
      <c r="RA49" s="45" t="str">
        <f t="shared" si="388"/>
        <v/>
      </c>
      <c r="RB49" s="48">
        <f t="shared" si="574"/>
        <v>0</v>
      </c>
      <c r="RC49" s="48">
        <f t="shared" si="820"/>
        <v>1</v>
      </c>
      <c r="RD49" s="79" t="str">
        <f t="shared" si="390"/>
        <v/>
      </c>
      <c r="RE49" s="85" t="str">
        <f t="shared" si="391"/>
        <v/>
      </c>
      <c r="RF49" s="48">
        <f t="shared" si="392"/>
        <v>0</v>
      </c>
      <c r="RG49" s="48">
        <f t="shared" si="821"/>
        <v>1</v>
      </c>
      <c r="RH49" s="79" t="str">
        <f t="shared" si="394"/>
        <v/>
      </c>
      <c r="RI49" s="85" t="str">
        <f t="shared" si="395"/>
        <v/>
      </c>
      <c r="RJ49" s="48">
        <f t="shared" si="396"/>
        <v>0</v>
      </c>
      <c r="RK49" s="48">
        <f t="shared" si="822"/>
        <v>5</v>
      </c>
      <c r="RL49" s="79" t="str">
        <f t="shared" si="667"/>
        <v/>
      </c>
      <c r="RM49" s="85" t="str">
        <f t="shared" si="398"/>
        <v/>
      </c>
      <c r="RN49" s="48">
        <f t="shared" si="399"/>
        <v>0</v>
      </c>
      <c r="RO49" s="48">
        <f t="shared" si="823"/>
        <v>2</v>
      </c>
      <c r="RP49" s="79" t="str">
        <f t="shared" si="668"/>
        <v/>
      </c>
      <c r="RQ49" s="85" t="str">
        <f t="shared" si="401"/>
        <v/>
      </c>
      <c r="RR49" s="48">
        <f t="shared" si="402"/>
        <v>0</v>
      </c>
      <c r="RS49" s="48">
        <f t="shared" si="824"/>
        <v>0</v>
      </c>
      <c r="RT49" s="79" t="str">
        <f t="shared" si="669"/>
        <v/>
      </c>
      <c r="RU49" s="85" t="str">
        <f t="shared" si="404"/>
        <v/>
      </c>
      <c r="RV49" s="48">
        <f t="shared" si="405"/>
        <v>0</v>
      </c>
      <c r="RW49" s="48">
        <f t="shared" si="825"/>
        <v>2</v>
      </c>
      <c r="RX49" s="79" t="str">
        <f t="shared" si="670"/>
        <v/>
      </c>
      <c r="RY49" s="85" t="str">
        <f t="shared" si="407"/>
        <v/>
      </c>
      <c r="RZ49" s="48">
        <f t="shared" si="408"/>
        <v>0</v>
      </c>
      <c r="SA49" s="48">
        <f t="shared" si="826"/>
        <v>4</v>
      </c>
      <c r="SB49" s="79" t="str">
        <f t="shared" si="671"/>
        <v/>
      </c>
      <c r="SC49" s="85" t="str">
        <f t="shared" si="410"/>
        <v/>
      </c>
      <c r="SD49" s="48">
        <f t="shared" si="411"/>
        <v>0</v>
      </c>
      <c r="SE49" s="48">
        <f t="shared" si="827"/>
        <v>0</v>
      </c>
      <c r="SF49" s="79" t="str">
        <f t="shared" si="672"/>
        <v/>
      </c>
      <c r="SG49" s="85" t="str">
        <f t="shared" si="413"/>
        <v/>
      </c>
      <c r="SH49" s="48">
        <f t="shared" si="414"/>
        <v>0</v>
      </c>
      <c r="SI49" s="48">
        <f t="shared" si="828"/>
        <v>0</v>
      </c>
      <c r="SJ49" s="79" t="str">
        <f t="shared" si="673"/>
        <v/>
      </c>
      <c r="SK49" s="85" t="str">
        <f t="shared" si="416"/>
        <v/>
      </c>
      <c r="SL49" s="48">
        <f t="shared" si="417"/>
        <v>0</v>
      </c>
      <c r="SM49" s="48">
        <f t="shared" si="829"/>
        <v>0</v>
      </c>
      <c r="SN49" s="79" t="str">
        <f t="shared" si="674"/>
        <v/>
      </c>
      <c r="SO49" s="85" t="str">
        <f t="shared" si="419"/>
        <v/>
      </c>
      <c r="SP49" s="48">
        <f t="shared" si="420"/>
        <v>0</v>
      </c>
      <c r="SQ49" s="48">
        <f t="shared" si="830"/>
        <v>3</v>
      </c>
      <c r="SR49" s="79" t="str">
        <f t="shared" si="675"/>
        <v/>
      </c>
      <c r="SS49" s="85" t="str">
        <f t="shared" si="422"/>
        <v/>
      </c>
      <c r="ST49" s="48">
        <f t="shared" si="423"/>
        <v>0</v>
      </c>
      <c r="SU49" s="48">
        <f t="shared" si="831"/>
        <v>0</v>
      </c>
      <c r="SV49" s="79" t="str">
        <f t="shared" si="676"/>
        <v/>
      </c>
      <c r="SW49" s="85" t="str">
        <f t="shared" si="425"/>
        <v/>
      </c>
      <c r="SX49" s="48">
        <f t="shared" si="426"/>
        <v>0</v>
      </c>
      <c r="SY49" s="48">
        <f t="shared" si="832"/>
        <v>0</v>
      </c>
      <c r="SZ49" s="79" t="str">
        <f t="shared" si="677"/>
        <v/>
      </c>
      <c r="TA49" s="85" t="str">
        <f t="shared" si="428"/>
        <v/>
      </c>
      <c r="TB49" s="48">
        <f t="shared" si="429"/>
        <v>0</v>
      </c>
      <c r="TC49" s="48">
        <f t="shared" si="833"/>
        <v>0</v>
      </c>
      <c r="TD49" s="79" t="str">
        <f t="shared" si="678"/>
        <v/>
      </c>
      <c r="TE49" s="85" t="str">
        <f t="shared" si="431"/>
        <v/>
      </c>
      <c r="TF49" s="48">
        <f t="shared" si="432"/>
        <v>0</v>
      </c>
      <c r="TG49" s="48">
        <f t="shared" si="834"/>
        <v>0</v>
      </c>
      <c r="TH49" s="79" t="str">
        <f t="shared" si="679"/>
        <v/>
      </c>
      <c r="TI49" s="85" t="str">
        <f t="shared" si="434"/>
        <v/>
      </c>
      <c r="TJ49" s="48">
        <f t="shared" si="435"/>
        <v>0</v>
      </c>
      <c r="TK49" s="48">
        <f t="shared" si="835"/>
        <v>0</v>
      </c>
      <c r="TL49" s="79" t="str">
        <f t="shared" si="680"/>
        <v/>
      </c>
      <c r="TM49" s="85" t="str">
        <f t="shared" si="437"/>
        <v/>
      </c>
      <c r="TN49" s="48">
        <f t="shared" si="438"/>
        <v>0</v>
      </c>
      <c r="TO49" s="48">
        <f t="shared" si="836"/>
        <v>0</v>
      </c>
      <c r="TP49" s="79" t="str">
        <f t="shared" si="681"/>
        <v/>
      </c>
      <c r="TQ49" s="85" t="str">
        <f t="shared" si="440"/>
        <v/>
      </c>
      <c r="TR49" s="48">
        <f t="shared" si="441"/>
        <v>0</v>
      </c>
      <c r="TS49" s="48">
        <f t="shared" si="837"/>
        <v>0</v>
      </c>
      <c r="TT49" s="79" t="str">
        <f t="shared" si="682"/>
        <v/>
      </c>
      <c r="TU49" s="85" t="str">
        <f t="shared" si="443"/>
        <v/>
      </c>
      <c r="TV49" s="48">
        <f t="shared" si="444"/>
        <v>0</v>
      </c>
      <c r="TW49" s="48">
        <f t="shared" si="838"/>
        <v>0</v>
      </c>
      <c r="TX49" s="79" t="str">
        <f t="shared" si="683"/>
        <v/>
      </c>
      <c r="TY49" s="85" t="str">
        <f t="shared" si="446"/>
        <v/>
      </c>
      <c r="TZ49" s="48">
        <f t="shared" si="447"/>
        <v>0</v>
      </c>
      <c r="UA49" s="48">
        <f t="shared" si="839"/>
        <v>0</v>
      </c>
      <c r="UB49" s="79" t="str">
        <f t="shared" si="684"/>
        <v/>
      </c>
      <c r="UC49" s="85" t="str">
        <f t="shared" si="449"/>
        <v/>
      </c>
      <c r="UD49" s="86"/>
      <c r="UE49" s="48">
        <v>43</v>
      </c>
      <c r="UF49" s="85" t="str">
        <f t="shared" si="450"/>
        <v/>
      </c>
      <c r="UG49" s="85" t="str">
        <f t="shared" si="451"/>
        <v/>
      </c>
      <c r="UH49" s="85" t="str">
        <f t="shared" si="452"/>
        <v/>
      </c>
      <c r="UI49" s="85" t="str">
        <f t="shared" si="453"/>
        <v/>
      </c>
      <c r="UJ49" s="85" t="str">
        <f t="shared" si="454"/>
        <v/>
      </c>
      <c r="UK49" s="85" t="str">
        <f t="shared" si="455"/>
        <v/>
      </c>
      <c r="UL49" s="85" t="str">
        <f t="shared" si="456"/>
        <v/>
      </c>
      <c r="UM49" s="85" t="str">
        <f t="shared" si="457"/>
        <v/>
      </c>
      <c r="UN49" s="85" t="str">
        <f t="shared" si="458"/>
        <v/>
      </c>
      <c r="UO49" s="85" t="str">
        <f t="shared" si="459"/>
        <v/>
      </c>
      <c r="UP49" s="85" t="str">
        <f t="shared" si="460"/>
        <v/>
      </c>
      <c r="UQ49" s="85" t="str">
        <f t="shared" si="461"/>
        <v/>
      </c>
      <c r="UR49" s="85" t="str">
        <f t="shared" si="462"/>
        <v/>
      </c>
      <c r="US49" s="85" t="str">
        <f t="shared" si="463"/>
        <v/>
      </c>
      <c r="UT49" s="85" t="str">
        <f t="shared" si="464"/>
        <v/>
      </c>
      <c r="UU49" s="85" t="str">
        <f t="shared" si="465"/>
        <v/>
      </c>
      <c r="UV49" s="85" t="str">
        <f t="shared" si="466"/>
        <v/>
      </c>
      <c r="UW49" s="85" t="str">
        <f t="shared" si="467"/>
        <v/>
      </c>
      <c r="UX49" s="85" t="str">
        <f t="shared" si="468"/>
        <v/>
      </c>
      <c r="UY49" s="45" t="str">
        <f t="shared" si="469"/>
        <v/>
      </c>
      <c r="UZ49" s="36">
        <f t="shared" si="470"/>
        <v>0</v>
      </c>
      <c r="VA49" s="48">
        <f t="shared" si="710"/>
        <v>12</v>
      </c>
      <c r="VB49" s="79" t="str">
        <f t="shared" si="575"/>
        <v/>
      </c>
      <c r="VC49" s="41" t="str">
        <f t="shared" si="471"/>
        <v/>
      </c>
      <c r="VD49" s="42" t="str">
        <f t="shared" si="472"/>
        <v/>
      </c>
      <c r="VE49" s="39">
        <v>43</v>
      </c>
      <c r="VF49" s="41" t="str">
        <f t="shared" si="473"/>
        <v/>
      </c>
      <c r="VG49" s="42" t="str">
        <f t="shared" si="474"/>
        <v/>
      </c>
      <c r="VH49" s="48">
        <f t="shared" si="475"/>
        <v>0</v>
      </c>
      <c r="VI49" s="48">
        <f t="shared" si="476"/>
        <v>1</v>
      </c>
      <c r="VJ49" s="79" t="str">
        <f t="shared" si="477"/>
        <v/>
      </c>
      <c r="VK49" s="85" t="str">
        <f t="shared" si="478"/>
        <v/>
      </c>
      <c r="VL49" s="48">
        <f t="shared" si="479"/>
        <v>0</v>
      </c>
      <c r="VM49" s="48">
        <f t="shared" si="480"/>
        <v>1</v>
      </c>
      <c r="VN49" s="79" t="str">
        <f t="shared" si="481"/>
        <v/>
      </c>
      <c r="VO49" s="85" t="str">
        <f t="shared" si="482"/>
        <v/>
      </c>
      <c r="VP49" s="48">
        <f t="shared" si="483"/>
        <v>0</v>
      </c>
      <c r="VQ49" s="48">
        <f t="shared" si="484"/>
        <v>5</v>
      </c>
      <c r="VR49" s="79" t="str">
        <f t="shared" si="686"/>
        <v/>
      </c>
      <c r="VS49" s="85" t="str">
        <f t="shared" si="485"/>
        <v/>
      </c>
      <c r="VT49" s="48">
        <f t="shared" si="486"/>
        <v>0</v>
      </c>
      <c r="VU49" s="48">
        <f t="shared" si="487"/>
        <v>2</v>
      </c>
      <c r="VV49" s="79" t="str">
        <f t="shared" si="687"/>
        <v/>
      </c>
      <c r="VW49" s="85" t="str">
        <f t="shared" si="488"/>
        <v/>
      </c>
      <c r="VX49" s="48">
        <f t="shared" si="489"/>
        <v>0</v>
      </c>
      <c r="VY49" s="48">
        <f t="shared" si="490"/>
        <v>0</v>
      </c>
      <c r="VZ49" s="79" t="str">
        <f t="shared" si="688"/>
        <v/>
      </c>
      <c r="WA49" s="85" t="str">
        <f t="shared" si="491"/>
        <v/>
      </c>
      <c r="WB49" s="48">
        <f t="shared" si="492"/>
        <v>0</v>
      </c>
      <c r="WC49" s="48">
        <f t="shared" si="493"/>
        <v>2</v>
      </c>
      <c r="WD49" s="79" t="str">
        <f t="shared" si="689"/>
        <v/>
      </c>
      <c r="WE49" s="85" t="str">
        <f t="shared" si="494"/>
        <v/>
      </c>
      <c r="WF49" s="48">
        <f t="shared" si="495"/>
        <v>0</v>
      </c>
      <c r="WG49" s="48">
        <f t="shared" si="496"/>
        <v>4</v>
      </c>
      <c r="WH49" s="79" t="str">
        <f t="shared" si="690"/>
        <v/>
      </c>
      <c r="WI49" s="85" t="str">
        <f t="shared" si="497"/>
        <v/>
      </c>
      <c r="WJ49" s="48">
        <f t="shared" si="498"/>
        <v>0</v>
      </c>
      <c r="WK49" s="48">
        <f t="shared" si="499"/>
        <v>0</v>
      </c>
      <c r="WL49" s="79" t="str">
        <f t="shared" si="691"/>
        <v/>
      </c>
      <c r="WM49" s="85" t="str">
        <f t="shared" si="500"/>
        <v/>
      </c>
      <c r="WN49" s="48">
        <f t="shared" si="501"/>
        <v>0</v>
      </c>
      <c r="WO49" s="48">
        <f t="shared" si="502"/>
        <v>0</v>
      </c>
      <c r="WP49" s="79" t="str">
        <f t="shared" si="692"/>
        <v/>
      </c>
      <c r="WQ49" s="85" t="str">
        <f t="shared" si="503"/>
        <v/>
      </c>
      <c r="WR49" s="48">
        <f t="shared" si="504"/>
        <v>0</v>
      </c>
      <c r="WS49" s="48">
        <f t="shared" si="505"/>
        <v>0</v>
      </c>
      <c r="WT49" s="79" t="str">
        <f t="shared" si="693"/>
        <v/>
      </c>
      <c r="WU49" s="85" t="str">
        <f t="shared" si="506"/>
        <v/>
      </c>
      <c r="WV49" s="48">
        <f t="shared" si="507"/>
        <v>0</v>
      </c>
      <c r="WW49" s="48">
        <f t="shared" si="508"/>
        <v>4</v>
      </c>
      <c r="WX49" s="79" t="str">
        <f t="shared" si="694"/>
        <v/>
      </c>
      <c r="WY49" s="85" t="str">
        <f t="shared" si="705"/>
        <v/>
      </c>
      <c r="WZ49" s="48">
        <f t="shared" si="509"/>
        <v>0</v>
      </c>
      <c r="XA49" s="48">
        <f t="shared" si="510"/>
        <v>0</v>
      </c>
      <c r="XB49" s="79" t="str">
        <f t="shared" si="695"/>
        <v/>
      </c>
      <c r="XC49" s="85" t="str">
        <f t="shared" si="511"/>
        <v/>
      </c>
      <c r="XD49" s="48">
        <f t="shared" si="512"/>
        <v>0</v>
      </c>
      <c r="XE49" s="48">
        <f t="shared" si="513"/>
        <v>0</v>
      </c>
      <c r="XF49" s="79" t="str">
        <f t="shared" si="696"/>
        <v/>
      </c>
      <c r="XG49" s="85" t="str">
        <f t="shared" si="514"/>
        <v/>
      </c>
      <c r="XH49" s="48">
        <f t="shared" si="515"/>
        <v>0</v>
      </c>
      <c r="XI49" s="48">
        <f t="shared" si="516"/>
        <v>0</v>
      </c>
      <c r="XJ49" s="79" t="str">
        <f t="shared" si="697"/>
        <v/>
      </c>
      <c r="XK49" s="85" t="str">
        <f t="shared" si="517"/>
        <v/>
      </c>
      <c r="XL49" s="48">
        <f t="shared" si="518"/>
        <v>0</v>
      </c>
      <c r="XM49" s="48">
        <f t="shared" si="519"/>
        <v>0</v>
      </c>
      <c r="XN49" s="79" t="str">
        <f t="shared" si="698"/>
        <v/>
      </c>
      <c r="XO49" s="85" t="str">
        <f t="shared" si="520"/>
        <v/>
      </c>
      <c r="XP49" s="48">
        <f t="shared" si="521"/>
        <v>0</v>
      </c>
      <c r="XQ49" s="48">
        <f t="shared" si="522"/>
        <v>0</v>
      </c>
      <c r="XR49" s="79" t="str">
        <f t="shared" si="699"/>
        <v/>
      </c>
      <c r="XS49" s="85" t="str">
        <f t="shared" si="523"/>
        <v/>
      </c>
      <c r="XT49" s="48">
        <f t="shared" si="524"/>
        <v>0</v>
      </c>
      <c r="XU49" s="48">
        <f t="shared" si="525"/>
        <v>0</v>
      </c>
      <c r="XV49" s="79" t="str">
        <f t="shared" si="700"/>
        <v/>
      </c>
      <c r="XW49" s="85" t="str">
        <f t="shared" si="526"/>
        <v/>
      </c>
      <c r="XX49" s="48">
        <f t="shared" si="527"/>
        <v>0</v>
      </c>
      <c r="XY49" s="48">
        <f t="shared" si="528"/>
        <v>0</v>
      </c>
      <c r="XZ49" s="79" t="str">
        <f t="shared" si="701"/>
        <v/>
      </c>
      <c r="YA49" s="85" t="str">
        <f t="shared" si="529"/>
        <v/>
      </c>
      <c r="YB49" s="48">
        <f t="shared" si="530"/>
        <v>0</v>
      </c>
      <c r="YC49" s="48">
        <f t="shared" si="531"/>
        <v>0</v>
      </c>
      <c r="YD49" s="79" t="str">
        <f t="shared" si="702"/>
        <v/>
      </c>
      <c r="YE49" s="85" t="str">
        <f t="shared" si="532"/>
        <v/>
      </c>
      <c r="YF49" s="48">
        <f t="shared" si="533"/>
        <v>0</v>
      </c>
      <c r="YG49" s="48">
        <f t="shared" si="534"/>
        <v>0</v>
      </c>
      <c r="YH49" s="79" t="str">
        <f t="shared" si="703"/>
        <v/>
      </c>
      <c r="YI49" s="85" t="str">
        <f t="shared" si="535"/>
        <v/>
      </c>
      <c r="YJ49" s="86"/>
      <c r="YK49" s="48">
        <v>43</v>
      </c>
      <c r="YL49" s="85" t="str">
        <f t="shared" si="536"/>
        <v/>
      </c>
      <c r="YM49" s="85" t="str">
        <f t="shared" si="537"/>
        <v/>
      </c>
      <c r="YN49" s="85" t="str">
        <f t="shared" si="538"/>
        <v/>
      </c>
      <c r="YO49" s="85" t="str">
        <f t="shared" si="539"/>
        <v/>
      </c>
      <c r="YP49" s="85" t="str">
        <f t="shared" si="540"/>
        <v/>
      </c>
      <c r="YQ49" s="85" t="str">
        <f t="shared" si="541"/>
        <v/>
      </c>
      <c r="YR49" s="85" t="str">
        <f t="shared" si="542"/>
        <v/>
      </c>
      <c r="YS49" s="85" t="str">
        <f t="shared" si="543"/>
        <v/>
      </c>
      <c r="YT49" s="85" t="str">
        <f t="shared" si="544"/>
        <v/>
      </c>
      <c r="YU49" s="85" t="str">
        <f t="shared" si="545"/>
        <v/>
      </c>
      <c r="YV49" s="85" t="str">
        <f t="shared" si="546"/>
        <v/>
      </c>
      <c r="YW49" s="85" t="str">
        <f t="shared" si="547"/>
        <v/>
      </c>
      <c r="YX49" s="85" t="str">
        <f t="shared" si="548"/>
        <v/>
      </c>
      <c r="YY49" s="85" t="str">
        <f t="shared" si="549"/>
        <v/>
      </c>
      <c r="YZ49" s="85" t="str">
        <f t="shared" si="550"/>
        <v/>
      </c>
      <c r="ZA49" s="85" t="str">
        <f t="shared" si="551"/>
        <v/>
      </c>
      <c r="ZB49" s="85" t="str">
        <f t="shared" si="552"/>
        <v/>
      </c>
      <c r="ZC49" s="85" t="str">
        <f t="shared" si="553"/>
        <v/>
      </c>
      <c r="ZD49" s="85" t="str">
        <f t="shared" si="554"/>
        <v/>
      </c>
      <c r="ZE49" s="45" t="str">
        <f t="shared" si="555"/>
        <v/>
      </c>
      <c r="ZF49" s="39">
        <f t="shared" si="556"/>
        <v>1</v>
      </c>
      <c r="ZG49" s="213">
        <f t="shared" si="711"/>
        <v>0</v>
      </c>
      <c r="ZH49" s="85">
        <f t="shared" si="712"/>
        <v>0</v>
      </c>
      <c r="ZI49" s="85" t="str">
        <f t="shared" si="713"/>
        <v>●</v>
      </c>
      <c r="ZJ49" s="85">
        <f t="shared" si="714"/>
        <v>0</v>
      </c>
      <c r="ZK49" s="85">
        <f t="shared" si="735"/>
        <v>0</v>
      </c>
      <c r="ZL49" s="45">
        <f t="shared" si="736"/>
        <v>0</v>
      </c>
      <c r="ZM49" s="39">
        <f t="shared" si="576"/>
        <v>0</v>
      </c>
      <c r="ZN49" s="48">
        <f t="shared" si="577"/>
        <v>5</v>
      </c>
      <c r="ZO49" s="79" t="str">
        <f t="shared" si="558"/>
        <v/>
      </c>
      <c r="ZP49" s="45" t="str">
        <f t="shared" si="559"/>
        <v/>
      </c>
      <c r="ZQ49" s="39">
        <v>43</v>
      </c>
      <c r="ZR49" s="45" t="str">
        <f t="shared" si="560"/>
        <v/>
      </c>
      <c r="ZS49" s="39">
        <f t="shared" si="578"/>
        <v>0</v>
      </c>
      <c r="ZT49" s="48">
        <f t="shared" si="579"/>
        <v>10</v>
      </c>
      <c r="ZU49" s="79" t="str">
        <f t="shared" si="580"/>
        <v/>
      </c>
      <c r="ZV49" s="45" t="str">
        <f t="shared" si="561"/>
        <v/>
      </c>
      <c r="ZW49" s="39">
        <v>43</v>
      </c>
      <c r="ZX49" s="45" t="str">
        <f t="shared" si="562"/>
        <v/>
      </c>
      <c r="ZY49" s="39">
        <f t="shared" si="563"/>
        <v>1</v>
      </c>
      <c r="ZZ49" s="48">
        <f t="shared" si="581"/>
        <v>3</v>
      </c>
      <c r="AAA49" s="79">
        <f t="shared" si="582"/>
        <v>3</v>
      </c>
      <c r="AAB49" s="45" t="str">
        <f t="shared" si="564"/>
        <v>災害対策本部の設置</v>
      </c>
      <c r="AAC49" s="39">
        <v>43</v>
      </c>
      <c r="AAD49" s="45" t="str">
        <f t="shared" si="565"/>
        <v/>
      </c>
      <c r="AAE49" s="39">
        <f t="shared" si="737"/>
        <v>0</v>
      </c>
      <c r="AAF49" s="48">
        <f t="shared" si="583"/>
        <v>2</v>
      </c>
      <c r="AAG49" s="79" t="str">
        <f t="shared" si="584"/>
        <v/>
      </c>
      <c r="AAH49" s="45" t="str">
        <f t="shared" si="566"/>
        <v/>
      </c>
      <c r="AAI49" s="39">
        <v>43</v>
      </c>
      <c r="AAJ49" s="45" t="str">
        <f t="shared" si="567"/>
        <v/>
      </c>
      <c r="AAK49" s="48">
        <f t="shared" si="568"/>
        <v>0</v>
      </c>
      <c r="AAL49" s="48">
        <f t="shared" si="585"/>
        <v>0</v>
      </c>
      <c r="AAM49" s="79" t="str">
        <f t="shared" si="586"/>
        <v/>
      </c>
      <c r="AAN49" s="45" t="str">
        <f t="shared" si="738"/>
        <v/>
      </c>
      <c r="AAO49" s="39">
        <v>43</v>
      </c>
      <c r="AAP49" s="45" t="str">
        <f t="shared" si="569"/>
        <v/>
      </c>
      <c r="AAQ49" s="37">
        <f t="shared" si="570"/>
        <v>0</v>
      </c>
      <c r="AAR49" s="48">
        <f t="shared" si="587"/>
        <v>0</v>
      </c>
      <c r="AAS49" s="79" t="str">
        <f t="shared" si="588"/>
        <v/>
      </c>
      <c r="AAT49" s="42" t="str">
        <f t="shared" si="739"/>
        <v/>
      </c>
      <c r="AAU49" s="39">
        <v>43</v>
      </c>
      <c r="AAV49" s="44" t="str">
        <f t="shared" si="571"/>
        <v/>
      </c>
    </row>
    <row r="50" spans="5:724">
      <c r="E50" s="523" t="s">
        <v>74</v>
      </c>
      <c r="F50" s="517" t="s">
        <v>464</v>
      </c>
      <c r="G50" s="503" t="s">
        <v>418</v>
      </c>
      <c r="H50" s="563"/>
      <c r="I50" s="563"/>
      <c r="J50" s="512" t="s">
        <v>72</v>
      </c>
      <c r="K50" s="512" t="s">
        <v>72</v>
      </c>
      <c r="L50" s="512" t="s">
        <v>72</v>
      </c>
      <c r="M50" s="512" t="s">
        <v>72</v>
      </c>
      <c r="N50" s="209"/>
      <c r="O50" s="18"/>
      <c r="P50" s="18"/>
      <c r="V50" s="39">
        <f t="shared" si="572"/>
        <v>0</v>
      </c>
      <c r="W50" s="48">
        <f t="shared" si="704"/>
        <v>9</v>
      </c>
      <c r="X50" s="79" t="str">
        <f t="shared" si="589"/>
        <v/>
      </c>
      <c r="Y50" s="41" t="str">
        <f t="shared" si="55"/>
        <v/>
      </c>
      <c r="Z50" s="45" t="str">
        <f t="shared" si="56"/>
        <v/>
      </c>
      <c r="AA50" s="39">
        <v>44</v>
      </c>
      <c r="AB50" s="85" t="str">
        <f t="shared" si="57"/>
        <v/>
      </c>
      <c r="AC50" s="45" t="str">
        <f t="shared" si="58"/>
        <v/>
      </c>
      <c r="AD50" s="48">
        <f t="shared" si="715"/>
        <v>0</v>
      </c>
      <c r="AE50" s="48">
        <f t="shared" si="740"/>
        <v>1</v>
      </c>
      <c r="AF50" s="79" t="str">
        <f t="shared" si="60"/>
        <v/>
      </c>
      <c r="AG50" s="85" t="str">
        <f t="shared" si="61"/>
        <v/>
      </c>
      <c r="AH50" s="48">
        <f t="shared" si="716"/>
        <v>0</v>
      </c>
      <c r="AI50" s="48">
        <f t="shared" si="741"/>
        <v>1</v>
      </c>
      <c r="AJ50" s="79" t="str">
        <f t="shared" si="63"/>
        <v/>
      </c>
      <c r="AK50" s="85" t="str">
        <f t="shared" si="64"/>
        <v/>
      </c>
      <c r="AL50" s="48">
        <f t="shared" si="717"/>
        <v>0</v>
      </c>
      <c r="AM50" s="48">
        <f t="shared" si="742"/>
        <v>4</v>
      </c>
      <c r="AN50" s="79" t="str">
        <f t="shared" si="590"/>
        <v/>
      </c>
      <c r="AO50" s="85" t="str">
        <f t="shared" si="66"/>
        <v/>
      </c>
      <c r="AP50" s="48">
        <f t="shared" si="718"/>
        <v>0</v>
      </c>
      <c r="AQ50" s="48">
        <f t="shared" si="743"/>
        <v>1</v>
      </c>
      <c r="AR50" s="79" t="str">
        <f t="shared" si="591"/>
        <v/>
      </c>
      <c r="AS50" s="85" t="str">
        <f t="shared" si="68"/>
        <v/>
      </c>
      <c r="AT50" s="48">
        <f t="shared" si="719"/>
        <v>0</v>
      </c>
      <c r="AU50" s="48">
        <f t="shared" si="744"/>
        <v>0</v>
      </c>
      <c r="AV50" s="79" t="str">
        <f t="shared" si="592"/>
        <v/>
      </c>
      <c r="AW50" s="85" t="str">
        <f t="shared" si="70"/>
        <v/>
      </c>
      <c r="AX50" s="48">
        <f t="shared" si="720"/>
        <v>0</v>
      </c>
      <c r="AY50" s="48">
        <f t="shared" si="745"/>
        <v>1</v>
      </c>
      <c r="AZ50" s="79" t="str">
        <f t="shared" si="593"/>
        <v/>
      </c>
      <c r="BA50" s="85" t="str">
        <f t="shared" si="72"/>
        <v/>
      </c>
      <c r="BB50" s="48">
        <f t="shared" si="721"/>
        <v>0</v>
      </c>
      <c r="BC50" s="48">
        <f t="shared" si="746"/>
        <v>0</v>
      </c>
      <c r="BD50" s="79" t="str">
        <f t="shared" si="594"/>
        <v/>
      </c>
      <c r="BE50" s="85" t="str">
        <f t="shared" si="74"/>
        <v/>
      </c>
      <c r="BF50" s="48">
        <f t="shared" si="722"/>
        <v>0</v>
      </c>
      <c r="BG50" s="48">
        <f t="shared" si="747"/>
        <v>0</v>
      </c>
      <c r="BH50" s="79" t="str">
        <f t="shared" si="595"/>
        <v/>
      </c>
      <c r="BI50" s="85" t="str">
        <f t="shared" si="76"/>
        <v/>
      </c>
      <c r="BJ50" s="48">
        <f t="shared" si="723"/>
        <v>0</v>
      </c>
      <c r="BK50" s="48">
        <f t="shared" si="748"/>
        <v>0</v>
      </c>
      <c r="BL50" s="79" t="str">
        <f t="shared" si="596"/>
        <v/>
      </c>
      <c r="BM50" s="85" t="str">
        <f t="shared" si="78"/>
        <v/>
      </c>
      <c r="BN50" s="48">
        <f t="shared" si="724"/>
        <v>0</v>
      </c>
      <c r="BO50" s="48">
        <f t="shared" si="749"/>
        <v>0</v>
      </c>
      <c r="BP50" s="79" t="str">
        <f t="shared" si="597"/>
        <v/>
      </c>
      <c r="BQ50" s="85" t="str">
        <f t="shared" si="80"/>
        <v/>
      </c>
      <c r="BR50" s="48">
        <f t="shared" si="725"/>
        <v>0</v>
      </c>
      <c r="BS50" s="48">
        <f t="shared" si="750"/>
        <v>2</v>
      </c>
      <c r="BT50" s="79" t="str">
        <f t="shared" si="598"/>
        <v/>
      </c>
      <c r="BU50" s="85" t="str">
        <f t="shared" si="82"/>
        <v/>
      </c>
      <c r="BV50" s="48">
        <f t="shared" si="726"/>
        <v>0</v>
      </c>
      <c r="BW50" s="48">
        <f t="shared" si="751"/>
        <v>0</v>
      </c>
      <c r="BX50" s="79" t="str">
        <f t="shared" si="599"/>
        <v/>
      </c>
      <c r="BY50" s="85" t="str">
        <f t="shared" si="84"/>
        <v/>
      </c>
      <c r="BZ50" s="48">
        <f t="shared" si="727"/>
        <v>0</v>
      </c>
      <c r="CA50" s="48">
        <f t="shared" si="752"/>
        <v>0</v>
      </c>
      <c r="CB50" s="79" t="str">
        <f t="shared" si="600"/>
        <v/>
      </c>
      <c r="CC50" s="85" t="str">
        <f t="shared" si="86"/>
        <v/>
      </c>
      <c r="CD50" s="48">
        <f t="shared" si="728"/>
        <v>0</v>
      </c>
      <c r="CE50" s="48">
        <f t="shared" si="753"/>
        <v>0</v>
      </c>
      <c r="CF50" s="79" t="str">
        <f t="shared" si="601"/>
        <v/>
      </c>
      <c r="CG50" s="85" t="str">
        <f t="shared" si="88"/>
        <v/>
      </c>
      <c r="CH50" s="48">
        <f t="shared" si="729"/>
        <v>0</v>
      </c>
      <c r="CI50" s="48">
        <f t="shared" si="754"/>
        <v>0</v>
      </c>
      <c r="CJ50" s="79" t="str">
        <f t="shared" si="602"/>
        <v/>
      </c>
      <c r="CK50" s="85" t="str">
        <f t="shared" si="90"/>
        <v/>
      </c>
      <c r="CL50" s="48">
        <f t="shared" si="730"/>
        <v>0</v>
      </c>
      <c r="CM50" s="48">
        <f t="shared" si="755"/>
        <v>0</v>
      </c>
      <c r="CN50" s="79" t="str">
        <f t="shared" si="603"/>
        <v/>
      </c>
      <c r="CO50" s="85" t="str">
        <f t="shared" si="92"/>
        <v/>
      </c>
      <c r="CP50" s="48">
        <f t="shared" si="731"/>
        <v>0</v>
      </c>
      <c r="CQ50" s="48">
        <f t="shared" si="756"/>
        <v>0</v>
      </c>
      <c r="CR50" s="79" t="str">
        <f t="shared" si="604"/>
        <v/>
      </c>
      <c r="CS50" s="85" t="str">
        <f t="shared" si="94"/>
        <v/>
      </c>
      <c r="CT50" s="48">
        <f t="shared" si="732"/>
        <v>0</v>
      </c>
      <c r="CU50" s="48">
        <f t="shared" si="757"/>
        <v>0</v>
      </c>
      <c r="CV50" s="79" t="str">
        <f t="shared" si="605"/>
        <v/>
      </c>
      <c r="CW50" s="85" t="str">
        <f t="shared" si="96"/>
        <v/>
      </c>
      <c r="CX50" s="48">
        <f t="shared" si="733"/>
        <v>0</v>
      </c>
      <c r="CY50" s="48">
        <f t="shared" si="758"/>
        <v>0</v>
      </c>
      <c r="CZ50" s="79" t="str">
        <f t="shared" si="606"/>
        <v/>
      </c>
      <c r="DA50" s="85" t="str">
        <f t="shared" si="98"/>
        <v/>
      </c>
      <c r="DB50" s="48">
        <f t="shared" si="734"/>
        <v>0</v>
      </c>
      <c r="DC50" s="48">
        <f t="shared" si="759"/>
        <v>0</v>
      </c>
      <c r="DD50" s="79" t="str">
        <f t="shared" si="607"/>
        <v/>
      </c>
      <c r="DE50" s="85" t="str">
        <f t="shared" si="100"/>
        <v/>
      </c>
      <c r="DF50" s="86"/>
      <c r="DG50" s="48">
        <v>44</v>
      </c>
      <c r="DH50" s="85" t="str">
        <f t="shared" si="101"/>
        <v/>
      </c>
      <c r="DI50" s="85" t="str">
        <f t="shared" si="102"/>
        <v/>
      </c>
      <c r="DJ50" s="85" t="str">
        <f t="shared" si="103"/>
        <v/>
      </c>
      <c r="DK50" s="85" t="str">
        <f t="shared" si="104"/>
        <v/>
      </c>
      <c r="DL50" s="85" t="str">
        <f t="shared" si="105"/>
        <v/>
      </c>
      <c r="DM50" s="85" t="str">
        <f t="shared" si="106"/>
        <v/>
      </c>
      <c r="DN50" s="85" t="str">
        <f t="shared" si="107"/>
        <v/>
      </c>
      <c r="DO50" s="85" t="str">
        <f t="shared" si="108"/>
        <v/>
      </c>
      <c r="DP50" s="85" t="str">
        <f t="shared" si="109"/>
        <v/>
      </c>
      <c r="DQ50" s="85" t="str">
        <f t="shared" si="110"/>
        <v/>
      </c>
      <c r="DR50" s="85" t="str">
        <f t="shared" si="111"/>
        <v/>
      </c>
      <c r="DS50" s="85" t="str">
        <f t="shared" si="112"/>
        <v/>
      </c>
      <c r="DT50" s="85" t="str">
        <f t="shared" si="113"/>
        <v/>
      </c>
      <c r="DU50" s="85" t="str">
        <f t="shared" si="114"/>
        <v/>
      </c>
      <c r="DV50" s="85" t="str">
        <f t="shared" si="115"/>
        <v/>
      </c>
      <c r="DW50" s="85" t="str">
        <f t="shared" si="116"/>
        <v/>
      </c>
      <c r="DX50" s="85" t="str">
        <f t="shared" si="117"/>
        <v/>
      </c>
      <c r="DY50" s="85" t="str">
        <f t="shared" si="118"/>
        <v/>
      </c>
      <c r="DZ50" s="85" t="str">
        <f t="shared" si="119"/>
        <v/>
      </c>
      <c r="EA50" s="45" t="str">
        <f t="shared" si="120"/>
        <v/>
      </c>
      <c r="EB50" s="39">
        <f t="shared" si="121"/>
        <v>0</v>
      </c>
      <c r="EC50" s="48">
        <f t="shared" si="706"/>
        <v>20</v>
      </c>
      <c r="ED50" s="79" t="str">
        <f t="shared" si="122"/>
        <v/>
      </c>
      <c r="EE50" s="41" t="str">
        <f t="shared" si="123"/>
        <v/>
      </c>
      <c r="EF50" s="45" t="str">
        <f t="shared" si="124"/>
        <v/>
      </c>
      <c r="EG50" s="39">
        <v>44</v>
      </c>
      <c r="EH50" s="85" t="str">
        <f t="shared" si="125"/>
        <v/>
      </c>
      <c r="EI50" s="45" t="str">
        <f t="shared" si="126"/>
        <v/>
      </c>
      <c r="EJ50" s="48">
        <f t="shared" si="609"/>
        <v>0</v>
      </c>
      <c r="EK50" s="48">
        <f t="shared" si="760"/>
        <v>2</v>
      </c>
      <c r="EL50" s="79" t="str">
        <f t="shared" si="128"/>
        <v/>
      </c>
      <c r="EM50" s="85" t="str">
        <f t="shared" si="129"/>
        <v/>
      </c>
      <c r="EN50" s="48">
        <f t="shared" si="573"/>
        <v>0</v>
      </c>
      <c r="EO50" s="48">
        <f t="shared" si="761"/>
        <v>1</v>
      </c>
      <c r="EP50" s="79" t="str">
        <f t="shared" si="131"/>
        <v/>
      </c>
      <c r="EQ50" s="85" t="str">
        <f t="shared" si="132"/>
        <v/>
      </c>
      <c r="ER50" s="48">
        <f t="shared" si="133"/>
        <v>0</v>
      </c>
      <c r="ES50" s="48">
        <f t="shared" si="762"/>
        <v>8</v>
      </c>
      <c r="ET50" s="79" t="str">
        <f t="shared" si="610"/>
        <v/>
      </c>
      <c r="EU50" s="85" t="str">
        <f t="shared" si="135"/>
        <v/>
      </c>
      <c r="EV50" s="48">
        <f t="shared" si="136"/>
        <v>0</v>
      </c>
      <c r="EW50" s="48">
        <f t="shared" si="763"/>
        <v>3</v>
      </c>
      <c r="EX50" s="79" t="str">
        <f t="shared" si="611"/>
        <v/>
      </c>
      <c r="EY50" s="85" t="str">
        <f t="shared" si="138"/>
        <v/>
      </c>
      <c r="EZ50" s="48">
        <f t="shared" si="139"/>
        <v>0</v>
      </c>
      <c r="FA50" s="48">
        <f t="shared" si="764"/>
        <v>1</v>
      </c>
      <c r="FB50" s="79" t="str">
        <f t="shared" si="612"/>
        <v/>
      </c>
      <c r="FC50" s="85" t="str">
        <f t="shared" si="141"/>
        <v/>
      </c>
      <c r="FD50" s="48">
        <f t="shared" si="142"/>
        <v>0</v>
      </c>
      <c r="FE50" s="48">
        <f t="shared" si="765"/>
        <v>4</v>
      </c>
      <c r="FF50" s="79" t="str">
        <f t="shared" si="613"/>
        <v/>
      </c>
      <c r="FG50" s="85" t="str">
        <f t="shared" si="144"/>
        <v/>
      </c>
      <c r="FH50" s="48">
        <f t="shared" si="145"/>
        <v>0</v>
      </c>
      <c r="FI50" s="48">
        <f t="shared" si="766"/>
        <v>0</v>
      </c>
      <c r="FJ50" s="79" t="str">
        <f t="shared" si="614"/>
        <v/>
      </c>
      <c r="FK50" s="85" t="str">
        <f t="shared" si="147"/>
        <v/>
      </c>
      <c r="FL50" s="48">
        <f t="shared" si="148"/>
        <v>0</v>
      </c>
      <c r="FM50" s="48">
        <f t="shared" si="767"/>
        <v>1</v>
      </c>
      <c r="FN50" s="79" t="str">
        <f t="shared" si="615"/>
        <v/>
      </c>
      <c r="FO50" s="85" t="str">
        <f t="shared" si="150"/>
        <v/>
      </c>
      <c r="FP50" s="48">
        <f t="shared" si="151"/>
        <v>0</v>
      </c>
      <c r="FQ50" s="48">
        <f t="shared" si="768"/>
        <v>0</v>
      </c>
      <c r="FR50" s="79" t="str">
        <f t="shared" si="616"/>
        <v/>
      </c>
      <c r="FS50" s="85" t="str">
        <f t="shared" si="153"/>
        <v/>
      </c>
      <c r="FT50" s="48">
        <f t="shared" si="154"/>
        <v>0</v>
      </c>
      <c r="FU50" s="48">
        <f t="shared" si="769"/>
        <v>0</v>
      </c>
      <c r="FV50" s="79" t="str">
        <f t="shared" si="617"/>
        <v/>
      </c>
      <c r="FW50" s="85" t="str">
        <f t="shared" si="156"/>
        <v/>
      </c>
      <c r="FX50" s="48">
        <f t="shared" si="157"/>
        <v>0</v>
      </c>
      <c r="FY50" s="48">
        <f t="shared" si="770"/>
        <v>4</v>
      </c>
      <c r="FZ50" s="79" t="str">
        <f t="shared" si="618"/>
        <v/>
      </c>
      <c r="GA50" s="85" t="str">
        <f t="shared" si="159"/>
        <v/>
      </c>
      <c r="GB50" s="48">
        <f t="shared" si="160"/>
        <v>0</v>
      </c>
      <c r="GC50" s="48">
        <f t="shared" si="771"/>
        <v>0</v>
      </c>
      <c r="GD50" s="79" t="str">
        <f t="shared" si="619"/>
        <v/>
      </c>
      <c r="GE50" s="85" t="str">
        <f t="shared" si="162"/>
        <v/>
      </c>
      <c r="GF50" s="48">
        <f t="shared" si="163"/>
        <v>0</v>
      </c>
      <c r="GG50" s="48">
        <f t="shared" si="772"/>
        <v>0</v>
      </c>
      <c r="GH50" s="79" t="str">
        <f t="shared" si="620"/>
        <v/>
      </c>
      <c r="GI50" s="85" t="str">
        <f t="shared" si="165"/>
        <v/>
      </c>
      <c r="GJ50" s="48">
        <f t="shared" si="166"/>
        <v>0</v>
      </c>
      <c r="GK50" s="48">
        <f t="shared" si="773"/>
        <v>0</v>
      </c>
      <c r="GL50" s="79" t="str">
        <f t="shared" si="621"/>
        <v/>
      </c>
      <c r="GM50" s="85" t="str">
        <f t="shared" si="168"/>
        <v/>
      </c>
      <c r="GN50" s="48">
        <f t="shared" si="169"/>
        <v>0</v>
      </c>
      <c r="GO50" s="48">
        <f t="shared" si="774"/>
        <v>0</v>
      </c>
      <c r="GP50" s="79" t="str">
        <f t="shared" si="622"/>
        <v/>
      </c>
      <c r="GQ50" s="85" t="str">
        <f t="shared" si="171"/>
        <v/>
      </c>
      <c r="GR50" s="48">
        <f t="shared" si="172"/>
        <v>0</v>
      </c>
      <c r="GS50" s="48">
        <f t="shared" si="775"/>
        <v>0</v>
      </c>
      <c r="GT50" s="79" t="str">
        <f t="shared" si="623"/>
        <v/>
      </c>
      <c r="GU50" s="85" t="str">
        <f t="shared" si="174"/>
        <v/>
      </c>
      <c r="GV50" s="48">
        <f t="shared" si="175"/>
        <v>0</v>
      </c>
      <c r="GW50" s="48">
        <f t="shared" si="776"/>
        <v>0</v>
      </c>
      <c r="GX50" s="79" t="str">
        <f t="shared" si="624"/>
        <v/>
      </c>
      <c r="GY50" s="85" t="str">
        <f t="shared" si="177"/>
        <v/>
      </c>
      <c r="GZ50" s="48">
        <f t="shared" si="178"/>
        <v>0</v>
      </c>
      <c r="HA50" s="48">
        <f t="shared" si="777"/>
        <v>0</v>
      </c>
      <c r="HB50" s="79" t="str">
        <f t="shared" si="625"/>
        <v/>
      </c>
      <c r="HC50" s="85" t="str">
        <f t="shared" si="180"/>
        <v/>
      </c>
      <c r="HD50" s="48">
        <f t="shared" si="181"/>
        <v>0</v>
      </c>
      <c r="HE50" s="48">
        <f t="shared" si="778"/>
        <v>0</v>
      </c>
      <c r="HF50" s="79" t="str">
        <f t="shared" si="626"/>
        <v/>
      </c>
      <c r="HG50" s="85" t="str">
        <f t="shared" si="183"/>
        <v/>
      </c>
      <c r="HH50" s="48">
        <f t="shared" si="184"/>
        <v>0</v>
      </c>
      <c r="HI50" s="48">
        <f t="shared" si="779"/>
        <v>0</v>
      </c>
      <c r="HJ50" s="79" t="str">
        <f t="shared" si="627"/>
        <v/>
      </c>
      <c r="HK50" s="85" t="str">
        <f t="shared" si="186"/>
        <v/>
      </c>
      <c r="HL50" s="86"/>
      <c r="HM50" s="48">
        <v>44</v>
      </c>
      <c r="HN50" s="85" t="str">
        <f t="shared" si="187"/>
        <v/>
      </c>
      <c r="HO50" s="85" t="str">
        <f t="shared" si="188"/>
        <v/>
      </c>
      <c r="HP50" s="85" t="str">
        <f t="shared" si="189"/>
        <v/>
      </c>
      <c r="HQ50" s="85" t="str">
        <f t="shared" si="190"/>
        <v/>
      </c>
      <c r="HR50" s="85" t="str">
        <f t="shared" si="191"/>
        <v/>
      </c>
      <c r="HS50" s="85" t="str">
        <f t="shared" si="192"/>
        <v/>
      </c>
      <c r="HT50" s="85" t="str">
        <f t="shared" si="193"/>
        <v/>
      </c>
      <c r="HU50" s="85" t="str">
        <f t="shared" si="194"/>
        <v/>
      </c>
      <c r="HV50" s="85" t="str">
        <f t="shared" si="195"/>
        <v/>
      </c>
      <c r="HW50" s="85" t="str">
        <f t="shared" si="196"/>
        <v/>
      </c>
      <c r="HX50" s="85" t="str">
        <f t="shared" si="197"/>
        <v/>
      </c>
      <c r="HY50" s="85" t="str">
        <f t="shared" si="198"/>
        <v/>
      </c>
      <c r="HZ50" s="85" t="str">
        <f t="shared" si="199"/>
        <v/>
      </c>
      <c r="IA50" s="85" t="str">
        <f t="shared" si="200"/>
        <v/>
      </c>
      <c r="IB50" s="85" t="str">
        <f t="shared" si="201"/>
        <v/>
      </c>
      <c r="IC50" s="85" t="str">
        <f t="shared" si="202"/>
        <v/>
      </c>
      <c r="ID50" s="85" t="str">
        <f t="shared" si="203"/>
        <v/>
      </c>
      <c r="IE50" s="85" t="str">
        <f t="shared" si="204"/>
        <v/>
      </c>
      <c r="IF50" s="85" t="str">
        <f t="shared" si="205"/>
        <v/>
      </c>
      <c r="IG50" s="45" t="str">
        <f t="shared" si="206"/>
        <v/>
      </c>
      <c r="IH50" s="48">
        <f t="shared" si="207"/>
        <v>0</v>
      </c>
      <c r="II50" s="48">
        <f t="shared" si="707"/>
        <v>17</v>
      </c>
      <c r="IJ50" s="79" t="str">
        <f t="shared" si="208"/>
        <v/>
      </c>
      <c r="IK50" s="41" t="str">
        <f t="shared" si="209"/>
        <v/>
      </c>
      <c r="IL50" s="45" t="str">
        <f t="shared" si="210"/>
        <v/>
      </c>
      <c r="IM50" s="39">
        <v>44</v>
      </c>
      <c r="IN50" s="85" t="str">
        <f t="shared" si="211"/>
        <v/>
      </c>
      <c r="IO50" s="45" t="str">
        <f t="shared" si="212"/>
        <v/>
      </c>
      <c r="IP50" s="48">
        <f t="shared" si="213"/>
        <v>0</v>
      </c>
      <c r="IQ50" s="48">
        <f t="shared" si="780"/>
        <v>1</v>
      </c>
      <c r="IR50" s="79" t="str">
        <f t="shared" si="215"/>
        <v/>
      </c>
      <c r="IS50" s="85" t="str">
        <f t="shared" si="216"/>
        <v/>
      </c>
      <c r="IT50" s="48">
        <f t="shared" si="217"/>
        <v>0</v>
      </c>
      <c r="IU50" s="48">
        <f t="shared" si="781"/>
        <v>1</v>
      </c>
      <c r="IV50" s="79" t="str">
        <f t="shared" si="219"/>
        <v/>
      </c>
      <c r="IW50" s="85" t="str">
        <f t="shared" si="220"/>
        <v/>
      </c>
      <c r="IX50" s="48">
        <f t="shared" si="221"/>
        <v>0</v>
      </c>
      <c r="IY50" s="48">
        <f t="shared" si="782"/>
        <v>12</v>
      </c>
      <c r="IZ50" s="79" t="str">
        <f t="shared" si="629"/>
        <v/>
      </c>
      <c r="JA50" s="85" t="str">
        <f t="shared" si="223"/>
        <v/>
      </c>
      <c r="JB50" s="48">
        <f t="shared" si="224"/>
        <v>0</v>
      </c>
      <c r="JC50" s="48">
        <f t="shared" si="783"/>
        <v>7</v>
      </c>
      <c r="JD50" s="79" t="str">
        <f t="shared" si="630"/>
        <v/>
      </c>
      <c r="JE50" s="85" t="str">
        <f t="shared" si="226"/>
        <v/>
      </c>
      <c r="JF50" s="48">
        <f t="shared" si="227"/>
        <v>0</v>
      </c>
      <c r="JG50" s="48">
        <f t="shared" si="784"/>
        <v>0</v>
      </c>
      <c r="JH50" s="79" t="str">
        <f t="shared" si="631"/>
        <v/>
      </c>
      <c r="JI50" s="85" t="str">
        <f t="shared" si="229"/>
        <v/>
      </c>
      <c r="JJ50" s="48">
        <f t="shared" si="230"/>
        <v>0</v>
      </c>
      <c r="JK50" s="48">
        <f t="shared" si="785"/>
        <v>4</v>
      </c>
      <c r="JL50" s="79" t="str">
        <f t="shared" si="632"/>
        <v/>
      </c>
      <c r="JM50" s="85" t="str">
        <f t="shared" si="232"/>
        <v/>
      </c>
      <c r="JN50" s="48">
        <f t="shared" si="233"/>
        <v>0</v>
      </c>
      <c r="JO50" s="48">
        <f t="shared" si="786"/>
        <v>1</v>
      </c>
      <c r="JP50" s="79" t="str">
        <f t="shared" si="633"/>
        <v/>
      </c>
      <c r="JQ50" s="85" t="str">
        <f t="shared" si="235"/>
        <v/>
      </c>
      <c r="JR50" s="48">
        <f t="shared" si="236"/>
        <v>0</v>
      </c>
      <c r="JS50" s="48">
        <f t="shared" si="787"/>
        <v>1</v>
      </c>
      <c r="JT50" s="79" t="str">
        <f t="shared" si="634"/>
        <v/>
      </c>
      <c r="JU50" s="85" t="str">
        <f t="shared" si="238"/>
        <v/>
      </c>
      <c r="JV50" s="48">
        <f t="shared" si="239"/>
        <v>0</v>
      </c>
      <c r="JW50" s="48">
        <f t="shared" si="788"/>
        <v>0</v>
      </c>
      <c r="JX50" s="79" t="str">
        <f t="shared" si="635"/>
        <v/>
      </c>
      <c r="JY50" s="85" t="str">
        <f t="shared" si="241"/>
        <v/>
      </c>
      <c r="JZ50" s="48">
        <f t="shared" si="242"/>
        <v>0</v>
      </c>
      <c r="KA50" s="48">
        <f t="shared" si="789"/>
        <v>0</v>
      </c>
      <c r="KB50" s="79" t="str">
        <f t="shared" si="636"/>
        <v/>
      </c>
      <c r="KC50" s="85" t="str">
        <f t="shared" si="244"/>
        <v/>
      </c>
      <c r="KD50" s="48">
        <f t="shared" si="245"/>
        <v>0</v>
      </c>
      <c r="KE50" s="48">
        <f t="shared" si="790"/>
        <v>6</v>
      </c>
      <c r="KF50" s="79" t="str">
        <f t="shared" si="637"/>
        <v/>
      </c>
      <c r="KG50" s="85" t="str">
        <f t="shared" si="247"/>
        <v/>
      </c>
      <c r="KH50" s="48">
        <f t="shared" si="248"/>
        <v>0</v>
      </c>
      <c r="KI50" s="48">
        <f t="shared" si="791"/>
        <v>0</v>
      </c>
      <c r="KJ50" s="79" t="str">
        <f t="shared" si="638"/>
        <v/>
      </c>
      <c r="KK50" s="85" t="str">
        <f t="shared" si="250"/>
        <v/>
      </c>
      <c r="KL50" s="48">
        <f t="shared" si="251"/>
        <v>0</v>
      </c>
      <c r="KM50" s="48">
        <f t="shared" si="792"/>
        <v>0</v>
      </c>
      <c r="KN50" s="79" t="str">
        <f t="shared" si="639"/>
        <v/>
      </c>
      <c r="KO50" s="85" t="str">
        <f t="shared" si="253"/>
        <v/>
      </c>
      <c r="KP50" s="48">
        <f t="shared" si="254"/>
        <v>0</v>
      </c>
      <c r="KQ50" s="48">
        <f t="shared" si="793"/>
        <v>0</v>
      </c>
      <c r="KR50" s="79" t="str">
        <f t="shared" si="640"/>
        <v/>
      </c>
      <c r="KS50" s="85" t="str">
        <f t="shared" si="256"/>
        <v/>
      </c>
      <c r="KT50" s="48">
        <f t="shared" si="257"/>
        <v>0</v>
      </c>
      <c r="KU50" s="48">
        <f t="shared" si="794"/>
        <v>0</v>
      </c>
      <c r="KV50" s="79" t="str">
        <f t="shared" si="641"/>
        <v/>
      </c>
      <c r="KW50" s="85" t="str">
        <f t="shared" si="259"/>
        <v/>
      </c>
      <c r="KX50" s="48">
        <f t="shared" si="260"/>
        <v>0</v>
      </c>
      <c r="KY50" s="48">
        <f t="shared" si="795"/>
        <v>0</v>
      </c>
      <c r="KZ50" s="79" t="str">
        <f t="shared" si="642"/>
        <v/>
      </c>
      <c r="LA50" s="85" t="str">
        <f t="shared" si="262"/>
        <v/>
      </c>
      <c r="LB50" s="48">
        <f t="shared" si="263"/>
        <v>0</v>
      </c>
      <c r="LC50" s="48">
        <f t="shared" si="796"/>
        <v>0</v>
      </c>
      <c r="LD50" s="79" t="str">
        <f t="shared" si="643"/>
        <v/>
      </c>
      <c r="LE50" s="85" t="str">
        <f t="shared" si="265"/>
        <v/>
      </c>
      <c r="LF50" s="48">
        <f t="shared" si="266"/>
        <v>0</v>
      </c>
      <c r="LG50" s="48">
        <f t="shared" si="797"/>
        <v>0</v>
      </c>
      <c r="LH50" s="79" t="str">
        <f t="shared" si="644"/>
        <v/>
      </c>
      <c r="LI50" s="85" t="str">
        <f t="shared" si="268"/>
        <v/>
      </c>
      <c r="LJ50" s="48">
        <f t="shared" si="269"/>
        <v>0</v>
      </c>
      <c r="LK50" s="48">
        <f t="shared" si="798"/>
        <v>0</v>
      </c>
      <c r="LL50" s="79" t="str">
        <f t="shared" si="645"/>
        <v/>
      </c>
      <c r="LM50" s="85" t="str">
        <f t="shared" si="271"/>
        <v/>
      </c>
      <c r="LN50" s="48">
        <f t="shared" si="272"/>
        <v>0</v>
      </c>
      <c r="LO50" s="48">
        <f t="shared" si="799"/>
        <v>0</v>
      </c>
      <c r="LP50" s="79" t="str">
        <f t="shared" si="646"/>
        <v/>
      </c>
      <c r="LQ50" s="85" t="str">
        <f t="shared" si="274"/>
        <v/>
      </c>
      <c r="LR50" s="86"/>
      <c r="LS50" s="48">
        <v>44</v>
      </c>
      <c r="LT50" s="85" t="str">
        <f t="shared" si="275"/>
        <v/>
      </c>
      <c r="LU50" s="85" t="str">
        <f t="shared" si="276"/>
        <v/>
      </c>
      <c r="LV50" s="85" t="str">
        <f t="shared" si="277"/>
        <v/>
      </c>
      <c r="LW50" s="85" t="str">
        <f t="shared" si="278"/>
        <v/>
      </c>
      <c r="LX50" s="85" t="str">
        <f t="shared" si="279"/>
        <v/>
      </c>
      <c r="LY50" s="85" t="str">
        <f t="shared" si="280"/>
        <v/>
      </c>
      <c r="LZ50" s="85" t="str">
        <f t="shared" si="281"/>
        <v/>
      </c>
      <c r="MA50" s="85" t="str">
        <f t="shared" si="282"/>
        <v/>
      </c>
      <c r="MB50" s="85" t="str">
        <f t="shared" si="283"/>
        <v/>
      </c>
      <c r="MC50" s="85" t="str">
        <f t="shared" si="284"/>
        <v/>
      </c>
      <c r="MD50" s="85" t="str">
        <f t="shared" si="285"/>
        <v/>
      </c>
      <c r="ME50" s="85" t="str">
        <f t="shared" si="286"/>
        <v/>
      </c>
      <c r="MF50" s="85" t="str">
        <f t="shared" si="287"/>
        <v/>
      </c>
      <c r="MG50" s="85" t="str">
        <f t="shared" si="288"/>
        <v/>
      </c>
      <c r="MH50" s="85" t="str">
        <f t="shared" si="289"/>
        <v/>
      </c>
      <c r="MI50" s="85" t="str">
        <f t="shared" si="290"/>
        <v/>
      </c>
      <c r="MJ50" s="85" t="str">
        <f t="shared" si="291"/>
        <v/>
      </c>
      <c r="MK50" s="85" t="str">
        <f t="shared" si="292"/>
        <v/>
      </c>
      <c r="ML50" s="85" t="str">
        <f t="shared" si="293"/>
        <v/>
      </c>
      <c r="MM50" s="45" t="str">
        <f t="shared" si="294"/>
        <v/>
      </c>
      <c r="MN50" s="48">
        <f t="shared" si="295"/>
        <v>0</v>
      </c>
      <c r="MO50" s="48">
        <f t="shared" si="708"/>
        <v>15</v>
      </c>
      <c r="MP50" s="79" t="str">
        <f t="shared" si="296"/>
        <v/>
      </c>
      <c r="MQ50" s="41" t="str">
        <f t="shared" si="297"/>
        <v/>
      </c>
      <c r="MR50" s="45" t="str">
        <f t="shared" si="298"/>
        <v/>
      </c>
      <c r="MS50" s="39">
        <v>44</v>
      </c>
      <c r="MT50" s="85" t="str">
        <f t="shared" si="299"/>
        <v/>
      </c>
      <c r="MU50" s="45" t="str">
        <f t="shared" si="300"/>
        <v/>
      </c>
      <c r="MV50" s="48">
        <f t="shared" si="301"/>
        <v>0</v>
      </c>
      <c r="MW50" s="48">
        <f t="shared" si="800"/>
        <v>1</v>
      </c>
      <c r="MX50" s="79" t="str">
        <f t="shared" si="303"/>
        <v/>
      </c>
      <c r="MY50" s="85" t="str">
        <f t="shared" si="304"/>
        <v/>
      </c>
      <c r="MZ50" s="48">
        <f t="shared" si="305"/>
        <v>0</v>
      </c>
      <c r="NA50" s="48">
        <f t="shared" si="801"/>
        <v>1</v>
      </c>
      <c r="NB50" s="79" t="str">
        <f t="shared" si="307"/>
        <v/>
      </c>
      <c r="NC50" s="85" t="str">
        <f t="shared" si="308"/>
        <v/>
      </c>
      <c r="ND50" s="48">
        <f t="shared" si="309"/>
        <v>0</v>
      </c>
      <c r="NE50" s="48">
        <f t="shared" si="802"/>
        <v>11</v>
      </c>
      <c r="NF50" s="79" t="str">
        <f t="shared" si="648"/>
        <v/>
      </c>
      <c r="NG50" s="85" t="str">
        <f t="shared" si="311"/>
        <v/>
      </c>
      <c r="NH50" s="48">
        <f t="shared" si="312"/>
        <v>0</v>
      </c>
      <c r="NI50" s="48">
        <f t="shared" si="803"/>
        <v>3</v>
      </c>
      <c r="NJ50" s="79" t="str">
        <f t="shared" si="649"/>
        <v/>
      </c>
      <c r="NK50" s="85" t="str">
        <f t="shared" si="314"/>
        <v/>
      </c>
      <c r="NL50" s="48">
        <f t="shared" si="315"/>
        <v>0</v>
      </c>
      <c r="NM50" s="48">
        <f t="shared" si="804"/>
        <v>0</v>
      </c>
      <c r="NN50" s="79" t="str">
        <f t="shared" si="650"/>
        <v/>
      </c>
      <c r="NO50" s="85" t="str">
        <f t="shared" si="317"/>
        <v/>
      </c>
      <c r="NP50" s="48">
        <f t="shared" si="318"/>
        <v>0</v>
      </c>
      <c r="NQ50" s="48">
        <f t="shared" si="805"/>
        <v>3</v>
      </c>
      <c r="NR50" s="79" t="str">
        <f t="shared" si="651"/>
        <v/>
      </c>
      <c r="NS50" s="85" t="str">
        <f t="shared" si="320"/>
        <v/>
      </c>
      <c r="NT50" s="48">
        <f t="shared" si="321"/>
        <v>0</v>
      </c>
      <c r="NU50" s="48">
        <f t="shared" si="806"/>
        <v>1</v>
      </c>
      <c r="NV50" s="79" t="str">
        <f t="shared" si="652"/>
        <v/>
      </c>
      <c r="NW50" s="85" t="str">
        <f t="shared" si="323"/>
        <v/>
      </c>
      <c r="NX50" s="48">
        <f t="shared" si="324"/>
        <v>0</v>
      </c>
      <c r="NY50" s="48">
        <f t="shared" si="807"/>
        <v>0</v>
      </c>
      <c r="NZ50" s="79" t="str">
        <f t="shared" si="653"/>
        <v/>
      </c>
      <c r="OA50" s="85" t="str">
        <f t="shared" si="326"/>
        <v/>
      </c>
      <c r="OB50" s="48">
        <f t="shared" si="327"/>
        <v>0</v>
      </c>
      <c r="OC50" s="48">
        <f t="shared" si="808"/>
        <v>0</v>
      </c>
      <c r="OD50" s="79" t="str">
        <f t="shared" si="654"/>
        <v/>
      </c>
      <c r="OE50" s="85" t="str">
        <f t="shared" si="329"/>
        <v/>
      </c>
      <c r="OF50" s="48">
        <f t="shared" si="330"/>
        <v>0</v>
      </c>
      <c r="OG50" s="48">
        <f t="shared" si="809"/>
        <v>0</v>
      </c>
      <c r="OH50" s="79" t="str">
        <f t="shared" si="655"/>
        <v/>
      </c>
      <c r="OI50" s="85" t="str">
        <f t="shared" si="332"/>
        <v/>
      </c>
      <c r="OJ50" s="48">
        <f t="shared" si="333"/>
        <v>0</v>
      </c>
      <c r="OK50" s="48">
        <f t="shared" si="810"/>
        <v>5</v>
      </c>
      <c r="OL50" s="79" t="str">
        <f t="shared" si="656"/>
        <v/>
      </c>
      <c r="OM50" s="85" t="str">
        <f t="shared" si="335"/>
        <v/>
      </c>
      <c r="ON50" s="48">
        <f t="shared" si="336"/>
        <v>0</v>
      </c>
      <c r="OO50" s="48">
        <f t="shared" si="811"/>
        <v>0</v>
      </c>
      <c r="OP50" s="79" t="str">
        <f t="shared" si="657"/>
        <v/>
      </c>
      <c r="OQ50" s="85" t="str">
        <f t="shared" si="338"/>
        <v/>
      </c>
      <c r="OR50" s="48">
        <f t="shared" si="339"/>
        <v>0</v>
      </c>
      <c r="OS50" s="48">
        <f t="shared" si="812"/>
        <v>0</v>
      </c>
      <c r="OT50" s="79" t="str">
        <f t="shared" si="658"/>
        <v/>
      </c>
      <c r="OU50" s="85" t="str">
        <f t="shared" si="341"/>
        <v/>
      </c>
      <c r="OV50" s="48">
        <f t="shared" si="342"/>
        <v>0</v>
      </c>
      <c r="OW50" s="48">
        <f t="shared" si="813"/>
        <v>0</v>
      </c>
      <c r="OX50" s="79" t="str">
        <f t="shared" si="659"/>
        <v/>
      </c>
      <c r="OY50" s="85" t="str">
        <f t="shared" si="344"/>
        <v/>
      </c>
      <c r="OZ50" s="48">
        <f t="shared" si="345"/>
        <v>0</v>
      </c>
      <c r="PA50" s="48">
        <f t="shared" si="814"/>
        <v>0</v>
      </c>
      <c r="PB50" s="79" t="str">
        <f t="shared" si="660"/>
        <v/>
      </c>
      <c r="PC50" s="85" t="str">
        <f t="shared" si="347"/>
        <v/>
      </c>
      <c r="PD50" s="48">
        <f t="shared" si="348"/>
        <v>0</v>
      </c>
      <c r="PE50" s="48">
        <f t="shared" si="815"/>
        <v>0</v>
      </c>
      <c r="PF50" s="79" t="str">
        <f t="shared" si="661"/>
        <v/>
      </c>
      <c r="PG50" s="85" t="str">
        <f t="shared" si="350"/>
        <v/>
      </c>
      <c r="PH50" s="48">
        <f t="shared" si="351"/>
        <v>0</v>
      </c>
      <c r="PI50" s="48">
        <f t="shared" si="816"/>
        <v>0</v>
      </c>
      <c r="PJ50" s="79" t="str">
        <f t="shared" si="662"/>
        <v/>
      </c>
      <c r="PK50" s="85" t="str">
        <f t="shared" si="353"/>
        <v/>
      </c>
      <c r="PL50" s="48">
        <f t="shared" si="354"/>
        <v>0</v>
      </c>
      <c r="PM50" s="48">
        <f t="shared" si="817"/>
        <v>0</v>
      </c>
      <c r="PN50" s="79" t="str">
        <f t="shared" si="663"/>
        <v/>
      </c>
      <c r="PO50" s="85" t="str">
        <f t="shared" si="356"/>
        <v/>
      </c>
      <c r="PP50" s="48">
        <f t="shared" si="357"/>
        <v>0</v>
      </c>
      <c r="PQ50" s="48">
        <f t="shared" si="818"/>
        <v>0</v>
      </c>
      <c r="PR50" s="79" t="str">
        <f t="shared" si="664"/>
        <v/>
      </c>
      <c r="PS50" s="85" t="str">
        <f t="shared" si="359"/>
        <v/>
      </c>
      <c r="PT50" s="48">
        <f t="shared" si="360"/>
        <v>0</v>
      </c>
      <c r="PU50" s="48">
        <f t="shared" si="819"/>
        <v>0</v>
      </c>
      <c r="PV50" s="79" t="str">
        <f t="shared" si="665"/>
        <v/>
      </c>
      <c r="PW50" s="85" t="str">
        <f t="shared" si="362"/>
        <v/>
      </c>
      <c r="PX50" s="86"/>
      <c r="PY50" s="48">
        <v>44</v>
      </c>
      <c r="PZ50" s="85" t="str">
        <f t="shared" si="363"/>
        <v/>
      </c>
      <c r="QA50" s="85" t="str">
        <f t="shared" si="364"/>
        <v/>
      </c>
      <c r="QB50" s="85" t="str">
        <f t="shared" si="365"/>
        <v/>
      </c>
      <c r="QC50" s="85" t="str">
        <f t="shared" si="366"/>
        <v/>
      </c>
      <c r="QD50" s="85" t="str">
        <f t="shared" si="367"/>
        <v/>
      </c>
      <c r="QE50" s="85" t="str">
        <f t="shared" si="368"/>
        <v/>
      </c>
      <c r="QF50" s="85" t="str">
        <f t="shared" si="369"/>
        <v/>
      </c>
      <c r="QG50" s="85" t="str">
        <f t="shared" si="370"/>
        <v/>
      </c>
      <c r="QH50" s="85" t="str">
        <f t="shared" si="371"/>
        <v/>
      </c>
      <c r="QI50" s="85" t="str">
        <f t="shared" si="372"/>
        <v/>
      </c>
      <c r="QJ50" s="85" t="str">
        <f t="shared" si="373"/>
        <v/>
      </c>
      <c r="QK50" s="85" t="str">
        <f t="shared" si="374"/>
        <v/>
      </c>
      <c r="QL50" s="85" t="str">
        <f t="shared" si="375"/>
        <v/>
      </c>
      <c r="QM50" s="85" t="str">
        <f t="shared" si="376"/>
        <v/>
      </c>
      <c r="QN50" s="85" t="str">
        <f t="shared" si="377"/>
        <v/>
      </c>
      <c r="QO50" s="85" t="str">
        <f t="shared" si="378"/>
        <v/>
      </c>
      <c r="QP50" s="85" t="str">
        <f t="shared" si="379"/>
        <v/>
      </c>
      <c r="QQ50" s="85" t="str">
        <f t="shared" si="380"/>
        <v/>
      </c>
      <c r="QR50" s="85" t="str">
        <f t="shared" si="381"/>
        <v/>
      </c>
      <c r="QS50" s="85" t="str">
        <f t="shared" si="382"/>
        <v/>
      </c>
      <c r="QT50" s="39">
        <f t="shared" si="383"/>
        <v>0</v>
      </c>
      <c r="QU50" s="48">
        <f t="shared" si="709"/>
        <v>12</v>
      </c>
      <c r="QV50" s="79" t="str">
        <f t="shared" si="384"/>
        <v/>
      </c>
      <c r="QW50" s="41" t="str">
        <f t="shared" si="385"/>
        <v/>
      </c>
      <c r="QX50" s="45" t="str">
        <f t="shared" si="386"/>
        <v/>
      </c>
      <c r="QY50" s="39">
        <v>44</v>
      </c>
      <c r="QZ50" s="85" t="str">
        <f t="shared" si="387"/>
        <v/>
      </c>
      <c r="RA50" s="45" t="str">
        <f t="shared" si="388"/>
        <v/>
      </c>
      <c r="RB50" s="48">
        <f t="shared" si="574"/>
        <v>0</v>
      </c>
      <c r="RC50" s="48">
        <f t="shared" si="820"/>
        <v>1</v>
      </c>
      <c r="RD50" s="79" t="str">
        <f t="shared" si="390"/>
        <v/>
      </c>
      <c r="RE50" s="85" t="str">
        <f t="shared" si="391"/>
        <v/>
      </c>
      <c r="RF50" s="48">
        <f t="shared" si="392"/>
        <v>0</v>
      </c>
      <c r="RG50" s="48">
        <f t="shared" si="821"/>
        <v>1</v>
      </c>
      <c r="RH50" s="79" t="str">
        <f t="shared" si="394"/>
        <v/>
      </c>
      <c r="RI50" s="85" t="str">
        <f t="shared" si="395"/>
        <v/>
      </c>
      <c r="RJ50" s="48">
        <f t="shared" si="396"/>
        <v>0</v>
      </c>
      <c r="RK50" s="48">
        <f t="shared" si="822"/>
        <v>5</v>
      </c>
      <c r="RL50" s="79" t="str">
        <f t="shared" si="667"/>
        <v/>
      </c>
      <c r="RM50" s="85" t="str">
        <f t="shared" si="398"/>
        <v/>
      </c>
      <c r="RN50" s="48">
        <f t="shared" si="399"/>
        <v>0</v>
      </c>
      <c r="RO50" s="48">
        <f t="shared" si="823"/>
        <v>2</v>
      </c>
      <c r="RP50" s="79" t="str">
        <f t="shared" si="668"/>
        <v/>
      </c>
      <c r="RQ50" s="85" t="str">
        <f t="shared" si="401"/>
        <v/>
      </c>
      <c r="RR50" s="48">
        <f t="shared" si="402"/>
        <v>0</v>
      </c>
      <c r="RS50" s="48">
        <f t="shared" si="824"/>
        <v>0</v>
      </c>
      <c r="RT50" s="79" t="str">
        <f t="shared" si="669"/>
        <v/>
      </c>
      <c r="RU50" s="85" t="str">
        <f t="shared" si="404"/>
        <v/>
      </c>
      <c r="RV50" s="48">
        <f t="shared" si="405"/>
        <v>0</v>
      </c>
      <c r="RW50" s="48">
        <f t="shared" si="825"/>
        <v>2</v>
      </c>
      <c r="RX50" s="79" t="str">
        <f t="shared" si="670"/>
        <v/>
      </c>
      <c r="RY50" s="85" t="str">
        <f t="shared" si="407"/>
        <v/>
      </c>
      <c r="RZ50" s="48">
        <f t="shared" si="408"/>
        <v>0</v>
      </c>
      <c r="SA50" s="48">
        <f t="shared" si="826"/>
        <v>4</v>
      </c>
      <c r="SB50" s="79" t="str">
        <f t="shared" si="671"/>
        <v/>
      </c>
      <c r="SC50" s="85" t="str">
        <f t="shared" si="410"/>
        <v/>
      </c>
      <c r="SD50" s="48">
        <f t="shared" si="411"/>
        <v>0</v>
      </c>
      <c r="SE50" s="48">
        <f t="shared" si="827"/>
        <v>0</v>
      </c>
      <c r="SF50" s="79" t="str">
        <f t="shared" si="672"/>
        <v/>
      </c>
      <c r="SG50" s="85" t="str">
        <f t="shared" si="413"/>
        <v/>
      </c>
      <c r="SH50" s="48">
        <f t="shared" si="414"/>
        <v>0</v>
      </c>
      <c r="SI50" s="48">
        <f t="shared" si="828"/>
        <v>0</v>
      </c>
      <c r="SJ50" s="79" t="str">
        <f t="shared" si="673"/>
        <v/>
      </c>
      <c r="SK50" s="85" t="str">
        <f t="shared" si="416"/>
        <v/>
      </c>
      <c r="SL50" s="48">
        <f t="shared" si="417"/>
        <v>0</v>
      </c>
      <c r="SM50" s="48">
        <f t="shared" si="829"/>
        <v>0</v>
      </c>
      <c r="SN50" s="79" t="str">
        <f t="shared" si="674"/>
        <v/>
      </c>
      <c r="SO50" s="85" t="str">
        <f t="shared" si="419"/>
        <v/>
      </c>
      <c r="SP50" s="48">
        <f t="shared" si="420"/>
        <v>0</v>
      </c>
      <c r="SQ50" s="48">
        <f t="shared" si="830"/>
        <v>3</v>
      </c>
      <c r="SR50" s="79" t="str">
        <f t="shared" si="675"/>
        <v/>
      </c>
      <c r="SS50" s="85" t="str">
        <f t="shared" si="422"/>
        <v/>
      </c>
      <c r="ST50" s="48">
        <f t="shared" si="423"/>
        <v>0</v>
      </c>
      <c r="SU50" s="48">
        <f t="shared" si="831"/>
        <v>0</v>
      </c>
      <c r="SV50" s="79" t="str">
        <f t="shared" si="676"/>
        <v/>
      </c>
      <c r="SW50" s="85" t="str">
        <f t="shared" si="425"/>
        <v/>
      </c>
      <c r="SX50" s="48">
        <f t="shared" si="426"/>
        <v>0</v>
      </c>
      <c r="SY50" s="48">
        <f t="shared" si="832"/>
        <v>0</v>
      </c>
      <c r="SZ50" s="79" t="str">
        <f t="shared" si="677"/>
        <v/>
      </c>
      <c r="TA50" s="85" t="str">
        <f t="shared" si="428"/>
        <v/>
      </c>
      <c r="TB50" s="48">
        <f t="shared" si="429"/>
        <v>0</v>
      </c>
      <c r="TC50" s="48">
        <f t="shared" si="833"/>
        <v>0</v>
      </c>
      <c r="TD50" s="79" t="str">
        <f t="shared" si="678"/>
        <v/>
      </c>
      <c r="TE50" s="85" t="str">
        <f t="shared" si="431"/>
        <v/>
      </c>
      <c r="TF50" s="48">
        <f t="shared" si="432"/>
        <v>0</v>
      </c>
      <c r="TG50" s="48">
        <f t="shared" si="834"/>
        <v>0</v>
      </c>
      <c r="TH50" s="79" t="str">
        <f t="shared" si="679"/>
        <v/>
      </c>
      <c r="TI50" s="85" t="str">
        <f t="shared" si="434"/>
        <v/>
      </c>
      <c r="TJ50" s="48">
        <f t="shared" si="435"/>
        <v>0</v>
      </c>
      <c r="TK50" s="48">
        <f t="shared" si="835"/>
        <v>0</v>
      </c>
      <c r="TL50" s="79" t="str">
        <f t="shared" si="680"/>
        <v/>
      </c>
      <c r="TM50" s="85" t="str">
        <f t="shared" si="437"/>
        <v/>
      </c>
      <c r="TN50" s="48">
        <f t="shared" si="438"/>
        <v>0</v>
      </c>
      <c r="TO50" s="48">
        <f t="shared" si="836"/>
        <v>0</v>
      </c>
      <c r="TP50" s="79" t="str">
        <f t="shared" si="681"/>
        <v/>
      </c>
      <c r="TQ50" s="85" t="str">
        <f t="shared" si="440"/>
        <v/>
      </c>
      <c r="TR50" s="48">
        <f t="shared" si="441"/>
        <v>0</v>
      </c>
      <c r="TS50" s="48">
        <f t="shared" si="837"/>
        <v>0</v>
      </c>
      <c r="TT50" s="79" t="str">
        <f t="shared" si="682"/>
        <v/>
      </c>
      <c r="TU50" s="85" t="str">
        <f t="shared" si="443"/>
        <v/>
      </c>
      <c r="TV50" s="48">
        <f t="shared" si="444"/>
        <v>0</v>
      </c>
      <c r="TW50" s="48">
        <f t="shared" si="838"/>
        <v>0</v>
      </c>
      <c r="TX50" s="79" t="str">
        <f t="shared" si="683"/>
        <v/>
      </c>
      <c r="TY50" s="85" t="str">
        <f t="shared" si="446"/>
        <v/>
      </c>
      <c r="TZ50" s="48">
        <f t="shared" si="447"/>
        <v>0</v>
      </c>
      <c r="UA50" s="48">
        <f t="shared" si="839"/>
        <v>0</v>
      </c>
      <c r="UB50" s="79" t="str">
        <f t="shared" si="684"/>
        <v/>
      </c>
      <c r="UC50" s="85" t="str">
        <f t="shared" si="449"/>
        <v/>
      </c>
      <c r="UD50" s="86"/>
      <c r="UE50" s="48">
        <v>44</v>
      </c>
      <c r="UF50" s="85" t="str">
        <f t="shared" si="450"/>
        <v/>
      </c>
      <c r="UG50" s="85" t="str">
        <f t="shared" si="451"/>
        <v/>
      </c>
      <c r="UH50" s="85" t="str">
        <f t="shared" si="452"/>
        <v/>
      </c>
      <c r="UI50" s="85" t="str">
        <f t="shared" si="453"/>
        <v/>
      </c>
      <c r="UJ50" s="85" t="str">
        <f t="shared" si="454"/>
        <v/>
      </c>
      <c r="UK50" s="85" t="str">
        <f t="shared" si="455"/>
        <v/>
      </c>
      <c r="UL50" s="85" t="str">
        <f t="shared" si="456"/>
        <v/>
      </c>
      <c r="UM50" s="85" t="str">
        <f t="shared" si="457"/>
        <v/>
      </c>
      <c r="UN50" s="85" t="str">
        <f t="shared" si="458"/>
        <v/>
      </c>
      <c r="UO50" s="85" t="str">
        <f t="shared" si="459"/>
        <v/>
      </c>
      <c r="UP50" s="85" t="str">
        <f t="shared" si="460"/>
        <v/>
      </c>
      <c r="UQ50" s="85" t="str">
        <f t="shared" si="461"/>
        <v/>
      </c>
      <c r="UR50" s="85" t="str">
        <f t="shared" si="462"/>
        <v/>
      </c>
      <c r="US50" s="85" t="str">
        <f t="shared" si="463"/>
        <v/>
      </c>
      <c r="UT50" s="85" t="str">
        <f t="shared" si="464"/>
        <v/>
      </c>
      <c r="UU50" s="85" t="str">
        <f t="shared" si="465"/>
        <v/>
      </c>
      <c r="UV50" s="85" t="str">
        <f t="shared" si="466"/>
        <v/>
      </c>
      <c r="UW50" s="85" t="str">
        <f t="shared" si="467"/>
        <v/>
      </c>
      <c r="UX50" s="85" t="str">
        <f t="shared" si="468"/>
        <v/>
      </c>
      <c r="UY50" s="45" t="str">
        <f t="shared" si="469"/>
        <v/>
      </c>
      <c r="UZ50" s="36">
        <f t="shared" si="470"/>
        <v>0</v>
      </c>
      <c r="VA50" s="48">
        <f t="shared" si="710"/>
        <v>12</v>
      </c>
      <c r="VB50" s="79" t="str">
        <f t="shared" si="575"/>
        <v/>
      </c>
      <c r="VC50" s="41" t="str">
        <f t="shared" si="471"/>
        <v/>
      </c>
      <c r="VD50" s="42" t="str">
        <f t="shared" si="472"/>
        <v/>
      </c>
      <c r="VE50" s="39">
        <v>44</v>
      </c>
      <c r="VF50" s="41" t="str">
        <f t="shared" si="473"/>
        <v/>
      </c>
      <c r="VG50" s="42" t="str">
        <f t="shared" si="474"/>
        <v/>
      </c>
      <c r="VH50" s="48">
        <f t="shared" si="475"/>
        <v>0</v>
      </c>
      <c r="VI50" s="48">
        <f t="shared" si="476"/>
        <v>1</v>
      </c>
      <c r="VJ50" s="79" t="str">
        <f t="shared" si="477"/>
        <v/>
      </c>
      <c r="VK50" s="85" t="str">
        <f t="shared" si="478"/>
        <v/>
      </c>
      <c r="VL50" s="48">
        <f t="shared" si="479"/>
        <v>0</v>
      </c>
      <c r="VM50" s="48">
        <f t="shared" si="480"/>
        <v>1</v>
      </c>
      <c r="VN50" s="79" t="str">
        <f t="shared" si="481"/>
        <v/>
      </c>
      <c r="VO50" s="85" t="str">
        <f t="shared" si="482"/>
        <v/>
      </c>
      <c r="VP50" s="48">
        <f t="shared" si="483"/>
        <v>0</v>
      </c>
      <c r="VQ50" s="48">
        <f t="shared" si="484"/>
        <v>5</v>
      </c>
      <c r="VR50" s="79" t="str">
        <f t="shared" si="686"/>
        <v/>
      </c>
      <c r="VS50" s="85" t="str">
        <f t="shared" si="485"/>
        <v/>
      </c>
      <c r="VT50" s="48">
        <f t="shared" si="486"/>
        <v>0</v>
      </c>
      <c r="VU50" s="48">
        <f t="shared" si="487"/>
        <v>2</v>
      </c>
      <c r="VV50" s="79" t="str">
        <f t="shared" si="687"/>
        <v/>
      </c>
      <c r="VW50" s="85" t="str">
        <f t="shared" si="488"/>
        <v/>
      </c>
      <c r="VX50" s="48">
        <f t="shared" si="489"/>
        <v>0</v>
      </c>
      <c r="VY50" s="48">
        <f t="shared" si="490"/>
        <v>0</v>
      </c>
      <c r="VZ50" s="79" t="str">
        <f t="shared" si="688"/>
        <v/>
      </c>
      <c r="WA50" s="85" t="str">
        <f t="shared" si="491"/>
        <v/>
      </c>
      <c r="WB50" s="48">
        <f t="shared" si="492"/>
        <v>0</v>
      </c>
      <c r="WC50" s="48">
        <f t="shared" si="493"/>
        <v>2</v>
      </c>
      <c r="WD50" s="79" t="str">
        <f t="shared" si="689"/>
        <v/>
      </c>
      <c r="WE50" s="85" t="str">
        <f t="shared" si="494"/>
        <v/>
      </c>
      <c r="WF50" s="48">
        <f t="shared" si="495"/>
        <v>0</v>
      </c>
      <c r="WG50" s="48">
        <f t="shared" si="496"/>
        <v>4</v>
      </c>
      <c r="WH50" s="79" t="str">
        <f t="shared" si="690"/>
        <v/>
      </c>
      <c r="WI50" s="85" t="str">
        <f t="shared" si="497"/>
        <v/>
      </c>
      <c r="WJ50" s="48">
        <f t="shared" si="498"/>
        <v>0</v>
      </c>
      <c r="WK50" s="48">
        <f t="shared" si="499"/>
        <v>0</v>
      </c>
      <c r="WL50" s="79" t="str">
        <f t="shared" si="691"/>
        <v/>
      </c>
      <c r="WM50" s="85" t="str">
        <f t="shared" si="500"/>
        <v/>
      </c>
      <c r="WN50" s="48">
        <f t="shared" si="501"/>
        <v>0</v>
      </c>
      <c r="WO50" s="48">
        <f t="shared" si="502"/>
        <v>0</v>
      </c>
      <c r="WP50" s="79" t="str">
        <f t="shared" si="692"/>
        <v/>
      </c>
      <c r="WQ50" s="85" t="str">
        <f t="shared" si="503"/>
        <v/>
      </c>
      <c r="WR50" s="48">
        <f t="shared" si="504"/>
        <v>0</v>
      </c>
      <c r="WS50" s="48">
        <f t="shared" si="505"/>
        <v>0</v>
      </c>
      <c r="WT50" s="79" t="str">
        <f t="shared" si="693"/>
        <v/>
      </c>
      <c r="WU50" s="85" t="str">
        <f t="shared" si="506"/>
        <v/>
      </c>
      <c r="WV50" s="48">
        <f t="shared" si="507"/>
        <v>0</v>
      </c>
      <c r="WW50" s="48">
        <f t="shared" si="508"/>
        <v>4</v>
      </c>
      <c r="WX50" s="79" t="str">
        <f t="shared" si="694"/>
        <v/>
      </c>
      <c r="WY50" s="85" t="str">
        <f t="shared" si="705"/>
        <v/>
      </c>
      <c r="WZ50" s="48">
        <f t="shared" si="509"/>
        <v>0</v>
      </c>
      <c r="XA50" s="48">
        <f t="shared" si="510"/>
        <v>0</v>
      </c>
      <c r="XB50" s="79" t="str">
        <f t="shared" si="695"/>
        <v/>
      </c>
      <c r="XC50" s="85" t="str">
        <f t="shared" si="511"/>
        <v/>
      </c>
      <c r="XD50" s="48">
        <f t="shared" si="512"/>
        <v>0</v>
      </c>
      <c r="XE50" s="48">
        <f t="shared" si="513"/>
        <v>0</v>
      </c>
      <c r="XF50" s="79" t="str">
        <f t="shared" si="696"/>
        <v/>
      </c>
      <c r="XG50" s="85" t="str">
        <f t="shared" si="514"/>
        <v/>
      </c>
      <c r="XH50" s="48">
        <f t="shared" si="515"/>
        <v>0</v>
      </c>
      <c r="XI50" s="48">
        <f t="shared" si="516"/>
        <v>0</v>
      </c>
      <c r="XJ50" s="79" t="str">
        <f t="shared" si="697"/>
        <v/>
      </c>
      <c r="XK50" s="85" t="str">
        <f t="shared" si="517"/>
        <v/>
      </c>
      <c r="XL50" s="48">
        <f t="shared" si="518"/>
        <v>0</v>
      </c>
      <c r="XM50" s="48">
        <f t="shared" si="519"/>
        <v>0</v>
      </c>
      <c r="XN50" s="79" t="str">
        <f t="shared" si="698"/>
        <v/>
      </c>
      <c r="XO50" s="85" t="str">
        <f t="shared" si="520"/>
        <v/>
      </c>
      <c r="XP50" s="48">
        <f t="shared" si="521"/>
        <v>0</v>
      </c>
      <c r="XQ50" s="48">
        <f t="shared" si="522"/>
        <v>0</v>
      </c>
      <c r="XR50" s="79" t="str">
        <f t="shared" si="699"/>
        <v/>
      </c>
      <c r="XS50" s="85" t="str">
        <f t="shared" si="523"/>
        <v/>
      </c>
      <c r="XT50" s="48">
        <f t="shared" si="524"/>
        <v>0</v>
      </c>
      <c r="XU50" s="48">
        <f t="shared" si="525"/>
        <v>0</v>
      </c>
      <c r="XV50" s="79" t="str">
        <f t="shared" si="700"/>
        <v/>
      </c>
      <c r="XW50" s="85" t="str">
        <f t="shared" si="526"/>
        <v/>
      </c>
      <c r="XX50" s="48">
        <f t="shared" si="527"/>
        <v>0</v>
      </c>
      <c r="XY50" s="48">
        <f t="shared" si="528"/>
        <v>0</v>
      </c>
      <c r="XZ50" s="79" t="str">
        <f t="shared" si="701"/>
        <v/>
      </c>
      <c r="YA50" s="85" t="str">
        <f t="shared" si="529"/>
        <v/>
      </c>
      <c r="YB50" s="48">
        <f t="shared" si="530"/>
        <v>0</v>
      </c>
      <c r="YC50" s="48">
        <f t="shared" si="531"/>
        <v>0</v>
      </c>
      <c r="YD50" s="79" t="str">
        <f t="shared" si="702"/>
        <v/>
      </c>
      <c r="YE50" s="85" t="str">
        <f t="shared" si="532"/>
        <v/>
      </c>
      <c r="YF50" s="48">
        <f t="shared" si="533"/>
        <v>0</v>
      </c>
      <c r="YG50" s="48">
        <f t="shared" si="534"/>
        <v>0</v>
      </c>
      <c r="YH50" s="79" t="str">
        <f t="shared" si="703"/>
        <v/>
      </c>
      <c r="YI50" s="85" t="str">
        <f t="shared" si="535"/>
        <v/>
      </c>
      <c r="YJ50" s="86"/>
      <c r="YK50" s="48">
        <v>44</v>
      </c>
      <c r="YL50" s="85" t="str">
        <f t="shared" si="536"/>
        <v/>
      </c>
      <c r="YM50" s="85" t="str">
        <f t="shared" si="537"/>
        <v/>
      </c>
      <c r="YN50" s="85" t="str">
        <f t="shared" si="538"/>
        <v/>
      </c>
      <c r="YO50" s="85" t="str">
        <f t="shared" si="539"/>
        <v/>
      </c>
      <c r="YP50" s="85" t="str">
        <f t="shared" si="540"/>
        <v/>
      </c>
      <c r="YQ50" s="85" t="str">
        <f t="shared" si="541"/>
        <v/>
      </c>
      <c r="YR50" s="85" t="str">
        <f t="shared" si="542"/>
        <v/>
      </c>
      <c r="YS50" s="85" t="str">
        <f t="shared" si="543"/>
        <v/>
      </c>
      <c r="YT50" s="85" t="str">
        <f t="shared" si="544"/>
        <v/>
      </c>
      <c r="YU50" s="85" t="str">
        <f t="shared" si="545"/>
        <v/>
      </c>
      <c r="YV50" s="85" t="str">
        <f t="shared" si="546"/>
        <v/>
      </c>
      <c r="YW50" s="85" t="str">
        <f t="shared" si="547"/>
        <v/>
      </c>
      <c r="YX50" s="85" t="str">
        <f t="shared" si="548"/>
        <v/>
      </c>
      <c r="YY50" s="85" t="str">
        <f t="shared" si="549"/>
        <v/>
      </c>
      <c r="YZ50" s="85" t="str">
        <f t="shared" si="550"/>
        <v/>
      </c>
      <c r="ZA50" s="85" t="str">
        <f t="shared" si="551"/>
        <v/>
      </c>
      <c r="ZB50" s="85" t="str">
        <f t="shared" si="552"/>
        <v/>
      </c>
      <c r="ZC50" s="85" t="str">
        <f t="shared" si="553"/>
        <v/>
      </c>
      <c r="ZD50" s="85" t="str">
        <f t="shared" si="554"/>
        <v/>
      </c>
      <c r="ZE50" s="45" t="str">
        <f t="shared" si="555"/>
        <v/>
      </c>
      <c r="ZF50" s="39">
        <f t="shared" si="556"/>
        <v>1</v>
      </c>
      <c r="ZG50" s="213">
        <f t="shared" si="711"/>
        <v>0</v>
      </c>
      <c r="ZH50" s="85">
        <f t="shared" si="712"/>
        <v>0</v>
      </c>
      <c r="ZI50" s="85" t="str">
        <f t="shared" si="713"/>
        <v>●</v>
      </c>
      <c r="ZJ50" s="85" t="str">
        <f t="shared" si="714"/>
        <v>●</v>
      </c>
      <c r="ZK50" s="85" t="str">
        <f t="shared" si="735"/>
        <v>●</v>
      </c>
      <c r="ZL50" s="45" t="str">
        <f t="shared" si="736"/>
        <v>●</v>
      </c>
      <c r="ZM50" s="39">
        <f t="shared" si="576"/>
        <v>0</v>
      </c>
      <c r="ZN50" s="48">
        <f t="shared" si="577"/>
        <v>5</v>
      </c>
      <c r="ZO50" s="79" t="str">
        <f t="shared" si="558"/>
        <v/>
      </c>
      <c r="ZP50" s="45" t="str">
        <f t="shared" si="559"/>
        <v/>
      </c>
      <c r="ZQ50" s="39">
        <v>44</v>
      </c>
      <c r="ZR50" s="45" t="str">
        <f t="shared" si="560"/>
        <v/>
      </c>
      <c r="ZS50" s="39">
        <f t="shared" si="578"/>
        <v>0</v>
      </c>
      <c r="ZT50" s="48">
        <f t="shared" si="579"/>
        <v>10</v>
      </c>
      <c r="ZU50" s="79" t="str">
        <f t="shared" si="580"/>
        <v/>
      </c>
      <c r="ZV50" s="45" t="str">
        <f t="shared" si="561"/>
        <v/>
      </c>
      <c r="ZW50" s="39">
        <v>44</v>
      </c>
      <c r="ZX50" s="45" t="str">
        <f t="shared" si="562"/>
        <v/>
      </c>
      <c r="ZY50" s="39">
        <f t="shared" si="563"/>
        <v>1</v>
      </c>
      <c r="ZZ50" s="48">
        <f t="shared" si="581"/>
        <v>4</v>
      </c>
      <c r="AAA50" s="79">
        <f t="shared" si="582"/>
        <v>4</v>
      </c>
      <c r="AAB50" s="45" t="str">
        <f t="shared" si="564"/>
        <v>災害対策本部会議の開催</v>
      </c>
      <c r="AAC50" s="39">
        <v>44</v>
      </c>
      <c r="AAD50" s="45" t="str">
        <f t="shared" si="565"/>
        <v/>
      </c>
      <c r="AAE50" s="39">
        <f t="shared" si="737"/>
        <v>1</v>
      </c>
      <c r="AAF50" s="48">
        <f t="shared" si="583"/>
        <v>3</v>
      </c>
      <c r="AAG50" s="79">
        <f t="shared" si="584"/>
        <v>3</v>
      </c>
      <c r="AAH50" s="45" t="str">
        <f t="shared" si="566"/>
        <v>災害対策本部会議の開催</v>
      </c>
      <c r="AAI50" s="39">
        <v>44</v>
      </c>
      <c r="AAJ50" s="45" t="str">
        <f t="shared" si="567"/>
        <v/>
      </c>
      <c r="AAK50" s="48">
        <f>IF(ZK50="●",1,0)</f>
        <v>1</v>
      </c>
      <c r="AAL50" s="48">
        <f>AAL49+AAK50</f>
        <v>1</v>
      </c>
      <c r="AAM50" s="79">
        <f>IF(AAL50=AAL49,"",AAL50)</f>
        <v>1</v>
      </c>
      <c r="AAN50" s="45" t="str">
        <f t="shared" si="738"/>
        <v>災害対策本部会議の開催</v>
      </c>
      <c r="AAO50" s="39">
        <v>44</v>
      </c>
      <c r="AAP50" s="45" t="str">
        <f t="shared" si="569"/>
        <v/>
      </c>
      <c r="AAQ50" s="37">
        <f t="shared" si="570"/>
        <v>1</v>
      </c>
      <c r="AAR50" s="48">
        <f t="shared" si="587"/>
        <v>1</v>
      </c>
      <c r="AAS50" s="79">
        <f t="shared" si="588"/>
        <v>1</v>
      </c>
      <c r="AAT50" s="42" t="str">
        <f t="shared" si="739"/>
        <v>災害対策本部会議の開催</v>
      </c>
      <c r="AAU50" s="39">
        <v>44</v>
      </c>
      <c r="AAV50" s="44" t="str">
        <f t="shared" si="571"/>
        <v/>
      </c>
    </row>
    <row r="51" spans="5:724">
      <c r="E51" s="523" t="s">
        <v>75</v>
      </c>
      <c r="F51" s="517" t="s">
        <v>495</v>
      </c>
      <c r="G51" s="503" t="s">
        <v>429</v>
      </c>
      <c r="H51" s="563"/>
      <c r="I51" s="512" t="s">
        <v>72</v>
      </c>
      <c r="J51" s="512"/>
      <c r="K51" s="563"/>
      <c r="L51" s="563"/>
      <c r="M51" s="563"/>
      <c r="N51" s="209"/>
      <c r="O51" s="18"/>
      <c r="P51" s="18"/>
      <c r="V51" s="39">
        <f t="shared" si="572"/>
        <v>0</v>
      </c>
      <c r="W51" s="48">
        <f t="shared" si="704"/>
        <v>9</v>
      </c>
      <c r="X51" s="79" t="str">
        <f t="shared" si="589"/>
        <v/>
      </c>
      <c r="Y51" s="41" t="str">
        <f t="shared" si="55"/>
        <v/>
      </c>
      <c r="Z51" s="45" t="str">
        <f t="shared" si="56"/>
        <v/>
      </c>
      <c r="AA51" s="39">
        <v>45</v>
      </c>
      <c r="AB51" s="85" t="str">
        <f t="shared" si="57"/>
        <v/>
      </c>
      <c r="AC51" s="45" t="str">
        <f t="shared" si="58"/>
        <v/>
      </c>
      <c r="AD51" s="48">
        <f t="shared" si="715"/>
        <v>0</v>
      </c>
      <c r="AE51" s="48">
        <f t="shared" si="740"/>
        <v>1</v>
      </c>
      <c r="AF51" s="79" t="str">
        <f t="shared" si="60"/>
        <v/>
      </c>
      <c r="AG51" s="85" t="str">
        <f t="shared" si="61"/>
        <v/>
      </c>
      <c r="AH51" s="48">
        <f t="shared" si="716"/>
        <v>0</v>
      </c>
      <c r="AI51" s="48">
        <f t="shared" si="741"/>
        <v>1</v>
      </c>
      <c r="AJ51" s="79" t="str">
        <f t="shared" si="63"/>
        <v/>
      </c>
      <c r="AK51" s="85" t="str">
        <f t="shared" si="64"/>
        <v/>
      </c>
      <c r="AL51" s="48">
        <f t="shared" si="717"/>
        <v>0</v>
      </c>
      <c r="AM51" s="48">
        <f t="shared" si="742"/>
        <v>4</v>
      </c>
      <c r="AN51" s="79" t="str">
        <f t="shared" si="590"/>
        <v/>
      </c>
      <c r="AO51" s="85" t="str">
        <f t="shared" si="66"/>
        <v/>
      </c>
      <c r="AP51" s="48">
        <f t="shared" si="718"/>
        <v>0</v>
      </c>
      <c r="AQ51" s="48">
        <f t="shared" si="743"/>
        <v>1</v>
      </c>
      <c r="AR51" s="79" t="str">
        <f t="shared" si="591"/>
        <v/>
      </c>
      <c r="AS51" s="85" t="str">
        <f t="shared" si="68"/>
        <v/>
      </c>
      <c r="AT51" s="48">
        <f t="shared" si="719"/>
        <v>0</v>
      </c>
      <c r="AU51" s="48">
        <f t="shared" si="744"/>
        <v>0</v>
      </c>
      <c r="AV51" s="79" t="str">
        <f t="shared" si="592"/>
        <v/>
      </c>
      <c r="AW51" s="85" t="str">
        <f t="shared" si="70"/>
        <v/>
      </c>
      <c r="AX51" s="48">
        <f t="shared" si="720"/>
        <v>0</v>
      </c>
      <c r="AY51" s="48">
        <f t="shared" si="745"/>
        <v>1</v>
      </c>
      <c r="AZ51" s="79" t="str">
        <f t="shared" si="593"/>
        <v/>
      </c>
      <c r="BA51" s="85" t="str">
        <f t="shared" si="72"/>
        <v/>
      </c>
      <c r="BB51" s="48">
        <f t="shared" si="721"/>
        <v>0</v>
      </c>
      <c r="BC51" s="48">
        <f t="shared" si="746"/>
        <v>0</v>
      </c>
      <c r="BD51" s="79" t="str">
        <f t="shared" si="594"/>
        <v/>
      </c>
      <c r="BE51" s="85" t="str">
        <f t="shared" si="74"/>
        <v/>
      </c>
      <c r="BF51" s="48">
        <f t="shared" si="722"/>
        <v>0</v>
      </c>
      <c r="BG51" s="48">
        <f t="shared" si="747"/>
        <v>0</v>
      </c>
      <c r="BH51" s="79" t="str">
        <f t="shared" si="595"/>
        <v/>
      </c>
      <c r="BI51" s="85" t="str">
        <f t="shared" si="76"/>
        <v/>
      </c>
      <c r="BJ51" s="48">
        <f t="shared" si="723"/>
        <v>0</v>
      </c>
      <c r="BK51" s="48">
        <f t="shared" si="748"/>
        <v>0</v>
      </c>
      <c r="BL51" s="79" t="str">
        <f t="shared" si="596"/>
        <v/>
      </c>
      <c r="BM51" s="85" t="str">
        <f t="shared" si="78"/>
        <v/>
      </c>
      <c r="BN51" s="48">
        <f t="shared" si="724"/>
        <v>0</v>
      </c>
      <c r="BO51" s="48">
        <f t="shared" si="749"/>
        <v>0</v>
      </c>
      <c r="BP51" s="79" t="str">
        <f t="shared" si="597"/>
        <v/>
      </c>
      <c r="BQ51" s="85" t="str">
        <f t="shared" si="80"/>
        <v/>
      </c>
      <c r="BR51" s="48">
        <f t="shared" si="725"/>
        <v>0</v>
      </c>
      <c r="BS51" s="48">
        <f t="shared" si="750"/>
        <v>2</v>
      </c>
      <c r="BT51" s="79" t="str">
        <f t="shared" si="598"/>
        <v/>
      </c>
      <c r="BU51" s="85" t="str">
        <f t="shared" si="82"/>
        <v/>
      </c>
      <c r="BV51" s="48">
        <f t="shared" si="726"/>
        <v>0</v>
      </c>
      <c r="BW51" s="48">
        <f t="shared" si="751"/>
        <v>0</v>
      </c>
      <c r="BX51" s="79" t="str">
        <f t="shared" si="599"/>
        <v/>
      </c>
      <c r="BY51" s="85" t="str">
        <f t="shared" si="84"/>
        <v/>
      </c>
      <c r="BZ51" s="48">
        <f t="shared" si="727"/>
        <v>0</v>
      </c>
      <c r="CA51" s="48">
        <f t="shared" si="752"/>
        <v>0</v>
      </c>
      <c r="CB51" s="79" t="str">
        <f t="shared" si="600"/>
        <v/>
      </c>
      <c r="CC51" s="85" t="str">
        <f t="shared" si="86"/>
        <v/>
      </c>
      <c r="CD51" s="48">
        <f t="shared" si="728"/>
        <v>0</v>
      </c>
      <c r="CE51" s="48">
        <f t="shared" si="753"/>
        <v>0</v>
      </c>
      <c r="CF51" s="79" t="str">
        <f t="shared" si="601"/>
        <v/>
      </c>
      <c r="CG51" s="85" t="str">
        <f t="shared" si="88"/>
        <v/>
      </c>
      <c r="CH51" s="48">
        <f t="shared" si="729"/>
        <v>0</v>
      </c>
      <c r="CI51" s="48">
        <f t="shared" si="754"/>
        <v>0</v>
      </c>
      <c r="CJ51" s="79" t="str">
        <f t="shared" si="602"/>
        <v/>
      </c>
      <c r="CK51" s="85" t="str">
        <f t="shared" si="90"/>
        <v/>
      </c>
      <c r="CL51" s="48">
        <f t="shared" si="730"/>
        <v>0</v>
      </c>
      <c r="CM51" s="48">
        <f t="shared" si="755"/>
        <v>0</v>
      </c>
      <c r="CN51" s="79" t="str">
        <f t="shared" si="603"/>
        <v/>
      </c>
      <c r="CO51" s="85" t="str">
        <f t="shared" si="92"/>
        <v/>
      </c>
      <c r="CP51" s="48">
        <f t="shared" si="731"/>
        <v>0</v>
      </c>
      <c r="CQ51" s="48">
        <f t="shared" si="756"/>
        <v>0</v>
      </c>
      <c r="CR51" s="79" t="str">
        <f t="shared" si="604"/>
        <v/>
      </c>
      <c r="CS51" s="85" t="str">
        <f t="shared" si="94"/>
        <v/>
      </c>
      <c r="CT51" s="48">
        <f t="shared" si="732"/>
        <v>0</v>
      </c>
      <c r="CU51" s="48">
        <f t="shared" si="757"/>
        <v>0</v>
      </c>
      <c r="CV51" s="79" t="str">
        <f t="shared" si="605"/>
        <v/>
      </c>
      <c r="CW51" s="85" t="str">
        <f t="shared" si="96"/>
        <v/>
      </c>
      <c r="CX51" s="48">
        <f t="shared" si="733"/>
        <v>0</v>
      </c>
      <c r="CY51" s="48">
        <f t="shared" si="758"/>
        <v>0</v>
      </c>
      <c r="CZ51" s="79" t="str">
        <f t="shared" si="606"/>
        <v/>
      </c>
      <c r="DA51" s="85" t="str">
        <f t="shared" si="98"/>
        <v/>
      </c>
      <c r="DB51" s="48">
        <f t="shared" si="734"/>
        <v>0</v>
      </c>
      <c r="DC51" s="48">
        <f t="shared" si="759"/>
        <v>0</v>
      </c>
      <c r="DD51" s="79" t="str">
        <f t="shared" si="607"/>
        <v/>
      </c>
      <c r="DE51" s="85" t="str">
        <f t="shared" si="100"/>
        <v/>
      </c>
      <c r="DF51" s="86"/>
      <c r="DG51" s="48">
        <v>45</v>
      </c>
      <c r="DH51" s="85" t="str">
        <f t="shared" si="101"/>
        <v/>
      </c>
      <c r="DI51" s="85" t="str">
        <f t="shared" si="102"/>
        <v/>
      </c>
      <c r="DJ51" s="85" t="str">
        <f t="shared" si="103"/>
        <v/>
      </c>
      <c r="DK51" s="85" t="str">
        <f t="shared" si="104"/>
        <v/>
      </c>
      <c r="DL51" s="85" t="str">
        <f t="shared" si="105"/>
        <v/>
      </c>
      <c r="DM51" s="85" t="str">
        <f t="shared" si="106"/>
        <v/>
      </c>
      <c r="DN51" s="85" t="str">
        <f t="shared" si="107"/>
        <v/>
      </c>
      <c r="DO51" s="85" t="str">
        <f t="shared" si="108"/>
        <v/>
      </c>
      <c r="DP51" s="85" t="str">
        <f t="shared" si="109"/>
        <v/>
      </c>
      <c r="DQ51" s="85" t="str">
        <f t="shared" si="110"/>
        <v/>
      </c>
      <c r="DR51" s="85" t="str">
        <f t="shared" si="111"/>
        <v/>
      </c>
      <c r="DS51" s="85" t="str">
        <f t="shared" si="112"/>
        <v/>
      </c>
      <c r="DT51" s="85" t="str">
        <f t="shared" si="113"/>
        <v/>
      </c>
      <c r="DU51" s="85" t="str">
        <f t="shared" si="114"/>
        <v/>
      </c>
      <c r="DV51" s="85" t="str">
        <f t="shared" si="115"/>
        <v/>
      </c>
      <c r="DW51" s="85" t="str">
        <f t="shared" si="116"/>
        <v/>
      </c>
      <c r="DX51" s="85" t="str">
        <f t="shared" si="117"/>
        <v/>
      </c>
      <c r="DY51" s="85" t="str">
        <f t="shared" si="118"/>
        <v/>
      </c>
      <c r="DZ51" s="85" t="str">
        <f t="shared" si="119"/>
        <v/>
      </c>
      <c r="EA51" s="45" t="str">
        <f t="shared" si="120"/>
        <v/>
      </c>
      <c r="EB51" s="39">
        <f t="shared" si="121"/>
        <v>1</v>
      </c>
      <c r="EC51" s="48">
        <f t="shared" si="706"/>
        <v>21</v>
      </c>
      <c r="ED51" s="79">
        <f t="shared" si="122"/>
        <v>21</v>
      </c>
      <c r="EE51" s="41" t="str">
        <f t="shared" si="123"/>
        <v>福祉部</v>
      </c>
      <c r="EF51" s="45" t="str">
        <f t="shared" si="124"/>
        <v>高齢者等避難発令の検討</v>
      </c>
      <c r="EG51" s="39">
        <v>45</v>
      </c>
      <c r="EH51" s="85" t="str">
        <f t="shared" si="125"/>
        <v/>
      </c>
      <c r="EI51" s="45" t="str">
        <f t="shared" si="126"/>
        <v/>
      </c>
      <c r="EJ51" s="48">
        <f t="shared" si="609"/>
        <v>0</v>
      </c>
      <c r="EK51" s="48">
        <f t="shared" si="760"/>
        <v>2</v>
      </c>
      <c r="EL51" s="79" t="str">
        <f t="shared" si="128"/>
        <v/>
      </c>
      <c r="EM51" s="85" t="str">
        <f t="shared" si="129"/>
        <v/>
      </c>
      <c r="EN51" s="48">
        <f t="shared" si="573"/>
        <v>0</v>
      </c>
      <c r="EO51" s="48">
        <f t="shared" si="761"/>
        <v>1</v>
      </c>
      <c r="EP51" s="79" t="str">
        <f t="shared" si="131"/>
        <v/>
      </c>
      <c r="EQ51" s="85" t="str">
        <f t="shared" si="132"/>
        <v/>
      </c>
      <c r="ER51" s="48">
        <f t="shared" si="133"/>
        <v>0</v>
      </c>
      <c r="ES51" s="48">
        <f t="shared" si="762"/>
        <v>8</v>
      </c>
      <c r="ET51" s="79" t="str">
        <f t="shared" si="610"/>
        <v/>
      </c>
      <c r="EU51" s="85" t="str">
        <f t="shared" si="135"/>
        <v/>
      </c>
      <c r="EV51" s="48">
        <f t="shared" si="136"/>
        <v>0</v>
      </c>
      <c r="EW51" s="48">
        <f t="shared" si="763"/>
        <v>3</v>
      </c>
      <c r="EX51" s="79" t="str">
        <f t="shared" si="611"/>
        <v/>
      </c>
      <c r="EY51" s="85" t="str">
        <f t="shared" si="138"/>
        <v/>
      </c>
      <c r="EZ51" s="48">
        <f t="shared" si="139"/>
        <v>0</v>
      </c>
      <c r="FA51" s="48">
        <f t="shared" si="764"/>
        <v>1</v>
      </c>
      <c r="FB51" s="79" t="str">
        <f t="shared" si="612"/>
        <v/>
      </c>
      <c r="FC51" s="85" t="str">
        <f t="shared" si="141"/>
        <v/>
      </c>
      <c r="FD51" s="48">
        <f t="shared" si="142"/>
        <v>0</v>
      </c>
      <c r="FE51" s="48">
        <f t="shared" si="765"/>
        <v>4</v>
      </c>
      <c r="FF51" s="79" t="str">
        <f t="shared" si="613"/>
        <v/>
      </c>
      <c r="FG51" s="85" t="str">
        <f t="shared" si="144"/>
        <v/>
      </c>
      <c r="FH51" s="48">
        <f t="shared" si="145"/>
        <v>0</v>
      </c>
      <c r="FI51" s="48">
        <f t="shared" si="766"/>
        <v>0</v>
      </c>
      <c r="FJ51" s="79" t="str">
        <f t="shared" si="614"/>
        <v/>
      </c>
      <c r="FK51" s="85" t="str">
        <f t="shared" si="147"/>
        <v/>
      </c>
      <c r="FL51" s="48">
        <f t="shared" si="148"/>
        <v>0</v>
      </c>
      <c r="FM51" s="48">
        <f t="shared" si="767"/>
        <v>1</v>
      </c>
      <c r="FN51" s="79" t="str">
        <f t="shared" si="615"/>
        <v/>
      </c>
      <c r="FO51" s="85" t="str">
        <f t="shared" si="150"/>
        <v/>
      </c>
      <c r="FP51" s="48">
        <f t="shared" si="151"/>
        <v>0</v>
      </c>
      <c r="FQ51" s="48">
        <f t="shared" si="768"/>
        <v>0</v>
      </c>
      <c r="FR51" s="79" t="str">
        <f t="shared" si="616"/>
        <v/>
      </c>
      <c r="FS51" s="85" t="str">
        <f t="shared" si="153"/>
        <v/>
      </c>
      <c r="FT51" s="48">
        <f t="shared" si="154"/>
        <v>0</v>
      </c>
      <c r="FU51" s="48">
        <f t="shared" si="769"/>
        <v>0</v>
      </c>
      <c r="FV51" s="79" t="str">
        <f t="shared" si="617"/>
        <v/>
      </c>
      <c r="FW51" s="85" t="str">
        <f t="shared" si="156"/>
        <v/>
      </c>
      <c r="FX51" s="48">
        <f t="shared" si="157"/>
        <v>0</v>
      </c>
      <c r="FY51" s="48">
        <f t="shared" si="770"/>
        <v>4</v>
      </c>
      <c r="FZ51" s="79" t="str">
        <f t="shared" si="618"/>
        <v/>
      </c>
      <c r="GA51" s="85" t="str">
        <f t="shared" si="159"/>
        <v/>
      </c>
      <c r="GB51" s="48">
        <f t="shared" si="160"/>
        <v>0</v>
      </c>
      <c r="GC51" s="48">
        <f t="shared" si="771"/>
        <v>0</v>
      </c>
      <c r="GD51" s="79" t="str">
        <f t="shared" si="619"/>
        <v/>
      </c>
      <c r="GE51" s="85" t="str">
        <f t="shared" si="162"/>
        <v/>
      </c>
      <c r="GF51" s="48">
        <f t="shared" si="163"/>
        <v>0</v>
      </c>
      <c r="GG51" s="48">
        <f t="shared" si="772"/>
        <v>0</v>
      </c>
      <c r="GH51" s="79" t="str">
        <f t="shared" si="620"/>
        <v/>
      </c>
      <c r="GI51" s="85" t="str">
        <f t="shared" si="165"/>
        <v/>
      </c>
      <c r="GJ51" s="48">
        <f t="shared" si="166"/>
        <v>0</v>
      </c>
      <c r="GK51" s="48">
        <f t="shared" si="773"/>
        <v>0</v>
      </c>
      <c r="GL51" s="79" t="str">
        <f t="shared" si="621"/>
        <v/>
      </c>
      <c r="GM51" s="85" t="str">
        <f t="shared" si="168"/>
        <v/>
      </c>
      <c r="GN51" s="48">
        <f t="shared" si="169"/>
        <v>0</v>
      </c>
      <c r="GO51" s="48">
        <f t="shared" si="774"/>
        <v>0</v>
      </c>
      <c r="GP51" s="79" t="str">
        <f t="shared" si="622"/>
        <v/>
      </c>
      <c r="GQ51" s="85" t="str">
        <f t="shared" si="171"/>
        <v/>
      </c>
      <c r="GR51" s="48">
        <f t="shared" si="172"/>
        <v>0</v>
      </c>
      <c r="GS51" s="48">
        <f t="shared" si="775"/>
        <v>0</v>
      </c>
      <c r="GT51" s="79" t="str">
        <f t="shared" si="623"/>
        <v/>
      </c>
      <c r="GU51" s="85" t="str">
        <f t="shared" si="174"/>
        <v/>
      </c>
      <c r="GV51" s="48">
        <f t="shared" si="175"/>
        <v>0</v>
      </c>
      <c r="GW51" s="48">
        <f t="shared" si="776"/>
        <v>0</v>
      </c>
      <c r="GX51" s="79" t="str">
        <f t="shared" si="624"/>
        <v/>
      </c>
      <c r="GY51" s="85" t="str">
        <f t="shared" si="177"/>
        <v/>
      </c>
      <c r="GZ51" s="48">
        <f t="shared" si="178"/>
        <v>0</v>
      </c>
      <c r="HA51" s="48">
        <f t="shared" si="777"/>
        <v>0</v>
      </c>
      <c r="HB51" s="79" t="str">
        <f t="shared" si="625"/>
        <v/>
      </c>
      <c r="HC51" s="85" t="str">
        <f t="shared" si="180"/>
        <v/>
      </c>
      <c r="HD51" s="48">
        <f t="shared" si="181"/>
        <v>0</v>
      </c>
      <c r="HE51" s="48">
        <f t="shared" si="778"/>
        <v>0</v>
      </c>
      <c r="HF51" s="79" t="str">
        <f t="shared" si="626"/>
        <v/>
      </c>
      <c r="HG51" s="85" t="str">
        <f t="shared" si="183"/>
        <v/>
      </c>
      <c r="HH51" s="48">
        <f t="shared" si="184"/>
        <v>0</v>
      </c>
      <c r="HI51" s="48">
        <f t="shared" si="779"/>
        <v>0</v>
      </c>
      <c r="HJ51" s="79" t="str">
        <f t="shared" si="627"/>
        <v/>
      </c>
      <c r="HK51" s="85" t="str">
        <f t="shared" si="186"/>
        <v/>
      </c>
      <c r="HL51" s="86"/>
      <c r="HM51" s="48">
        <v>45</v>
      </c>
      <c r="HN51" s="85" t="str">
        <f t="shared" si="187"/>
        <v/>
      </c>
      <c r="HO51" s="85" t="str">
        <f t="shared" si="188"/>
        <v/>
      </c>
      <c r="HP51" s="85" t="str">
        <f t="shared" si="189"/>
        <v/>
      </c>
      <c r="HQ51" s="85" t="str">
        <f t="shared" si="190"/>
        <v/>
      </c>
      <c r="HR51" s="85" t="str">
        <f t="shared" si="191"/>
        <v/>
      </c>
      <c r="HS51" s="85" t="str">
        <f t="shared" si="192"/>
        <v/>
      </c>
      <c r="HT51" s="85" t="str">
        <f t="shared" si="193"/>
        <v/>
      </c>
      <c r="HU51" s="85" t="str">
        <f t="shared" si="194"/>
        <v/>
      </c>
      <c r="HV51" s="85" t="str">
        <f t="shared" si="195"/>
        <v/>
      </c>
      <c r="HW51" s="85" t="str">
        <f t="shared" si="196"/>
        <v/>
      </c>
      <c r="HX51" s="85" t="str">
        <f t="shared" si="197"/>
        <v/>
      </c>
      <c r="HY51" s="85" t="str">
        <f t="shared" si="198"/>
        <v/>
      </c>
      <c r="HZ51" s="85" t="str">
        <f t="shared" si="199"/>
        <v/>
      </c>
      <c r="IA51" s="85" t="str">
        <f t="shared" si="200"/>
        <v/>
      </c>
      <c r="IB51" s="85" t="str">
        <f t="shared" si="201"/>
        <v/>
      </c>
      <c r="IC51" s="85" t="str">
        <f t="shared" si="202"/>
        <v/>
      </c>
      <c r="ID51" s="85" t="str">
        <f t="shared" si="203"/>
        <v/>
      </c>
      <c r="IE51" s="85" t="str">
        <f t="shared" si="204"/>
        <v/>
      </c>
      <c r="IF51" s="85" t="str">
        <f t="shared" si="205"/>
        <v/>
      </c>
      <c r="IG51" s="45" t="str">
        <f t="shared" si="206"/>
        <v/>
      </c>
      <c r="IH51" s="48">
        <f t="shared" si="207"/>
        <v>0</v>
      </c>
      <c r="II51" s="48">
        <f t="shared" si="707"/>
        <v>17</v>
      </c>
      <c r="IJ51" s="79" t="str">
        <f t="shared" si="208"/>
        <v/>
      </c>
      <c r="IK51" s="41" t="str">
        <f t="shared" si="209"/>
        <v/>
      </c>
      <c r="IL51" s="45" t="str">
        <f t="shared" si="210"/>
        <v/>
      </c>
      <c r="IM51" s="39">
        <v>45</v>
      </c>
      <c r="IN51" s="85" t="str">
        <f t="shared" si="211"/>
        <v/>
      </c>
      <c r="IO51" s="45" t="str">
        <f t="shared" si="212"/>
        <v/>
      </c>
      <c r="IP51" s="48">
        <f t="shared" si="213"/>
        <v>0</v>
      </c>
      <c r="IQ51" s="48">
        <f t="shared" si="780"/>
        <v>1</v>
      </c>
      <c r="IR51" s="79" t="str">
        <f t="shared" si="215"/>
        <v/>
      </c>
      <c r="IS51" s="85" t="str">
        <f t="shared" si="216"/>
        <v/>
      </c>
      <c r="IT51" s="48">
        <f t="shared" si="217"/>
        <v>0</v>
      </c>
      <c r="IU51" s="48">
        <f t="shared" si="781"/>
        <v>1</v>
      </c>
      <c r="IV51" s="79" t="str">
        <f t="shared" si="219"/>
        <v/>
      </c>
      <c r="IW51" s="85" t="str">
        <f t="shared" si="220"/>
        <v/>
      </c>
      <c r="IX51" s="48">
        <f t="shared" si="221"/>
        <v>0</v>
      </c>
      <c r="IY51" s="48">
        <f t="shared" si="782"/>
        <v>12</v>
      </c>
      <c r="IZ51" s="79" t="str">
        <f t="shared" si="629"/>
        <v/>
      </c>
      <c r="JA51" s="85" t="str">
        <f t="shared" si="223"/>
        <v/>
      </c>
      <c r="JB51" s="48">
        <f t="shared" si="224"/>
        <v>0</v>
      </c>
      <c r="JC51" s="48">
        <f t="shared" si="783"/>
        <v>7</v>
      </c>
      <c r="JD51" s="79" t="str">
        <f t="shared" si="630"/>
        <v/>
      </c>
      <c r="JE51" s="85" t="str">
        <f t="shared" si="226"/>
        <v/>
      </c>
      <c r="JF51" s="48">
        <f t="shared" si="227"/>
        <v>0</v>
      </c>
      <c r="JG51" s="48">
        <f t="shared" si="784"/>
        <v>0</v>
      </c>
      <c r="JH51" s="79" t="str">
        <f t="shared" si="631"/>
        <v/>
      </c>
      <c r="JI51" s="85" t="str">
        <f t="shared" si="229"/>
        <v/>
      </c>
      <c r="JJ51" s="48">
        <f t="shared" si="230"/>
        <v>0</v>
      </c>
      <c r="JK51" s="48">
        <f t="shared" si="785"/>
        <v>4</v>
      </c>
      <c r="JL51" s="79" t="str">
        <f t="shared" si="632"/>
        <v/>
      </c>
      <c r="JM51" s="85" t="str">
        <f t="shared" si="232"/>
        <v/>
      </c>
      <c r="JN51" s="48">
        <f t="shared" si="233"/>
        <v>0</v>
      </c>
      <c r="JO51" s="48">
        <f t="shared" si="786"/>
        <v>1</v>
      </c>
      <c r="JP51" s="79" t="str">
        <f t="shared" si="633"/>
        <v/>
      </c>
      <c r="JQ51" s="85" t="str">
        <f t="shared" si="235"/>
        <v/>
      </c>
      <c r="JR51" s="48">
        <f t="shared" si="236"/>
        <v>0</v>
      </c>
      <c r="JS51" s="48">
        <f t="shared" si="787"/>
        <v>1</v>
      </c>
      <c r="JT51" s="79" t="str">
        <f t="shared" si="634"/>
        <v/>
      </c>
      <c r="JU51" s="85" t="str">
        <f t="shared" si="238"/>
        <v/>
      </c>
      <c r="JV51" s="48">
        <f t="shared" si="239"/>
        <v>0</v>
      </c>
      <c r="JW51" s="48">
        <f t="shared" si="788"/>
        <v>0</v>
      </c>
      <c r="JX51" s="79" t="str">
        <f t="shared" si="635"/>
        <v/>
      </c>
      <c r="JY51" s="85" t="str">
        <f t="shared" si="241"/>
        <v/>
      </c>
      <c r="JZ51" s="48">
        <f t="shared" si="242"/>
        <v>0</v>
      </c>
      <c r="KA51" s="48">
        <f t="shared" si="789"/>
        <v>0</v>
      </c>
      <c r="KB51" s="79" t="str">
        <f t="shared" si="636"/>
        <v/>
      </c>
      <c r="KC51" s="85" t="str">
        <f t="shared" si="244"/>
        <v/>
      </c>
      <c r="KD51" s="48">
        <f t="shared" si="245"/>
        <v>0</v>
      </c>
      <c r="KE51" s="48">
        <f t="shared" si="790"/>
        <v>6</v>
      </c>
      <c r="KF51" s="79" t="str">
        <f t="shared" si="637"/>
        <v/>
      </c>
      <c r="KG51" s="85" t="str">
        <f t="shared" si="247"/>
        <v/>
      </c>
      <c r="KH51" s="48">
        <f t="shared" si="248"/>
        <v>0</v>
      </c>
      <c r="KI51" s="48">
        <f t="shared" si="791"/>
        <v>0</v>
      </c>
      <c r="KJ51" s="79" t="str">
        <f t="shared" si="638"/>
        <v/>
      </c>
      <c r="KK51" s="85" t="str">
        <f t="shared" si="250"/>
        <v/>
      </c>
      <c r="KL51" s="48">
        <f t="shared" si="251"/>
        <v>0</v>
      </c>
      <c r="KM51" s="48">
        <f t="shared" si="792"/>
        <v>0</v>
      </c>
      <c r="KN51" s="79" t="str">
        <f t="shared" si="639"/>
        <v/>
      </c>
      <c r="KO51" s="85" t="str">
        <f t="shared" si="253"/>
        <v/>
      </c>
      <c r="KP51" s="48">
        <f t="shared" si="254"/>
        <v>0</v>
      </c>
      <c r="KQ51" s="48">
        <f t="shared" si="793"/>
        <v>0</v>
      </c>
      <c r="KR51" s="79" t="str">
        <f t="shared" si="640"/>
        <v/>
      </c>
      <c r="KS51" s="85" t="str">
        <f t="shared" si="256"/>
        <v/>
      </c>
      <c r="KT51" s="48">
        <f t="shared" si="257"/>
        <v>0</v>
      </c>
      <c r="KU51" s="48">
        <f t="shared" si="794"/>
        <v>0</v>
      </c>
      <c r="KV51" s="79" t="str">
        <f t="shared" si="641"/>
        <v/>
      </c>
      <c r="KW51" s="85" t="str">
        <f t="shared" si="259"/>
        <v/>
      </c>
      <c r="KX51" s="48">
        <f t="shared" si="260"/>
        <v>0</v>
      </c>
      <c r="KY51" s="48">
        <f t="shared" si="795"/>
        <v>0</v>
      </c>
      <c r="KZ51" s="79" t="str">
        <f t="shared" si="642"/>
        <v/>
      </c>
      <c r="LA51" s="85" t="str">
        <f t="shared" si="262"/>
        <v/>
      </c>
      <c r="LB51" s="48">
        <f t="shared" si="263"/>
        <v>0</v>
      </c>
      <c r="LC51" s="48">
        <f t="shared" si="796"/>
        <v>0</v>
      </c>
      <c r="LD51" s="79" t="str">
        <f t="shared" si="643"/>
        <v/>
      </c>
      <c r="LE51" s="85" t="str">
        <f t="shared" si="265"/>
        <v/>
      </c>
      <c r="LF51" s="48">
        <f t="shared" si="266"/>
        <v>0</v>
      </c>
      <c r="LG51" s="48">
        <f t="shared" si="797"/>
        <v>0</v>
      </c>
      <c r="LH51" s="79" t="str">
        <f t="shared" si="644"/>
        <v/>
      </c>
      <c r="LI51" s="85" t="str">
        <f t="shared" si="268"/>
        <v/>
      </c>
      <c r="LJ51" s="48">
        <f t="shared" si="269"/>
        <v>0</v>
      </c>
      <c r="LK51" s="48">
        <f t="shared" si="798"/>
        <v>0</v>
      </c>
      <c r="LL51" s="79" t="str">
        <f t="shared" si="645"/>
        <v/>
      </c>
      <c r="LM51" s="85" t="str">
        <f t="shared" si="271"/>
        <v/>
      </c>
      <c r="LN51" s="48">
        <f t="shared" si="272"/>
        <v>0</v>
      </c>
      <c r="LO51" s="48">
        <f t="shared" si="799"/>
        <v>0</v>
      </c>
      <c r="LP51" s="79" t="str">
        <f t="shared" si="646"/>
        <v/>
      </c>
      <c r="LQ51" s="85" t="str">
        <f t="shared" si="274"/>
        <v/>
      </c>
      <c r="LR51" s="86"/>
      <c r="LS51" s="48">
        <v>45</v>
      </c>
      <c r="LT51" s="85" t="str">
        <f t="shared" si="275"/>
        <v/>
      </c>
      <c r="LU51" s="85" t="str">
        <f t="shared" si="276"/>
        <v/>
      </c>
      <c r="LV51" s="85" t="str">
        <f t="shared" si="277"/>
        <v/>
      </c>
      <c r="LW51" s="85" t="str">
        <f t="shared" si="278"/>
        <v/>
      </c>
      <c r="LX51" s="85" t="str">
        <f t="shared" si="279"/>
        <v/>
      </c>
      <c r="LY51" s="85" t="str">
        <f t="shared" si="280"/>
        <v/>
      </c>
      <c r="LZ51" s="85" t="str">
        <f t="shared" si="281"/>
        <v/>
      </c>
      <c r="MA51" s="85" t="str">
        <f t="shared" si="282"/>
        <v/>
      </c>
      <c r="MB51" s="85" t="str">
        <f t="shared" si="283"/>
        <v/>
      </c>
      <c r="MC51" s="85" t="str">
        <f t="shared" si="284"/>
        <v/>
      </c>
      <c r="MD51" s="85" t="str">
        <f t="shared" si="285"/>
        <v/>
      </c>
      <c r="ME51" s="85" t="str">
        <f t="shared" si="286"/>
        <v/>
      </c>
      <c r="MF51" s="85" t="str">
        <f t="shared" si="287"/>
        <v/>
      </c>
      <c r="MG51" s="85" t="str">
        <f t="shared" si="288"/>
        <v/>
      </c>
      <c r="MH51" s="85" t="str">
        <f t="shared" si="289"/>
        <v/>
      </c>
      <c r="MI51" s="85" t="str">
        <f t="shared" si="290"/>
        <v/>
      </c>
      <c r="MJ51" s="85" t="str">
        <f t="shared" si="291"/>
        <v/>
      </c>
      <c r="MK51" s="85" t="str">
        <f t="shared" si="292"/>
        <v/>
      </c>
      <c r="ML51" s="85" t="str">
        <f t="shared" si="293"/>
        <v/>
      </c>
      <c r="MM51" s="45" t="str">
        <f t="shared" si="294"/>
        <v/>
      </c>
      <c r="MN51" s="48">
        <f t="shared" si="295"/>
        <v>0</v>
      </c>
      <c r="MO51" s="48">
        <f t="shared" si="708"/>
        <v>15</v>
      </c>
      <c r="MP51" s="79" t="str">
        <f t="shared" si="296"/>
        <v/>
      </c>
      <c r="MQ51" s="41" t="str">
        <f t="shared" si="297"/>
        <v/>
      </c>
      <c r="MR51" s="45" t="str">
        <f t="shared" si="298"/>
        <v/>
      </c>
      <c r="MS51" s="39">
        <v>45</v>
      </c>
      <c r="MT51" s="85" t="str">
        <f t="shared" si="299"/>
        <v/>
      </c>
      <c r="MU51" s="45" t="str">
        <f t="shared" si="300"/>
        <v/>
      </c>
      <c r="MV51" s="48">
        <f t="shared" si="301"/>
        <v>0</v>
      </c>
      <c r="MW51" s="48">
        <f t="shared" si="800"/>
        <v>1</v>
      </c>
      <c r="MX51" s="79" t="str">
        <f t="shared" si="303"/>
        <v/>
      </c>
      <c r="MY51" s="85" t="str">
        <f t="shared" si="304"/>
        <v/>
      </c>
      <c r="MZ51" s="48">
        <f t="shared" si="305"/>
        <v>0</v>
      </c>
      <c r="NA51" s="48">
        <f t="shared" si="801"/>
        <v>1</v>
      </c>
      <c r="NB51" s="79" t="str">
        <f t="shared" si="307"/>
        <v/>
      </c>
      <c r="NC51" s="85" t="str">
        <f t="shared" si="308"/>
        <v/>
      </c>
      <c r="ND51" s="48">
        <f t="shared" si="309"/>
        <v>0</v>
      </c>
      <c r="NE51" s="48">
        <f t="shared" si="802"/>
        <v>11</v>
      </c>
      <c r="NF51" s="79" t="str">
        <f t="shared" si="648"/>
        <v/>
      </c>
      <c r="NG51" s="85" t="str">
        <f t="shared" si="311"/>
        <v/>
      </c>
      <c r="NH51" s="48">
        <f t="shared" si="312"/>
        <v>0</v>
      </c>
      <c r="NI51" s="48">
        <f t="shared" si="803"/>
        <v>3</v>
      </c>
      <c r="NJ51" s="79" t="str">
        <f t="shared" si="649"/>
        <v/>
      </c>
      <c r="NK51" s="85" t="str">
        <f t="shared" si="314"/>
        <v/>
      </c>
      <c r="NL51" s="48">
        <f t="shared" si="315"/>
        <v>0</v>
      </c>
      <c r="NM51" s="48">
        <f t="shared" si="804"/>
        <v>0</v>
      </c>
      <c r="NN51" s="79" t="str">
        <f t="shared" si="650"/>
        <v/>
      </c>
      <c r="NO51" s="85" t="str">
        <f t="shared" si="317"/>
        <v/>
      </c>
      <c r="NP51" s="48">
        <f t="shared" si="318"/>
        <v>0</v>
      </c>
      <c r="NQ51" s="48">
        <f t="shared" si="805"/>
        <v>3</v>
      </c>
      <c r="NR51" s="79" t="str">
        <f t="shared" si="651"/>
        <v/>
      </c>
      <c r="NS51" s="85" t="str">
        <f t="shared" si="320"/>
        <v/>
      </c>
      <c r="NT51" s="48">
        <f t="shared" si="321"/>
        <v>0</v>
      </c>
      <c r="NU51" s="48">
        <f t="shared" si="806"/>
        <v>1</v>
      </c>
      <c r="NV51" s="79" t="str">
        <f t="shared" si="652"/>
        <v/>
      </c>
      <c r="NW51" s="85" t="str">
        <f t="shared" si="323"/>
        <v/>
      </c>
      <c r="NX51" s="48">
        <f t="shared" si="324"/>
        <v>0</v>
      </c>
      <c r="NY51" s="48">
        <f t="shared" si="807"/>
        <v>0</v>
      </c>
      <c r="NZ51" s="79" t="str">
        <f t="shared" si="653"/>
        <v/>
      </c>
      <c r="OA51" s="85" t="str">
        <f t="shared" si="326"/>
        <v/>
      </c>
      <c r="OB51" s="48">
        <f t="shared" si="327"/>
        <v>0</v>
      </c>
      <c r="OC51" s="48">
        <f t="shared" si="808"/>
        <v>0</v>
      </c>
      <c r="OD51" s="79" t="str">
        <f t="shared" si="654"/>
        <v/>
      </c>
      <c r="OE51" s="85" t="str">
        <f t="shared" si="329"/>
        <v/>
      </c>
      <c r="OF51" s="48">
        <f t="shared" si="330"/>
        <v>0</v>
      </c>
      <c r="OG51" s="48">
        <f t="shared" si="809"/>
        <v>0</v>
      </c>
      <c r="OH51" s="79" t="str">
        <f t="shared" si="655"/>
        <v/>
      </c>
      <c r="OI51" s="85" t="str">
        <f t="shared" si="332"/>
        <v/>
      </c>
      <c r="OJ51" s="48">
        <f t="shared" si="333"/>
        <v>0</v>
      </c>
      <c r="OK51" s="48">
        <f t="shared" si="810"/>
        <v>5</v>
      </c>
      <c r="OL51" s="79" t="str">
        <f t="shared" si="656"/>
        <v/>
      </c>
      <c r="OM51" s="85" t="str">
        <f t="shared" si="335"/>
        <v/>
      </c>
      <c r="ON51" s="48">
        <f t="shared" si="336"/>
        <v>0</v>
      </c>
      <c r="OO51" s="48">
        <f t="shared" si="811"/>
        <v>0</v>
      </c>
      <c r="OP51" s="79" t="str">
        <f t="shared" si="657"/>
        <v/>
      </c>
      <c r="OQ51" s="85" t="str">
        <f t="shared" si="338"/>
        <v/>
      </c>
      <c r="OR51" s="48">
        <f t="shared" si="339"/>
        <v>0</v>
      </c>
      <c r="OS51" s="48">
        <f t="shared" si="812"/>
        <v>0</v>
      </c>
      <c r="OT51" s="79" t="str">
        <f t="shared" si="658"/>
        <v/>
      </c>
      <c r="OU51" s="85" t="str">
        <f t="shared" si="341"/>
        <v/>
      </c>
      <c r="OV51" s="48">
        <f t="shared" si="342"/>
        <v>0</v>
      </c>
      <c r="OW51" s="48">
        <f t="shared" si="813"/>
        <v>0</v>
      </c>
      <c r="OX51" s="79" t="str">
        <f t="shared" si="659"/>
        <v/>
      </c>
      <c r="OY51" s="85" t="str">
        <f t="shared" si="344"/>
        <v/>
      </c>
      <c r="OZ51" s="48">
        <f t="shared" si="345"/>
        <v>0</v>
      </c>
      <c r="PA51" s="48">
        <f t="shared" si="814"/>
        <v>0</v>
      </c>
      <c r="PB51" s="79" t="str">
        <f t="shared" si="660"/>
        <v/>
      </c>
      <c r="PC51" s="85" t="str">
        <f t="shared" si="347"/>
        <v/>
      </c>
      <c r="PD51" s="48">
        <f t="shared" si="348"/>
        <v>0</v>
      </c>
      <c r="PE51" s="48">
        <f t="shared" si="815"/>
        <v>0</v>
      </c>
      <c r="PF51" s="79" t="str">
        <f t="shared" si="661"/>
        <v/>
      </c>
      <c r="PG51" s="85" t="str">
        <f t="shared" si="350"/>
        <v/>
      </c>
      <c r="PH51" s="48">
        <f t="shared" si="351"/>
        <v>0</v>
      </c>
      <c r="PI51" s="48">
        <f t="shared" si="816"/>
        <v>0</v>
      </c>
      <c r="PJ51" s="79" t="str">
        <f t="shared" si="662"/>
        <v/>
      </c>
      <c r="PK51" s="85" t="str">
        <f t="shared" si="353"/>
        <v/>
      </c>
      <c r="PL51" s="48">
        <f t="shared" si="354"/>
        <v>0</v>
      </c>
      <c r="PM51" s="48">
        <f t="shared" si="817"/>
        <v>0</v>
      </c>
      <c r="PN51" s="79" t="str">
        <f t="shared" si="663"/>
        <v/>
      </c>
      <c r="PO51" s="85" t="str">
        <f t="shared" si="356"/>
        <v/>
      </c>
      <c r="PP51" s="48">
        <f t="shared" si="357"/>
        <v>0</v>
      </c>
      <c r="PQ51" s="48">
        <f t="shared" si="818"/>
        <v>0</v>
      </c>
      <c r="PR51" s="79" t="str">
        <f t="shared" si="664"/>
        <v/>
      </c>
      <c r="PS51" s="85" t="str">
        <f t="shared" si="359"/>
        <v/>
      </c>
      <c r="PT51" s="48">
        <f t="shared" si="360"/>
        <v>0</v>
      </c>
      <c r="PU51" s="48">
        <f t="shared" si="819"/>
        <v>0</v>
      </c>
      <c r="PV51" s="79" t="str">
        <f t="shared" si="665"/>
        <v/>
      </c>
      <c r="PW51" s="85" t="str">
        <f t="shared" si="362"/>
        <v/>
      </c>
      <c r="PX51" s="86"/>
      <c r="PY51" s="48">
        <v>45</v>
      </c>
      <c r="PZ51" s="85" t="str">
        <f t="shared" si="363"/>
        <v/>
      </c>
      <c r="QA51" s="85" t="str">
        <f t="shared" si="364"/>
        <v/>
      </c>
      <c r="QB51" s="85" t="str">
        <f t="shared" si="365"/>
        <v/>
      </c>
      <c r="QC51" s="85" t="str">
        <f t="shared" si="366"/>
        <v/>
      </c>
      <c r="QD51" s="85" t="str">
        <f t="shared" si="367"/>
        <v/>
      </c>
      <c r="QE51" s="85" t="str">
        <f t="shared" si="368"/>
        <v/>
      </c>
      <c r="QF51" s="85" t="str">
        <f t="shared" si="369"/>
        <v/>
      </c>
      <c r="QG51" s="85" t="str">
        <f t="shared" si="370"/>
        <v/>
      </c>
      <c r="QH51" s="85" t="str">
        <f t="shared" si="371"/>
        <v/>
      </c>
      <c r="QI51" s="85" t="str">
        <f t="shared" si="372"/>
        <v/>
      </c>
      <c r="QJ51" s="85" t="str">
        <f t="shared" si="373"/>
        <v/>
      </c>
      <c r="QK51" s="85" t="str">
        <f t="shared" si="374"/>
        <v/>
      </c>
      <c r="QL51" s="85" t="str">
        <f t="shared" si="375"/>
        <v/>
      </c>
      <c r="QM51" s="85" t="str">
        <f t="shared" si="376"/>
        <v/>
      </c>
      <c r="QN51" s="85" t="str">
        <f t="shared" si="377"/>
        <v/>
      </c>
      <c r="QO51" s="85" t="str">
        <f t="shared" si="378"/>
        <v/>
      </c>
      <c r="QP51" s="85" t="str">
        <f t="shared" si="379"/>
        <v/>
      </c>
      <c r="QQ51" s="85" t="str">
        <f t="shared" si="380"/>
        <v/>
      </c>
      <c r="QR51" s="85" t="str">
        <f t="shared" si="381"/>
        <v/>
      </c>
      <c r="QS51" s="85" t="str">
        <f t="shared" si="382"/>
        <v/>
      </c>
      <c r="QT51" s="39">
        <f t="shared" si="383"/>
        <v>0</v>
      </c>
      <c r="QU51" s="48">
        <f t="shared" si="709"/>
        <v>12</v>
      </c>
      <c r="QV51" s="79" t="str">
        <f t="shared" si="384"/>
        <v/>
      </c>
      <c r="QW51" s="41" t="str">
        <f t="shared" si="385"/>
        <v/>
      </c>
      <c r="QX51" s="45" t="str">
        <f t="shared" si="386"/>
        <v/>
      </c>
      <c r="QY51" s="39">
        <v>45</v>
      </c>
      <c r="QZ51" s="85" t="str">
        <f t="shared" si="387"/>
        <v/>
      </c>
      <c r="RA51" s="45" t="str">
        <f t="shared" si="388"/>
        <v/>
      </c>
      <c r="RB51" s="48">
        <f t="shared" si="574"/>
        <v>0</v>
      </c>
      <c r="RC51" s="48">
        <f t="shared" si="820"/>
        <v>1</v>
      </c>
      <c r="RD51" s="79" t="str">
        <f t="shared" si="390"/>
        <v/>
      </c>
      <c r="RE51" s="85" t="str">
        <f t="shared" si="391"/>
        <v/>
      </c>
      <c r="RF51" s="48">
        <f t="shared" si="392"/>
        <v>0</v>
      </c>
      <c r="RG51" s="48">
        <f t="shared" si="821"/>
        <v>1</v>
      </c>
      <c r="RH51" s="79" t="str">
        <f t="shared" si="394"/>
        <v/>
      </c>
      <c r="RI51" s="85" t="str">
        <f t="shared" si="395"/>
        <v/>
      </c>
      <c r="RJ51" s="48">
        <f t="shared" si="396"/>
        <v>0</v>
      </c>
      <c r="RK51" s="48">
        <f t="shared" si="822"/>
        <v>5</v>
      </c>
      <c r="RL51" s="79" t="str">
        <f t="shared" si="667"/>
        <v/>
      </c>
      <c r="RM51" s="85" t="str">
        <f t="shared" si="398"/>
        <v/>
      </c>
      <c r="RN51" s="48">
        <f t="shared" si="399"/>
        <v>0</v>
      </c>
      <c r="RO51" s="48">
        <f t="shared" si="823"/>
        <v>2</v>
      </c>
      <c r="RP51" s="79" t="str">
        <f t="shared" si="668"/>
        <v/>
      </c>
      <c r="RQ51" s="85" t="str">
        <f t="shared" si="401"/>
        <v/>
      </c>
      <c r="RR51" s="48">
        <f t="shared" si="402"/>
        <v>0</v>
      </c>
      <c r="RS51" s="48">
        <f t="shared" si="824"/>
        <v>0</v>
      </c>
      <c r="RT51" s="79" t="str">
        <f t="shared" si="669"/>
        <v/>
      </c>
      <c r="RU51" s="85" t="str">
        <f t="shared" si="404"/>
        <v/>
      </c>
      <c r="RV51" s="48">
        <f t="shared" si="405"/>
        <v>0</v>
      </c>
      <c r="RW51" s="48">
        <f t="shared" si="825"/>
        <v>2</v>
      </c>
      <c r="RX51" s="79" t="str">
        <f t="shared" si="670"/>
        <v/>
      </c>
      <c r="RY51" s="85" t="str">
        <f t="shared" si="407"/>
        <v/>
      </c>
      <c r="RZ51" s="48">
        <f t="shared" si="408"/>
        <v>0</v>
      </c>
      <c r="SA51" s="48">
        <f t="shared" si="826"/>
        <v>4</v>
      </c>
      <c r="SB51" s="79" t="str">
        <f t="shared" si="671"/>
        <v/>
      </c>
      <c r="SC51" s="85" t="str">
        <f t="shared" si="410"/>
        <v/>
      </c>
      <c r="SD51" s="48">
        <f t="shared" si="411"/>
        <v>0</v>
      </c>
      <c r="SE51" s="48">
        <f t="shared" si="827"/>
        <v>0</v>
      </c>
      <c r="SF51" s="79" t="str">
        <f t="shared" si="672"/>
        <v/>
      </c>
      <c r="SG51" s="85" t="str">
        <f t="shared" si="413"/>
        <v/>
      </c>
      <c r="SH51" s="48">
        <f t="shared" si="414"/>
        <v>0</v>
      </c>
      <c r="SI51" s="48">
        <f t="shared" si="828"/>
        <v>0</v>
      </c>
      <c r="SJ51" s="79" t="str">
        <f t="shared" si="673"/>
        <v/>
      </c>
      <c r="SK51" s="85" t="str">
        <f t="shared" si="416"/>
        <v/>
      </c>
      <c r="SL51" s="48">
        <f t="shared" si="417"/>
        <v>0</v>
      </c>
      <c r="SM51" s="48">
        <f t="shared" si="829"/>
        <v>0</v>
      </c>
      <c r="SN51" s="79" t="str">
        <f t="shared" si="674"/>
        <v/>
      </c>
      <c r="SO51" s="85" t="str">
        <f t="shared" si="419"/>
        <v/>
      </c>
      <c r="SP51" s="48">
        <f t="shared" si="420"/>
        <v>0</v>
      </c>
      <c r="SQ51" s="48">
        <f t="shared" si="830"/>
        <v>3</v>
      </c>
      <c r="SR51" s="79" t="str">
        <f t="shared" si="675"/>
        <v/>
      </c>
      <c r="SS51" s="85" t="str">
        <f t="shared" si="422"/>
        <v/>
      </c>
      <c r="ST51" s="48">
        <f t="shared" si="423"/>
        <v>0</v>
      </c>
      <c r="SU51" s="48">
        <f t="shared" si="831"/>
        <v>0</v>
      </c>
      <c r="SV51" s="79" t="str">
        <f t="shared" si="676"/>
        <v/>
      </c>
      <c r="SW51" s="85" t="str">
        <f t="shared" si="425"/>
        <v/>
      </c>
      <c r="SX51" s="48">
        <f t="shared" si="426"/>
        <v>0</v>
      </c>
      <c r="SY51" s="48">
        <f t="shared" si="832"/>
        <v>0</v>
      </c>
      <c r="SZ51" s="79" t="str">
        <f t="shared" si="677"/>
        <v/>
      </c>
      <c r="TA51" s="85" t="str">
        <f t="shared" si="428"/>
        <v/>
      </c>
      <c r="TB51" s="48">
        <f t="shared" si="429"/>
        <v>0</v>
      </c>
      <c r="TC51" s="48">
        <f t="shared" si="833"/>
        <v>0</v>
      </c>
      <c r="TD51" s="79" t="str">
        <f t="shared" si="678"/>
        <v/>
      </c>
      <c r="TE51" s="85" t="str">
        <f t="shared" si="431"/>
        <v/>
      </c>
      <c r="TF51" s="48">
        <f t="shared" si="432"/>
        <v>0</v>
      </c>
      <c r="TG51" s="48">
        <f t="shared" si="834"/>
        <v>0</v>
      </c>
      <c r="TH51" s="79" t="str">
        <f t="shared" si="679"/>
        <v/>
      </c>
      <c r="TI51" s="85" t="str">
        <f t="shared" si="434"/>
        <v/>
      </c>
      <c r="TJ51" s="48">
        <f t="shared" si="435"/>
        <v>0</v>
      </c>
      <c r="TK51" s="48">
        <f t="shared" si="835"/>
        <v>0</v>
      </c>
      <c r="TL51" s="79" t="str">
        <f t="shared" si="680"/>
        <v/>
      </c>
      <c r="TM51" s="85" t="str">
        <f t="shared" si="437"/>
        <v/>
      </c>
      <c r="TN51" s="48">
        <f t="shared" si="438"/>
        <v>0</v>
      </c>
      <c r="TO51" s="48">
        <f t="shared" si="836"/>
        <v>0</v>
      </c>
      <c r="TP51" s="79" t="str">
        <f t="shared" si="681"/>
        <v/>
      </c>
      <c r="TQ51" s="85" t="str">
        <f t="shared" si="440"/>
        <v/>
      </c>
      <c r="TR51" s="48">
        <f t="shared" si="441"/>
        <v>0</v>
      </c>
      <c r="TS51" s="48">
        <f t="shared" si="837"/>
        <v>0</v>
      </c>
      <c r="TT51" s="79" t="str">
        <f t="shared" si="682"/>
        <v/>
      </c>
      <c r="TU51" s="85" t="str">
        <f t="shared" si="443"/>
        <v/>
      </c>
      <c r="TV51" s="48">
        <f t="shared" si="444"/>
        <v>0</v>
      </c>
      <c r="TW51" s="48">
        <f t="shared" si="838"/>
        <v>0</v>
      </c>
      <c r="TX51" s="79" t="str">
        <f t="shared" si="683"/>
        <v/>
      </c>
      <c r="TY51" s="85" t="str">
        <f t="shared" si="446"/>
        <v/>
      </c>
      <c r="TZ51" s="48">
        <f t="shared" si="447"/>
        <v>0</v>
      </c>
      <c r="UA51" s="48">
        <f t="shared" si="839"/>
        <v>0</v>
      </c>
      <c r="UB51" s="79" t="str">
        <f t="shared" si="684"/>
        <v/>
      </c>
      <c r="UC51" s="85" t="str">
        <f t="shared" si="449"/>
        <v/>
      </c>
      <c r="UD51" s="86"/>
      <c r="UE51" s="48">
        <v>45</v>
      </c>
      <c r="UF51" s="85" t="str">
        <f t="shared" si="450"/>
        <v/>
      </c>
      <c r="UG51" s="85" t="str">
        <f t="shared" si="451"/>
        <v/>
      </c>
      <c r="UH51" s="85" t="str">
        <f t="shared" si="452"/>
        <v/>
      </c>
      <c r="UI51" s="85" t="str">
        <f t="shared" si="453"/>
        <v/>
      </c>
      <c r="UJ51" s="85" t="str">
        <f t="shared" si="454"/>
        <v/>
      </c>
      <c r="UK51" s="85" t="str">
        <f t="shared" si="455"/>
        <v/>
      </c>
      <c r="UL51" s="85" t="str">
        <f t="shared" si="456"/>
        <v/>
      </c>
      <c r="UM51" s="85" t="str">
        <f t="shared" si="457"/>
        <v/>
      </c>
      <c r="UN51" s="85" t="str">
        <f t="shared" si="458"/>
        <v/>
      </c>
      <c r="UO51" s="85" t="str">
        <f t="shared" si="459"/>
        <v/>
      </c>
      <c r="UP51" s="85" t="str">
        <f t="shared" si="460"/>
        <v/>
      </c>
      <c r="UQ51" s="85" t="str">
        <f t="shared" si="461"/>
        <v/>
      </c>
      <c r="UR51" s="85" t="str">
        <f t="shared" si="462"/>
        <v/>
      </c>
      <c r="US51" s="85" t="str">
        <f t="shared" si="463"/>
        <v/>
      </c>
      <c r="UT51" s="85" t="str">
        <f t="shared" si="464"/>
        <v/>
      </c>
      <c r="UU51" s="85" t="str">
        <f t="shared" si="465"/>
        <v/>
      </c>
      <c r="UV51" s="85" t="str">
        <f t="shared" si="466"/>
        <v/>
      </c>
      <c r="UW51" s="85" t="str">
        <f t="shared" si="467"/>
        <v/>
      </c>
      <c r="UX51" s="85" t="str">
        <f t="shared" si="468"/>
        <v/>
      </c>
      <c r="UY51" s="45" t="str">
        <f t="shared" si="469"/>
        <v/>
      </c>
      <c r="UZ51" s="36">
        <f t="shared" si="470"/>
        <v>0</v>
      </c>
      <c r="VA51" s="48">
        <f t="shared" si="710"/>
        <v>12</v>
      </c>
      <c r="VB51" s="79" t="str">
        <f t="shared" si="575"/>
        <v/>
      </c>
      <c r="VC51" s="41" t="str">
        <f t="shared" si="471"/>
        <v/>
      </c>
      <c r="VD51" s="42" t="str">
        <f t="shared" si="472"/>
        <v/>
      </c>
      <c r="VE51" s="39">
        <v>45</v>
      </c>
      <c r="VF51" s="41" t="str">
        <f t="shared" si="473"/>
        <v/>
      </c>
      <c r="VG51" s="42" t="str">
        <f t="shared" si="474"/>
        <v/>
      </c>
      <c r="VH51" s="48">
        <f t="shared" si="475"/>
        <v>0</v>
      </c>
      <c r="VI51" s="48">
        <f t="shared" si="476"/>
        <v>1</v>
      </c>
      <c r="VJ51" s="79" t="str">
        <f t="shared" si="477"/>
        <v/>
      </c>
      <c r="VK51" s="85" t="str">
        <f t="shared" si="478"/>
        <v/>
      </c>
      <c r="VL51" s="48">
        <f t="shared" si="479"/>
        <v>0</v>
      </c>
      <c r="VM51" s="48">
        <f t="shared" si="480"/>
        <v>1</v>
      </c>
      <c r="VN51" s="79" t="str">
        <f t="shared" si="481"/>
        <v/>
      </c>
      <c r="VO51" s="85" t="str">
        <f t="shared" si="482"/>
        <v/>
      </c>
      <c r="VP51" s="48">
        <f t="shared" si="483"/>
        <v>0</v>
      </c>
      <c r="VQ51" s="48">
        <f t="shared" si="484"/>
        <v>5</v>
      </c>
      <c r="VR51" s="79" t="str">
        <f t="shared" si="686"/>
        <v/>
      </c>
      <c r="VS51" s="85" t="str">
        <f t="shared" si="485"/>
        <v/>
      </c>
      <c r="VT51" s="48">
        <f t="shared" si="486"/>
        <v>0</v>
      </c>
      <c r="VU51" s="48">
        <f t="shared" si="487"/>
        <v>2</v>
      </c>
      <c r="VV51" s="79" t="str">
        <f t="shared" si="687"/>
        <v/>
      </c>
      <c r="VW51" s="85" t="str">
        <f t="shared" si="488"/>
        <v/>
      </c>
      <c r="VX51" s="48">
        <f t="shared" si="489"/>
        <v>0</v>
      </c>
      <c r="VY51" s="48">
        <f t="shared" si="490"/>
        <v>0</v>
      </c>
      <c r="VZ51" s="79" t="str">
        <f t="shared" si="688"/>
        <v/>
      </c>
      <c r="WA51" s="85" t="str">
        <f t="shared" si="491"/>
        <v/>
      </c>
      <c r="WB51" s="48">
        <f t="shared" si="492"/>
        <v>0</v>
      </c>
      <c r="WC51" s="48">
        <f t="shared" si="493"/>
        <v>2</v>
      </c>
      <c r="WD51" s="79" t="str">
        <f t="shared" si="689"/>
        <v/>
      </c>
      <c r="WE51" s="85" t="str">
        <f t="shared" si="494"/>
        <v/>
      </c>
      <c r="WF51" s="48">
        <f t="shared" si="495"/>
        <v>0</v>
      </c>
      <c r="WG51" s="48">
        <f t="shared" si="496"/>
        <v>4</v>
      </c>
      <c r="WH51" s="79" t="str">
        <f t="shared" si="690"/>
        <v/>
      </c>
      <c r="WI51" s="85" t="str">
        <f t="shared" si="497"/>
        <v/>
      </c>
      <c r="WJ51" s="48">
        <f t="shared" si="498"/>
        <v>0</v>
      </c>
      <c r="WK51" s="48">
        <f t="shared" si="499"/>
        <v>0</v>
      </c>
      <c r="WL51" s="79" t="str">
        <f t="shared" si="691"/>
        <v/>
      </c>
      <c r="WM51" s="85" t="str">
        <f t="shared" si="500"/>
        <v/>
      </c>
      <c r="WN51" s="48">
        <f t="shared" si="501"/>
        <v>0</v>
      </c>
      <c r="WO51" s="48">
        <f t="shared" si="502"/>
        <v>0</v>
      </c>
      <c r="WP51" s="79" t="str">
        <f t="shared" si="692"/>
        <v/>
      </c>
      <c r="WQ51" s="85" t="str">
        <f t="shared" si="503"/>
        <v/>
      </c>
      <c r="WR51" s="48">
        <f t="shared" si="504"/>
        <v>0</v>
      </c>
      <c r="WS51" s="48">
        <f t="shared" si="505"/>
        <v>0</v>
      </c>
      <c r="WT51" s="79" t="str">
        <f t="shared" si="693"/>
        <v/>
      </c>
      <c r="WU51" s="85" t="str">
        <f t="shared" si="506"/>
        <v/>
      </c>
      <c r="WV51" s="48">
        <f t="shared" si="507"/>
        <v>0</v>
      </c>
      <c r="WW51" s="48">
        <f t="shared" si="508"/>
        <v>4</v>
      </c>
      <c r="WX51" s="79" t="str">
        <f t="shared" si="694"/>
        <v/>
      </c>
      <c r="WY51" s="85" t="str">
        <f t="shared" si="705"/>
        <v/>
      </c>
      <c r="WZ51" s="48">
        <f t="shared" si="509"/>
        <v>0</v>
      </c>
      <c r="XA51" s="48">
        <f t="shared" si="510"/>
        <v>0</v>
      </c>
      <c r="XB51" s="79" t="str">
        <f t="shared" si="695"/>
        <v/>
      </c>
      <c r="XC51" s="85" t="str">
        <f t="shared" si="511"/>
        <v/>
      </c>
      <c r="XD51" s="48">
        <f t="shared" si="512"/>
        <v>0</v>
      </c>
      <c r="XE51" s="48">
        <f t="shared" si="513"/>
        <v>0</v>
      </c>
      <c r="XF51" s="79" t="str">
        <f t="shared" si="696"/>
        <v/>
      </c>
      <c r="XG51" s="85" t="str">
        <f t="shared" si="514"/>
        <v/>
      </c>
      <c r="XH51" s="48">
        <f t="shared" si="515"/>
        <v>0</v>
      </c>
      <c r="XI51" s="48">
        <f t="shared" si="516"/>
        <v>0</v>
      </c>
      <c r="XJ51" s="79" t="str">
        <f t="shared" si="697"/>
        <v/>
      </c>
      <c r="XK51" s="85" t="str">
        <f t="shared" si="517"/>
        <v/>
      </c>
      <c r="XL51" s="48">
        <f t="shared" si="518"/>
        <v>0</v>
      </c>
      <c r="XM51" s="48">
        <f t="shared" si="519"/>
        <v>0</v>
      </c>
      <c r="XN51" s="79" t="str">
        <f t="shared" si="698"/>
        <v/>
      </c>
      <c r="XO51" s="85" t="str">
        <f t="shared" si="520"/>
        <v/>
      </c>
      <c r="XP51" s="48">
        <f t="shared" si="521"/>
        <v>0</v>
      </c>
      <c r="XQ51" s="48">
        <f t="shared" si="522"/>
        <v>0</v>
      </c>
      <c r="XR51" s="79" t="str">
        <f t="shared" si="699"/>
        <v/>
      </c>
      <c r="XS51" s="85" t="str">
        <f t="shared" si="523"/>
        <v/>
      </c>
      <c r="XT51" s="48">
        <f t="shared" si="524"/>
        <v>0</v>
      </c>
      <c r="XU51" s="48">
        <f t="shared" si="525"/>
        <v>0</v>
      </c>
      <c r="XV51" s="79" t="str">
        <f t="shared" si="700"/>
        <v/>
      </c>
      <c r="XW51" s="85" t="str">
        <f t="shared" si="526"/>
        <v/>
      </c>
      <c r="XX51" s="48">
        <f t="shared" si="527"/>
        <v>0</v>
      </c>
      <c r="XY51" s="48">
        <f t="shared" si="528"/>
        <v>0</v>
      </c>
      <c r="XZ51" s="79" t="str">
        <f t="shared" si="701"/>
        <v/>
      </c>
      <c r="YA51" s="85" t="str">
        <f t="shared" si="529"/>
        <v/>
      </c>
      <c r="YB51" s="48">
        <f t="shared" si="530"/>
        <v>0</v>
      </c>
      <c r="YC51" s="48">
        <f t="shared" si="531"/>
        <v>0</v>
      </c>
      <c r="YD51" s="79" t="str">
        <f t="shared" si="702"/>
        <v/>
      </c>
      <c r="YE51" s="85" t="str">
        <f t="shared" si="532"/>
        <v/>
      </c>
      <c r="YF51" s="48">
        <f t="shared" si="533"/>
        <v>0</v>
      </c>
      <c r="YG51" s="48">
        <f t="shared" si="534"/>
        <v>0</v>
      </c>
      <c r="YH51" s="79" t="str">
        <f t="shared" si="703"/>
        <v/>
      </c>
      <c r="YI51" s="85" t="str">
        <f t="shared" si="535"/>
        <v/>
      </c>
      <c r="YJ51" s="86"/>
      <c r="YK51" s="48">
        <v>45</v>
      </c>
      <c r="YL51" s="85" t="str">
        <f t="shared" si="536"/>
        <v/>
      </c>
      <c r="YM51" s="85" t="str">
        <f t="shared" si="537"/>
        <v/>
      </c>
      <c r="YN51" s="85" t="str">
        <f t="shared" si="538"/>
        <v/>
      </c>
      <c r="YO51" s="85" t="str">
        <f t="shared" si="539"/>
        <v/>
      </c>
      <c r="YP51" s="85" t="str">
        <f t="shared" si="540"/>
        <v/>
      </c>
      <c r="YQ51" s="85" t="str">
        <f t="shared" si="541"/>
        <v/>
      </c>
      <c r="YR51" s="85" t="str">
        <f t="shared" si="542"/>
        <v/>
      </c>
      <c r="YS51" s="85" t="str">
        <f t="shared" si="543"/>
        <v/>
      </c>
      <c r="YT51" s="85" t="str">
        <f t="shared" si="544"/>
        <v/>
      </c>
      <c r="YU51" s="85" t="str">
        <f t="shared" si="545"/>
        <v/>
      </c>
      <c r="YV51" s="85" t="str">
        <f t="shared" si="546"/>
        <v/>
      </c>
      <c r="YW51" s="85" t="str">
        <f t="shared" si="547"/>
        <v/>
      </c>
      <c r="YX51" s="85" t="str">
        <f t="shared" si="548"/>
        <v/>
      </c>
      <c r="YY51" s="85" t="str">
        <f t="shared" si="549"/>
        <v/>
      </c>
      <c r="YZ51" s="85" t="str">
        <f t="shared" si="550"/>
        <v/>
      </c>
      <c r="ZA51" s="85" t="str">
        <f t="shared" si="551"/>
        <v/>
      </c>
      <c r="ZB51" s="85" t="str">
        <f t="shared" si="552"/>
        <v/>
      </c>
      <c r="ZC51" s="85" t="str">
        <f t="shared" si="553"/>
        <v/>
      </c>
      <c r="ZD51" s="85" t="str">
        <f t="shared" si="554"/>
        <v/>
      </c>
      <c r="ZE51" s="45" t="str">
        <f t="shared" si="555"/>
        <v/>
      </c>
      <c r="ZF51" s="39">
        <f t="shared" si="556"/>
        <v>0</v>
      </c>
      <c r="ZG51" s="213" t="str">
        <f t="shared" si="711"/>
        <v/>
      </c>
      <c r="ZH51" s="85" t="str">
        <f t="shared" si="712"/>
        <v/>
      </c>
      <c r="ZI51" s="85" t="str">
        <f t="shared" si="713"/>
        <v/>
      </c>
      <c r="ZJ51" s="85" t="str">
        <f t="shared" si="714"/>
        <v/>
      </c>
      <c r="ZK51" s="85" t="str">
        <f t="shared" si="735"/>
        <v/>
      </c>
      <c r="ZL51" s="45" t="str">
        <f t="shared" si="736"/>
        <v/>
      </c>
      <c r="ZM51" s="39">
        <f t="shared" si="576"/>
        <v>0</v>
      </c>
      <c r="ZN51" s="48">
        <f t="shared" si="577"/>
        <v>5</v>
      </c>
      <c r="ZO51" s="79" t="str">
        <f t="shared" si="558"/>
        <v/>
      </c>
      <c r="ZP51" s="45" t="str">
        <f t="shared" si="559"/>
        <v/>
      </c>
      <c r="ZQ51" s="39">
        <v>45</v>
      </c>
      <c r="ZR51" s="45" t="str">
        <f t="shared" si="560"/>
        <v/>
      </c>
      <c r="ZS51" s="39">
        <f t="shared" si="578"/>
        <v>0</v>
      </c>
      <c r="ZT51" s="48">
        <f t="shared" si="579"/>
        <v>10</v>
      </c>
      <c r="ZU51" s="79" t="str">
        <f t="shared" si="580"/>
        <v/>
      </c>
      <c r="ZV51" s="45" t="str">
        <f t="shared" si="561"/>
        <v/>
      </c>
      <c r="ZW51" s="39">
        <v>45</v>
      </c>
      <c r="ZX51" s="45" t="str">
        <f t="shared" si="562"/>
        <v/>
      </c>
      <c r="ZY51" s="39">
        <f t="shared" si="563"/>
        <v>0</v>
      </c>
      <c r="ZZ51" s="48">
        <f t="shared" si="581"/>
        <v>4</v>
      </c>
      <c r="AAA51" s="79" t="str">
        <f t="shared" si="582"/>
        <v/>
      </c>
      <c r="AAB51" s="45" t="str">
        <f t="shared" si="564"/>
        <v/>
      </c>
      <c r="AAC51" s="39">
        <v>45</v>
      </c>
      <c r="AAD51" s="45" t="str">
        <f t="shared" si="565"/>
        <v/>
      </c>
      <c r="AAE51" s="39">
        <f t="shared" si="737"/>
        <v>0</v>
      </c>
      <c r="AAF51" s="48">
        <f t="shared" si="583"/>
        <v>3</v>
      </c>
      <c r="AAG51" s="79" t="str">
        <f t="shared" si="584"/>
        <v/>
      </c>
      <c r="AAH51" s="45" t="str">
        <f t="shared" si="566"/>
        <v/>
      </c>
      <c r="AAI51" s="39">
        <v>45</v>
      </c>
      <c r="AAJ51" s="45" t="str">
        <f t="shared" si="567"/>
        <v/>
      </c>
      <c r="AAK51" s="48">
        <f t="shared" si="568"/>
        <v>0</v>
      </c>
      <c r="AAL51" s="48">
        <f t="shared" si="585"/>
        <v>1</v>
      </c>
      <c r="AAM51" s="79" t="str">
        <f t="shared" si="586"/>
        <v/>
      </c>
      <c r="AAN51" s="45" t="str">
        <f t="shared" si="738"/>
        <v/>
      </c>
      <c r="AAO51" s="39">
        <v>45</v>
      </c>
      <c r="AAP51" s="45" t="str">
        <f t="shared" si="569"/>
        <v/>
      </c>
      <c r="AAQ51" s="37">
        <f t="shared" si="570"/>
        <v>0</v>
      </c>
      <c r="AAR51" s="48">
        <f t="shared" si="587"/>
        <v>1</v>
      </c>
      <c r="AAS51" s="79" t="str">
        <f t="shared" si="588"/>
        <v/>
      </c>
      <c r="AAT51" s="42" t="str">
        <f t="shared" si="739"/>
        <v/>
      </c>
      <c r="AAU51" s="39">
        <v>45</v>
      </c>
      <c r="AAV51" s="44" t="str">
        <f t="shared" si="571"/>
        <v/>
      </c>
    </row>
    <row r="52" spans="5:724">
      <c r="E52" s="523" t="s">
        <v>75</v>
      </c>
      <c r="F52" s="517" t="s">
        <v>496</v>
      </c>
      <c r="G52" s="503" t="s">
        <v>418</v>
      </c>
      <c r="H52" s="563"/>
      <c r="I52" s="563"/>
      <c r="J52" s="512" t="s">
        <v>72</v>
      </c>
      <c r="K52" s="512"/>
      <c r="L52" s="563"/>
      <c r="M52" s="563"/>
      <c r="N52" s="209"/>
      <c r="O52" s="18"/>
      <c r="P52" s="18"/>
      <c r="V52" s="39">
        <f t="shared" si="572"/>
        <v>0</v>
      </c>
      <c r="W52" s="48">
        <f t="shared" si="704"/>
        <v>9</v>
      </c>
      <c r="X52" s="79" t="str">
        <f t="shared" si="589"/>
        <v/>
      </c>
      <c r="Y52" s="41" t="str">
        <f t="shared" si="55"/>
        <v/>
      </c>
      <c r="Z52" s="45" t="str">
        <f t="shared" si="56"/>
        <v/>
      </c>
      <c r="AA52" s="39">
        <v>46</v>
      </c>
      <c r="AB52" s="85" t="str">
        <f t="shared" si="57"/>
        <v/>
      </c>
      <c r="AC52" s="45" t="str">
        <f t="shared" si="58"/>
        <v/>
      </c>
      <c r="AD52" s="48">
        <f t="shared" si="715"/>
        <v>0</v>
      </c>
      <c r="AE52" s="48">
        <f t="shared" si="740"/>
        <v>1</v>
      </c>
      <c r="AF52" s="79" t="str">
        <f t="shared" si="60"/>
        <v/>
      </c>
      <c r="AG52" s="85" t="str">
        <f t="shared" si="61"/>
        <v/>
      </c>
      <c r="AH52" s="48">
        <f t="shared" si="716"/>
        <v>0</v>
      </c>
      <c r="AI52" s="48">
        <f t="shared" si="741"/>
        <v>1</v>
      </c>
      <c r="AJ52" s="79" t="str">
        <f t="shared" si="63"/>
        <v/>
      </c>
      <c r="AK52" s="85" t="str">
        <f t="shared" si="64"/>
        <v/>
      </c>
      <c r="AL52" s="48">
        <f t="shared" si="717"/>
        <v>0</v>
      </c>
      <c r="AM52" s="48">
        <f t="shared" si="742"/>
        <v>4</v>
      </c>
      <c r="AN52" s="79" t="str">
        <f t="shared" si="590"/>
        <v/>
      </c>
      <c r="AO52" s="85" t="str">
        <f t="shared" si="66"/>
        <v/>
      </c>
      <c r="AP52" s="48">
        <f t="shared" si="718"/>
        <v>0</v>
      </c>
      <c r="AQ52" s="48">
        <f t="shared" si="743"/>
        <v>1</v>
      </c>
      <c r="AR52" s="79" t="str">
        <f t="shared" si="591"/>
        <v/>
      </c>
      <c r="AS52" s="85" t="str">
        <f t="shared" si="68"/>
        <v/>
      </c>
      <c r="AT52" s="48">
        <f t="shared" si="719"/>
        <v>0</v>
      </c>
      <c r="AU52" s="48">
        <f t="shared" si="744"/>
        <v>0</v>
      </c>
      <c r="AV52" s="79" t="str">
        <f t="shared" si="592"/>
        <v/>
      </c>
      <c r="AW52" s="85" t="str">
        <f t="shared" si="70"/>
        <v/>
      </c>
      <c r="AX52" s="48">
        <f t="shared" si="720"/>
        <v>0</v>
      </c>
      <c r="AY52" s="48">
        <f t="shared" si="745"/>
        <v>1</v>
      </c>
      <c r="AZ52" s="79" t="str">
        <f t="shared" si="593"/>
        <v/>
      </c>
      <c r="BA52" s="85" t="str">
        <f t="shared" si="72"/>
        <v/>
      </c>
      <c r="BB52" s="48">
        <f t="shared" si="721"/>
        <v>0</v>
      </c>
      <c r="BC52" s="48">
        <f t="shared" si="746"/>
        <v>0</v>
      </c>
      <c r="BD52" s="79" t="str">
        <f t="shared" si="594"/>
        <v/>
      </c>
      <c r="BE52" s="85" t="str">
        <f t="shared" si="74"/>
        <v/>
      </c>
      <c r="BF52" s="48">
        <f t="shared" si="722"/>
        <v>0</v>
      </c>
      <c r="BG52" s="48">
        <f t="shared" si="747"/>
        <v>0</v>
      </c>
      <c r="BH52" s="79" t="str">
        <f t="shared" si="595"/>
        <v/>
      </c>
      <c r="BI52" s="85" t="str">
        <f t="shared" si="76"/>
        <v/>
      </c>
      <c r="BJ52" s="48">
        <f t="shared" si="723"/>
        <v>0</v>
      </c>
      <c r="BK52" s="48">
        <f t="shared" si="748"/>
        <v>0</v>
      </c>
      <c r="BL52" s="79" t="str">
        <f t="shared" si="596"/>
        <v/>
      </c>
      <c r="BM52" s="85" t="str">
        <f t="shared" si="78"/>
        <v/>
      </c>
      <c r="BN52" s="48">
        <f t="shared" si="724"/>
        <v>0</v>
      </c>
      <c r="BO52" s="48">
        <f t="shared" si="749"/>
        <v>0</v>
      </c>
      <c r="BP52" s="79" t="str">
        <f t="shared" si="597"/>
        <v/>
      </c>
      <c r="BQ52" s="85" t="str">
        <f t="shared" si="80"/>
        <v/>
      </c>
      <c r="BR52" s="48">
        <f t="shared" si="725"/>
        <v>0</v>
      </c>
      <c r="BS52" s="48">
        <f t="shared" si="750"/>
        <v>2</v>
      </c>
      <c r="BT52" s="79" t="str">
        <f t="shared" si="598"/>
        <v/>
      </c>
      <c r="BU52" s="85" t="str">
        <f t="shared" si="82"/>
        <v/>
      </c>
      <c r="BV52" s="48">
        <f t="shared" si="726"/>
        <v>0</v>
      </c>
      <c r="BW52" s="48">
        <f t="shared" si="751"/>
        <v>0</v>
      </c>
      <c r="BX52" s="79" t="str">
        <f t="shared" si="599"/>
        <v/>
      </c>
      <c r="BY52" s="85" t="str">
        <f t="shared" si="84"/>
        <v/>
      </c>
      <c r="BZ52" s="48">
        <f t="shared" si="727"/>
        <v>0</v>
      </c>
      <c r="CA52" s="48">
        <f t="shared" si="752"/>
        <v>0</v>
      </c>
      <c r="CB52" s="79" t="str">
        <f t="shared" si="600"/>
        <v/>
      </c>
      <c r="CC52" s="85" t="str">
        <f t="shared" si="86"/>
        <v/>
      </c>
      <c r="CD52" s="48">
        <f t="shared" si="728"/>
        <v>0</v>
      </c>
      <c r="CE52" s="48">
        <f t="shared" si="753"/>
        <v>0</v>
      </c>
      <c r="CF52" s="79" t="str">
        <f t="shared" si="601"/>
        <v/>
      </c>
      <c r="CG52" s="85" t="str">
        <f t="shared" si="88"/>
        <v/>
      </c>
      <c r="CH52" s="48">
        <f t="shared" si="729"/>
        <v>0</v>
      </c>
      <c r="CI52" s="48">
        <f t="shared" si="754"/>
        <v>0</v>
      </c>
      <c r="CJ52" s="79" t="str">
        <f t="shared" si="602"/>
        <v/>
      </c>
      <c r="CK52" s="85" t="str">
        <f t="shared" si="90"/>
        <v/>
      </c>
      <c r="CL52" s="48">
        <f t="shared" si="730"/>
        <v>0</v>
      </c>
      <c r="CM52" s="48">
        <f t="shared" si="755"/>
        <v>0</v>
      </c>
      <c r="CN52" s="79" t="str">
        <f t="shared" si="603"/>
        <v/>
      </c>
      <c r="CO52" s="85" t="str">
        <f t="shared" si="92"/>
        <v/>
      </c>
      <c r="CP52" s="48">
        <f t="shared" si="731"/>
        <v>0</v>
      </c>
      <c r="CQ52" s="48">
        <f t="shared" si="756"/>
        <v>0</v>
      </c>
      <c r="CR52" s="79" t="str">
        <f t="shared" si="604"/>
        <v/>
      </c>
      <c r="CS52" s="85" t="str">
        <f t="shared" si="94"/>
        <v/>
      </c>
      <c r="CT52" s="48">
        <f t="shared" si="732"/>
        <v>0</v>
      </c>
      <c r="CU52" s="48">
        <f t="shared" si="757"/>
        <v>0</v>
      </c>
      <c r="CV52" s="79" t="str">
        <f t="shared" si="605"/>
        <v/>
      </c>
      <c r="CW52" s="85" t="str">
        <f t="shared" si="96"/>
        <v/>
      </c>
      <c r="CX52" s="48">
        <f t="shared" si="733"/>
        <v>0</v>
      </c>
      <c r="CY52" s="48">
        <f t="shared" si="758"/>
        <v>0</v>
      </c>
      <c r="CZ52" s="79" t="str">
        <f t="shared" si="606"/>
        <v/>
      </c>
      <c r="DA52" s="85" t="str">
        <f t="shared" si="98"/>
        <v/>
      </c>
      <c r="DB52" s="48">
        <f t="shared" si="734"/>
        <v>0</v>
      </c>
      <c r="DC52" s="48">
        <f t="shared" si="759"/>
        <v>0</v>
      </c>
      <c r="DD52" s="79" t="str">
        <f t="shared" si="607"/>
        <v/>
      </c>
      <c r="DE52" s="85" t="str">
        <f t="shared" si="100"/>
        <v/>
      </c>
      <c r="DF52" s="86"/>
      <c r="DG52" s="48">
        <v>46</v>
      </c>
      <c r="DH52" s="85" t="str">
        <f t="shared" si="101"/>
        <v/>
      </c>
      <c r="DI52" s="85" t="str">
        <f t="shared" si="102"/>
        <v/>
      </c>
      <c r="DJ52" s="85" t="str">
        <f t="shared" si="103"/>
        <v/>
      </c>
      <c r="DK52" s="85" t="str">
        <f t="shared" si="104"/>
        <v/>
      </c>
      <c r="DL52" s="85" t="str">
        <f t="shared" si="105"/>
        <v/>
      </c>
      <c r="DM52" s="85" t="str">
        <f t="shared" si="106"/>
        <v/>
      </c>
      <c r="DN52" s="85" t="str">
        <f t="shared" si="107"/>
        <v/>
      </c>
      <c r="DO52" s="85" t="str">
        <f t="shared" si="108"/>
        <v/>
      </c>
      <c r="DP52" s="85" t="str">
        <f t="shared" si="109"/>
        <v/>
      </c>
      <c r="DQ52" s="85" t="str">
        <f t="shared" si="110"/>
        <v/>
      </c>
      <c r="DR52" s="85" t="str">
        <f t="shared" si="111"/>
        <v/>
      </c>
      <c r="DS52" s="85" t="str">
        <f t="shared" si="112"/>
        <v/>
      </c>
      <c r="DT52" s="85" t="str">
        <f t="shared" si="113"/>
        <v/>
      </c>
      <c r="DU52" s="85" t="str">
        <f t="shared" si="114"/>
        <v/>
      </c>
      <c r="DV52" s="85" t="str">
        <f t="shared" si="115"/>
        <v/>
      </c>
      <c r="DW52" s="85" t="str">
        <f t="shared" si="116"/>
        <v/>
      </c>
      <c r="DX52" s="85" t="str">
        <f t="shared" si="117"/>
        <v/>
      </c>
      <c r="DY52" s="85" t="str">
        <f t="shared" si="118"/>
        <v/>
      </c>
      <c r="DZ52" s="85" t="str">
        <f t="shared" si="119"/>
        <v/>
      </c>
      <c r="EA52" s="45" t="str">
        <f t="shared" si="120"/>
        <v/>
      </c>
      <c r="EB52" s="39">
        <f t="shared" si="121"/>
        <v>0</v>
      </c>
      <c r="EC52" s="48">
        <f t="shared" si="706"/>
        <v>21</v>
      </c>
      <c r="ED52" s="79" t="str">
        <f t="shared" si="122"/>
        <v/>
      </c>
      <c r="EE52" s="41" t="str">
        <f t="shared" si="123"/>
        <v/>
      </c>
      <c r="EF52" s="45" t="str">
        <f t="shared" si="124"/>
        <v/>
      </c>
      <c r="EG52" s="39">
        <v>46</v>
      </c>
      <c r="EH52" s="85" t="str">
        <f t="shared" si="125"/>
        <v/>
      </c>
      <c r="EI52" s="45" t="str">
        <f t="shared" si="126"/>
        <v/>
      </c>
      <c r="EJ52" s="48">
        <f t="shared" si="609"/>
        <v>0</v>
      </c>
      <c r="EK52" s="48">
        <f t="shared" si="760"/>
        <v>2</v>
      </c>
      <c r="EL52" s="79" t="str">
        <f t="shared" si="128"/>
        <v/>
      </c>
      <c r="EM52" s="85" t="str">
        <f t="shared" si="129"/>
        <v/>
      </c>
      <c r="EN52" s="48">
        <f t="shared" si="573"/>
        <v>0</v>
      </c>
      <c r="EO52" s="48">
        <f t="shared" si="761"/>
        <v>1</v>
      </c>
      <c r="EP52" s="79" t="str">
        <f t="shared" si="131"/>
        <v/>
      </c>
      <c r="EQ52" s="85" t="str">
        <f t="shared" si="132"/>
        <v/>
      </c>
      <c r="ER52" s="48">
        <f t="shared" si="133"/>
        <v>0</v>
      </c>
      <c r="ES52" s="48">
        <f t="shared" si="762"/>
        <v>8</v>
      </c>
      <c r="ET52" s="79" t="str">
        <f t="shared" si="610"/>
        <v/>
      </c>
      <c r="EU52" s="85" t="str">
        <f t="shared" si="135"/>
        <v/>
      </c>
      <c r="EV52" s="48">
        <f t="shared" si="136"/>
        <v>0</v>
      </c>
      <c r="EW52" s="48">
        <f t="shared" si="763"/>
        <v>3</v>
      </c>
      <c r="EX52" s="79" t="str">
        <f t="shared" si="611"/>
        <v/>
      </c>
      <c r="EY52" s="85" t="str">
        <f t="shared" si="138"/>
        <v/>
      </c>
      <c r="EZ52" s="48">
        <f t="shared" si="139"/>
        <v>0</v>
      </c>
      <c r="FA52" s="48">
        <f t="shared" si="764"/>
        <v>1</v>
      </c>
      <c r="FB52" s="79" t="str">
        <f t="shared" si="612"/>
        <v/>
      </c>
      <c r="FC52" s="85" t="str">
        <f t="shared" si="141"/>
        <v/>
      </c>
      <c r="FD52" s="48">
        <f t="shared" si="142"/>
        <v>0</v>
      </c>
      <c r="FE52" s="48">
        <f t="shared" si="765"/>
        <v>4</v>
      </c>
      <c r="FF52" s="79" t="str">
        <f t="shared" si="613"/>
        <v/>
      </c>
      <c r="FG52" s="85" t="str">
        <f t="shared" si="144"/>
        <v/>
      </c>
      <c r="FH52" s="48">
        <f t="shared" si="145"/>
        <v>0</v>
      </c>
      <c r="FI52" s="48">
        <f t="shared" si="766"/>
        <v>0</v>
      </c>
      <c r="FJ52" s="79" t="str">
        <f t="shared" si="614"/>
        <v/>
      </c>
      <c r="FK52" s="85" t="str">
        <f t="shared" si="147"/>
        <v/>
      </c>
      <c r="FL52" s="48">
        <f t="shared" si="148"/>
        <v>0</v>
      </c>
      <c r="FM52" s="48">
        <f t="shared" si="767"/>
        <v>1</v>
      </c>
      <c r="FN52" s="79" t="str">
        <f t="shared" si="615"/>
        <v/>
      </c>
      <c r="FO52" s="85" t="str">
        <f t="shared" si="150"/>
        <v/>
      </c>
      <c r="FP52" s="48">
        <f t="shared" si="151"/>
        <v>0</v>
      </c>
      <c r="FQ52" s="48">
        <f t="shared" si="768"/>
        <v>0</v>
      </c>
      <c r="FR52" s="79" t="str">
        <f t="shared" si="616"/>
        <v/>
      </c>
      <c r="FS52" s="85" t="str">
        <f t="shared" si="153"/>
        <v/>
      </c>
      <c r="FT52" s="48">
        <f t="shared" si="154"/>
        <v>0</v>
      </c>
      <c r="FU52" s="48">
        <f t="shared" si="769"/>
        <v>0</v>
      </c>
      <c r="FV52" s="79" t="str">
        <f t="shared" si="617"/>
        <v/>
      </c>
      <c r="FW52" s="85" t="str">
        <f t="shared" si="156"/>
        <v/>
      </c>
      <c r="FX52" s="48">
        <f t="shared" si="157"/>
        <v>0</v>
      </c>
      <c r="FY52" s="48">
        <f t="shared" si="770"/>
        <v>4</v>
      </c>
      <c r="FZ52" s="79" t="str">
        <f t="shared" si="618"/>
        <v/>
      </c>
      <c r="GA52" s="85" t="str">
        <f t="shared" si="159"/>
        <v/>
      </c>
      <c r="GB52" s="48">
        <f t="shared" si="160"/>
        <v>0</v>
      </c>
      <c r="GC52" s="48">
        <f t="shared" si="771"/>
        <v>0</v>
      </c>
      <c r="GD52" s="79" t="str">
        <f t="shared" si="619"/>
        <v/>
      </c>
      <c r="GE52" s="85" t="str">
        <f t="shared" si="162"/>
        <v/>
      </c>
      <c r="GF52" s="48">
        <f t="shared" si="163"/>
        <v>0</v>
      </c>
      <c r="GG52" s="48">
        <f t="shared" si="772"/>
        <v>0</v>
      </c>
      <c r="GH52" s="79" t="str">
        <f t="shared" si="620"/>
        <v/>
      </c>
      <c r="GI52" s="85" t="str">
        <f t="shared" si="165"/>
        <v/>
      </c>
      <c r="GJ52" s="48">
        <f t="shared" si="166"/>
        <v>0</v>
      </c>
      <c r="GK52" s="48">
        <f t="shared" si="773"/>
        <v>0</v>
      </c>
      <c r="GL52" s="79" t="str">
        <f t="shared" si="621"/>
        <v/>
      </c>
      <c r="GM52" s="85" t="str">
        <f t="shared" si="168"/>
        <v/>
      </c>
      <c r="GN52" s="48">
        <f t="shared" si="169"/>
        <v>0</v>
      </c>
      <c r="GO52" s="48">
        <f t="shared" si="774"/>
        <v>0</v>
      </c>
      <c r="GP52" s="79" t="str">
        <f t="shared" si="622"/>
        <v/>
      </c>
      <c r="GQ52" s="85" t="str">
        <f t="shared" si="171"/>
        <v/>
      </c>
      <c r="GR52" s="48">
        <f t="shared" si="172"/>
        <v>0</v>
      </c>
      <c r="GS52" s="48">
        <f t="shared" si="775"/>
        <v>0</v>
      </c>
      <c r="GT52" s="79" t="str">
        <f t="shared" si="623"/>
        <v/>
      </c>
      <c r="GU52" s="85" t="str">
        <f t="shared" si="174"/>
        <v/>
      </c>
      <c r="GV52" s="48">
        <f t="shared" si="175"/>
        <v>0</v>
      </c>
      <c r="GW52" s="48">
        <f t="shared" si="776"/>
        <v>0</v>
      </c>
      <c r="GX52" s="79" t="str">
        <f t="shared" si="624"/>
        <v/>
      </c>
      <c r="GY52" s="85" t="str">
        <f t="shared" si="177"/>
        <v/>
      </c>
      <c r="GZ52" s="48">
        <f t="shared" si="178"/>
        <v>0</v>
      </c>
      <c r="HA52" s="48">
        <f t="shared" si="777"/>
        <v>0</v>
      </c>
      <c r="HB52" s="79" t="str">
        <f t="shared" si="625"/>
        <v/>
      </c>
      <c r="HC52" s="85" t="str">
        <f t="shared" si="180"/>
        <v/>
      </c>
      <c r="HD52" s="48">
        <f t="shared" si="181"/>
        <v>0</v>
      </c>
      <c r="HE52" s="48">
        <f t="shared" si="778"/>
        <v>0</v>
      </c>
      <c r="HF52" s="79" t="str">
        <f t="shared" si="626"/>
        <v/>
      </c>
      <c r="HG52" s="85" t="str">
        <f t="shared" si="183"/>
        <v/>
      </c>
      <c r="HH52" s="48">
        <f t="shared" si="184"/>
        <v>0</v>
      </c>
      <c r="HI52" s="48">
        <f t="shared" si="779"/>
        <v>0</v>
      </c>
      <c r="HJ52" s="79" t="str">
        <f t="shared" si="627"/>
        <v/>
      </c>
      <c r="HK52" s="85" t="str">
        <f t="shared" si="186"/>
        <v/>
      </c>
      <c r="HL52" s="86"/>
      <c r="HM52" s="48">
        <v>46</v>
      </c>
      <c r="HN52" s="85" t="str">
        <f t="shared" si="187"/>
        <v/>
      </c>
      <c r="HO52" s="85" t="str">
        <f t="shared" si="188"/>
        <v/>
      </c>
      <c r="HP52" s="85" t="str">
        <f t="shared" si="189"/>
        <v/>
      </c>
      <c r="HQ52" s="85" t="str">
        <f t="shared" si="190"/>
        <v/>
      </c>
      <c r="HR52" s="85" t="str">
        <f t="shared" si="191"/>
        <v/>
      </c>
      <c r="HS52" s="85" t="str">
        <f t="shared" si="192"/>
        <v/>
      </c>
      <c r="HT52" s="85" t="str">
        <f t="shared" si="193"/>
        <v/>
      </c>
      <c r="HU52" s="85" t="str">
        <f t="shared" si="194"/>
        <v/>
      </c>
      <c r="HV52" s="85" t="str">
        <f t="shared" si="195"/>
        <v/>
      </c>
      <c r="HW52" s="85" t="str">
        <f t="shared" si="196"/>
        <v/>
      </c>
      <c r="HX52" s="85" t="str">
        <f t="shared" si="197"/>
        <v/>
      </c>
      <c r="HY52" s="85" t="str">
        <f t="shared" si="198"/>
        <v/>
      </c>
      <c r="HZ52" s="85" t="str">
        <f t="shared" si="199"/>
        <v/>
      </c>
      <c r="IA52" s="85" t="str">
        <f t="shared" si="200"/>
        <v/>
      </c>
      <c r="IB52" s="85" t="str">
        <f t="shared" si="201"/>
        <v/>
      </c>
      <c r="IC52" s="85" t="str">
        <f t="shared" si="202"/>
        <v/>
      </c>
      <c r="ID52" s="85" t="str">
        <f t="shared" si="203"/>
        <v/>
      </c>
      <c r="IE52" s="85" t="str">
        <f t="shared" si="204"/>
        <v/>
      </c>
      <c r="IF52" s="85" t="str">
        <f t="shared" si="205"/>
        <v/>
      </c>
      <c r="IG52" s="45" t="str">
        <f t="shared" si="206"/>
        <v/>
      </c>
      <c r="IH52" s="48">
        <f t="shared" si="207"/>
        <v>1</v>
      </c>
      <c r="II52" s="48">
        <f t="shared" si="707"/>
        <v>18</v>
      </c>
      <c r="IJ52" s="79">
        <f t="shared" si="208"/>
        <v>18</v>
      </c>
      <c r="IK52" s="41" t="str">
        <f t="shared" si="209"/>
        <v>危機管理室</v>
      </c>
      <c r="IL52" s="45" t="str">
        <f t="shared" si="210"/>
        <v>避難指示発令の検討</v>
      </c>
      <c r="IM52" s="39">
        <v>46</v>
      </c>
      <c r="IN52" s="85" t="str">
        <f t="shared" si="211"/>
        <v/>
      </c>
      <c r="IO52" s="45" t="str">
        <f t="shared" si="212"/>
        <v/>
      </c>
      <c r="IP52" s="48">
        <f t="shared" si="213"/>
        <v>0</v>
      </c>
      <c r="IQ52" s="48">
        <f t="shared" si="780"/>
        <v>1</v>
      </c>
      <c r="IR52" s="79" t="str">
        <f t="shared" si="215"/>
        <v/>
      </c>
      <c r="IS52" s="85" t="str">
        <f t="shared" si="216"/>
        <v/>
      </c>
      <c r="IT52" s="48">
        <f t="shared" si="217"/>
        <v>0</v>
      </c>
      <c r="IU52" s="48">
        <f t="shared" si="781"/>
        <v>1</v>
      </c>
      <c r="IV52" s="79" t="str">
        <f t="shared" si="219"/>
        <v/>
      </c>
      <c r="IW52" s="85" t="str">
        <f t="shared" si="220"/>
        <v/>
      </c>
      <c r="IX52" s="48">
        <f t="shared" si="221"/>
        <v>0</v>
      </c>
      <c r="IY52" s="48">
        <f t="shared" si="782"/>
        <v>12</v>
      </c>
      <c r="IZ52" s="79" t="str">
        <f t="shared" si="629"/>
        <v/>
      </c>
      <c r="JA52" s="85" t="str">
        <f t="shared" si="223"/>
        <v/>
      </c>
      <c r="JB52" s="48">
        <f t="shared" si="224"/>
        <v>0</v>
      </c>
      <c r="JC52" s="48">
        <f t="shared" si="783"/>
        <v>7</v>
      </c>
      <c r="JD52" s="79" t="str">
        <f t="shared" si="630"/>
        <v/>
      </c>
      <c r="JE52" s="85" t="str">
        <f t="shared" si="226"/>
        <v/>
      </c>
      <c r="JF52" s="48">
        <f t="shared" si="227"/>
        <v>0</v>
      </c>
      <c r="JG52" s="48">
        <f t="shared" si="784"/>
        <v>0</v>
      </c>
      <c r="JH52" s="79" t="str">
        <f t="shared" si="631"/>
        <v/>
      </c>
      <c r="JI52" s="85" t="str">
        <f t="shared" si="229"/>
        <v/>
      </c>
      <c r="JJ52" s="48">
        <f t="shared" si="230"/>
        <v>0</v>
      </c>
      <c r="JK52" s="48">
        <f t="shared" si="785"/>
        <v>4</v>
      </c>
      <c r="JL52" s="79" t="str">
        <f t="shared" si="632"/>
        <v/>
      </c>
      <c r="JM52" s="85" t="str">
        <f t="shared" si="232"/>
        <v/>
      </c>
      <c r="JN52" s="48">
        <f t="shared" si="233"/>
        <v>0</v>
      </c>
      <c r="JO52" s="48">
        <f t="shared" si="786"/>
        <v>1</v>
      </c>
      <c r="JP52" s="79" t="str">
        <f t="shared" si="633"/>
        <v/>
      </c>
      <c r="JQ52" s="85" t="str">
        <f t="shared" si="235"/>
        <v/>
      </c>
      <c r="JR52" s="48">
        <f t="shared" si="236"/>
        <v>0</v>
      </c>
      <c r="JS52" s="48">
        <f t="shared" si="787"/>
        <v>1</v>
      </c>
      <c r="JT52" s="79" t="str">
        <f t="shared" si="634"/>
        <v/>
      </c>
      <c r="JU52" s="85" t="str">
        <f t="shared" si="238"/>
        <v/>
      </c>
      <c r="JV52" s="48">
        <f t="shared" si="239"/>
        <v>0</v>
      </c>
      <c r="JW52" s="48">
        <f t="shared" si="788"/>
        <v>0</v>
      </c>
      <c r="JX52" s="79" t="str">
        <f t="shared" si="635"/>
        <v/>
      </c>
      <c r="JY52" s="85" t="str">
        <f t="shared" si="241"/>
        <v/>
      </c>
      <c r="JZ52" s="48">
        <f t="shared" si="242"/>
        <v>0</v>
      </c>
      <c r="KA52" s="48">
        <f t="shared" si="789"/>
        <v>0</v>
      </c>
      <c r="KB52" s="79" t="str">
        <f t="shared" si="636"/>
        <v/>
      </c>
      <c r="KC52" s="85" t="str">
        <f t="shared" si="244"/>
        <v/>
      </c>
      <c r="KD52" s="48">
        <f t="shared" si="245"/>
        <v>0</v>
      </c>
      <c r="KE52" s="48">
        <f t="shared" si="790"/>
        <v>6</v>
      </c>
      <c r="KF52" s="79" t="str">
        <f t="shared" si="637"/>
        <v/>
      </c>
      <c r="KG52" s="85" t="str">
        <f t="shared" si="247"/>
        <v/>
      </c>
      <c r="KH52" s="48">
        <f t="shared" si="248"/>
        <v>0</v>
      </c>
      <c r="KI52" s="48">
        <f t="shared" si="791"/>
        <v>0</v>
      </c>
      <c r="KJ52" s="79" t="str">
        <f t="shared" si="638"/>
        <v/>
      </c>
      <c r="KK52" s="85" t="str">
        <f t="shared" si="250"/>
        <v/>
      </c>
      <c r="KL52" s="48">
        <f t="shared" si="251"/>
        <v>0</v>
      </c>
      <c r="KM52" s="48">
        <f t="shared" si="792"/>
        <v>0</v>
      </c>
      <c r="KN52" s="79" t="str">
        <f t="shared" si="639"/>
        <v/>
      </c>
      <c r="KO52" s="85" t="str">
        <f t="shared" si="253"/>
        <v/>
      </c>
      <c r="KP52" s="48">
        <f t="shared" si="254"/>
        <v>0</v>
      </c>
      <c r="KQ52" s="48">
        <f t="shared" si="793"/>
        <v>0</v>
      </c>
      <c r="KR52" s="79" t="str">
        <f t="shared" si="640"/>
        <v/>
      </c>
      <c r="KS52" s="85" t="str">
        <f t="shared" si="256"/>
        <v/>
      </c>
      <c r="KT52" s="48">
        <f t="shared" si="257"/>
        <v>0</v>
      </c>
      <c r="KU52" s="48">
        <f t="shared" si="794"/>
        <v>0</v>
      </c>
      <c r="KV52" s="79" t="str">
        <f t="shared" si="641"/>
        <v/>
      </c>
      <c r="KW52" s="85" t="str">
        <f t="shared" si="259"/>
        <v/>
      </c>
      <c r="KX52" s="48">
        <f t="shared" si="260"/>
        <v>0</v>
      </c>
      <c r="KY52" s="48">
        <f t="shared" si="795"/>
        <v>0</v>
      </c>
      <c r="KZ52" s="79" t="str">
        <f t="shared" si="642"/>
        <v/>
      </c>
      <c r="LA52" s="85" t="str">
        <f t="shared" si="262"/>
        <v/>
      </c>
      <c r="LB52" s="48">
        <f t="shared" si="263"/>
        <v>0</v>
      </c>
      <c r="LC52" s="48">
        <f t="shared" si="796"/>
        <v>0</v>
      </c>
      <c r="LD52" s="79" t="str">
        <f t="shared" si="643"/>
        <v/>
      </c>
      <c r="LE52" s="85" t="str">
        <f t="shared" si="265"/>
        <v/>
      </c>
      <c r="LF52" s="48">
        <f t="shared" si="266"/>
        <v>0</v>
      </c>
      <c r="LG52" s="48">
        <f t="shared" si="797"/>
        <v>0</v>
      </c>
      <c r="LH52" s="79" t="str">
        <f t="shared" si="644"/>
        <v/>
      </c>
      <c r="LI52" s="85" t="str">
        <f t="shared" si="268"/>
        <v/>
      </c>
      <c r="LJ52" s="48">
        <f t="shared" si="269"/>
        <v>0</v>
      </c>
      <c r="LK52" s="48">
        <f t="shared" si="798"/>
        <v>0</v>
      </c>
      <c r="LL52" s="79" t="str">
        <f t="shared" si="645"/>
        <v/>
      </c>
      <c r="LM52" s="85" t="str">
        <f t="shared" si="271"/>
        <v/>
      </c>
      <c r="LN52" s="48">
        <f t="shared" si="272"/>
        <v>0</v>
      </c>
      <c r="LO52" s="48">
        <f t="shared" si="799"/>
        <v>0</v>
      </c>
      <c r="LP52" s="79" t="str">
        <f t="shared" si="646"/>
        <v/>
      </c>
      <c r="LQ52" s="85" t="str">
        <f t="shared" si="274"/>
        <v/>
      </c>
      <c r="LR52" s="86"/>
      <c r="LS52" s="48">
        <v>46</v>
      </c>
      <c r="LT52" s="85" t="str">
        <f t="shared" si="275"/>
        <v/>
      </c>
      <c r="LU52" s="85" t="str">
        <f t="shared" si="276"/>
        <v/>
      </c>
      <c r="LV52" s="85" t="str">
        <f t="shared" si="277"/>
        <v/>
      </c>
      <c r="LW52" s="85" t="str">
        <f t="shared" si="278"/>
        <v/>
      </c>
      <c r="LX52" s="85" t="str">
        <f t="shared" si="279"/>
        <v/>
      </c>
      <c r="LY52" s="85" t="str">
        <f t="shared" si="280"/>
        <v/>
      </c>
      <c r="LZ52" s="85" t="str">
        <f t="shared" si="281"/>
        <v/>
      </c>
      <c r="MA52" s="85" t="str">
        <f t="shared" si="282"/>
        <v/>
      </c>
      <c r="MB52" s="85" t="str">
        <f t="shared" si="283"/>
        <v/>
      </c>
      <c r="MC52" s="85" t="str">
        <f t="shared" si="284"/>
        <v/>
      </c>
      <c r="MD52" s="85" t="str">
        <f t="shared" si="285"/>
        <v/>
      </c>
      <c r="ME52" s="85" t="str">
        <f t="shared" si="286"/>
        <v/>
      </c>
      <c r="MF52" s="85" t="str">
        <f t="shared" si="287"/>
        <v/>
      </c>
      <c r="MG52" s="85" t="str">
        <f t="shared" si="288"/>
        <v/>
      </c>
      <c r="MH52" s="85" t="str">
        <f t="shared" si="289"/>
        <v/>
      </c>
      <c r="MI52" s="85" t="str">
        <f t="shared" si="290"/>
        <v/>
      </c>
      <c r="MJ52" s="85" t="str">
        <f t="shared" si="291"/>
        <v/>
      </c>
      <c r="MK52" s="85" t="str">
        <f t="shared" si="292"/>
        <v/>
      </c>
      <c r="ML52" s="85" t="str">
        <f t="shared" si="293"/>
        <v/>
      </c>
      <c r="MM52" s="45" t="str">
        <f t="shared" si="294"/>
        <v/>
      </c>
      <c r="MN52" s="48">
        <f t="shared" si="295"/>
        <v>0</v>
      </c>
      <c r="MO52" s="48">
        <f t="shared" si="708"/>
        <v>15</v>
      </c>
      <c r="MP52" s="79" t="str">
        <f t="shared" si="296"/>
        <v/>
      </c>
      <c r="MQ52" s="41" t="str">
        <f t="shared" si="297"/>
        <v/>
      </c>
      <c r="MR52" s="45" t="str">
        <f t="shared" si="298"/>
        <v/>
      </c>
      <c r="MS52" s="39">
        <v>46</v>
      </c>
      <c r="MT52" s="85" t="str">
        <f t="shared" si="299"/>
        <v/>
      </c>
      <c r="MU52" s="45" t="str">
        <f t="shared" si="300"/>
        <v/>
      </c>
      <c r="MV52" s="48">
        <f t="shared" si="301"/>
        <v>0</v>
      </c>
      <c r="MW52" s="48">
        <f t="shared" si="800"/>
        <v>1</v>
      </c>
      <c r="MX52" s="79" t="str">
        <f t="shared" si="303"/>
        <v/>
      </c>
      <c r="MY52" s="85" t="str">
        <f t="shared" si="304"/>
        <v/>
      </c>
      <c r="MZ52" s="48">
        <f t="shared" si="305"/>
        <v>0</v>
      </c>
      <c r="NA52" s="48">
        <f t="shared" si="801"/>
        <v>1</v>
      </c>
      <c r="NB52" s="79" t="str">
        <f t="shared" si="307"/>
        <v/>
      </c>
      <c r="NC52" s="85" t="str">
        <f t="shared" si="308"/>
        <v/>
      </c>
      <c r="ND52" s="48">
        <f t="shared" si="309"/>
        <v>0</v>
      </c>
      <c r="NE52" s="48">
        <f t="shared" si="802"/>
        <v>11</v>
      </c>
      <c r="NF52" s="79" t="str">
        <f t="shared" si="648"/>
        <v/>
      </c>
      <c r="NG52" s="85" t="str">
        <f t="shared" si="311"/>
        <v/>
      </c>
      <c r="NH52" s="48">
        <f t="shared" si="312"/>
        <v>0</v>
      </c>
      <c r="NI52" s="48">
        <f t="shared" si="803"/>
        <v>3</v>
      </c>
      <c r="NJ52" s="79" t="str">
        <f t="shared" si="649"/>
        <v/>
      </c>
      <c r="NK52" s="85" t="str">
        <f t="shared" si="314"/>
        <v/>
      </c>
      <c r="NL52" s="48">
        <f t="shared" si="315"/>
        <v>0</v>
      </c>
      <c r="NM52" s="48">
        <f t="shared" si="804"/>
        <v>0</v>
      </c>
      <c r="NN52" s="79" t="str">
        <f t="shared" si="650"/>
        <v/>
      </c>
      <c r="NO52" s="85" t="str">
        <f t="shared" si="317"/>
        <v/>
      </c>
      <c r="NP52" s="48">
        <f t="shared" si="318"/>
        <v>0</v>
      </c>
      <c r="NQ52" s="48">
        <f t="shared" si="805"/>
        <v>3</v>
      </c>
      <c r="NR52" s="79" t="str">
        <f t="shared" si="651"/>
        <v/>
      </c>
      <c r="NS52" s="85" t="str">
        <f t="shared" si="320"/>
        <v/>
      </c>
      <c r="NT52" s="48">
        <f t="shared" si="321"/>
        <v>0</v>
      </c>
      <c r="NU52" s="48">
        <f t="shared" si="806"/>
        <v>1</v>
      </c>
      <c r="NV52" s="79" t="str">
        <f t="shared" si="652"/>
        <v/>
      </c>
      <c r="NW52" s="85" t="str">
        <f t="shared" si="323"/>
        <v/>
      </c>
      <c r="NX52" s="48">
        <f t="shared" si="324"/>
        <v>0</v>
      </c>
      <c r="NY52" s="48">
        <f t="shared" si="807"/>
        <v>0</v>
      </c>
      <c r="NZ52" s="79" t="str">
        <f t="shared" si="653"/>
        <v/>
      </c>
      <c r="OA52" s="85" t="str">
        <f t="shared" si="326"/>
        <v/>
      </c>
      <c r="OB52" s="48">
        <f t="shared" si="327"/>
        <v>0</v>
      </c>
      <c r="OC52" s="48">
        <f t="shared" si="808"/>
        <v>0</v>
      </c>
      <c r="OD52" s="79" t="str">
        <f t="shared" si="654"/>
        <v/>
      </c>
      <c r="OE52" s="85" t="str">
        <f t="shared" si="329"/>
        <v/>
      </c>
      <c r="OF52" s="48">
        <f t="shared" si="330"/>
        <v>0</v>
      </c>
      <c r="OG52" s="48">
        <f t="shared" si="809"/>
        <v>0</v>
      </c>
      <c r="OH52" s="79" t="str">
        <f t="shared" si="655"/>
        <v/>
      </c>
      <c r="OI52" s="85" t="str">
        <f t="shared" si="332"/>
        <v/>
      </c>
      <c r="OJ52" s="48">
        <f t="shared" si="333"/>
        <v>0</v>
      </c>
      <c r="OK52" s="48">
        <f t="shared" si="810"/>
        <v>5</v>
      </c>
      <c r="OL52" s="79" t="str">
        <f t="shared" si="656"/>
        <v/>
      </c>
      <c r="OM52" s="85" t="str">
        <f t="shared" si="335"/>
        <v/>
      </c>
      <c r="ON52" s="48">
        <f t="shared" si="336"/>
        <v>0</v>
      </c>
      <c r="OO52" s="48">
        <f t="shared" si="811"/>
        <v>0</v>
      </c>
      <c r="OP52" s="79" t="str">
        <f t="shared" si="657"/>
        <v/>
      </c>
      <c r="OQ52" s="85" t="str">
        <f t="shared" si="338"/>
        <v/>
      </c>
      <c r="OR52" s="48">
        <f t="shared" si="339"/>
        <v>0</v>
      </c>
      <c r="OS52" s="48">
        <f t="shared" si="812"/>
        <v>0</v>
      </c>
      <c r="OT52" s="79" t="str">
        <f t="shared" si="658"/>
        <v/>
      </c>
      <c r="OU52" s="85" t="str">
        <f t="shared" si="341"/>
        <v/>
      </c>
      <c r="OV52" s="48">
        <f t="shared" si="342"/>
        <v>0</v>
      </c>
      <c r="OW52" s="48">
        <f t="shared" si="813"/>
        <v>0</v>
      </c>
      <c r="OX52" s="79" t="str">
        <f t="shared" si="659"/>
        <v/>
      </c>
      <c r="OY52" s="85" t="str">
        <f t="shared" si="344"/>
        <v/>
      </c>
      <c r="OZ52" s="48">
        <f t="shared" si="345"/>
        <v>0</v>
      </c>
      <c r="PA52" s="48">
        <f t="shared" si="814"/>
        <v>0</v>
      </c>
      <c r="PB52" s="79" t="str">
        <f t="shared" si="660"/>
        <v/>
      </c>
      <c r="PC52" s="85" t="str">
        <f t="shared" si="347"/>
        <v/>
      </c>
      <c r="PD52" s="48">
        <f t="shared" si="348"/>
        <v>0</v>
      </c>
      <c r="PE52" s="48">
        <f t="shared" si="815"/>
        <v>0</v>
      </c>
      <c r="PF52" s="79" t="str">
        <f t="shared" si="661"/>
        <v/>
      </c>
      <c r="PG52" s="85" t="str">
        <f t="shared" si="350"/>
        <v/>
      </c>
      <c r="PH52" s="48">
        <f t="shared" si="351"/>
        <v>0</v>
      </c>
      <c r="PI52" s="48">
        <f t="shared" si="816"/>
        <v>0</v>
      </c>
      <c r="PJ52" s="79" t="str">
        <f t="shared" si="662"/>
        <v/>
      </c>
      <c r="PK52" s="85" t="str">
        <f t="shared" si="353"/>
        <v/>
      </c>
      <c r="PL52" s="48">
        <f t="shared" si="354"/>
        <v>0</v>
      </c>
      <c r="PM52" s="48">
        <f t="shared" si="817"/>
        <v>0</v>
      </c>
      <c r="PN52" s="79" t="str">
        <f t="shared" si="663"/>
        <v/>
      </c>
      <c r="PO52" s="85" t="str">
        <f t="shared" si="356"/>
        <v/>
      </c>
      <c r="PP52" s="48">
        <f t="shared" si="357"/>
        <v>0</v>
      </c>
      <c r="PQ52" s="48">
        <f t="shared" si="818"/>
        <v>0</v>
      </c>
      <c r="PR52" s="79" t="str">
        <f t="shared" si="664"/>
        <v/>
      </c>
      <c r="PS52" s="85" t="str">
        <f t="shared" si="359"/>
        <v/>
      </c>
      <c r="PT52" s="48">
        <f t="shared" si="360"/>
        <v>0</v>
      </c>
      <c r="PU52" s="48">
        <f t="shared" si="819"/>
        <v>0</v>
      </c>
      <c r="PV52" s="79" t="str">
        <f t="shared" si="665"/>
        <v/>
      </c>
      <c r="PW52" s="85" t="str">
        <f t="shared" si="362"/>
        <v/>
      </c>
      <c r="PX52" s="86"/>
      <c r="PY52" s="48">
        <v>46</v>
      </c>
      <c r="PZ52" s="85" t="str">
        <f t="shared" si="363"/>
        <v/>
      </c>
      <c r="QA52" s="85" t="str">
        <f t="shared" si="364"/>
        <v/>
      </c>
      <c r="QB52" s="85" t="str">
        <f t="shared" si="365"/>
        <v/>
      </c>
      <c r="QC52" s="85" t="str">
        <f t="shared" si="366"/>
        <v/>
      </c>
      <c r="QD52" s="85" t="str">
        <f t="shared" si="367"/>
        <v/>
      </c>
      <c r="QE52" s="85" t="str">
        <f t="shared" si="368"/>
        <v/>
      </c>
      <c r="QF52" s="85" t="str">
        <f t="shared" si="369"/>
        <v/>
      </c>
      <c r="QG52" s="85" t="str">
        <f t="shared" si="370"/>
        <v/>
      </c>
      <c r="QH52" s="85" t="str">
        <f t="shared" si="371"/>
        <v/>
      </c>
      <c r="QI52" s="85" t="str">
        <f t="shared" si="372"/>
        <v/>
      </c>
      <c r="QJ52" s="85" t="str">
        <f t="shared" si="373"/>
        <v/>
      </c>
      <c r="QK52" s="85" t="str">
        <f t="shared" si="374"/>
        <v/>
      </c>
      <c r="QL52" s="85" t="str">
        <f t="shared" si="375"/>
        <v/>
      </c>
      <c r="QM52" s="85" t="str">
        <f t="shared" si="376"/>
        <v/>
      </c>
      <c r="QN52" s="85" t="str">
        <f t="shared" si="377"/>
        <v/>
      </c>
      <c r="QO52" s="85" t="str">
        <f t="shared" si="378"/>
        <v/>
      </c>
      <c r="QP52" s="85" t="str">
        <f t="shared" si="379"/>
        <v/>
      </c>
      <c r="QQ52" s="85" t="str">
        <f t="shared" si="380"/>
        <v/>
      </c>
      <c r="QR52" s="85" t="str">
        <f t="shared" si="381"/>
        <v/>
      </c>
      <c r="QS52" s="85" t="str">
        <f t="shared" si="382"/>
        <v/>
      </c>
      <c r="QT52" s="39">
        <f t="shared" si="383"/>
        <v>0</v>
      </c>
      <c r="QU52" s="48">
        <f t="shared" si="709"/>
        <v>12</v>
      </c>
      <c r="QV52" s="79" t="str">
        <f t="shared" si="384"/>
        <v/>
      </c>
      <c r="QW52" s="41" t="str">
        <f t="shared" si="385"/>
        <v/>
      </c>
      <c r="QX52" s="45" t="str">
        <f t="shared" si="386"/>
        <v/>
      </c>
      <c r="QY52" s="39">
        <v>46</v>
      </c>
      <c r="QZ52" s="85" t="str">
        <f t="shared" si="387"/>
        <v/>
      </c>
      <c r="RA52" s="45" t="str">
        <f t="shared" si="388"/>
        <v/>
      </c>
      <c r="RB52" s="48">
        <f t="shared" si="574"/>
        <v>0</v>
      </c>
      <c r="RC52" s="48">
        <f t="shared" si="820"/>
        <v>1</v>
      </c>
      <c r="RD52" s="79" t="str">
        <f t="shared" si="390"/>
        <v/>
      </c>
      <c r="RE52" s="85" t="str">
        <f t="shared" si="391"/>
        <v/>
      </c>
      <c r="RF52" s="48">
        <f t="shared" si="392"/>
        <v>0</v>
      </c>
      <c r="RG52" s="48">
        <f t="shared" si="821"/>
        <v>1</v>
      </c>
      <c r="RH52" s="79" t="str">
        <f t="shared" si="394"/>
        <v/>
      </c>
      <c r="RI52" s="85" t="str">
        <f t="shared" si="395"/>
        <v/>
      </c>
      <c r="RJ52" s="48">
        <f t="shared" si="396"/>
        <v>0</v>
      </c>
      <c r="RK52" s="48">
        <f t="shared" si="822"/>
        <v>5</v>
      </c>
      <c r="RL52" s="79" t="str">
        <f t="shared" si="667"/>
        <v/>
      </c>
      <c r="RM52" s="85" t="str">
        <f t="shared" si="398"/>
        <v/>
      </c>
      <c r="RN52" s="48">
        <f t="shared" si="399"/>
        <v>0</v>
      </c>
      <c r="RO52" s="48">
        <f t="shared" si="823"/>
        <v>2</v>
      </c>
      <c r="RP52" s="79" t="str">
        <f t="shared" si="668"/>
        <v/>
      </c>
      <c r="RQ52" s="85" t="str">
        <f t="shared" si="401"/>
        <v/>
      </c>
      <c r="RR52" s="48">
        <f t="shared" si="402"/>
        <v>0</v>
      </c>
      <c r="RS52" s="48">
        <f t="shared" si="824"/>
        <v>0</v>
      </c>
      <c r="RT52" s="79" t="str">
        <f t="shared" si="669"/>
        <v/>
      </c>
      <c r="RU52" s="85" t="str">
        <f t="shared" si="404"/>
        <v/>
      </c>
      <c r="RV52" s="48">
        <f t="shared" si="405"/>
        <v>0</v>
      </c>
      <c r="RW52" s="48">
        <f t="shared" si="825"/>
        <v>2</v>
      </c>
      <c r="RX52" s="79" t="str">
        <f t="shared" si="670"/>
        <v/>
      </c>
      <c r="RY52" s="85" t="str">
        <f t="shared" si="407"/>
        <v/>
      </c>
      <c r="RZ52" s="48">
        <f t="shared" si="408"/>
        <v>0</v>
      </c>
      <c r="SA52" s="48">
        <f t="shared" si="826"/>
        <v>4</v>
      </c>
      <c r="SB52" s="79" t="str">
        <f t="shared" si="671"/>
        <v/>
      </c>
      <c r="SC52" s="85" t="str">
        <f t="shared" si="410"/>
        <v/>
      </c>
      <c r="SD52" s="48">
        <f t="shared" si="411"/>
        <v>0</v>
      </c>
      <c r="SE52" s="48">
        <f t="shared" si="827"/>
        <v>0</v>
      </c>
      <c r="SF52" s="79" t="str">
        <f t="shared" si="672"/>
        <v/>
      </c>
      <c r="SG52" s="85" t="str">
        <f t="shared" si="413"/>
        <v/>
      </c>
      <c r="SH52" s="48">
        <f t="shared" si="414"/>
        <v>0</v>
      </c>
      <c r="SI52" s="48">
        <f t="shared" si="828"/>
        <v>0</v>
      </c>
      <c r="SJ52" s="79" t="str">
        <f t="shared" si="673"/>
        <v/>
      </c>
      <c r="SK52" s="85" t="str">
        <f t="shared" si="416"/>
        <v/>
      </c>
      <c r="SL52" s="48">
        <f t="shared" si="417"/>
        <v>0</v>
      </c>
      <c r="SM52" s="48">
        <f t="shared" si="829"/>
        <v>0</v>
      </c>
      <c r="SN52" s="79" t="str">
        <f t="shared" si="674"/>
        <v/>
      </c>
      <c r="SO52" s="85" t="str">
        <f t="shared" si="419"/>
        <v/>
      </c>
      <c r="SP52" s="48">
        <f t="shared" si="420"/>
        <v>0</v>
      </c>
      <c r="SQ52" s="48">
        <f t="shared" si="830"/>
        <v>3</v>
      </c>
      <c r="SR52" s="79" t="str">
        <f t="shared" si="675"/>
        <v/>
      </c>
      <c r="SS52" s="85" t="str">
        <f t="shared" si="422"/>
        <v/>
      </c>
      <c r="ST52" s="48">
        <f t="shared" si="423"/>
        <v>0</v>
      </c>
      <c r="SU52" s="48">
        <f t="shared" si="831"/>
        <v>0</v>
      </c>
      <c r="SV52" s="79" t="str">
        <f t="shared" si="676"/>
        <v/>
      </c>
      <c r="SW52" s="85" t="str">
        <f t="shared" si="425"/>
        <v/>
      </c>
      <c r="SX52" s="48">
        <f t="shared" si="426"/>
        <v>0</v>
      </c>
      <c r="SY52" s="48">
        <f t="shared" si="832"/>
        <v>0</v>
      </c>
      <c r="SZ52" s="79" t="str">
        <f t="shared" si="677"/>
        <v/>
      </c>
      <c r="TA52" s="85" t="str">
        <f t="shared" si="428"/>
        <v/>
      </c>
      <c r="TB52" s="48">
        <f t="shared" si="429"/>
        <v>0</v>
      </c>
      <c r="TC52" s="48">
        <f t="shared" si="833"/>
        <v>0</v>
      </c>
      <c r="TD52" s="79" t="str">
        <f t="shared" si="678"/>
        <v/>
      </c>
      <c r="TE52" s="85" t="str">
        <f t="shared" si="431"/>
        <v/>
      </c>
      <c r="TF52" s="48">
        <f t="shared" si="432"/>
        <v>0</v>
      </c>
      <c r="TG52" s="48">
        <f t="shared" si="834"/>
        <v>0</v>
      </c>
      <c r="TH52" s="79" t="str">
        <f t="shared" si="679"/>
        <v/>
      </c>
      <c r="TI52" s="85" t="str">
        <f t="shared" si="434"/>
        <v/>
      </c>
      <c r="TJ52" s="48">
        <f t="shared" si="435"/>
        <v>0</v>
      </c>
      <c r="TK52" s="48">
        <f t="shared" si="835"/>
        <v>0</v>
      </c>
      <c r="TL52" s="79" t="str">
        <f t="shared" si="680"/>
        <v/>
      </c>
      <c r="TM52" s="85" t="str">
        <f t="shared" si="437"/>
        <v/>
      </c>
      <c r="TN52" s="48">
        <f t="shared" si="438"/>
        <v>0</v>
      </c>
      <c r="TO52" s="48">
        <f t="shared" si="836"/>
        <v>0</v>
      </c>
      <c r="TP52" s="79" t="str">
        <f t="shared" si="681"/>
        <v/>
      </c>
      <c r="TQ52" s="85" t="str">
        <f t="shared" si="440"/>
        <v/>
      </c>
      <c r="TR52" s="48">
        <f t="shared" si="441"/>
        <v>0</v>
      </c>
      <c r="TS52" s="48">
        <f t="shared" si="837"/>
        <v>0</v>
      </c>
      <c r="TT52" s="79" t="str">
        <f t="shared" si="682"/>
        <v/>
      </c>
      <c r="TU52" s="85" t="str">
        <f t="shared" si="443"/>
        <v/>
      </c>
      <c r="TV52" s="48">
        <f t="shared" si="444"/>
        <v>0</v>
      </c>
      <c r="TW52" s="48">
        <f t="shared" si="838"/>
        <v>0</v>
      </c>
      <c r="TX52" s="79" t="str">
        <f t="shared" si="683"/>
        <v/>
      </c>
      <c r="TY52" s="85" t="str">
        <f t="shared" si="446"/>
        <v/>
      </c>
      <c r="TZ52" s="48">
        <f t="shared" si="447"/>
        <v>0</v>
      </c>
      <c r="UA52" s="48">
        <f t="shared" si="839"/>
        <v>0</v>
      </c>
      <c r="UB52" s="79" t="str">
        <f t="shared" si="684"/>
        <v/>
      </c>
      <c r="UC52" s="85" t="str">
        <f t="shared" si="449"/>
        <v/>
      </c>
      <c r="UD52" s="86"/>
      <c r="UE52" s="48">
        <v>46</v>
      </c>
      <c r="UF52" s="85" t="str">
        <f t="shared" si="450"/>
        <v/>
      </c>
      <c r="UG52" s="85" t="str">
        <f t="shared" si="451"/>
        <v/>
      </c>
      <c r="UH52" s="85" t="str">
        <f t="shared" si="452"/>
        <v/>
      </c>
      <c r="UI52" s="85" t="str">
        <f t="shared" si="453"/>
        <v/>
      </c>
      <c r="UJ52" s="85" t="str">
        <f t="shared" si="454"/>
        <v/>
      </c>
      <c r="UK52" s="85" t="str">
        <f t="shared" si="455"/>
        <v/>
      </c>
      <c r="UL52" s="85" t="str">
        <f t="shared" si="456"/>
        <v/>
      </c>
      <c r="UM52" s="85" t="str">
        <f t="shared" si="457"/>
        <v/>
      </c>
      <c r="UN52" s="85" t="str">
        <f t="shared" si="458"/>
        <v/>
      </c>
      <c r="UO52" s="85" t="str">
        <f t="shared" si="459"/>
        <v/>
      </c>
      <c r="UP52" s="85" t="str">
        <f t="shared" si="460"/>
        <v/>
      </c>
      <c r="UQ52" s="85" t="str">
        <f t="shared" si="461"/>
        <v/>
      </c>
      <c r="UR52" s="85" t="str">
        <f t="shared" si="462"/>
        <v/>
      </c>
      <c r="US52" s="85" t="str">
        <f t="shared" si="463"/>
        <v/>
      </c>
      <c r="UT52" s="85" t="str">
        <f t="shared" si="464"/>
        <v/>
      </c>
      <c r="UU52" s="85" t="str">
        <f t="shared" si="465"/>
        <v/>
      </c>
      <c r="UV52" s="85" t="str">
        <f t="shared" si="466"/>
        <v/>
      </c>
      <c r="UW52" s="85" t="str">
        <f t="shared" si="467"/>
        <v/>
      </c>
      <c r="UX52" s="85" t="str">
        <f t="shared" si="468"/>
        <v/>
      </c>
      <c r="UY52" s="45" t="str">
        <f t="shared" si="469"/>
        <v/>
      </c>
      <c r="UZ52" s="36">
        <f t="shared" si="470"/>
        <v>0</v>
      </c>
      <c r="VA52" s="48">
        <f t="shared" si="710"/>
        <v>12</v>
      </c>
      <c r="VB52" s="79" t="str">
        <f t="shared" si="575"/>
        <v/>
      </c>
      <c r="VC52" s="41" t="str">
        <f t="shared" si="471"/>
        <v/>
      </c>
      <c r="VD52" s="42" t="str">
        <f t="shared" si="472"/>
        <v/>
      </c>
      <c r="VE52" s="39">
        <v>46</v>
      </c>
      <c r="VF52" s="41" t="str">
        <f t="shared" si="473"/>
        <v/>
      </c>
      <c r="VG52" s="42" t="str">
        <f t="shared" si="474"/>
        <v/>
      </c>
      <c r="VH52" s="48">
        <f t="shared" si="475"/>
        <v>0</v>
      </c>
      <c r="VI52" s="48">
        <f t="shared" si="476"/>
        <v>1</v>
      </c>
      <c r="VJ52" s="79" t="str">
        <f t="shared" si="477"/>
        <v/>
      </c>
      <c r="VK52" s="85" t="str">
        <f t="shared" si="478"/>
        <v/>
      </c>
      <c r="VL52" s="48">
        <f t="shared" si="479"/>
        <v>0</v>
      </c>
      <c r="VM52" s="48">
        <f t="shared" si="480"/>
        <v>1</v>
      </c>
      <c r="VN52" s="79" t="str">
        <f t="shared" si="481"/>
        <v/>
      </c>
      <c r="VO52" s="85" t="str">
        <f t="shared" si="482"/>
        <v/>
      </c>
      <c r="VP52" s="48">
        <f t="shared" si="483"/>
        <v>0</v>
      </c>
      <c r="VQ52" s="48">
        <f t="shared" si="484"/>
        <v>5</v>
      </c>
      <c r="VR52" s="79" t="str">
        <f t="shared" si="686"/>
        <v/>
      </c>
      <c r="VS52" s="85" t="str">
        <f t="shared" si="485"/>
        <v/>
      </c>
      <c r="VT52" s="48">
        <f t="shared" si="486"/>
        <v>0</v>
      </c>
      <c r="VU52" s="48">
        <f t="shared" si="487"/>
        <v>2</v>
      </c>
      <c r="VV52" s="79" t="str">
        <f t="shared" si="687"/>
        <v/>
      </c>
      <c r="VW52" s="85" t="str">
        <f t="shared" si="488"/>
        <v/>
      </c>
      <c r="VX52" s="48">
        <f t="shared" si="489"/>
        <v>0</v>
      </c>
      <c r="VY52" s="48">
        <f t="shared" si="490"/>
        <v>0</v>
      </c>
      <c r="VZ52" s="79" t="str">
        <f t="shared" si="688"/>
        <v/>
      </c>
      <c r="WA52" s="85" t="str">
        <f t="shared" si="491"/>
        <v/>
      </c>
      <c r="WB52" s="48">
        <f t="shared" si="492"/>
        <v>0</v>
      </c>
      <c r="WC52" s="48">
        <f t="shared" si="493"/>
        <v>2</v>
      </c>
      <c r="WD52" s="79" t="str">
        <f t="shared" si="689"/>
        <v/>
      </c>
      <c r="WE52" s="85" t="str">
        <f t="shared" si="494"/>
        <v/>
      </c>
      <c r="WF52" s="48">
        <f t="shared" si="495"/>
        <v>0</v>
      </c>
      <c r="WG52" s="48">
        <f t="shared" si="496"/>
        <v>4</v>
      </c>
      <c r="WH52" s="79" t="str">
        <f t="shared" si="690"/>
        <v/>
      </c>
      <c r="WI52" s="85" t="str">
        <f t="shared" si="497"/>
        <v/>
      </c>
      <c r="WJ52" s="48">
        <f t="shared" si="498"/>
        <v>0</v>
      </c>
      <c r="WK52" s="48">
        <f t="shared" si="499"/>
        <v>0</v>
      </c>
      <c r="WL52" s="79" t="str">
        <f t="shared" si="691"/>
        <v/>
      </c>
      <c r="WM52" s="85" t="str">
        <f t="shared" si="500"/>
        <v/>
      </c>
      <c r="WN52" s="48">
        <f t="shared" si="501"/>
        <v>0</v>
      </c>
      <c r="WO52" s="48">
        <f t="shared" si="502"/>
        <v>0</v>
      </c>
      <c r="WP52" s="79" t="str">
        <f t="shared" si="692"/>
        <v/>
      </c>
      <c r="WQ52" s="85" t="str">
        <f t="shared" si="503"/>
        <v/>
      </c>
      <c r="WR52" s="48">
        <f t="shared" si="504"/>
        <v>0</v>
      </c>
      <c r="WS52" s="48">
        <f t="shared" si="505"/>
        <v>0</v>
      </c>
      <c r="WT52" s="79" t="str">
        <f t="shared" si="693"/>
        <v/>
      </c>
      <c r="WU52" s="85" t="str">
        <f t="shared" si="506"/>
        <v/>
      </c>
      <c r="WV52" s="48">
        <f t="shared" si="507"/>
        <v>0</v>
      </c>
      <c r="WW52" s="48">
        <f t="shared" si="508"/>
        <v>4</v>
      </c>
      <c r="WX52" s="79" t="str">
        <f t="shared" si="694"/>
        <v/>
      </c>
      <c r="WY52" s="85" t="str">
        <f t="shared" si="705"/>
        <v/>
      </c>
      <c r="WZ52" s="48">
        <f t="shared" si="509"/>
        <v>0</v>
      </c>
      <c r="XA52" s="48">
        <f t="shared" si="510"/>
        <v>0</v>
      </c>
      <c r="XB52" s="79" t="str">
        <f t="shared" si="695"/>
        <v/>
      </c>
      <c r="XC52" s="85" t="str">
        <f t="shared" si="511"/>
        <v/>
      </c>
      <c r="XD52" s="48">
        <f t="shared" si="512"/>
        <v>0</v>
      </c>
      <c r="XE52" s="48">
        <f t="shared" si="513"/>
        <v>0</v>
      </c>
      <c r="XF52" s="79" t="str">
        <f t="shared" si="696"/>
        <v/>
      </c>
      <c r="XG52" s="85" t="str">
        <f t="shared" si="514"/>
        <v/>
      </c>
      <c r="XH52" s="48">
        <f t="shared" si="515"/>
        <v>0</v>
      </c>
      <c r="XI52" s="48">
        <f t="shared" si="516"/>
        <v>0</v>
      </c>
      <c r="XJ52" s="79" t="str">
        <f t="shared" si="697"/>
        <v/>
      </c>
      <c r="XK52" s="85" t="str">
        <f t="shared" si="517"/>
        <v/>
      </c>
      <c r="XL52" s="48">
        <f t="shared" si="518"/>
        <v>0</v>
      </c>
      <c r="XM52" s="48">
        <f t="shared" si="519"/>
        <v>0</v>
      </c>
      <c r="XN52" s="79" t="str">
        <f t="shared" si="698"/>
        <v/>
      </c>
      <c r="XO52" s="85" t="str">
        <f t="shared" si="520"/>
        <v/>
      </c>
      <c r="XP52" s="48">
        <f t="shared" si="521"/>
        <v>0</v>
      </c>
      <c r="XQ52" s="48">
        <f t="shared" si="522"/>
        <v>0</v>
      </c>
      <c r="XR52" s="79" t="str">
        <f t="shared" si="699"/>
        <v/>
      </c>
      <c r="XS52" s="85" t="str">
        <f t="shared" si="523"/>
        <v/>
      </c>
      <c r="XT52" s="48">
        <f t="shared" si="524"/>
        <v>0</v>
      </c>
      <c r="XU52" s="48">
        <f t="shared" si="525"/>
        <v>0</v>
      </c>
      <c r="XV52" s="79" t="str">
        <f t="shared" si="700"/>
        <v/>
      </c>
      <c r="XW52" s="85" t="str">
        <f t="shared" si="526"/>
        <v/>
      </c>
      <c r="XX52" s="48">
        <f t="shared" si="527"/>
        <v>0</v>
      </c>
      <c r="XY52" s="48">
        <f t="shared" si="528"/>
        <v>0</v>
      </c>
      <c r="XZ52" s="79" t="str">
        <f t="shared" si="701"/>
        <v/>
      </c>
      <c r="YA52" s="85" t="str">
        <f t="shared" si="529"/>
        <v/>
      </c>
      <c r="YB52" s="48">
        <f t="shared" si="530"/>
        <v>0</v>
      </c>
      <c r="YC52" s="48">
        <f t="shared" si="531"/>
        <v>0</v>
      </c>
      <c r="YD52" s="79" t="str">
        <f t="shared" si="702"/>
        <v/>
      </c>
      <c r="YE52" s="85" t="str">
        <f t="shared" si="532"/>
        <v/>
      </c>
      <c r="YF52" s="48">
        <f t="shared" si="533"/>
        <v>0</v>
      </c>
      <c r="YG52" s="48">
        <f t="shared" si="534"/>
        <v>0</v>
      </c>
      <c r="YH52" s="79" t="str">
        <f t="shared" si="703"/>
        <v/>
      </c>
      <c r="YI52" s="85" t="str">
        <f t="shared" si="535"/>
        <v/>
      </c>
      <c r="YJ52" s="86"/>
      <c r="YK52" s="48">
        <v>46</v>
      </c>
      <c r="YL52" s="85" t="str">
        <f t="shared" si="536"/>
        <v/>
      </c>
      <c r="YM52" s="85" t="str">
        <f t="shared" si="537"/>
        <v/>
      </c>
      <c r="YN52" s="85" t="str">
        <f t="shared" si="538"/>
        <v/>
      </c>
      <c r="YO52" s="85" t="str">
        <f t="shared" si="539"/>
        <v/>
      </c>
      <c r="YP52" s="85" t="str">
        <f t="shared" si="540"/>
        <v/>
      </c>
      <c r="YQ52" s="85" t="str">
        <f t="shared" si="541"/>
        <v/>
      </c>
      <c r="YR52" s="85" t="str">
        <f t="shared" si="542"/>
        <v/>
      </c>
      <c r="YS52" s="85" t="str">
        <f t="shared" si="543"/>
        <v/>
      </c>
      <c r="YT52" s="85" t="str">
        <f t="shared" si="544"/>
        <v/>
      </c>
      <c r="YU52" s="85" t="str">
        <f t="shared" si="545"/>
        <v/>
      </c>
      <c r="YV52" s="85" t="str">
        <f t="shared" si="546"/>
        <v/>
      </c>
      <c r="YW52" s="85" t="str">
        <f t="shared" si="547"/>
        <v/>
      </c>
      <c r="YX52" s="85" t="str">
        <f t="shared" si="548"/>
        <v/>
      </c>
      <c r="YY52" s="85" t="str">
        <f t="shared" si="549"/>
        <v/>
      </c>
      <c r="YZ52" s="85" t="str">
        <f t="shared" si="550"/>
        <v/>
      </c>
      <c r="ZA52" s="85" t="str">
        <f t="shared" si="551"/>
        <v/>
      </c>
      <c r="ZB52" s="85" t="str">
        <f t="shared" si="552"/>
        <v/>
      </c>
      <c r="ZC52" s="85" t="str">
        <f t="shared" si="553"/>
        <v/>
      </c>
      <c r="ZD52" s="85" t="str">
        <f t="shared" si="554"/>
        <v/>
      </c>
      <c r="ZE52" s="45" t="str">
        <f t="shared" si="555"/>
        <v/>
      </c>
      <c r="ZF52" s="39">
        <f t="shared" si="556"/>
        <v>0</v>
      </c>
      <c r="ZG52" s="213" t="str">
        <f t="shared" si="711"/>
        <v/>
      </c>
      <c r="ZH52" s="85" t="str">
        <f t="shared" si="712"/>
        <v/>
      </c>
      <c r="ZI52" s="85" t="str">
        <f t="shared" si="713"/>
        <v/>
      </c>
      <c r="ZJ52" s="85" t="str">
        <f t="shared" si="714"/>
        <v/>
      </c>
      <c r="ZK52" s="85" t="str">
        <f t="shared" si="735"/>
        <v/>
      </c>
      <c r="ZL52" s="45" t="str">
        <f t="shared" si="736"/>
        <v/>
      </c>
      <c r="ZM52" s="39">
        <f t="shared" si="576"/>
        <v>0</v>
      </c>
      <c r="ZN52" s="48">
        <f t="shared" si="577"/>
        <v>5</v>
      </c>
      <c r="ZO52" s="79" t="str">
        <f t="shared" si="558"/>
        <v/>
      </c>
      <c r="ZP52" s="45" t="str">
        <f t="shared" si="559"/>
        <v/>
      </c>
      <c r="ZQ52" s="39">
        <v>46</v>
      </c>
      <c r="ZR52" s="45" t="str">
        <f t="shared" si="560"/>
        <v/>
      </c>
      <c r="ZS52" s="39">
        <f t="shared" si="578"/>
        <v>0</v>
      </c>
      <c r="ZT52" s="48">
        <f t="shared" si="579"/>
        <v>10</v>
      </c>
      <c r="ZU52" s="79" t="str">
        <f t="shared" si="580"/>
        <v/>
      </c>
      <c r="ZV52" s="45" t="str">
        <f t="shared" si="561"/>
        <v/>
      </c>
      <c r="ZW52" s="39">
        <v>46</v>
      </c>
      <c r="ZX52" s="45" t="str">
        <f t="shared" si="562"/>
        <v/>
      </c>
      <c r="ZY52" s="39">
        <f t="shared" si="563"/>
        <v>0</v>
      </c>
      <c r="ZZ52" s="48">
        <f t="shared" si="581"/>
        <v>4</v>
      </c>
      <c r="AAA52" s="79" t="str">
        <f t="shared" si="582"/>
        <v/>
      </c>
      <c r="AAB52" s="45" t="str">
        <f t="shared" si="564"/>
        <v/>
      </c>
      <c r="AAC52" s="39">
        <v>46</v>
      </c>
      <c r="AAD52" s="45" t="str">
        <f t="shared" si="565"/>
        <v/>
      </c>
      <c r="AAE52" s="39">
        <f t="shared" si="737"/>
        <v>0</v>
      </c>
      <c r="AAF52" s="48">
        <f t="shared" si="583"/>
        <v>3</v>
      </c>
      <c r="AAG52" s="79" t="str">
        <f t="shared" si="584"/>
        <v/>
      </c>
      <c r="AAH52" s="45" t="str">
        <f t="shared" si="566"/>
        <v/>
      </c>
      <c r="AAI52" s="39">
        <v>46</v>
      </c>
      <c r="AAJ52" s="45" t="str">
        <f t="shared" si="567"/>
        <v/>
      </c>
      <c r="AAK52" s="48">
        <f t="shared" si="568"/>
        <v>0</v>
      </c>
      <c r="AAL52" s="48">
        <f t="shared" si="585"/>
        <v>1</v>
      </c>
      <c r="AAM52" s="79" t="str">
        <f t="shared" si="586"/>
        <v/>
      </c>
      <c r="AAN52" s="45" t="str">
        <f t="shared" si="738"/>
        <v/>
      </c>
      <c r="AAO52" s="39">
        <v>46</v>
      </c>
      <c r="AAP52" s="45" t="str">
        <f t="shared" si="569"/>
        <v/>
      </c>
      <c r="AAQ52" s="37">
        <f t="shared" si="570"/>
        <v>0</v>
      </c>
      <c r="AAR52" s="48">
        <f t="shared" si="587"/>
        <v>1</v>
      </c>
      <c r="AAS52" s="79" t="str">
        <f t="shared" si="588"/>
        <v/>
      </c>
      <c r="AAT52" s="42" t="str">
        <f t="shared" si="739"/>
        <v/>
      </c>
      <c r="AAU52" s="39">
        <v>46</v>
      </c>
      <c r="AAV52" s="44" t="str">
        <f t="shared" si="571"/>
        <v/>
      </c>
    </row>
    <row r="53" spans="5:724">
      <c r="E53" s="523" t="s">
        <v>75</v>
      </c>
      <c r="F53" s="517" t="s">
        <v>404</v>
      </c>
      <c r="G53" s="503" t="s">
        <v>420</v>
      </c>
      <c r="H53" s="563"/>
      <c r="I53" s="563" t="s">
        <v>72</v>
      </c>
      <c r="J53" s="512" t="s">
        <v>72</v>
      </c>
      <c r="K53" s="563"/>
      <c r="L53" s="512"/>
      <c r="M53" s="512"/>
      <c r="N53" s="209"/>
      <c r="O53" s="18"/>
      <c r="P53" s="18"/>
      <c r="V53" s="39">
        <f t="shared" si="572"/>
        <v>0</v>
      </c>
      <c r="W53" s="48">
        <f t="shared" si="704"/>
        <v>9</v>
      </c>
      <c r="X53" s="79" t="str">
        <f t="shared" si="589"/>
        <v/>
      </c>
      <c r="Y53" s="41" t="str">
        <f t="shared" si="55"/>
        <v/>
      </c>
      <c r="Z53" s="45" t="str">
        <f t="shared" si="56"/>
        <v/>
      </c>
      <c r="AA53" s="39">
        <v>47</v>
      </c>
      <c r="AB53" s="85" t="str">
        <f t="shared" si="57"/>
        <v/>
      </c>
      <c r="AC53" s="45" t="str">
        <f t="shared" si="58"/>
        <v/>
      </c>
      <c r="AD53" s="48">
        <f t="shared" si="715"/>
        <v>0</v>
      </c>
      <c r="AE53" s="48">
        <f t="shared" si="740"/>
        <v>1</v>
      </c>
      <c r="AF53" s="79" t="str">
        <f t="shared" si="60"/>
        <v/>
      </c>
      <c r="AG53" s="85" t="str">
        <f t="shared" si="61"/>
        <v/>
      </c>
      <c r="AH53" s="48">
        <f t="shared" si="716"/>
        <v>0</v>
      </c>
      <c r="AI53" s="48">
        <f t="shared" si="741"/>
        <v>1</v>
      </c>
      <c r="AJ53" s="79" t="str">
        <f t="shared" si="63"/>
        <v/>
      </c>
      <c r="AK53" s="85" t="str">
        <f t="shared" si="64"/>
        <v/>
      </c>
      <c r="AL53" s="48">
        <f t="shared" si="717"/>
        <v>0</v>
      </c>
      <c r="AM53" s="48">
        <f t="shared" si="742"/>
        <v>4</v>
      </c>
      <c r="AN53" s="79" t="str">
        <f t="shared" si="590"/>
        <v/>
      </c>
      <c r="AO53" s="85" t="str">
        <f t="shared" si="66"/>
        <v/>
      </c>
      <c r="AP53" s="48">
        <f t="shared" si="718"/>
        <v>0</v>
      </c>
      <c r="AQ53" s="48">
        <f t="shared" si="743"/>
        <v>1</v>
      </c>
      <c r="AR53" s="79" t="str">
        <f t="shared" si="591"/>
        <v/>
      </c>
      <c r="AS53" s="85" t="str">
        <f t="shared" si="68"/>
        <v/>
      </c>
      <c r="AT53" s="48">
        <f t="shared" si="719"/>
        <v>0</v>
      </c>
      <c r="AU53" s="48">
        <f t="shared" si="744"/>
        <v>0</v>
      </c>
      <c r="AV53" s="79" t="str">
        <f t="shared" si="592"/>
        <v/>
      </c>
      <c r="AW53" s="85" t="str">
        <f t="shared" si="70"/>
        <v/>
      </c>
      <c r="AX53" s="48">
        <f t="shared" si="720"/>
        <v>0</v>
      </c>
      <c r="AY53" s="48">
        <f t="shared" si="745"/>
        <v>1</v>
      </c>
      <c r="AZ53" s="79" t="str">
        <f t="shared" si="593"/>
        <v/>
      </c>
      <c r="BA53" s="85" t="str">
        <f t="shared" si="72"/>
        <v/>
      </c>
      <c r="BB53" s="48">
        <f t="shared" si="721"/>
        <v>0</v>
      </c>
      <c r="BC53" s="48">
        <f t="shared" si="746"/>
        <v>0</v>
      </c>
      <c r="BD53" s="79" t="str">
        <f t="shared" si="594"/>
        <v/>
      </c>
      <c r="BE53" s="85" t="str">
        <f t="shared" si="74"/>
        <v/>
      </c>
      <c r="BF53" s="48">
        <f t="shared" si="722"/>
        <v>0</v>
      </c>
      <c r="BG53" s="48">
        <f t="shared" si="747"/>
        <v>0</v>
      </c>
      <c r="BH53" s="79" t="str">
        <f t="shared" si="595"/>
        <v/>
      </c>
      <c r="BI53" s="85" t="str">
        <f t="shared" si="76"/>
        <v/>
      </c>
      <c r="BJ53" s="48">
        <f t="shared" si="723"/>
        <v>0</v>
      </c>
      <c r="BK53" s="48">
        <f t="shared" si="748"/>
        <v>0</v>
      </c>
      <c r="BL53" s="79" t="str">
        <f t="shared" si="596"/>
        <v/>
      </c>
      <c r="BM53" s="85" t="str">
        <f t="shared" si="78"/>
        <v/>
      </c>
      <c r="BN53" s="48">
        <f t="shared" si="724"/>
        <v>0</v>
      </c>
      <c r="BO53" s="48">
        <f t="shared" si="749"/>
        <v>0</v>
      </c>
      <c r="BP53" s="79" t="str">
        <f t="shared" si="597"/>
        <v/>
      </c>
      <c r="BQ53" s="85" t="str">
        <f t="shared" si="80"/>
        <v/>
      </c>
      <c r="BR53" s="48">
        <f t="shared" si="725"/>
        <v>0</v>
      </c>
      <c r="BS53" s="48">
        <f t="shared" si="750"/>
        <v>2</v>
      </c>
      <c r="BT53" s="79" t="str">
        <f t="shared" si="598"/>
        <v/>
      </c>
      <c r="BU53" s="85" t="str">
        <f t="shared" si="82"/>
        <v/>
      </c>
      <c r="BV53" s="48">
        <f t="shared" si="726"/>
        <v>0</v>
      </c>
      <c r="BW53" s="48">
        <f t="shared" si="751"/>
        <v>0</v>
      </c>
      <c r="BX53" s="79" t="str">
        <f t="shared" si="599"/>
        <v/>
      </c>
      <c r="BY53" s="85" t="str">
        <f t="shared" si="84"/>
        <v/>
      </c>
      <c r="BZ53" s="48">
        <f t="shared" si="727"/>
        <v>0</v>
      </c>
      <c r="CA53" s="48">
        <f t="shared" si="752"/>
        <v>0</v>
      </c>
      <c r="CB53" s="79" t="str">
        <f t="shared" si="600"/>
        <v/>
      </c>
      <c r="CC53" s="85" t="str">
        <f t="shared" si="86"/>
        <v/>
      </c>
      <c r="CD53" s="48">
        <f t="shared" si="728"/>
        <v>0</v>
      </c>
      <c r="CE53" s="48">
        <f t="shared" si="753"/>
        <v>0</v>
      </c>
      <c r="CF53" s="79" t="str">
        <f t="shared" si="601"/>
        <v/>
      </c>
      <c r="CG53" s="85" t="str">
        <f t="shared" si="88"/>
        <v/>
      </c>
      <c r="CH53" s="48">
        <f t="shared" si="729"/>
        <v>0</v>
      </c>
      <c r="CI53" s="48">
        <f t="shared" si="754"/>
        <v>0</v>
      </c>
      <c r="CJ53" s="79" t="str">
        <f t="shared" si="602"/>
        <v/>
      </c>
      <c r="CK53" s="85" t="str">
        <f t="shared" si="90"/>
        <v/>
      </c>
      <c r="CL53" s="48">
        <f t="shared" si="730"/>
        <v>0</v>
      </c>
      <c r="CM53" s="48">
        <f t="shared" si="755"/>
        <v>0</v>
      </c>
      <c r="CN53" s="79" t="str">
        <f t="shared" si="603"/>
        <v/>
      </c>
      <c r="CO53" s="85" t="str">
        <f t="shared" si="92"/>
        <v/>
      </c>
      <c r="CP53" s="48">
        <f t="shared" si="731"/>
        <v>0</v>
      </c>
      <c r="CQ53" s="48">
        <f t="shared" si="756"/>
        <v>0</v>
      </c>
      <c r="CR53" s="79" t="str">
        <f t="shared" si="604"/>
        <v/>
      </c>
      <c r="CS53" s="85" t="str">
        <f t="shared" si="94"/>
        <v/>
      </c>
      <c r="CT53" s="48">
        <f t="shared" si="732"/>
        <v>0</v>
      </c>
      <c r="CU53" s="48">
        <f t="shared" si="757"/>
        <v>0</v>
      </c>
      <c r="CV53" s="79" t="str">
        <f t="shared" si="605"/>
        <v/>
      </c>
      <c r="CW53" s="85" t="str">
        <f t="shared" si="96"/>
        <v/>
      </c>
      <c r="CX53" s="48">
        <f t="shared" si="733"/>
        <v>0</v>
      </c>
      <c r="CY53" s="48">
        <f t="shared" si="758"/>
        <v>0</v>
      </c>
      <c r="CZ53" s="79" t="str">
        <f t="shared" si="606"/>
        <v/>
      </c>
      <c r="DA53" s="85" t="str">
        <f t="shared" si="98"/>
        <v/>
      </c>
      <c r="DB53" s="48">
        <f t="shared" si="734"/>
        <v>0</v>
      </c>
      <c r="DC53" s="48">
        <f t="shared" si="759"/>
        <v>0</v>
      </c>
      <c r="DD53" s="79" t="str">
        <f t="shared" si="607"/>
        <v/>
      </c>
      <c r="DE53" s="85" t="str">
        <f t="shared" si="100"/>
        <v/>
      </c>
      <c r="DF53" s="86"/>
      <c r="DG53" s="48">
        <v>47</v>
      </c>
      <c r="DH53" s="85" t="str">
        <f t="shared" si="101"/>
        <v/>
      </c>
      <c r="DI53" s="85" t="str">
        <f t="shared" si="102"/>
        <v/>
      </c>
      <c r="DJ53" s="85" t="str">
        <f t="shared" si="103"/>
        <v/>
      </c>
      <c r="DK53" s="85" t="str">
        <f t="shared" si="104"/>
        <v/>
      </c>
      <c r="DL53" s="85" t="str">
        <f t="shared" si="105"/>
        <v/>
      </c>
      <c r="DM53" s="85" t="str">
        <f t="shared" si="106"/>
        <v/>
      </c>
      <c r="DN53" s="85" t="str">
        <f t="shared" si="107"/>
        <v/>
      </c>
      <c r="DO53" s="85" t="str">
        <f t="shared" si="108"/>
        <v/>
      </c>
      <c r="DP53" s="85" t="str">
        <f t="shared" si="109"/>
        <v/>
      </c>
      <c r="DQ53" s="85" t="str">
        <f t="shared" si="110"/>
        <v/>
      </c>
      <c r="DR53" s="85" t="str">
        <f t="shared" si="111"/>
        <v/>
      </c>
      <c r="DS53" s="85" t="str">
        <f t="shared" si="112"/>
        <v/>
      </c>
      <c r="DT53" s="85" t="str">
        <f t="shared" si="113"/>
        <v/>
      </c>
      <c r="DU53" s="85" t="str">
        <f t="shared" si="114"/>
        <v/>
      </c>
      <c r="DV53" s="85" t="str">
        <f t="shared" si="115"/>
        <v/>
      </c>
      <c r="DW53" s="85" t="str">
        <f t="shared" si="116"/>
        <v/>
      </c>
      <c r="DX53" s="85" t="str">
        <f t="shared" si="117"/>
        <v/>
      </c>
      <c r="DY53" s="85" t="str">
        <f t="shared" si="118"/>
        <v/>
      </c>
      <c r="DZ53" s="85" t="str">
        <f t="shared" si="119"/>
        <v/>
      </c>
      <c r="EA53" s="45" t="str">
        <f t="shared" si="120"/>
        <v/>
      </c>
      <c r="EB53" s="39">
        <f t="shared" si="121"/>
        <v>1</v>
      </c>
      <c r="EC53" s="48">
        <f t="shared" si="706"/>
        <v>22</v>
      </c>
      <c r="ED53" s="79">
        <f t="shared" si="122"/>
        <v>22</v>
      </c>
      <c r="EE53" s="41" t="str">
        <f t="shared" si="123"/>
        <v>市民部</v>
      </c>
      <c r="EF53" s="45" t="str">
        <f t="shared" si="124"/>
        <v>避難所の開設準備</v>
      </c>
      <c r="EG53" s="39">
        <v>47</v>
      </c>
      <c r="EH53" s="85" t="str">
        <f t="shared" si="125"/>
        <v/>
      </c>
      <c r="EI53" s="45" t="str">
        <f t="shared" si="126"/>
        <v/>
      </c>
      <c r="EJ53" s="48">
        <f t="shared" si="609"/>
        <v>0</v>
      </c>
      <c r="EK53" s="48">
        <f t="shared" si="760"/>
        <v>2</v>
      </c>
      <c r="EL53" s="79" t="str">
        <f t="shared" si="128"/>
        <v/>
      </c>
      <c r="EM53" s="85" t="str">
        <f t="shared" si="129"/>
        <v/>
      </c>
      <c r="EN53" s="48">
        <f t="shared" si="573"/>
        <v>0</v>
      </c>
      <c r="EO53" s="48">
        <f t="shared" si="761"/>
        <v>1</v>
      </c>
      <c r="EP53" s="79" t="str">
        <f t="shared" si="131"/>
        <v/>
      </c>
      <c r="EQ53" s="85" t="str">
        <f t="shared" si="132"/>
        <v/>
      </c>
      <c r="ER53" s="48">
        <f t="shared" si="133"/>
        <v>0</v>
      </c>
      <c r="ES53" s="48">
        <f t="shared" si="762"/>
        <v>8</v>
      </c>
      <c r="ET53" s="79" t="str">
        <f t="shared" si="610"/>
        <v/>
      </c>
      <c r="EU53" s="85" t="str">
        <f t="shared" si="135"/>
        <v/>
      </c>
      <c r="EV53" s="48">
        <f t="shared" si="136"/>
        <v>0</v>
      </c>
      <c r="EW53" s="48">
        <f t="shared" si="763"/>
        <v>3</v>
      </c>
      <c r="EX53" s="79" t="str">
        <f t="shared" si="611"/>
        <v/>
      </c>
      <c r="EY53" s="85" t="str">
        <f t="shared" si="138"/>
        <v/>
      </c>
      <c r="EZ53" s="48">
        <f t="shared" si="139"/>
        <v>0</v>
      </c>
      <c r="FA53" s="48">
        <f t="shared" si="764"/>
        <v>1</v>
      </c>
      <c r="FB53" s="79" t="str">
        <f t="shared" si="612"/>
        <v/>
      </c>
      <c r="FC53" s="85" t="str">
        <f t="shared" si="141"/>
        <v/>
      </c>
      <c r="FD53" s="48">
        <f t="shared" si="142"/>
        <v>0</v>
      </c>
      <c r="FE53" s="48">
        <f t="shared" si="765"/>
        <v>4</v>
      </c>
      <c r="FF53" s="79" t="str">
        <f t="shared" si="613"/>
        <v/>
      </c>
      <c r="FG53" s="85" t="str">
        <f t="shared" si="144"/>
        <v/>
      </c>
      <c r="FH53" s="48">
        <f t="shared" si="145"/>
        <v>0</v>
      </c>
      <c r="FI53" s="48">
        <f t="shared" si="766"/>
        <v>0</v>
      </c>
      <c r="FJ53" s="79" t="str">
        <f t="shared" si="614"/>
        <v/>
      </c>
      <c r="FK53" s="85" t="str">
        <f t="shared" si="147"/>
        <v/>
      </c>
      <c r="FL53" s="48">
        <f t="shared" si="148"/>
        <v>0</v>
      </c>
      <c r="FM53" s="48">
        <f t="shared" si="767"/>
        <v>1</v>
      </c>
      <c r="FN53" s="79" t="str">
        <f t="shared" si="615"/>
        <v/>
      </c>
      <c r="FO53" s="85" t="str">
        <f t="shared" si="150"/>
        <v/>
      </c>
      <c r="FP53" s="48">
        <f t="shared" si="151"/>
        <v>0</v>
      </c>
      <c r="FQ53" s="48">
        <f t="shared" si="768"/>
        <v>0</v>
      </c>
      <c r="FR53" s="79" t="str">
        <f t="shared" si="616"/>
        <v/>
      </c>
      <c r="FS53" s="85" t="str">
        <f t="shared" si="153"/>
        <v/>
      </c>
      <c r="FT53" s="48">
        <f t="shared" si="154"/>
        <v>0</v>
      </c>
      <c r="FU53" s="48">
        <f t="shared" si="769"/>
        <v>0</v>
      </c>
      <c r="FV53" s="79" t="str">
        <f t="shared" si="617"/>
        <v/>
      </c>
      <c r="FW53" s="85" t="str">
        <f t="shared" si="156"/>
        <v/>
      </c>
      <c r="FX53" s="48">
        <f t="shared" si="157"/>
        <v>0</v>
      </c>
      <c r="FY53" s="48">
        <f t="shared" si="770"/>
        <v>4</v>
      </c>
      <c r="FZ53" s="79" t="str">
        <f t="shared" si="618"/>
        <v/>
      </c>
      <c r="GA53" s="85" t="str">
        <f t="shared" si="159"/>
        <v/>
      </c>
      <c r="GB53" s="48">
        <f t="shared" si="160"/>
        <v>0</v>
      </c>
      <c r="GC53" s="48">
        <f t="shared" si="771"/>
        <v>0</v>
      </c>
      <c r="GD53" s="79" t="str">
        <f t="shared" si="619"/>
        <v/>
      </c>
      <c r="GE53" s="85" t="str">
        <f t="shared" si="162"/>
        <v/>
      </c>
      <c r="GF53" s="48">
        <f t="shared" si="163"/>
        <v>0</v>
      </c>
      <c r="GG53" s="48">
        <f t="shared" si="772"/>
        <v>0</v>
      </c>
      <c r="GH53" s="79" t="str">
        <f t="shared" si="620"/>
        <v/>
      </c>
      <c r="GI53" s="85" t="str">
        <f t="shared" si="165"/>
        <v/>
      </c>
      <c r="GJ53" s="48">
        <f t="shared" si="166"/>
        <v>0</v>
      </c>
      <c r="GK53" s="48">
        <f t="shared" si="773"/>
        <v>0</v>
      </c>
      <c r="GL53" s="79" t="str">
        <f t="shared" si="621"/>
        <v/>
      </c>
      <c r="GM53" s="85" t="str">
        <f t="shared" si="168"/>
        <v/>
      </c>
      <c r="GN53" s="48">
        <f t="shared" si="169"/>
        <v>0</v>
      </c>
      <c r="GO53" s="48">
        <f t="shared" si="774"/>
        <v>0</v>
      </c>
      <c r="GP53" s="79" t="str">
        <f t="shared" si="622"/>
        <v/>
      </c>
      <c r="GQ53" s="85" t="str">
        <f t="shared" si="171"/>
        <v/>
      </c>
      <c r="GR53" s="48">
        <f t="shared" si="172"/>
        <v>0</v>
      </c>
      <c r="GS53" s="48">
        <f t="shared" si="775"/>
        <v>0</v>
      </c>
      <c r="GT53" s="79" t="str">
        <f t="shared" si="623"/>
        <v/>
      </c>
      <c r="GU53" s="85" t="str">
        <f t="shared" si="174"/>
        <v/>
      </c>
      <c r="GV53" s="48">
        <f t="shared" si="175"/>
        <v>0</v>
      </c>
      <c r="GW53" s="48">
        <f t="shared" si="776"/>
        <v>0</v>
      </c>
      <c r="GX53" s="79" t="str">
        <f t="shared" si="624"/>
        <v/>
      </c>
      <c r="GY53" s="85" t="str">
        <f t="shared" si="177"/>
        <v/>
      </c>
      <c r="GZ53" s="48">
        <f t="shared" si="178"/>
        <v>0</v>
      </c>
      <c r="HA53" s="48">
        <f t="shared" si="777"/>
        <v>0</v>
      </c>
      <c r="HB53" s="79" t="str">
        <f t="shared" si="625"/>
        <v/>
      </c>
      <c r="HC53" s="85" t="str">
        <f t="shared" si="180"/>
        <v/>
      </c>
      <c r="HD53" s="48">
        <f t="shared" si="181"/>
        <v>0</v>
      </c>
      <c r="HE53" s="48">
        <f t="shared" si="778"/>
        <v>0</v>
      </c>
      <c r="HF53" s="79" t="str">
        <f t="shared" si="626"/>
        <v/>
      </c>
      <c r="HG53" s="85" t="str">
        <f t="shared" si="183"/>
        <v/>
      </c>
      <c r="HH53" s="48">
        <f t="shared" si="184"/>
        <v>0</v>
      </c>
      <c r="HI53" s="48">
        <f t="shared" si="779"/>
        <v>0</v>
      </c>
      <c r="HJ53" s="79" t="str">
        <f t="shared" si="627"/>
        <v/>
      </c>
      <c r="HK53" s="85" t="str">
        <f t="shared" si="186"/>
        <v/>
      </c>
      <c r="HL53" s="86"/>
      <c r="HM53" s="48">
        <v>47</v>
      </c>
      <c r="HN53" s="85" t="str">
        <f t="shared" si="187"/>
        <v/>
      </c>
      <c r="HO53" s="85" t="str">
        <f t="shared" si="188"/>
        <v/>
      </c>
      <c r="HP53" s="85" t="str">
        <f t="shared" si="189"/>
        <v/>
      </c>
      <c r="HQ53" s="85" t="str">
        <f t="shared" si="190"/>
        <v/>
      </c>
      <c r="HR53" s="85" t="str">
        <f t="shared" si="191"/>
        <v/>
      </c>
      <c r="HS53" s="85" t="str">
        <f t="shared" si="192"/>
        <v/>
      </c>
      <c r="HT53" s="85" t="str">
        <f t="shared" si="193"/>
        <v/>
      </c>
      <c r="HU53" s="85" t="str">
        <f t="shared" si="194"/>
        <v/>
      </c>
      <c r="HV53" s="85" t="str">
        <f t="shared" si="195"/>
        <v/>
      </c>
      <c r="HW53" s="85" t="str">
        <f t="shared" si="196"/>
        <v/>
      </c>
      <c r="HX53" s="85" t="str">
        <f t="shared" si="197"/>
        <v/>
      </c>
      <c r="HY53" s="85" t="str">
        <f t="shared" si="198"/>
        <v/>
      </c>
      <c r="HZ53" s="85" t="str">
        <f t="shared" si="199"/>
        <v/>
      </c>
      <c r="IA53" s="85" t="str">
        <f t="shared" si="200"/>
        <v/>
      </c>
      <c r="IB53" s="85" t="str">
        <f t="shared" si="201"/>
        <v/>
      </c>
      <c r="IC53" s="85" t="str">
        <f t="shared" si="202"/>
        <v/>
      </c>
      <c r="ID53" s="85" t="str">
        <f t="shared" si="203"/>
        <v/>
      </c>
      <c r="IE53" s="85" t="str">
        <f t="shared" si="204"/>
        <v/>
      </c>
      <c r="IF53" s="85" t="str">
        <f t="shared" si="205"/>
        <v/>
      </c>
      <c r="IG53" s="45" t="str">
        <f t="shared" si="206"/>
        <v/>
      </c>
      <c r="IH53" s="48">
        <f t="shared" si="207"/>
        <v>1</v>
      </c>
      <c r="II53" s="48">
        <f t="shared" si="707"/>
        <v>19</v>
      </c>
      <c r="IJ53" s="79">
        <f t="shared" si="208"/>
        <v>19</v>
      </c>
      <c r="IK53" s="41" t="str">
        <f t="shared" si="209"/>
        <v>市民部</v>
      </c>
      <c r="IL53" s="45" t="str">
        <f t="shared" si="210"/>
        <v>避難所の開設準備</v>
      </c>
      <c r="IM53" s="39">
        <v>47</v>
      </c>
      <c r="IN53" s="85" t="str">
        <f t="shared" si="211"/>
        <v/>
      </c>
      <c r="IO53" s="45" t="str">
        <f t="shared" si="212"/>
        <v/>
      </c>
      <c r="IP53" s="48">
        <f t="shared" si="213"/>
        <v>0</v>
      </c>
      <c r="IQ53" s="48">
        <f t="shared" si="780"/>
        <v>1</v>
      </c>
      <c r="IR53" s="79" t="str">
        <f t="shared" si="215"/>
        <v/>
      </c>
      <c r="IS53" s="85" t="str">
        <f t="shared" si="216"/>
        <v/>
      </c>
      <c r="IT53" s="48">
        <f t="shared" si="217"/>
        <v>0</v>
      </c>
      <c r="IU53" s="48">
        <f t="shared" si="781"/>
        <v>1</v>
      </c>
      <c r="IV53" s="79" t="str">
        <f t="shared" si="219"/>
        <v/>
      </c>
      <c r="IW53" s="85" t="str">
        <f t="shared" si="220"/>
        <v/>
      </c>
      <c r="IX53" s="48">
        <f t="shared" si="221"/>
        <v>0</v>
      </c>
      <c r="IY53" s="48">
        <f t="shared" si="782"/>
        <v>12</v>
      </c>
      <c r="IZ53" s="79" t="str">
        <f t="shared" si="629"/>
        <v/>
      </c>
      <c r="JA53" s="85" t="str">
        <f t="shared" si="223"/>
        <v/>
      </c>
      <c r="JB53" s="48">
        <f t="shared" si="224"/>
        <v>0</v>
      </c>
      <c r="JC53" s="48">
        <f t="shared" si="783"/>
        <v>7</v>
      </c>
      <c r="JD53" s="79" t="str">
        <f t="shared" si="630"/>
        <v/>
      </c>
      <c r="JE53" s="85" t="str">
        <f t="shared" si="226"/>
        <v/>
      </c>
      <c r="JF53" s="48">
        <f t="shared" si="227"/>
        <v>0</v>
      </c>
      <c r="JG53" s="48">
        <f t="shared" si="784"/>
        <v>0</v>
      </c>
      <c r="JH53" s="79" t="str">
        <f t="shared" si="631"/>
        <v/>
      </c>
      <c r="JI53" s="85" t="str">
        <f t="shared" si="229"/>
        <v/>
      </c>
      <c r="JJ53" s="48">
        <f t="shared" si="230"/>
        <v>0</v>
      </c>
      <c r="JK53" s="48">
        <f t="shared" si="785"/>
        <v>4</v>
      </c>
      <c r="JL53" s="79" t="str">
        <f t="shared" si="632"/>
        <v/>
      </c>
      <c r="JM53" s="85" t="str">
        <f t="shared" si="232"/>
        <v/>
      </c>
      <c r="JN53" s="48">
        <f t="shared" si="233"/>
        <v>0</v>
      </c>
      <c r="JO53" s="48">
        <f t="shared" si="786"/>
        <v>1</v>
      </c>
      <c r="JP53" s="79" t="str">
        <f t="shared" si="633"/>
        <v/>
      </c>
      <c r="JQ53" s="85" t="str">
        <f t="shared" si="235"/>
        <v/>
      </c>
      <c r="JR53" s="48">
        <f t="shared" si="236"/>
        <v>0</v>
      </c>
      <c r="JS53" s="48">
        <f t="shared" si="787"/>
        <v>1</v>
      </c>
      <c r="JT53" s="79" t="str">
        <f t="shared" si="634"/>
        <v/>
      </c>
      <c r="JU53" s="85" t="str">
        <f t="shared" si="238"/>
        <v/>
      </c>
      <c r="JV53" s="48">
        <f t="shared" si="239"/>
        <v>0</v>
      </c>
      <c r="JW53" s="48">
        <f t="shared" si="788"/>
        <v>0</v>
      </c>
      <c r="JX53" s="79" t="str">
        <f t="shared" si="635"/>
        <v/>
      </c>
      <c r="JY53" s="85" t="str">
        <f t="shared" si="241"/>
        <v/>
      </c>
      <c r="JZ53" s="48">
        <f t="shared" si="242"/>
        <v>0</v>
      </c>
      <c r="KA53" s="48">
        <f t="shared" si="789"/>
        <v>0</v>
      </c>
      <c r="KB53" s="79" t="str">
        <f t="shared" si="636"/>
        <v/>
      </c>
      <c r="KC53" s="85" t="str">
        <f t="shared" si="244"/>
        <v/>
      </c>
      <c r="KD53" s="48">
        <f t="shared" si="245"/>
        <v>0</v>
      </c>
      <c r="KE53" s="48">
        <f t="shared" si="790"/>
        <v>6</v>
      </c>
      <c r="KF53" s="79" t="str">
        <f t="shared" si="637"/>
        <v/>
      </c>
      <c r="KG53" s="85" t="str">
        <f t="shared" si="247"/>
        <v/>
      </c>
      <c r="KH53" s="48">
        <f t="shared" si="248"/>
        <v>0</v>
      </c>
      <c r="KI53" s="48">
        <f t="shared" si="791"/>
        <v>0</v>
      </c>
      <c r="KJ53" s="79" t="str">
        <f t="shared" si="638"/>
        <v/>
      </c>
      <c r="KK53" s="85" t="str">
        <f t="shared" si="250"/>
        <v/>
      </c>
      <c r="KL53" s="48">
        <f t="shared" si="251"/>
        <v>0</v>
      </c>
      <c r="KM53" s="48">
        <f t="shared" si="792"/>
        <v>0</v>
      </c>
      <c r="KN53" s="79" t="str">
        <f t="shared" si="639"/>
        <v/>
      </c>
      <c r="KO53" s="85" t="str">
        <f t="shared" si="253"/>
        <v/>
      </c>
      <c r="KP53" s="48">
        <f t="shared" si="254"/>
        <v>0</v>
      </c>
      <c r="KQ53" s="48">
        <f t="shared" si="793"/>
        <v>0</v>
      </c>
      <c r="KR53" s="79" t="str">
        <f t="shared" si="640"/>
        <v/>
      </c>
      <c r="KS53" s="85" t="str">
        <f t="shared" si="256"/>
        <v/>
      </c>
      <c r="KT53" s="48">
        <f t="shared" si="257"/>
        <v>0</v>
      </c>
      <c r="KU53" s="48">
        <f t="shared" si="794"/>
        <v>0</v>
      </c>
      <c r="KV53" s="79" t="str">
        <f t="shared" si="641"/>
        <v/>
      </c>
      <c r="KW53" s="85" t="str">
        <f t="shared" si="259"/>
        <v/>
      </c>
      <c r="KX53" s="48">
        <f t="shared" si="260"/>
        <v>0</v>
      </c>
      <c r="KY53" s="48">
        <f t="shared" si="795"/>
        <v>0</v>
      </c>
      <c r="KZ53" s="79" t="str">
        <f t="shared" si="642"/>
        <v/>
      </c>
      <c r="LA53" s="85" t="str">
        <f t="shared" si="262"/>
        <v/>
      </c>
      <c r="LB53" s="48">
        <f t="shared" si="263"/>
        <v>0</v>
      </c>
      <c r="LC53" s="48">
        <f t="shared" si="796"/>
        <v>0</v>
      </c>
      <c r="LD53" s="79" t="str">
        <f t="shared" si="643"/>
        <v/>
      </c>
      <c r="LE53" s="85" t="str">
        <f t="shared" si="265"/>
        <v/>
      </c>
      <c r="LF53" s="48">
        <f t="shared" si="266"/>
        <v>0</v>
      </c>
      <c r="LG53" s="48">
        <f t="shared" si="797"/>
        <v>0</v>
      </c>
      <c r="LH53" s="79" t="str">
        <f t="shared" si="644"/>
        <v/>
      </c>
      <c r="LI53" s="85" t="str">
        <f t="shared" si="268"/>
        <v/>
      </c>
      <c r="LJ53" s="48">
        <f t="shared" si="269"/>
        <v>0</v>
      </c>
      <c r="LK53" s="48">
        <f t="shared" si="798"/>
        <v>0</v>
      </c>
      <c r="LL53" s="79" t="str">
        <f t="shared" si="645"/>
        <v/>
      </c>
      <c r="LM53" s="85" t="str">
        <f t="shared" si="271"/>
        <v/>
      </c>
      <c r="LN53" s="48">
        <f t="shared" si="272"/>
        <v>0</v>
      </c>
      <c r="LO53" s="48">
        <f t="shared" si="799"/>
        <v>0</v>
      </c>
      <c r="LP53" s="79" t="str">
        <f t="shared" si="646"/>
        <v/>
      </c>
      <c r="LQ53" s="85" t="str">
        <f t="shared" si="274"/>
        <v/>
      </c>
      <c r="LR53" s="86"/>
      <c r="LS53" s="48">
        <v>47</v>
      </c>
      <c r="LT53" s="85" t="str">
        <f t="shared" si="275"/>
        <v/>
      </c>
      <c r="LU53" s="85" t="str">
        <f t="shared" si="276"/>
        <v/>
      </c>
      <c r="LV53" s="85" t="str">
        <f t="shared" si="277"/>
        <v/>
      </c>
      <c r="LW53" s="85" t="str">
        <f t="shared" si="278"/>
        <v/>
      </c>
      <c r="LX53" s="85" t="str">
        <f t="shared" si="279"/>
        <v/>
      </c>
      <c r="LY53" s="85" t="str">
        <f t="shared" si="280"/>
        <v/>
      </c>
      <c r="LZ53" s="85" t="str">
        <f t="shared" si="281"/>
        <v/>
      </c>
      <c r="MA53" s="85" t="str">
        <f t="shared" si="282"/>
        <v/>
      </c>
      <c r="MB53" s="85" t="str">
        <f t="shared" si="283"/>
        <v/>
      </c>
      <c r="MC53" s="85" t="str">
        <f t="shared" si="284"/>
        <v/>
      </c>
      <c r="MD53" s="85" t="str">
        <f t="shared" si="285"/>
        <v/>
      </c>
      <c r="ME53" s="85" t="str">
        <f t="shared" si="286"/>
        <v/>
      </c>
      <c r="MF53" s="85" t="str">
        <f t="shared" si="287"/>
        <v/>
      </c>
      <c r="MG53" s="85" t="str">
        <f t="shared" si="288"/>
        <v/>
      </c>
      <c r="MH53" s="85" t="str">
        <f t="shared" si="289"/>
        <v/>
      </c>
      <c r="MI53" s="85" t="str">
        <f t="shared" si="290"/>
        <v/>
      </c>
      <c r="MJ53" s="85" t="str">
        <f t="shared" si="291"/>
        <v/>
      </c>
      <c r="MK53" s="85" t="str">
        <f t="shared" si="292"/>
        <v/>
      </c>
      <c r="ML53" s="85" t="str">
        <f t="shared" si="293"/>
        <v/>
      </c>
      <c r="MM53" s="45" t="str">
        <f t="shared" si="294"/>
        <v/>
      </c>
      <c r="MN53" s="48">
        <f t="shared" si="295"/>
        <v>0</v>
      </c>
      <c r="MO53" s="48">
        <f t="shared" si="708"/>
        <v>15</v>
      </c>
      <c r="MP53" s="79" t="str">
        <f t="shared" si="296"/>
        <v/>
      </c>
      <c r="MQ53" s="41" t="str">
        <f t="shared" si="297"/>
        <v/>
      </c>
      <c r="MR53" s="45" t="str">
        <f t="shared" si="298"/>
        <v/>
      </c>
      <c r="MS53" s="39">
        <v>47</v>
      </c>
      <c r="MT53" s="85" t="str">
        <f t="shared" si="299"/>
        <v/>
      </c>
      <c r="MU53" s="45" t="str">
        <f t="shared" si="300"/>
        <v/>
      </c>
      <c r="MV53" s="48">
        <f t="shared" si="301"/>
        <v>0</v>
      </c>
      <c r="MW53" s="48">
        <f t="shared" si="800"/>
        <v>1</v>
      </c>
      <c r="MX53" s="79" t="str">
        <f t="shared" si="303"/>
        <v/>
      </c>
      <c r="MY53" s="85" t="str">
        <f t="shared" si="304"/>
        <v/>
      </c>
      <c r="MZ53" s="48">
        <f t="shared" si="305"/>
        <v>0</v>
      </c>
      <c r="NA53" s="48">
        <f t="shared" si="801"/>
        <v>1</v>
      </c>
      <c r="NB53" s="79" t="str">
        <f t="shared" si="307"/>
        <v/>
      </c>
      <c r="NC53" s="85" t="str">
        <f t="shared" si="308"/>
        <v/>
      </c>
      <c r="ND53" s="48">
        <f t="shared" si="309"/>
        <v>0</v>
      </c>
      <c r="NE53" s="48">
        <f t="shared" si="802"/>
        <v>11</v>
      </c>
      <c r="NF53" s="79" t="str">
        <f t="shared" si="648"/>
        <v/>
      </c>
      <c r="NG53" s="85" t="str">
        <f t="shared" si="311"/>
        <v/>
      </c>
      <c r="NH53" s="48">
        <f t="shared" si="312"/>
        <v>0</v>
      </c>
      <c r="NI53" s="48">
        <f t="shared" si="803"/>
        <v>3</v>
      </c>
      <c r="NJ53" s="79" t="str">
        <f t="shared" si="649"/>
        <v/>
      </c>
      <c r="NK53" s="85" t="str">
        <f t="shared" si="314"/>
        <v/>
      </c>
      <c r="NL53" s="48">
        <f t="shared" si="315"/>
        <v>0</v>
      </c>
      <c r="NM53" s="48">
        <f t="shared" si="804"/>
        <v>0</v>
      </c>
      <c r="NN53" s="79" t="str">
        <f t="shared" si="650"/>
        <v/>
      </c>
      <c r="NO53" s="85" t="str">
        <f t="shared" si="317"/>
        <v/>
      </c>
      <c r="NP53" s="48">
        <f t="shared" si="318"/>
        <v>0</v>
      </c>
      <c r="NQ53" s="48">
        <f t="shared" si="805"/>
        <v>3</v>
      </c>
      <c r="NR53" s="79" t="str">
        <f t="shared" si="651"/>
        <v/>
      </c>
      <c r="NS53" s="85" t="str">
        <f t="shared" si="320"/>
        <v/>
      </c>
      <c r="NT53" s="48">
        <f t="shared" si="321"/>
        <v>0</v>
      </c>
      <c r="NU53" s="48">
        <f t="shared" si="806"/>
        <v>1</v>
      </c>
      <c r="NV53" s="79" t="str">
        <f t="shared" si="652"/>
        <v/>
      </c>
      <c r="NW53" s="85" t="str">
        <f t="shared" si="323"/>
        <v/>
      </c>
      <c r="NX53" s="48">
        <f t="shared" si="324"/>
        <v>0</v>
      </c>
      <c r="NY53" s="48">
        <f t="shared" si="807"/>
        <v>0</v>
      </c>
      <c r="NZ53" s="79" t="str">
        <f t="shared" si="653"/>
        <v/>
      </c>
      <c r="OA53" s="85" t="str">
        <f t="shared" si="326"/>
        <v/>
      </c>
      <c r="OB53" s="48">
        <f t="shared" si="327"/>
        <v>0</v>
      </c>
      <c r="OC53" s="48">
        <f t="shared" si="808"/>
        <v>0</v>
      </c>
      <c r="OD53" s="79" t="str">
        <f t="shared" si="654"/>
        <v/>
      </c>
      <c r="OE53" s="85" t="str">
        <f t="shared" si="329"/>
        <v/>
      </c>
      <c r="OF53" s="48">
        <f t="shared" si="330"/>
        <v>0</v>
      </c>
      <c r="OG53" s="48">
        <f t="shared" si="809"/>
        <v>0</v>
      </c>
      <c r="OH53" s="79" t="str">
        <f t="shared" si="655"/>
        <v/>
      </c>
      <c r="OI53" s="85" t="str">
        <f t="shared" si="332"/>
        <v/>
      </c>
      <c r="OJ53" s="48">
        <f t="shared" si="333"/>
        <v>0</v>
      </c>
      <c r="OK53" s="48">
        <f t="shared" si="810"/>
        <v>5</v>
      </c>
      <c r="OL53" s="79" t="str">
        <f t="shared" si="656"/>
        <v/>
      </c>
      <c r="OM53" s="85" t="str">
        <f t="shared" si="335"/>
        <v/>
      </c>
      <c r="ON53" s="48">
        <f t="shared" si="336"/>
        <v>0</v>
      </c>
      <c r="OO53" s="48">
        <f t="shared" si="811"/>
        <v>0</v>
      </c>
      <c r="OP53" s="79" t="str">
        <f t="shared" si="657"/>
        <v/>
      </c>
      <c r="OQ53" s="85" t="str">
        <f t="shared" si="338"/>
        <v/>
      </c>
      <c r="OR53" s="48">
        <f t="shared" si="339"/>
        <v>0</v>
      </c>
      <c r="OS53" s="48">
        <f t="shared" si="812"/>
        <v>0</v>
      </c>
      <c r="OT53" s="79" t="str">
        <f t="shared" si="658"/>
        <v/>
      </c>
      <c r="OU53" s="85" t="str">
        <f t="shared" si="341"/>
        <v/>
      </c>
      <c r="OV53" s="48">
        <f t="shared" si="342"/>
        <v>0</v>
      </c>
      <c r="OW53" s="48">
        <f t="shared" si="813"/>
        <v>0</v>
      </c>
      <c r="OX53" s="79" t="str">
        <f t="shared" si="659"/>
        <v/>
      </c>
      <c r="OY53" s="85" t="str">
        <f t="shared" si="344"/>
        <v/>
      </c>
      <c r="OZ53" s="48">
        <f t="shared" si="345"/>
        <v>0</v>
      </c>
      <c r="PA53" s="48">
        <f t="shared" si="814"/>
        <v>0</v>
      </c>
      <c r="PB53" s="79" t="str">
        <f t="shared" si="660"/>
        <v/>
      </c>
      <c r="PC53" s="85" t="str">
        <f t="shared" si="347"/>
        <v/>
      </c>
      <c r="PD53" s="48">
        <f t="shared" si="348"/>
        <v>0</v>
      </c>
      <c r="PE53" s="48">
        <f t="shared" si="815"/>
        <v>0</v>
      </c>
      <c r="PF53" s="79" t="str">
        <f t="shared" si="661"/>
        <v/>
      </c>
      <c r="PG53" s="85" t="str">
        <f t="shared" si="350"/>
        <v/>
      </c>
      <c r="PH53" s="48">
        <f t="shared" si="351"/>
        <v>0</v>
      </c>
      <c r="PI53" s="48">
        <f t="shared" si="816"/>
        <v>0</v>
      </c>
      <c r="PJ53" s="79" t="str">
        <f t="shared" si="662"/>
        <v/>
      </c>
      <c r="PK53" s="85" t="str">
        <f t="shared" si="353"/>
        <v/>
      </c>
      <c r="PL53" s="48">
        <f t="shared" si="354"/>
        <v>0</v>
      </c>
      <c r="PM53" s="48">
        <f t="shared" si="817"/>
        <v>0</v>
      </c>
      <c r="PN53" s="79" t="str">
        <f t="shared" si="663"/>
        <v/>
      </c>
      <c r="PO53" s="85" t="str">
        <f t="shared" si="356"/>
        <v/>
      </c>
      <c r="PP53" s="48">
        <f t="shared" si="357"/>
        <v>0</v>
      </c>
      <c r="PQ53" s="48">
        <f t="shared" si="818"/>
        <v>0</v>
      </c>
      <c r="PR53" s="79" t="str">
        <f t="shared" si="664"/>
        <v/>
      </c>
      <c r="PS53" s="85" t="str">
        <f t="shared" si="359"/>
        <v/>
      </c>
      <c r="PT53" s="48">
        <f t="shared" si="360"/>
        <v>0</v>
      </c>
      <c r="PU53" s="48">
        <f t="shared" si="819"/>
        <v>0</v>
      </c>
      <c r="PV53" s="79" t="str">
        <f t="shared" si="665"/>
        <v/>
      </c>
      <c r="PW53" s="85" t="str">
        <f t="shared" si="362"/>
        <v/>
      </c>
      <c r="PX53" s="86"/>
      <c r="PY53" s="48">
        <v>47</v>
      </c>
      <c r="PZ53" s="85" t="str">
        <f t="shared" si="363"/>
        <v/>
      </c>
      <c r="QA53" s="85" t="str">
        <f t="shared" si="364"/>
        <v/>
      </c>
      <c r="QB53" s="85" t="str">
        <f t="shared" si="365"/>
        <v/>
      </c>
      <c r="QC53" s="85" t="str">
        <f t="shared" si="366"/>
        <v/>
      </c>
      <c r="QD53" s="85" t="str">
        <f t="shared" si="367"/>
        <v/>
      </c>
      <c r="QE53" s="85" t="str">
        <f t="shared" si="368"/>
        <v/>
      </c>
      <c r="QF53" s="85" t="str">
        <f t="shared" si="369"/>
        <v/>
      </c>
      <c r="QG53" s="85" t="str">
        <f t="shared" si="370"/>
        <v/>
      </c>
      <c r="QH53" s="85" t="str">
        <f t="shared" si="371"/>
        <v/>
      </c>
      <c r="QI53" s="85" t="str">
        <f t="shared" si="372"/>
        <v/>
      </c>
      <c r="QJ53" s="85" t="str">
        <f t="shared" si="373"/>
        <v/>
      </c>
      <c r="QK53" s="85" t="str">
        <f t="shared" si="374"/>
        <v/>
      </c>
      <c r="QL53" s="85" t="str">
        <f t="shared" si="375"/>
        <v/>
      </c>
      <c r="QM53" s="85" t="str">
        <f t="shared" si="376"/>
        <v/>
      </c>
      <c r="QN53" s="85" t="str">
        <f t="shared" si="377"/>
        <v/>
      </c>
      <c r="QO53" s="85" t="str">
        <f t="shared" si="378"/>
        <v/>
      </c>
      <c r="QP53" s="85" t="str">
        <f t="shared" si="379"/>
        <v/>
      </c>
      <c r="QQ53" s="85" t="str">
        <f t="shared" si="380"/>
        <v/>
      </c>
      <c r="QR53" s="85" t="str">
        <f t="shared" si="381"/>
        <v/>
      </c>
      <c r="QS53" s="85" t="str">
        <f t="shared" si="382"/>
        <v/>
      </c>
      <c r="QT53" s="39">
        <f t="shared" si="383"/>
        <v>0</v>
      </c>
      <c r="QU53" s="48">
        <f t="shared" si="709"/>
        <v>12</v>
      </c>
      <c r="QV53" s="79" t="str">
        <f t="shared" si="384"/>
        <v/>
      </c>
      <c r="QW53" s="41" t="str">
        <f t="shared" si="385"/>
        <v/>
      </c>
      <c r="QX53" s="45" t="str">
        <f t="shared" si="386"/>
        <v/>
      </c>
      <c r="QY53" s="39">
        <v>47</v>
      </c>
      <c r="QZ53" s="85" t="str">
        <f t="shared" si="387"/>
        <v/>
      </c>
      <c r="RA53" s="45" t="str">
        <f t="shared" si="388"/>
        <v/>
      </c>
      <c r="RB53" s="48">
        <f t="shared" si="574"/>
        <v>0</v>
      </c>
      <c r="RC53" s="48">
        <f t="shared" si="820"/>
        <v>1</v>
      </c>
      <c r="RD53" s="79" t="str">
        <f t="shared" si="390"/>
        <v/>
      </c>
      <c r="RE53" s="85" t="str">
        <f t="shared" si="391"/>
        <v/>
      </c>
      <c r="RF53" s="48">
        <f t="shared" si="392"/>
        <v>0</v>
      </c>
      <c r="RG53" s="48">
        <f t="shared" si="821"/>
        <v>1</v>
      </c>
      <c r="RH53" s="79" t="str">
        <f t="shared" si="394"/>
        <v/>
      </c>
      <c r="RI53" s="85" t="str">
        <f t="shared" si="395"/>
        <v/>
      </c>
      <c r="RJ53" s="48">
        <f t="shared" si="396"/>
        <v>0</v>
      </c>
      <c r="RK53" s="48">
        <f t="shared" si="822"/>
        <v>5</v>
      </c>
      <c r="RL53" s="79" t="str">
        <f t="shared" si="667"/>
        <v/>
      </c>
      <c r="RM53" s="85" t="str">
        <f t="shared" si="398"/>
        <v/>
      </c>
      <c r="RN53" s="48">
        <f t="shared" si="399"/>
        <v>0</v>
      </c>
      <c r="RO53" s="48">
        <f t="shared" si="823"/>
        <v>2</v>
      </c>
      <c r="RP53" s="79" t="str">
        <f t="shared" si="668"/>
        <v/>
      </c>
      <c r="RQ53" s="85" t="str">
        <f t="shared" si="401"/>
        <v/>
      </c>
      <c r="RR53" s="48">
        <f t="shared" si="402"/>
        <v>0</v>
      </c>
      <c r="RS53" s="48">
        <f t="shared" si="824"/>
        <v>0</v>
      </c>
      <c r="RT53" s="79" t="str">
        <f t="shared" si="669"/>
        <v/>
      </c>
      <c r="RU53" s="85" t="str">
        <f t="shared" si="404"/>
        <v/>
      </c>
      <c r="RV53" s="48">
        <f t="shared" si="405"/>
        <v>0</v>
      </c>
      <c r="RW53" s="48">
        <f t="shared" si="825"/>
        <v>2</v>
      </c>
      <c r="RX53" s="79" t="str">
        <f t="shared" si="670"/>
        <v/>
      </c>
      <c r="RY53" s="85" t="str">
        <f t="shared" si="407"/>
        <v/>
      </c>
      <c r="RZ53" s="48">
        <f t="shared" si="408"/>
        <v>0</v>
      </c>
      <c r="SA53" s="48">
        <f t="shared" si="826"/>
        <v>4</v>
      </c>
      <c r="SB53" s="79" t="str">
        <f t="shared" si="671"/>
        <v/>
      </c>
      <c r="SC53" s="85" t="str">
        <f t="shared" si="410"/>
        <v/>
      </c>
      <c r="SD53" s="48">
        <f t="shared" si="411"/>
        <v>0</v>
      </c>
      <c r="SE53" s="48">
        <f t="shared" si="827"/>
        <v>0</v>
      </c>
      <c r="SF53" s="79" t="str">
        <f t="shared" si="672"/>
        <v/>
      </c>
      <c r="SG53" s="85" t="str">
        <f t="shared" si="413"/>
        <v/>
      </c>
      <c r="SH53" s="48">
        <f t="shared" si="414"/>
        <v>0</v>
      </c>
      <c r="SI53" s="48">
        <f t="shared" si="828"/>
        <v>0</v>
      </c>
      <c r="SJ53" s="79" t="str">
        <f t="shared" si="673"/>
        <v/>
      </c>
      <c r="SK53" s="85" t="str">
        <f t="shared" si="416"/>
        <v/>
      </c>
      <c r="SL53" s="48">
        <f t="shared" si="417"/>
        <v>0</v>
      </c>
      <c r="SM53" s="48">
        <f t="shared" si="829"/>
        <v>0</v>
      </c>
      <c r="SN53" s="79" t="str">
        <f t="shared" si="674"/>
        <v/>
      </c>
      <c r="SO53" s="85" t="str">
        <f t="shared" si="419"/>
        <v/>
      </c>
      <c r="SP53" s="48">
        <f t="shared" si="420"/>
        <v>0</v>
      </c>
      <c r="SQ53" s="48">
        <f t="shared" si="830"/>
        <v>3</v>
      </c>
      <c r="SR53" s="79" t="str">
        <f t="shared" si="675"/>
        <v/>
      </c>
      <c r="SS53" s="85" t="str">
        <f t="shared" si="422"/>
        <v/>
      </c>
      <c r="ST53" s="48">
        <f t="shared" si="423"/>
        <v>0</v>
      </c>
      <c r="SU53" s="48">
        <f t="shared" si="831"/>
        <v>0</v>
      </c>
      <c r="SV53" s="79" t="str">
        <f t="shared" si="676"/>
        <v/>
      </c>
      <c r="SW53" s="85" t="str">
        <f t="shared" si="425"/>
        <v/>
      </c>
      <c r="SX53" s="48">
        <f t="shared" si="426"/>
        <v>0</v>
      </c>
      <c r="SY53" s="48">
        <f t="shared" si="832"/>
        <v>0</v>
      </c>
      <c r="SZ53" s="79" t="str">
        <f t="shared" si="677"/>
        <v/>
      </c>
      <c r="TA53" s="85" t="str">
        <f t="shared" si="428"/>
        <v/>
      </c>
      <c r="TB53" s="48">
        <f t="shared" si="429"/>
        <v>0</v>
      </c>
      <c r="TC53" s="48">
        <f t="shared" si="833"/>
        <v>0</v>
      </c>
      <c r="TD53" s="79" t="str">
        <f t="shared" si="678"/>
        <v/>
      </c>
      <c r="TE53" s="85" t="str">
        <f t="shared" si="431"/>
        <v/>
      </c>
      <c r="TF53" s="48">
        <f t="shared" si="432"/>
        <v>0</v>
      </c>
      <c r="TG53" s="48">
        <f t="shared" si="834"/>
        <v>0</v>
      </c>
      <c r="TH53" s="79" t="str">
        <f t="shared" si="679"/>
        <v/>
      </c>
      <c r="TI53" s="85" t="str">
        <f t="shared" si="434"/>
        <v/>
      </c>
      <c r="TJ53" s="48">
        <f t="shared" si="435"/>
        <v>0</v>
      </c>
      <c r="TK53" s="48">
        <f t="shared" si="835"/>
        <v>0</v>
      </c>
      <c r="TL53" s="79" t="str">
        <f t="shared" si="680"/>
        <v/>
      </c>
      <c r="TM53" s="85" t="str">
        <f t="shared" si="437"/>
        <v/>
      </c>
      <c r="TN53" s="48">
        <f t="shared" si="438"/>
        <v>0</v>
      </c>
      <c r="TO53" s="48">
        <f t="shared" si="836"/>
        <v>0</v>
      </c>
      <c r="TP53" s="79" t="str">
        <f t="shared" si="681"/>
        <v/>
      </c>
      <c r="TQ53" s="85" t="str">
        <f t="shared" si="440"/>
        <v/>
      </c>
      <c r="TR53" s="48">
        <f t="shared" si="441"/>
        <v>0</v>
      </c>
      <c r="TS53" s="48">
        <f t="shared" si="837"/>
        <v>0</v>
      </c>
      <c r="TT53" s="79" t="str">
        <f t="shared" si="682"/>
        <v/>
      </c>
      <c r="TU53" s="85" t="str">
        <f t="shared" si="443"/>
        <v/>
      </c>
      <c r="TV53" s="48">
        <f t="shared" si="444"/>
        <v>0</v>
      </c>
      <c r="TW53" s="48">
        <f t="shared" si="838"/>
        <v>0</v>
      </c>
      <c r="TX53" s="79" t="str">
        <f t="shared" si="683"/>
        <v/>
      </c>
      <c r="TY53" s="85" t="str">
        <f t="shared" si="446"/>
        <v/>
      </c>
      <c r="TZ53" s="48">
        <f t="shared" si="447"/>
        <v>0</v>
      </c>
      <c r="UA53" s="48">
        <f t="shared" si="839"/>
        <v>0</v>
      </c>
      <c r="UB53" s="79" t="str">
        <f t="shared" si="684"/>
        <v/>
      </c>
      <c r="UC53" s="85" t="str">
        <f t="shared" si="449"/>
        <v/>
      </c>
      <c r="UD53" s="86"/>
      <c r="UE53" s="48">
        <v>47</v>
      </c>
      <c r="UF53" s="85" t="str">
        <f t="shared" si="450"/>
        <v/>
      </c>
      <c r="UG53" s="85" t="str">
        <f t="shared" si="451"/>
        <v/>
      </c>
      <c r="UH53" s="85" t="str">
        <f t="shared" si="452"/>
        <v/>
      </c>
      <c r="UI53" s="85" t="str">
        <f t="shared" si="453"/>
        <v/>
      </c>
      <c r="UJ53" s="85" t="str">
        <f t="shared" si="454"/>
        <v/>
      </c>
      <c r="UK53" s="85" t="str">
        <f t="shared" si="455"/>
        <v/>
      </c>
      <c r="UL53" s="85" t="str">
        <f t="shared" si="456"/>
        <v/>
      </c>
      <c r="UM53" s="85" t="str">
        <f t="shared" si="457"/>
        <v/>
      </c>
      <c r="UN53" s="85" t="str">
        <f t="shared" si="458"/>
        <v/>
      </c>
      <c r="UO53" s="85" t="str">
        <f t="shared" si="459"/>
        <v/>
      </c>
      <c r="UP53" s="85" t="str">
        <f t="shared" si="460"/>
        <v/>
      </c>
      <c r="UQ53" s="85" t="str">
        <f t="shared" si="461"/>
        <v/>
      </c>
      <c r="UR53" s="85" t="str">
        <f t="shared" si="462"/>
        <v/>
      </c>
      <c r="US53" s="85" t="str">
        <f t="shared" si="463"/>
        <v/>
      </c>
      <c r="UT53" s="85" t="str">
        <f t="shared" si="464"/>
        <v/>
      </c>
      <c r="UU53" s="85" t="str">
        <f t="shared" si="465"/>
        <v/>
      </c>
      <c r="UV53" s="85" t="str">
        <f t="shared" si="466"/>
        <v/>
      </c>
      <c r="UW53" s="85" t="str">
        <f t="shared" si="467"/>
        <v/>
      </c>
      <c r="UX53" s="85" t="str">
        <f t="shared" si="468"/>
        <v/>
      </c>
      <c r="UY53" s="45" t="str">
        <f t="shared" si="469"/>
        <v/>
      </c>
      <c r="UZ53" s="36">
        <f t="shared" si="470"/>
        <v>0</v>
      </c>
      <c r="VA53" s="48">
        <f t="shared" si="710"/>
        <v>12</v>
      </c>
      <c r="VB53" s="79" t="str">
        <f t="shared" si="575"/>
        <v/>
      </c>
      <c r="VC53" s="41" t="str">
        <f t="shared" si="471"/>
        <v/>
      </c>
      <c r="VD53" s="42" t="str">
        <f t="shared" si="472"/>
        <v/>
      </c>
      <c r="VE53" s="39">
        <v>47</v>
      </c>
      <c r="VF53" s="41" t="str">
        <f t="shared" si="473"/>
        <v/>
      </c>
      <c r="VG53" s="42" t="str">
        <f t="shared" si="474"/>
        <v/>
      </c>
      <c r="VH53" s="48">
        <f t="shared" si="475"/>
        <v>0</v>
      </c>
      <c r="VI53" s="48">
        <f t="shared" si="476"/>
        <v>1</v>
      </c>
      <c r="VJ53" s="79" t="str">
        <f t="shared" si="477"/>
        <v/>
      </c>
      <c r="VK53" s="85" t="str">
        <f t="shared" si="478"/>
        <v/>
      </c>
      <c r="VL53" s="48">
        <f t="shared" si="479"/>
        <v>0</v>
      </c>
      <c r="VM53" s="48">
        <f t="shared" si="480"/>
        <v>1</v>
      </c>
      <c r="VN53" s="79" t="str">
        <f t="shared" si="481"/>
        <v/>
      </c>
      <c r="VO53" s="85" t="str">
        <f t="shared" si="482"/>
        <v/>
      </c>
      <c r="VP53" s="48">
        <f t="shared" si="483"/>
        <v>0</v>
      </c>
      <c r="VQ53" s="48">
        <f t="shared" si="484"/>
        <v>5</v>
      </c>
      <c r="VR53" s="79" t="str">
        <f t="shared" si="686"/>
        <v/>
      </c>
      <c r="VS53" s="85" t="str">
        <f t="shared" si="485"/>
        <v/>
      </c>
      <c r="VT53" s="48">
        <f t="shared" si="486"/>
        <v>0</v>
      </c>
      <c r="VU53" s="48">
        <f t="shared" si="487"/>
        <v>2</v>
      </c>
      <c r="VV53" s="79" t="str">
        <f t="shared" si="687"/>
        <v/>
      </c>
      <c r="VW53" s="85" t="str">
        <f t="shared" si="488"/>
        <v/>
      </c>
      <c r="VX53" s="48">
        <f t="shared" si="489"/>
        <v>0</v>
      </c>
      <c r="VY53" s="48">
        <f t="shared" si="490"/>
        <v>0</v>
      </c>
      <c r="VZ53" s="79" t="str">
        <f t="shared" si="688"/>
        <v/>
      </c>
      <c r="WA53" s="85" t="str">
        <f t="shared" si="491"/>
        <v/>
      </c>
      <c r="WB53" s="48">
        <f t="shared" si="492"/>
        <v>0</v>
      </c>
      <c r="WC53" s="48">
        <f t="shared" si="493"/>
        <v>2</v>
      </c>
      <c r="WD53" s="79" t="str">
        <f t="shared" si="689"/>
        <v/>
      </c>
      <c r="WE53" s="85" t="str">
        <f t="shared" si="494"/>
        <v/>
      </c>
      <c r="WF53" s="48">
        <f t="shared" si="495"/>
        <v>0</v>
      </c>
      <c r="WG53" s="48">
        <f t="shared" si="496"/>
        <v>4</v>
      </c>
      <c r="WH53" s="79" t="str">
        <f t="shared" si="690"/>
        <v/>
      </c>
      <c r="WI53" s="85" t="str">
        <f t="shared" si="497"/>
        <v/>
      </c>
      <c r="WJ53" s="48">
        <f t="shared" si="498"/>
        <v>0</v>
      </c>
      <c r="WK53" s="48">
        <f t="shared" si="499"/>
        <v>0</v>
      </c>
      <c r="WL53" s="79" t="str">
        <f t="shared" si="691"/>
        <v/>
      </c>
      <c r="WM53" s="85" t="str">
        <f t="shared" si="500"/>
        <v/>
      </c>
      <c r="WN53" s="48">
        <f t="shared" si="501"/>
        <v>0</v>
      </c>
      <c r="WO53" s="48">
        <f t="shared" si="502"/>
        <v>0</v>
      </c>
      <c r="WP53" s="79" t="str">
        <f t="shared" si="692"/>
        <v/>
      </c>
      <c r="WQ53" s="85" t="str">
        <f t="shared" si="503"/>
        <v/>
      </c>
      <c r="WR53" s="48">
        <f t="shared" si="504"/>
        <v>0</v>
      </c>
      <c r="WS53" s="48">
        <f t="shared" si="505"/>
        <v>0</v>
      </c>
      <c r="WT53" s="79" t="str">
        <f t="shared" si="693"/>
        <v/>
      </c>
      <c r="WU53" s="85" t="str">
        <f t="shared" si="506"/>
        <v/>
      </c>
      <c r="WV53" s="48">
        <f t="shared" si="507"/>
        <v>0</v>
      </c>
      <c r="WW53" s="48">
        <f t="shared" si="508"/>
        <v>4</v>
      </c>
      <c r="WX53" s="79" t="str">
        <f t="shared" si="694"/>
        <v/>
      </c>
      <c r="WY53" s="85" t="str">
        <f t="shared" si="705"/>
        <v/>
      </c>
      <c r="WZ53" s="48">
        <f t="shared" si="509"/>
        <v>0</v>
      </c>
      <c r="XA53" s="48">
        <f t="shared" si="510"/>
        <v>0</v>
      </c>
      <c r="XB53" s="79" t="str">
        <f t="shared" si="695"/>
        <v/>
      </c>
      <c r="XC53" s="85" t="str">
        <f t="shared" si="511"/>
        <v/>
      </c>
      <c r="XD53" s="48">
        <f t="shared" si="512"/>
        <v>0</v>
      </c>
      <c r="XE53" s="48">
        <f t="shared" si="513"/>
        <v>0</v>
      </c>
      <c r="XF53" s="79" t="str">
        <f t="shared" si="696"/>
        <v/>
      </c>
      <c r="XG53" s="85" t="str">
        <f t="shared" si="514"/>
        <v/>
      </c>
      <c r="XH53" s="48">
        <f t="shared" si="515"/>
        <v>0</v>
      </c>
      <c r="XI53" s="48">
        <f t="shared" si="516"/>
        <v>0</v>
      </c>
      <c r="XJ53" s="79" t="str">
        <f t="shared" si="697"/>
        <v/>
      </c>
      <c r="XK53" s="85" t="str">
        <f t="shared" si="517"/>
        <v/>
      </c>
      <c r="XL53" s="48">
        <f t="shared" si="518"/>
        <v>0</v>
      </c>
      <c r="XM53" s="48">
        <f t="shared" si="519"/>
        <v>0</v>
      </c>
      <c r="XN53" s="79" t="str">
        <f t="shared" si="698"/>
        <v/>
      </c>
      <c r="XO53" s="85" t="str">
        <f t="shared" si="520"/>
        <v/>
      </c>
      <c r="XP53" s="48">
        <f t="shared" si="521"/>
        <v>0</v>
      </c>
      <c r="XQ53" s="48">
        <f t="shared" si="522"/>
        <v>0</v>
      </c>
      <c r="XR53" s="79" t="str">
        <f t="shared" si="699"/>
        <v/>
      </c>
      <c r="XS53" s="85" t="str">
        <f t="shared" si="523"/>
        <v/>
      </c>
      <c r="XT53" s="48">
        <f t="shared" si="524"/>
        <v>0</v>
      </c>
      <c r="XU53" s="48">
        <f t="shared" si="525"/>
        <v>0</v>
      </c>
      <c r="XV53" s="79" t="str">
        <f t="shared" si="700"/>
        <v/>
      </c>
      <c r="XW53" s="85" t="str">
        <f t="shared" si="526"/>
        <v/>
      </c>
      <c r="XX53" s="48">
        <f t="shared" si="527"/>
        <v>0</v>
      </c>
      <c r="XY53" s="48">
        <f t="shared" si="528"/>
        <v>0</v>
      </c>
      <c r="XZ53" s="79" t="str">
        <f t="shared" si="701"/>
        <v/>
      </c>
      <c r="YA53" s="85" t="str">
        <f t="shared" si="529"/>
        <v/>
      </c>
      <c r="YB53" s="48">
        <f t="shared" si="530"/>
        <v>0</v>
      </c>
      <c r="YC53" s="48">
        <f t="shared" si="531"/>
        <v>0</v>
      </c>
      <c r="YD53" s="79" t="str">
        <f t="shared" si="702"/>
        <v/>
      </c>
      <c r="YE53" s="85" t="str">
        <f t="shared" si="532"/>
        <v/>
      </c>
      <c r="YF53" s="48">
        <f t="shared" si="533"/>
        <v>0</v>
      </c>
      <c r="YG53" s="48">
        <f t="shared" si="534"/>
        <v>0</v>
      </c>
      <c r="YH53" s="79" t="str">
        <f t="shared" si="703"/>
        <v/>
      </c>
      <c r="YI53" s="85" t="str">
        <f t="shared" si="535"/>
        <v/>
      </c>
      <c r="YJ53" s="86"/>
      <c r="YK53" s="48">
        <v>47</v>
      </c>
      <c r="YL53" s="85" t="str">
        <f t="shared" si="536"/>
        <v/>
      </c>
      <c r="YM53" s="85" t="str">
        <f t="shared" si="537"/>
        <v/>
      </c>
      <c r="YN53" s="85" t="str">
        <f t="shared" si="538"/>
        <v/>
      </c>
      <c r="YO53" s="85" t="str">
        <f t="shared" si="539"/>
        <v/>
      </c>
      <c r="YP53" s="85" t="str">
        <f t="shared" si="540"/>
        <v/>
      </c>
      <c r="YQ53" s="85" t="str">
        <f t="shared" si="541"/>
        <v/>
      </c>
      <c r="YR53" s="85" t="str">
        <f t="shared" si="542"/>
        <v/>
      </c>
      <c r="YS53" s="85" t="str">
        <f t="shared" si="543"/>
        <v/>
      </c>
      <c r="YT53" s="85" t="str">
        <f t="shared" si="544"/>
        <v/>
      </c>
      <c r="YU53" s="85" t="str">
        <f t="shared" si="545"/>
        <v/>
      </c>
      <c r="YV53" s="85" t="str">
        <f t="shared" si="546"/>
        <v/>
      </c>
      <c r="YW53" s="85" t="str">
        <f t="shared" si="547"/>
        <v/>
      </c>
      <c r="YX53" s="85" t="str">
        <f t="shared" si="548"/>
        <v/>
      </c>
      <c r="YY53" s="85" t="str">
        <f t="shared" si="549"/>
        <v/>
      </c>
      <c r="YZ53" s="85" t="str">
        <f t="shared" si="550"/>
        <v/>
      </c>
      <c r="ZA53" s="85" t="str">
        <f t="shared" si="551"/>
        <v/>
      </c>
      <c r="ZB53" s="85" t="str">
        <f t="shared" si="552"/>
        <v/>
      </c>
      <c r="ZC53" s="85" t="str">
        <f t="shared" si="553"/>
        <v/>
      </c>
      <c r="ZD53" s="85" t="str">
        <f t="shared" si="554"/>
        <v/>
      </c>
      <c r="ZE53" s="45" t="str">
        <f t="shared" si="555"/>
        <v/>
      </c>
      <c r="ZF53" s="39">
        <f t="shared" si="556"/>
        <v>0</v>
      </c>
      <c r="ZG53" s="213" t="str">
        <f t="shared" si="711"/>
        <v/>
      </c>
      <c r="ZH53" s="85" t="str">
        <f t="shared" si="712"/>
        <v/>
      </c>
      <c r="ZI53" s="85" t="str">
        <f t="shared" si="713"/>
        <v/>
      </c>
      <c r="ZJ53" s="85" t="str">
        <f t="shared" si="714"/>
        <v/>
      </c>
      <c r="ZK53" s="85" t="str">
        <f t="shared" si="735"/>
        <v/>
      </c>
      <c r="ZL53" s="45" t="str">
        <f t="shared" si="736"/>
        <v/>
      </c>
      <c r="ZM53" s="39">
        <f t="shared" si="576"/>
        <v>0</v>
      </c>
      <c r="ZN53" s="48">
        <f t="shared" si="577"/>
        <v>5</v>
      </c>
      <c r="ZO53" s="79" t="str">
        <f t="shared" si="558"/>
        <v/>
      </c>
      <c r="ZP53" s="45" t="str">
        <f t="shared" si="559"/>
        <v/>
      </c>
      <c r="ZQ53" s="39">
        <v>47</v>
      </c>
      <c r="ZR53" s="45" t="str">
        <f t="shared" si="560"/>
        <v/>
      </c>
      <c r="ZS53" s="39">
        <f t="shared" si="578"/>
        <v>0</v>
      </c>
      <c r="ZT53" s="48">
        <f t="shared" si="579"/>
        <v>10</v>
      </c>
      <c r="ZU53" s="79" t="str">
        <f t="shared" si="580"/>
        <v/>
      </c>
      <c r="ZV53" s="45" t="str">
        <f t="shared" si="561"/>
        <v/>
      </c>
      <c r="ZW53" s="39">
        <v>47</v>
      </c>
      <c r="ZX53" s="45" t="str">
        <f t="shared" si="562"/>
        <v/>
      </c>
      <c r="ZY53" s="39">
        <f t="shared" si="563"/>
        <v>0</v>
      </c>
      <c r="ZZ53" s="48">
        <f t="shared" si="581"/>
        <v>4</v>
      </c>
      <c r="AAA53" s="79" t="str">
        <f t="shared" si="582"/>
        <v/>
      </c>
      <c r="AAB53" s="45" t="str">
        <f t="shared" si="564"/>
        <v/>
      </c>
      <c r="AAC53" s="39">
        <v>47</v>
      </c>
      <c r="AAD53" s="45" t="str">
        <f t="shared" si="565"/>
        <v/>
      </c>
      <c r="AAE53" s="39">
        <f t="shared" si="737"/>
        <v>0</v>
      </c>
      <c r="AAF53" s="48">
        <f t="shared" si="583"/>
        <v>3</v>
      </c>
      <c r="AAG53" s="79" t="str">
        <f t="shared" si="584"/>
        <v/>
      </c>
      <c r="AAH53" s="45" t="str">
        <f t="shared" si="566"/>
        <v/>
      </c>
      <c r="AAI53" s="39">
        <v>47</v>
      </c>
      <c r="AAJ53" s="45" t="str">
        <f t="shared" si="567"/>
        <v/>
      </c>
      <c r="AAK53" s="48">
        <f t="shared" si="568"/>
        <v>0</v>
      </c>
      <c r="AAL53" s="48">
        <f t="shared" si="585"/>
        <v>1</v>
      </c>
      <c r="AAM53" s="79" t="str">
        <f t="shared" si="586"/>
        <v/>
      </c>
      <c r="AAN53" s="45" t="str">
        <f t="shared" si="738"/>
        <v/>
      </c>
      <c r="AAO53" s="39">
        <v>47</v>
      </c>
      <c r="AAP53" s="45" t="str">
        <f t="shared" si="569"/>
        <v/>
      </c>
      <c r="AAQ53" s="37">
        <f t="shared" si="570"/>
        <v>0</v>
      </c>
      <c r="AAR53" s="48">
        <f t="shared" si="587"/>
        <v>1</v>
      </c>
      <c r="AAS53" s="79" t="str">
        <f t="shared" si="588"/>
        <v/>
      </c>
      <c r="AAT53" s="42" t="str">
        <f t="shared" si="739"/>
        <v/>
      </c>
      <c r="AAU53" s="39">
        <v>47</v>
      </c>
      <c r="AAV53" s="44" t="str">
        <f t="shared" si="571"/>
        <v/>
      </c>
    </row>
    <row r="54" spans="5:724">
      <c r="E54" s="523" t="s">
        <v>75</v>
      </c>
      <c r="F54" s="517" t="s">
        <v>405</v>
      </c>
      <c r="G54" s="503" t="s">
        <v>420</v>
      </c>
      <c r="H54" s="563"/>
      <c r="I54" s="512"/>
      <c r="J54" s="512" t="s">
        <v>72</v>
      </c>
      <c r="K54" s="563"/>
      <c r="L54" s="563"/>
      <c r="M54" s="563"/>
      <c r="N54" s="209"/>
      <c r="O54" s="18"/>
      <c r="P54" s="18"/>
      <c r="V54" s="39">
        <f t="shared" si="572"/>
        <v>0</v>
      </c>
      <c r="W54" s="48">
        <f t="shared" si="704"/>
        <v>9</v>
      </c>
      <c r="X54" s="79" t="str">
        <f t="shared" si="589"/>
        <v/>
      </c>
      <c r="Y54" s="41" t="str">
        <f t="shared" si="55"/>
        <v/>
      </c>
      <c r="Z54" s="45" t="str">
        <f t="shared" si="56"/>
        <v/>
      </c>
      <c r="AA54" s="39">
        <v>48</v>
      </c>
      <c r="AB54" s="85" t="str">
        <f t="shared" si="57"/>
        <v/>
      </c>
      <c r="AC54" s="45" t="str">
        <f t="shared" si="58"/>
        <v/>
      </c>
      <c r="AD54" s="48">
        <f t="shared" si="715"/>
        <v>0</v>
      </c>
      <c r="AE54" s="48">
        <f t="shared" si="740"/>
        <v>1</v>
      </c>
      <c r="AF54" s="79" t="str">
        <f t="shared" si="60"/>
        <v/>
      </c>
      <c r="AG54" s="85" t="str">
        <f t="shared" si="61"/>
        <v/>
      </c>
      <c r="AH54" s="48">
        <f t="shared" si="716"/>
        <v>0</v>
      </c>
      <c r="AI54" s="48">
        <f t="shared" si="741"/>
        <v>1</v>
      </c>
      <c r="AJ54" s="79" t="str">
        <f t="shared" si="63"/>
        <v/>
      </c>
      <c r="AK54" s="85" t="str">
        <f t="shared" si="64"/>
        <v/>
      </c>
      <c r="AL54" s="48">
        <f t="shared" si="717"/>
        <v>0</v>
      </c>
      <c r="AM54" s="48">
        <f t="shared" si="742"/>
        <v>4</v>
      </c>
      <c r="AN54" s="79" t="str">
        <f t="shared" si="590"/>
        <v/>
      </c>
      <c r="AO54" s="85" t="str">
        <f t="shared" si="66"/>
        <v/>
      </c>
      <c r="AP54" s="48">
        <f t="shared" si="718"/>
        <v>0</v>
      </c>
      <c r="AQ54" s="48">
        <f t="shared" si="743"/>
        <v>1</v>
      </c>
      <c r="AR54" s="79" t="str">
        <f t="shared" si="591"/>
        <v/>
      </c>
      <c r="AS54" s="85" t="str">
        <f t="shared" si="68"/>
        <v/>
      </c>
      <c r="AT54" s="48">
        <f t="shared" si="719"/>
        <v>0</v>
      </c>
      <c r="AU54" s="48">
        <f t="shared" si="744"/>
        <v>0</v>
      </c>
      <c r="AV54" s="79" t="str">
        <f t="shared" si="592"/>
        <v/>
      </c>
      <c r="AW54" s="85" t="str">
        <f t="shared" si="70"/>
        <v/>
      </c>
      <c r="AX54" s="48">
        <f t="shared" si="720"/>
        <v>0</v>
      </c>
      <c r="AY54" s="48">
        <f t="shared" si="745"/>
        <v>1</v>
      </c>
      <c r="AZ54" s="79" t="str">
        <f t="shared" si="593"/>
        <v/>
      </c>
      <c r="BA54" s="85" t="str">
        <f t="shared" si="72"/>
        <v/>
      </c>
      <c r="BB54" s="48">
        <f t="shared" si="721"/>
        <v>0</v>
      </c>
      <c r="BC54" s="48">
        <f t="shared" si="746"/>
        <v>0</v>
      </c>
      <c r="BD54" s="79" t="str">
        <f t="shared" si="594"/>
        <v/>
      </c>
      <c r="BE54" s="85" t="str">
        <f t="shared" si="74"/>
        <v/>
      </c>
      <c r="BF54" s="48">
        <f t="shared" si="722"/>
        <v>0</v>
      </c>
      <c r="BG54" s="48">
        <f t="shared" si="747"/>
        <v>0</v>
      </c>
      <c r="BH54" s="79" t="str">
        <f t="shared" si="595"/>
        <v/>
      </c>
      <c r="BI54" s="85" t="str">
        <f t="shared" si="76"/>
        <v/>
      </c>
      <c r="BJ54" s="48">
        <f t="shared" si="723"/>
        <v>0</v>
      </c>
      <c r="BK54" s="48">
        <f t="shared" si="748"/>
        <v>0</v>
      </c>
      <c r="BL54" s="79" t="str">
        <f t="shared" si="596"/>
        <v/>
      </c>
      <c r="BM54" s="85" t="str">
        <f t="shared" si="78"/>
        <v/>
      </c>
      <c r="BN54" s="48">
        <f t="shared" si="724"/>
        <v>0</v>
      </c>
      <c r="BO54" s="48">
        <f t="shared" si="749"/>
        <v>0</v>
      </c>
      <c r="BP54" s="79" t="str">
        <f t="shared" si="597"/>
        <v/>
      </c>
      <c r="BQ54" s="85" t="str">
        <f t="shared" si="80"/>
        <v/>
      </c>
      <c r="BR54" s="48">
        <f t="shared" si="725"/>
        <v>0</v>
      </c>
      <c r="BS54" s="48">
        <f t="shared" si="750"/>
        <v>2</v>
      </c>
      <c r="BT54" s="79" t="str">
        <f t="shared" si="598"/>
        <v/>
      </c>
      <c r="BU54" s="85" t="str">
        <f t="shared" si="82"/>
        <v/>
      </c>
      <c r="BV54" s="48">
        <f t="shared" si="726"/>
        <v>0</v>
      </c>
      <c r="BW54" s="48">
        <f t="shared" si="751"/>
        <v>0</v>
      </c>
      <c r="BX54" s="79" t="str">
        <f t="shared" si="599"/>
        <v/>
      </c>
      <c r="BY54" s="85" t="str">
        <f t="shared" si="84"/>
        <v/>
      </c>
      <c r="BZ54" s="48">
        <f t="shared" si="727"/>
        <v>0</v>
      </c>
      <c r="CA54" s="48">
        <f t="shared" si="752"/>
        <v>0</v>
      </c>
      <c r="CB54" s="79" t="str">
        <f t="shared" si="600"/>
        <v/>
      </c>
      <c r="CC54" s="85" t="str">
        <f t="shared" si="86"/>
        <v/>
      </c>
      <c r="CD54" s="48">
        <f t="shared" si="728"/>
        <v>0</v>
      </c>
      <c r="CE54" s="48">
        <f t="shared" si="753"/>
        <v>0</v>
      </c>
      <c r="CF54" s="79" t="str">
        <f t="shared" si="601"/>
        <v/>
      </c>
      <c r="CG54" s="85" t="str">
        <f t="shared" si="88"/>
        <v/>
      </c>
      <c r="CH54" s="48">
        <f t="shared" si="729"/>
        <v>0</v>
      </c>
      <c r="CI54" s="48">
        <f t="shared" si="754"/>
        <v>0</v>
      </c>
      <c r="CJ54" s="79" t="str">
        <f t="shared" si="602"/>
        <v/>
      </c>
      <c r="CK54" s="85" t="str">
        <f t="shared" si="90"/>
        <v/>
      </c>
      <c r="CL54" s="48">
        <f t="shared" si="730"/>
        <v>0</v>
      </c>
      <c r="CM54" s="48">
        <f t="shared" si="755"/>
        <v>0</v>
      </c>
      <c r="CN54" s="79" t="str">
        <f t="shared" si="603"/>
        <v/>
      </c>
      <c r="CO54" s="85" t="str">
        <f t="shared" si="92"/>
        <v/>
      </c>
      <c r="CP54" s="48">
        <f t="shared" si="731"/>
        <v>0</v>
      </c>
      <c r="CQ54" s="48">
        <f t="shared" si="756"/>
        <v>0</v>
      </c>
      <c r="CR54" s="79" t="str">
        <f t="shared" si="604"/>
        <v/>
      </c>
      <c r="CS54" s="85" t="str">
        <f t="shared" si="94"/>
        <v/>
      </c>
      <c r="CT54" s="48">
        <f t="shared" si="732"/>
        <v>0</v>
      </c>
      <c r="CU54" s="48">
        <f t="shared" si="757"/>
        <v>0</v>
      </c>
      <c r="CV54" s="79" t="str">
        <f t="shared" si="605"/>
        <v/>
      </c>
      <c r="CW54" s="85" t="str">
        <f t="shared" si="96"/>
        <v/>
      </c>
      <c r="CX54" s="48">
        <f t="shared" si="733"/>
        <v>0</v>
      </c>
      <c r="CY54" s="48">
        <f t="shared" si="758"/>
        <v>0</v>
      </c>
      <c r="CZ54" s="79" t="str">
        <f t="shared" si="606"/>
        <v/>
      </c>
      <c r="DA54" s="85" t="str">
        <f t="shared" si="98"/>
        <v/>
      </c>
      <c r="DB54" s="48">
        <f t="shared" si="734"/>
        <v>0</v>
      </c>
      <c r="DC54" s="48">
        <f t="shared" si="759"/>
        <v>0</v>
      </c>
      <c r="DD54" s="79" t="str">
        <f t="shared" si="607"/>
        <v/>
      </c>
      <c r="DE54" s="85" t="str">
        <f t="shared" si="100"/>
        <v/>
      </c>
      <c r="DF54" s="86"/>
      <c r="DG54" s="48">
        <v>48</v>
      </c>
      <c r="DH54" s="85" t="str">
        <f t="shared" si="101"/>
        <v/>
      </c>
      <c r="DI54" s="85" t="str">
        <f t="shared" si="102"/>
        <v/>
      </c>
      <c r="DJ54" s="85" t="str">
        <f t="shared" si="103"/>
        <v/>
      </c>
      <c r="DK54" s="85" t="str">
        <f t="shared" si="104"/>
        <v/>
      </c>
      <c r="DL54" s="85" t="str">
        <f t="shared" si="105"/>
        <v/>
      </c>
      <c r="DM54" s="85" t="str">
        <f t="shared" si="106"/>
        <v/>
      </c>
      <c r="DN54" s="85" t="str">
        <f t="shared" si="107"/>
        <v/>
      </c>
      <c r="DO54" s="85" t="str">
        <f t="shared" si="108"/>
        <v/>
      </c>
      <c r="DP54" s="85" t="str">
        <f t="shared" si="109"/>
        <v/>
      </c>
      <c r="DQ54" s="85" t="str">
        <f t="shared" si="110"/>
        <v/>
      </c>
      <c r="DR54" s="85" t="str">
        <f t="shared" si="111"/>
        <v/>
      </c>
      <c r="DS54" s="85" t="str">
        <f t="shared" si="112"/>
        <v/>
      </c>
      <c r="DT54" s="85" t="str">
        <f t="shared" si="113"/>
        <v/>
      </c>
      <c r="DU54" s="85" t="str">
        <f t="shared" si="114"/>
        <v/>
      </c>
      <c r="DV54" s="85" t="str">
        <f t="shared" si="115"/>
        <v/>
      </c>
      <c r="DW54" s="85" t="str">
        <f t="shared" si="116"/>
        <v/>
      </c>
      <c r="DX54" s="85" t="str">
        <f t="shared" si="117"/>
        <v/>
      </c>
      <c r="DY54" s="85" t="str">
        <f t="shared" si="118"/>
        <v/>
      </c>
      <c r="DZ54" s="85" t="str">
        <f t="shared" si="119"/>
        <v/>
      </c>
      <c r="EA54" s="45" t="str">
        <f t="shared" si="120"/>
        <v/>
      </c>
      <c r="EB54" s="39">
        <f t="shared" si="121"/>
        <v>0</v>
      </c>
      <c r="EC54" s="48">
        <f t="shared" si="706"/>
        <v>22</v>
      </c>
      <c r="ED54" s="79" t="str">
        <f t="shared" si="122"/>
        <v/>
      </c>
      <c r="EE54" s="41" t="str">
        <f t="shared" si="123"/>
        <v/>
      </c>
      <c r="EF54" s="45" t="str">
        <f t="shared" si="124"/>
        <v/>
      </c>
      <c r="EG54" s="39">
        <v>48</v>
      </c>
      <c r="EH54" s="85" t="str">
        <f t="shared" si="125"/>
        <v/>
      </c>
      <c r="EI54" s="45" t="str">
        <f t="shared" si="126"/>
        <v/>
      </c>
      <c r="EJ54" s="48">
        <f t="shared" si="609"/>
        <v>0</v>
      </c>
      <c r="EK54" s="48">
        <f t="shared" si="760"/>
        <v>2</v>
      </c>
      <c r="EL54" s="79" t="str">
        <f t="shared" si="128"/>
        <v/>
      </c>
      <c r="EM54" s="85" t="str">
        <f t="shared" si="129"/>
        <v/>
      </c>
      <c r="EN54" s="48">
        <f t="shared" si="573"/>
        <v>0</v>
      </c>
      <c r="EO54" s="48">
        <f t="shared" si="761"/>
        <v>1</v>
      </c>
      <c r="EP54" s="79" t="str">
        <f t="shared" si="131"/>
        <v/>
      </c>
      <c r="EQ54" s="85" t="str">
        <f t="shared" si="132"/>
        <v/>
      </c>
      <c r="ER54" s="48">
        <f t="shared" si="133"/>
        <v>0</v>
      </c>
      <c r="ES54" s="48">
        <f t="shared" si="762"/>
        <v>8</v>
      </c>
      <c r="ET54" s="79" t="str">
        <f t="shared" si="610"/>
        <v/>
      </c>
      <c r="EU54" s="85" t="str">
        <f t="shared" si="135"/>
        <v/>
      </c>
      <c r="EV54" s="48">
        <f t="shared" si="136"/>
        <v>0</v>
      </c>
      <c r="EW54" s="48">
        <f t="shared" si="763"/>
        <v>3</v>
      </c>
      <c r="EX54" s="79" t="str">
        <f t="shared" si="611"/>
        <v/>
      </c>
      <c r="EY54" s="85" t="str">
        <f t="shared" si="138"/>
        <v/>
      </c>
      <c r="EZ54" s="48">
        <f t="shared" si="139"/>
        <v>0</v>
      </c>
      <c r="FA54" s="48">
        <f t="shared" si="764"/>
        <v>1</v>
      </c>
      <c r="FB54" s="79" t="str">
        <f t="shared" si="612"/>
        <v/>
      </c>
      <c r="FC54" s="85" t="str">
        <f t="shared" si="141"/>
        <v/>
      </c>
      <c r="FD54" s="48">
        <f t="shared" si="142"/>
        <v>0</v>
      </c>
      <c r="FE54" s="48">
        <f t="shared" si="765"/>
        <v>4</v>
      </c>
      <c r="FF54" s="79" t="str">
        <f t="shared" si="613"/>
        <v/>
      </c>
      <c r="FG54" s="85" t="str">
        <f t="shared" si="144"/>
        <v/>
      </c>
      <c r="FH54" s="48">
        <f t="shared" si="145"/>
        <v>0</v>
      </c>
      <c r="FI54" s="48">
        <f t="shared" si="766"/>
        <v>0</v>
      </c>
      <c r="FJ54" s="79" t="str">
        <f t="shared" si="614"/>
        <v/>
      </c>
      <c r="FK54" s="85" t="str">
        <f t="shared" si="147"/>
        <v/>
      </c>
      <c r="FL54" s="48">
        <f t="shared" si="148"/>
        <v>0</v>
      </c>
      <c r="FM54" s="48">
        <f t="shared" si="767"/>
        <v>1</v>
      </c>
      <c r="FN54" s="79" t="str">
        <f t="shared" si="615"/>
        <v/>
      </c>
      <c r="FO54" s="85" t="str">
        <f t="shared" si="150"/>
        <v/>
      </c>
      <c r="FP54" s="48">
        <f t="shared" si="151"/>
        <v>0</v>
      </c>
      <c r="FQ54" s="48">
        <f t="shared" si="768"/>
        <v>0</v>
      </c>
      <c r="FR54" s="79" t="str">
        <f t="shared" si="616"/>
        <v/>
      </c>
      <c r="FS54" s="85" t="str">
        <f t="shared" si="153"/>
        <v/>
      </c>
      <c r="FT54" s="48">
        <f t="shared" si="154"/>
        <v>0</v>
      </c>
      <c r="FU54" s="48">
        <f t="shared" si="769"/>
        <v>0</v>
      </c>
      <c r="FV54" s="79" t="str">
        <f t="shared" si="617"/>
        <v/>
      </c>
      <c r="FW54" s="85" t="str">
        <f t="shared" si="156"/>
        <v/>
      </c>
      <c r="FX54" s="48">
        <f t="shared" si="157"/>
        <v>0</v>
      </c>
      <c r="FY54" s="48">
        <f t="shared" si="770"/>
        <v>4</v>
      </c>
      <c r="FZ54" s="79" t="str">
        <f t="shared" si="618"/>
        <v/>
      </c>
      <c r="GA54" s="85" t="str">
        <f t="shared" si="159"/>
        <v/>
      </c>
      <c r="GB54" s="48">
        <f t="shared" si="160"/>
        <v>0</v>
      </c>
      <c r="GC54" s="48">
        <f t="shared" si="771"/>
        <v>0</v>
      </c>
      <c r="GD54" s="79" t="str">
        <f t="shared" si="619"/>
        <v/>
      </c>
      <c r="GE54" s="85" t="str">
        <f t="shared" si="162"/>
        <v/>
      </c>
      <c r="GF54" s="48">
        <f t="shared" si="163"/>
        <v>0</v>
      </c>
      <c r="GG54" s="48">
        <f t="shared" si="772"/>
        <v>0</v>
      </c>
      <c r="GH54" s="79" t="str">
        <f t="shared" si="620"/>
        <v/>
      </c>
      <c r="GI54" s="85" t="str">
        <f t="shared" si="165"/>
        <v/>
      </c>
      <c r="GJ54" s="48">
        <f t="shared" si="166"/>
        <v>0</v>
      </c>
      <c r="GK54" s="48">
        <f t="shared" si="773"/>
        <v>0</v>
      </c>
      <c r="GL54" s="79" t="str">
        <f t="shared" si="621"/>
        <v/>
      </c>
      <c r="GM54" s="85" t="str">
        <f t="shared" si="168"/>
        <v/>
      </c>
      <c r="GN54" s="48">
        <f t="shared" si="169"/>
        <v>0</v>
      </c>
      <c r="GO54" s="48">
        <f t="shared" si="774"/>
        <v>0</v>
      </c>
      <c r="GP54" s="79" t="str">
        <f t="shared" si="622"/>
        <v/>
      </c>
      <c r="GQ54" s="85" t="str">
        <f t="shared" si="171"/>
        <v/>
      </c>
      <c r="GR54" s="48">
        <f t="shared" si="172"/>
        <v>0</v>
      </c>
      <c r="GS54" s="48">
        <f t="shared" si="775"/>
        <v>0</v>
      </c>
      <c r="GT54" s="79" t="str">
        <f t="shared" si="623"/>
        <v/>
      </c>
      <c r="GU54" s="85" t="str">
        <f t="shared" si="174"/>
        <v/>
      </c>
      <c r="GV54" s="48">
        <f t="shared" si="175"/>
        <v>0</v>
      </c>
      <c r="GW54" s="48">
        <f t="shared" si="776"/>
        <v>0</v>
      </c>
      <c r="GX54" s="79" t="str">
        <f t="shared" si="624"/>
        <v/>
      </c>
      <c r="GY54" s="85" t="str">
        <f t="shared" si="177"/>
        <v/>
      </c>
      <c r="GZ54" s="48">
        <f t="shared" si="178"/>
        <v>0</v>
      </c>
      <c r="HA54" s="48">
        <f t="shared" si="777"/>
        <v>0</v>
      </c>
      <c r="HB54" s="79" t="str">
        <f t="shared" si="625"/>
        <v/>
      </c>
      <c r="HC54" s="85" t="str">
        <f t="shared" si="180"/>
        <v/>
      </c>
      <c r="HD54" s="48">
        <f t="shared" si="181"/>
        <v>0</v>
      </c>
      <c r="HE54" s="48">
        <f t="shared" si="778"/>
        <v>0</v>
      </c>
      <c r="HF54" s="79" t="str">
        <f t="shared" si="626"/>
        <v/>
      </c>
      <c r="HG54" s="85" t="str">
        <f t="shared" si="183"/>
        <v/>
      </c>
      <c r="HH54" s="48">
        <f t="shared" si="184"/>
        <v>0</v>
      </c>
      <c r="HI54" s="48">
        <f t="shared" si="779"/>
        <v>0</v>
      </c>
      <c r="HJ54" s="79" t="str">
        <f t="shared" si="627"/>
        <v/>
      </c>
      <c r="HK54" s="85" t="str">
        <f t="shared" si="186"/>
        <v/>
      </c>
      <c r="HL54" s="86"/>
      <c r="HM54" s="48">
        <v>48</v>
      </c>
      <c r="HN54" s="85" t="str">
        <f t="shared" si="187"/>
        <v/>
      </c>
      <c r="HO54" s="85" t="str">
        <f t="shared" si="188"/>
        <v/>
      </c>
      <c r="HP54" s="85" t="str">
        <f t="shared" si="189"/>
        <v/>
      </c>
      <c r="HQ54" s="85" t="str">
        <f t="shared" si="190"/>
        <v/>
      </c>
      <c r="HR54" s="85" t="str">
        <f t="shared" si="191"/>
        <v/>
      </c>
      <c r="HS54" s="85" t="str">
        <f t="shared" si="192"/>
        <v/>
      </c>
      <c r="HT54" s="85" t="str">
        <f t="shared" si="193"/>
        <v/>
      </c>
      <c r="HU54" s="85" t="str">
        <f t="shared" si="194"/>
        <v/>
      </c>
      <c r="HV54" s="85" t="str">
        <f t="shared" si="195"/>
        <v/>
      </c>
      <c r="HW54" s="85" t="str">
        <f t="shared" si="196"/>
        <v/>
      </c>
      <c r="HX54" s="85" t="str">
        <f t="shared" si="197"/>
        <v/>
      </c>
      <c r="HY54" s="85" t="str">
        <f t="shared" si="198"/>
        <v/>
      </c>
      <c r="HZ54" s="85" t="str">
        <f t="shared" si="199"/>
        <v/>
      </c>
      <c r="IA54" s="85" t="str">
        <f t="shared" si="200"/>
        <v/>
      </c>
      <c r="IB54" s="85" t="str">
        <f t="shared" si="201"/>
        <v/>
      </c>
      <c r="IC54" s="85" t="str">
        <f t="shared" si="202"/>
        <v/>
      </c>
      <c r="ID54" s="85" t="str">
        <f t="shared" si="203"/>
        <v/>
      </c>
      <c r="IE54" s="85" t="str">
        <f t="shared" si="204"/>
        <v/>
      </c>
      <c r="IF54" s="85" t="str">
        <f t="shared" si="205"/>
        <v/>
      </c>
      <c r="IG54" s="45" t="str">
        <f t="shared" si="206"/>
        <v/>
      </c>
      <c r="IH54" s="48">
        <f t="shared" si="207"/>
        <v>1</v>
      </c>
      <c r="II54" s="48">
        <f t="shared" si="707"/>
        <v>20</v>
      </c>
      <c r="IJ54" s="79">
        <f t="shared" si="208"/>
        <v>20</v>
      </c>
      <c r="IK54" s="41" t="str">
        <f t="shared" si="209"/>
        <v>市民部</v>
      </c>
      <c r="IL54" s="45" t="str">
        <f t="shared" si="210"/>
        <v>避難所の開設決定</v>
      </c>
      <c r="IM54" s="39">
        <v>48</v>
      </c>
      <c r="IN54" s="85" t="str">
        <f t="shared" si="211"/>
        <v/>
      </c>
      <c r="IO54" s="45" t="str">
        <f t="shared" si="212"/>
        <v/>
      </c>
      <c r="IP54" s="48">
        <f t="shared" si="213"/>
        <v>0</v>
      </c>
      <c r="IQ54" s="48">
        <f t="shared" si="780"/>
        <v>1</v>
      </c>
      <c r="IR54" s="79" t="str">
        <f t="shared" si="215"/>
        <v/>
      </c>
      <c r="IS54" s="85" t="str">
        <f t="shared" si="216"/>
        <v/>
      </c>
      <c r="IT54" s="48">
        <f t="shared" si="217"/>
        <v>0</v>
      </c>
      <c r="IU54" s="48">
        <f t="shared" si="781"/>
        <v>1</v>
      </c>
      <c r="IV54" s="79" t="str">
        <f t="shared" si="219"/>
        <v/>
      </c>
      <c r="IW54" s="85" t="str">
        <f t="shared" si="220"/>
        <v/>
      </c>
      <c r="IX54" s="48">
        <f t="shared" si="221"/>
        <v>0</v>
      </c>
      <c r="IY54" s="48">
        <f t="shared" si="782"/>
        <v>12</v>
      </c>
      <c r="IZ54" s="79" t="str">
        <f t="shared" si="629"/>
        <v/>
      </c>
      <c r="JA54" s="85" t="str">
        <f t="shared" si="223"/>
        <v/>
      </c>
      <c r="JB54" s="48">
        <f t="shared" si="224"/>
        <v>0</v>
      </c>
      <c r="JC54" s="48">
        <f t="shared" si="783"/>
        <v>7</v>
      </c>
      <c r="JD54" s="79" t="str">
        <f t="shared" si="630"/>
        <v/>
      </c>
      <c r="JE54" s="85" t="str">
        <f t="shared" si="226"/>
        <v/>
      </c>
      <c r="JF54" s="48">
        <f t="shared" si="227"/>
        <v>0</v>
      </c>
      <c r="JG54" s="48">
        <f t="shared" si="784"/>
        <v>0</v>
      </c>
      <c r="JH54" s="79" t="str">
        <f t="shared" si="631"/>
        <v/>
      </c>
      <c r="JI54" s="85" t="str">
        <f t="shared" si="229"/>
        <v/>
      </c>
      <c r="JJ54" s="48">
        <f t="shared" si="230"/>
        <v>0</v>
      </c>
      <c r="JK54" s="48">
        <f t="shared" si="785"/>
        <v>4</v>
      </c>
      <c r="JL54" s="79" t="str">
        <f t="shared" si="632"/>
        <v/>
      </c>
      <c r="JM54" s="85" t="str">
        <f t="shared" si="232"/>
        <v/>
      </c>
      <c r="JN54" s="48">
        <f t="shared" si="233"/>
        <v>0</v>
      </c>
      <c r="JO54" s="48">
        <f t="shared" si="786"/>
        <v>1</v>
      </c>
      <c r="JP54" s="79" t="str">
        <f t="shared" si="633"/>
        <v/>
      </c>
      <c r="JQ54" s="85" t="str">
        <f t="shared" si="235"/>
        <v/>
      </c>
      <c r="JR54" s="48">
        <f t="shared" si="236"/>
        <v>0</v>
      </c>
      <c r="JS54" s="48">
        <f t="shared" si="787"/>
        <v>1</v>
      </c>
      <c r="JT54" s="79" t="str">
        <f t="shared" si="634"/>
        <v/>
      </c>
      <c r="JU54" s="85" t="str">
        <f t="shared" si="238"/>
        <v/>
      </c>
      <c r="JV54" s="48">
        <f t="shared" si="239"/>
        <v>0</v>
      </c>
      <c r="JW54" s="48">
        <f t="shared" si="788"/>
        <v>0</v>
      </c>
      <c r="JX54" s="79" t="str">
        <f t="shared" si="635"/>
        <v/>
      </c>
      <c r="JY54" s="85" t="str">
        <f t="shared" si="241"/>
        <v/>
      </c>
      <c r="JZ54" s="48">
        <f t="shared" si="242"/>
        <v>0</v>
      </c>
      <c r="KA54" s="48">
        <f t="shared" si="789"/>
        <v>0</v>
      </c>
      <c r="KB54" s="79" t="str">
        <f t="shared" si="636"/>
        <v/>
      </c>
      <c r="KC54" s="85" t="str">
        <f t="shared" si="244"/>
        <v/>
      </c>
      <c r="KD54" s="48">
        <f t="shared" si="245"/>
        <v>0</v>
      </c>
      <c r="KE54" s="48">
        <f t="shared" si="790"/>
        <v>6</v>
      </c>
      <c r="KF54" s="79" t="str">
        <f t="shared" si="637"/>
        <v/>
      </c>
      <c r="KG54" s="85" t="str">
        <f t="shared" si="247"/>
        <v/>
      </c>
      <c r="KH54" s="48">
        <f t="shared" si="248"/>
        <v>0</v>
      </c>
      <c r="KI54" s="48">
        <f t="shared" si="791"/>
        <v>0</v>
      </c>
      <c r="KJ54" s="79" t="str">
        <f t="shared" si="638"/>
        <v/>
      </c>
      <c r="KK54" s="85" t="str">
        <f t="shared" si="250"/>
        <v/>
      </c>
      <c r="KL54" s="48">
        <f t="shared" si="251"/>
        <v>0</v>
      </c>
      <c r="KM54" s="48">
        <f t="shared" si="792"/>
        <v>0</v>
      </c>
      <c r="KN54" s="79" t="str">
        <f t="shared" si="639"/>
        <v/>
      </c>
      <c r="KO54" s="85" t="str">
        <f t="shared" si="253"/>
        <v/>
      </c>
      <c r="KP54" s="48">
        <f t="shared" si="254"/>
        <v>0</v>
      </c>
      <c r="KQ54" s="48">
        <f t="shared" si="793"/>
        <v>0</v>
      </c>
      <c r="KR54" s="79" t="str">
        <f t="shared" si="640"/>
        <v/>
      </c>
      <c r="KS54" s="85" t="str">
        <f t="shared" si="256"/>
        <v/>
      </c>
      <c r="KT54" s="48">
        <f t="shared" si="257"/>
        <v>0</v>
      </c>
      <c r="KU54" s="48">
        <f t="shared" si="794"/>
        <v>0</v>
      </c>
      <c r="KV54" s="79" t="str">
        <f t="shared" si="641"/>
        <v/>
      </c>
      <c r="KW54" s="85" t="str">
        <f t="shared" si="259"/>
        <v/>
      </c>
      <c r="KX54" s="48">
        <f t="shared" si="260"/>
        <v>0</v>
      </c>
      <c r="KY54" s="48">
        <f t="shared" si="795"/>
        <v>0</v>
      </c>
      <c r="KZ54" s="79" t="str">
        <f t="shared" si="642"/>
        <v/>
      </c>
      <c r="LA54" s="85" t="str">
        <f t="shared" si="262"/>
        <v/>
      </c>
      <c r="LB54" s="48">
        <f t="shared" si="263"/>
        <v>0</v>
      </c>
      <c r="LC54" s="48">
        <f t="shared" si="796"/>
        <v>0</v>
      </c>
      <c r="LD54" s="79" t="str">
        <f t="shared" si="643"/>
        <v/>
      </c>
      <c r="LE54" s="85" t="str">
        <f t="shared" si="265"/>
        <v/>
      </c>
      <c r="LF54" s="48">
        <f t="shared" si="266"/>
        <v>0</v>
      </c>
      <c r="LG54" s="48">
        <f t="shared" si="797"/>
        <v>0</v>
      </c>
      <c r="LH54" s="79" t="str">
        <f t="shared" si="644"/>
        <v/>
      </c>
      <c r="LI54" s="85" t="str">
        <f t="shared" si="268"/>
        <v/>
      </c>
      <c r="LJ54" s="48">
        <f t="shared" si="269"/>
        <v>0</v>
      </c>
      <c r="LK54" s="48">
        <f t="shared" si="798"/>
        <v>0</v>
      </c>
      <c r="LL54" s="79" t="str">
        <f t="shared" si="645"/>
        <v/>
      </c>
      <c r="LM54" s="85" t="str">
        <f t="shared" si="271"/>
        <v/>
      </c>
      <c r="LN54" s="48">
        <f t="shared" si="272"/>
        <v>0</v>
      </c>
      <c r="LO54" s="48">
        <f t="shared" si="799"/>
        <v>0</v>
      </c>
      <c r="LP54" s="79" t="str">
        <f t="shared" si="646"/>
        <v/>
      </c>
      <c r="LQ54" s="85" t="str">
        <f t="shared" si="274"/>
        <v/>
      </c>
      <c r="LR54" s="86"/>
      <c r="LS54" s="48">
        <v>48</v>
      </c>
      <c r="LT54" s="85" t="str">
        <f t="shared" si="275"/>
        <v/>
      </c>
      <c r="LU54" s="85" t="str">
        <f t="shared" si="276"/>
        <v/>
      </c>
      <c r="LV54" s="85" t="str">
        <f t="shared" si="277"/>
        <v/>
      </c>
      <c r="LW54" s="85" t="str">
        <f t="shared" si="278"/>
        <v/>
      </c>
      <c r="LX54" s="85" t="str">
        <f t="shared" si="279"/>
        <v/>
      </c>
      <c r="LY54" s="85" t="str">
        <f t="shared" si="280"/>
        <v/>
      </c>
      <c r="LZ54" s="85" t="str">
        <f t="shared" si="281"/>
        <v/>
      </c>
      <c r="MA54" s="85" t="str">
        <f t="shared" si="282"/>
        <v/>
      </c>
      <c r="MB54" s="85" t="str">
        <f t="shared" si="283"/>
        <v/>
      </c>
      <c r="MC54" s="85" t="str">
        <f t="shared" si="284"/>
        <v/>
      </c>
      <c r="MD54" s="85" t="str">
        <f t="shared" si="285"/>
        <v/>
      </c>
      <c r="ME54" s="85" t="str">
        <f t="shared" si="286"/>
        <v/>
      </c>
      <c r="MF54" s="85" t="str">
        <f t="shared" si="287"/>
        <v/>
      </c>
      <c r="MG54" s="85" t="str">
        <f t="shared" si="288"/>
        <v/>
      </c>
      <c r="MH54" s="85" t="str">
        <f t="shared" si="289"/>
        <v/>
      </c>
      <c r="MI54" s="85" t="str">
        <f t="shared" si="290"/>
        <v/>
      </c>
      <c r="MJ54" s="85" t="str">
        <f t="shared" si="291"/>
        <v/>
      </c>
      <c r="MK54" s="85" t="str">
        <f t="shared" si="292"/>
        <v/>
      </c>
      <c r="ML54" s="85" t="str">
        <f t="shared" si="293"/>
        <v/>
      </c>
      <c r="MM54" s="45" t="str">
        <f t="shared" si="294"/>
        <v/>
      </c>
      <c r="MN54" s="48">
        <f t="shared" si="295"/>
        <v>0</v>
      </c>
      <c r="MO54" s="48">
        <f t="shared" si="708"/>
        <v>15</v>
      </c>
      <c r="MP54" s="79" t="str">
        <f t="shared" si="296"/>
        <v/>
      </c>
      <c r="MQ54" s="41" t="str">
        <f t="shared" si="297"/>
        <v/>
      </c>
      <c r="MR54" s="45" t="str">
        <f t="shared" si="298"/>
        <v/>
      </c>
      <c r="MS54" s="39">
        <v>48</v>
      </c>
      <c r="MT54" s="85" t="str">
        <f t="shared" si="299"/>
        <v/>
      </c>
      <c r="MU54" s="45" t="str">
        <f t="shared" si="300"/>
        <v/>
      </c>
      <c r="MV54" s="48">
        <f t="shared" si="301"/>
        <v>0</v>
      </c>
      <c r="MW54" s="48">
        <f t="shared" si="800"/>
        <v>1</v>
      </c>
      <c r="MX54" s="79" t="str">
        <f t="shared" si="303"/>
        <v/>
      </c>
      <c r="MY54" s="85" t="str">
        <f t="shared" si="304"/>
        <v/>
      </c>
      <c r="MZ54" s="48">
        <f t="shared" si="305"/>
        <v>0</v>
      </c>
      <c r="NA54" s="48">
        <f t="shared" si="801"/>
        <v>1</v>
      </c>
      <c r="NB54" s="79" t="str">
        <f t="shared" si="307"/>
        <v/>
      </c>
      <c r="NC54" s="85" t="str">
        <f t="shared" si="308"/>
        <v/>
      </c>
      <c r="ND54" s="48">
        <f t="shared" si="309"/>
        <v>0</v>
      </c>
      <c r="NE54" s="48">
        <f t="shared" si="802"/>
        <v>11</v>
      </c>
      <c r="NF54" s="79" t="str">
        <f t="shared" si="648"/>
        <v/>
      </c>
      <c r="NG54" s="85" t="str">
        <f t="shared" si="311"/>
        <v/>
      </c>
      <c r="NH54" s="48">
        <f t="shared" si="312"/>
        <v>0</v>
      </c>
      <c r="NI54" s="48">
        <f t="shared" si="803"/>
        <v>3</v>
      </c>
      <c r="NJ54" s="79" t="str">
        <f t="shared" si="649"/>
        <v/>
      </c>
      <c r="NK54" s="85" t="str">
        <f t="shared" si="314"/>
        <v/>
      </c>
      <c r="NL54" s="48">
        <f t="shared" si="315"/>
        <v>0</v>
      </c>
      <c r="NM54" s="48">
        <f t="shared" si="804"/>
        <v>0</v>
      </c>
      <c r="NN54" s="79" t="str">
        <f t="shared" si="650"/>
        <v/>
      </c>
      <c r="NO54" s="85" t="str">
        <f t="shared" si="317"/>
        <v/>
      </c>
      <c r="NP54" s="48">
        <f t="shared" si="318"/>
        <v>0</v>
      </c>
      <c r="NQ54" s="48">
        <f t="shared" si="805"/>
        <v>3</v>
      </c>
      <c r="NR54" s="79" t="str">
        <f t="shared" si="651"/>
        <v/>
      </c>
      <c r="NS54" s="85" t="str">
        <f t="shared" si="320"/>
        <v/>
      </c>
      <c r="NT54" s="48">
        <f t="shared" si="321"/>
        <v>0</v>
      </c>
      <c r="NU54" s="48">
        <f t="shared" si="806"/>
        <v>1</v>
      </c>
      <c r="NV54" s="79" t="str">
        <f t="shared" si="652"/>
        <v/>
      </c>
      <c r="NW54" s="85" t="str">
        <f t="shared" si="323"/>
        <v/>
      </c>
      <c r="NX54" s="48">
        <f t="shared" si="324"/>
        <v>0</v>
      </c>
      <c r="NY54" s="48">
        <f t="shared" si="807"/>
        <v>0</v>
      </c>
      <c r="NZ54" s="79" t="str">
        <f t="shared" si="653"/>
        <v/>
      </c>
      <c r="OA54" s="85" t="str">
        <f t="shared" si="326"/>
        <v/>
      </c>
      <c r="OB54" s="48">
        <f t="shared" si="327"/>
        <v>0</v>
      </c>
      <c r="OC54" s="48">
        <f t="shared" si="808"/>
        <v>0</v>
      </c>
      <c r="OD54" s="79" t="str">
        <f t="shared" si="654"/>
        <v/>
      </c>
      <c r="OE54" s="85" t="str">
        <f t="shared" si="329"/>
        <v/>
      </c>
      <c r="OF54" s="48">
        <f t="shared" si="330"/>
        <v>0</v>
      </c>
      <c r="OG54" s="48">
        <f t="shared" si="809"/>
        <v>0</v>
      </c>
      <c r="OH54" s="79" t="str">
        <f t="shared" si="655"/>
        <v/>
      </c>
      <c r="OI54" s="85" t="str">
        <f t="shared" si="332"/>
        <v/>
      </c>
      <c r="OJ54" s="48">
        <f t="shared" si="333"/>
        <v>0</v>
      </c>
      <c r="OK54" s="48">
        <f t="shared" si="810"/>
        <v>5</v>
      </c>
      <c r="OL54" s="79" t="str">
        <f t="shared" si="656"/>
        <v/>
      </c>
      <c r="OM54" s="85" t="str">
        <f t="shared" si="335"/>
        <v/>
      </c>
      <c r="ON54" s="48">
        <f t="shared" si="336"/>
        <v>0</v>
      </c>
      <c r="OO54" s="48">
        <f t="shared" si="811"/>
        <v>0</v>
      </c>
      <c r="OP54" s="79" t="str">
        <f t="shared" si="657"/>
        <v/>
      </c>
      <c r="OQ54" s="85" t="str">
        <f t="shared" si="338"/>
        <v/>
      </c>
      <c r="OR54" s="48">
        <f t="shared" si="339"/>
        <v>0</v>
      </c>
      <c r="OS54" s="48">
        <f t="shared" si="812"/>
        <v>0</v>
      </c>
      <c r="OT54" s="79" t="str">
        <f t="shared" si="658"/>
        <v/>
      </c>
      <c r="OU54" s="85" t="str">
        <f t="shared" si="341"/>
        <v/>
      </c>
      <c r="OV54" s="48">
        <f t="shared" si="342"/>
        <v>0</v>
      </c>
      <c r="OW54" s="48">
        <f t="shared" si="813"/>
        <v>0</v>
      </c>
      <c r="OX54" s="79" t="str">
        <f t="shared" si="659"/>
        <v/>
      </c>
      <c r="OY54" s="85" t="str">
        <f t="shared" si="344"/>
        <v/>
      </c>
      <c r="OZ54" s="48">
        <f t="shared" si="345"/>
        <v>0</v>
      </c>
      <c r="PA54" s="48">
        <f t="shared" si="814"/>
        <v>0</v>
      </c>
      <c r="PB54" s="79" t="str">
        <f t="shared" si="660"/>
        <v/>
      </c>
      <c r="PC54" s="85" t="str">
        <f t="shared" si="347"/>
        <v/>
      </c>
      <c r="PD54" s="48">
        <f t="shared" si="348"/>
        <v>0</v>
      </c>
      <c r="PE54" s="48">
        <f t="shared" si="815"/>
        <v>0</v>
      </c>
      <c r="PF54" s="79" t="str">
        <f t="shared" si="661"/>
        <v/>
      </c>
      <c r="PG54" s="85" t="str">
        <f t="shared" si="350"/>
        <v/>
      </c>
      <c r="PH54" s="48">
        <f t="shared" si="351"/>
        <v>0</v>
      </c>
      <c r="PI54" s="48">
        <f t="shared" si="816"/>
        <v>0</v>
      </c>
      <c r="PJ54" s="79" t="str">
        <f t="shared" si="662"/>
        <v/>
      </c>
      <c r="PK54" s="85" t="str">
        <f t="shared" si="353"/>
        <v/>
      </c>
      <c r="PL54" s="48">
        <f t="shared" si="354"/>
        <v>0</v>
      </c>
      <c r="PM54" s="48">
        <f t="shared" si="817"/>
        <v>0</v>
      </c>
      <c r="PN54" s="79" t="str">
        <f t="shared" si="663"/>
        <v/>
      </c>
      <c r="PO54" s="85" t="str">
        <f t="shared" si="356"/>
        <v/>
      </c>
      <c r="PP54" s="48">
        <f t="shared" si="357"/>
        <v>0</v>
      </c>
      <c r="PQ54" s="48">
        <f t="shared" si="818"/>
        <v>0</v>
      </c>
      <c r="PR54" s="79" t="str">
        <f t="shared" si="664"/>
        <v/>
      </c>
      <c r="PS54" s="85" t="str">
        <f t="shared" si="359"/>
        <v/>
      </c>
      <c r="PT54" s="48">
        <f t="shared" si="360"/>
        <v>0</v>
      </c>
      <c r="PU54" s="48">
        <f t="shared" si="819"/>
        <v>0</v>
      </c>
      <c r="PV54" s="79" t="str">
        <f t="shared" si="665"/>
        <v/>
      </c>
      <c r="PW54" s="85" t="str">
        <f t="shared" si="362"/>
        <v/>
      </c>
      <c r="PX54" s="86"/>
      <c r="PY54" s="48">
        <v>48</v>
      </c>
      <c r="PZ54" s="85" t="str">
        <f t="shared" si="363"/>
        <v/>
      </c>
      <c r="QA54" s="85" t="str">
        <f t="shared" si="364"/>
        <v/>
      </c>
      <c r="QB54" s="85" t="str">
        <f t="shared" si="365"/>
        <v/>
      </c>
      <c r="QC54" s="85" t="str">
        <f t="shared" si="366"/>
        <v/>
      </c>
      <c r="QD54" s="85" t="str">
        <f t="shared" si="367"/>
        <v/>
      </c>
      <c r="QE54" s="85" t="str">
        <f t="shared" si="368"/>
        <v/>
      </c>
      <c r="QF54" s="85" t="str">
        <f t="shared" si="369"/>
        <v/>
      </c>
      <c r="QG54" s="85" t="str">
        <f t="shared" si="370"/>
        <v/>
      </c>
      <c r="QH54" s="85" t="str">
        <f t="shared" si="371"/>
        <v/>
      </c>
      <c r="QI54" s="85" t="str">
        <f t="shared" si="372"/>
        <v/>
      </c>
      <c r="QJ54" s="85" t="str">
        <f t="shared" si="373"/>
        <v/>
      </c>
      <c r="QK54" s="85" t="str">
        <f t="shared" si="374"/>
        <v/>
      </c>
      <c r="QL54" s="85" t="str">
        <f t="shared" si="375"/>
        <v/>
      </c>
      <c r="QM54" s="85" t="str">
        <f t="shared" si="376"/>
        <v/>
      </c>
      <c r="QN54" s="85" t="str">
        <f t="shared" si="377"/>
        <v/>
      </c>
      <c r="QO54" s="85" t="str">
        <f t="shared" si="378"/>
        <v/>
      </c>
      <c r="QP54" s="85" t="str">
        <f t="shared" si="379"/>
        <v/>
      </c>
      <c r="QQ54" s="85" t="str">
        <f t="shared" si="380"/>
        <v/>
      </c>
      <c r="QR54" s="85" t="str">
        <f t="shared" si="381"/>
        <v/>
      </c>
      <c r="QS54" s="85" t="str">
        <f t="shared" si="382"/>
        <v/>
      </c>
      <c r="QT54" s="39">
        <f t="shared" si="383"/>
        <v>0</v>
      </c>
      <c r="QU54" s="48">
        <f t="shared" si="709"/>
        <v>12</v>
      </c>
      <c r="QV54" s="79" t="str">
        <f t="shared" si="384"/>
        <v/>
      </c>
      <c r="QW54" s="41" t="str">
        <f t="shared" si="385"/>
        <v/>
      </c>
      <c r="QX54" s="45" t="str">
        <f t="shared" si="386"/>
        <v/>
      </c>
      <c r="QY54" s="39">
        <v>48</v>
      </c>
      <c r="QZ54" s="85" t="str">
        <f t="shared" si="387"/>
        <v/>
      </c>
      <c r="RA54" s="45" t="str">
        <f t="shared" si="388"/>
        <v/>
      </c>
      <c r="RB54" s="48">
        <f t="shared" si="574"/>
        <v>0</v>
      </c>
      <c r="RC54" s="48">
        <f t="shared" si="820"/>
        <v>1</v>
      </c>
      <c r="RD54" s="79" t="str">
        <f t="shared" si="390"/>
        <v/>
      </c>
      <c r="RE54" s="85" t="str">
        <f t="shared" si="391"/>
        <v/>
      </c>
      <c r="RF54" s="48">
        <f t="shared" si="392"/>
        <v>0</v>
      </c>
      <c r="RG54" s="48">
        <f t="shared" si="821"/>
        <v>1</v>
      </c>
      <c r="RH54" s="79" t="str">
        <f t="shared" si="394"/>
        <v/>
      </c>
      <c r="RI54" s="85" t="str">
        <f t="shared" si="395"/>
        <v/>
      </c>
      <c r="RJ54" s="48">
        <f t="shared" si="396"/>
        <v>0</v>
      </c>
      <c r="RK54" s="48">
        <f t="shared" si="822"/>
        <v>5</v>
      </c>
      <c r="RL54" s="79" t="str">
        <f t="shared" si="667"/>
        <v/>
      </c>
      <c r="RM54" s="85" t="str">
        <f t="shared" si="398"/>
        <v/>
      </c>
      <c r="RN54" s="48">
        <f t="shared" si="399"/>
        <v>0</v>
      </c>
      <c r="RO54" s="48">
        <f t="shared" si="823"/>
        <v>2</v>
      </c>
      <c r="RP54" s="79" t="str">
        <f t="shared" si="668"/>
        <v/>
      </c>
      <c r="RQ54" s="85" t="str">
        <f t="shared" si="401"/>
        <v/>
      </c>
      <c r="RR54" s="48">
        <f t="shared" si="402"/>
        <v>0</v>
      </c>
      <c r="RS54" s="48">
        <f t="shared" si="824"/>
        <v>0</v>
      </c>
      <c r="RT54" s="79" t="str">
        <f t="shared" si="669"/>
        <v/>
      </c>
      <c r="RU54" s="85" t="str">
        <f t="shared" si="404"/>
        <v/>
      </c>
      <c r="RV54" s="48">
        <f t="shared" si="405"/>
        <v>0</v>
      </c>
      <c r="RW54" s="48">
        <f t="shared" si="825"/>
        <v>2</v>
      </c>
      <c r="RX54" s="79" t="str">
        <f t="shared" si="670"/>
        <v/>
      </c>
      <c r="RY54" s="85" t="str">
        <f t="shared" si="407"/>
        <v/>
      </c>
      <c r="RZ54" s="48">
        <f t="shared" si="408"/>
        <v>0</v>
      </c>
      <c r="SA54" s="48">
        <f t="shared" si="826"/>
        <v>4</v>
      </c>
      <c r="SB54" s="79" t="str">
        <f t="shared" si="671"/>
        <v/>
      </c>
      <c r="SC54" s="85" t="str">
        <f t="shared" si="410"/>
        <v/>
      </c>
      <c r="SD54" s="48">
        <f t="shared" si="411"/>
        <v>0</v>
      </c>
      <c r="SE54" s="48">
        <f t="shared" si="827"/>
        <v>0</v>
      </c>
      <c r="SF54" s="79" t="str">
        <f t="shared" si="672"/>
        <v/>
      </c>
      <c r="SG54" s="85" t="str">
        <f t="shared" si="413"/>
        <v/>
      </c>
      <c r="SH54" s="48">
        <f t="shared" si="414"/>
        <v>0</v>
      </c>
      <c r="SI54" s="48">
        <f t="shared" si="828"/>
        <v>0</v>
      </c>
      <c r="SJ54" s="79" t="str">
        <f t="shared" si="673"/>
        <v/>
      </c>
      <c r="SK54" s="85" t="str">
        <f t="shared" si="416"/>
        <v/>
      </c>
      <c r="SL54" s="48">
        <f t="shared" si="417"/>
        <v>0</v>
      </c>
      <c r="SM54" s="48">
        <f t="shared" si="829"/>
        <v>0</v>
      </c>
      <c r="SN54" s="79" t="str">
        <f t="shared" si="674"/>
        <v/>
      </c>
      <c r="SO54" s="85" t="str">
        <f t="shared" si="419"/>
        <v/>
      </c>
      <c r="SP54" s="48">
        <f t="shared" si="420"/>
        <v>0</v>
      </c>
      <c r="SQ54" s="48">
        <f t="shared" si="830"/>
        <v>3</v>
      </c>
      <c r="SR54" s="79" t="str">
        <f t="shared" si="675"/>
        <v/>
      </c>
      <c r="SS54" s="85" t="str">
        <f t="shared" si="422"/>
        <v/>
      </c>
      <c r="ST54" s="48">
        <f t="shared" si="423"/>
        <v>0</v>
      </c>
      <c r="SU54" s="48">
        <f t="shared" si="831"/>
        <v>0</v>
      </c>
      <c r="SV54" s="79" t="str">
        <f t="shared" si="676"/>
        <v/>
      </c>
      <c r="SW54" s="85" t="str">
        <f t="shared" si="425"/>
        <v/>
      </c>
      <c r="SX54" s="48">
        <f t="shared" si="426"/>
        <v>0</v>
      </c>
      <c r="SY54" s="48">
        <f t="shared" si="832"/>
        <v>0</v>
      </c>
      <c r="SZ54" s="79" t="str">
        <f t="shared" si="677"/>
        <v/>
      </c>
      <c r="TA54" s="85" t="str">
        <f t="shared" si="428"/>
        <v/>
      </c>
      <c r="TB54" s="48">
        <f t="shared" si="429"/>
        <v>0</v>
      </c>
      <c r="TC54" s="48">
        <f t="shared" si="833"/>
        <v>0</v>
      </c>
      <c r="TD54" s="79" t="str">
        <f t="shared" si="678"/>
        <v/>
      </c>
      <c r="TE54" s="85" t="str">
        <f t="shared" si="431"/>
        <v/>
      </c>
      <c r="TF54" s="48">
        <f t="shared" si="432"/>
        <v>0</v>
      </c>
      <c r="TG54" s="48">
        <f t="shared" si="834"/>
        <v>0</v>
      </c>
      <c r="TH54" s="79" t="str">
        <f t="shared" si="679"/>
        <v/>
      </c>
      <c r="TI54" s="85" t="str">
        <f t="shared" si="434"/>
        <v/>
      </c>
      <c r="TJ54" s="48">
        <f t="shared" si="435"/>
        <v>0</v>
      </c>
      <c r="TK54" s="48">
        <f t="shared" si="835"/>
        <v>0</v>
      </c>
      <c r="TL54" s="79" t="str">
        <f t="shared" si="680"/>
        <v/>
      </c>
      <c r="TM54" s="85" t="str">
        <f t="shared" si="437"/>
        <v/>
      </c>
      <c r="TN54" s="48">
        <f t="shared" si="438"/>
        <v>0</v>
      </c>
      <c r="TO54" s="48">
        <f t="shared" si="836"/>
        <v>0</v>
      </c>
      <c r="TP54" s="79" t="str">
        <f t="shared" si="681"/>
        <v/>
      </c>
      <c r="TQ54" s="85" t="str">
        <f t="shared" si="440"/>
        <v/>
      </c>
      <c r="TR54" s="48">
        <f t="shared" si="441"/>
        <v>0</v>
      </c>
      <c r="TS54" s="48">
        <f t="shared" si="837"/>
        <v>0</v>
      </c>
      <c r="TT54" s="79" t="str">
        <f t="shared" si="682"/>
        <v/>
      </c>
      <c r="TU54" s="85" t="str">
        <f t="shared" si="443"/>
        <v/>
      </c>
      <c r="TV54" s="48">
        <f t="shared" si="444"/>
        <v>0</v>
      </c>
      <c r="TW54" s="48">
        <f t="shared" si="838"/>
        <v>0</v>
      </c>
      <c r="TX54" s="79" t="str">
        <f t="shared" si="683"/>
        <v/>
      </c>
      <c r="TY54" s="85" t="str">
        <f t="shared" si="446"/>
        <v/>
      </c>
      <c r="TZ54" s="48">
        <f t="shared" si="447"/>
        <v>0</v>
      </c>
      <c r="UA54" s="48">
        <f t="shared" si="839"/>
        <v>0</v>
      </c>
      <c r="UB54" s="79" t="str">
        <f t="shared" si="684"/>
        <v/>
      </c>
      <c r="UC54" s="85" t="str">
        <f t="shared" si="449"/>
        <v/>
      </c>
      <c r="UD54" s="86"/>
      <c r="UE54" s="48">
        <v>48</v>
      </c>
      <c r="UF54" s="85" t="str">
        <f t="shared" si="450"/>
        <v/>
      </c>
      <c r="UG54" s="85" t="str">
        <f t="shared" si="451"/>
        <v/>
      </c>
      <c r="UH54" s="85" t="str">
        <f t="shared" si="452"/>
        <v/>
      </c>
      <c r="UI54" s="85" t="str">
        <f t="shared" si="453"/>
        <v/>
      </c>
      <c r="UJ54" s="85" t="str">
        <f t="shared" si="454"/>
        <v/>
      </c>
      <c r="UK54" s="85" t="str">
        <f t="shared" si="455"/>
        <v/>
      </c>
      <c r="UL54" s="85" t="str">
        <f t="shared" si="456"/>
        <v/>
      </c>
      <c r="UM54" s="85" t="str">
        <f t="shared" si="457"/>
        <v/>
      </c>
      <c r="UN54" s="85" t="str">
        <f t="shared" si="458"/>
        <v/>
      </c>
      <c r="UO54" s="85" t="str">
        <f t="shared" si="459"/>
        <v/>
      </c>
      <c r="UP54" s="85" t="str">
        <f t="shared" si="460"/>
        <v/>
      </c>
      <c r="UQ54" s="85" t="str">
        <f t="shared" si="461"/>
        <v/>
      </c>
      <c r="UR54" s="85" t="str">
        <f t="shared" si="462"/>
        <v/>
      </c>
      <c r="US54" s="85" t="str">
        <f t="shared" si="463"/>
        <v/>
      </c>
      <c r="UT54" s="85" t="str">
        <f t="shared" si="464"/>
        <v/>
      </c>
      <c r="UU54" s="85" t="str">
        <f t="shared" si="465"/>
        <v/>
      </c>
      <c r="UV54" s="85" t="str">
        <f t="shared" si="466"/>
        <v/>
      </c>
      <c r="UW54" s="85" t="str">
        <f t="shared" si="467"/>
        <v/>
      </c>
      <c r="UX54" s="85" t="str">
        <f t="shared" si="468"/>
        <v/>
      </c>
      <c r="UY54" s="45" t="str">
        <f t="shared" si="469"/>
        <v/>
      </c>
      <c r="UZ54" s="36">
        <f t="shared" si="470"/>
        <v>0</v>
      </c>
      <c r="VA54" s="48">
        <f t="shared" si="710"/>
        <v>12</v>
      </c>
      <c r="VB54" s="79" t="str">
        <f t="shared" si="575"/>
        <v/>
      </c>
      <c r="VC54" s="41" t="str">
        <f t="shared" si="471"/>
        <v/>
      </c>
      <c r="VD54" s="42" t="str">
        <f t="shared" si="472"/>
        <v/>
      </c>
      <c r="VE54" s="39">
        <v>48</v>
      </c>
      <c r="VF54" s="41" t="str">
        <f t="shared" si="473"/>
        <v/>
      </c>
      <c r="VG54" s="42" t="str">
        <f t="shared" si="474"/>
        <v/>
      </c>
      <c r="VH54" s="48">
        <f t="shared" si="475"/>
        <v>0</v>
      </c>
      <c r="VI54" s="48">
        <f t="shared" si="476"/>
        <v>1</v>
      </c>
      <c r="VJ54" s="79" t="str">
        <f t="shared" si="477"/>
        <v/>
      </c>
      <c r="VK54" s="85" t="str">
        <f t="shared" si="478"/>
        <v/>
      </c>
      <c r="VL54" s="48">
        <f t="shared" si="479"/>
        <v>0</v>
      </c>
      <c r="VM54" s="48">
        <f t="shared" si="480"/>
        <v>1</v>
      </c>
      <c r="VN54" s="79" t="str">
        <f t="shared" si="481"/>
        <v/>
      </c>
      <c r="VO54" s="85" t="str">
        <f t="shared" si="482"/>
        <v/>
      </c>
      <c r="VP54" s="48">
        <f t="shared" si="483"/>
        <v>0</v>
      </c>
      <c r="VQ54" s="48">
        <f t="shared" si="484"/>
        <v>5</v>
      </c>
      <c r="VR54" s="79" t="str">
        <f t="shared" si="686"/>
        <v/>
      </c>
      <c r="VS54" s="85" t="str">
        <f t="shared" si="485"/>
        <v/>
      </c>
      <c r="VT54" s="48">
        <f t="shared" si="486"/>
        <v>0</v>
      </c>
      <c r="VU54" s="48">
        <f t="shared" si="487"/>
        <v>2</v>
      </c>
      <c r="VV54" s="79" t="str">
        <f t="shared" si="687"/>
        <v/>
      </c>
      <c r="VW54" s="85" t="str">
        <f t="shared" si="488"/>
        <v/>
      </c>
      <c r="VX54" s="48">
        <f t="shared" si="489"/>
        <v>0</v>
      </c>
      <c r="VY54" s="48">
        <f t="shared" si="490"/>
        <v>0</v>
      </c>
      <c r="VZ54" s="79" t="str">
        <f t="shared" si="688"/>
        <v/>
      </c>
      <c r="WA54" s="85" t="str">
        <f t="shared" si="491"/>
        <v/>
      </c>
      <c r="WB54" s="48">
        <f t="shared" si="492"/>
        <v>0</v>
      </c>
      <c r="WC54" s="48">
        <f t="shared" si="493"/>
        <v>2</v>
      </c>
      <c r="WD54" s="79" t="str">
        <f t="shared" si="689"/>
        <v/>
      </c>
      <c r="WE54" s="85" t="str">
        <f t="shared" si="494"/>
        <v/>
      </c>
      <c r="WF54" s="48">
        <f t="shared" si="495"/>
        <v>0</v>
      </c>
      <c r="WG54" s="48">
        <f t="shared" si="496"/>
        <v>4</v>
      </c>
      <c r="WH54" s="79" t="str">
        <f t="shared" si="690"/>
        <v/>
      </c>
      <c r="WI54" s="85" t="str">
        <f t="shared" si="497"/>
        <v/>
      </c>
      <c r="WJ54" s="48">
        <f t="shared" si="498"/>
        <v>0</v>
      </c>
      <c r="WK54" s="48">
        <f t="shared" si="499"/>
        <v>0</v>
      </c>
      <c r="WL54" s="79" t="str">
        <f t="shared" si="691"/>
        <v/>
      </c>
      <c r="WM54" s="85" t="str">
        <f t="shared" si="500"/>
        <v/>
      </c>
      <c r="WN54" s="48">
        <f t="shared" si="501"/>
        <v>0</v>
      </c>
      <c r="WO54" s="48">
        <f t="shared" si="502"/>
        <v>0</v>
      </c>
      <c r="WP54" s="79" t="str">
        <f t="shared" si="692"/>
        <v/>
      </c>
      <c r="WQ54" s="85" t="str">
        <f t="shared" si="503"/>
        <v/>
      </c>
      <c r="WR54" s="48">
        <f t="shared" si="504"/>
        <v>0</v>
      </c>
      <c r="WS54" s="48">
        <f t="shared" si="505"/>
        <v>0</v>
      </c>
      <c r="WT54" s="79" t="str">
        <f t="shared" si="693"/>
        <v/>
      </c>
      <c r="WU54" s="85" t="str">
        <f t="shared" si="506"/>
        <v/>
      </c>
      <c r="WV54" s="48">
        <f t="shared" si="507"/>
        <v>0</v>
      </c>
      <c r="WW54" s="48">
        <f t="shared" si="508"/>
        <v>4</v>
      </c>
      <c r="WX54" s="79" t="str">
        <f t="shared" si="694"/>
        <v/>
      </c>
      <c r="WY54" s="85" t="str">
        <f t="shared" si="705"/>
        <v/>
      </c>
      <c r="WZ54" s="48">
        <f t="shared" si="509"/>
        <v>0</v>
      </c>
      <c r="XA54" s="48">
        <f t="shared" si="510"/>
        <v>0</v>
      </c>
      <c r="XB54" s="79" t="str">
        <f t="shared" si="695"/>
        <v/>
      </c>
      <c r="XC54" s="85" t="str">
        <f t="shared" si="511"/>
        <v/>
      </c>
      <c r="XD54" s="48">
        <f t="shared" si="512"/>
        <v>0</v>
      </c>
      <c r="XE54" s="48">
        <f t="shared" si="513"/>
        <v>0</v>
      </c>
      <c r="XF54" s="79" t="str">
        <f t="shared" si="696"/>
        <v/>
      </c>
      <c r="XG54" s="85" t="str">
        <f t="shared" si="514"/>
        <v/>
      </c>
      <c r="XH54" s="48">
        <f t="shared" si="515"/>
        <v>0</v>
      </c>
      <c r="XI54" s="48">
        <f t="shared" si="516"/>
        <v>0</v>
      </c>
      <c r="XJ54" s="79" t="str">
        <f t="shared" si="697"/>
        <v/>
      </c>
      <c r="XK54" s="85" t="str">
        <f t="shared" si="517"/>
        <v/>
      </c>
      <c r="XL54" s="48">
        <f t="shared" si="518"/>
        <v>0</v>
      </c>
      <c r="XM54" s="48">
        <f t="shared" si="519"/>
        <v>0</v>
      </c>
      <c r="XN54" s="79" t="str">
        <f t="shared" si="698"/>
        <v/>
      </c>
      <c r="XO54" s="85" t="str">
        <f t="shared" si="520"/>
        <v/>
      </c>
      <c r="XP54" s="48">
        <f t="shared" si="521"/>
        <v>0</v>
      </c>
      <c r="XQ54" s="48">
        <f t="shared" si="522"/>
        <v>0</v>
      </c>
      <c r="XR54" s="79" t="str">
        <f t="shared" si="699"/>
        <v/>
      </c>
      <c r="XS54" s="85" t="str">
        <f t="shared" si="523"/>
        <v/>
      </c>
      <c r="XT54" s="48">
        <f t="shared" si="524"/>
        <v>0</v>
      </c>
      <c r="XU54" s="48">
        <f t="shared" si="525"/>
        <v>0</v>
      </c>
      <c r="XV54" s="79" t="str">
        <f t="shared" si="700"/>
        <v/>
      </c>
      <c r="XW54" s="85" t="str">
        <f t="shared" si="526"/>
        <v/>
      </c>
      <c r="XX54" s="48">
        <f t="shared" si="527"/>
        <v>0</v>
      </c>
      <c r="XY54" s="48">
        <f t="shared" si="528"/>
        <v>0</v>
      </c>
      <c r="XZ54" s="79" t="str">
        <f t="shared" si="701"/>
        <v/>
      </c>
      <c r="YA54" s="85" t="str">
        <f t="shared" si="529"/>
        <v/>
      </c>
      <c r="YB54" s="48">
        <f t="shared" si="530"/>
        <v>0</v>
      </c>
      <c r="YC54" s="48">
        <f t="shared" si="531"/>
        <v>0</v>
      </c>
      <c r="YD54" s="79" t="str">
        <f t="shared" si="702"/>
        <v/>
      </c>
      <c r="YE54" s="85" t="str">
        <f t="shared" si="532"/>
        <v/>
      </c>
      <c r="YF54" s="48">
        <f t="shared" si="533"/>
        <v>0</v>
      </c>
      <c r="YG54" s="48">
        <f t="shared" si="534"/>
        <v>0</v>
      </c>
      <c r="YH54" s="79" t="str">
        <f t="shared" si="703"/>
        <v/>
      </c>
      <c r="YI54" s="85" t="str">
        <f t="shared" si="535"/>
        <v/>
      </c>
      <c r="YJ54" s="86"/>
      <c r="YK54" s="48">
        <v>48</v>
      </c>
      <c r="YL54" s="85" t="str">
        <f t="shared" si="536"/>
        <v/>
      </c>
      <c r="YM54" s="85" t="str">
        <f t="shared" si="537"/>
        <v/>
      </c>
      <c r="YN54" s="85" t="str">
        <f t="shared" si="538"/>
        <v/>
      </c>
      <c r="YO54" s="85" t="str">
        <f t="shared" si="539"/>
        <v/>
      </c>
      <c r="YP54" s="85" t="str">
        <f t="shared" si="540"/>
        <v/>
      </c>
      <c r="YQ54" s="85" t="str">
        <f t="shared" si="541"/>
        <v/>
      </c>
      <c r="YR54" s="85" t="str">
        <f t="shared" si="542"/>
        <v/>
      </c>
      <c r="YS54" s="85" t="str">
        <f t="shared" si="543"/>
        <v/>
      </c>
      <c r="YT54" s="85" t="str">
        <f t="shared" si="544"/>
        <v/>
      </c>
      <c r="YU54" s="85" t="str">
        <f t="shared" si="545"/>
        <v/>
      </c>
      <c r="YV54" s="85" t="str">
        <f t="shared" si="546"/>
        <v/>
      </c>
      <c r="YW54" s="85" t="str">
        <f t="shared" si="547"/>
        <v/>
      </c>
      <c r="YX54" s="85" t="str">
        <f t="shared" si="548"/>
        <v/>
      </c>
      <c r="YY54" s="85" t="str">
        <f t="shared" si="549"/>
        <v/>
      </c>
      <c r="YZ54" s="85" t="str">
        <f t="shared" si="550"/>
        <v/>
      </c>
      <c r="ZA54" s="85" t="str">
        <f t="shared" si="551"/>
        <v/>
      </c>
      <c r="ZB54" s="85" t="str">
        <f t="shared" si="552"/>
        <v/>
      </c>
      <c r="ZC54" s="85" t="str">
        <f t="shared" si="553"/>
        <v/>
      </c>
      <c r="ZD54" s="85" t="str">
        <f t="shared" si="554"/>
        <v/>
      </c>
      <c r="ZE54" s="45" t="str">
        <f t="shared" si="555"/>
        <v/>
      </c>
      <c r="ZF54" s="39">
        <f t="shared" si="556"/>
        <v>0</v>
      </c>
      <c r="ZG54" s="213" t="str">
        <f t="shared" si="711"/>
        <v/>
      </c>
      <c r="ZH54" s="85" t="str">
        <f t="shared" si="712"/>
        <v/>
      </c>
      <c r="ZI54" s="85" t="str">
        <f t="shared" si="713"/>
        <v/>
      </c>
      <c r="ZJ54" s="85" t="str">
        <f t="shared" si="714"/>
        <v/>
      </c>
      <c r="ZK54" s="85" t="str">
        <f t="shared" si="735"/>
        <v/>
      </c>
      <c r="ZL54" s="45" t="str">
        <f t="shared" si="736"/>
        <v/>
      </c>
      <c r="ZM54" s="39">
        <f t="shared" si="576"/>
        <v>0</v>
      </c>
      <c r="ZN54" s="48">
        <f t="shared" si="577"/>
        <v>5</v>
      </c>
      <c r="ZO54" s="79" t="str">
        <f t="shared" si="558"/>
        <v/>
      </c>
      <c r="ZP54" s="45" t="str">
        <f t="shared" si="559"/>
        <v/>
      </c>
      <c r="ZQ54" s="39">
        <v>48</v>
      </c>
      <c r="ZR54" s="45" t="str">
        <f t="shared" si="560"/>
        <v/>
      </c>
      <c r="ZS54" s="39">
        <f t="shared" si="578"/>
        <v>0</v>
      </c>
      <c r="ZT54" s="48">
        <f t="shared" si="579"/>
        <v>10</v>
      </c>
      <c r="ZU54" s="79" t="str">
        <f t="shared" si="580"/>
        <v/>
      </c>
      <c r="ZV54" s="45" t="str">
        <f t="shared" si="561"/>
        <v/>
      </c>
      <c r="ZW54" s="39">
        <v>48</v>
      </c>
      <c r="ZX54" s="45" t="str">
        <f t="shared" si="562"/>
        <v/>
      </c>
      <c r="ZY54" s="39">
        <f t="shared" si="563"/>
        <v>0</v>
      </c>
      <c r="ZZ54" s="48">
        <f t="shared" si="581"/>
        <v>4</v>
      </c>
      <c r="AAA54" s="79" t="str">
        <f t="shared" si="582"/>
        <v/>
      </c>
      <c r="AAB54" s="45" t="str">
        <f t="shared" si="564"/>
        <v/>
      </c>
      <c r="AAC54" s="39">
        <v>48</v>
      </c>
      <c r="AAD54" s="45" t="str">
        <f t="shared" si="565"/>
        <v/>
      </c>
      <c r="AAE54" s="39">
        <f t="shared" si="737"/>
        <v>0</v>
      </c>
      <c r="AAF54" s="48">
        <f t="shared" si="583"/>
        <v>3</v>
      </c>
      <c r="AAG54" s="79" t="str">
        <f t="shared" si="584"/>
        <v/>
      </c>
      <c r="AAH54" s="45" t="str">
        <f t="shared" si="566"/>
        <v/>
      </c>
      <c r="AAI54" s="39">
        <v>48</v>
      </c>
      <c r="AAJ54" s="45" t="str">
        <f t="shared" si="567"/>
        <v/>
      </c>
      <c r="AAK54" s="48">
        <f t="shared" si="568"/>
        <v>0</v>
      </c>
      <c r="AAL54" s="48">
        <f t="shared" si="585"/>
        <v>1</v>
      </c>
      <c r="AAM54" s="79" t="str">
        <f t="shared" si="586"/>
        <v/>
      </c>
      <c r="AAN54" s="45" t="str">
        <f t="shared" si="738"/>
        <v/>
      </c>
      <c r="AAO54" s="39">
        <v>48</v>
      </c>
      <c r="AAP54" s="45" t="str">
        <f t="shared" si="569"/>
        <v/>
      </c>
      <c r="AAQ54" s="37">
        <f t="shared" si="570"/>
        <v>0</v>
      </c>
      <c r="AAR54" s="48">
        <f t="shared" si="587"/>
        <v>1</v>
      </c>
      <c r="AAS54" s="79" t="str">
        <f t="shared" si="588"/>
        <v/>
      </c>
      <c r="AAT54" s="42" t="str">
        <f t="shared" si="739"/>
        <v/>
      </c>
      <c r="AAU54" s="39">
        <v>48</v>
      </c>
      <c r="AAV54" s="44" t="str">
        <f t="shared" si="571"/>
        <v/>
      </c>
    </row>
    <row r="55" spans="5:724">
      <c r="E55" s="523" t="s">
        <v>75</v>
      </c>
      <c r="F55" s="517" t="s">
        <v>406</v>
      </c>
      <c r="G55" s="503" t="s">
        <v>420</v>
      </c>
      <c r="H55" s="563"/>
      <c r="I55" s="563"/>
      <c r="J55" s="512" t="s">
        <v>72</v>
      </c>
      <c r="K55" s="563"/>
      <c r="L55" s="563"/>
      <c r="M55" s="563"/>
      <c r="N55" s="209"/>
      <c r="O55" s="18"/>
      <c r="P55" s="18"/>
      <c r="V55" s="39">
        <f t="shared" si="572"/>
        <v>0</v>
      </c>
      <c r="W55" s="48">
        <f t="shared" si="704"/>
        <v>9</v>
      </c>
      <c r="X55" s="79" t="str">
        <f t="shared" si="589"/>
        <v/>
      </c>
      <c r="Y55" s="41" t="str">
        <f t="shared" si="55"/>
        <v/>
      </c>
      <c r="Z55" s="45" t="str">
        <f t="shared" si="56"/>
        <v/>
      </c>
      <c r="AA55" s="39">
        <v>49</v>
      </c>
      <c r="AB55" s="85" t="str">
        <f t="shared" si="57"/>
        <v/>
      </c>
      <c r="AC55" s="45" t="str">
        <f t="shared" si="58"/>
        <v/>
      </c>
      <c r="AD55" s="48">
        <f t="shared" si="715"/>
        <v>0</v>
      </c>
      <c r="AE55" s="48">
        <f t="shared" si="740"/>
        <v>1</v>
      </c>
      <c r="AF55" s="79" t="str">
        <f t="shared" si="60"/>
        <v/>
      </c>
      <c r="AG55" s="85" t="str">
        <f t="shared" si="61"/>
        <v/>
      </c>
      <c r="AH55" s="48">
        <f t="shared" si="716"/>
        <v>0</v>
      </c>
      <c r="AI55" s="48">
        <f t="shared" si="741"/>
        <v>1</v>
      </c>
      <c r="AJ55" s="79" t="str">
        <f t="shared" si="63"/>
        <v/>
      </c>
      <c r="AK55" s="85" t="str">
        <f t="shared" si="64"/>
        <v/>
      </c>
      <c r="AL55" s="48">
        <f t="shared" si="717"/>
        <v>0</v>
      </c>
      <c r="AM55" s="48">
        <f t="shared" si="742"/>
        <v>4</v>
      </c>
      <c r="AN55" s="79" t="str">
        <f t="shared" si="590"/>
        <v/>
      </c>
      <c r="AO55" s="85" t="str">
        <f t="shared" si="66"/>
        <v/>
      </c>
      <c r="AP55" s="48">
        <f t="shared" si="718"/>
        <v>0</v>
      </c>
      <c r="AQ55" s="48">
        <f t="shared" si="743"/>
        <v>1</v>
      </c>
      <c r="AR55" s="79" t="str">
        <f t="shared" si="591"/>
        <v/>
      </c>
      <c r="AS55" s="85" t="str">
        <f t="shared" si="68"/>
        <v/>
      </c>
      <c r="AT55" s="48">
        <f t="shared" si="719"/>
        <v>0</v>
      </c>
      <c r="AU55" s="48">
        <f t="shared" si="744"/>
        <v>0</v>
      </c>
      <c r="AV55" s="79" t="str">
        <f t="shared" si="592"/>
        <v/>
      </c>
      <c r="AW55" s="85" t="str">
        <f t="shared" si="70"/>
        <v/>
      </c>
      <c r="AX55" s="48">
        <f t="shared" si="720"/>
        <v>0</v>
      </c>
      <c r="AY55" s="48">
        <f t="shared" si="745"/>
        <v>1</v>
      </c>
      <c r="AZ55" s="79" t="str">
        <f t="shared" si="593"/>
        <v/>
      </c>
      <c r="BA55" s="85" t="str">
        <f t="shared" si="72"/>
        <v/>
      </c>
      <c r="BB55" s="48">
        <f t="shared" si="721"/>
        <v>0</v>
      </c>
      <c r="BC55" s="48">
        <f t="shared" si="746"/>
        <v>0</v>
      </c>
      <c r="BD55" s="79" t="str">
        <f t="shared" si="594"/>
        <v/>
      </c>
      <c r="BE55" s="85" t="str">
        <f t="shared" si="74"/>
        <v/>
      </c>
      <c r="BF55" s="48">
        <f t="shared" si="722"/>
        <v>0</v>
      </c>
      <c r="BG55" s="48">
        <f t="shared" si="747"/>
        <v>0</v>
      </c>
      <c r="BH55" s="79" t="str">
        <f t="shared" si="595"/>
        <v/>
      </c>
      <c r="BI55" s="85" t="str">
        <f t="shared" si="76"/>
        <v/>
      </c>
      <c r="BJ55" s="48">
        <f t="shared" si="723"/>
        <v>0</v>
      </c>
      <c r="BK55" s="48">
        <f t="shared" si="748"/>
        <v>0</v>
      </c>
      <c r="BL55" s="79" t="str">
        <f t="shared" si="596"/>
        <v/>
      </c>
      <c r="BM55" s="85" t="str">
        <f t="shared" si="78"/>
        <v/>
      </c>
      <c r="BN55" s="48">
        <f t="shared" si="724"/>
        <v>0</v>
      </c>
      <c r="BO55" s="48">
        <f t="shared" si="749"/>
        <v>0</v>
      </c>
      <c r="BP55" s="79" t="str">
        <f t="shared" si="597"/>
        <v/>
      </c>
      <c r="BQ55" s="85" t="str">
        <f t="shared" si="80"/>
        <v/>
      </c>
      <c r="BR55" s="48">
        <f t="shared" si="725"/>
        <v>0</v>
      </c>
      <c r="BS55" s="48">
        <f t="shared" si="750"/>
        <v>2</v>
      </c>
      <c r="BT55" s="79" t="str">
        <f t="shared" si="598"/>
        <v/>
      </c>
      <c r="BU55" s="85" t="str">
        <f t="shared" si="82"/>
        <v/>
      </c>
      <c r="BV55" s="48">
        <f t="shared" si="726"/>
        <v>0</v>
      </c>
      <c r="BW55" s="48">
        <f t="shared" si="751"/>
        <v>0</v>
      </c>
      <c r="BX55" s="79" t="str">
        <f t="shared" si="599"/>
        <v/>
      </c>
      <c r="BY55" s="85" t="str">
        <f t="shared" si="84"/>
        <v/>
      </c>
      <c r="BZ55" s="48">
        <f t="shared" si="727"/>
        <v>0</v>
      </c>
      <c r="CA55" s="48">
        <f t="shared" si="752"/>
        <v>0</v>
      </c>
      <c r="CB55" s="79" t="str">
        <f t="shared" si="600"/>
        <v/>
      </c>
      <c r="CC55" s="85" t="str">
        <f t="shared" si="86"/>
        <v/>
      </c>
      <c r="CD55" s="48">
        <f t="shared" si="728"/>
        <v>0</v>
      </c>
      <c r="CE55" s="48">
        <f t="shared" si="753"/>
        <v>0</v>
      </c>
      <c r="CF55" s="79" t="str">
        <f t="shared" si="601"/>
        <v/>
      </c>
      <c r="CG55" s="85" t="str">
        <f t="shared" si="88"/>
        <v/>
      </c>
      <c r="CH55" s="48">
        <f t="shared" si="729"/>
        <v>0</v>
      </c>
      <c r="CI55" s="48">
        <f t="shared" si="754"/>
        <v>0</v>
      </c>
      <c r="CJ55" s="79" t="str">
        <f t="shared" si="602"/>
        <v/>
      </c>
      <c r="CK55" s="85" t="str">
        <f t="shared" si="90"/>
        <v/>
      </c>
      <c r="CL55" s="48">
        <f t="shared" si="730"/>
        <v>0</v>
      </c>
      <c r="CM55" s="48">
        <f t="shared" si="755"/>
        <v>0</v>
      </c>
      <c r="CN55" s="79" t="str">
        <f t="shared" si="603"/>
        <v/>
      </c>
      <c r="CO55" s="85" t="str">
        <f t="shared" si="92"/>
        <v/>
      </c>
      <c r="CP55" s="48">
        <f t="shared" si="731"/>
        <v>0</v>
      </c>
      <c r="CQ55" s="48">
        <f t="shared" si="756"/>
        <v>0</v>
      </c>
      <c r="CR55" s="79" t="str">
        <f t="shared" si="604"/>
        <v/>
      </c>
      <c r="CS55" s="85" t="str">
        <f t="shared" si="94"/>
        <v/>
      </c>
      <c r="CT55" s="48">
        <f t="shared" si="732"/>
        <v>0</v>
      </c>
      <c r="CU55" s="48">
        <f t="shared" si="757"/>
        <v>0</v>
      </c>
      <c r="CV55" s="79" t="str">
        <f t="shared" si="605"/>
        <v/>
      </c>
      <c r="CW55" s="85" t="str">
        <f t="shared" si="96"/>
        <v/>
      </c>
      <c r="CX55" s="48">
        <f t="shared" si="733"/>
        <v>0</v>
      </c>
      <c r="CY55" s="48">
        <f t="shared" si="758"/>
        <v>0</v>
      </c>
      <c r="CZ55" s="79" t="str">
        <f t="shared" si="606"/>
        <v/>
      </c>
      <c r="DA55" s="85" t="str">
        <f t="shared" si="98"/>
        <v/>
      </c>
      <c r="DB55" s="48">
        <f t="shared" si="734"/>
        <v>0</v>
      </c>
      <c r="DC55" s="48">
        <f t="shared" si="759"/>
        <v>0</v>
      </c>
      <c r="DD55" s="79" t="str">
        <f t="shared" si="607"/>
        <v/>
      </c>
      <c r="DE55" s="85" t="str">
        <f t="shared" si="100"/>
        <v/>
      </c>
      <c r="DF55" s="86"/>
      <c r="DG55" s="48">
        <v>49</v>
      </c>
      <c r="DH55" s="85" t="str">
        <f t="shared" si="101"/>
        <v/>
      </c>
      <c r="DI55" s="85" t="str">
        <f t="shared" si="102"/>
        <v/>
      </c>
      <c r="DJ55" s="85" t="str">
        <f t="shared" si="103"/>
        <v/>
      </c>
      <c r="DK55" s="85" t="str">
        <f t="shared" si="104"/>
        <v/>
      </c>
      <c r="DL55" s="85" t="str">
        <f t="shared" si="105"/>
        <v/>
      </c>
      <c r="DM55" s="85" t="str">
        <f t="shared" si="106"/>
        <v/>
      </c>
      <c r="DN55" s="85" t="str">
        <f t="shared" si="107"/>
        <v/>
      </c>
      <c r="DO55" s="85" t="str">
        <f t="shared" si="108"/>
        <v/>
      </c>
      <c r="DP55" s="85" t="str">
        <f t="shared" si="109"/>
        <v/>
      </c>
      <c r="DQ55" s="85" t="str">
        <f t="shared" si="110"/>
        <v/>
      </c>
      <c r="DR55" s="85" t="str">
        <f t="shared" si="111"/>
        <v/>
      </c>
      <c r="DS55" s="85" t="str">
        <f t="shared" si="112"/>
        <v/>
      </c>
      <c r="DT55" s="85" t="str">
        <f t="shared" si="113"/>
        <v/>
      </c>
      <c r="DU55" s="85" t="str">
        <f t="shared" si="114"/>
        <v/>
      </c>
      <c r="DV55" s="85" t="str">
        <f t="shared" si="115"/>
        <v/>
      </c>
      <c r="DW55" s="85" t="str">
        <f t="shared" si="116"/>
        <v/>
      </c>
      <c r="DX55" s="85" t="str">
        <f t="shared" si="117"/>
        <v/>
      </c>
      <c r="DY55" s="85" t="str">
        <f t="shared" si="118"/>
        <v/>
      </c>
      <c r="DZ55" s="85" t="str">
        <f t="shared" si="119"/>
        <v/>
      </c>
      <c r="EA55" s="45" t="str">
        <f t="shared" si="120"/>
        <v/>
      </c>
      <c r="EB55" s="39">
        <f t="shared" si="121"/>
        <v>0</v>
      </c>
      <c r="EC55" s="48">
        <f t="shared" si="706"/>
        <v>22</v>
      </c>
      <c r="ED55" s="79" t="str">
        <f t="shared" si="122"/>
        <v/>
      </c>
      <c r="EE55" s="41" t="str">
        <f t="shared" si="123"/>
        <v/>
      </c>
      <c r="EF55" s="45" t="str">
        <f t="shared" si="124"/>
        <v/>
      </c>
      <c r="EG55" s="39">
        <v>49</v>
      </c>
      <c r="EH55" s="85" t="str">
        <f t="shared" si="125"/>
        <v/>
      </c>
      <c r="EI55" s="45" t="str">
        <f t="shared" si="126"/>
        <v/>
      </c>
      <c r="EJ55" s="48">
        <f t="shared" si="609"/>
        <v>0</v>
      </c>
      <c r="EK55" s="48">
        <f t="shared" si="760"/>
        <v>2</v>
      </c>
      <c r="EL55" s="79" t="str">
        <f t="shared" si="128"/>
        <v/>
      </c>
      <c r="EM55" s="85" t="str">
        <f t="shared" si="129"/>
        <v/>
      </c>
      <c r="EN55" s="48">
        <f t="shared" si="573"/>
        <v>0</v>
      </c>
      <c r="EO55" s="48">
        <f t="shared" si="761"/>
        <v>1</v>
      </c>
      <c r="EP55" s="79" t="str">
        <f t="shared" si="131"/>
        <v/>
      </c>
      <c r="EQ55" s="85" t="str">
        <f t="shared" si="132"/>
        <v/>
      </c>
      <c r="ER55" s="48">
        <f t="shared" si="133"/>
        <v>0</v>
      </c>
      <c r="ES55" s="48">
        <f t="shared" si="762"/>
        <v>8</v>
      </c>
      <c r="ET55" s="79" t="str">
        <f t="shared" si="610"/>
        <v/>
      </c>
      <c r="EU55" s="85" t="str">
        <f t="shared" si="135"/>
        <v/>
      </c>
      <c r="EV55" s="48">
        <f t="shared" si="136"/>
        <v>0</v>
      </c>
      <c r="EW55" s="48">
        <f t="shared" si="763"/>
        <v>3</v>
      </c>
      <c r="EX55" s="79" t="str">
        <f t="shared" si="611"/>
        <v/>
      </c>
      <c r="EY55" s="85" t="str">
        <f t="shared" si="138"/>
        <v/>
      </c>
      <c r="EZ55" s="48">
        <f t="shared" si="139"/>
        <v>0</v>
      </c>
      <c r="FA55" s="48">
        <f t="shared" si="764"/>
        <v>1</v>
      </c>
      <c r="FB55" s="79" t="str">
        <f t="shared" si="612"/>
        <v/>
      </c>
      <c r="FC55" s="85" t="str">
        <f t="shared" si="141"/>
        <v/>
      </c>
      <c r="FD55" s="48">
        <f t="shared" si="142"/>
        <v>0</v>
      </c>
      <c r="FE55" s="48">
        <f t="shared" si="765"/>
        <v>4</v>
      </c>
      <c r="FF55" s="79" t="str">
        <f t="shared" si="613"/>
        <v/>
      </c>
      <c r="FG55" s="85" t="str">
        <f t="shared" si="144"/>
        <v/>
      </c>
      <c r="FH55" s="48">
        <f t="shared" si="145"/>
        <v>0</v>
      </c>
      <c r="FI55" s="48">
        <f t="shared" si="766"/>
        <v>0</v>
      </c>
      <c r="FJ55" s="79" t="str">
        <f t="shared" si="614"/>
        <v/>
      </c>
      <c r="FK55" s="85" t="str">
        <f t="shared" si="147"/>
        <v/>
      </c>
      <c r="FL55" s="48">
        <f t="shared" si="148"/>
        <v>0</v>
      </c>
      <c r="FM55" s="48">
        <f t="shared" si="767"/>
        <v>1</v>
      </c>
      <c r="FN55" s="79" t="str">
        <f t="shared" si="615"/>
        <v/>
      </c>
      <c r="FO55" s="85" t="str">
        <f t="shared" si="150"/>
        <v/>
      </c>
      <c r="FP55" s="48">
        <f t="shared" si="151"/>
        <v>0</v>
      </c>
      <c r="FQ55" s="48">
        <f t="shared" si="768"/>
        <v>0</v>
      </c>
      <c r="FR55" s="79" t="str">
        <f t="shared" si="616"/>
        <v/>
      </c>
      <c r="FS55" s="85" t="str">
        <f t="shared" si="153"/>
        <v/>
      </c>
      <c r="FT55" s="48">
        <f t="shared" si="154"/>
        <v>0</v>
      </c>
      <c r="FU55" s="48">
        <f t="shared" si="769"/>
        <v>0</v>
      </c>
      <c r="FV55" s="79" t="str">
        <f t="shared" si="617"/>
        <v/>
      </c>
      <c r="FW55" s="85" t="str">
        <f t="shared" si="156"/>
        <v/>
      </c>
      <c r="FX55" s="48">
        <f t="shared" si="157"/>
        <v>0</v>
      </c>
      <c r="FY55" s="48">
        <f t="shared" si="770"/>
        <v>4</v>
      </c>
      <c r="FZ55" s="79" t="str">
        <f t="shared" si="618"/>
        <v/>
      </c>
      <c r="GA55" s="85" t="str">
        <f t="shared" si="159"/>
        <v/>
      </c>
      <c r="GB55" s="48">
        <f t="shared" si="160"/>
        <v>0</v>
      </c>
      <c r="GC55" s="48">
        <f t="shared" si="771"/>
        <v>0</v>
      </c>
      <c r="GD55" s="79" t="str">
        <f t="shared" si="619"/>
        <v/>
      </c>
      <c r="GE55" s="85" t="str">
        <f t="shared" si="162"/>
        <v/>
      </c>
      <c r="GF55" s="48">
        <f t="shared" si="163"/>
        <v>0</v>
      </c>
      <c r="GG55" s="48">
        <f t="shared" si="772"/>
        <v>0</v>
      </c>
      <c r="GH55" s="79" t="str">
        <f t="shared" si="620"/>
        <v/>
      </c>
      <c r="GI55" s="85" t="str">
        <f t="shared" si="165"/>
        <v/>
      </c>
      <c r="GJ55" s="48">
        <f t="shared" si="166"/>
        <v>0</v>
      </c>
      <c r="GK55" s="48">
        <f t="shared" si="773"/>
        <v>0</v>
      </c>
      <c r="GL55" s="79" t="str">
        <f t="shared" si="621"/>
        <v/>
      </c>
      <c r="GM55" s="85" t="str">
        <f t="shared" si="168"/>
        <v/>
      </c>
      <c r="GN55" s="48">
        <f t="shared" si="169"/>
        <v>0</v>
      </c>
      <c r="GO55" s="48">
        <f t="shared" si="774"/>
        <v>0</v>
      </c>
      <c r="GP55" s="79" t="str">
        <f t="shared" si="622"/>
        <v/>
      </c>
      <c r="GQ55" s="85" t="str">
        <f t="shared" si="171"/>
        <v/>
      </c>
      <c r="GR55" s="48">
        <f t="shared" si="172"/>
        <v>0</v>
      </c>
      <c r="GS55" s="48">
        <f t="shared" si="775"/>
        <v>0</v>
      </c>
      <c r="GT55" s="79" t="str">
        <f t="shared" si="623"/>
        <v/>
      </c>
      <c r="GU55" s="85" t="str">
        <f t="shared" si="174"/>
        <v/>
      </c>
      <c r="GV55" s="48">
        <f t="shared" si="175"/>
        <v>0</v>
      </c>
      <c r="GW55" s="48">
        <f t="shared" si="776"/>
        <v>0</v>
      </c>
      <c r="GX55" s="79" t="str">
        <f t="shared" si="624"/>
        <v/>
      </c>
      <c r="GY55" s="85" t="str">
        <f t="shared" si="177"/>
        <v/>
      </c>
      <c r="GZ55" s="48">
        <f t="shared" si="178"/>
        <v>0</v>
      </c>
      <c r="HA55" s="48">
        <f t="shared" si="777"/>
        <v>0</v>
      </c>
      <c r="HB55" s="79" t="str">
        <f t="shared" si="625"/>
        <v/>
      </c>
      <c r="HC55" s="85" t="str">
        <f t="shared" si="180"/>
        <v/>
      </c>
      <c r="HD55" s="48">
        <f t="shared" si="181"/>
        <v>0</v>
      </c>
      <c r="HE55" s="48">
        <f t="shared" si="778"/>
        <v>0</v>
      </c>
      <c r="HF55" s="79" t="str">
        <f t="shared" si="626"/>
        <v/>
      </c>
      <c r="HG55" s="85" t="str">
        <f t="shared" si="183"/>
        <v/>
      </c>
      <c r="HH55" s="48">
        <f t="shared" si="184"/>
        <v>0</v>
      </c>
      <c r="HI55" s="48">
        <f t="shared" si="779"/>
        <v>0</v>
      </c>
      <c r="HJ55" s="79" t="str">
        <f t="shared" si="627"/>
        <v/>
      </c>
      <c r="HK55" s="85" t="str">
        <f t="shared" si="186"/>
        <v/>
      </c>
      <c r="HL55" s="86"/>
      <c r="HM55" s="48">
        <v>49</v>
      </c>
      <c r="HN55" s="85" t="str">
        <f t="shared" si="187"/>
        <v/>
      </c>
      <c r="HO55" s="85" t="str">
        <f t="shared" si="188"/>
        <v/>
      </c>
      <c r="HP55" s="85" t="str">
        <f t="shared" si="189"/>
        <v/>
      </c>
      <c r="HQ55" s="85" t="str">
        <f t="shared" si="190"/>
        <v/>
      </c>
      <c r="HR55" s="85" t="str">
        <f t="shared" si="191"/>
        <v/>
      </c>
      <c r="HS55" s="85" t="str">
        <f t="shared" si="192"/>
        <v/>
      </c>
      <c r="HT55" s="85" t="str">
        <f t="shared" si="193"/>
        <v/>
      </c>
      <c r="HU55" s="85" t="str">
        <f t="shared" si="194"/>
        <v/>
      </c>
      <c r="HV55" s="85" t="str">
        <f t="shared" si="195"/>
        <v/>
      </c>
      <c r="HW55" s="85" t="str">
        <f t="shared" si="196"/>
        <v/>
      </c>
      <c r="HX55" s="85" t="str">
        <f t="shared" si="197"/>
        <v/>
      </c>
      <c r="HY55" s="85" t="str">
        <f t="shared" si="198"/>
        <v/>
      </c>
      <c r="HZ55" s="85" t="str">
        <f t="shared" si="199"/>
        <v/>
      </c>
      <c r="IA55" s="85" t="str">
        <f t="shared" si="200"/>
        <v/>
      </c>
      <c r="IB55" s="85" t="str">
        <f t="shared" si="201"/>
        <v/>
      </c>
      <c r="IC55" s="85" t="str">
        <f t="shared" si="202"/>
        <v/>
      </c>
      <c r="ID55" s="85" t="str">
        <f t="shared" si="203"/>
        <v/>
      </c>
      <c r="IE55" s="85" t="str">
        <f t="shared" si="204"/>
        <v/>
      </c>
      <c r="IF55" s="85" t="str">
        <f t="shared" si="205"/>
        <v/>
      </c>
      <c r="IG55" s="45" t="str">
        <f t="shared" si="206"/>
        <v/>
      </c>
      <c r="IH55" s="48">
        <f t="shared" si="207"/>
        <v>1</v>
      </c>
      <c r="II55" s="48">
        <f t="shared" si="707"/>
        <v>21</v>
      </c>
      <c r="IJ55" s="79">
        <f t="shared" si="208"/>
        <v>21</v>
      </c>
      <c r="IK55" s="41" t="str">
        <f t="shared" si="209"/>
        <v>市民部</v>
      </c>
      <c r="IL55" s="45" t="str">
        <f t="shared" si="210"/>
        <v>避難所の開設</v>
      </c>
      <c r="IM55" s="39">
        <v>49</v>
      </c>
      <c r="IN55" s="85" t="str">
        <f t="shared" si="211"/>
        <v/>
      </c>
      <c r="IO55" s="45" t="str">
        <f t="shared" si="212"/>
        <v/>
      </c>
      <c r="IP55" s="48">
        <f t="shared" si="213"/>
        <v>0</v>
      </c>
      <c r="IQ55" s="48">
        <f t="shared" si="780"/>
        <v>1</v>
      </c>
      <c r="IR55" s="79" t="str">
        <f t="shared" si="215"/>
        <v/>
      </c>
      <c r="IS55" s="85" t="str">
        <f t="shared" si="216"/>
        <v/>
      </c>
      <c r="IT55" s="48">
        <f t="shared" si="217"/>
        <v>0</v>
      </c>
      <c r="IU55" s="48">
        <f t="shared" si="781"/>
        <v>1</v>
      </c>
      <c r="IV55" s="79" t="str">
        <f t="shared" si="219"/>
        <v/>
      </c>
      <c r="IW55" s="85" t="str">
        <f t="shared" si="220"/>
        <v/>
      </c>
      <c r="IX55" s="48">
        <f t="shared" si="221"/>
        <v>0</v>
      </c>
      <c r="IY55" s="48">
        <f t="shared" si="782"/>
        <v>12</v>
      </c>
      <c r="IZ55" s="79" t="str">
        <f t="shared" si="629"/>
        <v/>
      </c>
      <c r="JA55" s="85" t="str">
        <f t="shared" si="223"/>
        <v/>
      </c>
      <c r="JB55" s="48">
        <f t="shared" si="224"/>
        <v>0</v>
      </c>
      <c r="JC55" s="48">
        <f t="shared" si="783"/>
        <v>7</v>
      </c>
      <c r="JD55" s="79" t="str">
        <f t="shared" si="630"/>
        <v/>
      </c>
      <c r="JE55" s="85" t="str">
        <f t="shared" si="226"/>
        <v/>
      </c>
      <c r="JF55" s="48">
        <f t="shared" si="227"/>
        <v>0</v>
      </c>
      <c r="JG55" s="48">
        <f t="shared" si="784"/>
        <v>0</v>
      </c>
      <c r="JH55" s="79" t="str">
        <f t="shared" si="631"/>
        <v/>
      </c>
      <c r="JI55" s="85" t="str">
        <f t="shared" si="229"/>
        <v/>
      </c>
      <c r="JJ55" s="48">
        <f t="shared" si="230"/>
        <v>0</v>
      </c>
      <c r="JK55" s="48">
        <f t="shared" si="785"/>
        <v>4</v>
      </c>
      <c r="JL55" s="79" t="str">
        <f t="shared" si="632"/>
        <v/>
      </c>
      <c r="JM55" s="85" t="str">
        <f t="shared" si="232"/>
        <v/>
      </c>
      <c r="JN55" s="48">
        <f t="shared" si="233"/>
        <v>0</v>
      </c>
      <c r="JO55" s="48">
        <f t="shared" si="786"/>
        <v>1</v>
      </c>
      <c r="JP55" s="79" t="str">
        <f t="shared" si="633"/>
        <v/>
      </c>
      <c r="JQ55" s="85" t="str">
        <f t="shared" si="235"/>
        <v/>
      </c>
      <c r="JR55" s="48">
        <f t="shared" si="236"/>
        <v>0</v>
      </c>
      <c r="JS55" s="48">
        <f t="shared" si="787"/>
        <v>1</v>
      </c>
      <c r="JT55" s="79" t="str">
        <f t="shared" si="634"/>
        <v/>
      </c>
      <c r="JU55" s="85" t="str">
        <f t="shared" si="238"/>
        <v/>
      </c>
      <c r="JV55" s="48">
        <f t="shared" si="239"/>
        <v>0</v>
      </c>
      <c r="JW55" s="48">
        <f t="shared" si="788"/>
        <v>0</v>
      </c>
      <c r="JX55" s="79" t="str">
        <f t="shared" si="635"/>
        <v/>
      </c>
      <c r="JY55" s="85" t="str">
        <f t="shared" si="241"/>
        <v/>
      </c>
      <c r="JZ55" s="48">
        <f t="shared" si="242"/>
        <v>0</v>
      </c>
      <c r="KA55" s="48">
        <f t="shared" si="789"/>
        <v>0</v>
      </c>
      <c r="KB55" s="79" t="str">
        <f t="shared" si="636"/>
        <v/>
      </c>
      <c r="KC55" s="85" t="str">
        <f t="shared" si="244"/>
        <v/>
      </c>
      <c r="KD55" s="48">
        <f t="shared" si="245"/>
        <v>0</v>
      </c>
      <c r="KE55" s="48">
        <f t="shared" si="790"/>
        <v>6</v>
      </c>
      <c r="KF55" s="79" t="str">
        <f t="shared" si="637"/>
        <v/>
      </c>
      <c r="KG55" s="85" t="str">
        <f t="shared" si="247"/>
        <v/>
      </c>
      <c r="KH55" s="48">
        <f t="shared" si="248"/>
        <v>0</v>
      </c>
      <c r="KI55" s="48">
        <f t="shared" si="791"/>
        <v>0</v>
      </c>
      <c r="KJ55" s="79" t="str">
        <f t="shared" si="638"/>
        <v/>
      </c>
      <c r="KK55" s="85" t="str">
        <f t="shared" si="250"/>
        <v/>
      </c>
      <c r="KL55" s="48">
        <f t="shared" si="251"/>
        <v>0</v>
      </c>
      <c r="KM55" s="48">
        <f t="shared" si="792"/>
        <v>0</v>
      </c>
      <c r="KN55" s="79" t="str">
        <f t="shared" si="639"/>
        <v/>
      </c>
      <c r="KO55" s="85" t="str">
        <f t="shared" si="253"/>
        <v/>
      </c>
      <c r="KP55" s="48">
        <f t="shared" si="254"/>
        <v>0</v>
      </c>
      <c r="KQ55" s="48">
        <f t="shared" si="793"/>
        <v>0</v>
      </c>
      <c r="KR55" s="79" t="str">
        <f t="shared" si="640"/>
        <v/>
      </c>
      <c r="KS55" s="85" t="str">
        <f t="shared" si="256"/>
        <v/>
      </c>
      <c r="KT55" s="48">
        <f t="shared" si="257"/>
        <v>0</v>
      </c>
      <c r="KU55" s="48">
        <f t="shared" si="794"/>
        <v>0</v>
      </c>
      <c r="KV55" s="79" t="str">
        <f t="shared" si="641"/>
        <v/>
      </c>
      <c r="KW55" s="85" t="str">
        <f t="shared" si="259"/>
        <v/>
      </c>
      <c r="KX55" s="48">
        <f t="shared" si="260"/>
        <v>0</v>
      </c>
      <c r="KY55" s="48">
        <f t="shared" si="795"/>
        <v>0</v>
      </c>
      <c r="KZ55" s="79" t="str">
        <f t="shared" si="642"/>
        <v/>
      </c>
      <c r="LA55" s="85" t="str">
        <f t="shared" si="262"/>
        <v/>
      </c>
      <c r="LB55" s="48">
        <f t="shared" si="263"/>
        <v>0</v>
      </c>
      <c r="LC55" s="48">
        <f t="shared" si="796"/>
        <v>0</v>
      </c>
      <c r="LD55" s="79" t="str">
        <f t="shared" si="643"/>
        <v/>
      </c>
      <c r="LE55" s="85" t="str">
        <f t="shared" si="265"/>
        <v/>
      </c>
      <c r="LF55" s="48">
        <f t="shared" si="266"/>
        <v>0</v>
      </c>
      <c r="LG55" s="48">
        <f t="shared" si="797"/>
        <v>0</v>
      </c>
      <c r="LH55" s="79" t="str">
        <f t="shared" si="644"/>
        <v/>
      </c>
      <c r="LI55" s="85" t="str">
        <f t="shared" si="268"/>
        <v/>
      </c>
      <c r="LJ55" s="48">
        <f t="shared" si="269"/>
        <v>0</v>
      </c>
      <c r="LK55" s="48">
        <f t="shared" si="798"/>
        <v>0</v>
      </c>
      <c r="LL55" s="79" t="str">
        <f t="shared" si="645"/>
        <v/>
      </c>
      <c r="LM55" s="85" t="str">
        <f t="shared" si="271"/>
        <v/>
      </c>
      <c r="LN55" s="48">
        <f t="shared" si="272"/>
        <v>0</v>
      </c>
      <c r="LO55" s="48">
        <f t="shared" si="799"/>
        <v>0</v>
      </c>
      <c r="LP55" s="79" t="str">
        <f t="shared" si="646"/>
        <v/>
      </c>
      <c r="LQ55" s="85" t="str">
        <f t="shared" si="274"/>
        <v/>
      </c>
      <c r="LR55" s="86"/>
      <c r="LS55" s="48">
        <v>49</v>
      </c>
      <c r="LT55" s="85" t="str">
        <f t="shared" si="275"/>
        <v/>
      </c>
      <c r="LU55" s="85" t="str">
        <f t="shared" si="276"/>
        <v/>
      </c>
      <c r="LV55" s="85" t="str">
        <f t="shared" si="277"/>
        <v/>
      </c>
      <c r="LW55" s="85" t="str">
        <f t="shared" si="278"/>
        <v/>
      </c>
      <c r="LX55" s="85" t="str">
        <f t="shared" si="279"/>
        <v/>
      </c>
      <c r="LY55" s="85" t="str">
        <f t="shared" si="280"/>
        <v/>
      </c>
      <c r="LZ55" s="85" t="str">
        <f t="shared" si="281"/>
        <v/>
      </c>
      <c r="MA55" s="85" t="str">
        <f t="shared" si="282"/>
        <v/>
      </c>
      <c r="MB55" s="85" t="str">
        <f t="shared" si="283"/>
        <v/>
      </c>
      <c r="MC55" s="85" t="str">
        <f t="shared" si="284"/>
        <v/>
      </c>
      <c r="MD55" s="85" t="str">
        <f t="shared" si="285"/>
        <v/>
      </c>
      <c r="ME55" s="85" t="str">
        <f t="shared" si="286"/>
        <v/>
      </c>
      <c r="MF55" s="85" t="str">
        <f t="shared" si="287"/>
        <v/>
      </c>
      <c r="MG55" s="85" t="str">
        <f t="shared" si="288"/>
        <v/>
      </c>
      <c r="MH55" s="85" t="str">
        <f t="shared" si="289"/>
        <v/>
      </c>
      <c r="MI55" s="85" t="str">
        <f t="shared" si="290"/>
        <v/>
      </c>
      <c r="MJ55" s="85" t="str">
        <f t="shared" si="291"/>
        <v/>
      </c>
      <c r="MK55" s="85" t="str">
        <f t="shared" si="292"/>
        <v/>
      </c>
      <c r="ML55" s="85" t="str">
        <f t="shared" si="293"/>
        <v/>
      </c>
      <c r="MM55" s="45" t="str">
        <f t="shared" si="294"/>
        <v/>
      </c>
      <c r="MN55" s="48">
        <f t="shared" si="295"/>
        <v>0</v>
      </c>
      <c r="MO55" s="48">
        <f t="shared" si="708"/>
        <v>15</v>
      </c>
      <c r="MP55" s="79" t="str">
        <f t="shared" si="296"/>
        <v/>
      </c>
      <c r="MQ55" s="41" t="str">
        <f t="shared" si="297"/>
        <v/>
      </c>
      <c r="MR55" s="45" t="str">
        <f t="shared" si="298"/>
        <v/>
      </c>
      <c r="MS55" s="39">
        <v>49</v>
      </c>
      <c r="MT55" s="85" t="str">
        <f t="shared" si="299"/>
        <v/>
      </c>
      <c r="MU55" s="45" t="str">
        <f t="shared" si="300"/>
        <v/>
      </c>
      <c r="MV55" s="48">
        <f t="shared" si="301"/>
        <v>0</v>
      </c>
      <c r="MW55" s="48">
        <f t="shared" si="800"/>
        <v>1</v>
      </c>
      <c r="MX55" s="79" t="str">
        <f t="shared" si="303"/>
        <v/>
      </c>
      <c r="MY55" s="85" t="str">
        <f t="shared" si="304"/>
        <v/>
      </c>
      <c r="MZ55" s="48">
        <f t="shared" si="305"/>
        <v>0</v>
      </c>
      <c r="NA55" s="48">
        <f t="shared" si="801"/>
        <v>1</v>
      </c>
      <c r="NB55" s="79" t="str">
        <f t="shared" si="307"/>
        <v/>
      </c>
      <c r="NC55" s="85" t="str">
        <f t="shared" si="308"/>
        <v/>
      </c>
      <c r="ND55" s="48">
        <f t="shared" si="309"/>
        <v>0</v>
      </c>
      <c r="NE55" s="48">
        <f t="shared" si="802"/>
        <v>11</v>
      </c>
      <c r="NF55" s="79" t="str">
        <f t="shared" si="648"/>
        <v/>
      </c>
      <c r="NG55" s="85" t="str">
        <f t="shared" si="311"/>
        <v/>
      </c>
      <c r="NH55" s="48">
        <f t="shared" si="312"/>
        <v>0</v>
      </c>
      <c r="NI55" s="48">
        <f t="shared" si="803"/>
        <v>3</v>
      </c>
      <c r="NJ55" s="79" t="str">
        <f t="shared" si="649"/>
        <v/>
      </c>
      <c r="NK55" s="85" t="str">
        <f t="shared" si="314"/>
        <v/>
      </c>
      <c r="NL55" s="48">
        <f t="shared" si="315"/>
        <v>0</v>
      </c>
      <c r="NM55" s="48">
        <f t="shared" si="804"/>
        <v>0</v>
      </c>
      <c r="NN55" s="79" t="str">
        <f t="shared" si="650"/>
        <v/>
      </c>
      <c r="NO55" s="85" t="str">
        <f t="shared" si="317"/>
        <v/>
      </c>
      <c r="NP55" s="48">
        <f t="shared" si="318"/>
        <v>0</v>
      </c>
      <c r="NQ55" s="48">
        <f t="shared" si="805"/>
        <v>3</v>
      </c>
      <c r="NR55" s="79" t="str">
        <f t="shared" si="651"/>
        <v/>
      </c>
      <c r="NS55" s="85" t="str">
        <f t="shared" si="320"/>
        <v/>
      </c>
      <c r="NT55" s="48">
        <f t="shared" si="321"/>
        <v>0</v>
      </c>
      <c r="NU55" s="48">
        <f t="shared" si="806"/>
        <v>1</v>
      </c>
      <c r="NV55" s="79" t="str">
        <f t="shared" si="652"/>
        <v/>
      </c>
      <c r="NW55" s="85" t="str">
        <f t="shared" si="323"/>
        <v/>
      </c>
      <c r="NX55" s="48">
        <f t="shared" si="324"/>
        <v>0</v>
      </c>
      <c r="NY55" s="48">
        <f t="shared" si="807"/>
        <v>0</v>
      </c>
      <c r="NZ55" s="79" t="str">
        <f t="shared" si="653"/>
        <v/>
      </c>
      <c r="OA55" s="85" t="str">
        <f t="shared" si="326"/>
        <v/>
      </c>
      <c r="OB55" s="48">
        <f t="shared" si="327"/>
        <v>0</v>
      </c>
      <c r="OC55" s="48">
        <f t="shared" si="808"/>
        <v>0</v>
      </c>
      <c r="OD55" s="79" t="str">
        <f t="shared" si="654"/>
        <v/>
      </c>
      <c r="OE55" s="85" t="str">
        <f t="shared" si="329"/>
        <v/>
      </c>
      <c r="OF55" s="48">
        <f t="shared" si="330"/>
        <v>0</v>
      </c>
      <c r="OG55" s="48">
        <f t="shared" si="809"/>
        <v>0</v>
      </c>
      <c r="OH55" s="79" t="str">
        <f t="shared" si="655"/>
        <v/>
      </c>
      <c r="OI55" s="85" t="str">
        <f t="shared" si="332"/>
        <v/>
      </c>
      <c r="OJ55" s="48">
        <f t="shared" si="333"/>
        <v>0</v>
      </c>
      <c r="OK55" s="48">
        <f t="shared" si="810"/>
        <v>5</v>
      </c>
      <c r="OL55" s="79" t="str">
        <f t="shared" si="656"/>
        <v/>
      </c>
      <c r="OM55" s="85" t="str">
        <f t="shared" si="335"/>
        <v/>
      </c>
      <c r="ON55" s="48">
        <f t="shared" si="336"/>
        <v>0</v>
      </c>
      <c r="OO55" s="48">
        <f t="shared" si="811"/>
        <v>0</v>
      </c>
      <c r="OP55" s="79" t="str">
        <f t="shared" si="657"/>
        <v/>
      </c>
      <c r="OQ55" s="85" t="str">
        <f t="shared" si="338"/>
        <v/>
      </c>
      <c r="OR55" s="48">
        <f t="shared" si="339"/>
        <v>0</v>
      </c>
      <c r="OS55" s="48">
        <f t="shared" si="812"/>
        <v>0</v>
      </c>
      <c r="OT55" s="79" t="str">
        <f t="shared" si="658"/>
        <v/>
      </c>
      <c r="OU55" s="85" t="str">
        <f t="shared" si="341"/>
        <v/>
      </c>
      <c r="OV55" s="48">
        <f t="shared" si="342"/>
        <v>0</v>
      </c>
      <c r="OW55" s="48">
        <f t="shared" si="813"/>
        <v>0</v>
      </c>
      <c r="OX55" s="79" t="str">
        <f t="shared" si="659"/>
        <v/>
      </c>
      <c r="OY55" s="85" t="str">
        <f t="shared" si="344"/>
        <v/>
      </c>
      <c r="OZ55" s="48">
        <f t="shared" si="345"/>
        <v>0</v>
      </c>
      <c r="PA55" s="48">
        <f t="shared" si="814"/>
        <v>0</v>
      </c>
      <c r="PB55" s="79" t="str">
        <f t="shared" si="660"/>
        <v/>
      </c>
      <c r="PC55" s="85" t="str">
        <f t="shared" si="347"/>
        <v/>
      </c>
      <c r="PD55" s="48">
        <f t="shared" si="348"/>
        <v>0</v>
      </c>
      <c r="PE55" s="48">
        <f t="shared" si="815"/>
        <v>0</v>
      </c>
      <c r="PF55" s="79" t="str">
        <f t="shared" si="661"/>
        <v/>
      </c>
      <c r="PG55" s="85" t="str">
        <f t="shared" si="350"/>
        <v/>
      </c>
      <c r="PH55" s="48">
        <f t="shared" si="351"/>
        <v>0</v>
      </c>
      <c r="PI55" s="48">
        <f t="shared" si="816"/>
        <v>0</v>
      </c>
      <c r="PJ55" s="79" t="str">
        <f t="shared" si="662"/>
        <v/>
      </c>
      <c r="PK55" s="85" t="str">
        <f t="shared" si="353"/>
        <v/>
      </c>
      <c r="PL55" s="48">
        <f t="shared" si="354"/>
        <v>0</v>
      </c>
      <c r="PM55" s="48">
        <f t="shared" si="817"/>
        <v>0</v>
      </c>
      <c r="PN55" s="79" t="str">
        <f t="shared" si="663"/>
        <v/>
      </c>
      <c r="PO55" s="85" t="str">
        <f t="shared" si="356"/>
        <v/>
      </c>
      <c r="PP55" s="48">
        <f t="shared" si="357"/>
        <v>0</v>
      </c>
      <c r="PQ55" s="48">
        <f t="shared" si="818"/>
        <v>0</v>
      </c>
      <c r="PR55" s="79" t="str">
        <f t="shared" si="664"/>
        <v/>
      </c>
      <c r="PS55" s="85" t="str">
        <f t="shared" si="359"/>
        <v/>
      </c>
      <c r="PT55" s="48">
        <f t="shared" si="360"/>
        <v>0</v>
      </c>
      <c r="PU55" s="48">
        <f t="shared" si="819"/>
        <v>0</v>
      </c>
      <c r="PV55" s="79" t="str">
        <f t="shared" si="665"/>
        <v/>
      </c>
      <c r="PW55" s="85" t="str">
        <f t="shared" si="362"/>
        <v/>
      </c>
      <c r="PX55" s="86"/>
      <c r="PY55" s="48">
        <v>49</v>
      </c>
      <c r="PZ55" s="85" t="str">
        <f t="shared" si="363"/>
        <v/>
      </c>
      <c r="QA55" s="85" t="str">
        <f t="shared" si="364"/>
        <v/>
      </c>
      <c r="QB55" s="85" t="str">
        <f t="shared" si="365"/>
        <v/>
      </c>
      <c r="QC55" s="85" t="str">
        <f t="shared" si="366"/>
        <v/>
      </c>
      <c r="QD55" s="85" t="str">
        <f t="shared" si="367"/>
        <v/>
      </c>
      <c r="QE55" s="85" t="str">
        <f t="shared" si="368"/>
        <v/>
      </c>
      <c r="QF55" s="85" t="str">
        <f t="shared" si="369"/>
        <v/>
      </c>
      <c r="QG55" s="85" t="str">
        <f t="shared" si="370"/>
        <v/>
      </c>
      <c r="QH55" s="85" t="str">
        <f t="shared" si="371"/>
        <v/>
      </c>
      <c r="QI55" s="85" t="str">
        <f t="shared" si="372"/>
        <v/>
      </c>
      <c r="QJ55" s="85" t="str">
        <f t="shared" si="373"/>
        <v/>
      </c>
      <c r="QK55" s="85" t="str">
        <f t="shared" si="374"/>
        <v/>
      </c>
      <c r="QL55" s="85" t="str">
        <f t="shared" si="375"/>
        <v/>
      </c>
      <c r="QM55" s="85" t="str">
        <f t="shared" si="376"/>
        <v/>
      </c>
      <c r="QN55" s="85" t="str">
        <f t="shared" si="377"/>
        <v/>
      </c>
      <c r="QO55" s="85" t="str">
        <f t="shared" si="378"/>
        <v/>
      </c>
      <c r="QP55" s="85" t="str">
        <f t="shared" si="379"/>
        <v/>
      </c>
      <c r="QQ55" s="85" t="str">
        <f t="shared" si="380"/>
        <v/>
      </c>
      <c r="QR55" s="85" t="str">
        <f t="shared" si="381"/>
        <v/>
      </c>
      <c r="QS55" s="85" t="str">
        <f t="shared" si="382"/>
        <v/>
      </c>
      <c r="QT55" s="39">
        <f t="shared" si="383"/>
        <v>0</v>
      </c>
      <c r="QU55" s="48">
        <f t="shared" si="709"/>
        <v>12</v>
      </c>
      <c r="QV55" s="79" t="str">
        <f t="shared" si="384"/>
        <v/>
      </c>
      <c r="QW55" s="41" t="str">
        <f t="shared" si="385"/>
        <v/>
      </c>
      <c r="QX55" s="45" t="str">
        <f t="shared" si="386"/>
        <v/>
      </c>
      <c r="QY55" s="39">
        <v>49</v>
      </c>
      <c r="QZ55" s="85" t="str">
        <f t="shared" si="387"/>
        <v/>
      </c>
      <c r="RA55" s="45" t="str">
        <f t="shared" si="388"/>
        <v/>
      </c>
      <c r="RB55" s="48">
        <f t="shared" si="574"/>
        <v>0</v>
      </c>
      <c r="RC55" s="48">
        <f t="shared" si="820"/>
        <v>1</v>
      </c>
      <c r="RD55" s="79" t="str">
        <f t="shared" si="390"/>
        <v/>
      </c>
      <c r="RE55" s="85" t="str">
        <f t="shared" si="391"/>
        <v/>
      </c>
      <c r="RF55" s="48">
        <f t="shared" si="392"/>
        <v>0</v>
      </c>
      <c r="RG55" s="48">
        <f t="shared" si="821"/>
        <v>1</v>
      </c>
      <c r="RH55" s="79" t="str">
        <f t="shared" si="394"/>
        <v/>
      </c>
      <c r="RI55" s="85" t="str">
        <f t="shared" si="395"/>
        <v/>
      </c>
      <c r="RJ55" s="48">
        <f t="shared" si="396"/>
        <v>0</v>
      </c>
      <c r="RK55" s="48">
        <f t="shared" si="822"/>
        <v>5</v>
      </c>
      <c r="RL55" s="79" t="str">
        <f t="shared" si="667"/>
        <v/>
      </c>
      <c r="RM55" s="85" t="str">
        <f t="shared" si="398"/>
        <v/>
      </c>
      <c r="RN55" s="48">
        <f t="shared" si="399"/>
        <v>0</v>
      </c>
      <c r="RO55" s="48">
        <f t="shared" si="823"/>
        <v>2</v>
      </c>
      <c r="RP55" s="79" t="str">
        <f t="shared" si="668"/>
        <v/>
      </c>
      <c r="RQ55" s="85" t="str">
        <f t="shared" si="401"/>
        <v/>
      </c>
      <c r="RR55" s="48">
        <f t="shared" si="402"/>
        <v>0</v>
      </c>
      <c r="RS55" s="48">
        <f t="shared" si="824"/>
        <v>0</v>
      </c>
      <c r="RT55" s="79" t="str">
        <f t="shared" si="669"/>
        <v/>
      </c>
      <c r="RU55" s="85" t="str">
        <f t="shared" si="404"/>
        <v/>
      </c>
      <c r="RV55" s="48">
        <f t="shared" si="405"/>
        <v>0</v>
      </c>
      <c r="RW55" s="48">
        <f t="shared" si="825"/>
        <v>2</v>
      </c>
      <c r="RX55" s="79" t="str">
        <f t="shared" si="670"/>
        <v/>
      </c>
      <c r="RY55" s="85" t="str">
        <f t="shared" si="407"/>
        <v/>
      </c>
      <c r="RZ55" s="48">
        <f t="shared" si="408"/>
        <v>0</v>
      </c>
      <c r="SA55" s="48">
        <f t="shared" si="826"/>
        <v>4</v>
      </c>
      <c r="SB55" s="79" t="str">
        <f t="shared" si="671"/>
        <v/>
      </c>
      <c r="SC55" s="85" t="str">
        <f t="shared" si="410"/>
        <v/>
      </c>
      <c r="SD55" s="48">
        <f t="shared" si="411"/>
        <v>0</v>
      </c>
      <c r="SE55" s="48">
        <f t="shared" si="827"/>
        <v>0</v>
      </c>
      <c r="SF55" s="79" t="str">
        <f t="shared" si="672"/>
        <v/>
      </c>
      <c r="SG55" s="85" t="str">
        <f t="shared" si="413"/>
        <v/>
      </c>
      <c r="SH55" s="48">
        <f t="shared" si="414"/>
        <v>0</v>
      </c>
      <c r="SI55" s="48">
        <f t="shared" si="828"/>
        <v>0</v>
      </c>
      <c r="SJ55" s="79" t="str">
        <f t="shared" si="673"/>
        <v/>
      </c>
      <c r="SK55" s="85" t="str">
        <f t="shared" si="416"/>
        <v/>
      </c>
      <c r="SL55" s="48">
        <f t="shared" si="417"/>
        <v>0</v>
      </c>
      <c r="SM55" s="48">
        <f t="shared" si="829"/>
        <v>0</v>
      </c>
      <c r="SN55" s="79" t="str">
        <f t="shared" si="674"/>
        <v/>
      </c>
      <c r="SO55" s="85" t="str">
        <f t="shared" si="419"/>
        <v/>
      </c>
      <c r="SP55" s="48">
        <f t="shared" si="420"/>
        <v>0</v>
      </c>
      <c r="SQ55" s="48">
        <f t="shared" si="830"/>
        <v>3</v>
      </c>
      <c r="SR55" s="79" t="str">
        <f t="shared" si="675"/>
        <v/>
      </c>
      <c r="SS55" s="85" t="str">
        <f t="shared" si="422"/>
        <v/>
      </c>
      <c r="ST55" s="48">
        <f t="shared" si="423"/>
        <v>0</v>
      </c>
      <c r="SU55" s="48">
        <f t="shared" si="831"/>
        <v>0</v>
      </c>
      <c r="SV55" s="79" t="str">
        <f t="shared" si="676"/>
        <v/>
      </c>
      <c r="SW55" s="85" t="str">
        <f t="shared" si="425"/>
        <v/>
      </c>
      <c r="SX55" s="48">
        <f t="shared" si="426"/>
        <v>0</v>
      </c>
      <c r="SY55" s="48">
        <f t="shared" si="832"/>
        <v>0</v>
      </c>
      <c r="SZ55" s="79" t="str">
        <f t="shared" si="677"/>
        <v/>
      </c>
      <c r="TA55" s="85" t="str">
        <f t="shared" si="428"/>
        <v/>
      </c>
      <c r="TB55" s="48">
        <f t="shared" si="429"/>
        <v>0</v>
      </c>
      <c r="TC55" s="48">
        <f t="shared" si="833"/>
        <v>0</v>
      </c>
      <c r="TD55" s="79" t="str">
        <f t="shared" si="678"/>
        <v/>
      </c>
      <c r="TE55" s="85" t="str">
        <f t="shared" si="431"/>
        <v/>
      </c>
      <c r="TF55" s="48">
        <f t="shared" si="432"/>
        <v>0</v>
      </c>
      <c r="TG55" s="48">
        <f t="shared" si="834"/>
        <v>0</v>
      </c>
      <c r="TH55" s="79" t="str">
        <f t="shared" si="679"/>
        <v/>
      </c>
      <c r="TI55" s="85" t="str">
        <f t="shared" si="434"/>
        <v/>
      </c>
      <c r="TJ55" s="48">
        <f t="shared" si="435"/>
        <v>0</v>
      </c>
      <c r="TK55" s="48">
        <f t="shared" si="835"/>
        <v>0</v>
      </c>
      <c r="TL55" s="79" t="str">
        <f t="shared" si="680"/>
        <v/>
      </c>
      <c r="TM55" s="85" t="str">
        <f t="shared" si="437"/>
        <v/>
      </c>
      <c r="TN55" s="48">
        <f t="shared" si="438"/>
        <v>0</v>
      </c>
      <c r="TO55" s="48">
        <f t="shared" si="836"/>
        <v>0</v>
      </c>
      <c r="TP55" s="79" t="str">
        <f t="shared" si="681"/>
        <v/>
      </c>
      <c r="TQ55" s="85" t="str">
        <f t="shared" si="440"/>
        <v/>
      </c>
      <c r="TR55" s="48">
        <f t="shared" si="441"/>
        <v>0</v>
      </c>
      <c r="TS55" s="48">
        <f t="shared" si="837"/>
        <v>0</v>
      </c>
      <c r="TT55" s="79" t="str">
        <f t="shared" si="682"/>
        <v/>
      </c>
      <c r="TU55" s="85" t="str">
        <f t="shared" si="443"/>
        <v/>
      </c>
      <c r="TV55" s="48">
        <f t="shared" si="444"/>
        <v>0</v>
      </c>
      <c r="TW55" s="48">
        <f t="shared" si="838"/>
        <v>0</v>
      </c>
      <c r="TX55" s="79" t="str">
        <f t="shared" si="683"/>
        <v/>
      </c>
      <c r="TY55" s="85" t="str">
        <f t="shared" si="446"/>
        <v/>
      </c>
      <c r="TZ55" s="48">
        <f t="shared" si="447"/>
        <v>0</v>
      </c>
      <c r="UA55" s="48">
        <f t="shared" si="839"/>
        <v>0</v>
      </c>
      <c r="UB55" s="79" t="str">
        <f t="shared" si="684"/>
        <v/>
      </c>
      <c r="UC55" s="85" t="str">
        <f t="shared" si="449"/>
        <v/>
      </c>
      <c r="UD55" s="86"/>
      <c r="UE55" s="48">
        <v>49</v>
      </c>
      <c r="UF55" s="85" t="str">
        <f t="shared" si="450"/>
        <v/>
      </c>
      <c r="UG55" s="85" t="str">
        <f t="shared" si="451"/>
        <v/>
      </c>
      <c r="UH55" s="85" t="str">
        <f t="shared" si="452"/>
        <v/>
      </c>
      <c r="UI55" s="85" t="str">
        <f t="shared" si="453"/>
        <v/>
      </c>
      <c r="UJ55" s="85" t="str">
        <f t="shared" si="454"/>
        <v/>
      </c>
      <c r="UK55" s="85" t="str">
        <f t="shared" si="455"/>
        <v/>
      </c>
      <c r="UL55" s="85" t="str">
        <f t="shared" si="456"/>
        <v/>
      </c>
      <c r="UM55" s="85" t="str">
        <f t="shared" si="457"/>
        <v/>
      </c>
      <c r="UN55" s="85" t="str">
        <f t="shared" si="458"/>
        <v/>
      </c>
      <c r="UO55" s="85" t="str">
        <f t="shared" si="459"/>
        <v/>
      </c>
      <c r="UP55" s="85" t="str">
        <f t="shared" si="460"/>
        <v/>
      </c>
      <c r="UQ55" s="85" t="str">
        <f t="shared" si="461"/>
        <v/>
      </c>
      <c r="UR55" s="85" t="str">
        <f t="shared" si="462"/>
        <v/>
      </c>
      <c r="US55" s="85" t="str">
        <f t="shared" si="463"/>
        <v/>
      </c>
      <c r="UT55" s="85" t="str">
        <f t="shared" si="464"/>
        <v/>
      </c>
      <c r="UU55" s="85" t="str">
        <f t="shared" si="465"/>
        <v/>
      </c>
      <c r="UV55" s="85" t="str">
        <f t="shared" si="466"/>
        <v/>
      </c>
      <c r="UW55" s="85" t="str">
        <f t="shared" si="467"/>
        <v/>
      </c>
      <c r="UX55" s="85" t="str">
        <f t="shared" si="468"/>
        <v/>
      </c>
      <c r="UY55" s="45" t="str">
        <f t="shared" si="469"/>
        <v/>
      </c>
      <c r="UZ55" s="36">
        <f t="shared" si="470"/>
        <v>0</v>
      </c>
      <c r="VA55" s="48">
        <f t="shared" si="710"/>
        <v>12</v>
      </c>
      <c r="VB55" s="79" t="str">
        <f t="shared" si="575"/>
        <v/>
      </c>
      <c r="VC55" s="41" t="str">
        <f t="shared" si="471"/>
        <v/>
      </c>
      <c r="VD55" s="42" t="str">
        <f t="shared" si="472"/>
        <v/>
      </c>
      <c r="VE55" s="39">
        <v>49</v>
      </c>
      <c r="VF55" s="41" t="str">
        <f t="shared" si="473"/>
        <v/>
      </c>
      <c r="VG55" s="42" t="str">
        <f t="shared" si="474"/>
        <v/>
      </c>
      <c r="VH55" s="48">
        <f t="shared" si="475"/>
        <v>0</v>
      </c>
      <c r="VI55" s="48">
        <f t="shared" si="476"/>
        <v>1</v>
      </c>
      <c r="VJ55" s="79" t="str">
        <f t="shared" si="477"/>
        <v/>
      </c>
      <c r="VK55" s="85" t="str">
        <f t="shared" si="478"/>
        <v/>
      </c>
      <c r="VL55" s="48">
        <f t="shared" si="479"/>
        <v>0</v>
      </c>
      <c r="VM55" s="48">
        <f t="shared" si="480"/>
        <v>1</v>
      </c>
      <c r="VN55" s="79" t="str">
        <f t="shared" si="481"/>
        <v/>
      </c>
      <c r="VO55" s="85" t="str">
        <f t="shared" si="482"/>
        <v/>
      </c>
      <c r="VP55" s="48">
        <f t="shared" si="483"/>
        <v>0</v>
      </c>
      <c r="VQ55" s="48">
        <f t="shared" si="484"/>
        <v>5</v>
      </c>
      <c r="VR55" s="79" t="str">
        <f t="shared" si="686"/>
        <v/>
      </c>
      <c r="VS55" s="85" t="str">
        <f t="shared" si="485"/>
        <v/>
      </c>
      <c r="VT55" s="48">
        <f t="shared" si="486"/>
        <v>0</v>
      </c>
      <c r="VU55" s="48">
        <f t="shared" si="487"/>
        <v>2</v>
      </c>
      <c r="VV55" s="79" t="str">
        <f t="shared" si="687"/>
        <v/>
      </c>
      <c r="VW55" s="85" t="str">
        <f t="shared" si="488"/>
        <v/>
      </c>
      <c r="VX55" s="48">
        <f t="shared" si="489"/>
        <v>0</v>
      </c>
      <c r="VY55" s="48">
        <f t="shared" si="490"/>
        <v>0</v>
      </c>
      <c r="VZ55" s="79" t="str">
        <f t="shared" si="688"/>
        <v/>
      </c>
      <c r="WA55" s="85" t="str">
        <f t="shared" si="491"/>
        <v/>
      </c>
      <c r="WB55" s="48">
        <f t="shared" si="492"/>
        <v>0</v>
      </c>
      <c r="WC55" s="48">
        <f t="shared" si="493"/>
        <v>2</v>
      </c>
      <c r="WD55" s="79" t="str">
        <f t="shared" si="689"/>
        <v/>
      </c>
      <c r="WE55" s="85" t="str">
        <f t="shared" si="494"/>
        <v/>
      </c>
      <c r="WF55" s="48">
        <f t="shared" si="495"/>
        <v>0</v>
      </c>
      <c r="WG55" s="48">
        <f t="shared" si="496"/>
        <v>4</v>
      </c>
      <c r="WH55" s="79" t="str">
        <f t="shared" si="690"/>
        <v/>
      </c>
      <c r="WI55" s="85" t="str">
        <f t="shared" si="497"/>
        <v/>
      </c>
      <c r="WJ55" s="48">
        <f t="shared" si="498"/>
        <v>0</v>
      </c>
      <c r="WK55" s="48">
        <f t="shared" si="499"/>
        <v>0</v>
      </c>
      <c r="WL55" s="79" t="str">
        <f t="shared" si="691"/>
        <v/>
      </c>
      <c r="WM55" s="85" t="str">
        <f t="shared" si="500"/>
        <v/>
      </c>
      <c r="WN55" s="48">
        <f t="shared" si="501"/>
        <v>0</v>
      </c>
      <c r="WO55" s="48">
        <f t="shared" si="502"/>
        <v>0</v>
      </c>
      <c r="WP55" s="79" t="str">
        <f t="shared" si="692"/>
        <v/>
      </c>
      <c r="WQ55" s="85" t="str">
        <f t="shared" si="503"/>
        <v/>
      </c>
      <c r="WR55" s="48">
        <f t="shared" si="504"/>
        <v>0</v>
      </c>
      <c r="WS55" s="48">
        <f t="shared" si="505"/>
        <v>0</v>
      </c>
      <c r="WT55" s="79" t="str">
        <f t="shared" si="693"/>
        <v/>
      </c>
      <c r="WU55" s="85" t="str">
        <f t="shared" si="506"/>
        <v/>
      </c>
      <c r="WV55" s="48">
        <f t="shared" si="507"/>
        <v>0</v>
      </c>
      <c r="WW55" s="48">
        <f t="shared" si="508"/>
        <v>4</v>
      </c>
      <c r="WX55" s="79" t="str">
        <f t="shared" si="694"/>
        <v/>
      </c>
      <c r="WY55" s="85" t="str">
        <f t="shared" si="705"/>
        <v/>
      </c>
      <c r="WZ55" s="48">
        <f t="shared" si="509"/>
        <v>0</v>
      </c>
      <c r="XA55" s="48">
        <f t="shared" si="510"/>
        <v>0</v>
      </c>
      <c r="XB55" s="79" t="str">
        <f t="shared" si="695"/>
        <v/>
      </c>
      <c r="XC55" s="85" t="str">
        <f t="shared" si="511"/>
        <v/>
      </c>
      <c r="XD55" s="48">
        <f t="shared" si="512"/>
        <v>0</v>
      </c>
      <c r="XE55" s="48">
        <f t="shared" si="513"/>
        <v>0</v>
      </c>
      <c r="XF55" s="79" t="str">
        <f t="shared" si="696"/>
        <v/>
      </c>
      <c r="XG55" s="85" t="str">
        <f t="shared" si="514"/>
        <v/>
      </c>
      <c r="XH55" s="48">
        <f t="shared" si="515"/>
        <v>0</v>
      </c>
      <c r="XI55" s="48">
        <f t="shared" si="516"/>
        <v>0</v>
      </c>
      <c r="XJ55" s="79" t="str">
        <f t="shared" si="697"/>
        <v/>
      </c>
      <c r="XK55" s="85" t="str">
        <f t="shared" si="517"/>
        <v/>
      </c>
      <c r="XL55" s="48">
        <f t="shared" si="518"/>
        <v>0</v>
      </c>
      <c r="XM55" s="48">
        <f t="shared" si="519"/>
        <v>0</v>
      </c>
      <c r="XN55" s="79" t="str">
        <f t="shared" si="698"/>
        <v/>
      </c>
      <c r="XO55" s="85" t="str">
        <f t="shared" si="520"/>
        <v/>
      </c>
      <c r="XP55" s="48">
        <f t="shared" si="521"/>
        <v>0</v>
      </c>
      <c r="XQ55" s="48">
        <f t="shared" si="522"/>
        <v>0</v>
      </c>
      <c r="XR55" s="79" t="str">
        <f t="shared" si="699"/>
        <v/>
      </c>
      <c r="XS55" s="85" t="str">
        <f t="shared" si="523"/>
        <v/>
      </c>
      <c r="XT55" s="48">
        <f t="shared" si="524"/>
        <v>0</v>
      </c>
      <c r="XU55" s="48">
        <f t="shared" si="525"/>
        <v>0</v>
      </c>
      <c r="XV55" s="79" t="str">
        <f t="shared" si="700"/>
        <v/>
      </c>
      <c r="XW55" s="85" t="str">
        <f t="shared" si="526"/>
        <v/>
      </c>
      <c r="XX55" s="48">
        <f t="shared" si="527"/>
        <v>0</v>
      </c>
      <c r="XY55" s="48">
        <f t="shared" si="528"/>
        <v>0</v>
      </c>
      <c r="XZ55" s="79" t="str">
        <f t="shared" si="701"/>
        <v/>
      </c>
      <c r="YA55" s="85" t="str">
        <f t="shared" si="529"/>
        <v/>
      </c>
      <c r="YB55" s="48">
        <f t="shared" si="530"/>
        <v>0</v>
      </c>
      <c r="YC55" s="48">
        <f t="shared" si="531"/>
        <v>0</v>
      </c>
      <c r="YD55" s="79" t="str">
        <f t="shared" si="702"/>
        <v/>
      </c>
      <c r="YE55" s="85" t="str">
        <f t="shared" si="532"/>
        <v/>
      </c>
      <c r="YF55" s="48">
        <f t="shared" si="533"/>
        <v>0</v>
      </c>
      <c r="YG55" s="48">
        <f t="shared" si="534"/>
        <v>0</v>
      </c>
      <c r="YH55" s="79" t="str">
        <f t="shared" si="703"/>
        <v/>
      </c>
      <c r="YI55" s="85" t="str">
        <f t="shared" si="535"/>
        <v/>
      </c>
      <c r="YJ55" s="86"/>
      <c r="YK55" s="48">
        <v>49</v>
      </c>
      <c r="YL55" s="85" t="str">
        <f t="shared" si="536"/>
        <v/>
      </c>
      <c r="YM55" s="85" t="str">
        <f t="shared" si="537"/>
        <v/>
      </c>
      <c r="YN55" s="85" t="str">
        <f t="shared" si="538"/>
        <v/>
      </c>
      <c r="YO55" s="85" t="str">
        <f t="shared" si="539"/>
        <v/>
      </c>
      <c r="YP55" s="85" t="str">
        <f t="shared" si="540"/>
        <v/>
      </c>
      <c r="YQ55" s="85" t="str">
        <f t="shared" si="541"/>
        <v/>
      </c>
      <c r="YR55" s="85" t="str">
        <f t="shared" si="542"/>
        <v/>
      </c>
      <c r="YS55" s="85" t="str">
        <f t="shared" si="543"/>
        <v/>
      </c>
      <c r="YT55" s="85" t="str">
        <f t="shared" si="544"/>
        <v/>
      </c>
      <c r="YU55" s="85" t="str">
        <f t="shared" si="545"/>
        <v/>
      </c>
      <c r="YV55" s="85" t="str">
        <f t="shared" si="546"/>
        <v/>
      </c>
      <c r="YW55" s="85" t="str">
        <f t="shared" si="547"/>
        <v/>
      </c>
      <c r="YX55" s="85" t="str">
        <f t="shared" si="548"/>
        <v/>
      </c>
      <c r="YY55" s="85" t="str">
        <f t="shared" si="549"/>
        <v/>
      </c>
      <c r="YZ55" s="85" t="str">
        <f t="shared" si="550"/>
        <v/>
      </c>
      <c r="ZA55" s="85" t="str">
        <f t="shared" si="551"/>
        <v/>
      </c>
      <c r="ZB55" s="85" t="str">
        <f t="shared" si="552"/>
        <v/>
      </c>
      <c r="ZC55" s="85" t="str">
        <f t="shared" si="553"/>
        <v/>
      </c>
      <c r="ZD55" s="85" t="str">
        <f t="shared" si="554"/>
        <v/>
      </c>
      <c r="ZE55" s="45" t="str">
        <f t="shared" si="555"/>
        <v/>
      </c>
      <c r="ZF55" s="39">
        <f t="shared" si="556"/>
        <v>0</v>
      </c>
      <c r="ZG55" s="213" t="str">
        <f t="shared" si="711"/>
        <v/>
      </c>
      <c r="ZH55" s="85" t="str">
        <f t="shared" si="712"/>
        <v/>
      </c>
      <c r="ZI55" s="85" t="str">
        <f t="shared" si="713"/>
        <v/>
      </c>
      <c r="ZJ55" s="85" t="str">
        <f t="shared" si="714"/>
        <v/>
      </c>
      <c r="ZK55" s="85" t="str">
        <f t="shared" si="735"/>
        <v/>
      </c>
      <c r="ZL55" s="45" t="str">
        <f t="shared" si="736"/>
        <v/>
      </c>
      <c r="ZM55" s="39">
        <f t="shared" si="576"/>
        <v>0</v>
      </c>
      <c r="ZN55" s="48">
        <f t="shared" si="577"/>
        <v>5</v>
      </c>
      <c r="ZO55" s="79" t="str">
        <f t="shared" si="558"/>
        <v/>
      </c>
      <c r="ZP55" s="45" t="str">
        <f t="shared" si="559"/>
        <v/>
      </c>
      <c r="ZQ55" s="39">
        <v>49</v>
      </c>
      <c r="ZR55" s="45" t="str">
        <f t="shared" si="560"/>
        <v/>
      </c>
      <c r="ZS55" s="39">
        <f t="shared" si="578"/>
        <v>0</v>
      </c>
      <c r="ZT55" s="48">
        <f t="shared" si="579"/>
        <v>10</v>
      </c>
      <c r="ZU55" s="79" t="str">
        <f t="shared" si="580"/>
        <v/>
      </c>
      <c r="ZV55" s="45" t="str">
        <f t="shared" si="561"/>
        <v/>
      </c>
      <c r="ZW55" s="39">
        <v>49</v>
      </c>
      <c r="ZX55" s="45" t="str">
        <f t="shared" si="562"/>
        <v/>
      </c>
      <c r="ZY55" s="39">
        <f t="shared" si="563"/>
        <v>0</v>
      </c>
      <c r="ZZ55" s="48">
        <f t="shared" si="581"/>
        <v>4</v>
      </c>
      <c r="AAA55" s="79" t="str">
        <f t="shared" si="582"/>
        <v/>
      </c>
      <c r="AAB55" s="45" t="str">
        <f t="shared" si="564"/>
        <v/>
      </c>
      <c r="AAC55" s="39">
        <v>49</v>
      </c>
      <c r="AAD55" s="45" t="str">
        <f t="shared" si="565"/>
        <v/>
      </c>
      <c r="AAE55" s="39">
        <f t="shared" si="737"/>
        <v>0</v>
      </c>
      <c r="AAF55" s="48">
        <f t="shared" si="583"/>
        <v>3</v>
      </c>
      <c r="AAG55" s="79" t="str">
        <f t="shared" si="584"/>
        <v/>
      </c>
      <c r="AAH55" s="45" t="str">
        <f t="shared" si="566"/>
        <v/>
      </c>
      <c r="AAI55" s="39">
        <v>49</v>
      </c>
      <c r="AAJ55" s="45" t="str">
        <f t="shared" si="567"/>
        <v/>
      </c>
      <c r="AAK55" s="48">
        <f t="shared" si="568"/>
        <v>0</v>
      </c>
      <c r="AAL55" s="48">
        <f t="shared" si="585"/>
        <v>1</v>
      </c>
      <c r="AAM55" s="79" t="str">
        <f t="shared" si="586"/>
        <v/>
      </c>
      <c r="AAN55" s="45" t="str">
        <f t="shared" si="738"/>
        <v/>
      </c>
      <c r="AAO55" s="39">
        <v>49</v>
      </c>
      <c r="AAP55" s="45" t="str">
        <f t="shared" si="569"/>
        <v/>
      </c>
      <c r="AAQ55" s="37">
        <f t="shared" si="570"/>
        <v>0</v>
      </c>
      <c r="AAR55" s="48">
        <f t="shared" si="587"/>
        <v>1</v>
      </c>
      <c r="AAS55" s="79" t="str">
        <f t="shared" si="588"/>
        <v/>
      </c>
      <c r="AAT55" s="42" t="str">
        <f t="shared" si="739"/>
        <v/>
      </c>
      <c r="AAU55" s="39">
        <v>49</v>
      </c>
      <c r="AAV55" s="44" t="str">
        <f t="shared" si="571"/>
        <v/>
      </c>
    </row>
    <row r="56" spans="5:724">
      <c r="E56" s="523" t="s">
        <v>75</v>
      </c>
      <c r="F56" s="517" t="s">
        <v>407</v>
      </c>
      <c r="G56" s="503" t="s">
        <v>420</v>
      </c>
      <c r="H56" s="563"/>
      <c r="I56" s="563"/>
      <c r="J56" s="512" t="s">
        <v>72</v>
      </c>
      <c r="K56" s="563" t="s">
        <v>72</v>
      </c>
      <c r="L56" s="563" t="s">
        <v>72</v>
      </c>
      <c r="M56" s="563" t="s">
        <v>72</v>
      </c>
      <c r="N56" s="209"/>
      <c r="O56" s="18"/>
      <c r="P56" s="18"/>
      <c r="V56" s="39">
        <f t="shared" si="572"/>
        <v>0</v>
      </c>
      <c r="W56" s="48">
        <f t="shared" si="704"/>
        <v>9</v>
      </c>
      <c r="X56" s="79" t="str">
        <f t="shared" si="589"/>
        <v/>
      </c>
      <c r="Y56" s="41" t="str">
        <f t="shared" si="55"/>
        <v/>
      </c>
      <c r="Z56" s="45" t="str">
        <f t="shared" si="56"/>
        <v/>
      </c>
      <c r="AA56" s="39">
        <v>50</v>
      </c>
      <c r="AB56" s="85" t="str">
        <f t="shared" si="57"/>
        <v/>
      </c>
      <c r="AC56" s="45" t="str">
        <f t="shared" si="58"/>
        <v/>
      </c>
      <c r="AD56" s="48">
        <f t="shared" si="715"/>
        <v>0</v>
      </c>
      <c r="AE56" s="48">
        <f>AE55+AD56</f>
        <v>1</v>
      </c>
      <c r="AF56" s="79" t="str">
        <f t="shared" si="60"/>
        <v/>
      </c>
      <c r="AG56" s="85" t="str">
        <f t="shared" si="61"/>
        <v/>
      </c>
      <c r="AH56" s="48">
        <f t="shared" si="716"/>
        <v>0</v>
      </c>
      <c r="AI56" s="48">
        <f t="shared" si="741"/>
        <v>1</v>
      </c>
      <c r="AJ56" s="79" t="str">
        <f t="shared" si="63"/>
        <v/>
      </c>
      <c r="AK56" s="85" t="str">
        <f t="shared" si="64"/>
        <v/>
      </c>
      <c r="AL56" s="48">
        <f t="shared" si="717"/>
        <v>0</v>
      </c>
      <c r="AM56" s="48">
        <f t="shared" si="742"/>
        <v>4</v>
      </c>
      <c r="AN56" s="79" t="str">
        <f t="shared" si="590"/>
        <v/>
      </c>
      <c r="AO56" s="85" t="str">
        <f t="shared" si="66"/>
        <v/>
      </c>
      <c r="AP56" s="48">
        <f t="shared" si="718"/>
        <v>0</v>
      </c>
      <c r="AQ56" s="48">
        <f t="shared" si="743"/>
        <v>1</v>
      </c>
      <c r="AR56" s="79" t="str">
        <f t="shared" si="591"/>
        <v/>
      </c>
      <c r="AS56" s="85" t="str">
        <f t="shared" si="68"/>
        <v/>
      </c>
      <c r="AT56" s="48">
        <f t="shared" si="719"/>
        <v>0</v>
      </c>
      <c r="AU56" s="48">
        <f t="shared" si="744"/>
        <v>0</v>
      </c>
      <c r="AV56" s="79" t="str">
        <f t="shared" si="592"/>
        <v/>
      </c>
      <c r="AW56" s="85" t="str">
        <f t="shared" si="70"/>
        <v/>
      </c>
      <c r="AX56" s="48">
        <f t="shared" si="720"/>
        <v>0</v>
      </c>
      <c r="AY56" s="48">
        <f t="shared" si="745"/>
        <v>1</v>
      </c>
      <c r="AZ56" s="79" t="str">
        <f t="shared" si="593"/>
        <v/>
      </c>
      <c r="BA56" s="85" t="str">
        <f t="shared" si="72"/>
        <v/>
      </c>
      <c r="BB56" s="48">
        <f t="shared" si="721"/>
        <v>0</v>
      </c>
      <c r="BC56" s="48">
        <f t="shared" si="746"/>
        <v>0</v>
      </c>
      <c r="BD56" s="79" t="str">
        <f t="shared" si="594"/>
        <v/>
      </c>
      <c r="BE56" s="85" t="str">
        <f t="shared" si="74"/>
        <v/>
      </c>
      <c r="BF56" s="48">
        <f t="shared" si="722"/>
        <v>0</v>
      </c>
      <c r="BG56" s="48">
        <f t="shared" si="747"/>
        <v>0</v>
      </c>
      <c r="BH56" s="79" t="str">
        <f t="shared" si="595"/>
        <v/>
      </c>
      <c r="BI56" s="85" t="str">
        <f t="shared" si="76"/>
        <v/>
      </c>
      <c r="BJ56" s="48">
        <f t="shared" si="723"/>
        <v>0</v>
      </c>
      <c r="BK56" s="48">
        <f t="shared" si="748"/>
        <v>0</v>
      </c>
      <c r="BL56" s="79" t="str">
        <f t="shared" si="596"/>
        <v/>
      </c>
      <c r="BM56" s="85" t="str">
        <f t="shared" si="78"/>
        <v/>
      </c>
      <c r="BN56" s="48">
        <f t="shared" si="724"/>
        <v>0</v>
      </c>
      <c r="BO56" s="48">
        <f t="shared" si="749"/>
        <v>0</v>
      </c>
      <c r="BP56" s="79" t="str">
        <f t="shared" si="597"/>
        <v/>
      </c>
      <c r="BQ56" s="85" t="str">
        <f t="shared" si="80"/>
        <v/>
      </c>
      <c r="BR56" s="48">
        <f t="shared" si="725"/>
        <v>0</v>
      </c>
      <c r="BS56" s="48">
        <f t="shared" si="750"/>
        <v>2</v>
      </c>
      <c r="BT56" s="79" t="str">
        <f t="shared" si="598"/>
        <v/>
      </c>
      <c r="BU56" s="85" t="str">
        <f t="shared" si="82"/>
        <v/>
      </c>
      <c r="BV56" s="48">
        <f t="shared" si="726"/>
        <v>0</v>
      </c>
      <c r="BW56" s="48">
        <f t="shared" si="751"/>
        <v>0</v>
      </c>
      <c r="BX56" s="79" t="str">
        <f t="shared" si="599"/>
        <v/>
      </c>
      <c r="BY56" s="85" t="str">
        <f t="shared" si="84"/>
        <v/>
      </c>
      <c r="BZ56" s="48">
        <f t="shared" si="727"/>
        <v>0</v>
      </c>
      <c r="CA56" s="48">
        <f t="shared" si="752"/>
        <v>0</v>
      </c>
      <c r="CB56" s="79" t="str">
        <f t="shared" si="600"/>
        <v/>
      </c>
      <c r="CC56" s="85" t="str">
        <f t="shared" si="86"/>
        <v/>
      </c>
      <c r="CD56" s="48">
        <f t="shared" si="728"/>
        <v>0</v>
      </c>
      <c r="CE56" s="48">
        <f t="shared" si="753"/>
        <v>0</v>
      </c>
      <c r="CF56" s="79" t="str">
        <f t="shared" si="601"/>
        <v/>
      </c>
      <c r="CG56" s="85" t="str">
        <f t="shared" si="88"/>
        <v/>
      </c>
      <c r="CH56" s="48">
        <f t="shared" si="729"/>
        <v>0</v>
      </c>
      <c r="CI56" s="48">
        <f t="shared" si="754"/>
        <v>0</v>
      </c>
      <c r="CJ56" s="79" t="str">
        <f t="shared" si="602"/>
        <v/>
      </c>
      <c r="CK56" s="85" t="str">
        <f t="shared" si="90"/>
        <v/>
      </c>
      <c r="CL56" s="48">
        <f t="shared" si="730"/>
        <v>0</v>
      </c>
      <c r="CM56" s="48">
        <f t="shared" si="755"/>
        <v>0</v>
      </c>
      <c r="CN56" s="79" t="str">
        <f t="shared" si="603"/>
        <v/>
      </c>
      <c r="CO56" s="85" t="str">
        <f t="shared" si="92"/>
        <v/>
      </c>
      <c r="CP56" s="48">
        <f t="shared" si="731"/>
        <v>0</v>
      </c>
      <c r="CQ56" s="48">
        <f t="shared" si="756"/>
        <v>0</v>
      </c>
      <c r="CR56" s="79" t="str">
        <f t="shared" si="604"/>
        <v/>
      </c>
      <c r="CS56" s="85" t="str">
        <f t="shared" si="94"/>
        <v/>
      </c>
      <c r="CT56" s="48">
        <f t="shared" si="732"/>
        <v>0</v>
      </c>
      <c r="CU56" s="48">
        <f t="shared" si="757"/>
        <v>0</v>
      </c>
      <c r="CV56" s="79" t="str">
        <f t="shared" si="605"/>
        <v/>
      </c>
      <c r="CW56" s="85" t="str">
        <f t="shared" si="96"/>
        <v/>
      </c>
      <c r="CX56" s="48">
        <f t="shared" si="733"/>
        <v>0</v>
      </c>
      <c r="CY56" s="48">
        <f t="shared" si="758"/>
        <v>0</v>
      </c>
      <c r="CZ56" s="79" t="str">
        <f t="shared" si="606"/>
        <v/>
      </c>
      <c r="DA56" s="85" t="str">
        <f t="shared" si="98"/>
        <v/>
      </c>
      <c r="DB56" s="48">
        <f t="shared" si="734"/>
        <v>0</v>
      </c>
      <c r="DC56" s="48">
        <f t="shared" si="759"/>
        <v>0</v>
      </c>
      <c r="DD56" s="79" t="str">
        <f t="shared" si="607"/>
        <v/>
      </c>
      <c r="DE56" s="85" t="str">
        <f t="shared" si="100"/>
        <v/>
      </c>
      <c r="DF56" s="86"/>
      <c r="DG56" s="48">
        <v>50</v>
      </c>
      <c r="DH56" s="85" t="str">
        <f>IFERROR(VLOOKUP(DG56,AF$7:AG$106,2,FALSE)&amp;"","")</f>
        <v/>
      </c>
      <c r="DI56" s="85" t="str">
        <f t="shared" si="102"/>
        <v/>
      </c>
      <c r="DJ56" s="85" t="str">
        <f t="shared" si="103"/>
        <v/>
      </c>
      <c r="DK56" s="85" t="str">
        <f t="shared" si="104"/>
        <v/>
      </c>
      <c r="DL56" s="85" t="str">
        <f t="shared" si="105"/>
        <v/>
      </c>
      <c r="DM56" s="85" t="str">
        <f t="shared" si="106"/>
        <v/>
      </c>
      <c r="DN56" s="85" t="str">
        <f t="shared" si="107"/>
        <v/>
      </c>
      <c r="DO56" s="85" t="str">
        <f t="shared" si="108"/>
        <v/>
      </c>
      <c r="DP56" s="85" t="str">
        <f t="shared" si="109"/>
        <v/>
      </c>
      <c r="DQ56" s="85" t="str">
        <f t="shared" si="110"/>
        <v/>
      </c>
      <c r="DR56" s="85" t="str">
        <f t="shared" si="111"/>
        <v/>
      </c>
      <c r="DS56" s="85" t="str">
        <f t="shared" si="112"/>
        <v/>
      </c>
      <c r="DT56" s="85" t="str">
        <f t="shared" si="113"/>
        <v/>
      </c>
      <c r="DU56" s="85" t="str">
        <f t="shared" si="114"/>
        <v/>
      </c>
      <c r="DV56" s="85" t="str">
        <f t="shared" si="115"/>
        <v/>
      </c>
      <c r="DW56" s="85" t="str">
        <f t="shared" si="116"/>
        <v/>
      </c>
      <c r="DX56" s="85" t="str">
        <f t="shared" si="117"/>
        <v/>
      </c>
      <c r="DY56" s="85" t="str">
        <f>IFERROR(VLOOKUP(DG56,CV$7:CW$106,2,FALSE)&amp;"","")</f>
        <v/>
      </c>
      <c r="DZ56" s="85" t="str">
        <f t="shared" si="119"/>
        <v/>
      </c>
      <c r="EA56" s="45" t="str">
        <f>IFERROR(VLOOKUP(DG56,DD$7:DE$106,2,FALSE)&amp;"","")</f>
        <v/>
      </c>
      <c r="EB56" s="39">
        <f t="shared" si="121"/>
        <v>0</v>
      </c>
      <c r="EC56" s="48">
        <f t="shared" si="706"/>
        <v>22</v>
      </c>
      <c r="ED56" s="79" t="str">
        <f t="shared" si="122"/>
        <v/>
      </c>
      <c r="EE56" s="41" t="str">
        <f t="shared" si="123"/>
        <v/>
      </c>
      <c r="EF56" s="45" t="str">
        <f t="shared" si="124"/>
        <v/>
      </c>
      <c r="EG56" s="39">
        <v>50</v>
      </c>
      <c r="EH56" s="85" t="str">
        <f t="shared" si="125"/>
        <v/>
      </c>
      <c r="EI56" s="45" t="str">
        <f t="shared" si="126"/>
        <v/>
      </c>
      <c r="EJ56" s="48">
        <f t="shared" si="609"/>
        <v>0</v>
      </c>
      <c r="EK56" s="48">
        <f t="shared" si="760"/>
        <v>2</v>
      </c>
      <c r="EL56" s="79" t="str">
        <f t="shared" si="128"/>
        <v/>
      </c>
      <c r="EM56" s="85" t="str">
        <f t="shared" si="129"/>
        <v/>
      </c>
      <c r="EN56" s="48">
        <f t="shared" si="573"/>
        <v>0</v>
      </c>
      <c r="EO56" s="48">
        <f t="shared" si="761"/>
        <v>1</v>
      </c>
      <c r="EP56" s="79" t="str">
        <f t="shared" si="131"/>
        <v/>
      </c>
      <c r="EQ56" s="85" t="str">
        <f t="shared" si="132"/>
        <v/>
      </c>
      <c r="ER56" s="48">
        <f t="shared" si="133"/>
        <v>0</v>
      </c>
      <c r="ES56" s="48">
        <f t="shared" si="762"/>
        <v>8</v>
      </c>
      <c r="ET56" s="79" t="str">
        <f t="shared" si="610"/>
        <v/>
      </c>
      <c r="EU56" s="85" t="str">
        <f t="shared" si="135"/>
        <v/>
      </c>
      <c r="EV56" s="48">
        <f t="shared" si="136"/>
        <v>0</v>
      </c>
      <c r="EW56" s="48">
        <f t="shared" si="763"/>
        <v>3</v>
      </c>
      <c r="EX56" s="79" t="str">
        <f t="shared" si="611"/>
        <v/>
      </c>
      <c r="EY56" s="85" t="str">
        <f t="shared" si="138"/>
        <v/>
      </c>
      <c r="EZ56" s="48">
        <f t="shared" si="139"/>
        <v>0</v>
      </c>
      <c r="FA56" s="48">
        <f t="shared" si="764"/>
        <v>1</v>
      </c>
      <c r="FB56" s="79" t="str">
        <f t="shared" si="612"/>
        <v/>
      </c>
      <c r="FC56" s="85" t="str">
        <f t="shared" si="141"/>
        <v/>
      </c>
      <c r="FD56" s="48">
        <f t="shared" si="142"/>
        <v>0</v>
      </c>
      <c r="FE56" s="48">
        <f t="shared" si="765"/>
        <v>4</v>
      </c>
      <c r="FF56" s="79" t="str">
        <f t="shared" si="613"/>
        <v/>
      </c>
      <c r="FG56" s="85" t="str">
        <f t="shared" si="144"/>
        <v/>
      </c>
      <c r="FH56" s="48">
        <f t="shared" si="145"/>
        <v>0</v>
      </c>
      <c r="FI56" s="48">
        <f t="shared" si="766"/>
        <v>0</v>
      </c>
      <c r="FJ56" s="79" t="str">
        <f t="shared" si="614"/>
        <v/>
      </c>
      <c r="FK56" s="85" t="str">
        <f t="shared" si="147"/>
        <v/>
      </c>
      <c r="FL56" s="48">
        <f t="shared" si="148"/>
        <v>0</v>
      </c>
      <c r="FM56" s="48">
        <f t="shared" si="767"/>
        <v>1</v>
      </c>
      <c r="FN56" s="79" t="str">
        <f t="shared" si="615"/>
        <v/>
      </c>
      <c r="FO56" s="85" t="str">
        <f t="shared" si="150"/>
        <v/>
      </c>
      <c r="FP56" s="48">
        <f t="shared" si="151"/>
        <v>0</v>
      </c>
      <c r="FQ56" s="48">
        <f t="shared" si="768"/>
        <v>0</v>
      </c>
      <c r="FR56" s="79" t="str">
        <f t="shared" si="616"/>
        <v/>
      </c>
      <c r="FS56" s="85" t="str">
        <f t="shared" si="153"/>
        <v/>
      </c>
      <c r="FT56" s="48">
        <f t="shared" si="154"/>
        <v>0</v>
      </c>
      <c r="FU56" s="48">
        <f t="shared" si="769"/>
        <v>0</v>
      </c>
      <c r="FV56" s="79" t="str">
        <f t="shared" si="617"/>
        <v/>
      </c>
      <c r="FW56" s="85" t="str">
        <f t="shared" si="156"/>
        <v/>
      </c>
      <c r="FX56" s="48">
        <f t="shared" si="157"/>
        <v>0</v>
      </c>
      <c r="FY56" s="48">
        <f t="shared" si="770"/>
        <v>4</v>
      </c>
      <c r="FZ56" s="79" t="str">
        <f t="shared" si="618"/>
        <v/>
      </c>
      <c r="GA56" s="85" t="str">
        <f t="shared" si="159"/>
        <v/>
      </c>
      <c r="GB56" s="48">
        <f t="shared" si="160"/>
        <v>0</v>
      </c>
      <c r="GC56" s="48">
        <f t="shared" si="771"/>
        <v>0</v>
      </c>
      <c r="GD56" s="79" t="str">
        <f t="shared" si="619"/>
        <v/>
      </c>
      <c r="GE56" s="85" t="str">
        <f t="shared" si="162"/>
        <v/>
      </c>
      <c r="GF56" s="48">
        <f t="shared" si="163"/>
        <v>0</v>
      </c>
      <c r="GG56" s="48">
        <f t="shared" si="772"/>
        <v>0</v>
      </c>
      <c r="GH56" s="79" t="str">
        <f t="shared" si="620"/>
        <v/>
      </c>
      <c r="GI56" s="85" t="str">
        <f t="shared" si="165"/>
        <v/>
      </c>
      <c r="GJ56" s="48">
        <f t="shared" si="166"/>
        <v>0</v>
      </c>
      <c r="GK56" s="48">
        <f t="shared" si="773"/>
        <v>0</v>
      </c>
      <c r="GL56" s="79" t="str">
        <f t="shared" si="621"/>
        <v/>
      </c>
      <c r="GM56" s="85" t="str">
        <f t="shared" si="168"/>
        <v/>
      </c>
      <c r="GN56" s="48">
        <f t="shared" si="169"/>
        <v>0</v>
      </c>
      <c r="GO56" s="48">
        <f t="shared" si="774"/>
        <v>0</v>
      </c>
      <c r="GP56" s="79" t="str">
        <f t="shared" si="622"/>
        <v/>
      </c>
      <c r="GQ56" s="85" t="str">
        <f t="shared" si="171"/>
        <v/>
      </c>
      <c r="GR56" s="48">
        <f t="shared" si="172"/>
        <v>0</v>
      </c>
      <c r="GS56" s="48">
        <f t="shared" si="775"/>
        <v>0</v>
      </c>
      <c r="GT56" s="79" t="str">
        <f t="shared" si="623"/>
        <v/>
      </c>
      <c r="GU56" s="85" t="str">
        <f t="shared" si="174"/>
        <v/>
      </c>
      <c r="GV56" s="48">
        <f t="shared" si="175"/>
        <v>0</v>
      </c>
      <c r="GW56" s="48">
        <f t="shared" si="776"/>
        <v>0</v>
      </c>
      <c r="GX56" s="79" t="str">
        <f t="shared" si="624"/>
        <v/>
      </c>
      <c r="GY56" s="85" t="str">
        <f t="shared" si="177"/>
        <v/>
      </c>
      <c r="GZ56" s="48">
        <f t="shared" si="178"/>
        <v>0</v>
      </c>
      <c r="HA56" s="48">
        <f t="shared" si="777"/>
        <v>0</v>
      </c>
      <c r="HB56" s="79" t="str">
        <f t="shared" si="625"/>
        <v/>
      </c>
      <c r="HC56" s="85" t="str">
        <f t="shared" si="180"/>
        <v/>
      </c>
      <c r="HD56" s="48">
        <f t="shared" si="181"/>
        <v>0</v>
      </c>
      <c r="HE56" s="48">
        <f t="shared" si="778"/>
        <v>0</v>
      </c>
      <c r="HF56" s="79" t="str">
        <f t="shared" si="626"/>
        <v/>
      </c>
      <c r="HG56" s="85" t="str">
        <f t="shared" si="183"/>
        <v/>
      </c>
      <c r="HH56" s="48">
        <f t="shared" si="184"/>
        <v>0</v>
      </c>
      <c r="HI56" s="48">
        <f t="shared" si="779"/>
        <v>0</v>
      </c>
      <c r="HJ56" s="79" t="str">
        <f t="shared" si="627"/>
        <v/>
      </c>
      <c r="HK56" s="85" t="str">
        <f t="shared" si="186"/>
        <v/>
      </c>
      <c r="HL56" s="86"/>
      <c r="HM56" s="48">
        <v>50</v>
      </c>
      <c r="HN56" s="85" t="str">
        <f t="shared" si="187"/>
        <v/>
      </c>
      <c r="HO56" s="85" t="str">
        <f t="shared" si="188"/>
        <v/>
      </c>
      <c r="HP56" s="85" t="str">
        <f t="shared" si="189"/>
        <v/>
      </c>
      <c r="HQ56" s="85" t="str">
        <f t="shared" si="190"/>
        <v/>
      </c>
      <c r="HR56" s="85" t="str">
        <f t="shared" si="191"/>
        <v/>
      </c>
      <c r="HS56" s="85" t="str">
        <f t="shared" si="192"/>
        <v/>
      </c>
      <c r="HT56" s="85" t="str">
        <f t="shared" si="193"/>
        <v/>
      </c>
      <c r="HU56" s="85" t="str">
        <f t="shared" si="194"/>
        <v/>
      </c>
      <c r="HV56" s="85" t="str">
        <f t="shared" si="195"/>
        <v/>
      </c>
      <c r="HW56" s="85" t="str">
        <f t="shared" si="196"/>
        <v/>
      </c>
      <c r="HX56" s="85" t="str">
        <f t="shared" si="197"/>
        <v/>
      </c>
      <c r="HY56" s="85" t="str">
        <f t="shared" si="198"/>
        <v/>
      </c>
      <c r="HZ56" s="85" t="str">
        <f t="shared" si="199"/>
        <v/>
      </c>
      <c r="IA56" s="85" t="str">
        <f t="shared" si="200"/>
        <v/>
      </c>
      <c r="IB56" s="85" t="str">
        <f t="shared" si="201"/>
        <v/>
      </c>
      <c r="IC56" s="85" t="str">
        <f t="shared" si="202"/>
        <v/>
      </c>
      <c r="ID56" s="85" t="str">
        <f t="shared" si="203"/>
        <v/>
      </c>
      <c r="IE56" s="85" t="str">
        <f t="shared" si="204"/>
        <v/>
      </c>
      <c r="IF56" s="85" t="str">
        <f t="shared" si="205"/>
        <v/>
      </c>
      <c r="IG56" s="45" t="str">
        <f>IFERROR(VLOOKUP(HM56,HJ$7:HK$106,2,FALSE)&amp;"","")</f>
        <v/>
      </c>
      <c r="IH56" s="48">
        <f t="shared" si="207"/>
        <v>1</v>
      </c>
      <c r="II56" s="48">
        <f t="shared" si="707"/>
        <v>22</v>
      </c>
      <c r="IJ56" s="79">
        <f t="shared" si="208"/>
        <v>22</v>
      </c>
      <c r="IK56" s="41" t="str">
        <f t="shared" si="209"/>
        <v>市民部</v>
      </c>
      <c r="IL56" s="45" t="str">
        <f t="shared" si="210"/>
        <v>避難所の運営</v>
      </c>
      <c r="IM56" s="39">
        <v>50</v>
      </c>
      <c r="IN56" s="85" t="str">
        <f t="shared" si="211"/>
        <v/>
      </c>
      <c r="IO56" s="45" t="str">
        <f t="shared" si="212"/>
        <v/>
      </c>
      <c r="IP56" s="48">
        <f t="shared" si="213"/>
        <v>0</v>
      </c>
      <c r="IQ56" s="48">
        <f t="shared" si="780"/>
        <v>1</v>
      </c>
      <c r="IR56" s="79" t="str">
        <f t="shared" si="215"/>
        <v/>
      </c>
      <c r="IS56" s="85" t="str">
        <f t="shared" si="216"/>
        <v/>
      </c>
      <c r="IT56" s="48">
        <f t="shared" si="217"/>
        <v>0</v>
      </c>
      <c r="IU56" s="48">
        <f t="shared" si="781"/>
        <v>1</v>
      </c>
      <c r="IV56" s="79" t="str">
        <f t="shared" si="219"/>
        <v/>
      </c>
      <c r="IW56" s="85" t="str">
        <f t="shared" si="220"/>
        <v/>
      </c>
      <c r="IX56" s="48">
        <f t="shared" si="221"/>
        <v>0</v>
      </c>
      <c r="IY56" s="48">
        <f t="shared" si="782"/>
        <v>12</v>
      </c>
      <c r="IZ56" s="79" t="str">
        <f t="shared" si="629"/>
        <v/>
      </c>
      <c r="JA56" s="85" t="str">
        <f t="shared" si="223"/>
        <v/>
      </c>
      <c r="JB56" s="48">
        <f t="shared" si="224"/>
        <v>0</v>
      </c>
      <c r="JC56" s="48">
        <f t="shared" si="783"/>
        <v>7</v>
      </c>
      <c r="JD56" s="79" t="str">
        <f t="shared" si="630"/>
        <v/>
      </c>
      <c r="JE56" s="85" t="str">
        <f t="shared" si="226"/>
        <v/>
      </c>
      <c r="JF56" s="48">
        <f t="shared" si="227"/>
        <v>0</v>
      </c>
      <c r="JG56" s="48">
        <f t="shared" si="784"/>
        <v>0</v>
      </c>
      <c r="JH56" s="79" t="str">
        <f t="shared" si="631"/>
        <v/>
      </c>
      <c r="JI56" s="85" t="str">
        <f t="shared" si="229"/>
        <v/>
      </c>
      <c r="JJ56" s="48">
        <f t="shared" si="230"/>
        <v>0</v>
      </c>
      <c r="JK56" s="48">
        <f t="shared" si="785"/>
        <v>4</v>
      </c>
      <c r="JL56" s="79" t="str">
        <f t="shared" si="632"/>
        <v/>
      </c>
      <c r="JM56" s="85" t="str">
        <f t="shared" si="232"/>
        <v/>
      </c>
      <c r="JN56" s="48">
        <f t="shared" si="233"/>
        <v>0</v>
      </c>
      <c r="JO56" s="48">
        <f t="shared" si="786"/>
        <v>1</v>
      </c>
      <c r="JP56" s="79" t="str">
        <f t="shared" si="633"/>
        <v/>
      </c>
      <c r="JQ56" s="85" t="str">
        <f t="shared" si="235"/>
        <v/>
      </c>
      <c r="JR56" s="48">
        <f t="shared" si="236"/>
        <v>0</v>
      </c>
      <c r="JS56" s="48">
        <f t="shared" si="787"/>
        <v>1</v>
      </c>
      <c r="JT56" s="79" t="str">
        <f t="shared" si="634"/>
        <v/>
      </c>
      <c r="JU56" s="85" t="str">
        <f t="shared" si="238"/>
        <v/>
      </c>
      <c r="JV56" s="48">
        <f t="shared" si="239"/>
        <v>0</v>
      </c>
      <c r="JW56" s="48">
        <f t="shared" si="788"/>
        <v>0</v>
      </c>
      <c r="JX56" s="79" t="str">
        <f t="shared" si="635"/>
        <v/>
      </c>
      <c r="JY56" s="85" t="str">
        <f t="shared" si="241"/>
        <v/>
      </c>
      <c r="JZ56" s="48">
        <f t="shared" si="242"/>
        <v>0</v>
      </c>
      <c r="KA56" s="48">
        <f t="shared" si="789"/>
        <v>0</v>
      </c>
      <c r="KB56" s="79" t="str">
        <f t="shared" si="636"/>
        <v/>
      </c>
      <c r="KC56" s="85" t="str">
        <f t="shared" si="244"/>
        <v/>
      </c>
      <c r="KD56" s="48">
        <f t="shared" si="245"/>
        <v>0</v>
      </c>
      <c r="KE56" s="48">
        <f t="shared" si="790"/>
        <v>6</v>
      </c>
      <c r="KF56" s="79" t="str">
        <f t="shared" si="637"/>
        <v/>
      </c>
      <c r="KG56" s="85" t="str">
        <f t="shared" si="247"/>
        <v/>
      </c>
      <c r="KH56" s="48">
        <f t="shared" si="248"/>
        <v>0</v>
      </c>
      <c r="KI56" s="48">
        <f t="shared" si="791"/>
        <v>0</v>
      </c>
      <c r="KJ56" s="79" t="str">
        <f t="shared" si="638"/>
        <v/>
      </c>
      <c r="KK56" s="85" t="str">
        <f t="shared" si="250"/>
        <v/>
      </c>
      <c r="KL56" s="48">
        <f t="shared" si="251"/>
        <v>0</v>
      </c>
      <c r="KM56" s="48">
        <f t="shared" si="792"/>
        <v>0</v>
      </c>
      <c r="KN56" s="79" t="str">
        <f t="shared" si="639"/>
        <v/>
      </c>
      <c r="KO56" s="85" t="str">
        <f t="shared" si="253"/>
        <v/>
      </c>
      <c r="KP56" s="48">
        <f t="shared" si="254"/>
        <v>0</v>
      </c>
      <c r="KQ56" s="48">
        <f t="shared" si="793"/>
        <v>0</v>
      </c>
      <c r="KR56" s="79" t="str">
        <f t="shared" si="640"/>
        <v/>
      </c>
      <c r="KS56" s="85" t="str">
        <f t="shared" si="256"/>
        <v/>
      </c>
      <c r="KT56" s="48">
        <f t="shared" si="257"/>
        <v>0</v>
      </c>
      <c r="KU56" s="48">
        <f t="shared" si="794"/>
        <v>0</v>
      </c>
      <c r="KV56" s="79" t="str">
        <f t="shared" si="641"/>
        <v/>
      </c>
      <c r="KW56" s="85" t="str">
        <f t="shared" si="259"/>
        <v/>
      </c>
      <c r="KX56" s="48">
        <f t="shared" si="260"/>
        <v>0</v>
      </c>
      <c r="KY56" s="48">
        <f t="shared" si="795"/>
        <v>0</v>
      </c>
      <c r="KZ56" s="79" t="str">
        <f t="shared" si="642"/>
        <v/>
      </c>
      <c r="LA56" s="85" t="str">
        <f t="shared" si="262"/>
        <v/>
      </c>
      <c r="LB56" s="48">
        <f t="shared" si="263"/>
        <v>0</v>
      </c>
      <c r="LC56" s="48">
        <f t="shared" si="796"/>
        <v>0</v>
      </c>
      <c r="LD56" s="79" t="str">
        <f t="shared" si="643"/>
        <v/>
      </c>
      <c r="LE56" s="85" t="str">
        <f t="shared" si="265"/>
        <v/>
      </c>
      <c r="LF56" s="48">
        <f t="shared" si="266"/>
        <v>0</v>
      </c>
      <c r="LG56" s="48">
        <f t="shared" si="797"/>
        <v>0</v>
      </c>
      <c r="LH56" s="79" t="str">
        <f t="shared" si="644"/>
        <v/>
      </c>
      <c r="LI56" s="85" t="str">
        <f t="shared" si="268"/>
        <v/>
      </c>
      <c r="LJ56" s="48">
        <f t="shared" si="269"/>
        <v>0</v>
      </c>
      <c r="LK56" s="48">
        <f t="shared" si="798"/>
        <v>0</v>
      </c>
      <c r="LL56" s="79" t="str">
        <f t="shared" si="645"/>
        <v/>
      </c>
      <c r="LM56" s="85" t="str">
        <f t="shared" si="271"/>
        <v/>
      </c>
      <c r="LN56" s="48">
        <f t="shared" si="272"/>
        <v>0</v>
      </c>
      <c r="LO56" s="48">
        <f t="shared" si="799"/>
        <v>0</v>
      </c>
      <c r="LP56" s="79" t="str">
        <f t="shared" si="646"/>
        <v/>
      </c>
      <c r="LQ56" s="85" t="str">
        <f t="shared" si="274"/>
        <v/>
      </c>
      <c r="LR56" s="86"/>
      <c r="LS56" s="48">
        <v>50</v>
      </c>
      <c r="LT56" s="85" t="str">
        <f t="shared" si="275"/>
        <v/>
      </c>
      <c r="LU56" s="85" t="str">
        <f t="shared" si="276"/>
        <v/>
      </c>
      <c r="LV56" s="85" t="str">
        <f t="shared" si="277"/>
        <v/>
      </c>
      <c r="LW56" s="85" t="str">
        <f t="shared" si="278"/>
        <v/>
      </c>
      <c r="LX56" s="85" t="str">
        <f t="shared" si="279"/>
        <v/>
      </c>
      <c r="LY56" s="85" t="str">
        <f t="shared" si="280"/>
        <v/>
      </c>
      <c r="LZ56" s="85" t="str">
        <f t="shared" si="281"/>
        <v/>
      </c>
      <c r="MA56" s="85" t="str">
        <f t="shared" si="282"/>
        <v/>
      </c>
      <c r="MB56" s="85" t="str">
        <f t="shared" si="283"/>
        <v/>
      </c>
      <c r="MC56" s="85" t="str">
        <f t="shared" si="284"/>
        <v/>
      </c>
      <c r="MD56" s="85" t="str">
        <f t="shared" si="285"/>
        <v/>
      </c>
      <c r="ME56" s="85" t="str">
        <f t="shared" si="286"/>
        <v/>
      </c>
      <c r="MF56" s="85" t="str">
        <f t="shared" si="287"/>
        <v/>
      </c>
      <c r="MG56" s="85" t="str">
        <f t="shared" si="288"/>
        <v/>
      </c>
      <c r="MH56" s="85" t="str">
        <f t="shared" si="289"/>
        <v/>
      </c>
      <c r="MI56" s="85" t="str">
        <f t="shared" si="290"/>
        <v/>
      </c>
      <c r="MJ56" s="85" t="str">
        <f t="shared" si="291"/>
        <v/>
      </c>
      <c r="MK56" s="85" t="str">
        <f t="shared" si="292"/>
        <v/>
      </c>
      <c r="ML56" s="85" t="str">
        <f t="shared" si="293"/>
        <v/>
      </c>
      <c r="MM56" s="45" t="str">
        <f>IFERROR(VLOOKUP(LS56,LP$7:LQ$106,2,FALSE)&amp;"","")</f>
        <v/>
      </c>
      <c r="MN56" s="48">
        <f t="shared" si="295"/>
        <v>1</v>
      </c>
      <c r="MO56" s="48">
        <f t="shared" si="708"/>
        <v>16</v>
      </c>
      <c r="MP56" s="79">
        <f t="shared" si="296"/>
        <v>16</v>
      </c>
      <c r="MQ56" s="41" t="str">
        <f t="shared" si="297"/>
        <v>市民部</v>
      </c>
      <c r="MR56" s="45" t="str">
        <f t="shared" si="298"/>
        <v>避難所の運営</v>
      </c>
      <c r="MS56" s="39">
        <v>50</v>
      </c>
      <c r="MT56" s="85" t="str">
        <f t="shared" si="299"/>
        <v/>
      </c>
      <c r="MU56" s="45" t="str">
        <f t="shared" si="300"/>
        <v/>
      </c>
      <c r="MV56" s="48">
        <f t="shared" si="301"/>
        <v>0</v>
      </c>
      <c r="MW56" s="48">
        <f t="shared" si="800"/>
        <v>1</v>
      </c>
      <c r="MX56" s="79" t="str">
        <f t="shared" si="303"/>
        <v/>
      </c>
      <c r="MY56" s="85" t="str">
        <f t="shared" si="304"/>
        <v/>
      </c>
      <c r="MZ56" s="48">
        <f t="shared" si="305"/>
        <v>0</v>
      </c>
      <c r="NA56" s="48">
        <f t="shared" si="801"/>
        <v>1</v>
      </c>
      <c r="NB56" s="79" t="str">
        <f t="shared" si="307"/>
        <v/>
      </c>
      <c r="NC56" s="85" t="str">
        <f t="shared" si="308"/>
        <v/>
      </c>
      <c r="ND56" s="48">
        <f t="shared" si="309"/>
        <v>0</v>
      </c>
      <c r="NE56" s="48">
        <f t="shared" si="802"/>
        <v>11</v>
      </c>
      <c r="NF56" s="79" t="str">
        <f t="shared" si="648"/>
        <v/>
      </c>
      <c r="NG56" s="85" t="str">
        <f t="shared" si="311"/>
        <v/>
      </c>
      <c r="NH56" s="48">
        <f t="shared" si="312"/>
        <v>0</v>
      </c>
      <c r="NI56" s="48">
        <f t="shared" si="803"/>
        <v>3</v>
      </c>
      <c r="NJ56" s="79" t="str">
        <f t="shared" si="649"/>
        <v/>
      </c>
      <c r="NK56" s="85" t="str">
        <f t="shared" si="314"/>
        <v/>
      </c>
      <c r="NL56" s="48">
        <f t="shared" si="315"/>
        <v>0</v>
      </c>
      <c r="NM56" s="48">
        <f t="shared" si="804"/>
        <v>0</v>
      </c>
      <c r="NN56" s="79" t="str">
        <f t="shared" si="650"/>
        <v/>
      </c>
      <c r="NO56" s="85" t="str">
        <f t="shared" si="317"/>
        <v/>
      </c>
      <c r="NP56" s="48">
        <f t="shared" si="318"/>
        <v>0</v>
      </c>
      <c r="NQ56" s="48">
        <f t="shared" si="805"/>
        <v>3</v>
      </c>
      <c r="NR56" s="79" t="str">
        <f t="shared" si="651"/>
        <v/>
      </c>
      <c r="NS56" s="85" t="str">
        <f t="shared" si="320"/>
        <v/>
      </c>
      <c r="NT56" s="48">
        <f t="shared" si="321"/>
        <v>0</v>
      </c>
      <c r="NU56" s="48">
        <f t="shared" si="806"/>
        <v>1</v>
      </c>
      <c r="NV56" s="79" t="str">
        <f t="shared" si="652"/>
        <v/>
      </c>
      <c r="NW56" s="85" t="str">
        <f t="shared" si="323"/>
        <v/>
      </c>
      <c r="NX56" s="48">
        <f t="shared" si="324"/>
        <v>0</v>
      </c>
      <c r="NY56" s="48">
        <f t="shared" si="807"/>
        <v>0</v>
      </c>
      <c r="NZ56" s="79" t="str">
        <f t="shared" si="653"/>
        <v/>
      </c>
      <c r="OA56" s="85" t="str">
        <f t="shared" si="326"/>
        <v/>
      </c>
      <c r="OB56" s="48">
        <f t="shared" si="327"/>
        <v>0</v>
      </c>
      <c r="OC56" s="48">
        <f t="shared" si="808"/>
        <v>0</v>
      </c>
      <c r="OD56" s="79" t="str">
        <f t="shared" si="654"/>
        <v/>
      </c>
      <c r="OE56" s="85" t="str">
        <f t="shared" si="329"/>
        <v/>
      </c>
      <c r="OF56" s="48">
        <f t="shared" si="330"/>
        <v>0</v>
      </c>
      <c r="OG56" s="48">
        <f t="shared" si="809"/>
        <v>0</v>
      </c>
      <c r="OH56" s="79" t="str">
        <f t="shared" si="655"/>
        <v/>
      </c>
      <c r="OI56" s="85" t="str">
        <f t="shared" si="332"/>
        <v/>
      </c>
      <c r="OJ56" s="48">
        <f t="shared" si="333"/>
        <v>0</v>
      </c>
      <c r="OK56" s="48">
        <f t="shared" si="810"/>
        <v>5</v>
      </c>
      <c r="OL56" s="79" t="str">
        <f t="shared" si="656"/>
        <v/>
      </c>
      <c r="OM56" s="85" t="str">
        <f t="shared" si="335"/>
        <v/>
      </c>
      <c r="ON56" s="48">
        <f t="shared" si="336"/>
        <v>0</v>
      </c>
      <c r="OO56" s="48">
        <f t="shared" si="811"/>
        <v>0</v>
      </c>
      <c r="OP56" s="79" t="str">
        <f t="shared" si="657"/>
        <v/>
      </c>
      <c r="OQ56" s="85" t="str">
        <f t="shared" si="338"/>
        <v/>
      </c>
      <c r="OR56" s="48">
        <f t="shared" si="339"/>
        <v>0</v>
      </c>
      <c r="OS56" s="48">
        <f t="shared" si="812"/>
        <v>0</v>
      </c>
      <c r="OT56" s="79" t="str">
        <f t="shared" si="658"/>
        <v/>
      </c>
      <c r="OU56" s="85" t="str">
        <f t="shared" si="341"/>
        <v/>
      </c>
      <c r="OV56" s="48">
        <f t="shared" si="342"/>
        <v>0</v>
      </c>
      <c r="OW56" s="48">
        <f t="shared" si="813"/>
        <v>0</v>
      </c>
      <c r="OX56" s="79" t="str">
        <f t="shared" si="659"/>
        <v/>
      </c>
      <c r="OY56" s="85" t="str">
        <f t="shared" si="344"/>
        <v/>
      </c>
      <c r="OZ56" s="48">
        <f t="shared" si="345"/>
        <v>0</v>
      </c>
      <c r="PA56" s="48">
        <f t="shared" si="814"/>
        <v>0</v>
      </c>
      <c r="PB56" s="79" t="str">
        <f t="shared" si="660"/>
        <v/>
      </c>
      <c r="PC56" s="85" t="str">
        <f t="shared" si="347"/>
        <v/>
      </c>
      <c r="PD56" s="48">
        <f t="shared" si="348"/>
        <v>0</v>
      </c>
      <c r="PE56" s="48">
        <f t="shared" si="815"/>
        <v>0</v>
      </c>
      <c r="PF56" s="79" t="str">
        <f t="shared" si="661"/>
        <v/>
      </c>
      <c r="PG56" s="85" t="str">
        <f t="shared" si="350"/>
        <v/>
      </c>
      <c r="PH56" s="48">
        <f t="shared" si="351"/>
        <v>0</v>
      </c>
      <c r="PI56" s="48">
        <f t="shared" si="816"/>
        <v>0</v>
      </c>
      <c r="PJ56" s="79" t="str">
        <f t="shared" si="662"/>
        <v/>
      </c>
      <c r="PK56" s="85" t="str">
        <f t="shared" si="353"/>
        <v/>
      </c>
      <c r="PL56" s="48">
        <f t="shared" si="354"/>
        <v>0</v>
      </c>
      <c r="PM56" s="48">
        <f t="shared" si="817"/>
        <v>0</v>
      </c>
      <c r="PN56" s="79" t="str">
        <f t="shared" si="663"/>
        <v/>
      </c>
      <c r="PO56" s="85" t="str">
        <f t="shared" si="356"/>
        <v/>
      </c>
      <c r="PP56" s="48">
        <f t="shared" si="357"/>
        <v>0</v>
      </c>
      <c r="PQ56" s="48">
        <f t="shared" si="818"/>
        <v>0</v>
      </c>
      <c r="PR56" s="79" t="str">
        <f t="shared" si="664"/>
        <v/>
      </c>
      <c r="PS56" s="85" t="str">
        <f t="shared" si="359"/>
        <v/>
      </c>
      <c r="PT56" s="48">
        <f t="shared" si="360"/>
        <v>0</v>
      </c>
      <c r="PU56" s="48">
        <f t="shared" si="819"/>
        <v>0</v>
      </c>
      <c r="PV56" s="79" t="str">
        <f t="shared" si="665"/>
        <v/>
      </c>
      <c r="PW56" s="85" t="str">
        <f t="shared" si="362"/>
        <v/>
      </c>
      <c r="PX56" s="86"/>
      <c r="PY56" s="48">
        <v>50</v>
      </c>
      <c r="PZ56" s="85" t="str">
        <f>IFERROR(VLOOKUP(PY56,MX$7:MY$106,2,FALSE)&amp;"","")</f>
        <v/>
      </c>
      <c r="QA56" s="85" t="str">
        <f t="shared" si="364"/>
        <v/>
      </c>
      <c r="QB56" s="85" t="str">
        <f t="shared" si="365"/>
        <v/>
      </c>
      <c r="QC56" s="85" t="str">
        <f t="shared" si="366"/>
        <v/>
      </c>
      <c r="QD56" s="85" t="str">
        <f t="shared" si="367"/>
        <v/>
      </c>
      <c r="QE56" s="85" t="str">
        <f t="shared" si="368"/>
        <v/>
      </c>
      <c r="QF56" s="85" t="str">
        <f t="shared" si="369"/>
        <v/>
      </c>
      <c r="QG56" s="85" t="str">
        <f t="shared" si="370"/>
        <v/>
      </c>
      <c r="QH56" s="85" t="str">
        <f t="shared" si="371"/>
        <v/>
      </c>
      <c r="QI56" s="85" t="str">
        <f t="shared" si="372"/>
        <v/>
      </c>
      <c r="QJ56" s="85" t="str">
        <f t="shared" si="373"/>
        <v/>
      </c>
      <c r="QK56" s="85" t="str">
        <f t="shared" si="374"/>
        <v/>
      </c>
      <c r="QL56" s="85" t="str">
        <f t="shared" si="375"/>
        <v/>
      </c>
      <c r="QM56" s="85" t="str">
        <f t="shared" si="376"/>
        <v/>
      </c>
      <c r="QN56" s="85" t="str">
        <f t="shared" si="377"/>
        <v/>
      </c>
      <c r="QO56" s="85" t="str">
        <f t="shared" si="378"/>
        <v/>
      </c>
      <c r="QP56" s="85" t="str">
        <f t="shared" si="379"/>
        <v/>
      </c>
      <c r="QQ56" s="85" t="str">
        <f t="shared" si="380"/>
        <v/>
      </c>
      <c r="QR56" s="85" t="str">
        <f t="shared" si="381"/>
        <v/>
      </c>
      <c r="QS56" s="85" t="str">
        <f>IFERROR(VLOOKUP(PY56,PV$7:PW$106,2,FALSE)&amp;"","")</f>
        <v/>
      </c>
      <c r="QT56" s="39">
        <f t="shared" si="383"/>
        <v>1</v>
      </c>
      <c r="QU56" s="48">
        <f t="shared" si="709"/>
        <v>13</v>
      </c>
      <c r="QV56" s="79">
        <f t="shared" si="384"/>
        <v>13</v>
      </c>
      <c r="QW56" s="41" t="str">
        <f t="shared" si="385"/>
        <v>市民部</v>
      </c>
      <c r="QX56" s="45" t="str">
        <f t="shared" si="386"/>
        <v>避難所の運営</v>
      </c>
      <c r="QY56" s="39">
        <v>50</v>
      </c>
      <c r="QZ56" s="85" t="str">
        <f t="shared" si="387"/>
        <v/>
      </c>
      <c r="RA56" s="45" t="str">
        <f t="shared" si="388"/>
        <v/>
      </c>
      <c r="RB56" s="48">
        <f t="shared" si="574"/>
        <v>0</v>
      </c>
      <c r="RC56" s="48">
        <f t="shared" si="820"/>
        <v>1</v>
      </c>
      <c r="RD56" s="79" t="str">
        <f t="shared" si="390"/>
        <v/>
      </c>
      <c r="RE56" s="85" t="str">
        <f t="shared" si="391"/>
        <v/>
      </c>
      <c r="RF56" s="48">
        <f t="shared" si="392"/>
        <v>0</v>
      </c>
      <c r="RG56" s="48">
        <f t="shared" si="821"/>
        <v>1</v>
      </c>
      <c r="RH56" s="79" t="str">
        <f t="shared" si="394"/>
        <v/>
      </c>
      <c r="RI56" s="85" t="str">
        <f t="shared" si="395"/>
        <v/>
      </c>
      <c r="RJ56" s="48">
        <f t="shared" si="396"/>
        <v>0</v>
      </c>
      <c r="RK56" s="48">
        <f t="shared" si="822"/>
        <v>5</v>
      </c>
      <c r="RL56" s="79" t="str">
        <f t="shared" si="667"/>
        <v/>
      </c>
      <c r="RM56" s="85" t="str">
        <f t="shared" si="398"/>
        <v/>
      </c>
      <c r="RN56" s="48">
        <f t="shared" si="399"/>
        <v>0</v>
      </c>
      <c r="RO56" s="48">
        <f t="shared" si="823"/>
        <v>2</v>
      </c>
      <c r="RP56" s="79" t="str">
        <f t="shared" si="668"/>
        <v/>
      </c>
      <c r="RQ56" s="85" t="str">
        <f t="shared" si="401"/>
        <v/>
      </c>
      <c r="RR56" s="48">
        <f t="shared" si="402"/>
        <v>0</v>
      </c>
      <c r="RS56" s="48">
        <f t="shared" si="824"/>
        <v>0</v>
      </c>
      <c r="RT56" s="79" t="str">
        <f t="shared" si="669"/>
        <v/>
      </c>
      <c r="RU56" s="85" t="str">
        <f t="shared" si="404"/>
        <v/>
      </c>
      <c r="RV56" s="48">
        <f t="shared" si="405"/>
        <v>0</v>
      </c>
      <c r="RW56" s="48">
        <f t="shared" si="825"/>
        <v>2</v>
      </c>
      <c r="RX56" s="79" t="str">
        <f t="shared" si="670"/>
        <v/>
      </c>
      <c r="RY56" s="85" t="str">
        <f t="shared" si="407"/>
        <v/>
      </c>
      <c r="RZ56" s="48">
        <f t="shared" si="408"/>
        <v>0</v>
      </c>
      <c r="SA56" s="48">
        <f t="shared" si="826"/>
        <v>4</v>
      </c>
      <c r="SB56" s="79" t="str">
        <f t="shared" si="671"/>
        <v/>
      </c>
      <c r="SC56" s="85" t="str">
        <f t="shared" si="410"/>
        <v/>
      </c>
      <c r="SD56" s="48">
        <f t="shared" si="411"/>
        <v>0</v>
      </c>
      <c r="SE56" s="48">
        <f t="shared" si="827"/>
        <v>0</v>
      </c>
      <c r="SF56" s="79" t="str">
        <f t="shared" si="672"/>
        <v/>
      </c>
      <c r="SG56" s="85" t="str">
        <f t="shared" si="413"/>
        <v/>
      </c>
      <c r="SH56" s="48">
        <f t="shared" si="414"/>
        <v>0</v>
      </c>
      <c r="SI56" s="48">
        <f t="shared" si="828"/>
        <v>0</v>
      </c>
      <c r="SJ56" s="79" t="str">
        <f t="shared" si="673"/>
        <v/>
      </c>
      <c r="SK56" s="85" t="str">
        <f t="shared" si="416"/>
        <v/>
      </c>
      <c r="SL56" s="48">
        <f t="shared" si="417"/>
        <v>0</v>
      </c>
      <c r="SM56" s="48">
        <f t="shared" si="829"/>
        <v>0</v>
      </c>
      <c r="SN56" s="79" t="str">
        <f t="shared" si="674"/>
        <v/>
      </c>
      <c r="SO56" s="85" t="str">
        <f t="shared" si="419"/>
        <v/>
      </c>
      <c r="SP56" s="48">
        <f t="shared" si="420"/>
        <v>0</v>
      </c>
      <c r="SQ56" s="48">
        <f t="shared" si="830"/>
        <v>3</v>
      </c>
      <c r="SR56" s="79" t="str">
        <f t="shared" si="675"/>
        <v/>
      </c>
      <c r="SS56" s="85" t="str">
        <f t="shared" si="422"/>
        <v/>
      </c>
      <c r="ST56" s="48">
        <f t="shared" si="423"/>
        <v>0</v>
      </c>
      <c r="SU56" s="48">
        <f t="shared" si="831"/>
        <v>0</v>
      </c>
      <c r="SV56" s="79" t="str">
        <f t="shared" si="676"/>
        <v/>
      </c>
      <c r="SW56" s="85" t="str">
        <f t="shared" si="425"/>
        <v/>
      </c>
      <c r="SX56" s="48">
        <f t="shared" si="426"/>
        <v>0</v>
      </c>
      <c r="SY56" s="48">
        <f t="shared" si="832"/>
        <v>0</v>
      </c>
      <c r="SZ56" s="79" t="str">
        <f t="shared" si="677"/>
        <v/>
      </c>
      <c r="TA56" s="85" t="str">
        <f t="shared" si="428"/>
        <v/>
      </c>
      <c r="TB56" s="48">
        <f t="shared" si="429"/>
        <v>0</v>
      </c>
      <c r="TC56" s="48">
        <f t="shared" si="833"/>
        <v>0</v>
      </c>
      <c r="TD56" s="79" t="str">
        <f t="shared" si="678"/>
        <v/>
      </c>
      <c r="TE56" s="85" t="str">
        <f t="shared" si="431"/>
        <v/>
      </c>
      <c r="TF56" s="48">
        <f t="shared" si="432"/>
        <v>0</v>
      </c>
      <c r="TG56" s="48">
        <f t="shared" si="834"/>
        <v>0</v>
      </c>
      <c r="TH56" s="79" t="str">
        <f t="shared" si="679"/>
        <v/>
      </c>
      <c r="TI56" s="85" t="str">
        <f t="shared" si="434"/>
        <v/>
      </c>
      <c r="TJ56" s="48">
        <f t="shared" si="435"/>
        <v>0</v>
      </c>
      <c r="TK56" s="48">
        <f t="shared" si="835"/>
        <v>0</v>
      </c>
      <c r="TL56" s="79" t="str">
        <f t="shared" si="680"/>
        <v/>
      </c>
      <c r="TM56" s="85" t="str">
        <f t="shared" si="437"/>
        <v/>
      </c>
      <c r="TN56" s="48">
        <f t="shared" si="438"/>
        <v>0</v>
      </c>
      <c r="TO56" s="48">
        <f t="shared" si="836"/>
        <v>0</v>
      </c>
      <c r="TP56" s="79" t="str">
        <f t="shared" si="681"/>
        <v/>
      </c>
      <c r="TQ56" s="85" t="str">
        <f t="shared" si="440"/>
        <v/>
      </c>
      <c r="TR56" s="48">
        <f t="shared" si="441"/>
        <v>0</v>
      </c>
      <c r="TS56" s="48">
        <f t="shared" si="837"/>
        <v>0</v>
      </c>
      <c r="TT56" s="79" t="str">
        <f t="shared" si="682"/>
        <v/>
      </c>
      <c r="TU56" s="85" t="str">
        <f t="shared" si="443"/>
        <v/>
      </c>
      <c r="TV56" s="48">
        <f t="shared" si="444"/>
        <v>0</v>
      </c>
      <c r="TW56" s="48">
        <f t="shared" si="838"/>
        <v>0</v>
      </c>
      <c r="TX56" s="79" t="str">
        <f t="shared" si="683"/>
        <v/>
      </c>
      <c r="TY56" s="85" t="str">
        <f t="shared" si="446"/>
        <v/>
      </c>
      <c r="TZ56" s="48">
        <f t="shared" si="447"/>
        <v>0</v>
      </c>
      <c r="UA56" s="48">
        <f t="shared" si="839"/>
        <v>0</v>
      </c>
      <c r="UB56" s="79" t="str">
        <f t="shared" si="684"/>
        <v/>
      </c>
      <c r="UC56" s="85" t="str">
        <f t="shared" si="449"/>
        <v/>
      </c>
      <c r="UD56" s="86"/>
      <c r="UE56" s="48">
        <v>50</v>
      </c>
      <c r="UF56" s="85" t="str">
        <f>IFERROR(VLOOKUP(UE56,RD$7:RE$106,2,FALSE)&amp;"","")</f>
        <v/>
      </c>
      <c r="UG56" s="85" t="str">
        <f t="shared" si="451"/>
        <v/>
      </c>
      <c r="UH56" s="85" t="str">
        <f t="shared" si="452"/>
        <v/>
      </c>
      <c r="UI56" s="85" t="str">
        <f t="shared" si="453"/>
        <v/>
      </c>
      <c r="UJ56" s="85" t="str">
        <f t="shared" si="454"/>
        <v/>
      </c>
      <c r="UK56" s="85" t="str">
        <f t="shared" si="455"/>
        <v/>
      </c>
      <c r="UL56" s="85" t="str">
        <f t="shared" si="456"/>
        <v/>
      </c>
      <c r="UM56" s="85" t="str">
        <f t="shared" si="457"/>
        <v/>
      </c>
      <c r="UN56" s="85" t="str">
        <f t="shared" si="458"/>
        <v/>
      </c>
      <c r="UO56" s="85" t="str">
        <f t="shared" si="459"/>
        <v/>
      </c>
      <c r="UP56" s="85" t="str">
        <f t="shared" si="460"/>
        <v/>
      </c>
      <c r="UQ56" s="85" t="str">
        <f t="shared" si="461"/>
        <v/>
      </c>
      <c r="UR56" s="85" t="str">
        <f t="shared" si="462"/>
        <v/>
      </c>
      <c r="US56" s="85" t="str">
        <f t="shared" si="463"/>
        <v/>
      </c>
      <c r="UT56" s="85" t="str">
        <f t="shared" si="464"/>
        <v/>
      </c>
      <c r="UU56" s="85" t="str">
        <f t="shared" si="465"/>
        <v/>
      </c>
      <c r="UV56" s="85" t="str">
        <f t="shared" si="466"/>
        <v/>
      </c>
      <c r="UW56" s="85" t="str">
        <f t="shared" si="467"/>
        <v/>
      </c>
      <c r="UX56" s="85" t="str">
        <f t="shared" si="468"/>
        <v/>
      </c>
      <c r="UY56" s="45" t="str">
        <f>IFERROR(VLOOKUP(UE56,UB$7:UC$106,2,FALSE)&amp;"","")</f>
        <v/>
      </c>
      <c r="UZ56" s="36">
        <f t="shared" si="470"/>
        <v>1</v>
      </c>
      <c r="VA56" s="48">
        <f t="shared" si="710"/>
        <v>13</v>
      </c>
      <c r="VB56" s="79">
        <f t="shared" si="575"/>
        <v>13</v>
      </c>
      <c r="VC56" s="41" t="str">
        <f t="shared" si="471"/>
        <v>市民部</v>
      </c>
      <c r="VD56" s="42" t="str">
        <f t="shared" si="472"/>
        <v>避難所の運営</v>
      </c>
      <c r="VE56" s="39">
        <v>50</v>
      </c>
      <c r="VF56" s="41" t="str">
        <f t="shared" si="473"/>
        <v/>
      </c>
      <c r="VG56" s="42" t="str">
        <f t="shared" si="474"/>
        <v/>
      </c>
      <c r="VH56" s="48">
        <f t="shared" si="475"/>
        <v>0</v>
      </c>
      <c r="VI56" s="48">
        <f t="shared" si="476"/>
        <v>1</v>
      </c>
      <c r="VJ56" s="79" t="str">
        <f t="shared" si="477"/>
        <v/>
      </c>
      <c r="VK56" s="85" t="str">
        <f t="shared" si="478"/>
        <v/>
      </c>
      <c r="VL56" s="48">
        <f t="shared" si="479"/>
        <v>0</v>
      </c>
      <c r="VM56" s="48">
        <f t="shared" si="480"/>
        <v>1</v>
      </c>
      <c r="VN56" s="79" t="str">
        <f t="shared" si="481"/>
        <v/>
      </c>
      <c r="VO56" s="85" t="str">
        <f t="shared" si="482"/>
        <v/>
      </c>
      <c r="VP56" s="48">
        <f t="shared" si="483"/>
        <v>0</v>
      </c>
      <c r="VQ56" s="48">
        <f t="shared" si="484"/>
        <v>5</v>
      </c>
      <c r="VR56" s="79" t="str">
        <f t="shared" si="686"/>
        <v/>
      </c>
      <c r="VS56" s="85" t="str">
        <f t="shared" si="485"/>
        <v/>
      </c>
      <c r="VT56" s="48">
        <f t="shared" si="486"/>
        <v>0</v>
      </c>
      <c r="VU56" s="48">
        <f t="shared" si="487"/>
        <v>2</v>
      </c>
      <c r="VV56" s="79" t="str">
        <f t="shared" si="687"/>
        <v/>
      </c>
      <c r="VW56" s="85" t="str">
        <f t="shared" si="488"/>
        <v/>
      </c>
      <c r="VX56" s="48">
        <f t="shared" si="489"/>
        <v>0</v>
      </c>
      <c r="VY56" s="48">
        <f t="shared" si="490"/>
        <v>0</v>
      </c>
      <c r="VZ56" s="79" t="str">
        <f t="shared" si="688"/>
        <v/>
      </c>
      <c r="WA56" s="85" t="str">
        <f t="shared" si="491"/>
        <v/>
      </c>
      <c r="WB56" s="48">
        <f t="shared" si="492"/>
        <v>0</v>
      </c>
      <c r="WC56" s="48">
        <f t="shared" si="493"/>
        <v>2</v>
      </c>
      <c r="WD56" s="79" t="str">
        <f t="shared" si="689"/>
        <v/>
      </c>
      <c r="WE56" s="85" t="str">
        <f t="shared" si="494"/>
        <v/>
      </c>
      <c r="WF56" s="48">
        <f t="shared" si="495"/>
        <v>0</v>
      </c>
      <c r="WG56" s="48">
        <f t="shared" si="496"/>
        <v>4</v>
      </c>
      <c r="WH56" s="79" t="str">
        <f t="shared" si="690"/>
        <v/>
      </c>
      <c r="WI56" s="85" t="str">
        <f t="shared" si="497"/>
        <v/>
      </c>
      <c r="WJ56" s="48">
        <f t="shared" si="498"/>
        <v>0</v>
      </c>
      <c r="WK56" s="48">
        <f t="shared" si="499"/>
        <v>0</v>
      </c>
      <c r="WL56" s="79" t="str">
        <f t="shared" si="691"/>
        <v/>
      </c>
      <c r="WM56" s="85" t="str">
        <f t="shared" si="500"/>
        <v/>
      </c>
      <c r="WN56" s="48">
        <f t="shared" si="501"/>
        <v>0</v>
      </c>
      <c r="WO56" s="48">
        <f t="shared" si="502"/>
        <v>0</v>
      </c>
      <c r="WP56" s="79" t="str">
        <f t="shared" si="692"/>
        <v/>
      </c>
      <c r="WQ56" s="85" t="str">
        <f t="shared" si="503"/>
        <v/>
      </c>
      <c r="WR56" s="48">
        <f t="shared" si="504"/>
        <v>0</v>
      </c>
      <c r="WS56" s="48">
        <f t="shared" si="505"/>
        <v>0</v>
      </c>
      <c r="WT56" s="79" t="str">
        <f t="shared" si="693"/>
        <v/>
      </c>
      <c r="WU56" s="85" t="str">
        <f t="shared" si="506"/>
        <v/>
      </c>
      <c r="WV56" s="48">
        <f t="shared" si="507"/>
        <v>0</v>
      </c>
      <c r="WW56" s="48">
        <f t="shared" si="508"/>
        <v>4</v>
      </c>
      <c r="WX56" s="79" t="str">
        <f t="shared" si="694"/>
        <v/>
      </c>
      <c r="WY56" s="85" t="str">
        <f t="shared" si="705"/>
        <v/>
      </c>
      <c r="WZ56" s="48">
        <f t="shared" si="509"/>
        <v>0</v>
      </c>
      <c r="XA56" s="48">
        <f t="shared" si="510"/>
        <v>0</v>
      </c>
      <c r="XB56" s="79" t="str">
        <f t="shared" si="695"/>
        <v/>
      </c>
      <c r="XC56" s="85" t="str">
        <f t="shared" si="511"/>
        <v/>
      </c>
      <c r="XD56" s="48">
        <f t="shared" si="512"/>
        <v>0</v>
      </c>
      <c r="XE56" s="48">
        <f t="shared" si="513"/>
        <v>0</v>
      </c>
      <c r="XF56" s="79" t="str">
        <f t="shared" si="696"/>
        <v/>
      </c>
      <c r="XG56" s="85" t="str">
        <f t="shared" si="514"/>
        <v/>
      </c>
      <c r="XH56" s="48">
        <f t="shared" si="515"/>
        <v>0</v>
      </c>
      <c r="XI56" s="48">
        <f t="shared" si="516"/>
        <v>0</v>
      </c>
      <c r="XJ56" s="79" t="str">
        <f t="shared" si="697"/>
        <v/>
      </c>
      <c r="XK56" s="85" t="str">
        <f t="shared" si="517"/>
        <v/>
      </c>
      <c r="XL56" s="48">
        <f t="shared" si="518"/>
        <v>0</v>
      </c>
      <c r="XM56" s="48">
        <f t="shared" si="519"/>
        <v>0</v>
      </c>
      <c r="XN56" s="79" t="str">
        <f t="shared" si="698"/>
        <v/>
      </c>
      <c r="XO56" s="85" t="str">
        <f t="shared" si="520"/>
        <v/>
      </c>
      <c r="XP56" s="48">
        <f t="shared" si="521"/>
        <v>0</v>
      </c>
      <c r="XQ56" s="48">
        <f t="shared" si="522"/>
        <v>0</v>
      </c>
      <c r="XR56" s="79" t="str">
        <f t="shared" si="699"/>
        <v/>
      </c>
      <c r="XS56" s="85" t="str">
        <f t="shared" si="523"/>
        <v/>
      </c>
      <c r="XT56" s="48">
        <f t="shared" si="524"/>
        <v>0</v>
      </c>
      <c r="XU56" s="48">
        <f t="shared" si="525"/>
        <v>0</v>
      </c>
      <c r="XV56" s="79" t="str">
        <f t="shared" si="700"/>
        <v/>
      </c>
      <c r="XW56" s="85" t="str">
        <f t="shared" si="526"/>
        <v/>
      </c>
      <c r="XX56" s="48">
        <f t="shared" si="527"/>
        <v>0</v>
      </c>
      <c r="XY56" s="48">
        <f t="shared" si="528"/>
        <v>0</v>
      </c>
      <c r="XZ56" s="79" t="str">
        <f t="shared" si="701"/>
        <v/>
      </c>
      <c r="YA56" s="85" t="str">
        <f t="shared" si="529"/>
        <v/>
      </c>
      <c r="YB56" s="48">
        <f t="shared" si="530"/>
        <v>0</v>
      </c>
      <c r="YC56" s="48">
        <f t="shared" si="531"/>
        <v>0</v>
      </c>
      <c r="YD56" s="79" t="str">
        <f t="shared" si="702"/>
        <v/>
      </c>
      <c r="YE56" s="85" t="str">
        <f t="shared" si="532"/>
        <v/>
      </c>
      <c r="YF56" s="48">
        <f t="shared" si="533"/>
        <v>0</v>
      </c>
      <c r="YG56" s="48">
        <f t="shared" si="534"/>
        <v>0</v>
      </c>
      <c r="YH56" s="79" t="str">
        <f t="shared" si="703"/>
        <v/>
      </c>
      <c r="YI56" s="85" t="str">
        <f t="shared" si="535"/>
        <v/>
      </c>
      <c r="YJ56" s="86"/>
      <c r="YK56" s="48">
        <v>50</v>
      </c>
      <c r="YL56" s="85" t="str">
        <f>IFERROR(VLOOKUP(YK56,VJ$7:VK$106,2,FALSE)&amp;"","")</f>
        <v/>
      </c>
      <c r="YM56" s="85" t="str">
        <f t="shared" si="537"/>
        <v/>
      </c>
      <c r="YN56" s="85" t="str">
        <f t="shared" si="538"/>
        <v/>
      </c>
      <c r="YO56" s="85" t="str">
        <f t="shared" si="539"/>
        <v/>
      </c>
      <c r="YP56" s="85" t="str">
        <f t="shared" si="540"/>
        <v/>
      </c>
      <c r="YQ56" s="85" t="str">
        <f t="shared" si="541"/>
        <v/>
      </c>
      <c r="YR56" s="85" t="str">
        <f t="shared" si="542"/>
        <v/>
      </c>
      <c r="YS56" s="85" t="str">
        <f t="shared" si="543"/>
        <v/>
      </c>
      <c r="YT56" s="85" t="str">
        <f t="shared" si="544"/>
        <v/>
      </c>
      <c r="YU56" s="85" t="str">
        <f t="shared" si="545"/>
        <v/>
      </c>
      <c r="YV56" s="85" t="str">
        <f t="shared" si="546"/>
        <v/>
      </c>
      <c r="YW56" s="85" t="str">
        <f t="shared" si="547"/>
        <v/>
      </c>
      <c r="YX56" s="85" t="str">
        <f t="shared" si="548"/>
        <v/>
      </c>
      <c r="YY56" s="85" t="str">
        <f t="shared" si="549"/>
        <v/>
      </c>
      <c r="YZ56" s="85" t="str">
        <f t="shared" si="550"/>
        <v/>
      </c>
      <c r="ZA56" s="85" t="str">
        <f t="shared" si="551"/>
        <v/>
      </c>
      <c r="ZB56" s="85" t="str">
        <f t="shared" si="552"/>
        <v/>
      </c>
      <c r="ZC56" s="85" t="str">
        <f t="shared" si="553"/>
        <v/>
      </c>
      <c r="ZD56" s="85" t="str">
        <f t="shared" si="554"/>
        <v/>
      </c>
      <c r="ZE56" s="45" t="str">
        <f>IFERROR(VLOOKUP(YK56,YH$7:YI$106,2,FALSE)&amp;"","")</f>
        <v/>
      </c>
      <c r="ZF56" s="39">
        <f t="shared" si="556"/>
        <v>0</v>
      </c>
      <c r="ZG56" s="213" t="str">
        <f t="shared" si="711"/>
        <v/>
      </c>
      <c r="ZH56" s="85" t="str">
        <f t="shared" si="712"/>
        <v/>
      </c>
      <c r="ZI56" s="85" t="str">
        <f t="shared" si="713"/>
        <v/>
      </c>
      <c r="ZJ56" s="85" t="str">
        <f t="shared" si="714"/>
        <v/>
      </c>
      <c r="ZK56" s="85" t="str">
        <f t="shared" si="735"/>
        <v/>
      </c>
      <c r="ZL56" s="45" t="str">
        <f t="shared" si="736"/>
        <v/>
      </c>
      <c r="ZM56" s="39">
        <f t="shared" si="576"/>
        <v>0</v>
      </c>
      <c r="ZN56" s="48">
        <f t="shared" si="577"/>
        <v>5</v>
      </c>
      <c r="ZO56" s="79" t="str">
        <f t="shared" si="558"/>
        <v/>
      </c>
      <c r="ZP56" s="45" t="str">
        <f t="shared" si="559"/>
        <v/>
      </c>
      <c r="ZQ56" s="39">
        <v>50</v>
      </c>
      <c r="ZR56" s="45" t="str">
        <f t="shared" si="560"/>
        <v/>
      </c>
      <c r="ZS56" s="39">
        <f t="shared" si="578"/>
        <v>0</v>
      </c>
      <c r="ZT56" s="48">
        <f t="shared" si="579"/>
        <v>10</v>
      </c>
      <c r="ZU56" s="79" t="str">
        <f t="shared" si="580"/>
        <v/>
      </c>
      <c r="ZV56" s="45" t="str">
        <f t="shared" si="561"/>
        <v/>
      </c>
      <c r="ZW56" s="39">
        <v>50</v>
      </c>
      <c r="ZX56" s="45" t="str">
        <f t="shared" si="562"/>
        <v/>
      </c>
      <c r="ZY56" s="39">
        <f t="shared" si="563"/>
        <v>0</v>
      </c>
      <c r="ZZ56" s="48">
        <f t="shared" si="581"/>
        <v>4</v>
      </c>
      <c r="AAA56" s="79" t="str">
        <f t="shared" si="582"/>
        <v/>
      </c>
      <c r="AAB56" s="45" t="str">
        <f t="shared" si="564"/>
        <v/>
      </c>
      <c r="AAC56" s="39">
        <v>50</v>
      </c>
      <c r="AAD56" s="45" t="str">
        <f t="shared" si="565"/>
        <v/>
      </c>
      <c r="AAE56" s="39">
        <f t="shared" si="737"/>
        <v>0</v>
      </c>
      <c r="AAF56" s="48">
        <f t="shared" si="583"/>
        <v>3</v>
      </c>
      <c r="AAG56" s="79" t="str">
        <f t="shared" si="584"/>
        <v/>
      </c>
      <c r="AAH56" s="45" t="str">
        <f t="shared" si="566"/>
        <v/>
      </c>
      <c r="AAI56" s="39">
        <v>50</v>
      </c>
      <c r="AAJ56" s="45" t="str">
        <f t="shared" si="567"/>
        <v/>
      </c>
      <c r="AAK56" s="48">
        <f t="shared" si="568"/>
        <v>0</v>
      </c>
      <c r="AAL56" s="48">
        <f t="shared" si="585"/>
        <v>1</v>
      </c>
      <c r="AAM56" s="79" t="str">
        <f t="shared" si="586"/>
        <v/>
      </c>
      <c r="AAN56" s="45" t="str">
        <f t="shared" si="738"/>
        <v/>
      </c>
      <c r="AAO56" s="39">
        <v>50</v>
      </c>
      <c r="AAP56" s="45" t="str">
        <f t="shared" si="569"/>
        <v/>
      </c>
      <c r="AAQ56" s="37">
        <f t="shared" si="570"/>
        <v>0</v>
      </c>
      <c r="AAR56" s="48">
        <f t="shared" si="587"/>
        <v>1</v>
      </c>
      <c r="AAS56" s="79" t="str">
        <f t="shared" si="588"/>
        <v/>
      </c>
      <c r="AAT56" s="42" t="str">
        <f t="shared" si="739"/>
        <v/>
      </c>
      <c r="AAU56" s="39">
        <v>50</v>
      </c>
      <c r="AAV56" s="44" t="str">
        <f t="shared" si="571"/>
        <v/>
      </c>
    </row>
    <row r="57" spans="5:724">
      <c r="E57" s="523" t="s">
        <v>75</v>
      </c>
      <c r="F57" s="517" t="s">
        <v>497</v>
      </c>
      <c r="G57" s="503" t="s">
        <v>418</v>
      </c>
      <c r="H57" s="563"/>
      <c r="I57" s="563"/>
      <c r="J57" s="512" t="s">
        <v>72</v>
      </c>
      <c r="K57" s="512"/>
      <c r="L57" s="512"/>
      <c r="M57" s="512"/>
      <c r="N57" s="209"/>
      <c r="O57" s="18"/>
      <c r="P57" s="18"/>
      <c r="V57" s="39">
        <f t="shared" si="572"/>
        <v>0</v>
      </c>
      <c r="W57" s="48">
        <f t="shared" si="704"/>
        <v>9</v>
      </c>
      <c r="X57" s="79" t="str">
        <f t="shared" si="589"/>
        <v/>
      </c>
      <c r="Y57" s="41" t="str">
        <f t="shared" si="55"/>
        <v/>
      </c>
      <c r="Z57" s="45" t="str">
        <f t="shared" si="56"/>
        <v/>
      </c>
      <c r="AA57" s="39">
        <v>51</v>
      </c>
      <c r="AB57" s="85" t="str">
        <f t="shared" si="57"/>
        <v/>
      </c>
      <c r="AC57" s="45" t="str">
        <f t="shared" si="58"/>
        <v/>
      </c>
      <c r="AD57" s="48">
        <f t="shared" ref="AD57:AD82" si="840">IF(AD$6=$AB57,1,0)</f>
        <v>0</v>
      </c>
      <c r="AE57" s="48">
        <f t="shared" ref="AE57:AE82" si="841">AE56+AD57</f>
        <v>1</v>
      </c>
      <c r="AF57" s="79" t="str">
        <f t="shared" ref="AF57:AF83" si="842">IF(AE57=AE56,"",AE57)</f>
        <v/>
      </c>
      <c r="AG57" s="85" t="str">
        <f t="shared" ref="AG57:AG83" si="843">IF(AF57&lt;&gt;"",AC57,"")</f>
        <v/>
      </c>
      <c r="AH57" s="48">
        <f t="shared" si="716"/>
        <v>0</v>
      </c>
      <c r="AI57" s="48">
        <f t="shared" ref="AI57:AI83" si="844">AI56+AH57</f>
        <v>1</v>
      </c>
      <c r="AJ57" s="79" t="str">
        <f t="shared" ref="AJ57:AJ83" si="845">IF(AI57=AI56,"",AI57)</f>
        <v/>
      </c>
      <c r="AK57" s="85" t="str">
        <f t="shared" ref="AK57:AK83" si="846">IF(AJ57&lt;&gt;"",AC57,"")</f>
        <v/>
      </c>
      <c r="AL57" s="48">
        <f t="shared" si="717"/>
        <v>0</v>
      </c>
      <c r="AM57" s="48">
        <f t="shared" ref="AM57:AM83" si="847">AM56+AL57</f>
        <v>4</v>
      </c>
      <c r="AN57" s="79" t="str">
        <f t="shared" ref="AN57:AN83" si="848">IF(AM57=AM56,"",AM57)</f>
        <v/>
      </c>
      <c r="AO57" s="85" t="str">
        <f t="shared" ref="AO57:AO83" si="849">IF(AN57&lt;&gt;"",AC57,"")</f>
        <v/>
      </c>
      <c r="AP57" s="48">
        <f t="shared" si="718"/>
        <v>0</v>
      </c>
      <c r="AQ57" s="48">
        <f t="shared" ref="AQ57:AQ83" si="850">AQ56+AP57</f>
        <v>1</v>
      </c>
      <c r="AR57" s="79" t="str">
        <f t="shared" ref="AR57:AR83" si="851">IF(AQ57=AQ56,"",AQ57)</f>
        <v/>
      </c>
      <c r="AS57" s="85" t="str">
        <f t="shared" ref="AS57:AS83" si="852">IF(AR57&lt;&gt;"",AC57,"")</f>
        <v/>
      </c>
      <c r="AT57" s="48">
        <f t="shared" si="719"/>
        <v>0</v>
      </c>
      <c r="AU57" s="48">
        <f t="shared" ref="AU57:AU83" si="853">AU56+AT57</f>
        <v>0</v>
      </c>
      <c r="AV57" s="79" t="str">
        <f t="shared" ref="AV57:AV83" si="854">IF(AU57=AU56,"",AU57)</f>
        <v/>
      </c>
      <c r="AW57" s="85" t="str">
        <f t="shared" ref="AW57:AW83" si="855">IF(AV57&lt;&gt;"",AC57,"")</f>
        <v/>
      </c>
      <c r="AX57" s="48">
        <f t="shared" si="720"/>
        <v>0</v>
      </c>
      <c r="AY57" s="48">
        <f t="shared" ref="AY57:AY83" si="856">AY56+AX57</f>
        <v>1</v>
      </c>
      <c r="AZ57" s="79" t="str">
        <f t="shared" ref="AZ57:AZ83" si="857">IF(AY57=AY56,"",AY57)</f>
        <v/>
      </c>
      <c r="BA57" s="85" t="str">
        <f t="shared" ref="BA57:BA83" si="858">IF(AZ57&lt;&gt;"",AC57,"")</f>
        <v/>
      </c>
      <c r="BB57" s="48">
        <f t="shared" si="721"/>
        <v>0</v>
      </c>
      <c r="BC57" s="48">
        <f t="shared" ref="BC57:BC82" si="859">BC56+BB57</f>
        <v>0</v>
      </c>
      <c r="BD57" s="79" t="str">
        <f t="shared" ref="BD57:BD83" si="860">IF(BC57=BC56,"",BC57)</f>
        <v/>
      </c>
      <c r="BE57" s="85" t="str">
        <f t="shared" ref="BE57:BE83" si="861">IF(BD57&lt;&gt;"",AC57,"")</f>
        <v/>
      </c>
      <c r="BF57" s="48">
        <f t="shared" si="722"/>
        <v>0</v>
      </c>
      <c r="BG57" s="48">
        <f t="shared" ref="BG57:BG83" si="862">BG56+BF57</f>
        <v>0</v>
      </c>
      <c r="BH57" s="79" t="str">
        <f t="shared" ref="BH57:BH83" si="863">IF(BG57=BG56,"",BG57)</f>
        <v/>
      </c>
      <c r="BI57" s="85" t="str">
        <f t="shared" ref="BI57:BI83" si="864">IF(BH57&lt;&gt;"",AC57,"")</f>
        <v/>
      </c>
      <c r="BJ57" s="48">
        <f t="shared" si="723"/>
        <v>0</v>
      </c>
      <c r="BK57" s="48">
        <f t="shared" ref="BK57:BK83" si="865">BK56+BJ57</f>
        <v>0</v>
      </c>
      <c r="BL57" s="79" t="str">
        <f t="shared" ref="BL57:BL83" si="866">IF(BK57=BK56,"",BK57)</f>
        <v/>
      </c>
      <c r="BM57" s="85" t="str">
        <f t="shared" ref="BM57:BM83" si="867">IF(BL57&lt;&gt;"",AC57,"")</f>
        <v/>
      </c>
      <c r="BN57" s="48">
        <f t="shared" si="724"/>
        <v>0</v>
      </c>
      <c r="BO57" s="48">
        <f t="shared" ref="BO57:BO83" si="868">BO56+BN57</f>
        <v>0</v>
      </c>
      <c r="BP57" s="79" t="str">
        <f t="shared" ref="BP57:BP83" si="869">IF(BO57=BO56,"",BO57)</f>
        <v/>
      </c>
      <c r="BQ57" s="85" t="str">
        <f t="shared" ref="BQ57:BQ83" si="870">IF(BP57&lt;&gt;"",AC57,"")</f>
        <v/>
      </c>
      <c r="BR57" s="48">
        <f t="shared" si="725"/>
        <v>0</v>
      </c>
      <c r="BS57" s="48">
        <f t="shared" ref="BS57:BS83" si="871">BS56+BR57</f>
        <v>2</v>
      </c>
      <c r="BT57" s="79" t="str">
        <f t="shared" ref="BT57:BT83" si="872">IF(BS57=BS56,"",BS57)</f>
        <v/>
      </c>
      <c r="BU57" s="85" t="str">
        <f t="shared" ref="BU57:BU83" si="873">IF(BT57&lt;&gt;"",AC57,"")</f>
        <v/>
      </c>
      <c r="BV57" s="48">
        <f t="shared" si="726"/>
        <v>0</v>
      </c>
      <c r="BW57" s="48">
        <f t="shared" ref="BW57:BW83" si="874">BW56+BV57</f>
        <v>0</v>
      </c>
      <c r="BX57" s="79" t="str">
        <f t="shared" ref="BX57:BX83" si="875">IF(BW57=BW56,"",BW57)</f>
        <v/>
      </c>
      <c r="BY57" s="85" t="str">
        <f t="shared" ref="BY57:BY83" si="876">IF(BX57&lt;&gt;"",AC57,"")</f>
        <v/>
      </c>
      <c r="BZ57" s="48">
        <f t="shared" si="727"/>
        <v>0</v>
      </c>
      <c r="CA57" s="48">
        <f t="shared" ref="CA57:CA83" si="877">CA56+BZ57</f>
        <v>0</v>
      </c>
      <c r="CB57" s="79" t="str">
        <f t="shared" ref="CB57:CB83" si="878">IF(CA57=CA56,"",CA57)</f>
        <v/>
      </c>
      <c r="CC57" s="85" t="str">
        <f t="shared" ref="CC57:CC83" si="879">IF(CB57&lt;&gt;"",AC57,"")</f>
        <v/>
      </c>
      <c r="CD57" s="48">
        <f t="shared" si="728"/>
        <v>0</v>
      </c>
      <c r="CE57" s="48">
        <f t="shared" ref="CE57:CE83" si="880">CE56+CD57</f>
        <v>0</v>
      </c>
      <c r="CF57" s="79" t="str">
        <f t="shared" ref="CF57:CF83" si="881">IF(CE57=CE56,"",CE57)</f>
        <v/>
      </c>
      <c r="CG57" s="85" t="str">
        <f t="shared" ref="CG57:CG83" si="882">IF(CF57&lt;&gt;"",AC57,"")</f>
        <v/>
      </c>
      <c r="CH57" s="48">
        <f t="shared" si="729"/>
        <v>0</v>
      </c>
      <c r="CI57" s="48">
        <f t="shared" ref="CI57:CI83" si="883">CI56+CH57</f>
        <v>0</v>
      </c>
      <c r="CJ57" s="79" t="str">
        <f t="shared" ref="CJ57:CJ83" si="884">IF(CI57=CI56,"",CI57)</f>
        <v/>
      </c>
      <c r="CK57" s="85" t="str">
        <f t="shared" ref="CK57:CK83" si="885">IF(CJ57&lt;&gt;"",AC57,"")</f>
        <v/>
      </c>
      <c r="CL57" s="48">
        <f t="shared" si="730"/>
        <v>0</v>
      </c>
      <c r="CM57" s="48">
        <f t="shared" ref="CM57:CM83" si="886">CM56+CL57</f>
        <v>0</v>
      </c>
      <c r="CN57" s="79" t="str">
        <f t="shared" ref="CN57:CN83" si="887">IF(CM57=CM56,"",CM57)</f>
        <v/>
      </c>
      <c r="CO57" s="85" t="str">
        <f t="shared" ref="CO57:CO83" si="888">IF(CN57&lt;&gt;"",AC57,"")</f>
        <v/>
      </c>
      <c r="CP57" s="48">
        <f t="shared" si="731"/>
        <v>0</v>
      </c>
      <c r="CQ57" s="48">
        <f t="shared" ref="CQ57:CQ83" si="889">CQ56+CP57</f>
        <v>0</v>
      </c>
      <c r="CR57" s="79" t="str">
        <f t="shared" ref="CR57:CR83" si="890">IF(CQ57=CQ56,"",CQ57)</f>
        <v/>
      </c>
      <c r="CS57" s="85" t="str">
        <f t="shared" ref="CS57:CS83" si="891">IF(CR57&lt;&gt;"",AC57,"")</f>
        <v/>
      </c>
      <c r="CT57" s="48">
        <f t="shared" si="732"/>
        <v>0</v>
      </c>
      <c r="CU57" s="48">
        <f t="shared" ref="CU57:CU83" si="892">CU56+CT57</f>
        <v>0</v>
      </c>
      <c r="CV57" s="79" t="str">
        <f t="shared" ref="CV57:CV83" si="893">IF(CU57=CU56,"",CU57)</f>
        <v/>
      </c>
      <c r="CW57" s="85" t="str">
        <f t="shared" ref="CW57:CW83" si="894">IF(CV57&lt;&gt;"",AC57,"")</f>
        <v/>
      </c>
      <c r="CX57" s="48">
        <f t="shared" si="733"/>
        <v>0</v>
      </c>
      <c r="CY57" s="48">
        <f t="shared" ref="CY57:CY83" si="895">CY56+CX57</f>
        <v>0</v>
      </c>
      <c r="CZ57" s="79" t="str">
        <f t="shared" ref="CZ57:CZ83" si="896">IF(CY57=CY56,"",CY57)</f>
        <v/>
      </c>
      <c r="DA57" s="85" t="str">
        <f t="shared" ref="DA57:DA83" si="897">IF(CZ57&lt;&gt;"",AC57,"")</f>
        <v/>
      </c>
      <c r="DB57" s="48">
        <f t="shared" si="734"/>
        <v>0</v>
      </c>
      <c r="DC57" s="48">
        <f t="shared" ref="DC57:DC82" si="898">DC56+DB57</f>
        <v>0</v>
      </c>
      <c r="DD57" s="79" t="str">
        <f t="shared" ref="DD57:DD83" si="899">IF(DC57=DC56,"",DC57)</f>
        <v/>
      </c>
      <c r="DE57" s="85" t="str">
        <f t="shared" ref="DE57:DE83" si="900">IF(DD57&lt;&gt;"",AC57,"")</f>
        <v/>
      </c>
      <c r="DF57" s="86"/>
      <c r="DG57" s="48"/>
      <c r="DH57" s="85"/>
      <c r="DI57" s="85"/>
      <c r="DJ57" s="85"/>
      <c r="DK57" s="85"/>
      <c r="DL57" s="85"/>
      <c r="DM57" s="85"/>
      <c r="DN57" s="85"/>
      <c r="DO57" s="85"/>
      <c r="DP57" s="85"/>
      <c r="DQ57" s="85"/>
      <c r="DR57" s="85"/>
      <c r="DS57" s="85"/>
      <c r="DT57" s="85"/>
      <c r="DU57" s="85"/>
      <c r="DV57" s="85"/>
      <c r="DW57" s="85"/>
      <c r="DX57" s="85"/>
      <c r="DY57" s="85"/>
      <c r="DZ57" s="85"/>
      <c r="EA57" s="45"/>
      <c r="EB57" s="39">
        <f t="shared" si="121"/>
        <v>0</v>
      </c>
      <c r="EC57" s="48">
        <f t="shared" si="706"/>
        <v>22</v>
      </c>
      <c r="ED57" s="79" t="str">
        <f t="shared" si="122"/>
        <v/>
      </c>
      <c r="EE57" s="41" t="str">
        <f t="shared" si="123"/>
        <v/>
      </c>
      <c r="EF57" s="45" t="str">
        <f t="shared" si="124"/>
        <v/>
      </c>
      <c r="EG57" s="39">
        <v>51</v>
      </c>
      <c r="EH57" s="85" t="str">
        <f t="shared" si="125"/>
        <v/>
      </c>
      <c r="EI57" s="45" t="str">
        <f t="shared" si="126"/>
        <v/>
      </c>
      <c r="EJ57" s="48">
        <f t="shared" ref="EJ57:EJ83" si="901">IF(EJ$6=EH57,1,0)</f>
        <v>0</v>
      </c>
      <c r="EK57" s="48">
        <f t="shared" ref="EK57:EK83" si="902">EK56+EJ57</f>
        <v>2</v>
      </c>
      <c r="EL57" s="79" t="str">
        <f t="shared" ref="EL57:EL83" si="903">IF(EK57=EK56,"",EK57)</f>
        <v/>
      </c>
      <c r="EM57" s="85" t="str">
        <f t="shared" ref="EM57:EM83" si="904">IF(EL57&lt;&gt;"",EI57,"")</f>
        <v/>
      </c>
      <c r="EN57" s="48">
        <f t="shared" ref="EN57:EN83" si="905">IF(EN$6=EH57,1,0)</f>
        <v>0</v>
      </c>
      <c r="EO57" s="48">
        <f t="shared" ref="EO57:EO83" si="906">EO56+EN57</f>
        <v>1</v>
      </c>
      <c r="EP57" s="79" t="str">
        <f t="shared" ref="EP57:EP83" si="907">IF(EO57=EO56,"",EO57)</f>
        <v/>
      </c>
      <c r="EQ57" s="85" t="str">
        <f t="shared" ref="EQ57:EQ83" si="908">IF(EP57&lt;&gt;"",EI57,"")</f>
        <v/>
      </c>
      <c r="ER57" s="48">
        <f t="shared" ref="ER57:ER83" si="909">IF(ER$6=EH57,1,0)</f>
        <v>0</v>
      </c>
      <c r="ES57" s="48">
        <f t="shared" ref="ES57:ES83" si="910">ES56+ER57</f>
        <v>8</v>
      </c>
      <c r="ET57" s="79" t="str">
        <f t="shared" ref="ET57:ET83" si="911">IF(ES57=ES56,"",ES57)</f>
        <v/>
      </c>
      <c r="EU57" s="85" t="str">
        <f t="shared" ref="EU57:EU83" si="912">IF(ET57&lt;&gt;"",EI57,"")</f>
        <v/>
      </c>
      <c r="EV57" s="48">
        <f t="shared" ref="EV57:EV83" si="913">IF(EV$6=EH57,1,0)</f>
        <v>0</v>
      </c>
      <c r="EW57" s="48">
        <f t="shared" ref="EW57:EW83" si="914">EW56+EV57</f>
        <v>3</v>
      </c>
      <c r="EX57" s="79" t="str">
        <f t="shared" ref="EX57:EX83" si="915">IF(EW57=EW56,"",EW57)</f>
        <v/>
      </c>
      <c r="EY57" s="85" t="str">
        <f t="shared" ref="EY57:EY83" si="916">IF(EX57&lt;&gt;"",EI57,"")</f>
        <v/>
      </c>
      <c r="EZ57" s="48">
        <f t="shared" ref="EZ57:EZ83" si="917">IF(EZ$6=EH57,1,0)</f>
        <v>0</v>
      </c>
      <c r="FA57" s="48">
        <f t="shared" ref="FA57:FA83" si="918">FA56+EZ57</f>
        <v>1</v>
      </c>
      <c r="FB57" s="79" t="str">
        <f t="shared" ref="FB57:FB83" si="919">IF(FA57=FA56,"",FA57)</f>
        <v/>
      </c>
      <c r="FC57" s="85" t="str">
        <f t="shared" ref="FC57:FC83" si="920">IF(FB57&lt;&gt;"",EI57,"")</f>
        <v/>
      </c>
      <c r="FD57" s="48">
        <f t="shared" ref="FD57:FD83" si="921">IF(FD$6=EH57,1,0)</f>
        <v>0</v>
      </c>
      <c r="FE57" s="48">
        <f t="shared" ref="FE57:FE83" si="922">FE56+FD57</f>
        <v>4</v>
      </c>
      <c r="FF57" s="79" t="str">
        <f t="shared" ref="FF57:FF83" si="923">IF(FE57=FE56,"",FE57)</f>
        <v/>
      </c>
      <c r="FG57" s="85" t="str">
        <f t="shared" ref="FG57:FG83" si="924">IF(FF57&lt;&gt;"",EI57,"")</f>
        <v/>
      </c>
      <c r="FH57" s="48">
        <f t="shared" ref="FH57:FH83" si="925">IF(FH$6=EH57,1,0)</f>
        <v>0</v>
      </c>
      <c r="FI57" s="48">
        <f t="shared" ref="FI57:FI83" si="926">FI56+FH57</f>
        <v>0</v>
      </c>
      <c r="FJ57" s="79" t="str">
        <f t="shared" ref="FJ57:FJ83" si="927">IF(FI57=FI56,"",FI57)</f>
        <v/>
      </c>
      <c r="FK57" s="85" t="str">
        <f t="shared" ref="FK57:FK83" si="928">IF(FJ57&lt;&gt;"",EI57,"")</f>
        <v/>
      </c>
      <c r="FL57" s="48">
        <f t="shared" ref="FL57:FL83" si="929">IF(FL$6=EH57,1,0)</f>
        <v>0</v>
      </c>
      <c r="FM57" s="48">
        <f t="shared" ref="FM57:FM83" si="930">FM56+FL57</f>
        <v>1</v>
      </c>
      <c r="FN57" s="79" t="str">
        <f t="shared" ref="FN57:FN83" si="931">IF(FM57=FM56,"",FM57)</f>
        <v/>
      </c>
      <c r="FO57" s="85" t="str">
        <f t="shared" ref="FO57:FO83" si="932">IF(FN57&lt;&gt;"",EI57,"")</f>
        <v/>
      </c>
      <c r="FP57" s="48">
        <f t="shared" ref="FP57:FP83" si="933">IF(FP$6=EH57,1,0)</f>
        <v>0</v>
      </c>
      <c r="FQ57" s="48">
        <f t="shared" ref="FQ57:FQ83" si="934">FQ56+FP57</f>
        <v>0</v>
      </c>
      <c r="FR57" s="79" t="str">
        <f t="shared" ref="FR57:FR83" si="935">IF(FQ57=FQ56,"",FQ57)</f>
        <v/>
      </c>
      <c r="FS57" s="85" t="str">
        <f t="shared" ref="FS57:FS83" si="936">IF(FR57&lt;&gt;"",EI57,"")</f>
        <v/>
      </c>
      <c r="FT57" s="48">
        <f t="shared" ref="FT57:FT83" si="937">IF(FT$6=EH57,1,0)</f>
        <v>0</v>
      </c>
      <c r="FU57" s="48">
        <f t="shared" ref="FU57:FU83" si="938">FU56+FT57</f>
        <v>0</v>
      </c>
      <c r="FV57" s="79" t="str">
        <f t="shared" ref="FV57:FV83" si="939">IF(FU57=FU56,"",FU57)</f>
        <v/>
      </c>
      <c r="FW57" s="85" t="str">
        <f t="shared" ref="FW57:FW83" si="940">IF(FV57&lt;&gt;"",EI57,"")</f>
        <v/>
      </c>
      <c r="FX57" s="48">
        <f t="shared" ref="FX57:FX83" si="941">IF(FX$6=EH57,1,0)</f>
        <v>0</v>
      </c>
      <c r="FY57" s="48">
        <f t="shared" ref="FY57:FY83" si="942">FY56+FX57</f>
        <v>4</v>
      </c>
      <c r="FZ57" s="79" t="str">
        <f t="shared" ref="FZ57:FZ83" si="943">IF(FY57=FY56,"",FY57)</f>
        <v/>
      </c>
      <c r="GA57" s="85" t="str">
        <f t="shared" ref="GA57:GA83" si="944">IF(FZ57&lt;&gt;"",EI57,"")</f>
        <v/>
      </c>
      <c r="GB57" s="48">
        <f t="shared" ref="GB57:GB83" si="945">IF(GB$6=EH57,1,0)</f>
        <v>0</v>
      </c>
      <c r="GC57" s="48">
        <f t="shared" ref="GC57:GC83" si="946">GC56+GB57</f>
        <v>0</v>
      </c>
      <c r="GD57" s="79" t="str">
        <f t="shared" ref="GD57:GD83" si="947">IF(GC57=GC56,"",GC57)</f>
        <v/>
      </c>
      <c r="GE57" s="85" t="str">
        <f t="shared" ref="GE57:GE83" si="948">IF(GD57&lt;&gt;"",EI57,"")</f>
        <v/>
      </c>
      <c r="GF57" s="48">
        <f t="shared" ref="GF57:GF83" si="949">IF(GF$6=EH57,1,0)</f>
        <v>0</v>
      </c>
      <c r="GG57" s="48">
        <f t="shared" ref="GG57:GG83" si="950">GG56+GF57</f>
        <v>0</v>
      </c>
      <c r="GH57" s="79" t="str">
        <f t="shared" ref="GH57:GH83" si="951">IF(GG57=GG56,"",GG57)</f>
        <v/>
      </c>
      <c r="GI57" s="85" t="str">
        <f t="shared" ref="GI57:GI83" si="952">IF(GH57&lt;&gt;"",EI57,"")</f>
        <v/>
      </c>
      <c r="GJ57" s="48">
        <f t="shared" ref="GJ57:GJ83" si="953">IF(GJ$6=EH57,1,0)</f>
        <v>0</v>
      </c>
      <c r="GK57" s="48">
        <f t="shared" ref="GK57:GK83" si="954">GK56+GJ57</f>
        <v>0</v>
      </c>
      <c r="GL57" s="79" t="str">
        <f t="shared" ref="GL57:GL83" si="955">IF(GK57=GK56,"",GK57)</f>
        <v/>
      </c>
      <c r="GM57" s="85" t="str">
        <f t="shared" ref="GM57:GM83" si="956">IF(GL57&lt;&gt;"",EI57,"")</f>
        <v/>
      </c>
      <c r="GN57" s="48">
        <f t="shared" ref="GN57:GN83" si="957">IF(GN$6=EH57,1,0)</f>
        <v>0</v>
      </c>
      <c r="GO57" s="48">
        <f t="shared" ref="GO57:GO83" si="958">GO56+GN57</f>
        <v>0</v>
      </c>
      <c r="GP57" s="79" t="str">
        <f t="shared" ref="GP57:GP83" si="959">IF(GO57=GO56,"",GO57)</f>
        <v/>
      </c>
      <c r="GQ57" s="85" t="str">
        <f t="shared" ref="GQ57:GQ83" si="960">IF(GP57&lt;&gt;"",EI57,"")</f>
        <v/>
      </c>
      <c r="GR57" s="48">
        <f t="shared" ref="GR57:GR83" si="961">IF(GR$6=EH57,1,0)</f>
        <v>0</v>
      </c>
      <c r="GS57" s="48">
        <f t="shared" ref="GS57:GS83" si="962">GS56+GR57</f>
        <v>0</v>
      </c>
      <c r="GT57" s="79" t="str">
        <f t="shared" ref="GT57:GT83" si="963">IF(GS57=GS56,"",GS57)</f>
        <v/>
      </c>
      <c r="GU57" s="85" t="str">
        <f t="shared" ref="GU57:GU83" si="964">IF(GT57&lt;&gt;"",EI57,"")</f>
        <v/>
      </c>
      <c r="GV57" s="48">
        <f t="shared" ref="GV57:GV83" si="965">IF(GV$6=EH57,1,0)</f>
        <v>0</v>
      </c>
      <c r="GW57" s="48">
        <f t="shared" ref="GW57:GW83" si="966">GW56+GV57</f>
        <v>0</v>
      </c>
      <c r="GX57" s="79" t="str">
        <f t="shared" ref="GX57:GX83" si="967">IF(GW57=GW56,"",GW57)</f>
        <v/>
      </c>
      <c r="GY57" s="85" t="str">
        <f t="shared" ref="GY57:GY83" si="968">IF(GX57&lt;&gt;"",EI57,"")</f>
        <v/>
      </c>
      <c r="GZ57" s="48">
        <f t="shared" ref="GZ57:GZ83" si="969">IF(GZ$6=EH57,1,0)</f>
        <v>0</v>
      </c>
      <c r="HA57" s="48">
        <f t="shared" ref="HA57:HA83" si="970">HA56+GZ57</f>
        <v>0</v>
      </c>
      <c r="HB57" s="79" t="str">
        <f t="shared" ref="HB57:HB83" si="971">IF(HA57=HA56,"",HA57)</f>
        <v/>
      </c>
      <c r="HC57" s="85" t="str">
        <f t="shared" ref="HC57:HC83" si="972">IF(HB57&lt;&gt;"",EI57,"")</f>
        <v/>
      </c>
      <c r="HD57" s="48">
        <f t="shared" ref="HD57:HD83" si="973">IF(HD$6=EH57,1,0)</f>
        <v>0</v>
      </c>
      <c r="HE57" s="48">
        <f t="shared" ref="HE57:HE83" si="974">HE56+HD57</f>
        <v>0</v>
      </c>
      <c r="HF57" s="79" t="str">
        <f t="shared" ref="HF57:HF83" si="975">IF(HE57=HE56,"",HE57)</f>
        <v/>
      </c>
      <c r="HG57" s="85" t="str">
        <f t="shared" ref="HG57:HG83" si="976">IF(HF57&lt;&gt;"",EI57,"")</f>
        <v/>
      </c>
      <c r="HH57" s="48">
        <f t="shared" ref="HH57:HH82" si="977">IF(HH$6=EH57,1,0)</f>
        <v>0</v>
      </c>
      <c r="HI57" s="48">
        <f t="shared" ref="HI57:HI82" si="978">HI56+HH57</f>
        <v>0</v>
      </c>
      <c r="HJ57" s="79" t="str">
        <f t="shared" ref="HJ57:HJ82" si="979">IF(HI57=HI56,"",HI57)</f>
        <v/>
      </c>
      <c r="HK57" s="85" t="str">
        <f t="shared" ref="HK57:HK82" si="980">IF(HJ57&lt;&gt;"",EI57,"")</f>
        <v/>
      </c>
      <c r="HL57" s="86"/>
      <c r="HM57" s="48"/>
      <c r="HN57" s="85"/>
      <c r="HO57" s="85"/>
      <c r="HP57" s="85"/>
      <c r="HQ57" s="85"/>
      <c r="HR57" s="85"/>
      <c r="HS57" s="85"/>
      <c r="HT57" s="85"/>
      <c r="HU57" s="85"/>
      <c r="HV57" s="85"/>
      <c r="HW57" s="85"/>
      <c r="HX57" s="85"/>
      <c r="HY57" s="85"/>
      <c r="HZ57" s="85"/>
      <c r="IA57" s="85"/>
      <c r="IB57" s="85"/>
      <c r="IC57" s="85"/>
      <c r="ID57" s="85"/>
      <c r="IE57" s="85"/>
      <c r="IF57" s="85"/>
      <c r="IG57" s="45"/>
      <c r="IH57" s="48">
        <f t="shared" si="207"/>
        <v>1</v>
      </c>
      <c r="II57" s="48">
        <f t="shared" si="707"/>
        <v>23</v>
      </c>
      <c r="IJ57" s="79">
        <f t="shared" si="208"/>
        <v>23</v>
      </c>
      <c r="IK57" s="41" t="str">
        <f t="shared" si="209"/>
        <v>危機管理室</v>
      </c>
      <c r="IL57" s="45" t="str">
        <f t="shared" si="210"/>
        <v>高齢者等避難の発令</v>
      </c>
      <c r="IM57" s="39">
        <v>51</v>
      </c>
      <c r="IN57" s="85" t="str">
        <f t="shared" si="211"/>
        <v/>
      </c>
      <c r="IO57" s="45" t="str">
        <f t="shared" si="212"/>
        <v/>
      </c>
      <c r="IP57" s="48">
        <f t="shared" ref="IP57:IP83" si="981">IF(IP$6=IN57,1,0)</f>
        <v>0</v>
      </c>
      <c r="IQ57" s="48">
        <f t="shared" ref="IQ57:IQ83" si="982">IQ56+IP57</f>
        <v>1</v>
      </c>
      <c r="IR57" s="79" t="str">
        <f t="shared" ref="IR57:IR83" si="983">IF(IQ57=IQ56,"",IQ57)</f>
        <v/>
      </c>
      <c r="IS57" s="85" t="str">
        <f t="shared" ref="IS57:IS83" si="984">IF(IR57&lt;&gt;"",IO57,"")</f>
        <v/>
      </c>
      <c r="IT57" s="48">
        <f t="shared" ref="IT57:IT83" si="985">IF(IT$6=IN57,1,0)</f>
        <v>0</v>
      </c>
      <c r="IU57" s="48">
        <f t="shared" ref="IU57:IU83" si="986">IU56+IT57</f>
        <v>1</v>
      </c>
      <c r="IV57" s="79" t="str">
        <f t="shared" ref="IV57:IV83" si="987">IF(IU57=IU56,"",IU57)</f>
        <v/>
      </c>
      <c r="IW57" s="85" t="str">
        <f t="shared" ref="IW57:IW83" si="988">IF(IV57&lt;&gt;"",IO57,"")</f>
        <v/>
      </c>
      <c r="IX57" s="48">
        <f t="shared" ref="IX57:IX83" si="989">IF(IX$6=IN57,1,0)</f>
        <v>0</v>
      </c>
      <c r="IY57" s="48">
        <f t="shared" ref="IY57:IY83" si="990">IY56+IX57</f>
        <v>12</v>
      </c>
      <c r="IZ57" s="79" t="str">
        <f t="shared" ref="IZ57:IZ83" si="991">IF(IY57=IY56,"",IY57)</f>
        <v/>
      </c>
      <c r="JA57" s="85" t="str">
        <f t="shared" ref="JA57:JA83" si="992">IF(IZ57&lt;&gt;"",IO57,"")</f>
        <v/>
      </c>
      <c r="JB57" s="48">
        <f t="shared" ref="JB57:JB83" si="993">IF(JB$6=IN57,1,0)</f>
        <v>0</v>
      </c>
      <c r="JC57" s="48">
        <f t="shared" ref="JC57:JC83" si="994">JC56+JB57</f>
        <v>7</v>
      </c>
      <c r="JD57" s="79" t="str">
        <f t="shared" ref="JD57:JD83" si="995">IF(JC57=JC56,"",JC57)</f>
        <v/>
      </c>
      <c r="JE57" s="85" t="str">
        <f t="shared" ref="JE57:JE83" si="996">IF(JD57&lt;&gt;"",IO57,"")</f>
        <v/>
      </c>
      <c r="JF57" s="48">
        <f t="shared" ref="JF57:JF83" si="997">IF(JF$6=IN57,1,0)</f>
        <v>0</v>
      </c>
      <c r="JG57" s="48">
        <f t="shared" ref="JG57:JG83" si="998">JG56+JF57</f>
        <v>0</v>
      </c>
      <c r="JH57" s="79" t="str">
        <f t="shared" ref="JH57:JH83" si="999">IF(JG57=JG56,"",JG57)</f>
        <v/>
      </c>
      <c r="JI57" s="85" t="str">
        <f t="shared" ref="JI57:JI83" si="1000">IF(JH57&lt;&gt;"",IO57,"")</f>
        <v/>
      </c>
      <c r="JJ57" s="48">
        <f t="shared" ref="JJ57:JJ83" si="1001">IF(JJ$6=IN57,1,0)</f>
        <v>0</v>
      </c>
      <c r="JK57" s="48">
        <f t="shared" ref="JK57:JK83" si="1002">JK56+JJ57</f>
        <v>4</v>
      </c>
      <c r="JL57" s="79" t="str">
        <f t="shared" ref="JL57:JL83" si="1003">IF(JK57=JK56,"",JK57)</f>
        <v/>
      </c>
      <c r="JM57" s="85" t="str">
        <f t="shared" ref="JM57:JM83" si="1004">IF(JL57&lt;&gt;"",IO57,"")</f>
        <v/>
      </c>
      <c r="JN57" s="48">
        <f t="shared" ref="JN57:JN83" si="1005">IF(JN$6=IN57,1,0)</f>
        <v>0</v>
      </c>
      <c r="JO57" s="48">
        <f t="shared" ref="JO57:JO83" si="1006">JO56+JN57</f>
        <v>1</v>
      </c>
      <c r="JP57" s="79" t="str">
        <f t="shared" ref="JP57:JP83" si="1007">IF(JO57=JO56,"",JO57)</f>
        <v/>
      </c>
      <c r="JQ57" s="85" t="str">
        <f t="shared" ref="JQ57:JQ83" si="1008">IF(JP57&lt;&gt;"",IO57,"")</f>
        <v/>
      </c>
      <c r="JR57" s="48">
        <f t="shared" ref="JR57:JR83" si="1009">IF(JR$6=IN57,1,0)</f>
        <v>0</v>
      </c>
      <c r="JS57" s="48">
        <f t="shared" ref="JS57:JS83" si="1010">JS56+JR57</f>
        <v>1</v>
      </c>
      <c r="JT57" s="79" t="str">
        <f t="shared" ref="JT57:JT83" si="1011">IF(JS57=JS56,"",JS57)</f>
        <v/>
      </c>
      <c r="JU57" s="85" t="str">
        <f t="shared" ref="JU57:JU83" si="1012">IF(JT57&lt;&gt;"",IO57,"")</f>
        <v/>
      </c>
      <c r="JV57" s="48">
        <f t="shared" ref="JV57:JV83" si="1013">IF(JV$6=IN57,1,0)</f>
        <v>0</v>
      </c>
      <c r="JW57" s="48">
        <f t="shared" ref="JW57:JW83" si="1014">JW56+JV57</f>
        <v>0</v>
      </c>
      <c r="JX57" s="79" t="str">
        <f t="shared" ref="JX57:JX83" si="1015">IF(JW57=JW56,"",JW57)</f>
        <v/>
      </c>
      <c r="JY57" s="85" t="str">
        <f t="shared" ref="JY57:JY83" si="1016">IF(JX57&lt;&gt;"",IO57,"")</f>
        <v/>
      </c>
      <c r="JZ57" s="48">
        <f t="shared" ref="JZ57:JZ83" si="1017">IF(JZ$6=IN57,1,0)</f>
        <v>0</v>
      </c>
      <c r="KA57" s="48">
        <f t="shared" ref="KA57:KA83" si="1018">KA56+JZ57</f>
        <v>0</v>
      </c>
      <c r="KB57" s="79" t="str">
        <f t="shared" ref="KB57:KB83" si="1019">IF(KA57=KA56,"",KA57)</f>
        <v/>
      </c>
      <c r="KC57" s="85" t="str">
        <f t="shared" ref="KC57:KC83" si="1020">IF(KB57&lt;&gt;"",IO57,"")</f>
        <v/>
      </c>
      <c r="KD57" s="48">
        <f t="shared" ref="KD57:KD83" si="1021">IF(KD$6=IN57,1,0)</f>
        <v>0</v>
      </c>
      <c r="KE57" s="48">
        <f t="shared" ref="KE57:KE83" si="1022">KE56+KD57</f>
        <v>6</v>
      </c>
      <c r="KF57" s="79" t="str">
        <f t="shared" ref="KF57:KF83" si="1023">IF(KE57=KE56,"",KE57)</f>
        <v/>
      </c>
      <c r="KG57" s="85" t="str">
        <f t="shared" ref="KG57:KG83" si="1024">IF(KF57&lt;&gt;"",IO57,"")</f>
        <v/>
      </c>
      <c r="KH57" s="48">
        <f t="shared" ref="KH57:KH83" si="1025">IF(KH$6=IN57,1,0)</f>
        <v>0</v>
      </c>
      <c r="KI57" s="48">
        <f t="shared" ref="KI57:KI83" si="1026">KI56+KH57</f>
        <v>0</v>
      </c>
      <c r="KJ57" s="79" t="str">
        <f t="shared" ref="KJ57:KJ83" si="1027">IF(KI57=KI56,"",KI57)</f>
        <v/>
      </c>
      <c r="KK57" s="85" t="str">
        <f t="shared" ref="KK57:KK83" si="1028">IF(KJ57&lt;&gt;"",IO57,"")</f>
        <v/>
      </c>
      <c r="KL57" s="48">
        <f t="shared" ref="KL57:KL83" si="1029">IF(KL$6=IN57,1,0)</f>
        <v>0</v>
      </c>
      <c r="KM57" s="48">
        <f t="shared" ref="KM57:KM83" si="1030">KM56+KL57</f>
        <v>0</v>
      </c>
      <c r="KN57" s="79" t="str">
        <f t="shared" ref="KN57:KN83" si="1031">IF(KM57=KM56,"",KM57)</f>
        <v/>
      </c>
      <c r="KO57" s="85" t="str">
        <f t="shared" ref="KO57:KO83" si="1032">IF(KN57&lt;&gt;"",IO57,"")</f>
        <v/>
      </c>
      <c r="KP57" s="48">
        <f t="shared" ref="KP57:KP83" si="1033">IF(KP$6=IN57,1,0)</f>
        <v>0</v>
      </c>
      <c r="KQ57" s="48">
        <f t="shared" ref="KQ57:KQ83" si="1034">KQ56+KP57</f>
        <v>0</v>
      </c>
      <c r="KR57" s="79" t="str">
        <f t="shared" ref="KR57:KR83" si="1035">IF(KQ57=KQ56,"",KQ57)</f>
        <v/>
      </c>
      <c r="KS57" s="85" t="str">
        <f t="shared" ref="KS57:KS83" si="1036">IF(KR57&lt;&gt;"",IO57,"")</f>
        <v/>
      </c>
      <c r="KT57" s="48">
        <f t="shared" ref="KT57:KT83" si="1037">IF(KT$6=IN57,1,0)</f>
        <v>0</v>
      </c>
      <c r="KU57" s="48">
        <f t="shared" ref="KU57:KU83" si="1038">KU56+KT57</f>
        <v>0</v>
      </c>
      <c r="KV57" s="79" t="str">
        <f t="shared" ref="KV57:KV83" si="1039">IF(KU57=KU56,"",KU57)</f>
        <v/>
      </c>
      <c r="KW57" s="85" t="str">
        <f t="shared" ref="KW57:KW83" si="1040">IF(KV57&lt;&gt;"",IO57,"")</f>
        <v/>
      </c>
      <c r="KX57" s="48">
        <f t="shared" ref="KX57:KX83" si="1041">IF(KX$6=IN57,1,0)</f>
        <v>0</v>
      </c>
      <c r="KY57" s="48">
        <f t="shared" ref="KY57:KY83" si="1042">KY56+KX57</f>
        <v>0</v>
      </c>
      <c r="KZ57" s="79" t="str">
        <f t="shared" ref="KZ57:KZ83" si="1043">IF(KY57=KY56,"",KY57)</f>
        <v/>
      </c>
      <c r="LA57" s="85" t="str">
        <f t="shared" ref="LA57:LA83" si="1044">IF(KZ57&lt;&gt;"",IO57,"")</f>
        <v/>
      </c>
      <c r="LB57" s="48">
        <f t="shared" ref="LB57:LB83" si="1045">IF(LB$6=IN57,1,0)</f>
        <v>0</v>
      </c>
      <c r="LC57" s="48">
        <f t="shared" ref="LC57:LC83" si="1046">LC56+LB57</f>
        <v>0</v>
      </c>
      <c r="LD57" s="79" t="str">
        <f t="shared" ref="LD57:LD83" si="1047">IF(LC57=LC56,"",LC57)</f>
        <v/>
      </c>
      <c r="LE57" s="85" t="str">
        <f t="shared" ref="LE57:LE83" si="1048">IF(LD57&lt;&gt;"",IO57,"")</f>
        <v/>
      </c>
      <c r="LF57" s="48">
        <f t="shared" ref="LF57:LF83" si="1049">IF(LF$6=IN57,1,0)</f>
        <v>0</v>
      </c>
      <c r="LG57" s="48">
        <f t="shared" ref="LG57:LG83" si="1050">LG56+LF57</f>
        <v>0</v>
      </c>
      <c r="LH57" s="79" t="str">
        <f t="shared" ref="LH57:LH83" si="1051">IF(LG57=LG56,"",LG57)</f>
        <v/>
      </c>
      <c r="LI57" s="85" t="str">
        <f t="shared" ref="LI57:LI83" si="1052">IF(LH57&lt;&gt;"",IO57,"")</f>
        <v/>
      </c>
      <c r="LJ57" s="48">
        <f t="shared" ref="LJ57:LJ83" si="1053">IF(LJ$6=IN57,1,0)</f>
        <v>0</v>
      </c>
      <c r="LK57" s="48">
        <f t="shared" ref="LK57:LK83" si="1054">LK56+LJ57</f>
        <v>0</v>
      </c>
      <c r="LL57" s="79" t="str">
        <f t="shared" ref="LL57:LL83" si="1055">IF(LK57=LK56,"",LK57)</f>
        <v/>
      </c>
      <c r="LM57" s="85" t="str">
        <f t="shared" ref="LM57:LM83" si="1056">IF(LL57&lt;&gt;"",IO57,"")</f>
        <v/>
      </c>
      <c r="LN57" s="48">
        <f t="shared" ref="LN57:LN83" si="1057">IF(LN$6=IN57,1,0)</f>
        <v>0</v>
      </c>
      <c r="LO57" s="48">
        <f t="shared" ref="LO57:LO83" si="1058">LO56+LN57</f>
        <v>0</v>
      </c>
      <c r="LP57" s="79" t="str">
        <f t="shared" ref="LP57:LP82" si="1059">IF(LO57=LO56,"",LO57)</f>
        <v/>
      </c>
      <c r="LQ57" s="85" t="str">
        <f t="shared" ref="LQ57:LQ82" si="1060">IF(LP57&lt;&gt;"",IO57,"")</f>
        <v/>
      </c>
      <c r="LR57" s="86"/>
      <c r="LS57" s="48"/>
      <c r="LT57" s="85"/>
      <c r="LU57" s="85"/>
      <c r="LV57" s="85"/>
      <c r="LW57" s="85"/>
      <c r="LX57" s="85"/>
      <c r="LY57" s="85"/>
      <c r="LZ57" s="85"/>
      <c r="MA57" s="85"/>
      <c r="MB57" s="85"/>
      <c r="MC57" s="85"/>
      <c r="MD57" s="85"/>
      <c r="ME57" s="85"/>
      <c r="MF57" s="85"/>
      <c r="MG57" s="85"/>
      <c r="MH57" s="85"/>
      <c r="MI57" s="85"/>
      <c r="MJ57" s="85"/>
      <c r="MK57" s="85"/>
      <c r="ML57" s="85"/>
      <c r="MM57" s="45"/>
      <c r="MN57" s="48">
        <f t="shared" si="295"/>
        <v>0</v>
      </c>
      <c r="MO57" s="48">
        <f t="shared" si="708"/>
        <v>16</v>
      </c>
      <c r="MP57" s="79" t="str">
        <f t="shared" si="296"/>
        <v/>
      </c>
      <c r="MQ57" s="41" t="str">
        <f t="shared" si="297"/>
        <v/>
      </c>
      <c r="MR57" s="45" t="str">
        <f t="shared" si="298"/>
        <v/>
      </c>
      <c r="MS57" s="39">
        <v>51</v>
      </c>
      <c r="MT57" s="85" t="str">
        <f t="shared" si="299"/>
        <v/>
      </c>
      <c r="MU57" s="45" t="str">
        <f t="shared" si="300"/>
        <v/>
      </c>
      <c r="MV57" s="48">
        <f t="shared" ref="MV57:MV83" si="1061">IF(MV$6=MT57,1,0)</f>
        <v>0</v>
      </c>
      <c r="MW57" s="48">
        <f t="shared" ref="MW57:MW83" si="1062">MW56+MV57</f>
        <v>1</v>
      </c>
      <c r="MX57" s="79" t="str">
        <f t="shared" ref="MX57:MX83" si="1063">IF(MW57=MW56,"",MW57)</f>
        <v/>
      </c>
      <c r="MY57" s="85" t="str">
        <f t="shared" ref="MY57:MY83" si="1064">IF(MX57&lt;&gt;"",MU57,"")</f>
        <v/>
      </c>
      <c r="MZ57" s="48">
        <f t="shared" ref="MZ57:MZ83" si="1065">IF(MZ$6=MT57,1,0)</f>
        <v>0</v>
      </c>
      <c r="NA57" s="48">
        <f t="shared" ref="NA57:NA83" si="1066">NA56+MZ57</f>
        <v>1</v>
      </c>
      <c r="NB57" s="79" t="str">
        <f t="shared" ref="NB57:NB83" si="1067">IF(NA57=NA56,"",NA57)</f>
        <v/>
      </c>
      <c r="NC57" s="85" t="str">
        <f t="shared" ref="NC57:NC83" si="1068">IF(NB57&lt;&gt;"",MU57,"")</f>
        <v/>
      </c>
      <c r="ND57" s="48">
        <f t="shared" ref="ND57:ND83" si="1069">IF(ND$6=MT57,1,0)</f>
        <v>0</v>
      </c>
      <c r="NE57" s="48">
        <f t="shared" ref="NE57:NE83" si="1070">NE56+ND57</f>
        <v>11</v>
      </c>
      <c r="NF57" s="79" t="str">
        <f t="shared" ref="NF57:NF83" si="1071">IF(NE57=NE56,"",NE57)</f>
        <v/>
      </c>
      <c r="NG57" s="85" t="str">
        <f t="shared" ref="NG57:NG83" si="1072">IF(NF57&lt;&gt;"",MU57,"")</f>
        <v/>
      </c>
      <c r="NH57" s="48">
        <f t="shared" ref="NH57:NH83" si="1073">IF(NH$6=MT57,1,0)</f>
        <v>0</v>
      </c>
      <c r="NI57" s="48">
        <f t="shared" ref="NI57:NI83" si="1074">NI56+NH57</f>
        <v>3</v>
      </c>
      <c r="NJ57" s="79" t="str">
        <f t="shared" ref="NJ57:NJ83" si="1075">IF(NI57=NI56,"",NI57)</f>
        <v/>
      </c>
      <c r="NK57" s="85" t="str">
        <f t="shared" ref="NK57:NK83" si="1076">IF(NJ57&lt;&gt;"",MU57,"")</f>
        <v/>
      </c>
      <c r="NL57" s="48">
        <f t="shared" ref="NL57:NL83" si="1077">IF(NL$6=MT57,1,0)</f>
        <v>0</v>
      </c>
      <c r="NM57" s="48">
        <f t="shared" ref="NM57:NM83" si="1078">NM56+NL57</f>
        <v>0</v>
      </c>
      <c r="NN57" s="79" t="str">
        <f t="shared" ref="NN57:NN83" si="1079">IF(NM57=NM56,"",NM57)</f>
        <v/>
      </c>
      <c r="NO57" s="85" t="str">
        <f t="shared" ref="NO57:NO83" si="1080">IF(NN57&lt;&gt;"",MU57,"")</f>
        <v/>
      </c>
      <c r="NP57" s="48">
        <f t="shared" ref="NP57:NP83" si="1081">IF(NP$6=MT57,1,0)</f>
        <v>0</v>
      </c>
      <c r="NQ57" s="48">
        <f t="shared" ref="NQ57:NQ83" si="1082">NQ56+NP57</f>
        <v>3</v>
      </c>
      <c r="NR57" s="79" t="str">
        <f t="shared" ref="NR57:NR83" si="1083">IF(NQ57=NQ56,"",NQ57)</f>
        <v/>
      </c>
      <c r="NS57" s="85" t="str">
        <f t="shared" ref="NS57:NS83" si="1084">IF(NR57&lt;&gt;"",MU57,"")</f>
        <v/>
      </c>
      <c r="NT57" s="48">
        <f t="shared" ref="NT57:NT83" si="1085">IF(NT$6=MT57,1,0)</f>
        <v>0</v>
      </c>
      <c r="NU57" s="48">
        <f t="shared" ref="NU57:NU83" si="1086">NU56+NT57</f>
        <v>1</v>
      </c>
      <c r="NV57" s="79" t="str">
        <f t="shared" ref="NV57:NV83" si="1087">IF(NU57=NU56,"",NU57)</f>
        <v/>
      </c>
      <c r="NW57" s="85" t="str">
        <f t="shared" ref="NW57:NW83" si="1088">IF(NV57&lt;&gt;"",MU57,"")</f>
        <v/>
      </c>
      <c r="NX57" s="48">
        <f t="shared" ref="NX57:NX83" si="1089">IF(NX$6=MT57,1,0)</f>
        <v>0</v>
      </c>
      <c r="NY57" s="48">
        <f t="shared" ref="NY57:NY83" si="1090">NY56+NX57</f>
        <v>0</v>
      </c>
      <c r="NZ57" s="79" t="str">
        <f t="shared" ref="NZ57:NZ83" si="1091">IF(NY57=NY56,"",NY57)</f>
        <v/>
      </c>
      <c r="OA57" s="85" t="str">
        <f t="shared" ref="OA57:OA83" si="1092">IF(NZ57&lt;&gt;"",MU57,"")</f>
        <v/>
      </c>
      <c r="OB57" s="48">
        <f t="shared" ref="OB57:OB83" si="1093">IF(OB$6=MT57,1,0)</f>
        <v>0</v>
      </c>
      <c r="OC57" s="48">
        <f t="shared" ref="OC57:OC83" si="1094">OC56+OB57</f>
        <v>0</v>
      </c>
      <c r="OD57" s="79" t="str">
        <f t="shared" ref="OD57:OD83" si="1095">IF(OC57=OC56,"",OC57)</f>
        <v/>
      </c>
      <c r="OE57" s="85" t="str">
        <f t="shared" ref="OE57:OE83" si="1096">IF(OD57&lt;&gt;"",MU57,"")</f>
        <v/>
      </c>
      <c r="OF57" s="48">
        <f t="shared" ref="OF57:OF83" si="1097">IF(OF$6=MT57,1,0)</f>
        <v>0</v>
      </c>
      <c r="OG57" s="48">
        <f t="shared" ref="OG57:OG83" si="1098">OG56+OF57</f>
        <v>0</v>
      </c>
      <c r="OH57" s="79" t="str">
        <f t="shared" ref="OH57:OH83" si="1099">IF(OG57=OG56,"",OG57)</f>
        <v/>
      </c>
      <c r="OI57" s="85" t="str">
        <f t="shared" ref="OI57:OI83" si="1100">IF(OH57&lt;&gt;"",MU57,"")</f>
        <v/>
      </c>
      <c r="OJ57" s="48">
        <f t="shared" ref="OJ57:OJ83" si="1101">IF(OJ$6=MT57,1,0)</f>
        <v>0</v>
      </c>
      <c r="OK57" s="48">
        <f t="shared" ref="OK57:OK83" si="1102">OK56+OJ57</f>
        <v>5</v>
      </c>
      <c r="OL57" s="79" t="str">
        <f t="shared" ref="OL57:OL83" si="1103">IF(OK57=OK56,"",OK57)</f>
        <v/>
      </c>
      <c r="OM57" s="85" t="str">
        <f t="shared" ref="OM57:OM83" si="1104">IF(OL57&lt;&gt;"",MU57,"")</f>
        <v/>
      </c>
      <c r="ON57" s="48">
        <f t="shared" ref="ON57:ON83" si="1105">IF(ON$6=MT57,1,0)</f>
        <v>0</v>
      </c>
      <c r="OO57" s="48">
        <f t="shared" ref="OO57:OO83" si="1106">OO56+ON57</f>
        <v>0</v>
      </c>
      <c r="OP57" s="79" t="str">
        <f t="shared" ref="OP57:OP83" si="1107">IF(OO57=OO56,"",OO57)</f>
        <v/>
      </c>
      <c r="OQ57" s="85" t="str">
        <f t="shared" ref="OQ57:OQ83" si="1108">IF(OP57&lt;&gt;"",MU57,"")</f>
        <v/>
      </c>
      <c r="OR57" s="48">
        <f t="shared" ref="OR57:OR83" si="1109">IF(OR$6=MT57,1,0)</f>
        <v>0</v>
      </c>
      <c r="OS57" s="48">
        <f t="shared" ref="OS57:OS83" si="1110">OS56+OR57</f>
        <v>0</v>
      </c>
      <c r="OT57" s="79" t="str">
        <f t="shared" ref="OT57:OT83" si="1111">IF(OS57=OS56,"",OS57)</f>
        <v/>
      </c>
      <c r="OU57" s="85" t="str">
        <f t="shared" ref="OU57:OU83" si="1112">IF(OT57&lt;&gt;"",MU57,"")</f>
        <v/>
      </c>
      <c r="OV57" s="48">
        <f t="shared" ref="OV57:OV83" si="1113">IF(OV$6=MT57,1,0)</f>
        <v>0</v>
      </c>
      <c r="OW57" s="48">
        <f t="shared" ref="OW57:OW83" si="1114">OW56+OV57</f>
        <v>0</v>
      </c>
      <c r="OX57" s="79" t="str">
        <f t="shared" ref="OX57:OX83" si="1115">IF(OW57=OW56,"",OW57)</f>
        <v/>
      </c>
      <c r="OY57" s="85" t="str">
        <f t="shared" ref="OY57:OY83" si="1116">IF(OX57&lt;&gt;"",MU57,"")</f>
        <v/>
      </c>
      <c r="OZ57" s="48">
        <f t="shared" ref="OZ57:OZ83" si="1117">IF(OZ$6=MT57,1,0)</f>
        <v>0</v>
      </c>
      <c r="PA57" s="48">
        <f t="shared" ref="PA57:PA83" si="1118">PA56+OZ57</f>
        <v>0</v>
      </c>
      <c r="PB57" s="79" t="str">
        <f t="shared" ref="PB57:PB83" si="1119">IF(PA57=PA56,"",PA57)</f>
        <v/>
      </c>
      <c r="PC57" s="85" t="str">
        <f t="shared" ref="PC57:PC83" si="1120">IF(PB57&lt;&gt;"",MU57,"")</f>
        <v/>
      </c>
      <c r="PD57" s="48">
        <f t="shared" ref="PD57:PD83" si="1121">IF(PD$6=MT57,1,0)</f>
        <v>0</v>
      </c>
      <c r="PE57" s="48">
        <f t="shared" ref="PE57:PE83" si="1122">PE56+PD57</f>
        <v>0</v>
      </c>
      <c r="PF57" s="79" t="str">
        <f t="shared" ref="PF57:PF83" si="1123">IF(PE57=PE56,"",PE57)</f>
        <v/>
      </c>
      <c r="PG57" s="85" t="str">
        <f t="shared" ref="PG57:PG83" si="1124">IF(PF57&lt;&gt;"",MU57,"")</f>
        <v/>
      </c>
      <c r="PH57" s="48">
        <f t="shared" ref="PH57:PH83" si="1125">IF(PH$6=MT57,1,0)</f>
        <v>0</v>
      </c>
      <c r="PI57" s="48">
        <f t="shared" ref="PI57:PI83" si="1126">PI56+PH57</f>
        <v>0</v>
      </c>
      <c r="PJ57" s="79" t="str">
        <f t="shared" ref="PJ57:PJ83" si="1127">IF(PI57=PI56,"",PI57)</f>
        <v/>
      </c>
      <c r="PK57" s="85" t="str">
        <f t="shared" ref="PK57:PK83" si="1128">IF(PJ57&lt;&gt;"",MU57,"")</f>
        <v/>
      </c>
      <c r="PL57" s="48">
        <f t="shared" ref="PL57:PL83" si="1129">IF(PL$6=MT57,1,0)</f>
        <v>0</v>
      </c>
      <c r="PM57" s="48">
        <f t="shared" ref="PM57:PM83" si="1130">PM56+PL57</f>
        <v>0</v>
      </c>
      <c r="PN57" s="79" t="str">
        <f t="shared" ref="PN57:PN83" si="1131">IF(PM57=PM56,"",PM57)</f>
        <v/>
      </c>
      <c r="PO57" s="85" t="str">
        <f t="shared" ref="PO57:PO83" si="1132">IF(PN57&lt;&gt;"",MU57,"")</f>
        <v/>
      </c>
      <c r="PP57" s="48">
        <f t="shared" ref="PP57:PP83" si="1133">IF(PP$6=MT57,1,0)</f>
        <v>0</v>
      </c>
      <c r="PQ57" s="48">
        <f t="shared" ref="PQ57:PQ83" si="1134">PQ56+PP57</f>
        <v>0</v>
      </c>
      <c r="PR57" s="79" t="str">
        <f t="shared" ref="PR57:PR83" si="1135">IF(PQ57=PQ56,"",PQ57)</f>
        <v/>
      </c>
      <c r="PS57" s="85" t="str">
        <f t="shared" ref="PS57:PS83" si="1136">IF(PR57&lt;&gt;"",MU57,"")</f>
        <v/>
      </c>
      <c r="PT57" s="48">
        <f t="shared" ref="PT57:PT83" si="1137">IF(PT$6=MT57,1,0)</f>
        <v>0</v>
      </c>
      <c r="PU57" s="48">
        <f t="shared" ref="PU57:PU83" si="1138">PU56+PT57</f>
        <v>0</v>
      </c>
      <c r="PV57" s="79" t="str">
        <f t="shared" ref="PV57:PV82" si="1139">IF(PU57=PU56,"",PU57)</f>
        <v/>
      </c>
      <c r="PW57" s="85" t="str">
        <f t="shared" ref="PW57:PW82" si="1140">IF(PV57&lt;&gt;"",MU57,"")</f>
        <v/>
      </c>
      <c r="PX57" s="86"/>
      <c r="PY57" s="39"/>
      <c r="PZ57" s="85"/>
      <c r="QA57" s="85"/>
      <c r="QB57" s="85"/>
      <c r="QC57" s="85"/>
      <c r="QD57" s="85"/>
      <c r="QE57" s="85"/>
      <c r="QF57" s="85"/>
      <c r="QG57" s="85"/>
      <c r="QH57" s="85"/>
      <c r="QI57" s="85"/>
      <c r="QJ57" s="85"/>
      <c r="QK57" s="85"/>
      <c r="QL57" s="85"/>
      <c r="QM57" s="85"/>
      <c r="QN57" s="85"/>
      <c r="QO57" s="85"/>
      <c r="QP57" s="85"/>
      <c r="QQ57" s="85"/>
      <c r="QR57" s="85"/>
      <c r="QS57" s="85"/>
      <c r="QT57" s="39">
        <f t="shared" si="383"/>
        <v>0</v>
      </c>
      <c r="QU57" s="48">
        <f t="shared" si="709"/>
        <v>13</v>
      </c>
      <c r="QV57" s="79" t="str">
        <f t="shared" si="384"/>
        <v/>
      </c>
      <c r="QW57" s="41" t="str">
        <f t="shared" si="385"/>
        <v/>
      </c>
      <c r="QX57" s="45" t="str">
        <f t="shared" si="386"/>
        <v/>
      </c>
      <c r="QY57" s="39">
        <v>51</v>
      </c>
      <c r="QZ57" s="85" t="str">
        <f t="shared" si="387"/>
        <v/>
      </c>
      <c r="RA57" s="45" t="str">
        <f t="shared" si="388"/>
        <v/>
      </c>
      <c r="RB57" s="48">
        <f t="shared" ref="RB57:RB83" si="1141">IF(RB$6=QZ57,1,0)</f>
        <v>0</v>
      </c>
      <c r="RC57" s="48">
        <f t="shared" ref="RC57:RC83" si="1142">RC56+RB57</f>
        <v>1</v>
      </c>
      <c r="RD57" s="79" t="str">
        <f t="shared" ref="RD57:RD83" si="1143">IF(RC57=RC56,"",RC57)</f>
        <v/>
      </c>
      <c r="RE57" s="85" t="str">
        <f t="shared" ref="RE57:RE83" si="1144">IF(RD57&lt;&gt;"",RA57,"")</f>
        <v/>
      </c>
      <c r="RF57" s="48">
        <f t="shared" ref="RF57:RF83" si="1145">IF(RF$6=QZ57,1,0)</f>
        <v>0</v>
      </c>
      <c r="RG57" s="48">
        <f t="shared" ref="RG57:RG83" si="1146">RG56+RF57</f>
        <v>1</v>
      </c>
      <c r="RH57" s="79" t="str">
        <f t="shared" ref="RH57:RH83" si="1147">IF(RG57=RG56,"",RG57)</f>
        <v/>
      </c>
      <c r="RI57" s="85" t="str">
        <f t="shared" ref="RI57:RI83" si="1148">IF(RH57&lt;&gt;"",RA57,"")</f>
        <v/>
      </c>
      <c r="RJ57" s="48">
        <f t="shared" ref="RJ57:RJ83" si="1149">IF(RJ$6=QZ57,1,0)</f>
        <v>0</v>
      </c>
      <c r="RK57" s="48">
        <f t="shared" ref="RK57:RK83" si="1150">RK56+RJ57</f>
        <v>5</v>
      </c>
      <c r="RL57" s="79" t="str">
        <f t="shared" ref="RL57:RL83" si="1151">IF(RK57=RK56,"",RK57)</f>
        <v/>
      </c>
      <c r="RM57" s="85" t="str">
        <f t="shared" ref="RM57:RM83" si="1152">IF(RL57&lt;&gt;"",RA57,"")</f>
        <v/>
      </c>
      <c r="RN57" s="48">
        <f t="shared" ref="RN57:RN83" si="1153">IF(RN$6=QZ57,1,0)</f>
        <v>0</v>
      </c>
      <c r="RO57" s="48">
        <f t="shared" ref="RO57:RO83" si="1154">RO56+RN57</f>
        <v>2</v>
      </c>
      <c r="RP57" s="79" t="str">
        <f t="shared" ref="RP57:RP83" si="1155">IF(RO57=RO56,"",RO57)</f>
        <v/>
      </c>
      <c r="RQ57" s="85" t="str">
        <f t="shared" ref="RQ57:RQ83" si="1156">IF(RP57&lt;&gt;"",RA57,"")</f>
        <v/>
      </c>
      <c r="RR57" s="48">
        <f t="shared" ref="RR57:RR83" si="1157">IF(RR$6=QZ57,1,0)</f>
        <v>0</v>
      </c>
      <c r="RS57" s="48">
        <f t="shared" ref="RS57:RS83" si="1158">RS56+RR57</f>
        <v>0</v>
      </c>
      <c r="RT57" s="79" t="str">
        <f t="shared" ref="RT57:RT83" si="1159">IF(RS57=RS56,"",RS57)</f>
        <v/>
      </c>
      <c r="RU57" s="85" t="str">
        <f t="shared" ref="RU57:RU83" si="1160">IF(RT57&lt;&gt;"",RA57,"")</f>
        <v/>
      </c>
      <c r="RV57" s="48">
        <f t="shared" ref="RV57:RV83" si="1161">IF(RV$6=QZ57,1,0)</f>
        <v>0</v>
      </c>
      <c r="RW57" s="48">
        <f t="shared" ref="RW57:RW83" si="1162">RW56+RV57</f>
        <v>2</v>
      </c>
      <c r="RX57" s="79" t="str">
        <f t="shared" ref="RX57:RX83" si="1163">IF(RW57=RW56,"",RW57)</f>
        <v/>
      </c>
      <c r="RY57" s="85" t="str">
        <f t="shared" ref="RY57:RY83" si="1164">IF(RX57&lt;&gt;"",RA57,"")</f>
        <v/>
      </c>
      <c r="RZ57" s="48">
        <f t="shared" ref="RZ57:RZ83" si="1165">IF(RZ$6=QZ57,1,0)</f>
        <v>0</v>
      </c>
      <c r="SA57" s="48">
        <f t="shared" ref="SA57:SA83" si="1166">SA56+RZ57</f>
        <v>4</v>
      </c>
      <c r="SB57" s="79" t="str">
        <f t="shared" ref="SB57:SB83" si="1167">IF(SA57=SA56,"",SA57)</f>
        <v/>
      </c>
      <c r="SC57" s="85" t="str">
        <f t="shared" ref="SC57:SC83" si="1168">IF(SB57&lt;&gt;"",RA57,"")</f>
        <v/>
      </c>
      <c r="SD57" s="48">
        <f t="shared" ref="SD57:SD83" si="1169">IF(SD$6=QZ57,1,0)</f>
        <v>0</v>
      </c>
      <c r="SE57" s="48">
        <f t="shared" ref="SE57:SE83" si="1170">SE56+SD57</f>
        <v>0</v>
      </c>
      <c r="SF57" s="79" t="str">
        <f t="shared" ref="SF57:SF83" si="1171">IF(SE57=SE56,"",SE57)</f>
        <v/>
      </c>
      <c r="SG57" s="85" t="str">
        <f t="shared" ref="SG57:SG83" si="1172">IF(SF57&lt;&gt;"",RA57,"")</f>
        <v/>
      </c>
      <c r="SH57" s="48">
        <f t="shared" ref="SH57:SH83" si="1173">IF(SH$6=QZ57,1,0)</f>
        <v>0</v>
      </c>
      <c r="SI57" s="48">
        <f t="shared" ref="SI57:SI83" si="1174">SI56+SH57</f>
        <v>0</v>
      </c>
      <c r="SJ57" s="79" t="str">
        <f t="shared" ref="SJ57:SJ83" si="1175">IF(SI57=SI56,"",SI57)</f>
        <v/>
      </c>
      <c r="SK57" s="85" t="str">
        <f t="shared" ref="SK57:SK83" si="1176">IF(SJ57&lt;&gt;"",RA57,"")</f>
        <v/>
      </c>
      <c r="SL57" s="48">
        <f t="shared" ref="SL57:SL83" si="1177">IF(SL$6=QZ57,1,0)</f>
        <v>0</v>
      </c>
      <c r="SM57" s="48">
        <f t="shared" ref="SM57:SM83" si="1178">SM56+SL57</f>
        <v>0</v>
      </c>
      <c r="SN57" s="79" t="str">
        <f t="shared" ref="SN57:SN83" si="1179">IF(SM57=SM56,"",SM57)</f>
        <v/>
      </c>
      <c r="SO57" s="85" t="str">
        <f t="shared" ref="SO57:SO83" si="1180">IF(SN57&lt;&gt;"",RA57,"")</f>
        <v/>
      </c>
      <c r="SP57" s="48">
        <f t="shared" ref="SP57:SP83" si="1181">IF(SP$6=QZ57,1,0)</f>
        <v>0</v>
      </c>
      <c r="SQ57" s="48">
        <f t="shared" ref="SQ57:SQ83" si="1182">SQ56+SP57</f>
        <v>3</v>
      </c>
      <c r="SR57" s="79" t="str">
        <f t="shared" ref="SR57:SR83" si="1183">IF(SQ57=SQ56,"",SQ57)</f>
        <v/>
      </c>
      <c r="SS57" s="85" t="str">
        <f t="shared" ref="SS57:SS83" si="1184">IF(SR57&lt;&gt;"",RA57,"")</f>
        <v/>
      </c>
      <c r="ST57" s="48">
        <f t="shared" ref="ST57:ST83" si="1185">IF(ST$6=QZ57,1,0)</f>
        <v>0</v>
      </c>
      <c r="SU57" s="48">
        <f t="shared" ref="SU57:SU83" si="1186">SU56+ST57</f>
        <v>0</v>
      </c>
      <c r="SV57" s="79" t="str">
        <f t="shared" ref="SV57:SV83" si="1187">IF(SU57=SU56,"",SU57)</f>
        <v/>
      </c>
      <c r="SW57" s="85" t="str">
        <f t="shared" ref="SW57:SW83" si="1188">IF(SV57&lt;&gt;"",RA57,"")</f>
        <v/>
      </c>
      <c r="SX57" s="48">
        <f t="shared" ref="SX57:SX83" si="1189">IF(SX$6=QZ57,1,0)</f>
        <v>0</v>
      </c>
      <c r="SY57" s="48">
        <f t="shared" ref="SY57:SY83" si="1190">SY56+SX57</f>
        <v>0</v>
      </c>
      <c r="SZ57" s="79" t="str">
        <f t="shared" ref="SZ57:SZ83" si="1191">IF(SY57=SY56,"",SY57)</f>
        <v/>
      </c>
      <c r="TA57" s="85" t="str">
        <f t="shared" ref="TA57:TA83" si="1192">IF(SZ57&lt;&gt;"",RA57,"")</f>
        <v/>
      </c>
      <c r="TB57" s="48">
        <f t="shared" ref="TB57:TB83" si="1193">IF(TB$6=QZ57,1,0)</f>
        <v>0</v>
      </c>
      <c r="TC57" s="48">
        <f t="shared" ref="TC57:TC83" si="1194">TC56+TB57</f>
        <v>0</v>
      </c>
      <c r="TD57" s="79" t="str">
        <f t="shared" ref="TD57:TD83" si="1195">IF(TC57=TC56,"",TC57)</f>
        <v/>
      </c>
      <c r="TE57" s="85" t="str">
        <f t="shared" ref="TE57:TE83" si="1196">IF(TD57&lt;&gt;"",RA57,"")</f>
        <v/>
      </c>
      <c r="TF57" s="48">
        <f t="shared" ref="TF57:TF83" si="1197">IF(TF$6=QZ57,1,0)</f>
        <v>0</v>
      </c>
      <c r="TG57" s="48">
        <f t="shared" ref="TG57:TG83" si="1198">TG56+TF57</f>
        <v>0</v>
      </c>
      <c r="TH57" s="79" t="str">
        <f t="shared" ref="TH57:TH83" si="1199">IF(TG57=TG56,"",TG57)</f>
        <v/>
      </c>
      <c r="TI57" s="85" t="str">
        <f t="shared" ref="TI57:TI83" si="1200">IF(TH57&lt;&gt;"",RA57,"")</f>
        <v/>
      </c>
      <c r="TJ57" s="48">
        <f t="shared" ref="TJ57:TJ83" si="1201">IF(TJ$6=QZ57,1,0)</f>
        <v>0</v>
      </c>
      <c r="TK57" s="48">
        <f t="shared" ref="TK57:TK83" si="1202">TK56+TJ57</f>
        <v>0</v>
      </c>
      <c r="TL57" s="79" t="str">
        <f t="shared" ref="TL57:TL83" si="1203">IF(TK57=TK56,"",TK57)</f>
        <v/>
      </c>
      <c r="TM57" s="85" t="str">
        <f t="shared" ref="TM57:TM83" si="1204">IF(TL57&lt;&gt;"",RA57,"")</f>
        <v/>
      </c>
      <c r="TN57" s="48">
        <f t="shared" ref="TN57:TN83" si="1205">IF(TN$6=QZ57,1,0)</f>
        <v>0</v>
      </c>
      <c r="TO57" s="48">
        <f t="shared" ref="TO57:TO83" si="1206">TO56+TN57</f>
        <v>0</v>
      </c>
      <c r="TP57" s="79" t="str">
        <f t="shared" ref="TP57:TP83" si="1207">IF(TO57=TO56,"",TO57)</f>
        <v/>
      </c>
      <c r="TQ57" s="85" t="str">
        <f t="shared" ref="TQ57:TQ83" si="1208">IF(TP57&lt;&gt;"",RA57,"")</f>
        <v/>
      </c>
      <c r="TR57" s="48">
        <f t="shared" ref="TR57:TR83" si="1209">IF(TR$6=QZ57,1,0)</f>
        <v>0</v>
      </c>
      <c r="TS57" s="48">
        <f t="shared" ref="TS57:TS83" si="1210">TS56+TR57</f>
        <v>0</v>
      </c>
      <c r="TT57" s="79" t="str">
        <f t="shared" ref="TT57:TT83" si="1211">IF(TS57=TS56,"",TS57)</f>
        <v/>
      </c>
      <c r="TU57" s="85" t="str">
        <f t="shared" ref="TU57:TU83" si="1212">IF(TT57&lt;&gt;"",RA57,"")</f>
        <v/>
      </c>
      <c r="TV57" s="48">
        <f t="shared" ref="TV57:TV83" si="1213">IF(TV$6=QZ57,1,0)</f>
        <v>0</v>
      </c>
      <c r="TW57" s="48">
        <f t="shared" ref="TW57:TW83" si="1214">TW56+TV57</f>
        <v>0</v>
      </c>
      <c r="TX57" s="79" t="str">
        <f t="shared" ref="TX57:TX83" si="1215">IF(TW57=TW56,"",TW57)</f>
        <v/>
      </c>
      <c r="TY57" s="85" t="str">
        <f t="shared" ref="TY57:TY83" si="1216">IF(TX57&lt;&gt;"",RA57,"")</f>
        <v/>
      </c>
      <c r="TZ57" s="48">
        <f t="shared" ref="TZ57:TZ83" si="1217">IF(TZ$6=QZ57,1,0)</f>
        <v>0</v>
      </c>
      <c r="UA57" s="48">
        <f t="shared" ref="UA57:UA83" si="1218">UA56+TZ57</f>
        <v>0</v>
      </c>
      <c r="UB57" s="79" t="str">
        <f t="shared" ref="UB57:UB82" si="1219">IF(UA57=UA56,"",UA57)</f>
        <v/>
      </c>
      <c r="UC57" s="85" t="str">
        <f t="shared" ref="UC57:UC82" si="1220">IF(UB57&lt;&gt;"",RA57,"")</f>
        <v/>
      </c>
      <c r="UD57" s="86"/>
      <c r="UE57" s="48"/>
      <c r="UF57" s="85"/>
      <c r="UG57" s="85"/>
      <c r="UH57" s="85"/>
      <c r="UI57" s="85"/>
      <c r="UJ57" s="85"/>
      <c r="UK57" s="85"/>
      <c r="UL57" s="85"/>
      <c r="UM57" s="85"/>
      <c r="UN57" s="85"/>
      <c r="UO57" s="85"/>
      <c r="UP57" s="85"/>
      <c r="UQ57" s="85"/>
      <c r="UR57" s="85"/>
      <c r="US57" s="85"/>
      <c r="UT57" s="85"/>
      <c r="UU57" s="85"/>
      <c r="UV57" s="85"/>
      <c r="UW57" s="85"/>
      <c r="UX57" s="85"/>
      <c r="UY57" s="45"/>
      <c r="UZ57" s="36">
        <f t="shared" si="470"/>
        <v>0</v>
      </c>
      <c r="VA57" s="48">
        <f t="shared" si="710"/>
        <v>13</v>
      </c>
      <c r="VB57" s="79" t="str">
        <f t="shared" si="575"/>
        <v/>
      </c>
      <c r="VC57" s="41" t="str">
        <f t="shared" si="471"/>
        <v/>
      </c>
      <c r="VD57" s="42" t="str">
        <f t="shared" si="472"/>
        <v/>
      </c>
      <c r="VE57" s="39">
        <v>51</v>
      </c>
      <c r="VF57" s="41" t="str">
        <f t="shared" si="473"/>
        <v/>
      </c>
      <c r="VG57" s="42" t="str">
        <f t="shared" si="474"/>
        <v/>
      </c>
      <c r="VH57" s="48">
        <f t="shared" si="475"/>
        <v>0</v>
      </c>
      <c r="VI57" s="48">
        <f t="shared" si="476"/>
        <v>1</v>
      </c>
      <c r="VJ57" s="79" t="str">
        <f t="shared" si="477"/>
        <v/>
      </c>
      <c r="VK57" s="85" t="str">
        <f t="shared" si="478"/>
        <v/>
      </c>
      <c r="VL57" s="48">
        <f t="shared" si="479"/>
        <v>0</v>
      </c>
      <c r="VM57" s="48">
        <f t="shared" si="480"/>
        <v>1</v>
      </c>
      <c r="VN57" s="79" t="str">
        <f t="shared" si="481"/>
        <v/>
      </c>
      <c r="VO57" s="85" t="str">
        <f t="shared" si="482"/>
        <v/>
      </c>
      <c r="VP57" s="48">
        <f t="shared" si="483"/>
        <v>0</v>
      </c>
      <c r="VQ57" s="48">
        <f t="shared" si="484"/>
        <v>5</v>
      </c>
      <c r="VR57" s="79" t="str">
        <f t="shared" si="686"/>
        <v/>
      </c>
      <c r="VS57" s="85" t="str">
        <f t="shared" si="485"/>
        <v/>
      </c>
      <c r="VT57" s="48">
        <f t="shared" si="486"/>
        <v>0</v>
      </c>
      <c r="VU57" s="48">
        <f t="shared" si="487"/>
        <v>2</v>
      </c>
      <c r="VV57" s="79" t="str">
        <f t="shared" si="687"/>
        <v/>
      </c>
      <c r="VW57" s="85" t="str">
        <f t="shared" si="488"/>
        <v/>
      </c>
      <c r="VX57" s="48">
        <f t="shared" si="489"/>
        <v>0</v>
      </c>
      <c r="VY57" s="48">
        <f t="shared" si="490"/>
        <v>0</v>
      </c>
      <c r="VZ57" s="79" t="str">
        <f t="shared" si="688"/>
        <v/>
      </c>
      <c r="WA57" s="85" t="str">
        <f t="shared" si="491"/>
        <v/>
      </c>
      <c r="WB57" s="48">
        <f t="shared" si="492"/>
        <v>0</v>
      </c>
      <c r="WC57" s="48">
        <f t="shared" si="493"/>
        <v>2</v>
      </c>
      <c r="WD57" s="79" t="str">
        <f t="shared" si="689"/>
        <v/>
      </c>
      <c r="WE57" s="85" t="str">
        <f t="shared" si="494"/>
        <v/>
      </c>
      <c r="WF57" s="48">
        <f t="shared" si="495"/>
        <v>0</v>
      </c>
      <c r="WG57" s="48">
        <f t="shared" si="496"/>
        <v>4</v>
      </c>
      <c r="WH57" s="79" t="str">
        <f t="shared" si="690"/>
        <v/>
      </c>
      <c r="WI57" s="85" t="str">
        <f t="shared" si="497"/>
        <v/>
      </c>
      <c r="WJ57" s="48">
        <f t="shared" si="498"/>
        <v>0</v>
      </c>
      <c r="WK57" s="48">
        <f t="shared" si="499"/>
        <v>0</v>
      </c>
      <c r="WL57" s="79" t="str">
        <f t="shared" si="691"/>
        <v/>
      </c>
      <c r="WM57" s="85" t="str">
        <f t="shared" si="500"/>
        <v/>
      </c>
      <c r="WN57" s="48">
        <f t="shared" si="501"/>
        <v>0</v>
      </c>
      <c r="WO57" s="48">
        <f t="shared" si="502"/>
        <v>0</v>
      </c>
      <c r="WP57" s="79" t="str">
        <f t="shared" si="692"/>
        <v/>
      </c>
      <c r="WQ57" s="85" t="str">
        <f t="shared" si="503"/>
        <v/>
      </c>
      <c r="WR57" s="48">
        <f t="shared" si="504"/>
        <v>0</v>
      </c>
      <c r="WS57" s="48">
        <f t="shared" si="505"/>
        <v>0</v>
      </c>
      <c r="WT57" s="79" t="str">
        <f t="shared" si="693"/>
        <v/>
      </c>
      <c r="WU57" s="85" t="str">
        <f t="shared" si="506"/>
        <v/>
      </c>
      <c r="WV57" s="48">
        <f t="shared" si="507"/>
        <v>0</v>
      </c>
      <c r="WW57" s="48">
        <f t="shared" si="508"/>
        <v>4</v>
      </c>
      <c r="WX57" s="79" t="str">
        <f t="shared" si="694"/>
        <v/>
      </c>
      <c r="WY57" s="85" t="str">
        <f t="shared" si="705"/>
        <v/>
      </c>
      <c r="WZ57" s="48">
        <f t="shared" si="509"/>
        <v>0</v>
      </c>
      <c r="XA57" s="48">
        <f t="shared" si="510"/>
        <v>0</v>
      </c>
      <c r="XB57" s="79" t="str">
        <f t="shared" si="695"/>
        <v/>
      </c>
      <c r="XC57" s="85" t="str">
        <f t="shared" si="511"/>
        <v/>
      </c>
      <c r="XD57" s="48">
        <f t="shared" si="512"/>
        <v>0</v>
      </c>
      <c r="XE57" s="48">
        <f t="shared" si="513"/>
        <v>0</v>
      </c>
      <c r="XF57" s="79" t="str">
        <f t="shared" si="696"/>
        <v/>
      </c>
      <c r="XG57" s="85" t="str">
        <f t="shared" si="514"/>
        <v/>
      </c>
      <c r="XH57" s="48">
        <f t="shared" si="515"/>
        <v>0</v>
      </c>
      <c r="XI57" s="48">
        <f t="shared" si="516"/>
        <v>0</v>
      </c>
      <c r="XJ57" s="79" t="str">
        <f t="shared" si="697"/>
        <v/>
      </c>
      <c r="XK57" s="85" t="str">
        <f t="shared" si="517"/>
        <v/>
      </c>
      <c r="XL57" s="48">
        <f t="shared" si="518"/>
        <v>0</v>
      </c>
      <c r="XM57" s="48">
        <f t="shared" si="519"/>
        <v>0</v>
      </c>
      <c r="XN57" s="79" t="str">
        <f t="shared" si="698"/>
        <v/>
      </c>
      <c r="XO57" s="85" t="str">
        <f t="shared" si="520"/>
        <v/>
      </c>
      <c r="XP57" s="48">
        <f t="shared" si="521"/>
        <v>0</v>
      </c>
      <c r="XQ57" s="48">
        <f t="shared" si="522"/>
        <v>0</v>
      </c>
      <c r="XR57" s="79" t="str">
        <f t="shared" si="699"/>
        <v/>
      </c>
      <c r="XS57" s="85" t="str">
        <f t="shared" si="523"/>
        <v/>
      </c>
      <c r="XT57" s="48">
        <f t="shared" si="524"/>
        <v>0</v>
      </c>
      <c r="XU57" s="48">
        <f t="shared" si="525"/>
        <v>0</v>
      </c>
      <c r="XV57" s="79" t="str">
        <f t="shared" si="700"/>
        <v/>
      </c>
      <c r="XW57" s="85" t="str">
        <f t="shared" si="526"/>
        <v/>
      </c>
      <c r="XX57" s="48">
        <f t="shared" si="527"/>
        <v>0</v>
      </c>
      <c r="XY57" s="48">
        <f t="shared" si="528"/>
        <v>0</v>
      </c>
      <c r="XZ57" s="79" t="str">
        <f t="shared" si="701"/>
        <v/>
      </c>
      <c r="YA57" s="85" t="str">
        <f t="shared" si="529"/>
        <v/>
      </c>
      <c r="YB57" s="48">
        <f t="shared" si="530"/>
        <v>0</v>
      </c>
      <c r="YC57" s="48">
        <f t="shared" si="531"/>
        <v>0</v>
      </c>
      <c r="YD57" s="79" t="str">
        <f t="shared" si="702"/>
        <v/>
      </c>
      <c r="YE57" s="85" t="str">
        <f t="shared" si="532"/>
        <v/>
      </c>
      <c r="YF57" s="48">
        <f t="shared" si="533"/>
        <v>0</v>
      </c>
      <c r="YG57" s="48">
        <f t="shared" si="534"/>
        <v>0</v>
      </c>
      <c r="YH57" s="79" t="str">
        <f t="shared" si="703"/>
        <v/>
      </c>
      <c r="YI57" s="85" t="str">
        <f t="shared" si="535"/>
        <v/>
      </c>
      <c r="YJ57" s="86"/>
      <c r="YK57" s="48"/>
      <c r="YL57" s="85"/>
      <c r="YM57" s="85"/>
      <c r="YN57" s="85"/>
      <c r="YO57" s="85"/>
      <c r="YP57" s="85"/>
      <c r="YQ57" s="85"/>
      <c r="YR57" s="85"/>
      <c r="YS57" s="85"/>
      <c r="YT57" s="85"/>
      <c r="YU57" s="85"/>
      <c r="YV57" s="85"/>
      <c r="YW57" s="85"/>
      <c r="YX57" s="85"/>
      <c r="YY57" s="85"/>
      <c r="YZ57" s="85"/>
      <c r="ZA57" s="85"/>
      <c r="ZB57" s="85"/>
      <c r="ZC57" s="85"/>
      <c r="ZD57" s="85"/>
      <c r="ZE57" s="45"/>
      <c r="ZF57" s="39">
        <f t="shared" si="556"/>
        <v>0</v>
      </c>
      <c r="ZG57" s="213" t="str">
        <f t="shared" si="711"/>
        <v/>
      </c>
      <c r="ZH57" s="85" t="str">
        <f t="shared" si="712"/>
        <v/>
      </c>
      <c r="ZI57" s="85" t="str">
        <f t="shared" si="713"/>
        <v/>
      </c>
      <c r="ZJ57" s="85" t="str">
        <f t="shared" si="714"/>
        <v/>
      </c>
      <c r="ZK57" s="85" t="str">
        <f t="shared" si="735"/>
        <v/>
      </c>
      <c r="ZL57" s="45" t="str">
        <f t="shared" si="736"/>
        <v/>
      </c>
      <c r="ZM57" s="39">
        <f t="shared" si="576"/>
        <v>0</v>
      </c>
      <c r="ZN57" s="48">
        <f t="shared" si="577"/>
        <v>5</v>
      </c>
      <c r="ZO57" s="79" t="str">
        <f t="shared" si="558"/>
        <v/>
      </c>
      <c r="ZP57" s="45" t="str">
        <f t="shared" si="559"/>
        <v/>
      </c>
      <c r="ZQ57" s="39">
        <v>51</v>
      </c>
      <c r="ZR57" s="45" t="str">
        <f t="shared" si="560"/>
        <v/>
      </c>
      <c r="ZS57" s="39">
        <f t="shared" si="578"/>
        <v>0</v>
      </c>
      <c r="ZT57" s="48">
        <f t="shared" si="579"/>
        <v>10</v>
      </c>
      <c r="ZU57" s="79" t="str">
        <f t="shared" si="580"/>
        <v/>
      </c>
      <c r="ZV57" s="45" t="str">
        <f t="shared" si="561"/>
        <v/>
      </c>
      <c r="ZW57" s="39">
        <v>51</v>
      </c>
      <c r="ZX57" s="45" t="str">
        <f t="shared" si="562"/>
        <v/>
      </c>
      <c r="ZY57" s="39">
        <f t="shared" si="563"/>
        <v>0</v>
      </c>
      <c r="ZZ57" s="48">
        <f t="shared" si="581"/>
        <v>4</v>
      </c>
      <c r="AAA57" s="79" t="str">
        <f t="shared" si="582"/>
        <v/>
      </c>
      <c r="AAB57" s="45" t="str">
        <f t="shared" si="564"/>
        <v/>
      </c>
      <c r="AAC57" s="39">
        <v>51</v>
      </c>
      <c r="AAD57" s="45" t="str">
        <f t="shared" si="565"/>
        <v/>
      </c>
      <c r="AAE57" s="39">
        <f t="shared" si="737"/>
        <v>0</v>
      </c>
      <c r="AAF57" s="48">
        <f t="shared" si="583"/>
        <v>3</v>
      </c>
      <c r="AAG57" s="79" t="str">
        <f t="shared" si="584"/>
        <v/>
      </c>
      <c r="AAH57" s="45" t="str">
        <f t="shared" si="566"/>
        <v/>
      </c>
      <c r="AAI57" s="39">
        <v>51</v>
      </c>
      <c r="AAJ57" s="45" t="str">
        <f t="shared" si="567"/>
        <v/>
      </c>
      <c r="AAK57" s="48">
        <f t="shared" si="568"/>
        <v>0</v>
      </c>
      <c r="AAL57" s="48">
        <f t="shared" si="585"/>
        <v>1</v>
      </c>
      <c r="AAM57" s="79" t="str">
        <f t="shared" si="586"/>
        <v/>
      </c>
      <c r="AAN57" s="45" t="str">
        <f t="shared" si="738"/>
        <v/>
      </c>
      <c r="AAO57" s="39">
        <v>51</v>
      </c>
      <c r="AAP57" s="45" t="str">
        <f t="shared" si="569"/>
        <v/>
      </c>
      <c r="AAQ57" s="37">
        <f t="shared" si="570"/>
        <v>0</v>
      </c>
      <c r="AAR57" s="48">
        <f t="shared" si="587"/>
        <v>1</v>
      </c>
      <c r="AAS57" s="79" t="str">
        <f t="shared" si="588"/>
        <v/>
      </c>
      <c r="AAT57" s="42" t="str">
        <f t="shared" si="739"/>
        <v/>
      </c>
      <c r="AAU57" s="39">
        <v>51</v>
      </c>
      <c r="AAV57" s="44" t="str">
        <f t="shared" si="571"/>
        <v/>
      </c>
    </row>
    <row r="58" spans="5:724" ht="16.5" customHeight="1">
      <c r="E58" s="523" t="s">
        <v>75</v>
      </c>
      <c r="F58" s="517" t="s">
        <v>408</v>
      </c>
      <c r="G58" s="503" t="s">
        <v>420</v>
      </c>
      <c r="H58" s="563"/>
      <c r="I58" s="563"/>
      <c r="J58" s="512" t="s">
        <v>72</v>
      </c>
      <c r="K58" s="563"/>
      <c r="L58" s="563"/>
      <c r="M58" s="563"/>
      <c r="N58" s="209"/>
      <c r="O58" s="18"/>
      <c r="P58" s="18"/>
      <c r="V58" s="39">
        <f t="shared" si="572"/>
        <v>0</v>
      </c>
      <c r="W58" s="48">
        <f t="shared" si="704"/>
        <v>9</v>
      </c>
      <c r="X58" s="79" t="str">
        <f t="shared" si="589"/>
        <v/>
      </c>
      <c r="Y58" s="41" t="str">
        <f t="shared" si="55"/>
        <v/>
      </c>
      <c r="Z58" s="45" t="str">
        <f t="shared" si="56"/>
        <v/>
      </c>
      <c r="AA58" s="39">
        <v>52</v>
      </c>
      <c r="AB58" s="85" t="str">
        <f t="shared" si="57"/>
        <v/>
      </c>
      <c r="AC58" s="45" t="str">
        <f t="shared" si="58"/>
        <v/>
      </c>
      <c r="AD58" s="48">
        <f t="shared" si="840"/>
        <v>0</v>
      </c>
      <c r="AE58" s="48">
        <f t="shared" si="841"/>
        <v>1</v>
      </c>
      <c r="AF58" s="79" t="str">
        <f t="shared" si="842"/>
        <v/>
      </c>
      <c r="AG58" s="85" t="str">
        <f t="shared" si="843"/>
        <v/>
      </c>
      <c r="AH58" s="48">
        <f t="shared" si="716"/>
        <v>0</v>
      </c>
      <c r="AI58" s="48">
        <f t="shared" si="844"/>
        <v>1</v>
      </c>
      <c r="AJ58" s="79" t="str">
        <f t="shared" si="845"/>
        <v/>
      </c>
      <c r="AK58" s="85" t="str">
        <f t="shared" si="846"/>
        <v/>
      </c>
      <c r="AL58" s="48">
        <f t="shared" si="717"/>
        <v>0</v>
      </c>
      <c r="AM58" s="48">
        <f t="shared" si="847"/>
        <v>4</v>
      </c>
      <c r="AN58" s="79" t="str">
        <f t="shared" si="848"/>
        <v/>
      </c>
      <c r="AO58" s="85" t="str">
        <f t="shared" si="849"/>
        <v/>
      </c>
      <c r="AP58" s="48">
        <f t="shared" si="718"/>
        <v>0</v>
      </c>
      <c r="AQ58" s="48">
        <f t="shared" si="850"/>
        <v>1</v>
      </c>
      <c r="AR58" s="79" t="str">
        <f t="shared" si="851"/>
        <v/>
      </c>
      <c r="AS58" s="85" t="str">
        <f t="shared" si="852"/>
        <v/>
      </c>
      <c r="AT58" s="48">
        <f t="shared" si="719"/>
        <v>0</v>
      </c>
      <c r="AU58" s="48">
        <f t="shared" si="853"/>
        <v>0</v>
      </c>
      <c r="AV58" s="79" t="str">
        <f t="shared" si="854"/>
        <v/>
      </c>
      <c r="AW58" s="85" t="str">
        <f t="shared" si="855"/>
        <v/>
      </c>
      <c r="AX58" s="48">
        <f t="shared" si="720"/>
        <v>0</v>
      </c>
      <c r="AY58" s="48">
        <f t="shared" si="856"/>
        <v>1</v>
      </c>
      <c r="AZ58" s="79" t="str">
        <f t="shared" si="857"/>
        <v/>
      </c>
      <c r="BA58" s="85" t="str">
        <f t="shared" si="858"/>
        <v/>
      </c>
      <c r="BB58" s="48">
        <f t="shared" si="721"/>
        <v>0</v>
      </c>
      <c r="BC58" s="48">
        <f t="shared" si="859"/>
        <v>0</v>
      </c>
      <c r="BD58" s="79" t="str">
        <f t="shared" si="860"/>
        <v/>
      </c>
      <c r="BE58" s="85" t="str">
        <f t="shared" si="861"/>
        <v/>
      </c>
      <c r="BF58" s="48">
        <f t="shared" si="722"/>
        <v>0</v>
      </c>
      <c r="BG58" s="48">
        <f t="shared" si="862"/>
        <v>0</v>
      </c>
      <c r="BH58" s="79" t="str">
        <f t="shared" si="863"/>
        <v/>
      </c>
      <c r="BI58" s="85" t="str">
        <f t="shared" si="864"/>
        <v/>
      </c>
      <c r="BJ58" s="48">
        <f t="shared" si="723"/>
        <v>0</v>
      </c>
      <c r="BK58" s="48">
        <f t="shared" si="865"/>
        <v>0</v>
      </c>
      <c r="BL58" s="79" t="str">
        <f t="shared" si="866"/>
        <v/>
      </c>
      <c r="BM58" s="85" t="str">
        <f t="shared" si="867"/>
        <v/>
      </c>
      <c r="BN58" s="48">
        <f t="shared" si="724"/>
        <v>0</v>
      </c>
      <c r="BO58" s="48">
        <f t="shared" si="868"/>
        <v>0</v>
      </c>
      <c r="BP58" s="79" t="str">
        <f t="shared" si="869"/>
        <v/>
      </c>
      <c r="BQ58" s="85" t="str">
        <f t="shared" si="870"/>
        <v/>
      </c>
      <c r="BR58" s="48">
        <f t="shared" si="725"/>
        <v>0</v>
      </c>
      <c r="BS58" s="48">
        <f t="shared" si="871"/>
        <v>2</v>
      </c>
      <c r="BT58" s="79" t="str">
        <f t="shared" si="872"/>
        <v/>
      </c>
      <c r="BU58" s="85" t="str">
        <f t="shared" si="873"/>
        <v/>
      </c>
      <c r="BV58" s="48">
        <f t="shared" si="726"/>
        <v>0</v>
      </c>
      <c r="BW58" s="48">
        <f t="shared" si="874"/>
        <v>0</v>
      </c>
      <c r="BX58" s="79" t="str">
        <f t="shared" si="875"/>
        <v/>
      </c>
      <c r="BY58" s="85" t="str">
        <f t="shared" si="876"/>
        <v/>
      </c>
      <c r="BZ58" s="48">
        <f t="shared" si="727"/>
        <v>0</v>
      </c>
      <c r="CA58" s="48">
        <f t="shared" si="877"/>
        <v>0</v>
      </c>
      <c r="CB58" s="79" t="str">
        <f t="shared" si="878"/>
        <v/>
      </c>
      <c r="CC58" s="85" t="str">
        <f t="shared" si="879"/>
        <v/>
      </c>
      <c r="CD58" s="48">
        <f t="shared" si="728"/>
        <v>0</v>
      </c>
      <c r="CE58" s="48">
        <f t="shared" si="880"/>
        <v>0</v>
      </c>
      <c r="CF58" s="79" t="str">
        <f t="shared" si="881"/>
        <v/>
      </c>
      <c r="CG58" s="85" t="str">
        <f t="shared" si="882"/>
        <v/>
      </c>
      <c r="CH58" s="48">
        <f t="shared" si="729"/>
        <v>0</v>
      </c>
      <c r="CI58" s="48">
        <f t="shared" si="883"/>
        <v>0</v>
      </c>
      <c r="CJ58" s="79" t="str">
        <f t="shared" si="884"/>
        <v/>
      </c>
      <c r="CK58" s="85" t="str">
        <f t="shared" si="885"/>
        <v/>
      </c>
      <c r="CL58" s="48">
        <f t="shared" si="730"/>
        <v>0</v>
      </c>
      <c r="CM58" s="48">
        <f t="shared" si="886"/>
        <v>0</v>
      </c>
      <c r="CN58" s="79" t="str">
        <f t="shared" si="887"/>
        <v/>
      </c>
      <c r="CO58" s="85" t="str">
        <f t="shared" si="888"/>
        <v/>
      </c>
      <c r="CP58" s="48">
        <f t="shared" si="731"/>
        <v>0</v>
      </c>
      <c r="CQ58" s="48">
        <f t="shared" si="889"/>
        <v>0</v>
      </c>
      <c r="CR58" s="79" t="str">
        <f t="shared" si="890"/>
        <v/>
      </c>
      <c r="CS58" s="85" t="str">
        <f t="shared" si="891"/>
        <v/>
      </c>
      <c r="CT58" s="48">
        <f t="shared" si="732"/>
        <v>0</v>
      </c>
      <c r="CU58" s="48">
        <f t="shared" si="892"/>
        <v>0</v>
      </c>
      <c r="CV58" s="79" t="str">
        <f t="shared" si="893"/>
        <v/>
      </c>
      <c r="CW58" s="85" t="str">
        <f t="shared" si="894"/>
        <v/>
      </c>
      <c r="CX58" s="48">
        <f t="shared" si="733"/>
        <v>0</v>
      </c>
      <c r="CY58" s="48">
        <f t="shared" si="895"/>
        <v>0</v>
      </c>
      <c r="CZ58" s="79" t="str">
        <f t="shared" si="896"/>
        <v/>
      </c>
      <c r="DA58" s="85" t="str">
        <f t="shared" si="897"/>
        <v/>
      </c>
      <c r="DB58" s="48">
        <f t="shared" si="734"/>
        <v>0</v>
      </c>
      <c r="DC58" s="48">
        <f t="shared" si="898"/>
        <v>0</v>
      </c>
      <c r="DD58" s="79" t="str">
        <f t="shared" si="899"/>
        <v/>
      </c>
      <c r="DE58" s="85" t="str">
        <f t="shared" si="900"/>
        <v/>
      </c>
      <c r="DF58" s="86"/>
      <c r="DG58" s="48"/>
      <c r="DH58" s="85"/>
      <c r="DI58" s="85"/>
      <c r="DJ58" s="85"/>
      <c r="DK58" s="85"/>
      <c r="DL58" s="85"/>
      <c r="DM58" s="85"/>
      <c r="DN58" s="85"/>
      <c r="DO58" s="85"/>
      <c r="DP58" s="85"/>
      <c r="DQ58" s="85"/>
      <c r="DR58" s="85"/>
      <c r="DS58" s="85"/>
      <c r="DT58" s="85"/>
      <c r="DU58" s="85"/>
      <c r="DV58" s="85"/>
      <c r="DW58" s="85"/>
      <c r="DX58" s="85"/>
      <c r="DY58" s="85"/>
      <c r="DZ58" s="85"/>
      <c r="EA58" s="45"/>
      <c r="EB58" s="39">
        <f t="shared" si="121"/>
        <v>0</v>
      </c>
      <c r="EC58" s="48">
        <f t="shared" si="706"/>
        <v>22</v>
      </c>
      <c r="ED58" s="79" t="str">
        <f t="shared" si="122"/>
        <v/>
      </c>
      <c r="EE58" s="41" t="str">
        <f t="shared" si="123"/>
        <v/>
      </c>
      <c r="EF58" s="45" t="str">
        <f t="shared" si="124"/>
        <v/>
      </c>
      <c r="EG58" s="39">
        <v>52</v>
      </c>
      <c r="EH58" s="85" t="str">
        <f t="shared" si="125"/>
        <v/>
      </c>
      <c r="EI58" s="45" t="str">
        <f t="shared" si="126"/>
        <v/>
      </c>
      <c r="EJ58" s="48">
        <f t="shared" si="901"/>
        <v>0</v>
      </c>
      <c r="EK58" s="48">
        <f t="shared" si="902"/>
        <v>2</v>
      </c>
      <c r="EL58" s="79" t="str">
        <f t="shared" si="903"/>
        <v/>
      </c>
      <c r="EM58" s="85" t="str">
        <f t="shared" si="904"/>
        <v/>
      </c>
      <c r="EN58" s="48">
        <f t="shared" si="905"/>
        <v>0</v>
      </c>
      <c r="EO58" s="48">
        <f t="shared" si="906"/>
        <v>1</v>
      </c>
      <c r="EP58" s="79" t="str">
        <f t="shared" si="907"/>
        <v/>
      </c>
      <c r="EQ58" s="85" t="str">
        <f t="shared" si="908"/>
        <v/>
      </c>
      <c r="ER58" s="48">
        <f t="shared" si="909"/>
        <v>0</v>
      </c>
      <c r="ES58" s="48">
        <f t="shared" si="910"/>
        <v>8</v>
      </c>
      <c r="ET58" s="79" t="str">
        <f t="shared" si="911"/>
        <v/>
      </c>
      <c r="EU58" s="85" t="str">
        <f t="shared" si="912"/>
        <v/>
      </c>
      <c r="EV58" s="48">
        <f t="shared" si="913"/>
        <v>0</v>
      </c>
      <c r="EW58" s="48">
        <f t="shared" si="914"/>
        <v>3</v>
      </c>
      <c r="EX58" s="79" t="str">
        <f t="shared" si="915"/>
        <v/>
      </c>
      <c r="EY58" s="85" t="str">
        <f t="shared" si="916"/>
        <v/>
      </c>
      <c r="EZ58" s="48">
        <f t="shared" si="917"/>
        <v>0</v>
      </c>
      <c r="FA58" s="48">
        <f t="shared" si="918"/>
        <v>1</v>
      </c>
      <c r="FB58" s="79" t="str">
        <f t="shared" si="919"/>
        <v/>
      </c>
      <c r="FC58" s="85" t="str">
        <f t="shared" si="920"/>
        <v/>
      </c>
      <c r="FD58" s="48">
        <f t="shared" si="921"/>
        <v>0</v>
      </c>
      <c r="FE58" s="48">
        <f t="shared" si="922"/>
        <v>4</v>
      </c>
      <c r="FF58" s="79" t="str">
        <f t="shared" si="923"/>
        <v/>
      </c>
      <c r="FG58" s="85" t="str">
        <f t="shared" si="924"/>
        <v/>
      </c>
      <c r="FH58" s="48">
        <f t="shared" si="925"/>
        <v>0</v>
      </c>
      <c r="FI58" s="48">
        <f t="shared" si="926"/>
        <v>0</v>
      </c>
      <c r="FJ58" s="79" t="str">
        <f t="shared" si="927"/>
        <v/>
      </c>
      <c r="FK58" s="85" t="str">
        <f t="shared" si="928"/>
        <v/>
      </c>
      <c r="FL58" s="48">
        <f t="shared" si="929"/>
        <v>0</v>
      </c>
      <c r="FM58" s="48">
        <f t="shared" si="930"/>
        <v>1</v>
      </c>
      <c r="FN58" s="79" t="str">
        <f t="shared" si="931"/>
        <v/>
      </c>
      <c r="FO58" s="85" t="str">
        <f t="shared" si="932"/>
        <v/>
      </c>
      <c r="FP58" s="48">
        <f t="shared" si="933"/>
        <v>0</v>
      </c>
      <c r="FQ58" s="48">
        <f t="shared" si="934"/>
        <v>0</v>
      </c>
      <c r="FR58" s="79" t="str">
        <f t="shared" si="935"/>
        <v/>
      </c>
      <c r="FS58" s="85" t="str">
        <f t="shared" si="936"/>
        <v/>
      </c>
      <c r="FT58" s="48">
        <f t="shared" si="937"/>
        <v>0</v>
      </c>
      <c r="FU58" s="48">
        <f t="shared" si="938"/>
        <v>0</v>
      </c>
      <c r="FV58" s="79" t="str">
        <f t="shared" si="939"/>
        <v/>
      </c>
      <c r="FW58" s="85" t="str">
        <f t="shared" si="940"/>
        <v/>
      </c>
      <c r="FX58" s="48">
        <f t="shared" si="941"/>
        <v>0</v>
      </c>
      <c r="FY58" s="48">
        <f t="shared" si="942"/>
        <v>4</v>
      </c>
      <c r="FZ58" s="79" t="str">
        <f t="shared" si="943"/>
        <v/>
      </c>
      <c r="GA58" s="85" t="str">
        <f t="shared" si="944"/>
        <v/>
      </c>
      <c r="GB58" s="48">
        <f t="shared" si="945"/>
        <v>0</v>
      </c>
      <c r="GC58" s="48">
        <f t="shared" si="946"/>
        <v>0</v>
      </c>
      <c r="GD58" s="79" t="str">
        <f t="shared" si="947"/>
        <v/>
      </c>
      <c r="GE58" s="85" t="str">
        <f t="shared" si="948"/>
        <v/>
      </c>
      <c r="GF58" s="48">
        <f t="shared" si="949"/>
        <v>0</v>
      </c>
      <c r="GG58" s="48">
        <f t="shared" si="950"/>
        <v>0</v>
      </c>
      <c r="GH58" s="79" t="str">
        <f t="shared" si="951"/>
        <v/>
      </c>
      <c r="GI58" s="85" t="str">
        <f t="shared" si="952"/>
        <v/>
      </c>
      <c r="GJ58" s="48">
        <f t="shared" si="953"/>
        <v>0</v>
      </c>
      <c r="GK58" s="48">
        <f t="shared" si="954"/>
        <v>0</v>
      </c>
      <c r="GL58" s="79" t="str">
        <f t="shared" si="955"/>
        <v/>
      </c>
      <c r="GM58" s="85" t="str">
        <f t="shared" si="956"/>
        <v/>
      </c>
      <c r="GN58" s="48">
        <f t="shared" si="957"/>
        <v>0</v>
      </c>
      <c r="GO58" s="48">
        <f t="shared" si="958"/>
        <v>0</v>
      </c>
      <c r="GP58" s="79" t="str">
        <f t="shared" si="959"/>
        <v/>
      </c>
      <c r="GQ58" s="85" t="str">
        <f t="shared" si="960"/>
        <v/>
      </c>
      <c r="GR58" s="48">
        <f t="shared" si="961"/>
        <v>0</v>
      </c>
      <c r="GS58" s="48">
        <f t="shared" si="962"/>
        <v>0</v>
      </c>
      <c r="GT58" s="79" t="str">
        <f t="shared" si="963"/>
        <v/>
      </c>
      <c r="GU58" s="85" t="str">
        <f t="shared" si="964"/>
        <v/>
      </c>
      <c r="GV58" s="48">
        <f t="shared" si="965"/>
        <v>0</v>
      </c>
      <c r="GW58" s="48">
        <f t="shared" si="966"/>
        <v>0</v>
      </c>
      <c r="GX58" s="79" t="str">
        <f t="shared" si="967"/>
        <v/>
      </c>
      <c r="GY58" s="85" t="str">
        <f t="shared" si="968"/>
        <v/>
      </c>
      <c r="GZ58" s="48">
        <f t="shared" si="969"/>
        <v>0</v>
      </c>
      <c r="HA58" s="48">
        <f t="shared" si="970"/>
        <v>0</v>
      </c>
      <c r="HB58" s="79" t="str">
        <f t="shared" si="971"/>
        <v/>
      </c>
      <c r="HC58" s="85" t="str">
        <f t="shared" si="972"/>
        <v/>
      </c>
      <c r="HD58" s="48">
        <f t="shared" si="973"/>
        <v>0</v>
      </c>
      <c r="HE58" s="48">
        <f t="shared" si="974"/>
        <v>0</v>
      </c>
      <c r="HF58" s="79" t="str">
        <f t="shared" si="975"/>
        <v/>
      </c>
      <c r="HG58" s="85" t="str">
        <f t="shared" si="976"/>
        <v/>
      </c>
      <c r="HH58" s="48">
        <f t="shared" si="977"/>
        <v>0</v>
      </c>
      <c r="HI58" s="48">
        <f t="shared" si="978"/>
        <v>0</v>
      </c>
      <c r="HJ58" s="79" t="str">
        <f t="shared" si="979"/>
        <v/>
      </c>
      <c r="HK58" s="85" t="str">
        <f t="shared" si="980"/>
        <v/>
      </c>
      <c r="HL58" s="86"/>
      <c r="HM58" s="48"/>
      <c r="HN58" s="85"/>
      <c r="HO58" s="85"/>
      <c r="HP58" s="85"/>
      <c r="HQ58" s="85"/>
      <c r="HR58" s="85"/>
      <c r="HS58" s="85"/>
      <c r="HT58" s="85"/>
      <c r="HU58" s="85"/>
      <c r="HV58" s="85"/>
      <c r="HW58" s="85"/>
      <c r="HX58" s="85"/>
      <c r="HY58" s="85"/>
      <c r="HZ58" s="85"/>
      <c r="IA58" s="85"/>
      <c r="IB58" s="85"/>
      <c r="IC58" s="85"/>
      <c r="ID58" s="85"/>
      <c r="IE58" s="85"/>
      <c r="IF58" s="85"/>
      <c r="IG58" s="45"/>
      <c r="IH58" s="48">
        <f t="shared" si="207"/>
        <v>1</v>
      </c>
      <c r="II58" s="48">
        <f t="shared" si="707"/>
        <v>24</v>
      </c>
      <c r="IJ58" s="79">
        <f t="shared" si="208"/>
        <v>24</v>
      </c>
      <c r="IK58" s="41" t="str">
        <f t="shared" si="209"/>
        <v>市民部</v>
      </c>
      <c r="IL58" s="45" t="str">
        <f t="shared" si="210"/>
        <v>避難行動要支援者登録非同意者名簿の配布及び避難支援依頼</v>
      </c>
      <c r="IM58" s="39">
        <v>52</v>
      </c>
      <c r="IN58" s="85" t="str">
        <f t="shared" si="211"/>
        <v/>
      </c>
      <c r="IO58" s="45" t="str">
        <f t="shared" si="212"/>
        <v/>
      </c>
      <c r="IP58" s="48">
        <f t="shared" si="981"/>
        <v>0</v>
      </c>
      <c r="IQ58" s="48">
        <f t="shared" si="982"/>
        <v>1</v>
      </c>
      <c r="IR58" s="79" t="str">
        <f t="shared" si="983"/>
        <v/>
      </c>
      <c r="IS58" s="85" t="str">
        <f t="shared" si="984"/>
        <v/>
      </c>
      <c r="IT58" s="48">
        <f t="shared" si="985"/>
        <v>0</v>
      </c>
      <c r="IU58" s="48">
        <f t="shared" si="986"/>
        <v>1</v>
      </c>
      <c r="IV58" s="79" t="str">
        <f t="shared" si="987"/>
        <v/>
      </c>
      <c r="IW58" s="85" t="str">
        <f t="shared" si="988"/>
        <v/>
      </c>
      <c r="IX58" s="48">
        <f t="shared" si="989"/>
        <v>0</v>
      </c>
      <c r="IY58" s="48">
        <f t="shared" si="990"/>
        <v>12</v>
      </c>
      <c r="IZ58" s="79" t="str">
        <f t="shared" si="991"/>
        <v/>
      </c>
      <c r="JA58" s="85" t="str">
        <f t="shared" si="992"/>
        <v/>
      </c>
      <c r="JB58" s="48">
        <f t="shared" si="993"/>
        <v>0</v>
      </c>
      <c r="JC58" s="48">
        <f t="shared" si="994"/>
        <v>7</v>
      </c>
      <c r="JD58" s="79" t="str">
        <f t="shared" si="995"/>
        <v/>
      </c>
      <c r="JE58" s="85" t="str">
        <f t="shared" si="996"/>
        <v/>
      </c>
      <c r="JF58" s="48">
        <f t="shared" si="997"/>
        <v>0</v>
      </c>
      <c r="JG58" s="48">
        <f t="shared" si="998"/>
        <v>0</v>
      </c>
      <c r="JH58" s="79" t="str">
        <f t="shared" si="999"/>
        <v/>
      </c>
      <c r="JI58" s="85" t="str">
        <f t="shared" si="1000"/>
        <v/>
      </c>
      <c r="JJ58" s="48">
        <f t="shared" si="1001"/>
        <v>0</v>
      </c>
      <c r="JK58" s="48">
        <f t="shared" si="1002"/>
        <v>4</v>
      </c>
      <c r="JL58" s="79" t="str">
        <f t="shared" si="1003"/>
        <v/>
      </c>
      <c r="JM58" s="85" t="str">
        <f t="shared" si="1004"/>
        <v/>
      </c>
      <c r="JN58" s="48">
        <f t="shared" si="1005"/>
        <v>0</v>
      </c>
      <c r="JO58" s="48">
        <f t="shared" si="1006"/>
        <v>1</v>
      </c>
      <c r="JP58" s="79" t="str">
        <f t="shared" si="1007"/>
        <v/>
      </c>
      <c r="JQ58" s="85" t="str">
        <f t="shared" si="1008"/>
        <v/>
      </c>
      <c r="JR58" s="48">
        <f t="shared" si="1009"/>
        <v>0</v>
      </c>
      <c r="JS58" s="48">
        <f t="shared" si="1010"/>
        <v>1</v>
      </c>
      <c r="JT58" s="79" t="str">
        <f t="shared" si="1011"/>
        <v/>
      </c>
      <c r="JU58" s="85" t="str">
        <f t="shared" si="1012"/>
        <v/>
      </c>
      <c r="JV58" s="48">
        <f t="shared" si="1013"/>
        <v>0</v>
      </c>
      <c r="JW58" s="48">
        <f t="shared" si="1014"/>
        <v>0</v>
      </c>
      <c r="JX58" s="79" t="str">
        <f t="shared" si="1015"/>
        <v/>
      </c>
      <c r="JY58" s="85" t="str">
        <f t="shared" si="1016"/>
        <v/>
      </c>
      <c r="JZ58" s="48">
        <f t="shared" si="1017"/>
        <v>0</v>
      </c>
      <c r="KA58" s="48">
        <f t="shared" si="1018"/>
        <v>0</v>
      </c>
      <c r="KB58" s="79" t="str">
        <f t="shared" si="1019"/>
        <v/>
      </c>
      <c r="KC58" s="85" t="str">
        <f t="shared" si="1020"/>
        <v/>
      </c>
      <c r="KD58" s="48">
        <f t="shared" si="1021"/>
        <v>0</v>
      </c>
      <c r="KE58" s="48">
        <f t="shared" si="1022"/>
        <v>6</v>
      </c>
      <c r="KF58" s="79" t="str">
        <f t="shared" si="1023"/>
        <v/>
      </c>
      <c r="KG58" s="85" t="str">
        <f t="shared" si="1024"/>
        <v/>
      </c>
      <c r="KH58" s="48">
        <f t="shared" si="1025"/>
        <v>0</v>
      </c>
      <c r="KI58" s="48">
        <f t="shared" si="1026"/>
        <v>0</v>
      </c>
      <c r="KJ58" s="79" t="str">
        <f t="shared" si="1027"/>
        <v/>
      </c>
      <c r="KK58" s="85" t="str">
        <f t="shared" si="1028"/>
        <v/>
      </c>
      <c r="KL58" s="48">
        <f t="shared" si="1029"/>
        <v>0</v>
      </c>
      <c r="KM58" s="48">
        <f t="shared" si="1030"/>
        <v>0</v>
      </c>
      <c r="KN58" s="79" t="str">
        <f t="shared" si="1031"/>
        <v/>
      </c>
      <c r="KO58" s="85" t="str">
        <f t="shared" si="1032"/>
        <v/>
      </c>
      <c r="KP58" s="48">
        <f t="shared" si="1033"/>
        <v>0</v>
      </c>
      <c r="KQ58" s="48">
        <f t="shared" si="1034"/>
        <v>0</v>
      </c>
      <c r="KR58" s="79" t="str">
        <f t="shared" si="1035"/>
        <v/>
      </c>
      <c r="KS58" s="85" t="str">
        <f t="shared" si="1036"/>
        <v/>
      </c>
      <c r="KT58" s="48">
        <f t="shared" si="1037"/>
        <v>0</v>
      </c>
      <c r="KU58" s="48">
        <f t="shared" si="1038"/>
        <v>0</v>
      </c>
      <c r="KV58" s="79" t="str">
        <f t="shared" si="1039"/>
        <v/>
      </c>
      <c r="KW58" s="85" t="str">
        <f t="shared" si="1040"/>
        <v/>
      </c>
      <c r="KX58" s="48">
        <f t="shared" si="1041"/>
        <v>0</v>
      </c>
      <c r="KY58" s="48">
        <f t="shared" si="1042"/>
        <v>0</v>
      </c>
      <c r="KZ58" s="79" t="str">
        <f t="shared" si="1043"/>
        <v/>
      </c>
      <c r="LA58" s="85" t="str">
        <f t="shared" si="1044"/>
        <v/>
      </c>
      <c r="LB58" s="48">
        <f t="shared" si="1045"/>
        <v>0</v>
      </c>
      <c r="LC58" s="48">
        <f t="shared" si="1046"/>
        <v>0</v>
      </c>
      <c r="LD58" s="79" t="str">
        <f t="shared" si="1047"/>
        <v/>
      </c>
      <c r="LE58" s="85" t="str">
        <f t="shared" si="1048"/>
        <v/>
      </c>
      <c r="LF58" s="48">
        <f t="shared" si="1049"/>
        <v>0</v>
      </c>
      <c r="LG58" s="48">
        <f t="shared" si="1050"/>
        <v>0</v>
      </c>
      <c r="LH58" s="79" t="str">
        <f t="shared" si="1051"/>
        <v/>
      </c>
      <c r="LI58" s="85" t="str">
        <f t="shared" si="1052"/>
        <v/>
      </c>
      <c r="LJ58" s="48">
        <f t="shared" si="1053"/>
        <v>0</v>
      </c>
      <c r="LK58" s="48">
        <f t="shared" si="1054"/>
        <v>0</v>
      </c>
      <c r="LL58" s="79" t="str">
        <f t="shared" si="1055"/>
        <v/>
      </c>
      <c r="LM58" s="85" t="str">
        <f t="shared" si="1056"/>
        <v/>
      </c>
      <c r="LN58" s="48">
        <f t="shared" si="1057"/>
        <v>0</v>
      </c>
      <c r="LO58" s="48">
        <f t="shared" si="1058"/>
        <v>0</v>
      </c>
      <c r="LP58" s="79" t="str">
        <f t="shared" si="1059"/>
        <v/>
      </c>
      <c r="LQ58" s="85" t="str">
        <f t="shared" si="1060"/>
        <v/>
      </c>
      <c r="LR58" s="86"/>
      <c r="LS58" s="48"/>
      <c r="LT58" s="85"/>
      <c r="LU58" s="85"/>
      <c r="LV58" s="85"/>
      <c r="LW58" s="85"/>
      <c r="LX58" s="85"/>
      <c r="LY58" s="85"/>
      <c r="LZ58" s="85"/>
      <c r="MA58" s="85"/>
      <c r="MB58" s="85"/>
      <c r="MC58" s="85"/>
      <c r="MD58" s="85"/>
      <c r="ME58" s="85"/>
      <c r="MF58" s="85"/>
      <c r="MG58" s="85"/>
      <c r="MH58" s="85"/>
      <c r="MI58" s="85"/>
      <c r="MJ58" s="85"/>
      <c r="MK58" s="85"/>
      <c r="ML58" s="85"/>
      <c r="MM58" s="45"/>
      <c r="MN58" s="48">
        <f t="shared" si="295"/>
        <v>0</v>
      </c>
      <c r="MO58" s="48">
        <f t="shared" si="708"/>
        <v>16</v>
      </c>
      <c r="MP58" s="79" t="str">
        <f t="shared" si="296"/>
        <v/>
      </c>
      <c r="MQ58" s="41" t="str">
        <f t="shared" si="297"/>
        <v/>
      </c>
      <c r="MR58" s="45" t="str">
        <f t="shared" si="298"/>
        <v/>
      </c>
      <c r="MS58" s="39">
        <v>52</v>
      </c>
      <c r="MT58" s="85" t="str">
        <f t="shared" si="299"/>
        <v/>
      </c>
      <c r="MU58" s="45" t="str">
        <f t="shared" si="300"/>
        <v/>
      </c>
      <c r="MV58" s="48">
        <f t="shared" si="1061"/>
        <v>0</v>
      </c>
      <c r="MW58" s="48">
        <f t="shared" si="1062"/>
        <v>1</v>
      </c>
      <c r="MX58" s="79" t="str">
        <f t="shared" si="1063"/>
        <v/>
      </c>
      <c r="MY58" s="85" t="str">
        <f t="shared" si="1064"/>
        <v/>
      </c>
      <c r="MZ58" s="48">
        <f t="shared" si="1065"/>
        <v>0</v>
      </c>
      <c r="NA58" s="48">
        <f t="shared" si="1066"/>
        <v>1</v>
      </c>
      <c r="NB58" s="79" t="str">
        <f t="shared" si="1067"/>
        <v/>
      </c>
      <c r="NC58" s="85" t="str">
        <f t="shared" si="1068"/>
        <v/>
      </c>
      <c r="ND58" s="48">
        <f t="shared" si="1069"/>
        <v>0</v>
      </c>
      <c r="NE58" s="48">
        <f t="shared" si="1070"/>
        <v>11</v>
      </c>
      <c r="NF58" s="79" t="str">
        <f t="shared" si="1071"/>
        <v/>
      </c>
      <c r="NG58" s="85" t="str">
        <f t="shared" si="1072"/>
        <v/>
      </c>
      <c r="NH58" s="48">
        <f t="shared" si="1073"/>
        <v>0</v>
      </c>
      <c r="NI58" s="48">
        <f t="shared" si="1074"/>
        <v>3</v>
      </c>
      <c r="NJ58" s="79" t="str">
        <f t="shared" si="1075"/>
        <v/>
      </c>
      <c r="NK58" s="85" t="str">
        <f t="shared" si="1076"/>
        <v/>
      </c>
      <c r="NL58" s="48">
        <f t="shared" si="1077"/>
        <v>0</v>
      </c>
      <c r="NM58" s="48">
        <f t="shared" si="1078"/>
        <v>0</v>
      </c>
      <c r="NN58" s="79" t="str">
        <f t="shared" si="1079"/>
        <v/>
      </c>
      <c r="NO58" s="85" t="str">
        <f t="shared" si="1080"/>
        <v/>
      </c>
      <c r="NP58" s="48">
        <f t="shared" si="1081"/>
        <v>0</v>
      </c>
      <c r="NQ58" s="48">
        <f t="shared" si="1082"/>
        <v>3</v>
      </c>
      <c r="NR58" s="79" t="str">
        <f t="shared" si="1083"/>
        <v/>
      </c>
      <c r="NS58" s="85" t="str">
        <f t="shared" si="1084"/>
        <v/>
      </c>
      <c r="NT58" s="48">
        <f t="shared" si="1085"/>
        <v>0</v>
      </c>
      <c r="NU58" s="48">
        <f t="shared" si="1086"/>
        <v>1</v>
      </c>
      <c r="NV58" s="79" t="str">
        <f t="shared" si="1087"/>
        <v/>
      </c>
      <c r="NW58" s="85" t="str">
        <f t="shared" si="1088"/>
        <v/>
      </c>
      <c r="NX58" s="48">
        <f t="shared" si="1089"/>
        <v>0</v>
      </c>
      <c r="NY58" s="48">
        <f t="shared" si="1090"/>
        <v>0</v>
      </c>
      <c r="NZ58" s="79" t="str">
        <f t="shared" si="1091"/>
        <v/>
      </c>
      <c r="OA58" s="85" t="str">
        <f t="shared" si="1092"/>
        <v/>
      </c>
      <c r="OB58" s="48">
        <f t="shared" si="1093"/>
        <v>0</v>
      </c>
      <c r="OC58" s="48">
        <f t="shared" si="1094"/>
        <v>0</v>
      </c>
      <c r="OD58" s="79" t="str">
        <f t="shared" si="1095"/>
        <v/>
      </c>
      <c r="OE58" s="85" t="str">
        <f t="shared" si="1096"/>
        <v/>
      </c>
      <c r="OF58" s="48">
        <f t="shared" si="1097"/>
        <v>0</v>
      </c>
      <c r="OG58" s="48">
        <f t="shared" si="1098"/>
        <v>0</v>
      </c>
      <c r="OH58" s="79" t="str">
        <f t="shared" si="1099"/>
        <v/>
      </c>
      <c r="OI58" s="85" t="str">
        <f t="shared" si="1100"/>
        <v/>
      </c>
      <c r="OJ58" s="48">
        <f t="shared" si="1101"/>
        <v>0</v>
      </c>
      <c r="OK58" s="48">
        <f t="shared" si="1102"/>
        <v>5</v>
      </c>
      <c r="OL58" s="79" t="str">
        <f t="shared" si="1103"/>
        <v/>
      </c>
      <c r="OM58" s="85" t="str">
        <f t="shared" si="1104"/>
        <v/>
      </c>
      <c r="ON58" s="48">
        <f t="shared" si="1105"/>
        <v>0</v>
      </c>
      <c r="OO58" s="48">
        <f t="shared" si="1106"/>
        <v>0</v>
      </c>
      <c r="OP58" s="79" t="str">
        <f t="shared" si="1107"/>
        <v/>
      </c>
      <c r="OQ58" s="85" t="str">
        <f t="shared" si="1108"/>
        <v/>
      </c>
      <c r="OR58" s="48">
        <f t="shared" si="1109"/>
        <v>0</v>
      </c>
      <c r="OS58" s="48">
        <f t="shared" si="1110"/>
        <v>0</v>
      </c>
      <c r="OT58" s="79" t="str">
        <f t="shared" si="1111"/>
        <v/>
      </c>
      <c r="OU58" s="85" t="str">
        <f t="shared" si="1112"/>
        <v/>
      </c>
      <c r="OV58" s="48">
        <f t="shared" si="1113"/>
        <v>0</v>
      </c>
      <c r="OW58" s="48">
        <f t="shared" si="1114"/>
        <v>0</v>
      </c>
      <c r="OX58" s="79" t="str">
        <f t="shared" si="1115"/>
        <v/>
      </c>
      <c r="OY58" s="85" t="str">
        <f t="shared" si="1116"/>
        <v/>
      </c>
      <c r="OZ58" s="48">
        <f t="shared" si="1117"/>
        <v>0</v>
      </c>
      <c r="PA58" s="48">
        <f t="shared" si="1118"/>
        <v>0</v>
      </c>
      <c r="PB58" s="79" t="str">
        <f t="shared" si="1119"/>
        <v/>
      </c>
      <c r="PC58" s="85" t="str">
        <f t="shared" si="1120"/>
        <v/>
      </c>
      <c r="PD58" s="48">
        <f t="shared" si="1121"/>
        <v>0</v>
      </c>
      <c r="PE58" s="48">
        <f t="shared" si="1122"/>
        <v>0</v>
      </c>
      <c r="PF58" s="79" t="str">
        <f t="shared" si="1123"/>
        <v/>
      </c>
      <c r="PG58" s="85" t="str">
        <f t="shared" si="1124"/>
        <v/>
      </c>
      <c r="PH58" s="48">
        <f t="shared" si="1125"/>
        <v>0</v>
      </c>
      <c r="PI58" s="48">
        <f t="shared" si="1126"/>
        <v>0</v>
      </c>
      <c r="PJ58" s="79" t="str">
        <f t="shared" si="1127"/>
        <v/>
      </c>
      <c r="PK58" s="85" t="str">
        <f t="shared" si="1128"/>
        <v/>
      </c>
      <c r="PL58" s="48">
        <f t="shared" si="1129"/>
        <v>0</v>
      </c>
      <c r="PM58" s="48">
        <f t="shared" si="1130"/>
        <v>0</v>
      </c>
      <c r="PN58" s="79" t="str">
        <f t="shared" si="1131"/>
        <v/>
      </c>
      <c r="PO58" s="85" t="str">
        <f t="shared" si="1132"/>
        <v/>
      </c>
      <c r="PP58" s="48">
        <f t="shared" si="1133"/>
        <v>0</v>
      </c>
      <c r="PQ58" s="48">
        <f t="shared" si="1134"/>
        <v>0</v>
      </c>
      <c r="PR58" s="79" t="str">
        <f t="shared" si="1135"/>
        <v/>
      </c>
      <c r="PS58" s="85" t="str">
        <f t="shared" si="1136"/>
        <v/>
      </c>
      <c r="PT58" s="48">
        <f t="shared" si="1137"/>
        <v>0</v>
      </c>
      <c r="PU58" s="48">
        <f t="shared" si="1138"/>
        <v>0</v>
      </c>
      <c r="PV58" s="79" t="str">
        <f t="shared" si="1139"/>
        <v/>
      </c>
      <c r="PW58" s="85" t="str">
        <f t="shared" si="1140"/>
        <v/>
      </c>
      <c r="PX58" s="86"/>
      <c r="PY58" s="39"/>
      <c r="PZ58" s="85"/>
      <c r="QA58" s="85"/>
      <c r="QB58" s="85"/>
      <c r="QC58" s="85"/>
      <c r="QD58" s="85"/>
      <c r="QE58" s="85"/>
      <c r="QF58" s="85"/>
      <c r="QG58" s="85"/>
      <c r="QH58" s="85"/>
      <c r="QI58" s="85"/>
      <c r="QJ58" s="85"/>
      <c r="QK58" s="85"/>
      <c r="QL58" s="85"/>
      <c r="QM58" s="85"/>
      <c r="QN58" s="85"/>
      <c r="QO58" s="85"/>
      <c r="QP58" s="85"/>
      <c r="QQ58" s="85"/>
      <c r="QR58" s="85"/>
      <c r="QS58" s="85"/>
      <c r="QT58" s="39">
        <f t="shared" si="383"/>
        <v>0</v>
      </c>
      <c r="QU58" s="48">
        <f t="shared" si="709"/>
        <v>13</v>
      </c>
      <c r="QV58" s="79" t="str">
        <f t="shared" si="384"/>
        <v/>
      </c>
      <c r="QW58" s="41" t="str">
        <f t="shared" si="385"/>
        <v/>
      </c>
      <c r="QX58" s="45" t="str">
        <f t="shared" si="386"/>
        <v/>
      </c>
      <c r="QY58" s="39">
        <v>52</v>
      </c>
      <c r="QZ58" s="85" t="str">
        <f t="shared" si="387"/>
        <v/>
      </c>
      <c r="RA58" s="45" t="str">
        <f t="shared" si="388"/>
        <v/>
      </c>
      <c r="RB58" s="48">
        <f t="shared" si="1141"/>
        <v>0</v>
      </c>
      <c r="RC58" s="48">
        <f t="shared" si="1142"/>
        <v>1</v>
      </c>
      <c r="RD58" s="79" t="str">
        <f t="shared" si="1143"/>
        <v/>
      </c>
      <c r="RE58" s="85" t="str">
        <f t="shared" si="1144"/>
        <v/>
      </c>
      <c r="RF58" s="48">
        <f t="shared" si="1145"/>
        <v>0</v>
      </c>
      <c r="RG58" s="48">
        <f t="shared" si="1146"/>
        <v>1</v>
      </c>
      <c r="RH58" s="79" t="str">
        <f t="shared" si="1147"/>
        <v/>
      </c>
      <c r="RI58" s="85" t="str">
        <f t="shared" si="1148"/>
        <v/>
      </c>
      <c r="RJ58" s="48">
        <f t="shared" si="1149"/>
        <v>0</v>
      </c>
      <c r="RK58" s="48">
        <f t="shared" si="1150"/>
        <v>5</v>
      </c>
      <c r="RL58" s="79" t="str">
        <f t="shared" si="1151"/>
        <v/>
      </c>
      <c r="RM58" s="85" t="str">
        <f t="shared" si="1152"/>
        <v/>
      </c>
      <c r="RN58" s="48">
        <f t="shared" si="1153"/>
        <v>0</v>
      </c>
      <c r="RO58" s="48">
        <f t="shared" si="1154"/>
        <v>2</v>
      </c>
      <c r="RP58" s="79" t="str">
        <f t="shared" si="1155"/>
        <v/>
      </c>
      <c r="RQ58" s="85" t="str">
        <f t="shared" si="1156"/>
        <v/>
      </c>
      <c r="RR58" s="48">
        <f t="shared" si="1157"/>
        <v>0</v>
      </c>
      <c r="RS58" s="48">
        <f t="shared" si="1158"/>
        <v>0</v>
      </c>
      <c r="RT58" s="79" t="str">
        <f t="shared" si="1159"/>
        <v/>
      </c>
      <c r="RU58" s="85" t="str">
        <f t="shared" si="1160"/>
        <v/>
      </c>
      <c r="RV58" s="48">
        <f t="shared" si="1161"/>
        <v>0</v>
      </c>
      <c r="RW58" s="48">
        <f t="shared" si="1162"/>
        <v>2</v>
      </c>
      <c r="RX58" s="79" t="str">
        <f t="shared" si="1163"/>
        <v/>
      </c>
      <c r="RY58" s="85" t="str">
        <f t="shared" si="1164"/>
        <v/>
      </c>
      <c r="RZ58" s="48">
        <f t="shared" si="1165"/>
        <v>0</v>
      </c>
      <c r="SA58" s="48">
        <f t="shared" si="1166"/>
        <v>4</v>
      </c>
      <c r="SB58" s="79" t="str">
        <f t="shared" si="1167"/>
        <v/>
      </c>
      <c r="SC58" s="85" t="str">
        <f t="shared" si="1168"/>
        <v/>
      </c>
      <c r="SD58" s="48">
        <f t="shared" si="1169"/>
        <v>0</v>
      </c>
      <c r="SE58" s="48">
        <f t="shared" si="1170"/>
        <v>0</v>
      </c>
      <c r="SF58" s="79" t="str">
        <f t="shared" si="1171"/>
        <v/>
      </c>
      <c r="SG58" s="85" t="str">
        <f t="shared" si="1172"/>
        <v/>
      </c>
      <c r="SH58" s="48">
        <f t="shared" si="1173"/>
        <v>0</v>
      </c>
      <c r="SI58" s="48">
        <f t="shared" si="1174"/>
        <v>0</v>
      </c>
      <c r="SJ58" s="79" t="str">
        <f t="shared" si="1175"/>
        <v/>
      </c>
      <c r="SK58" s="85" t="str">
        <f t="shared" si="1176"/>
        <v/>
      </c>
      <c r="SL58" s="48">
        <f t="shared" si="1177"/>
        <v>0</v>
      </c>
      <c r="SM58" s="48">
        <f t="shared" si="1178"/>
        <v>0</v>
      </c>
      <c r="SN58" s="79" t="str">
        <f t="shared" si="1179"/>
        <v/>
      </c>
      <c r="SO58" s="85" t="str">
        <f t="shared" si="1180"/>
        <v/>
      </c>
      <c r="SP58" s="48">
        <f t="shared" si="1181"/>
        <v>0</v>
      </c>
      <c r="SQ58" s="48">
        <f t="shared" si="1182"/>
        <v>3</v>
      </c>
      <c r="SR58" s="79" t="str">
        <f t="shared" si="1183"/>
        <v/>
      </c>
      <c r="SS58" s="85" t="str">
        <f t="shared" si="1184"/>
        <v/>
      </c>
      <c r="ST58" s="48">
        <f t="shared" si="1185"/>
        <v>0</v>
      </c>
      <c r="SU58" s="48">
        <f t="shared" si="1186"/>
        <v>0</v>
      </c>
      <c r="SV58" s="79" t="str">
        <f t="shared" si="1187"/>
        <v/>
      </c>
      <c r="SW58" s="85" t="str">
        <f t="shared" si="1188"/>
        <v/>
      </c>
      <c r="SX58" s="48">
        <f t="shared" si="1189"/>
        <v>0</v>
      </c>
      <c r="SY58" s="48">
        <f t="shared" si="1190"/>
        <v>0</v>
      </c>
      <c r="SZ58" s="79" t="str">
        <f t="shared" si="1191"/>
        <v/>
      </c>
      <c r="TA58" s="85" t="str">
        <f t="shared" si="1192"/>
        <v/>
      </c>
      <c r="TB58" s="48">
        <f t="shared" si="1193"/>
        <v>0</v>
      </c>
      <c r="TC58" s="48">
        <f t="shared" si="1194"/>
        <v>0</v>
      </c>
      <c r="TD58" s="79" t="str">
        <f t="shared" si="1195"/>
        <v/>
      </c>
      <c r="TE58" s="85" t="str">
        <f t="shared" si="1196"/>
        <v/>
      </c>
      <c r="TF58" s="48">
        <f t="shared" si="1197"/>
        <v>0</v>
      </c>
      <c r="TG58" s="48">
        <f t="shared" si="1198"/>
        <v>0</v>
      </c>
      <c r="TH58" s="79" t="str">
        <f t="shared" si="1199"/>
        <v/>
      </c>
      <c r="TI58" s="85" t="str">
        <f t="shared" si="1200"/>
        <v/>
      </c>
      <c r="TJ58" s="48">
        <f t="shared" si="1201"/>
        <v>0</v>
      </c>
      <c r="TK58" s="48">
        <f t="shared" si="1202"/>
        <v>0</v>
      </c>
      <c r="TL58" s="79" t="str">
        <f t="shared" si="1203"/>
        <v/>
      </c>
      <c r="TM58" s="85" t="str">
        <f t="shared" si="1204"/>
        <v/>
      </c>
      <c r="TN58" s="48">
        <f t="shared" si="1205"/>
        <v>0</v>
      </c>
      <c r="TO58" s="48">
        <f t="shared" si="1206"/>
        <v>0</v>
      </c>
      <c r="TP58" s="79" t="str">
        <f t="shared" si="1207"/>
        <v/>
      </c>
      <c r="TQ58" s="85" t="str">
        <f t="shared" si="1208"/>
        <v/>
      </c>
      <c r="TR58" s="48">
        <f t="shared" si="1209"/>
        <v>0</v>
      </c>
      <c r="TS58" s="48">
        <f t="shared" si="1210"/>
        <v>0</v>
      </c>
      <c r="TT58" s="79" t="str">
        <f t="shared" si="1211"/>
        <v/>
      </c>
      <c r="TU58" s="85" t="str">
        <f t="shared" si="1212"/>
        <v/>
      </c>
      <c r="TV58" s="48">
        <f t="shared" si="1213"/>
        <v>0</v>
      </c>
      <c r="TW58" s="48">
        <f t="shared" si="1214"/>
        <v>0</v>
      </c>
      <c r="TX58" s="79" t="str">
        <f t="shared" si="1215"/>
        <v/>
      </c>
      <c r="TY58" s="85" t="str">
        <f t="shared" si="1216"/>
        <v/>
      </c>
      <c r="TZ58" s="48">
        <f t="shared" si="1217"/>
        <v>0</v>
      </c>
      <c r="UA58" s="48">
        <f t="shared" si="1218"/>
        <v>0</v>
      </c>
      <c r="UB58" s="79" t="str">
        <f t="shared" si="1219"/>
        <v/>
      </c>
      <c r="UC58" s="85" t="str">
        <f t="shared" si="1220"/>
        <v/>
      </c>
      <c r="UD58" s="86"/>
      <c r="UE58" s="48"/>
      <c r="UF58" s="85"/>
      <c r="UG58" s="85"/>
      <c r="UH58" s="85"/>
      <c r="UI58" s="85"/>
      <c r="UJ58" s="85"/>
      <c r="UK58" s="85"/>
      <c r="UL58" s="85"/>
      <c r="UM58" s="85"/>
      <c r="UN58" s="85"/>
      <c r="UO58" s="85"/>
      <c r="UP58" s="85"/>
      <c r="UQ58" s="85"/>
      <c r="UR58" s="85"/>
      <c r="US58" s="85"/>
      <c r="UT58" s="85"/>
      <c r="UU58" s="85"/>
      <c r="UV58" s="85"/>
      <c r="UW58" s="85"/>
      <c r="UX58" s="85"/>
      <c r="UY58" s="45"/>
      <c r="UZ58" s="36">
        <f t="shared" si="470"/>
        <v>0</v>
      </c>
      <c r="VA58" s="48">
        <f t="shared" si="710"/>
        <v>13</v>
      </c>
      <c r="VB58" s="79" t="str">
        <f t="shared" si="575"/>
        <v/>
      </c>
      <c r="VC58" s="41" t="str">
        <f t="shared" si="471"/>
        <v/>
      </c>
      <c r="VD58" s="42" t="str">
        <f t="shared" si="472"/>
        <v/>
      </c>
      <c r="VE58" s="39">
        <v>52</v>
      </c>
      <c r="VF58" s="41" t="str">
        <f t="shared" si="473"/>
        <v/>
      </c>
      <c r="VG58" s="42" t="str">
        <f t="shared" si="474"/>
        <v/>
      </c>
      <c r="VH58" s="48">
        <f t="shared" si="475"/>
        <v>0</v>
      </c>
      <c r="VI58" s="48">
        <f t="shared" si="476"/>
        <v>1</v>
      </c>
      <c r="VJ58" s="79" t="str">
        <f t="shared" si="477"/>
        <v/>
      </c>
      <c r="VK58" s="85" t="str">
        <f t="shared" si="478"/>
        <v/>
      </c>
      <c r="VL58" s="48">
        <f t="shared" si="479"/>
        <v>0</v>
      </c>
      <c r="VM58" s="48">
        <f t="shared" si="480"/>
        <v>1</v>
      </c>
      <c r="VN58" s="79" t="str">
        <f t="shared" si="481"/>
        <v/>
      </c>
      <c r="VO58" s="85" t="str">
        <f t="shared" si="482"/>
        <v/>
      </c>
      <c r="VP58" s="48">
        <f t="shared" si="483"/>
        <v>0</v>
      </c>
      <c r="VQ58" s="48">
        <f t="shared" si="484"/>
        <v>5</v>
      </c>
      <c r="VR58" s="79" t="str">
        <f t="shared" si="686"/>
        <v/>
      </c>
      <c r="VS58" s="85" t="str">
        <f t="shared" si="485"/>
        <v/>
      </c>
      <c r="VT58" s="48">
        <f t="shared" si="486"/>
        <v>0</v>
      </c>
      <c r="VU58" s="48">
        <f t="shared" si="487"/>
        <v>2</v>
      </c>
      <c r="VV58" s="79" t="str">
        <f t="shared" si="687"/>
        <v/>
      </c>
      <c r="VW58" s="85" t="str">
        <f t="shared" si="488"/>
        <v/>
      </c>
      <c r="VX58" s="48">
        <f t="shared" si="489"/>
        <v>0</v>
      </c>
      <c r="VY58" s="48">
        <f t="shared" si="490"/>
        <v>0</v>
      </c>
      <c r="VZ58" s="79" t="str">
        <f t="shared" si="688"/>
        <v/>
      </c>
      <c r="WA58" s="85" t="str">
        <f t="shared" si="491"/>
        <v/>
      </c>
      <c r="WB58" s="48">
        <f t="shared" si="492"/>
        <v>0</v>
      </c>
      <c r="WC58" s="48">
        <f t="shared" si="493"/>
        <v>2</v>
      </c>
      <c r="WD58" s="79" t="str">
        <f t="shared" si="689"/>
        <v/>
      </c>
      <c r="WE58" s="85" t="str">
        <f t="shared" si="494"/>
        <v/>
      </c>
      <c r="WF58" s="48">
        <f t="shared" si="495"/>
        <v>0</v>
      </c>
      <c r="WG58" s="48">
        <f t="shared" si="496"/>
        <v>4</v>
      </c>
      <c r="WH58" s="79" t="str">
        <f t="shared" si="690"/>
        <v/>
      </c>
      <c r="WI58" s="85" t="str">
        <f t="shared" si="497"/>
        <v/>
      </c>
      <c r="WJ58" s="48">
        <f t="shared" si="498"/>
        <v>0</v>
      </c>
      <c r="WK58" s="48">
        <f t="shared" si="499"/>
        <v>0</v>
      </c>
      <c r="WL58" s="79" t="str">
        <f t="shared" si="691"/>
        <v/>
      </c>
      <c r="WM58" s="85" t="str">
        <f t="shared" si="500"/>
        <v/>
      </c>
      <c r="WN58" s="48">
        <f t="shared" si="501"/>
        <v>0</v>
      </c>
      <c r="WO58" s="48">
        <f t="shared" si="502"/>
        <v>0</v>
      </c>
      <c r="WP58" s="79" t="str">
        <f t="shared" si="692"/>
        <v/>
      </c>
      <c r="WQ58" s="85" t="str">
        <f t="shared" si="503"/>
        <v/>
      </c>
      <c r="WR58" s="48">
        <f t="shared" si="504"/>
        <v>0</v>
      </c>
      <c r="WS58" s="48">
        <f t="shared" si="505"/>
        <v>0</v>
      </c>
      <c r="WT58" s="79" t="str">
        <f t="shared" si="693"/>
        <v/>
      </c>
      <c r="WU58" s="85" t="str">
        <f t="shared" si="506"/>
        <v/>
      </c>
      <c r="WV58" s="48">
        <f t="shared" si="507"/>
        <v>0</v>
      </c>
      <c r="WW58" s="48">
        <f t="shared" si="508"/>
        <v>4</v>
      </c>
      <c r="WX58" s="79" t="str">
        <f t="shared" si="694"/>
        <v/>
      </c>
      <c r="WY58" s="85" t="str">
        <f t="shared" si="705"/>
        <v/>
      </c>
      <c r="WZ58" s="48">
        <f t="shared" si="509"/>
        <v>0</v>
      </c>
      <c r="XA58" s="48">
        <f t="shared" si="510"/>
        <v>0</v>
      </c>
      <c r="XB58" s="79" t="str">
        <f t="shared" si="695"/>
        <v/>
      </c>
      <c r="XC58" s="85" t="str">
        <f t="shared" si="511"/>
        <v/>
      </c>
      <c r="XD58" s="48">
        <f t="shared" si="512"/>
        <v>0</v>
      </c>
      <c r="XE58" s="48">
        <f t="shared" si="513"/>
        <v>0</v>
      </c>
      <c r="XF58" s="79" t="str">
        <f t="shared" si="696"/>
        <v/>
      </c>
      <c r="XG58" s="85" t="str">
        <f t="shared" si="514"/>
        <v/>
      </c>
      <c r="XH58" s="48">
        <f t="shared" si="515"/>
        <v>0</v>
      </c>
      <c r="XI58" s="48">
        <f t="shared" si="516"/>
        <v>0</v>
      </c>
      <c r="XJ58" s="79" t="str">
        <f t="shared" si="697"/>
        <v/>
      </c>
      <c r="XK58" s="85" t="str">
        <f t="shared" si="517"/>
        <v/>
      </c>
      <c r="XL58" s="48">
        <f t="shared" si="518"/>
        <v>0</v>
      </c>
      <c r="XM58" s="48">
        <f t="shared" si="519"/>
        <v>0</v>
      </c>
      <c r="XN58" s="79" t="str">
        <f t="shared" si="698"/>
        <v/>
      </c>
      <c r="XO58" s="85" t="str">
        <f t="shared" si="520"/>
        <v/>
      </c>
      <c r="XP58" s="48">
        <f t="shared" si="521"/>
        <v>0</v>
      </c>
      <c r="XQ58" s="48">
        <f t="shared" si="522"/>
        <v>0</v>
      </c>
      <c r="XR58" s="79" t="str">
        <f t="shared" si="699"/>
        <v/>
      </c>
      <c r="XS58" s="85" t="str">
        <f t="shared" si="523"/>
        <v/>
      </c>
      <c r="XT58" s="48">
        <f t="shared" si="524"/>
        <v>0</v>
      </c>
      <c r="XU58" s="48">
        <f t="shared" si="525"/>
        <v>0</v>
      </c>
      <c r="XV58" s="79" t="str">
        <f t="shared" si="700"/>
        <v/>
      </c>
      <c r="XW58" s="85" t="str">
        <f t="shared" si="526"/>
        <v/>
      </c>
      <c r="XX58" s="48">
        <f t="shared" si="527"/>
        <v>0</v>
      </c>
      <c r="XY58" s="48">
        <f t="shared" si="528"/>
        <v>0</v>
      </c>
      <c r="XZ58" s="79" t="str">
        <f t="shared" si="701"/>
        <v/>
      </c>
      <c r="YA58" s="85" t="str">
        <f t="shared" si="529"/>
        <v/>
      </c>
      <c r="YB58" s="48">
        <f t="shared" si="530"/>
        <v>0</v>
      </c>
      <c r="YC58" s="48">
        <f t="shared" si="531"/>
        <v>0</v>
      </c>
      <c r="YD58" s="79" t="str">
        <f t="shared" si="702"/>
        <v/>
      </c>
      <c r="YE58" s="85" t="str">
        <f t="shared" si="532"/>
        <v/>
      </c>
      <c r="YF58" s="48">
        <f t="shared" si="533"/>
        <v>0</v>
      </c>
      <c r="YG58" s="48">
        <f t="shared" si="534"/>
        <v>0</v>
      </c>
      <c r="YH58" s="79" t="str">
        <f t="shared" si="703"/>
        <v/>
      </c>
      <c r="YI58" s="85" t="str">
        <f t="shared" si="535"/>
        <v/>
      </c>
      <c r="YJ58" s="86"/>
      <c r="YK58" s="48"/>
      <c r="YL58" s="85"/>
      <c r="YM58" s="85"/>
      <c r="YN58" s="85"/>
      <c r="YO58" s="85"/>
      <c r="YP58" s="85"/>
      <c r="YQ58" s="85"/>
      <c r="YR58" s="85"/>
      <c r="YS58" s="85"/>
      <c r="YT58" s="85"/>
      <c r="YU58" s="85"/>
      <c r="YV58" s="85"/>
      <c r="YW58" s="85"/>
      <c r="YX58" s="85"/>
      <c r="YY58" s="85"/>
      <c r="YZ58" s="85"/>
      <c r="ZA58" s="85"/>
      <c r="ZB58" s="85"/>
      <c r="ZC58" s="85"/>
      <c r="ZD58" s="85"/>
      <c r="ZE58" s="45"/>
      <c r="ZF58" s="39">
        <f t="shared" si="556"/>
        <v>0</v>
      </c>
      <c r="ZG58" s="213" t="str">
        <f t="shared" si="711"/>
        <v/>
      </c>
      <c r="ZH58" s="85" t="str">
        <f t="shared" si="712"/>
        <v/>
      </c>
      <c r="ZI58" s="85" t="str">
        <f t="shared" si="713"/>
        <v/>
      </c>
      <c r="ZJ58" s="85" t="str">
        <f t="shared" si="714"/>
        <v/>
      </c>
      <c r="ZK58" s="85" t="str">
        <f t="shared" si="735"/>
        <v/>
      </c>
      <c r="ZL58" s="45" t="str">
        <f t="shared" si="736"/>
        <v/>
      </c>
      <c r="ZM58" s="39">
        <f t="shared" si="576"/>
        <v>0</v>
      </c>
      <c r="ZN58" s="48">
        <f t="shared" si="577"/>
        <v>5</v>
      </c>
      <c r="ZO58" s="79" t="str">
        <f t="shared" si="558"/>
        <v/>
      </c>
      <c r="ZP58" s="45" t="str">
        <f t="shared" si="559"/>
        <v/>
      </c>
      <c r="ZQ58" s="39">
        <v>52</v>
      </c>
      <c r="ZR58" s="45" t="str">
        <f t="shared" si="560"/>
        <v/>
      </c>
      <c r="ZS58" s="39">
        <f t="shared" si="578"/>
        <v>0</v>
      </c>
      <c r="ZT58" s="48">
        <f t="shared" si="579"/>
        <v>10</v>
      </c>
      <c r="ZU58" s="79" t="str">
        <f t="shared" si="580"/>
        <v/>
      </c>
      <c r="ZV58" s="45" t="str">
        <f t="shared" si="561"/>
        <v/>
      </c>
      <c r="ZW58" s="39">
        <v>52</v>
      </c>
      <c r="ZX58" s="45" t="str">
        <f t="shared" si="562"/>
        <v/>
      </c>
      <c r="ZY58" s="39">
        <f t="shared" si="563"/>
        <v>0</v>
      </c>
      <c r="ZZ58" s="48">
        <f t="shared" si="581"/>
        <v>4</v>
      </c>
      <c r="AAA58" s="79" t="str">
        <f t="shared" si="582"/>
        <v/>
      </c>
      <c r="AAB58" s="45" t="str">
        <f t="shared" si="564"/>
        <v/>
      </c>
      <c r="AAC58" s="39">
        <v>52</v>
      </c>
      <c r="AAD58" s="45" t="str">
        <f t="shared" si="565"/>
        <v/>
      </c>
      <c r="AAE58" s="39">
        <f t="shared" si="737"/>
        <v>0</v>
      </c>
      <c r="AAF58" s="48">
        <f t="shared" si="583"/>
        <v>3</v>
      </c>
      <c r="AAG58" s="79" t="str">
        <f t="shared" si="584"/>
        <v/>
      </c>
      <c r="AAH58" s="45" t="str">
        <f t="shared" si="566"/>
        <v/>
      </c>
      <c r="AAI58" s="39">
        <v>52</v>
      </c>
      <c r="AAJ58" s="45" t="str">
        <f t="shared" si="567"/>
        <v/>
      </c>
      <c r="AAK58" s="48">
        <f t="shared" si="568"/>
        <v>0</v>
      </c>
      <c r="AAL58" s="48">
        <f t="shared" si="585"/>
        <v>1</v>
      </c>
      <c r="AAM58" s="79" t="str">
        <f t="shared" si="586"/>
        <v/>
      </c>
      <c r="AAN58" s="45" t="str">
        <f t="shared" si="738"/>
        <v/>
      </c>
      <c r="AAO58" s="39">
        <v>52</v>
      </c>
      <c r="AAP58" s="45" t="str">
        <f t="shared" si="569"/>
        <v/>
      </c>
      <c r="AAQ58" s="37">
        <f t="shared" si="570"/>
        <v>0</v>
      </c>
      <c r="AAR58" s="48">
        <f t="shared" si="587"/>
        <v>1</v>
      </c>
      <c r="AAS58" s="79" t="str">
        <f t="shared" si="588"/>
        <v/>
      </c>
      <c r="AAT58" s="42" t="str">
        <f t="shared" si="739"/>
        <v/>
      </c>
      <c r="AAU58" s="39">
        <v>52</v>
      </c>
      <c r="AAV58" s="44" t="str">
        <f t="shared" si="571"/>
        <v/>
      </c>
    </row>
    <row r="59" spans="5:724">
      <c r="E59" s="523" t="s">
        <v>75</v>
      </c>
      <c r="F59" s="517" t="s">
        <v>409</v>
      </c>
      <c r="G59" s="503" t="s">
        <v>420</v>
      </c>
      <c r="H59" s="563"/>
      <c r="I59" s="563"/>
      <c r="J59" s="512" t="s">
        <v>72</v>
      </c>
      <c r="K59" s="563" t="s">
        <v>72</v>
      </c>
      <c r="L59" s="563" t="s">
        <v>72</v>
      </c>
      <c r="M59" s="563" t="s">
        <v>72</v>
      </c>
      <c r="N59" s="209"/>
      <c r="O59" s="18"/>
      <c r="P59" s="18"/>
      <c r="V59" s="39">
        <f t="shared" si="572"/>
        <v>0</v>
      </c>
      <c r="W59" s="48">
        <f t="shared" si="704"/>
        <v>9</v>
      </c>
      <c r="X59" s="79" t="str">
        <f t="shared" si="589"/>
        <v/>
      </c>
      <c r="Y59" s="41" t="str">
        <f t="shared" si="55"/>
        <v/>
      </c>
      <c r="Z59" s="45" t="str">
        <f t="shared" si="56"/>
        <v/>
      </c>
      <c r="AA59" s="39">
        <v>53</v>
      </c>
      <c r="AB59" s="85" t="str">
        <f t="shared" si="57"/>
        <v/>
      </c>
      <c r="AC59" s="45" t="str">
        <f t="shared" si="58"/>
        <v/>
      </c>
      <c r="AD59" s="48">
        <f t="shared" si="840"/>
        <v>0</v>
      </c>
      <c r="AE59" s="48">
        <f t="shared" si="841"/>
        <v>1</v>
      </c>
      <c r="AF59" s="79" t="str">
        <f t="shared" si="842"/>
        <v/>
      </c>
      <c r="AG59" s="85" t="str">
        <f t="shared" si="843"/>
        <v/>
      </c>
      <c r="AH59" s="48">
        <f t="shared" si="716"/>
        <v>0</v>
      </c>
      <c r="AI59" s="48">
        <f t="shared" si="844"/>
        <v>1</v>
      </c>
      <c r="AJ59" s="79" t="str">
        <f t="shared" si="845"/>
        <v/>
      </c>
      <c r="AK59" s="85" t="str">
        <f t="shared" si="846"/>
        <v/>
      </c>
      <c r="AL59" s="48">
        <f t="shared" si="717"/>
        <v>0</v>
      </c>
      <c r="AM59" s="48">
        <f t="shared" si="847"/>
        <v>4</v>
      </c>
      <c r="AN59" s="79" t="str">
        <f t="shared" si="848"/>
        <v/>
      </c>
      <c r="AO59" s="85" t="str">
        <f t="shared" si="849"/>
        <v/>
      </c>
      <c r="AP59" s="48">
        <f t="shared" si="718"/>
        <v>0</v>
      </c>
      <c r="AQ59" s="48">
        <f t="shared" si="850"/>
        <v>1</v>
      </c>
      <c r="AR59" s="79" t="str">
        <f t="shared" si="851"/>
        <v/>
      </c>
      <c r="AS59" s="85" t="str">
        <f t="shared" si="852"/>
        <v/>
      </c>
      <c r="AT59" s="48">
        <f t="shared" si="719"/>
        <v>0</v>
      </c>
      <c r="AU59" s="48">
        <f t="shared" si="853"/>
        <v>0</v>
      </c>
      <c r="AV59" s="79" t="str">
        <f t="shared" si="854"/>
        <v/>
      </c>
      <c r="AW59" s="85" t="str">
        <f t="shared" si="855"/>
        <v/>
      </c>
      <c r="AX59" s="48">
        <f t="shared" si="720"/>
        <v>0</v>
      </c>
      <c r="AY59" s="48">
        <f t="shared" si="856"/>
        <v>1</v>
      </c>
      <c r="AZ59" s="79" t="str">
        <f t="shared" si="857"/>
        <v/>
      </c>
      <c r="BA59" s="85" t="str">
        <f t="shared" si="858"/>
        <v/>
      </c>
      <c r="BB59" s="48">
        <f t="shared" si="721"/>
        <v>0</v>
      </c>
      <c r="BC59" s="48">
        <f t="shared" si="859"/>
        <v>0</v>
      </c>
      <c r="BD59" s="79" t="str">
        <f t="shared" si="860"/>
        <v/>
      </c>
      <c r="BE59" s="85" t="str">
        <f t="shared" si="861"/>
        <v/>
      </c>
      <c r="BF59" s="48">
        <f t="shared" si="722"/>
        <v>0</v>
      </c>
      <c r="BG59" s="48">
        <f t="shared" si="862"/>
        <v>0</v>
      </c>
      <c r="BH59" s="79" t="str">
        <f t="shared" si="863"/>
        <v/>
      </c>
      <c r="BI59" s="85" t="str">
        <f t="shared" si="864"/>
        <v/>
      </c>
      <c r="BJ59" s="48">
        <f t="shared" si="723"/>
        <v>0</v>
      </c>
      <c r="BK59" s="48">
        <f t="shared" si="865"/>
        <v>0</v>
      </c>
      <c r="BL59" s="79" t="str">
        <f t="shared" si="866"/>
        <v/>
      </c>
      <c r="BM59" s="85" t="str">
        <f t="shared" si="867"/>
        <v/>
      </c>
      <c r="BN59" s="48">
        <f t="shared" si="724"/>
        <v>0</v>
      </c>
      <c r="BO59" s="48">
        <f t="shared" si="868"/>
        <v>0</v>
      </c>
      <c r="BP59" s="79" t="str">
        <f t="shared" si="869"/>
        <v/>
      </c>
      <c r="BQ59" s="85" t="str">
        <f t="shared" si="870"/>
        <v/>
      </c>
      <c r="BR59" s="48">
        <f t="shared" si="725"/>
        <v>0</v>
      </c>
      <c r="BS59" s="48">
        <f t="shared" si="871"/>
        <v>2</v>
      </c>
      <c r="BT59" s="79" t="str">
        <f t="shared" si="872"/>
        <v/>
      </c>
      <c r="BU59" s="85" t="str">
        <f t="shared" si="873"/>
        <v/>
      </c>
      <c r="BV59" s="48">
        <f t="shared" si="726"/>
        <v>0</v>
      </c>
      <c r="BW59" s="48">
        <f t="shared" si="874"/>
        <v>0</v>
      </c>
      <c r="BX59" s="79" t="str">
        <f t="shared" si="875"/>
        <v/>
      </c>
      <c r="BY59" s="85" t="str">
        <f t="shared" si="876"/>
        <v/>
      </c>
      <c r="BZ59" s="48">
        <f t="shared" si="727"/>
        <v>0</v>
      </c>
      <c r="CA59" s="48">
        <f t="shared" si="877"/>
        <v>0</v>
      </c>
      <c r="CB59" s="79" t="str">
        <f t="shared" si="878"/>
        <v/>
      </c>
      <c r="CC59" s="85" t="str">
        <f t="shared" si="879"/>
        <v/>
      </c>
      <c r="CD59" s="48">
        <f t="shared" si="728"/>
        <v>0</v>
      </c>
      <c r="CE59" s="48">
        <f t="shared" si="880"/>
        <v>0</v>
      </c>
      <c r="CF59" s="79" t="str">
        <f t="shared" si="881"/>
        <v/>
      </c>
      <c r="CG59" s="85" t="str">
        <f t="shared" si="882"/>
        <v/>
      </c>
      <c r="CH59" s="48">
        <f t="shared" si="729"/>
        <v>0</v>
      </c>
      <c r="CI59" s="48">
        <f t="shared" si="883"/>
        <v>0</v>
      </c>
      <c r="CJ59" s="79" t="str">
        <f t="shared" si="884"/>
        <v/>
      </c>
      <c r="CK59" s="85" t="str">
        <f t="shared" si="885"/>
        <v/>
      </c>
      <c r="CL59" s="48">
        <f t="shared" si="730"/>
        <v>0</v>
      </c>
      <c r="CM59" s="48">
        <f t="shared" si="886"/>
        <v>0</v>
      </c>
      <c r="CN59" s="79" t="str">
        <f t="shared" si="887"/>
        <v/>
      </c>
      <c r="CO59" s="85" t="str">
        <f t="shared" si="888"/>
        <v/>
      </c>
      <c r="CP59" s="48">
        <f t="shared" si="731"/>
        <v>0</v>
      </c>
      <c r="CQ59" s="48">
        <f t="shared" si="889"/>
        <v>0</v>
      </c>
      <c r="CR59" s="79" t="str">
        <f t="shared" si="890"/>
        <v/>
      </c>
      <c r="CS59" s="85" t="str">
        <f t="shared" si="891"/>
        <v/>
      </c>
      <c r="CT59" s="48">
        <f t="shared" si="732"/>
        <v>0</v>
      </c>
      <c r="CU59" s="48">
        <f t="shared" si="892"/>
        <v>0</v>
      </c>
      <c r="CV59" s="79" t="str">
        <f t="shared" si="893"/>
        <v/>
      </c>
      <c r="CW59" s="85" t="str">
        <f t="shared" si="894"/>
        <v/>
      </c>
      <c r="CX59" s="48">
        <f t="shared" si="733"/>
        <v>0</v>
      </c>
      <c r="CY59" s="48">
        <f t="shared" si="895"/>
        <v>0</v>
      </c>
      <c r="CZ59" s="79" t="str">
        <f t="shared" si="896"/>
        <v/>
      </c>
      <c r="DA59" s="85" t="str">
        <f t="shared" si="897"/>
        <v/>
      </c>
      <c r="DB59" s="48">
        <f t="shared" si="734"/>
        <v>0</v>
      </c>
      <c r="DC59" s="48">
        <f t="shared" si="898"/>
        <v>0</v>
      </c>
      <c r="DD59" s="79" t="str">
        <f t="shared" si="899"/>
        <v/>
      </c>
      <c r="DE59" s="85" t="str">
        <f t="shared" si="900"/>
        <v/>
      </c>
      <c r="DF59" s="86"/>
      <c r="DG59" s="48"/>
      <c r="DH59" s="85"/>
      <c r="DI59" s="85"/>
      <c r="DJ59" s="85"/>
      <c r="DK59" s="85"/>
      <c r="DL59" s="85"/>
      <c r="DM59" s="85"/>
      <c r="DN59" s="85"/>
      <c r="DO59" s="85"/>
      <c r="DP59" s="85"/>
      <c r="DQ59" s="85"/>
      <c r="DR59" s="85"/>
      <c r="DS59" s="85"/>
      <c r="DT59" s="85"/>
      <c r="DU59" s="85"/>
      <c r="DV59" s="85"/>
      <c r="DW59" s="85"/>
      <c r="DX59" s="85"/>
      <c r="DY59" s="85"/>
      <c r="DZ59" s="85"/>
      <c r="EA59" s="45"/>
      <c r="EB59" s="39">
        <f t="shared" si="121"/>
        <v>0</v>
      </c>
      <c r="EC59" s="48">
        <f t="shared" si="706"/>
        <v>22</v>
      </c>
      <c r="ED59" s="79" t="str">
        <f t="shared" si="122"/>
        <v/>
      </c>
      <c r="EE59" s="41" t="str">
        <f t="shared" si="123"/>
        <v/>
      </c>
      <c r="EF59" s="45" t="str">
        <f t="shared" si="124"/>
        <v/>
      </c>
      <c r="EG59" s="39">
        <v>53</v>
      </c>
      <c r="EH59" s="85" t="str">
        <f t="shared" si="125"/>
        <v/>
      </c>
      <c r="EI59" s="45" t="str">
        <f t="shared" si="126"/>
        <v/>
      </c>
      <c r="EJ59" s="48">
        <f t="shared" si="901"/>
        <v>0</v>
      </c>
      <c r="EK59" s="48">
        <f t="shared" si="902"/>
        <v>2</v>
      </c>
      <c r="EL59" s="79" t="str">
        <f t="shared" si="903"/>
        <v/>
      </c>
      <c r="EM59" s="85" t="str">
        <f t="shared" si="904"/>
        <v/>
      </c>
      <c r="EN59" s="48">
        <f t="shared" si="905"/>
        <v>0</v>
      </c>
      <c r="EO59" s="48">
        <f t="shared" si="906"/>
        <v>1</v>
      </c>
      <c r="EP59" s="79" t="str">
        <f t="shared" si="907"/>
        <v/>
      </c>
      <c r="EQ59" s="85" t="str">
        <f t="shared" si="908"/>
        <v/>
      </c>
      <c r="ER59" s="48">
        <f t="shared" si="909"/>
        <v>0</v>
      </c>
      <c r="ES59" s="48">
        <f t="shared" si="910"/>
        <v>8</v>
      </c>
      <c r="ET59" s="79" t="str">
        <f t="shared" si="911"/>
        <v/>
      </c>
      <c r="EU59" s="85" t="str">
        <f t="shared" si="912"/>
        <v/>
      </c>
      <c r="EV59" s="48">
        <f t="shared" si="913"/>
        <v>0</v>
      </c>
      <c r="EW59" s="48">
        <f t="shared" si="914"/>
        <v>3</v>
      </c>
      <c r="EX59" s="79" t="str">
        <f t="shared" si="915"/>
        <v/>
      </c>
      <c r="EY59" s="85" t="str">
        <f t="shared" si="916"/>
        <v/>
      </c>
      <c r="EZ59" s="48">
        <f t="shared" si="917"/>
        <v>0</v>
      </c>
      <c r="FA59" s="48">
        <f t="shared" si="918"/>
        <v>1</v>
      </c>
      <c r="FB59" s="79" t="str">
        <f t="shared" si="919"/>
        <v/>
      </c>
      <c r="FC59" s="85" t="str">
        <f t="shared" si="920"/>
        <v/>
      </c>
      <c r="FD59" s="48">
        <f t="shared" si="921"/>
        <v>0</v>
      </c>
      <c r="FE59" s="48">
        <f t="shared" si="922"/>
        <v>4</v>
      </c>
      <c r="FF59" s="79" t="str">
        <f t="shared" si="923"/>
        <v/>
      </c>
      <c r="FG59" s="85" t="str">
        <f t="shared" si="924"/>
        <v/>
      </c>
      <c r="FH59" s="48">
        <f t="shared" si="925"/>
        <v>0</v>
      </c>
      <c r="FI59" s="48">
        <f t="shared" si="926"/>
        <v>0</v>
      </c>
      <c r="FJ59" s="79" t="str">
        <f t="shared" si="927"/>
        <v/>
      </c>
      <c r="FK59" s="85" t="str">
        <f t="shared" si="928"/>
        <v/>
      </c>
      <c r="FL59" s="48">
        <f t="shared" si="929"/>
        <v>0</v>
      </c>
      <c r="FM59" s="48">
        <f t="shared" si="930"/>
        <v>1</v>
      </c>
      <c r="FN59" s="79" t="str">
        <f t="shared" si="931"/>
        <v/>
      </c>
      <c r="FO59" s="85" t="str">
        <f t="shared" si="932"/>
        <v/>
      </c>
      <c r="FP59" s="48">
        <f t="shared" si="933"/>
        <v>0</v>
      </c>
      <c r="FQ59" s="48">
        <f t="shared" si="934"/>
        <v>0</v>
      </c>
      <c r="FR59" s="79" t="str">
        <f t="shared" si="935"/>
        <v/>
      </c>
      <c r="FS59" s="85" t="str">
        <f t="shared" si="936"/>
        <v/>
      </c>
      <c r="FT59" s="48">
        <f t="shared" si="937"/>
        <v>0</v>
      </c>
      <c r="FU59" s="48">
        <f t="shared" si="938"/>
        <v>0</v>
      </c>
      <c r="FV59" s="79" t="str">
        <f t="shared" si="939"/>
        <v/>
      </c>
      <c r="FW59" s="85" t="str">
        <f t="shared" si="940"/>
        <v/>
      </c>
      <c r="FX59" s="48">
        <f t="shared" si="941"/>
        <v>0</v>
      </c>
      <c r="FY59" s="48">
        <f t="shared" si="942"/>
        <v>4</v>
      </c>
      <c r="FZ59" s="79" t="str">
        <f t="shared" si="943"/>
        <v/>
      </c>
      <c r="GA59" s="85" t="str">
        <f t="shared" si="944"/>
        <v/>
      </c>
      <c r="GB59" s="48">
        <f t="shared" si="945"/>
        <v>0</v>
      </c>
      <c r="GC59" s="48">
        <f t="shared" si="946"/>
        <v>0</v>
      </c>
      <c r="GD59" s="79" t="str">
        <f t="shared" si="947"/>
        <v/>
      </c>
      <c r="GE59" s="85" t="str">
        <f t="shared" si="948"/>
        <v/>
      </c>
      <c r="GF59" s="48">
        <f t="shared" si="949"/>
        <v>0</v>
      </c>
      <c r="GG59" s="48">
        <f t="shared" si="950"/>
        <v>0</v>
      </c>
      <c r="GH59" s="79" t="str">
        <f t="shared" si="951"/>
        <v/>
      </c>
      <c r="GI59" s="85" t="str">
        <f t="shared" si="952"/>
        <v/>
      </c>
      <c r="GJ59" s="48">
        <f t="shared" si="953"/>
        <v>0</v>
      </c>
      <c r="GK59" s="48">
        <f t="shared" si="954"/>
        <v>0</v>
      </c>
      <c r="GL59" s="79" t="str">
        <f t="shared" si="955"/>
        <v/>
      </c>
      <c r="GM59" s="85" t="str">
        <f t="shared" si="956"/>
        <v/>
      </c>
      <c r="GN59" s="48">
        <f t="shared" si="957"/>
        <v>0</v>
      </c>
      <c r="GO59" s="48">
        <f t="shared" si="958"/>
        <v>0</v>
      </c>
      <c r="GP59" s="79" t="str">
        <f t="shared" si="959"/>
        <v/>
      </c>
      <c r="GQ59" s="85" t="str">
        <f t="shared" si="960"/>
        <v/>
      </c>
      <c r="GR59" s="48">
        <f t="shared" si="961"/>
        <v>0</v>
      </c>
      <c r="GS59" s="48">
        <f t="shared" si="962"/>
        <v>0</v>
      </c>
      <c r="GT59" s="79" t="str">
        <f t="shared" si="963"/>
        <v/>
      </c>
      <c r="GU59" s="85" t="str">
        <f t="shared" si="964"/>
        <v/>
      </c>
      <c r="GV59" s="48">
        <f t="shared" si="965"/>
        <v>0</v>
      </c>
      <c r="GW59" s="48">
        <f t="shared" si="966"/>
        <v>0</v>
      </c>
      <c r="GX59" s="79" t="str">
        <f t="shared" si="967"/>
        <v/>
      </c>
      <c r="GY59" s="85" t="str">
        <f t="shared" si="968"/>
        <v/>
      </c>
      <c r="GZ59" s="48">
        <f t="shared" si="969"/>
        <v>0</v>
      </c>
      <c r="HA59" s="48">
        <f t="shared" si="970"/>
        <v>0</v>
      </c>
      <c r="HB59" s="79" t="str">
        <f t="shared" si="971"/>
        <v/>
      </c>
      <c r="HC59" s="85" t="str">
        <f t="shared" si="972"/>
        <v/>
      </c>
      <c r="HD59" s="48">
        <f t="shared" si="973"/>
        <v>0</v>
      </c>
      <c r="HE59" s="48">
        <f t="shared" si="974"/>
        <v>0</v>
      </c>
      <c r="HF59" s="79" t="str">
        <f t="shared" si="975"/>
        <v/>
      </c>
      <c r="HG59" s="85" t="str">
        <f t="shared" si="976"/>
        <v/>
      </c>
      <c r="HH59" s="48">
        <f t="shared" si="977"/>
        <v>0</v>
      </c>
      <c r="HI59" s="48">
        <f t="shared" si="978"/>
        <v>0</v>
      </c>
      <c r="HJ59" s="79" t="str">
        <f t="shared" si="979"/>
        <v/>
      </c>
      <c r="HK59" s="85" t="str">
        <f t="shared" si="980"/>
        <v/>
      </c>
      <c r="HL59" s="86"/>
      <c r="HM59" s="48"/>
      <c r="HN59" s="85"/>
      <c r="HO59" s="85"/>
      <c r="HP59" s="85"/>
      <c r="HQ59" s="85"/>
      <c r="HR59" s="85"/>
      <c r="HS59" s="85"/>
      <c r="HT59" s="85"/>
      <c r="HU59" s="85"/>
      <c r="HV59" s="85"/>
      <c r="HW59" s="85"/>
      <c r="HX59" s="85"/>
      <c r="HY59" s="85"/>
      <c r="HZ59" s="85"/>
      <c r="IA59" s="85"/>
      <c r="IB59" s="85"/>
      <c r="IC59" s="85"/>
      <c r="ID59" s="85"/>
      <c r="IE59" s="85"/>
      <c r="IF59" s="85"/>
      <c r="IG59" s="45"/>
      <c r="IH59" s="48">
        <f t="shared" si="207"/>
        <v>1</v>
      </c>
      <c r="II59" s="48">
        <f t="shared" si="707"/>
        <v>25</v>
      </c>
      <c r="IJ59" s="79">
        <f t="shared" si="208"/>
        <v>25</v>
      </c>
      <c r="IK59" s="41" t="str">
        <f t="shared" si="209"/>
        <v>市民部</v>
      </c>
      <c r="IL59" s="45" t="str">
        <f t="shared" si="210"/>
        <v>浸水想定区域内の要配慮者利用施設等への情報伝達</v>
      </c>
      <c r="IM59" s="39">
        <v>53</v>
      </c>
      <c r="IN59" s="85" t="str">
        <f t="shared" si="211"/>
        <v/>
      </c>
      <c r="IO59" s="45" t="str">
        <f t="shared" si="212"/>
        <v/>
      </c>
      <c r="IP59" s="48">
        <f t="shared" si="981"/>
        <v>0</v>
      </c>
      <c r="IQ59" s="48">
        <f t="shared" si="982"/>
        <v>1</v>
      </c>
      <c r="IR59" s="79" t="str">
        <f t="shared" si="983"/>
        <v/>
      </c>
      <c r="IS59" s="85" t="str">
        <f t="shared" si="984"/>
        <v/>
      </c>
      <c r="IT59" s="48">
        <f t="shared" si="985"/>
        <v>0</v>
      </c>
      <c r="IU59" s="48">
        <f t="shared" si="986"/>
        <v>1</v>
      </c>
      <c r="IV59" s="79" t="str">
        <f t="shared" si="987"/>
        <v/>
      </c>
      <c r="IW59" s="85" t="str">
        <f t="shared" si="988"/>
        <v/>
      </c>
      <c r="IX59" s="48">
        <f t="shared" si="989"/>
        <v>0</v>
      </c>
      <c r="IY59" s="48">
        <f t="shared" si="990"/>
        <v>12</v>
      </c>
      <c r="IZ59" s="79" t="str">
        <f t="shared" si="991"/>
        <v/>
      </c>
      <c r="JA59" s="85" t="str">
        <f t="shared" si="992"/>
        <v/>
      </c>
      <c r="JB59" s="48">
        <f t="shared" si="993"/>
        <v>0</v>
      </c>
      <c r="JC59" s="48">
        <f t="shared" si="994"/>
        <v>7</v>
      </c>
      <c r="JD59" s="79" t="str">
        <f t="shared" si="995"/>
        <v/>
      </c>
      <c r="JE59" s="85" t="str">
        <f t="shared" si="996"/>
        <v/>
      </c>
      <c r="JF59" s="48">
        <f t="shared" si="997"/>
        <v>0</v>
      </c>
      <c r="JG59" s="48">
        <f t="shared" si="998"/>
        <v>0</v>
      </c>
      <c r="JH59" s="79" t="str">
        <f t="shared" si="999"/>
        <v/>
      </c>
      <c r="JI59" s="85" t="str">
        <f t="shared" si="1000"/>
        <v/>
      </c>
      <c r="JJ59" s="48">
        <f t="shared" si="1001"/>
        <v>0</v>
      </c>
      <c r="JK59" s="48">
        <f t="shared" si="1002"/>
        <v>4</v>
      </c>
      <c r="JL59" s="79" t="str">
        <f t="shared" si="1003"/>
        <v/>
      </c>
      <c r="JM59" s="85" t="str">
        <f t="shared" si="1004"/>
        <v/>
      </c>
      <c r="JN59" s="48">
        <f t="shared" si="1005"/>
        <v>0</v>
      </c>
      <c r="JO59" s="48">
        <f t="shared" si="1006"/>
        <v>1</v>
      </c>
      <c r="JP59" s="79" t="str">
        <f t="shared" si="1007"/>
        <v/>
      </c>
      <c r="JQ59" s="85" t="str">
        <f t="shared" si="1008"/>
        <v/>
      </c>
      <c r="JR59" s="48">
        <f t="shared" si="1009"/>
        <v>0</v>
      </c>
      <c r="JS59" s="48">
        <f t="shared" si="1010"/>
        <v>1</v>
      </c>
      <c r="JT59" s="79" t="str">
        <f t="shared" si="1011"/>
        <v/>
      </c>
      <c r="JU59" s="85" t="str">
        <f t="shared" si="1012"/>
        <v/>
      </c>
      <c r="JV59" s="48">
        <f t="shared" si="1013"/>
        <v>0</v>
      </c>
      <c r="JW59" s="48">
        <f t="shared" si="1014"/>
        <v>0</v>
      </c>
      <c r="JX59" s="79" t="str">
        <f t="shared" si="1015"/>
        <v/>
      </c>
      <c r="JY59" s="85" t="str">
        <f t="shared" si="1016"/>
        <v/>
      </c>
      <c r="JZ59" s="48">
        <f t="shared" si="1017"/>
        <v>0</v>
      </c>
      <c r="KA59" s="48">
        <f t="shared" si="1018"/>
        <v>0</v>
      </c>
      <c r="KB59" s="79" t="str">
        <f t="shared" si="1019"/>
        <v/>
      </c>
      <c r="KC59" s="85" t="str">
        <f t="shared" si="1020"/>
        <v/>
      </c>
      <c r="KD59" s="48">
        <f t="shared" si="1021"/>
        <v>0</v>
      </c>
      <c r="KE59" s="48">
        <f t="shared" si="1022"/>
        <v>6</v>
      </c>
      <c r="KF59" s="79" t="str">
        <f t="shared" si="1023"/>
        <v/>
      </c>
      <c r="KG59" s="85" t="str">
        <f t="shared" si="1024"/>
        <v/>
      </c>
      <c r="KH59" s="48">
        <f t="shared" si="1025"/>
        <v>0</v>
      </c>
      <c r="KI59" s="48">
        <f t="shared" si="1026"/>
        <v>0</v>
      </c>
      <c r="KJ59" s="79" t="str">
        <f t="shared" si="1027"/>
        <v/>
      </c>
      <c r="KK59" s="85" t="str">
        <f t="shared" si="1028"/>
        <v/>
      </c>
      <c r="KL59" s="48">
        <f t="shared" si="1029"/>
        <v>0</v>
      </c>
      <c r="KM59" s="48">
        <f t="shared" si="1030"/>
        <v>0</v>
      </c>
      <c r="KN59" s="79" t="str">
        <f t="shared" si="1031"/>
        <v/>
      </c>
      <c r="KO59" s="85" t="str">
        <f t="shared" si="1032"/>
        <v/>
      </c>
      <c r="KP59" s="48">
        <f t="shared" si="1033"/>
        <v>0</v>
      </c>
      <c r="KQ59" s="48">
        <f t="shared" si="1034"/>
        <v>0</v>
      </c>
      <c r="KR59" s="79" t="str">
        <f t="shared" si="1035"/>
        <v/>
      </c>
      <c r="KS59" s="85" t="str">
        <f t="shared" si="1036"/>
        <v/>
      </c>
      <c r="KT59" s="48">
        <f t="shared" si="1037"/>
        <v>0</v>
      </c>
      <c r="KU59" s="48">
        <f t="shared" si="1038"/>
        <v>0</v>
      </c>
      <c r="KV59" s="79" t="str">
        <f t="shared" si="1039"/>
        <v/>
      </c>
      <c r="KW59" s="85" t="str">
        <f t="shared" si="1040"/>
        <v/>
      </c>
      <c r="KX59" s="48">
        <f t="shared" si="1041"/>
        <v>0</v>
      </c>
      <c r="KY59" s="48">
        <f t="shared" si="1042"/>
        <v>0</v>
      </c>
      <c r="KZ59" s="79" t="str">
        <f t="shared" si="1043"/>
        <v/>
      </c>
      <c r="LA59" s="85" t="str">
        <f t="shared" si="1044"/>
        <v/>
      </c>
      <c r="LB59" s="48">
        <f t="shared" si="1045"/>
        <v>0</v>
      </c>
      <c r="LC59" s="48">
        <f t="shared" si="1046"/>
        <v>0</v>
      </c>
      <c r="LD59" s="79" t="str">
        <f t="shared" si="1047"/>
        <v/>
      </c>
      <c r="LE59" s="85" t="str">
        <f t="shared" si="1048"/>
        <v/>
      </c>
      <c r="LF59" s="48">
        <f t="shared" si="1049"/>
        <v>0</v>
      </c>
      <c r="LG59" s="48">
        <f t="shared" si="1050"/>
        <v>0</v>
      </c>
      <c r="LH59" s="79" t="str">
        <f t="shared" si="1051"/>
        <v/>
      </c>
      <c r="LI59" s="85" t="str">
        <f t="shared" si="1052"/>
        <v/>
      </c>
      <c r="LJ59" s="48">
        <f t="shared" si="1053"/>
        <v>0</v>
      </c>
      <c r="LK59" s="48">
        <f t="shared" si="1054"/>
        <v>0</v>
      </c>
      <c r="LL59" s="79" t="str">
        <f t="shared" si="1055"/>
        <v/>
      </c>
      <c r="LM59" s="85" t="str">
        <f t="shared" si="1056"/>
        <v/>
      </c>
      <c r="LN59" s="48">
        <f t="shared" si="1057"/>
        <v>0</v>
      </c>
      <c r="LO59" s="48">
        <f t="shared" si="1058"/>
        <v>0</v>
      </c>
      <c r="LP59" s="79" t="str">
        <f t="shared" si="1059"/>
        <v/>
      </c>
      <c r="LQ59" s="85" t="str">
        <f t="shared" si="1060"/>
        <v/>
      </c>
      <c r="LR59" s="86"/>
      <c r="LS59" s="48"/>
      <c r="LT59" s="85"/>
      <c r="LU59" s="85"/>
      <c r="LV59" s="85"/>
      <c r="LW59" s="85"/>
      <c r="LX59" s="85"/>
      <c r="LY59" s="85"/>
      <c r="LZ59" s="85"/>
      <c r="MA59" s="85"/>
      <c r="MB59" s="85"/>
      <c r="MC59" s="85"/>
      <c r="MD59" s="85"/>
      <c r="ME59" s="85"/>
      <c r="MF59" s="85"/>
      <c r="MG59" s="85"/>
      <c r="MH59" s="85"/>
      <c r="MI59" s="85"/>
      <c r="MJ59" s="85"/>
      <c r="MK59" s="85"/>
      <c r="ML59" s="85"/>
      <c r="MM59" s="45"/>
      <c r="MN59" s="48">
        <f t="shared" si="295"/>
        <v>1</v>
      </c>
      <c r="MO59" s="48">
        <f t="shared" si="708"/>
        <v>17</v>
      </c>
      <c r="MP59" s="79">
        <f t="shared" si="296"/>
        <v>17</v>
      </c>
      <c r="MQ59" s="41" t="str">
        <f t="shared" si="297"/>
        <v>市民部</v>
      </c>
      <c r="MR59" s="45" t="str">
        <f t="shared" si="298"/>
        <v>浸水想定区域内の要配慮者利用施設等への情報伝達</v>
      </c>
      <c r="MS59" s="39">
        <v>53</v>
      </c>
      <c r="MT59" s="85" t="str">
        <f t="shared" si="299"/>
        <v/>
      </c>
      <c r="MU59" s="45" t="str">
        <f t="shared" si="300"/>
        <v/>
      </c>
      <c r="MV59" s="48">
        <f t="shared" si="1061"/>
        <v>0</v>
      </c>
      <c r="MW59" s="48">
        <f t="shared" si="1062"/>
        <v>1</v>
      </c>
      <c r="MX59" s="79" t="str">
        <f t="shared" si="1063"/>
        <v/>
      </c>
      <c r="MY59" s="85" t="str">
        <f t="shared" si="1064"/>
        <v/>
      </c>
      <c r="MZ59" s="48">
        <f t="shared" si="1065"/>
        <v>0</v>
      </c>
      <c r="NA59" s="48">
        <f t="shared" si="1066"/>
        <v>1</v>
      </c>
      <c r="NB59" s="79" t="str">
        <f t="shared" si="1067"/>
        <v/>
      </c>
      <c r="NC59" s="85" t="str">
        <f t="shared" si="1068"/>
        <v/>
      </c>
      <c r="ND59" s="48">
        <f t="shared" si="1069"/>
        <v>0</v>
      </c>
      <c r="NE59" s="48">
        <f t="shared" si="1070"/>
        <v>11</v>
      </c>
      <c r="NF59" s="79" t="str">
        <f t="shared" si="1071"/>
        <v/>
      </c>
      <c r="NG59" s="85" t="str">
        <f t="shared" si="1072"/>
        <v/>
      </c>
      <c r="NH59" s="48">
        <f t="shared" si="1073"/>
        <v>0</v>
      </c>
      <c r="NI59" s="48">
        <f t="shared" si="1074"/>
        <v>3</v>
      </c>
      <c r="NJ59" s="79" t="str">
        <f t="shared" si="1075"/>
        <v/>
      </c>
      <c r="NK59" s="85" t="str">
        <f t="shared" si="1076"/>
        <v/>
      </c>
      <c r="NL59" s="48">
        <f t="shared" si="1077"/>
        <v>0</v>
      </c>
      <c r="NM59" s="48">
        <f t="shared" si="1078"/>
        <v>0</v>
      </c>
      <c r="NN59" s="79" t="str">
        <f t="shared" si="1079"/>
        <v/>
      </c>
      <c r="NO59" s="85" t="str">
        <f t="shared" si="1080"/>
        <v/>
      </c>
      <c r="NP59" s="48">
        <f t="shared" si="1081"/>
        <v>0</v>
      </c>
      <c r="NQ59" s="48">
        <f t="shared" si="1082"/>
        <v>3</v>
      </c>
      <c r="NR59" s="79" t="str">
        <f t="shared" si="1083"/>
        <v/>
      </c>
      <c r="NS59" s="85" t="str">
        <f t="shared" si="1084"/>
        <v/>
      </c>
      <c r="NT59" s="48">
        <f t="shared" si="1085"/>
        <v>0</v>
      </c>
      <c r="NU59" s="48">
        <f t="shared" si="1086"/>
        <v>1</v>
      </c>
      <c r="NV59" s="79" t="str">
        <f t="shared" si="1087"/>
        <v/>
      </c>
      <c r="NW59" s="85" t="str">
        <f t="shared" si="1088"/>
        <v/>
      </c>
      <c r="NX59" s="48">
        <f t="shared" si="1089"/>
        <v>0</v>
      </c>
      <c r="NY59" s="48">
        <f t="shared" si="1090"/>
        <v>0</v>
      </c>
      <c r="NZ59" s="79" t="str">
        <f t="shared" si="1091"/>
        <v/>
      </c>
      <c r="OA59" s="85" t="str">
        <f t="shared" si="1092"/>
        <v/>
      </c>
      <c r="OB59" s="48">
        <f t="shared" si="1093"/>
        <v>0</v>
      </c>
      <c r="OC59" s="48">
        <f t="shared" si="1094"/>
        <v>0</v>
      </c>
      <c r="OD59" s="79" t="str">
        <f t="shared" si="1095"/>
        <v/>
      </c>
      <c r="OE59" s="85" t="str">
        <f t="shared" si="1096"/>
        <v/>
      </c>
      <c r="OF59" s="48">
        <f t="shared" si="1097"/>
        <v>0</v>
      </c>
      <c r="OG59" s="48">
        <f t="shared" si="1098"/>
        <v>0</v>
      </c>
      <c r="OH59" s="79" t="str">
        <f t="shared" si="1099"/>
        <v/>
      </c>
      <c r="OI59" s="85" t="str">
        <f t="shared" si="1100"/>
        <v/>
      </c>
      <c r="OJ59" s="48">
        <f t="shared" si="1101"/>
        <v>0</v>
      </c>
      <c r="OK59" s="48">
        <f t="shared" si="1102"/>
        <v>5</v>
      </c>
      <c r="OL59" s="79" t="str">
        <f t="shared" si="1103"/>
        <v/>
      </c>
      <c r="OM59" s="85" t="str">
        <f t="shared" si="1104"/>
        <v/>
      </c>
      <c r="ON59" s="48">
        <f t="shared" si="1105"/>
        <v>0</v>
      </c>
      <c r="OO59" s="48">
        <f t="shared" si="1106"/>
        <v>0</v>
      </c>
      <c r="OP59" s="79" t="str">
        <f t="shared" si="1107"/>
        <v/>
      </c>
      <c r="OQ59" s="85" t="str">
        <f t="shared" si="1108"/>
        <v/>
      </c>
      <c r="OR59" s="48">
        <f t="shared" si="1109"/>
        <v>0</v>
      </c>
      <c r="OS59" s="48">
        <f t="shared" si="1110"/>
        <v>0</v>
      </c>
      <c r="OT59" s="79" t="str">
        <f t="shared" si="1111"/>
        <v/>
      </c>
      <c r="OU59" s="85" t="str">
        <f t="shared" si="1112"/>
        <v/>
      </c>
      <c r="OV59" s="48">
        <f t="shared" si="1113"/>
        <v>0</v>
      </c>
      <c r="OW59" s="48">
        <f t="shared" si="1114"/>
        <v>0</v>
      </c>
      <c r="OX59" s="79" t="str">
        <f t="shared" si="1115"/>
        <v/>
      </c>
      <c r="OY59" s="85" t="str">
        <f t="shared" si="1116"/>
        <v/>
      </c>
      <c r="OZ59" s="48">
        <f t="shared" si="1117"/>
        <v>0</v>
      </c>
      <c r="PA59" s="48">
        <f t="shared" si="1118"/>
        <v>0</v>
      </c>
      <c r="PB59" s="79" t="str">
        <f t="shared" si="1119"/>
        <v/>
      </c>
      <c r="PC59" s="85" t="str">
        <f t="shared" si="1120"/>
        <v/>
      </c>
      <c r="PD59" s="48">
        <f t="shared" si="1121"/>
        <v>0</v>
      </c>
      <c r="PE59" s="48">
        <f t="shared" si="1122"/>
        <v>0</v>
      </c>
      <c r="PF59" s="79" t="str">
        <f t="shared" si="1123"/>
        <v/>
      </c>
      <c r="PG59" s="85" t="str">
        <f t="shared" si="1124"/>
        <v/>
      </c>
      <c r="PH59" s="48">
        <f t="shared" si="1125"/>
        <v>0</v>
      </c>
      <c r="PI59" s="48">
        <f t="shared" si="1126"/>
        <v>0</v>
      </c>
      <c r="PJ59" s="79" t="str">
        <f t="shared" si="1127"/>
        <v/>
      </c>
      <c r="PK59" s="85" t="str">
        <f t="shared" si="1128"/>
        <v/>
      </c>
      <c r="PL59" s="48">
        <f t="shared" si="1129"/>
        <v>0</v>
      </c>
      <c r="PM59" s="48">
        <f t="shared" si="1130"/>
        <v>0</v>
      </c>
      <c r="PN59" s="79" t="str">
        <f t="shared" si="1131"/>
        <v/>
      </c>
      <c r="PO59" s="85" t="str">
        <f t="shared" si="1132"/>
        <v/>
      </c>
      <c r="PP59" s="48">
        <f t="shared" si="1133"/>
        <v>0</v>
      </c>
      <c r="PQ59" s="48">
        <f t="shared" si="1134"/>
        <v>0</v>
      </c>
      <c r="PR59" s="79" t="str">
        <f t="shared" si="1135"/>
        <v/>
      </c>
      <c r="PS59" s="85" t="str">
        <f t="shared" si="1136"/>
        <v/>
      </c>
      <c r="PT59" s="48">
        <f t="shared" si="1137"/>
        <v>0</v>
      </c>
      <c r="PU59" s="48">
        <f t="shared" si="1138"/>
        <v>0</v>
      </c>
      <c r="PV59" s="79" t="str">
        <f t="shared" si="1139"/>
        <v/>
      </c>
      <c r="PW59" s="85" t="str">
        <f t="shared" si="1140"/>
        <v/>
      </c>
      <c r="PX59" s="86"/>
      <c r="PY59" s="39"/>
      <c r="PZ59" s="85"/>
      <c r="QA59" s="85"/>
      <c r="QB59" s="85"/>
      <c r="QC59" s="85"/>
      <c r="QD59" s="85"/>
      <c r="QE59" s="85"/>
      <c r="QF59" s="85"/>
      <c r="QG59" s="85"/>
      <c r="QH59" s="85"/>
      <c r="QI59" s="85"/>
      <c r="QJ59" s="85"/>
      <c r="QK59" s="85"/>
      <c r="QL59" s="85"/>
      <c r="QM59" s="85"/>
      <c r="QN59" s="85"/>
      <c r="QO59" s="85"/>
      <c r="QP59" s="85"/>
      <c r="QQ59" s="85"/>
      <c r="QR59" s="85"/>
      <c r="QS59" s="85"/>
      <c r="QT59" s="39">
        <f t="shared" si="383"/>
        <v>1</v>
      </c>
      <c r="QU59" s="48">
        <f t="shared" si="709"/>
        <v>14</v>
      </c>
      <c r="QV59" s="79">
        <f t="shared" si="384"/>
        <v>14</v>
      </c>
      <c r="QW59" s="41" t="str">
        <f t="shared" si="385"/>
        <v>市民部</v>
      </c>
      <c r="QX59" s="45" t="str">
        <f t="shared" si="386"/>
        <v>浸水想定区域内の要配慮者利用施設等への情報伝達</v>
      </c>
      <c r="QY59" s="39">
        <v>53</v>
      </c>
      <c r="QZ59" s="85" t="str">
        <f t="shared" si="387"/>
        <v/>
      </c>
      <c r="RA59" s="45" t="str">
        <f t="shared" si="388"/>
        <v/>
      </c>
      <c r="RB59" s="48">
        <f t="shared" si="1141"/>
        <v>0</v>
      </c>
      <c r="RC59" s="48">
        <f t="shared" si="1142"/>
        <v>1</v>
      </c>
      <c r="RD59" s="79" t="str">
        <f t="shared" si="1143"/>
        <v/>
      </c>
      <c r="RE59" s="85" t="str">
        <f t="shared" si="1144"/>
        <v/>
      </c>
      <c r="RF59" s="48">
        <f t="shared" si="1145"/>
        <v>0</v>
      </c>
      <c r="RG59" s="48">
        <f t="shared" si="1146"/>
        <v>1</v>
      </c>
      <c r="RH59" s="79" t="str">
        <f t="shared" si="1147"/>
        <v/>
      </c>
      <c r="RI59" s="85" t="str">
        <f t="shared" si="1148"/>
        <v/>
      </c>
      <c r="RJ59" s="48">
        <f t="shared" si="1149"/>
        <v>0</v>
      </c>
      <c r="RK59" s="48">
        <f t="shared" si="1150"/>
        <v>5</v>
      </c>
      <c r="RL59" s="79" t="str">
        <f t="shared" si="1151"/>
        <v/>
      </c>
      <c r="RM59" s="85" t="str">
        <f t="shared" si="1152"/>
        <v/>
      </c>
      <c r="RN59" s="48">
        <f t="shared" si="1153"/>
        <v>0</v>
      </c>
      <c r="RO59" s="48">
        <f t="shared" si="1154"/>
        <v>2</v>
      </c>
      <c r="RP59" s="79" t="str">
        <f t="shared" si="1155"/>
        <v/>
      </c>
      <c r="RQ59" s="85" t="str">
        <f t="shared" si="1156"/>
        <v/>
      </c>
      <c r="RR59" s="48">
        <f t="shared" si="1157"/>
        <v>0</v>
      </c>
      <c r="RS59" s="48">
        <f t="shared" si="1158"/>
        <v>0</v>
      </c>
      <c r="RT59" s="79" t="str">
        <f t="shared" si="1159"/>
        <v/>
      </c>
      <c r="RU59" s="85" t="str">
        <f t="shared" si="1160"/>
        <v/>
      </c>
      <c r="RV59" s="48">
        <f t="shared" si="1161"/>
        <v>0</v>
      </c>
      <c r="RW59" s="48">
        <f t="shared" si="1162"/>
        <v>2</v>
      </c>
      <c r="RX59" s="79" t="str">
        <f t="shared" si="1163"/>
        <v/>
      </c>
      <c r="RY59" s="85" t="str">
        <f t="shared" si="1164"/>
        <v/>
      </c>
      <c r="RZ59" s="48">
        <f t="shared" si="1165"/>
        <v>0</v>
      </c>
      <c r="SA59" s="48">
        <f t="shared" si="1166"/>
        <v>4</v>
      </c>
      <c r="SB59" s="79" t="str">
        <f t="shared" si="1167"/>
        <v/>
      </c>
      <c r="SC59" s="85" t="str">
        <f t="shared" si="1168"/>
        <v/>
      </c>
      <c r="SD59" s="48">
        <f t="shared" si="1169"/>
        <v>0</v>
      </c>
      <c r="SE59" s="48">
        <f t="shared" si="1170"/>
        <v>0</v>
      </c>
      <c r="SF59" s="79" t="str">
        <f t="shared" si="1171"/>
        <v/>
      </c>
      <c r="SG59" s="85" t="str">
        <f t="shared" si="1172"/>
        <v/>
      </c>
      <c r="SH59" s="48">
        <f t="shared" si="1173"/>
        <v>0</v>
      </c>
      <c r="SI59" s="48">
        <f t="shared" si="1174"/>
        <v>0</v>
      </c>
      <c r="SJ59" s="79" t="str">
        <f t="shared" si="1175"/>
        <v/>
      </c>
      <c r="SK59" s="85" t="str">
        <f t="shared" si="1176"/>
        <v/>
      </c>
      <c r="SL59" s="48">
        <f t="shared" si="1177"/>
        <v>0</v>
      </c>
      <c r="SM59" s="48">
        <f t="shared" si="1178"/>
        <v>0</v>
      </c>
      <c r="SN59" s="79" t="str">
        <f t="shared" si="1179"/>
        <v/>
      </c>
      <c r="SO59" s="85" t="str">
        <f t="shared" si="1180"/>
        <v/>
      </c>
      <c r="SP59" s="48">
        <f t="shared" si="1181"/>
        <v>0</v>
      </c>
      <c r="SQ59" s="48">
        <f t="shared" si="1182"/>
        <v>3</v>
      </c>
      <c r="SR59" s="79" t="str">
        <f t="shared" si="1183"/>
        <v/>
      </c>
      <c r="SS59" s="85" t="str">
        <f t="shared" si="1184"/>
        <v/>
      </c>
      <c r="ST59" s="48">
        <f t="shared" si="1185"/>
        <v>0</v>
      </c>
      <c r="SU59" s="48">
        <f t="shared" si="1186"/>
        <v>0</v>
      </c>
      <c r="SV59" s="79" t="str">
        <f t="shared" si="1187"/>
        <v/>
      </c>
      <c r="SW59" s="85" t="str">
        <f t="shared" si="1188"/>
        <v/>
      </c>
      <c r="SX59" s="48">
        <f t="shared" si="1189"/>
        <v>0</v>
      </c>
      <c r="SY59" s="48">
        <f t="shared" si="1190"/>
        <v>0</v>
      </c>
      <c r="SZ59" s="79" t="str">
        <f t="shared" si="1191"/>
        <v/>
      </c>
      <c r="TA59" s="85" t="str">
        <f t="shared" si="1192"/>
        <v/>
      </c>
      <c r="TB59" s="48">
        <f t="shared" si="1193"/>
        <v>0</v>
      </c>
      <c r="TC59" s="48">
        <f t="shared" si="1194"/>
        <v>0</v>
      </c>
      <c r="TD59" s="79" t="str">
        <f t="shared" si="1195"/>
        <v/>
      </c>
      <c r="TE59" s="85" t="str">
        <f t="shared" si="1196"/>
        <v/>
      </c>
      <c r="TF59" s="48">
        <f t="shared" si="1197"/>
        <v>0</v>
      </c>
      <c r="TG59" s="48">
        <f t="shared" si="1198"/>
        <v>0</v>
      </c>
      <c r="TH59" s="79" t="str">
        <f t="shared" si="1199"/>
        <v/>
      </c>
      <c r="TI59" s="85" t="str">
        <f t="shared" si="1200"/>
        <v/>
      </c>
      <c r="TJ59" s="48">
        <f t="shared" si="1201"/>
        <v>0</v>
      </c>
      <c r="TK59" s="48">
        <f t="shared" si="1202"/>
        <v>0</v>
      </c>
      <c r="TL59" s="79" t="str">
        <f t="shared" si="1203"/>
        <v/>
      </c>
      <c r="TM59" s="85" t="str">
        <f t="shared" si="1204"/>
        <v/>
      </c>
      <c r="TN59" s="48">
        <f t="shared" si="1205"/>
        <v>0</v>
      </c>
      <c r="TO59" s="48">
        <f t="shared" si="1206"/>
        <v>0</v>
      </c>
      <c r="TP59" s="79" t="str">
        <f t="shared" si="1207"/>
        <v/>
      </c>
      <c r="TQ59" s="85" t="str">
        <f t="shared" si="1208"/>
        <v/>
      </c>
      <c r="TR59" s="48">
        <f t="shared" si="1209"/>
        <v>0</v>
      </c>
      <c r="TS59" s="48">
        <f t="shared" si="1210"/>
        <v>0</v>
      </c>
      <c r="TT59" s="79" t="str">
        <f t="shared" si="1211"/>
        <v/>
      </c>
      <c r="TU59" s="85" t="str">
        <f t="shared" si="1212"/>
        <v/>
      </c>
      <c r="TV59" s="48">
        <f t="shared" si="1213"/>
        <v>0</v>
      </c>
      <c r="TW59" s="48">
        <f t="shared" si="1214"/>
        <v>0</v>
      </c>
      <c r="TX59" s="79" t="str">
        <f t="shared" si="1215"/>
        <v/>
      </c>
      <c r="TY59" s="85" t="str">
        <f t="shared" si="1216"/>
        <v/>
      </c>
      <c r="TZ59" s="48">
        <f t="shared" si="1217"/>
        <v>0</v>
      </c>
      <c r="UA59" s="48">
        <f t="shared" si="1218"/>
        <v>0</v>
      </c>
      <c r="UB59" s="79" t="str">
        <f t="shared" si="1219"/>
        <v/>
      </c>
      <c r="UC59" s="85" t="str">
        <f t="shared" si="1220"/>
        <v/>
      </c>
      <c r="UD59" s="86"/>
      <c r="UE59" s="48"/>
      <c r="UF59" s="85"/>
      <c r="UG59" s="85"/>
      <c r="UH59" s="85"/>
      <c r="UI59" s="85"/>
      <c r="UJ59" s="85"/>
      <c r="UK59" s="85"/>
      <c r="UL59" s="85"/>
      <c r="UM59" s="85"/>
      <c r="UN59" s="85"/>
      <c r="UO59" s="85"/>
      <c r="UP59" s="85"/>
      <c r="UQ59" s="85"/>
      <c r="UR59" s="85"/>
      <c r="US59" s="85"/>
      <c r="UT59" s="85"/>
      <c r="UU59" s="85"/>
      <c r="UV59" s="85"/>
      <c r="UW59" s="85"/>
      <c r="UX59" s="85"/>
      <c r="UY59" s="45"/>
      <c r="UZ59" s="36">
        <f t="shared" si="470"/>
        <v>1</v>
      </c>
      <c r="VA59" s="48">
        <f t="shared" si="710"/>
        <v>14</v>
      </c>
      <c r="VB59" s="79">
        <f t="shared" si="575"/>
        <v>14</v>
      </c>
      <c r="VC59" s="41" t="str">
        <f t="shared" si="471"/>
        <v>市民部</v>
      </c>
      <c r="VD59" s="42" t="str">
        <f t="shared" si="472"/>
        <v>浸水想定区域内の要配慮者利用施設等への情報伝達</v>
      </c>
      <c r="VE59" s="39">
        <v>53</v>
      </c>
      <c r="VF59" s="41" t="str">
        <f t="shared" si="473"/>
        <v/>
      </c>
      <c r="VG59" s="42" t="str">
        <f t="shared" si="474"/>
        <v/>
      </c>
      <c r="VH59" s="48">
        <f t="shared" si="475"/>
        <v>0</v>
      </c>
      <c r="VI59" s="48">
        <f t="shared" si="476"/>
        <v>1</v>
      </c>
      <c r="VJ59" s="79" t="str">
        <f t="shared" si="477"/>
        <v/>
      </c>
      <c r="VK59" s="85" t="str">
        <f t="shared" si="478"/>
        <v/>
      </c>
      <c r="VL59" s="48">
        <f t="shared" si="479"/>
        <v>0</v>
      </c>
      <c r="VM59" s="48">
        <f t="shared" si="480"/>
        <v>1</v>
      </c>
      <c r="VN59" s="79" t="str">
        <f t="shared" si="481"/>
        <v/>
      </c>
      <c r="VO59" s="85" t="str">
        <f t="shared" si="482"/>
        <v/>
      </c>
      <c r="VP59" s="48">
        <f t="shared" si="483"/>
        <v>0</v>
      </c>
      <c r="VQ59" s="48">
        <f t="shared" si="484"/>
        <v>5</v>
      </c>
      <c r="VR59" s="79" t="str">
        <f t="shared" si="686"/>
        <v/>
      </c>
      <c r="VS59" s="85" t="str">
        <f t="shared" si="485"/>
        <v/>
      </c>
      <c r="VT59" s="48">
        <f t="shared" si="486"/>
        <v>0</v>
      </c>
      <c r="VU59" s="48">
        <f t="shared" si="487"/>
        <v>2</v>
      </c>
      <c r="VV59" s="79" t="str">
        <f t="shared" si="687"/>
        <v/>
      </c>
      <c r="VW59" s="85" t="str">
        <f t="shared" si="488"/>
        <v/>
      </c>
      <c r="VX59" s="48">
        <f t="shared" si="489"/>
        <v>0</v>
      </c>
      <c r="VY59" s="48">
        <f t="shared" si="490"/>
        <v>0</v>
      </c>
      <c r="VZ59" s="79" t="str">
        <f t="shared" si="688"/>
        <v/>
      </c>
      <c r="WA59" s="85" t="str">
        <f t="shared" si="491"/>
        <v/>
      </c>
      <c r="WB59" s="48">
        <f t="shared" si="492"/>
        <v>0</v>
      </c>
      <c r="WC59" s="48">
        <f t="shared" si="493"/>
        <v>2</v>
      </c>
      <c r="WD59" s="79" t="str">
        <f t="shared" si="689"/>
        <v/>
      </c>
      <c r="WE59" s="85" t="str">
        <f t="shared" si="494"/>
        <v/>
      </c>
      <c r="WF59" s="48">
        <f t="shared" si="495"/>
        <v>0</v>
      </c>
      <c r="WG59" s="48">
        <f t="shared" si="496"/>
        <v>4</v>
      </c>
      <c r="WH59" s="79" t="str">
        <f t="shared" si="690"/>
        <v/>
      </c>
      <c r="WI59" s="85" t="str">
        <f t="shared" si="497"/>
        <v/>
      </c>
      <c r="WJ59" s="48">
        <f t="shared" si="498"/>
        <v>0</v>
      </c>
      <c r="WK59" s="48">
        <f t="shared" si="499"/>
        <v>0</v>
      </c>
      <c r="WL59" s="79" t="str">
        <f t="shared" si="691"/>
        <v/>
      </c>
      <c r="WM59" s="85" t="str">
        <f t="shared" si="500"/>
        <v/>
      </c>
      <c r="WN59" s="48">
        <f t="shared" si="501"/>
        <v>0</v>
      </c>
      <c r="WO59" s="48">
        <f t="shared" si="502"/>
        <v>0</v>
      </c>
      <c r="WP59" s="79" t="str">
        <f t="shared" si="692"/>
        <v/>
      </c>
      <c r="WQ59" s="85" t="str">
        <f t="shared" si="503"/>
        <v/>
      </c>
      <c r="WR59" s="48">
        <f t="shared" si="504"/>
        <v>0</v>
      </c>
      <c r="WS59" s="48">
        <f t="shared" si="505"/>
        <v>0</v>
      </c>
      <c r="WT59" s="79" t="str">
        <f t="shared" si="693"/>
        <v/>
      </c>
      <c r="WU59" s="85" t="str">
        <f t="shared" si="506"/>
        <v/>
      </c>
      <c r="WV59" s="48">
        <f t="shared" si="507"/>
        <v>0</v>
      </c>
      <c r="WW59" s="48">
        <f t="shared" si="508"/>
        <v>4</v>
      </c>
      <c r="WX59" s="79" t="str">
        <f t="shared" si="694"/>
        <v/>
      </c>
      <c r="WY59" s="85" t="str">
        <f t="shared" si="705"/>
        <v/>
      </c>
      <c r="WZ59" s="48">
        <f t="shared" si="509"/>
        <v>0</v>
      </c>
      <c r="XA59" s="48">
        <f t="shared" si="510"/>
        <v>0</v>
      </c>
      <c r="XB59" s="79" t="str">
        <f t="shared" si="695"/>
        <v/>
      </c>
      <c r="XC59" s="85" t="str">
        <f t="shared" si="511"/>
        <v/>
      </c>
      <c r="XD59" s="48">
        <f t="shared" si="512"/>
        <v>0</v>
      </c>
      <c r="XE59" s="48">
        <f t="shared" si="513"/>
        <v>0</v>
      </c>
      <c r="XF59" s="79" t="str">
        <f t="shared" si="696"/>
        <v/>
      </c>
      <c r="XG59" s="85" t="str">
        <f t="shared" si="514"/>
        <v/>
      </c>
      <c r="XH59" s="48">
        <f t="shared" si="515"/>
        <v>0</v>
      </c>
      <c r="XI59" s="48">
        <f t="shared" si="516"/>
        <v>0</v>
      </c>
      <c r="XJ59" s="79" t="str">
        <f t="shared" si="697"/>
        <v/>
      </c>
      <c r="XK59" s="85" t="str">
        <f t="shared" si="517"/>
        <v/>
      </c>
      <c r="XL59" s="48">
        <f t="shared" si="518"/>
        <v>0</v>
      </c>
      <c r="XM59" s="48">
        <f t="shared" si="519"/>
        <v>0</v>
      </c>
      <c r="XN59" s="79" t="str">
        <f t="shared" si="698"/>
        <v/>
      </c>
      <c r="XO59" s="85" t="str">
        <f t="shared" si="520"/>
        <v/>
      </c>
      <c r="XP59" s="48">
        <f t="shared" si="521"/>
        <v>0</v>
      </c>
      <c r="XQ59" s="48">
        <f t="shared" si="522"/>
        <v>0</v>
      </c>
      <c r="XR59" s="79" t="str">
        <f t="shared" si="699"/>
        <v/>
      </c>
      <c r="XS59" s="85" t="str">
        <f t="shared" si="523"/>
        <v/>
      </c>
      <c r="XT59" s="48">
        <f t="shared" si="524"/>
        <v>0</v>
      </c>
      <c r="XU59" s="48">
        <f t="shared" si="525"/>
        <v>0</v>
      </c>
      <c r="XV59" s="79" t="str">
        <f t="shared" si="700"/>
        <v/>
      </c>
      <c r="XW59" s="85" t="str">
        <f t="shared" si="526"/>
        <v/>
      </c>
      <c r="XX59" s="48">
        <f t="shared" si="527"/>
        <v>0</v>
      </c>
      <c r="XY59" s="48">
        <f t="shared" si="528"/>
        <v>0</v>
      </c>
      <c r="XZ59" s="79" t="str">
        <f t="shared" si="701"/>
        <v/>
      </c>
      <c r="YA59" s="85" t="str">
        <f t="shared" si="529"/>
        <v/>
      </c>
      <c r="YB59" s="48">
        <f t="shared" si="530"/>
        <v>0</v>
      </c>
      <c r="YC59" s="48">
        <f t="shared" si="531"/>
        <v>0</v>
      </c>
      <c r="YD59" s="79" t="str">
        <f t="shared" si="702"/>
        <v/>
      </c>
      <c r="YE59" s="85" t="str">
        <f t="shared" si="532"/>
        <v/>
      </c>
      <c r="YF59" s="48">
        <f t="shared" si="533"/>
        <v>0</v>
      </c>
      <c r="YG59" s="48">
        <f t="shared" si="534"/>
        <v>0</v>
      </c>
      <c r="YH59" s="79" t="str">
        <f t="shared" si="703"/>
        <v/>
      </c>
      <c r="YI59" s="85" t="str">
        <f t="shared" si="535"/>
        <v/>
      </c>
      <c r="YJ59" s="86"/>
      <c r="YK59" s="48"/>
      <c r="YL59" s="85"/>
      <c r="YM59" s="85"/>
      <c r="YN59" s="85"/>
      <c r="YO59" s="85"/>
      <c r="YP59" s="85"/>
      <c r="YQ59" s="85"/>
      <c r="YR59" s="85"/>
      <c r="YS59" s="85"/>
      <c r="YT59" s="85"/>
      <c r="YU59" s="85"/>
      <c r="YV59" s="85"/>
      <c r="YW59" s="85"/>
      <c r="YX59" s="85"/>
      <c r="YY59" s="85"/>
      <c r="YZ59" s="85"/>
      <c r="ZA59" s="85"/>
      <c r="ZB59" s="85"/>
      <c r="ZC59" s="85"/>
      <c r="ZD59" s="85"/>
      <c r="ZE59" s="45"/>
      <c r="ZF59" s="39">
        <f t="shared" si="556"/>
        <v>0</v>
      </c>
      <c r="ZG59" s="213" t="str">
        <f t="shared" si="711"/>
        <v/>
      </c>
      <c r="ZH59" s="85" t="str">
        <f t="shared" si="712"/>
        <v/>
      </c>
      <c r="ZI59" s="85" t="str">
        <f t="shared" si="713"/>
        <v/>
      </c>
      <c r="ZJ59" s="85" t="str">
        <f t="shared" si="714"/>
        <v/>
      </c>
      <c r="ZK59" s="85" t="str">
        <f t="shared" si="735"/>
        <v/>
      </c>
      <c r="ZL59" s="45" t="str">
        <f t="shared" si="736"/>
        <v/>
      </c>
      <c r="ZM59" s="39">
        <f t="shared" si="576"/>
        <v>0</v>
      </c>
      <c r="ZN59" s="48">
        <f t="shared" si="577"/>
        <v>5</v>
      </c>
      <c r="ZO59" s="79" t="str">
        <f t="shared" si="558"/>
        <v/>
      </c>
      <c r="ZP59" s="45" t="str">
        <f t="shared" si="559"/>
        <v/>
      </c>
      <c r="ZQ59" s="39">
        <v>53</v>
      </c>
      <c r="ZR59" s="45" t="str">
        <f t="shared" si="560"/>
        <v/>
      </c>
      <c r="ZS59" s="39">
        <f t="shared" si="578"/>
        <v>0</v>
      </c>
      <c r="ZT59" s="48">
        <f t="shared" si="579"/>
        <v>10</v>
      </c>
      <c r="ZU59" s="79" t="str">
        <f t="shared" si="580"/>
        <v/>
      </c>
      <c r="ZV59" s="45" t="str">
        <f t="shared" si="561"/>
        <v/>
      </c>
      <c r="ZW59" s="39">
        <v>53</v>
      </c>
      <c r="ZX59" s="45" t="str">
        <f t="shared" si="562"/>
        <v/>
      </c>
      <c r="ZY59" s="39">
        <f t="shared" si="563"/>
        <v>0</v>
      </c>
      <c r="ZZ59" s="48">
        <f t="shared" si="581"/>
        <v>4</v>
      </c>
      <c r="AAA59" s="79" t="str">
        <f t="shared" si="582"/>
        <v/>
      </c>
      <c r="AAB59" s="45" t="str">
        <f t="shared" si="564"/>
        <v/>
      </c>
      <c r="AAC59" s="39">
        <v>53</v>
      </c>
      <c r="AAD59" s="45" t="str">
        <f t="shared" si="565"/>
        <v/>
      </c>
      <c r="AAE59" s="39">
        <f t="shared" si="737"/>
        <v>0</v>
      </c>
      <c r="AAF59" s="48">
        <f t="shared" si="583"/>
        <v>3</v>
      </c>
      <c r="AAG59" s="79" t="str">
        <f t="shared" si="584"/>
        <v/>
      </c>
      <c r="AAH59" s="45" t="str">
        <f t="shared" si="566"/>
        <v/>
      </c>
      <c r="AAI59" s="39">
        <v>53</v>
      </c>
      <c r="AAJ59" s="45" t="str">
        <f t="shared" si="567"/>
        <v/>
      </c>
      <c r="AAK59" s="48">
        <f t="shared" si="568"/>
        <v>0</v>
      </c>
      <c r="AAL59" s="48">
        <f t="shared" si="585"/>
        <v>1</v>
      </c>
      <c r="AAM59" s="79" t="str">
        <f t="shared" si="586"/>
        <v/>
      </c>
      <c r="AAN59" s="45" t="str">
        <f t="shared" si="738"/>
        <v/>
      </c>
      <c r="AAO59" s="39">
        <v>53</v>
      </c>
      <c r="AAP59" s="45" t="str">
        <f t="shared" si="569"/>
        <v/>
      </c>
      <c r="AAQ59" s="37">
        <f t="shared" si="570"/>
        <v>0</v>
      </c>
      <c r="AAR59" s="48">
        <f t="shared" si="587"/>
        <v>1</v>
      </c>
      <c r="AAS59" s="79" t="str">
        <f t="shared" si="588"/>
        <v/>
      </c>
      <c r="AAT59" s="42" t="str">
        <f t="shared" si="739"/>
        <v/>
      </c>
      <c r="AAU59" s="39">
        <v>53</v>
      </c>
      <c r="AAV59" s="44" t="str">
        <f t="shared" si="571"/>
        <v/>
      </c>
    </row>
    <row r="60" spans="5:724">
      <c r="E60" s="523" t="s">
        <v>75</v>
      </c>
      <c r="F60" s="517" t="s">
        <v>439</v>
      </c>
      <c r="G60" s="503" t="s">
        <v>436</v>
      </c>
      <c r="H60" s="563"/>
      <c r="I60" s="563"/>
      <c r="J60" s="512" t="s">
        <v>72</v>
      </c>
      <c r="K60" s="512"/>
      <c r="L60" s="512"/>
      <c r="M60" s="512"/>
      <c r="N60" s="209"/>
      <c r="O60" s="18"/>
      <c r="P60" s="18"/>
      <c r="V60" s="39">
        <f t="shared" si="572"/>
        <v>0</v>
      </c>
      <c r="W60" s="48">
        <f t="shared" si="704"/>
        <v>9</v>
      </c>
      <c r="X60" s="79" t="str">
        <f t="shared" si="589"/>
        <v/>
      </c>
      <c r="Y60" s="41" t="str">
        <f t="shared" si="55"/>
        <v/>
      </c>
      <c r="Z60" s="45" t="str">
        <f t="shared" si="56"/>
        <v/>
      </c>
      <c r="AA60" s="39">
        <v>54</v>
      </c>
      <c r="AB60" s="85" t="str">
        <f t="shared" si="57"/>
        <v/>
      </c>
      <c r="AC60" s="45" t="str">
        <f t="shared" si="58"/>
        <v/>
      </c>
      <c r="AD60" s="48">
        <f t="shared" si="840"/>
        <v>0</v>
      </c>
      <c r="AE60" s="48">
        <f t="shared" si="841"/>
        <v>1</v>
      </c>
      <c r="AF60" s="79" t="str">
        <f t="shared" si="842"/>
        <v/>
      </c>
      <c r="AG60" s="85" t="str">
        <f t="shared" si="843"/>
        <v/>
      </c>
      <c r="AH60" s="48">
        <f t="shared" si="716"/>
        <v>0</v>
      </c>
      <c r="AI60" s="48">
        <f t="shared" si="844"/>
        <v>1</v>
      </c>
      <c r="AJ60" s="79" t="str">
        <f t="shared" si="845"/>
        <v/>
      </c>
      <c r="AK60" s="85" t="str">
        <f t="shared" si="846"/>
        <v/>
      </c>
      <c r="AL60" s="48">
        <f t="shared" si="717"/>
        <v>0</v>
      </c>
      <c r="AM60" s="48">
        <f t="shared" si="847"/>
        <v>4</v>
      </c>
      <c r="AN60" s="79" t="str">
        <f t="shared" si="848"/>
        <v/>
      </c>
      <c r="AO60" s="85" t="str">
        <f t="shared" si="849"/>
        <v/>
      </c>
      <c r="AP60" s="48">
        <f t="shared" si="718"/>
        <v>0</v>
      </c>
      <c r="AQ60" s="48">
        <f t="shared" si="850"/>
        <v>1</v>
      </c>
      <c r="AR60" s="79" t="str">
        <f t="shared" si="851"/>
        <v/>
      </c>
      <c r="AS60" s="85" t="str">
        <f t="shared" si="852"/>
        <v/>
      </c>
      <c r="AT60" s="48">
        <f t="shared" si="719"/>
        <v>0</v>
      </c>
      <c r="AU60" s="48">
        <f t="shared" si="853"/>
        <v>0</v>
      </c>
      <c r="AV60" s="79" t="str">
        <f t="shared" si="854"/>
        <v/>
      </c>
      <c r="AW60" s="85" t="str">
        <f t="shared" si="855"/>
        <v/>
      </c>
      <c r="AX60" s="48">
        <f t="shared" si="720"/>
        <v>0</v>
      </c>
      <c r="AY60" s="48">
        <f t="shared" si="856"/>
        <v>1</v>
      </c>
      <c r="AZ60" s="79" t="str">
        <f t="shared" si="857"/>
        <v/>
      </c>
      <c r="BA60" s="85" t="str">
        <f t="shared" si="858"/>
        <v/>
      </c>
      <c r="BB60" s="48">
        <f t="shared" si="721"/>
        <v>0</v>
      </c>
      <c r="BC60" s="48">
        <f t="shared" si="859"/>
        <v>0</v>
      </c>
      <c r="BD60" s="79" t="str">
        <f t="shared" si="860"/>
        <v/>
      </c>
      <c r="BE60" s="85" t="str">
        <f t="shared" si="861"/>
        <v/>
      </c>
      <c r="BF60" s="48">
        <f t="shared" si="722"/>
        <v>0</v>
      </c>
      <c r="BG60" s="48">
        <f t="shared" si="862"/>
        <v>0</v>
      </c>
      <c r="BH60" s="79" t="str">
        <f t="shared" si="863"/>
        <v/>
      </c>
      <c r="BI60" s="85" t="str">
        <f t="shared" si="864"/>
        <v/>
      </c>
      <c r="BJ60" s="48">
        <f t="shared" si="723"/>
        <v>0</v>
      </c>
      <c r="BK60" s="48">
        <f t="shared" si="865"/>
        <v>0</v>
      </c>
      <c r="BL60" s="79" t="str">
        <f t="shared" si="866"/>
        <v/>
      </c>
      <c r="BM60" s="85" t="str">
        <f t="shared" si="867"/>
        <v/>
      </c>
      <c r="BN60" s="48">
        <f t="shared" si="724"/>
        <v>0</v>
      </c>
      <c r="BO60" s="48">
        <f t="shared" si="868"/>
        <v>0</v>
      </c>
      <c r="BP60" s="79" t="str">
        <f t="shared" si="869"/>
        <v/>
      </c>
      <c r="BQ60" s="85" t="str">
        <f t="shared" si="870"/>
        <v/>
      </c>
      <c r="BR60" s="48">
        <f t="shared" si="725"/>
        <v>0</v>
      </c>
      <c r="BS60" s="48">
        <f t="shared" si="871"/>
        <v>2</v>
      </c>
      <c r="BT60" s="79" t="str">
        <f t="shared" si="872"/>
        <v/>
      </c>
      <c r="BU60" s="85" t="str">
        <f t="shared" si="873"/>
        <v/>
      </c>
      <c r="BV60" s="48">
        <f t="shared" si="726"/>
        <v>0</v>
      </c>
      <c r="BW60" s="48">
        <f t="shared" si="874"/>
        <v>0</v>
      </c>
      <c r="BX60" s="79" t="str">
        <f t="shared" si="875"/>
        <v/>
      </c>
      <c r="BY60" s="85" t="str">
        <f t="shared" si="876"/>
        <v/>
      </c>
      <c r="BZ60" s="48">
        <f t="shared" si="727"/>
        <v>0</v>
      </c>
      <c r="CA60" s="48">
        <f t="shared" si="877"/>
        <v>0</v>
      </c>
      <c r="CB60" s="79" t="str">
        <f t="shared" si="878"/>
        <v/>
      </c>
      <c r="CC60" s="85" t="str">
        <f t="shared" si="879"/>
        <v/>
      </c>
      <c r="CD60" s="48">
        <f t="shared" si="728"/>
        <v>0</v>
      </c>
      <c r="CE60" s="48">
        <f t="shared" si="880"/>
        <v>0</v>
      </c>
      <c r="CF60" s="79" t="str">
        <f t="shared" si="881"/>
        <v/>
      </c>
      <c r="CG60" s="85" t="str">
        <f t="shared" si="882"/>
        <v/>
      </c>
      <c r="CH60" s="48">
        <f t="shared" si="729"/>
        <v>0</v>
      </c>
      <c r="CI60" s="48">
        <f t="shared" si="883"/>
        <v>0</v>
      </c>
      <c r="CJ60" s="79" t="str">
        <f t="shared" si="884"/>
        <v/>
      </c>
      <c r="CK60" s="85" t="str">
        <f t="shared" si="885"/>
        <v/>
      </c>
      <c r="CL60" s="48">
        <f t="shared" si="730"/>
        <v>0</v>
      </c>
      <c r="CM60" s="48">
        <f t="shared" si="886"/>
        <v>0</v>
      </c>
      <c r="CN60" s="79" t="str">
        <f t="shared" si="887"/>
        <v/>
      </c>
      <c r="CO60" s="85" t="str">
        <f t="shared" si="888"/>
        <v/>
      </c>
      <c r="CP60" s="48">
        <f t="shared" si="731"/>
        <v>0</v>
      </c>
      <c r="CQ60" s="48">
        <f t="shared" si="889"/>
        <v>0</v>
      </c>
      <c r="CR60" s="79" t="str">
        <f t="shared" si="890"/>
        <v/>
      </c>
      <c r="CS60" s="85" t="str">
        <f t="shared" si="891"/>
        <v/>
      </c>
      <c r="CT60" s="48">
        <f t="shared" si="732"/>
        <v>0</v>
      </c>
      <c r="CU60" s="48">
        <f t="shared" si="892"/>
        <v>0</v>
      </c>
      <c r="CV60" s="79" t="str">
        <f t="shared" si="893"/>
        <v/>
      </c>
      <c r="CW60" s="85" t="str">
        <f t="shared" si="894"/>
        <v/>
      </c>
      <c r="CX60" s="48">
        <f t="shared" si="733"/>
        <v>0</v>
      </c>
      <c r="CY60" s="48">
        <f t="shared" si="895"/>
        <v>0</v>
      </c>
      <c r="CZ60" s="79" t="str">
        <f t="shared" si="896"/>
        <v/>
      </c>
      <c r="DA60" s="85" t="str">
        <f t="shared" si="897"/>
        <v/>
      </c>
      <c r="DB60" s="48">
        <f t="shared" si="734"/>
        <v>0</v>
      </c>
      <c r="DC60" s="48">
        <f t="shared" si="898"/>
        <v>0</v>
      </c>
      <c r="DD60" s="79" t="str">
        <f t="shared" si="899"/>
        <v/>
      </c>
      <c r="DE60" s="85" t="str">
        <f t="shared" si="900"/>
        <v/>
      </c>
      <c r="DF60" s="86"/>
      <c r="DG60" s="48"/>
      <c r="DH60" s="85"/>
      <c r="DI60" s="85"/>
      <c r="DJ60" s="85"/>
      <c r="DK60" s="85"/>
      <c r="DL60" s="85"/>
      <c r="DM60" s="85"/>
      <c r="DN60" s="85"/>
      <c r="DO60" s="85"/>
      <c r="DP60" s="85"/>
      <c r="DQ60" s="85"/>
      <c r="DR60" s="85"/>
      <c r="DS60" s="85"/>
      <c r="DT60" s="85"/>
      <c r="DU60" s="85"/>
      <c r="DV60" s="85"/>
      <c r="DW60" s="85"/>
      <c r="DX60" s="85"/>
      <c r="DY60" s="85"/>
      <c r="DZ60" s="85"/>
      <c r="EA60" s="45"/>
      <c r="EB60" s="39">
        <f t="shared" si="121"/>
        <v>0</v>
      </c>
      <c r="EC60" s="48">
        <f t="shared" si="706"/>
        <v>22</v>
      </c>
      <c r="ED60" s="79" t="str">
        <f t="shared" si="122"/>
        <v/>
      </c>
      <c r="EE60" s="41" t="str">
        <f t="shared" si="123"/>
        <v/>
      </c>
      <c r="EF60" s="45" t="str">
        <f t="shared" si="124"/>
        <v/>
      </c>
      <c r="EG60" s="39">
        <v>54</v>
      </c>
      <c r="EH60" s="85" t="str">
        <f t="shared" si="125"/>
        <v/>
      </c>
      <c r="EI60" s="45" t="str">
        <f t="shared" si="126"/>
        <v/>
      </c>
      <c r="EJ60" s="48">
        <f t="shared" si="901"/>
        <v>0</v>
      </c>
      <c r="EK60" s="48">
        <f t="shared" si="902"/>
        <v>2</v>
      </c>
      <c r="EL60" s="79" t="str">
        <f t="shared" si="903"/>
        <v/>
      </c>
      <c r="EM60" s="85" t="str">
        <f t="shared" si="904"/>
        <v/>
      </c>
      <c r="EN60" s="48">
        <f t="shared" si="905"/>
        <v>0</v>
      </c>
      <c r="EO60" s="48">
        <f t="shared" si="906"/>
        <v>1</v>
      </c>
      <c r="EP60" s="79" t="str">
        <f t="shared" si="907"/>
        <v/>
      </c>
      <c r="EQ60" s="85" t="str">
        <f t="shared" si="908"/>
        <v/>
      </c>
      <c r="ER60" s="48">
        <f t="shared" si="909"/>
        <v>0</v>
      </c>
      <c r="ES60" s="48">
        <f t="shared" si="910"/>
        <v>8</v>
      </c>
      <c r="ET60" s="79" t="str">
        <f t="shared" si="911"/>
        <v/>
      </c>
      <c r="EU60" s="85" t="str">
        <f t="shared" si="912"/>
        <v/>
      </c>
      <c r="EV60" s="48">
        <f t="shared" si="913"/>
        <v>0</v>
      </c>
      <c r="EW60" s="48">
        <f t="shared" si="914"/>
        <v>3</v>
      </c>
      <c r="EX60" s="79" t="str">
        <f t="shared" si="915"/>
        <v/>
      </c>
      <c r="EY60" s="85" t="str">
        <f t="shared" si="916"/>
        <v/>
      </c>
      <c r="EZ60" s="48">
        <f t="shared" si="917"/>
        <v>0</v>
      </c>
      <c r="FA60" s="48">
        <f t="shared" si="918"/>
        <v>1</v>
      </c>
      <c r="FB60" s="79" t="str">
        <f t="shared" si="919"/>
        <v/>
      </c>
      <c r="FC60" s="85" t="str">
        <f t="shared" si="920"/>
        <v/>
      </c>
      <c r="FD60" s="48">
        <f t="shared" si="921"/>
        <v>0</v>
      </c>
      <c r="FE60" s="48">
        <f t="shared" si="922"/>
        <v>4</v>
      </c>
      <c r="FF60" s="79" t="str">
        <f t="shared" si="923"/>
        <v/>
      </c>
      <c r="FG60" s="85" t="str">
        <f t="shared" si="924"/>
        <v/>
      </c>
      <c r="FH60" s="48">
        <f t="shared" si="925"/>
        <v>0</v>
      </c>
      <c r="FI60" s="48">
        <f t="shared" si="926"/>
        <v>0</v>
      </c>
      <c r="FJ60" s="79" t="str">
        <f t="shared" si="927"/>
        <v/>
      </c>
      <c r="FK60" s="85" t="str">
        <f t="shared" si="928"/>
        <v/>
      </c>
      <c r="FL60" s="48">
        <f t="shared" si="929"/>
        <v>0</v>
      </c>
      <c r="FM60" s="48">
        <f t="shared" si="930"/>
        <v>1</v>
      </c>
      <c r="FN60" s="79" t="str">
        <f t="shared" si="931"/>
        <v/>
      </c>
      <c r="FO60" s="85" t="str">
        <f t="shared" si="932"/>
        <v/>
      </c>
      <c r="FP60" s="48">
        <f t="shared" si="933"/>
        <v>0</v>
      </c>
      <c r="FQ60" s="48">
        <f t="shared" si="934"/>
        <v>0</v>
      </c>
      <c r="FR60" s="79" t="str">
        <f t="shared" si="935"/>
        <v/>
      </c>
      <c r="FS60" s="85" t="str">
        <f t="shared" si="936"/>
        <v/>
      </c>
      <c r="FT60" s="48">
        <f t="shared" si="937"/>
        <v>0</v>
      </c>
      <c r="FU60" s="48">
        <f t="shared" si="938"/>
        <v>0</v>
      </c>
      <c r="FV60" s="79" t="str">
        <f t="shared" si="939"/>
        <v/>
      </c>
      <c r="FW60" s="85" t="str">
        <f t="shared" si="940"/>
        <v/>
      </c>
      <c r="FX60" s="48">
        <f t="shared" si="941"/>
        <v>0</v>
      </c>
      <c r="FY60" s="48">
        <f t="shared" si="942"/>
        <v>4</v>
      </c>
      <c r="FZ60" s="79" t="str">
        <f t="shared" si="943"/>
        <v/>
      </c>
      <c r="GA60" s="85" t="str">
        <f t="shared" si="944"/>
        <v/>
      </c>
      <c r="GB60" s="48">
        <f t="shared" si="945"/>
        <v>0</v>
      </c>
      <c r="GC60" s="48">
        <f t="shared" si="946"/>
        <v>0</v>
      </c>
      <c r="GD60" s="79" t="str">
        <f t="shared" si="947"/>
        <v/>
      </c>
      <c r="GE60" s="85" t="str">
        <f t="shared" si="948"/>
        <v/>
      </c>
      <c r="GF60" s="48">
        <f t="shared" si="949"/>
        <v>0</v>
      </c>
      <c r="GG60" s="48">
        <f t="shared" si="950"/>
        <v>0</v>
      </c>
      <c r="GH60" s="79" t="str">
        <f t="shared" si="951"/>
        <v/>
      </c>
      <c r="GI60" s="85" t="str">
        <f t="shared" si="952"/>
        <v/>
      </c>
      <c r="GJ60" s="48">
        <f t="shared" si="953"/>
        <v>0</v>
      </c>
      <c r="GK60" s="48">
        <f t="shared" si="954"/>
        <v>0</v>
      </c>
      <c r="GL60" s="79" t="str">
        <f t="shared" si="955"/>
        <v/>
      </c>
      <c r="GM60" s="85" t="str">
        <f t="shared" si="956"/>
        <v/>
      </c>
      <c r="GN60" s="48">
        <f t="shared" si="957"/>
        <v>0</v>
      </c>
      <c r="GO60" s="48">
        <f t="shared" si="958"/>
        <v>0</v>
      </c>
      <c r="GP60" s="79" t="str">
        <f t="shared" si="959"/>
        <v/>
      </c>
      <c r="GQ60" s="85" t="str">
        <f t="shared" si="960"/>
        <v/>
      </c>
      <c r="GR60" s="48">
        <f t="shared" si="961"/>
        <v>0</v>
      </c>
      <c r="GS60" s="48">
        <f t="shared" si="962"/>
        <v>0</v>
      </c>
      <c r="GT60" s="79" t="str">
        <f t="shared" si="963"/>
        <v/>
      </c>
      <c r="GU60" s="85" t="str">
        <f t="shared" si="964"/>
        <v/>
      </c>
      <c r="GV60" s="48">
        <f t="shared" si="965"/>
        <v>0</v>
      </c>
      <c r="GW60" s="48">
        <f t="shared" si="966"/>
        <v>0</v>
      </c>
      <c r="GX60" s="79" t="str">
        <f t="shared" si="967"/>
        <v/>
      </c>
      <c r="GY60" s="85" t="str">
        <f t="shared" si="968"/>
        <v/>
      </c>
      <c r="GZ60" s="48">
        <f t="shared" si="969"/>
        <v>0</v>
      </c>
      <c r="HA60" s="48">
        <f t="shared" si="970"/>
        <v>0</v>
      </c>
      <c r="HB60" s="79" t="str">
        <f t="shared" si="971"/>
        <v/>
      </c>
      <c r="HC60" s="85" t="str">
        <f t="shared" si="972"/>
        <v/>
      </c>
      <c r="HD60" s="48">
        <f t="shared" si="973"/>
        <v>0</v>
      </c>
      <c r="HE60" s="48">
        <f t="shared" si="974"/>
        <v>0</v>
      </c>
      <c r="HF60" s="79" t="str">
        <f t="shared" si="975"/>
        <v/>
      </c>
      <c r="HG60" s="85" t="str">
        <f t="shared" si="976"/>
        <v/>
      </c>
      <c r="HH60" s="48">
        <f t="shared" si="977"/>
        <v>0</v>
      </c>
      <c r="HI60" s="48">
        <f t="shared" si="978"/>
        <v>0</v>
      </c>
      <c r="HJ60" s="79" t="str">
        <f t="shared" si="979"/>
        <v/>
      </c>
      <c r="HK60" s="85" t="str">
        <f t="shared" si="980"/>
        <v/>
      </c>
      <c r="HL60" s="86"/>
      <c r="HM60" s="48"/>
      <c r="HN60" s="85"/>
      <c r="HO60" s="85"/>
      <c r="HP60" s="85"/>
      <c r="HQ60" s="85"/>
      <c r="HR60" s="85"/>
      <c r="HS60" s="85"/>
      <c r="HT60" s="85"/>
      <c r="HU60" s="85"/>
      <c r="HV60" s="85"/>
      <c r="HW60" s="85"/>
      <c r="HX60" s="85"/>
      <c r="HY60" s="85"/>
      <c r="HZ60" s="85"/>
      <c r="IA60" s="85"/>
      <c r="IB60" s="85"/>
      <c r="IC60" s="85"/>
      <c r="ID60" s="85"/>
      <c r="IE60" s="85"/>
      <c r="IF60" s="85"/>
      <c r="IG60" s="45"/>
      <c r="IH60" s="48">
        <f t="shared" si="207"/>
        <v>1</v>
      </c>
      <c r="II60" s="48">
        <f t="shared" si="707"/>
        <v>26</v>
      </c>
      <c r="IJ60" s="79">
        <f t="shared" si="208"/>
        <v>26</v>
      </c>
      <c r="IK60" s="41" t="str">
        <f t="shared" si="209"/>
        <v>都市整備部</v>
      </c>
      <c r="IL60" s="45" t="str">
        <f t="shared" si="210"/>
        <v>地下利用施設の避難検討</v>
      </c>
      <c r="IM60" s="39">
        <v>54</v>
      </c>
      <c r="IN60" s="85" t="str">
        <f t="shared" si="211"/>
        <v/>
      </c>
      <c r="IO60" s="45" t="str">
        <f t="shared" si="212"/>
        <v/>
      </c>
      <c r="IP60" s="48">
        <f t="shared" si="981"/>
        <v>0</v>
      </c>
      <c r="IQ60" s="48">
        <f t="shared" si="982"/>
        <v>1</v>
      </c>
      <c r="IR60" s="79" t="str">
        <f t="shared" si="983"/>
        <v/>
      </c>
      <c r="IS60" s="85" t="str">
        <f t="shared" si="984"/>
        <v/>
      </c>
      <c r="IT60" s="48">
        <f t="shared" si="985"/>
        <v>0</v>
      </c>
      <c r="IU60" s="48">
        <f t="shared" si="986"/>
        <v>1</v>
      </c>
      <c r="IV60" s="79" t="str">
        <f t="shared" si="987"/>
        <v/>
      </c>
      <c r="IW60" s="85" t="str">
        <f t="shared" si="988"/>
        <v/>
      </c>
      <c r="IX60" s="48">
        <f t="shared" si="989"/>
        <v>0</v>
      </c>
      <c r="IY60" s="48">
        <f t="shared" si="990"/>
        <v>12</v>
      </c>
      <c r="IZ60" s="79" t="str">
        <f t="shared" si="991"/>
        <v/>
      </c>
      <c r="JA60" s="85" t="str">
        <f t="shared" si="992"/>
        <v/>
      </c>
      <c r="JB60" s="48">
        <f t="shared" si="993"/>
        <v>0</v>
      </c>
      <c r="JC60" s="48">
        <f t="shared" si="994"/>
        <v>7</v>
      </c>
      <c r="JD60" s="79" t="str">
        <f t="shared" si="995"/>
        <v/>
      </c>
      <c r="JE60" s="85" t="str">
        <f t="shared" si="996"/>
        <v/>
      </c>
      <c r="JF60" s="48">
        <f t="shared" si="997"/>
        <v>0</v>
      </c>
      <c r="JG60" s="48">
        <f t="shared" si="998"/>
        <v>0</v>
      </c>
      <c r="JH60" s="79" t="str">
        <f t="shared" si="999"/>
        <v/>
      </c>
      <c r="JI60" s="85" t="str">
        <f t="shared" si="1000"/>
        <v/>
      </c>
      <c r="JJ60" s="48">
        <f t="shared" si="1001"/>
        <v>0</v>
      </c>
      <c r="JK60" s="48">
        <f t="shared" si="1002"/>
        <v>4</v>
      </c>
      <c r="JL60" s="79" t="str">
        <f t="shared" si="1003"/>
        <v/>
      </c>
      <c r="JM60" s="85" t="str">
        <f t="shared" si="1004"/>
        <v/>
      </c>
      <c r="JN60" s="48">
        <f t="shared" si="1005"/>
        <v>0</v>
      </c>
      <c r="JO60" s="48">
        <f t="shared" si="1006"/>
        <v>1</v>
      </c>
      <c r="JP60" s="79" t="str">
        <f t="shared" si="1007"/>
        <v/>
      </c>
      <c r="JQ60" s="85" t="str">
        <f t="shared" si="1008"/>
        <v/>
      </c>
      <c r="JR60" s="48">
        <f t="shared" si="1009"/>
        <v>0</v>
      </c>
      <c r="JS60" s="48">
        <f t="shared" si="1010"/>
        <v>1</v>
      </c>
      <c r="JT60" s="79" t="str">
        <f t="shared" si="1011"/>
        <v/>
      </c>
      <c r="JU60" s="85" t="str">
        <f t="shared" si="1012"/>
        <v/>
      </c>
      <c r="JV60" s="48">
        <f t="shared" si="1013"/>
        <v>0</v>
      </c>
      <c r="JW60" s="48">
        <f t="shared" si="1014"/>
        <v>0</v>
      </c>
      <c r="JX60" s="79" t="str">
        <f t="shared" si="1015"/>
        <v/>
      </c>
      <c r="JY60" s="85" t="str">
        <f t="shared" si="1016"/>
        <v/>
      </c>
      <c r="JZ60" s="48">
        <f t="shared" si="1017"/>
        <v>0</v>
      </c>
      <c r="KA60" s="48">
        <f t="shared" si="1018"/>
        <v>0</v>
      </c>
      <c r="KB60" s="79" t="str">
        <f t="shared" si="1019"/>
        <v/>
      </c>
      <c r="KC60" s="85" t="str">
        <f t="shared" si="1020"/>
        <v/>
      </c>
      <c r="KD60" s="48">
        <f t="shared" si="1021"/>
        <v>0</v>
      </c>
      <c r="KE60" s="48">
        <f t="shared" si="1022"/>
        <v>6</v>
      </c>
      <c r="KF60" s="79" t="str">
        <f t="shared" si="1023"/>
        <v/>
      </c>
      <c r="KG60" s="85" t="str">
        <f t="shared" si="1024"/>
        <v/>
      </c>
      <c r="KH60" s="48">
        <f t="shared" si="1025"/>
        <v>0</v>
      </c>
      <c r="KI60" s="48">
        <f t="shared" si="1026"/>
        <v>0</v>
      </c>
      <c r="KJ60" s="79" t="str">
        <f t="shared" si="1027"/>
        <v/>
      </c>
      <c r="KK60" s="85" t="str">
        <f t="shared" si="1028"/>
        <v/>
      </c>
      <c r="KL60" s="48">
        <f t="shared" si="1029"/>
        <v>0</v>
      </c>
      <c r="KM60" s="48">
        <f t="shared" si="1030"/>
        <v>0</v>
      </c>
      <c r="KN60" s="79" t="str">
        <f t="shared" si="1031"/>
        <v/>
      </c>
      <c r="KO60" s="85" t="str">
        <f t="shared" si="1032"/>
        <v/>
      </c>
      <c r="KP60" s="48">
        <f t="shared" si="1033"/>
        <v>0</v>
      </c>
      <c r="KQ60" s="48">
        <f t="shared" si="1034"/>
        <v>0</v>
      </c>
      <c r="KR60" s="79" t="str">
        <f t="shared" si="1035"/>
        <v/>
      </c>
      <c r="KS60" s="85" t="str">
        <f t="shared" si="1036"/>
        <v/>
      </c>
      <c r="KT60" s="48">
        <f t="shared" si="1037"/>
        <v>0</v>
      </c>
      <c r="KU60" s="48">
        <f t="shared" si="1038"/>
        <v>0</v>
      </c>
      <c r="KV60" s="79" t="str">
        <f t="shared" si="1039"/>
        <v/>
      </c>
      <c r="KW60" s="85" t="str">
        <f t="shared" si="1040"/>
        <v/>
      </c>
      <c r="KX60" s="48">
        <f t="shared" si="1041"/>
        <v>0</v>
      </c>
      <c r="KY60" s="48">
        <f t="shared" si="1042"/>
        <v>0</v>
      </c>
      <c r="KZ60" s="79" t="str">
        <f t="shared" si="1043"/>
        <v/>
      </c>
      <c r="LA60" s="85" t="str">
        <f t="shared" si="1044"/>
        <v/>
      </c>
      <c r="LB60" s="48">
        <f t="shared" si="1045"/>
        <v>0</v>
      </c>
      <c r="LC60" s="48">
        <f t="shared" si="1046"/>
        <v>0</v>
      </c>
      <c r="LD60" s="79" t="str">
        <f t="shared" si="1047"/>
        <v/>
      </c>
      <c r="LE60" s="85" t="str">
        <f t="shared" si="1048"/>
        <v/>
      </c>
      <c r="LF60" s="48">
        <f t="shared" si="1049"/>
        <v>0</v>
      </c>
      <c r="LG60" s="48">
        <f t="shared" si="1050"/>
        <v>0</v>
      </c>
      <c r="LH60" s="79" t="str">
        <f t="shared" si="1051"/>
        <v/>
      </c>
      <c r="LI60" s="85" t="str">
        <f t="shared" si="1052"/>
        <v/>
      </c>
      <c r="LJ60" s="48">
        <f t="shared" si="1053"/>
        <v>0</v>
      </c>
      <c r="LK60" s="48">
        <f t="shared" si="1054"/>
        <v>0</v>
      </c>
      <c r="LL60" s="79" t="str">
        <f t="shared" si="1055"/>
        <v/>
      </c>
      <c r="LM60" s="85" t="str">
        <f t="shared" si="1056"/>
        <v/>
      </c>
      <c r="LN60" s="48">
        <f t="shared" si="1057"/>
        <v>0</v>
      </c>
      <c r="LO60" s="48">
        <f t="shared" si="1058"/>
        <v>0</v>
      </c>
      <c r="LP60" s="79" t="str">
        <f t="shared" si="1059"/>
        <v/>
      </c>
      <c r="LQ60" s="85" t="str">
        <f t="shared" si="1060"/>
        <v/>
      </c>
      <c r="LR60" s="86"/>
      <c r="LS60" s="48"/>
      <c r="LT60" s="85"/>
      <c r="LU60" s="85"/>
      <c r="LV60" s="85"/>
      <c r="LW60" s="85"/>
      <c r="LX60" s="85"/>
      <c r="LY60" s="85"/>
      <c r="LZ60" s="85"/>
      <c r="MA60" s="85"/>
      <c r="MB60" s="85"/>
      <c r="MC60" s="85"/>
      <c r="MD60" s="85"/>
      <c r="ME60" s="85"/>
      <c r="MF60" s="85"/>
      <c r="MG60" s="85"/>
      <c r="MH60" s="85"/>
      <c r="MI60" s="85"/>
      <c r="MJ60" s="85"/>
      <c r="MK60" s="85"/>
      <c r="ML60" s="85"/>
      <c r="MM60" s="45"/>
      <c r="MN60" s="48">
        <f t="shared" si="295"/>
        <v>0</v>
      </c>
      <c r="MO60" s="48">
        <f t="shared" si="708"/>
        <v>17</v>
      </c>
      <c r="MP60" s="79" t="str">
        <f t="shared" si="296"/>
        <v/>
      </c>
      <c r="MQ60" s="41" t="str">
        <f t="shared" si="297"/>
        <v/>
      </c>
      <c r="MR60" s="45" t="str">
        <f t="shared" si="298"/>
        <v/>
      </c>
      <c r="MS60" s="39">
        <v>54</v>
      </c>
      <c r="MT60" s="85" t="str">
        <f t="shared" si="299"/>
        <v/>
      </c>
      <c r="MU60" s="45" t="str">
        <f t="shared" si="300"/>
        <v/>
      </c>
      <c r="MV60" s="48">
        <f t="shared" si="1061"/>
        <v>0</v>
      </c>
      <c r="MW60" s="48">
        <f t="shared" si="1062"/>
        <v>1</v>
      </c>
      <c r="MX60" s="79" t="str">
        <f t="shared" si="1063"/>
        <v/>
      </c>
      <c r="MY60" s="85" t="str">
        <f t="shared" si="1064"/>
        <v/>
      </c>
      <c r="MZ60" s="48">
        <f t="shared" si="1065"/>
        <v>0</v>
      </c>
      <c r="NA60" s="48">
        <f t="shared" si="1066"/>
        <v>1</v>
      </c>
      <c r="NB60" s="79" t="str">
        <f t="shared" si="1067"/>
        <v/>
      </c>
      <c r="NC60" s="85" t="str">
        <f t="shared" si="1068"/>
        <v/>
      </c>
      <c r="ND60" s="48">
        <f t="shared" si="1069"/>
        <v>0</v>
      </c>
      <c r="NE60" s="48">
        <f t="shared" si="1070"/>
        <v>11</v>
      </c>
      <c r="NF60" s="79" t="str">
        <f t="shared" si="1071"/>
        <v/>
      </c>
      <c r="NG60" s="85" t="str">
        <f t="shared" si="1072"/>
        <v/>
      </c>
      <c r="NH60" s="48">
        <f t="shared" si="1073"/>
        <v>0</v>
      </c>
      <c r="NI60" s="48">
        <f t="shared" si="1074"/>
        <v>3</v>
      </c>
      <c r="NJ60" s="79" t="str">
        <f t="shared" si="1075"/>
        <v/>
      </c>
      <c r="NK60" s="85" t="str">
        <f t="shared" si="1076"/>
        <v/>
      </c>
      <c r="NL60" s="48">
        <f t="shared" si="1077"/>
        <v>0</v>
      </c>
      <c r="NM60" s="48">
        <f t="shared" si="1078"/>
        <v>0</v>
      </c>
      <c r="NN60" s="79" t="str">
        <f t="shared" si="1079"/>
        <v/>
      </c>
      <c r="NO60" s="85" t="str">
        <f t="shared" si="1080"/>
        <v/>
      </c>
      <c r="NP60" s="48">
        <f t="shared" si="1081"/>
        <v>0</v>
      </c>
      <c r="NQ60" s="48">
        <f t="shared" si="1082"/>
        <v>3</v>
      </c>
      <c r="NR60" s="79" t="str">
        <f t="shared" si="1083"/>
        <v/>
      </c>
      <c r="NS60" s="85" t="str">
        <f t="shared" si="1084"/>
        <v/>
      </c>
      <c r="NT60" s="48">
        <f t="shared" si="1085"/>
        <v>0</v>
      </c>
      <c r="NU60" s="48">
        <f t="shared" si="1086"/>
        <v>1</v>
      </c>
      <c r="NV60" s="79" t="str">
        <f t="shared" si="1087"/>
        <v/>
      </c>
      <c r="NW60" s="85" t="str">
        <f t="shared" si="1088"/>
        <v/>
      </c>
      <c r="NX60" s="48">
        <f t="shared" si="1089"/>
        <v>0</v>
      </c>
      <c r="NY60" s="48">
        <f t="shared" si="1090"/>
        <v>0</v>
      </c>
      <c r="NZ60" s="79" t="str">
        <f t="shared" si="1091"/>
        <v/>
      </c>
      <c r="OA60" s="85" t="str">
        <f t="shared" si="1092"/>
        <v/>
      </c>
      <c r="OB60" s="48">
        <f t="shared" si="1093"/>
        <v>0</v>
      </c>
      <c r="OC60" s="48">
        <f t="shared" si="1094"/>
        <v>0</v>
      </c>
      <c r="OD60" s="79" t="str">
        <f t="shared" si="1095"/>
        <v/>
      </c>
      <c r="OE60" s="85" t="str">
        <f t="shared" si="1096"/>
        <v/>
      </c>
      <c r="OF60" s="48">
        <f t="shared" si="1097"/>
        <v>0</v>
      </c>
      <c r="OG60" s="48">
        <f t="shared" si="1098"/>
        <v>0</v>
      </c>
      <c r="OH60" s="79" t="str">
        <f t="shared" si="1099"/>
        <v/>
      </c>
      <c r="OI60" s="85" t="str">
        <f t="shared" si="1100"/>
        <v/>
      </c>
      <c r="OJ60" s="48">
        <f t="shared" si="1101"/>
        <v>0</v>
      </c>
      <c r="OK60" s="48">
        <f t="shared" si="1102"/>
        <v>5</v>
      </c>
      <c r="OL60" s="79" t="str">
        <f t="shared" si="1103"/>
        <v/>
      </c>
      <c r="OM60" s="85" t="str">
        <f t="shared" si="1104"/>
        <v/>
      </c>
      <c r="ON60" s="48">
        <f t="shared" si="1105"/>
        <v>0</v>
      </c>
      <c r="OO60" s="48">
        <f t="shared" si="1106"/>
        <v>0</v>
      </c>
      <c r="OP60" s="79" t="str">
        <f t="shared" si="1107"/>
        <v/>
      </c>
      <c r="OQ60" s="85" t="str">
        <f t="shared" si="1108"/>
        <v/>
      </c>
      <c r="OR60" s="48">
        <f t="shared" si="1109"/>
        <v>0</v>
      </c>
      <c r="OS60" s="48">
        <f t="shared" si="1110"/>
        <v>0</v>
      </c>
      <c r="OT60" s="79" t="str">
        <f t="shared" si="1111"/>
        <v/>
      </c>
      <c r="OU60" s="85" t="str">
        <f t="shared" si="1112"/>
        <v/>
      </c>
      <c r="OV60" s="48">
        <f t="shared" si="1113"/>
        <v>0</v>
      </c>
      <c r="OW60" s="48">
        <f t="shared" si="1114"/>
        <v>0</v>
      </c>
      <c r="OX60" s="79" t="str">
        <f t="shared" si="1115"/>
        <v/>
      </c>
      <c r="OY60" s="85" t="str">
        <f t="shared" si="1116"/>
        <v/>
      </c>
      <c r="OZ60" s="48">
        <f t="shared" si="1117"/>
        <v>0</v>
      </c>
      <c r="PA60" s="48">
        <f t="shared" si="1118"/>
        <v>0</v>
      </c>
      <c r="PB60" s="79" t="str">
        <f t="shared" si="1119"/>
        <v/>
      </c>
      <c r="PC60" s="85" t="str">
        <f t="shared" si="1120"/>
        <v/>
      </c>
      <c r="PD60" s="48">
        <f t="shared" si="1121"/>
        <v>0</v>
      </c>
      <c r="PE60" s="48">
        <f t="shared" si="1122"/>
        <v>0</v>
      </c>
      <c r="PF60" s="79" t="str">
        <f t="shared" si="1123"/>
        <v/>
      </c>
      <c r="PG60" s="85" t="str">
        <f t="shared" si="1124"/>
        <v/>
      </c>
      <c r="PH60" s="48">
        <f t="shared" si="1125"/>
        <v>0</v>
      </c>
      <c r="PI60" s="48">
        <f t="shared" si="1126"/>
        <v>0</v>
      </c>
      <c r="PJ60" s="79" t="str">
        <f t="shared" si="1127"/>
        <v/>
      </c>
      <c r="PK60" s="85" t="str">
        <f t="shared" si="1128"/>
        <v/>
      </c>
      <c r="PL60" s="48">
        <f t="shared" si="1129"/>
        <v>0</v>
      </c>
      <c r="PM60" s="48">
        <f t="shared" si="1130"/>
        <v>0</v>
      </c>
      <c r="PN60" s="79" t="str">
        <f t="shared" si="1131"/>
        <v/>
      </c>
      <c r="PO60" s="85" t="str">
        <f t="shared" si="1132"/>
        <v/>
      </c>
      <c r="PP60" s="48">
        <f t="shared" si="1133"/>
        <v>0</v>
      </c>
      <c r="PQ60" s="48">
        <f t="shared" si="1134"/>
        <v>0</v>
      </c>
      <c r="PR60" s="79" t="str">
        <f t="shared" si="1135"/>
        <v/>
      </c>
      <c r="PS60" s="85" t="str">
        <f t="shared" si="1136"/>
        <v/>
      </c>
      <c r="PT60" s="48">
        <f t="shared" si="1137"/>
        <v>0</v>
      </c>
      <c r="PU60" s="48">
        <f t="shared" si="1138"/>
        <v>0</v>
      </c>
      <c r="PV60" s="79" t="str">
        <f t="shared" si="1139"/>
        <v/>
      </c>
      <c r="PW60" s="85" t="str">
        <f t="shared" si="1140"/>
        <v/>
      </c>
      <c r="PX60" s="86"/>
      <c r="PY60" s="39"/>
      <c r="PZ60" s="85"/>
      <c r="QA60" s="85"/>
      <c r="QB60" s="85"/>
      <c r="QC60" s="85"/>
      <c r="QD60" s="85"/>
      <c r="QE60" s="85"/>
      <c r="QF60" s="85"/>
      <c r="QG60" s="85"/>
      <c r="QH60" s="85"/>
      <c r="QI60" s="85"/>
      <c r="QJ60" s="85"/>
      <c r="QK60" s="85"/>
      <c r="QL60" s="85"/>
      <c r="QM60" s="85"/>
      <c r="QN60" s="85"/>
      <c r="QO60" s="85"/>
      <c r="QP60" s="85"/>
      <c r="QQ60" s="85"/>
      <c r="QR60" s="85"/>
      <c r="QS60" s="85"/>
      <c r="QT60" s="39">
        <f t="shared" si="383"/>
        <v>0</v>
      </c>
      <c r="QU60" s="48">
        <f t="shared" si="709"/>
        <v>14</v>
      </c>
      <c r="QV60" s="79" t="str">
        <f t="shared" si="384"/>
        <v/>
      </c>
      <c r="QW60" s="41" t="str">
        <f t="shared" si="385"/>
        <v/>
      </c>
      <c r="QX60" s="45" t="str">
        <f t="shared" si="386"/>
        <v/>
      </c>
      <c r="QY60" s="39">
        <v>54</v>
      </c>
      <c r="QZ60" s="85" t="str">
        <f t="shared" si="387"/>
        <v/>
      </c>
      <c r="RA60" s="45" t="str">
        <f t="shared" si="388"/>
        <v/>
      </c>
      <c r="RB60" s="48">
        <f t="shared" si="1141"/>
        <v>0</v>
      </c>
      <c r="RC60" s="48">
        <f t="shared" si="1142"/>
        <v>1</v>
      </c>
      <c r="RD60" s="79" t="str">
        <f t="shared" si="1143"/>
        <v/>
      </c>
      <c r="RE60" s="85" t="str">
        <f t="shared" si="1144"/>
        <v/>
      </c>
      <c r="RF60" s="48">
        <f t="shared" si="1145"/>
        <v>0</v>
      </c>
      <c r="RG60" s="48">
        <f t="shared" si="1146"/>
        <v>1</v>
      </c>
      <c r="RH60" s="79" t="str">
        <f t="shared" si="1147"/>
        <v/>
      </c>
      <c r="RI60" s="85" t="str">
        <f t="shared" si="1148"/>
        <v/>
      </c>
      <c r="RJ60" s="48">
        <f t="shared" si="1149"/>
        <v>0</v>
      </c>
      <c r="RK60" s="48">
        <f t="shared" si="1150"/>
        <v>5</v>
      </c>
      <c r="RL60" s="79" t="str">
        <f t="shared" si="1151"/>
        <v/>
      </c>
      <c r="RM60" s="85" t="str">
        <f t="shared" si="1152"/>
        <v/>
      </c>
      <c r="RN60" s="48">
        <f t="shared" si="1153"/>
        <v>0</v>
      </c>
      <c r="RO60" s="48">
        <f t="shared" si="1154"/>
        <v>2</v>
      </c>
      <c r="RP60" s="79" t="str">
        <f t="shared" si="1155"/>
        <v/>
      </c>
      <c r="RQ60" s="85" t="str">
        <f t="shared" si="1156"/>
        <v/>
      </c>
      <c r="RR60" s="48">
        <f t="shared" si="1157"/>
        <v>0</v>
      </c>
      <c r="RS60" s="48">
        <f t="shared" si="1158"/>
        <v>0</v>
      </c>
      <c r="RT60" s="79" t="str">
        <f t="shared" si="1159"/>
        <v/>
      </c>
      <c r="RU60" s="85" t="str">
        <f t="shared" si="1160"/>
        <v/>
      </c>
      <c r="RV60" s="48">
        <f t="shared" si="1161"/>
        <v>0</v>
      </c>
      <c r="RW60" s="48">
        <f t="shared" si="1162"/>
        <v>2</v>
      </c>
      <c r="RX60" s="79" t="str">
        <f t="shared" si="1163"/>
        <v/>
      </c>
      <c r="RY60" s="85" t="str">
        <f t="shared" si="1164"/>
        <v/>
      </c>
      <c r="RZ60" s="48">
        <f t="shared" si="1165"/>
        <v>0</v>
      </c>
      <c r="SA60" s="48">
        <f t="shared" si="1166"/>
        <v>4</v>
      </c>
      <c r="SB60" s="79" t="str">
        <f t="shared" si="1167"/>
        <v/>
      </c>
      <c r="SC60" s="85" t="str">
        <f t="shared" si="1168"/>
        <v/>
      </c>
      <c r="SD60" s="48">
        <f t="shared" si="1169"/>
        <v>0</v>
      </c>
      <c r="SE60" s="48">
        <f t="shared" si="1170"/>
        <v>0</v>
      </c>
      <c r="SF60" s="79" t="str">
        <f t="shared" si="1171"/>
        <v/>
      </c>
      <c r="SG60" s="85" t="str">
        <f t="shared" si="1172"/>
        <v/>
      </c>
      <c r="SH60" s="48">
        <f t="shared" si="1173"/>
        <v>0</v>
      </c>
      <c r="SI60" s="48">
        <f t="shared" si="1174"/>
        <v>0</v>
      </c>
      <c r="SJ60" s="79" t="str">
        <f t="shared" si="1175"/>
        <v/>
      </c>
      <c r="SK60" s="85" t="str">
        <f t="shared" si="1176"/>
        <v/>
      </c>
      <c r="SL60" s="48">
        <f t="shared" si="1177"/>
        <v>0</v>
      </c>
      <c r="SM60" s="48">
        <f t="shared" si="1178"/>
        <v>0</v>
      </c>
      <c r="SN60" s="79" t="str">
        <f t="shared" si="1179"/>
        <v/>
      </c>
      <c r="SO60" s="85" t="str">
        <f t="shared" si="1180"/>
        <v/>
      </c>
      <c r="SP60" s="48">
        <f t="shared" si="1181"/>
        <v>0</v>
      </c>
      <c r="SQ60" s="48">
        <f t="shared" si="1182"/>
        <v>3</v>
      </c>
      <c r="SR60" s="79" t="str">
        <f t="shared" si="1183"/>
        <v/>
      </c>
      <c r="SS60" s="85" t="str">
        <f t="shared" si="1184"/>
        <v/>
      </c>
      <c r="ST60" s="48">
        <f t="shared" si="1185"/>
        <v>0</v>
      </c>
      <c r="SU60" s="48">
        <f t="shared" si="1186"/>
        <v>0</v>
      </c>
      <c r="SV60" s="79" t="str">
        <f t="shared" si="1187"/>
        <v/>
      </c>
      <c r="SW60" s="85" t="str">
        <f t="shared" si="1188"/>
        <v/>
      </c>
      <c r="SX60" s="48">
        <f t="shared" si="1189"/>
        <v>0</v>
      </c>
      <c r="SY60" s="48">
        <f t="shared" si="1190"/>
        <v>0</v>
      </c>
      <c r="SZ60" s="79" t="str">
        <f t="shared" si="1191"/>
        <v/>
      </c>
      <c r="TA60" s="85" t="str">
        <f t="shared" si="1192"/>
        <v/>
      </c>
      <c r="TB60" s="48">
        <f t="shared" si="1193"/>
        <v>0</v>
      </c>
      <c r="TC60" s="48">
        <f t="shared" si="1194"/>
        <v>0</v>
      </c>
      <c r="TD60" s="79" t="str">
        <f t="shared" si="1195"/>
        <v/>
      </c>
      <c r="TE60" s="85" t="str">
        <f t="shared" si="1196"/>
        <v/>
      </c>
      <c r="TF60" s="48">
        <f t="shared" si="1197"/>
        <v>0</v>
      </c>
      <c r="TG60" s="48">
        <f t="shared" si="1198"/>
        <v>0</v>
      </c>
      <c r="TH60" s="79" t="str">
        <f t="shared" si="1199"/>
        <v/>
      </c>
      <c r="TI60" s="85" t="str">
        <f t="shared" si="1200"/>
        <v/>
      </c>
      <c r="TJ60" s="48">
        <f t="shared" si="1201"/>
        <v>0</v>
      </c>
      <c r="TK60" s="48">
        <f t="shared" si="1202"/>
        <v>0</v>
      </c>
      <c r="TL60" s="79" t="str">
        <f t="shared" si="1203"/>
        <v/>
      </c>
      <c r="TM60" s="85" t="str">
        <f t="shared" si="1204"/>
        <v/>
      </c>
      <c r="TN60" s="48">
        <f t="shared" si="1205"/>
        <v>0</v>
      </c>
      <c r="TO60" s="48">
        <f t="shared" si="1206"/>
        <v>0</v>
      </c>
      <c r="TP60" s="79" t="str">
        <f t="shared" si="1207"/>
        <v/>
      </c>
      <c r="TQ60" s="85" t="str">
        <f t="shared" si="1208"/>
        <v/>
      </c>
      <c r="TR60" s="48">
        <f t="shared" si="1209"/>
        <v>0</v>
      </c>
      <c r="TS60" s="48">
        <f t="shared" si="1210"/>
        <v>0</v>
      </c>
      <c r="TT60" s="79" t="str">
        <f t="shared" si="1211"/>
        <v/>
      </c>
      <c r="TU60" s="85" t="str">
        <f t="shared" si="1212"/>
        <v/>
      </c>
      <c r="TV60" s="48">
        <f t="shared" si="1213"/>
        <v>0</v>
      </c>
      <c r="TW60" s="48">
        <f t="shared" si="1214"/>
        <v>0</v>
      </c>
      <c r="TX60" s="79" t="str">
        <f t="shared" si="1215"/>
        <v/>
      </c>
      <c r="TY60" s="85" t="str">
        <f t="shared" si="1216"/>
        <v/>
      </c>
      <c r="TZ60" s="48">
        <f t="shared" si="1217"/>
        <v>0</v>
      </c>
      <c r="UA60" s="48">
        <f t="shared" si="1218"/>
        <v>0</v>
      </c>
      <c r="UB60" s="79" t="str">
        <f t="shared" si="1219"/>
        <v/>
      </c>
      <c r="UC60" s="85" t="str">
        <f t="shared" si="1220"/>
        <v/>
      </c>
      <c r="UD60" s="86"/>
      <c r="UE60" s="48"/>
      <c r="UF60" s="85"/>
      <c r="UG60" s="85"/>
      <c r="UH60" s="85"/>
      <c r="UI60" s="85"/>
      <c r="UJ60" s="85"/>
      <c r="UK60" s="85"/>
      <c r="UL60" s="85"/>
      <c r="UM60" s="85"/>
      <c r="UN60" s="85"/>
      <c r="UO60" s="85"/>
      <c r="UP60" s="85"/>
      <c r="UQ60" s="85"/>
      <c r="UR60" s="85"/>
      <c r="US60" s="85"/>
      <c r="UT60" s="85"/>
      <c r="UU60" s="85"/>
      <c r="UV60" s="85"/>
      <c r="UW60" s="85"/>
      <c r="UX60" s="85"/>
      <c r="UY60" s="45"/>
      <c r="UZ60" s="36">
        <f t="shared" si="470"/>
        <v>0</v>
      </c>
      <c r="VA60" s="48">
        <f t="shared" si="710"/>
        <v>14</v>
      </c>
      <c r="VB60" s="79" t="str">
        <f t="shared" si="575"/>
        <v/>
      </c>
      <c r="VC60" s="41" t="str">
        <f t="shared" si="471"/>
        <v/>
      </c>
      <c r="VD60" s="42" t="str">
        <f t="shared" si="472"/>
        <v/>
      </c>
      <c r="VE60" s="39">
        <v>54</v>
      </c>
      <c r="VF60" s="41" t="str">
        <f t="shared" si="473"/>
        <v/>
      </c>
      <c r="VG60" s="42" t="str">
        <f t="shared" si="474"/>
        <v/>
      </c>
      <c r="VH60" s="48">
        <f t="shared" si="475"/>
        <v>0</v>
      </c>
      <c r="VI60" s="48">
        <f t="shared" si="476"/>
        <v>1</v>
      </c>
      <c r="VJ60" s="79" t="str">
        <f t="shared" si="477"/>
        <v/>
      </c>
      <c r="VK60" s="85" t="str">
        <f t="shared" si="478"/>
        <v/>
      </c>
      <c r="VL60" s="48">
        <f t="shared" si="479"/>
        <v>0</v>
      </c>
      <c r="VM60" s="48">
        <f t="shared" si="480"/>
        <v>1</v>
      </c>
      <c r="VN60" s="79" t="str">
        <f t="shared" si="481"/>
        <v/>
      </c>
      <c r="VO60" s="85" t="str">
        <f t="shared" si="482"/>
        <v/>
      </c>
      <c r="VP60" s="48">
        <f t="shared" si="483"/>
        <v>0</v>
      </c>
      <c r="VQ60" s="48">
        <f t="shared" si="484"/>
        <v>5</v>
      </c>
      <c r="VR60" s="79" t="str">
        <f t="shared" si="686"/>
        <v/>
      </c>
      <c r="VS60" s="85" t="str">
        <f t="shared" si="485"/>
        <v/>
      </c>
      <c r="VT60" s="48">
        <f t="shared" si="486"/>
        <v>0</v>
      </c>
      <c r="VU60" s="48">
        <f t="shared" si="487"/>
        <v>2</v>
      </c>
      <c r="VV60" s="79" t="str">
        <f t="shared" si="687"/>
        <v/>
      </c>
      <c r="VW60" s="85" t="str">
        <f t="shared" si="488"/>
        <v/>
      </c>
      <c r="VX60" s="48">
        <f t="shared" si="489"/>
        <v>0</v>
      </c>
      <c r="VY60" s="48">
        <f t="shared" si="490"/>
        <v>0</v>
      </c>
      <c r="VZ60" s="79" t="str">
        <f t="shared" si="688"/>
        <v/>
      </c>
      <c r="WA60" s="85" t="str">
        <f t="shared" si="491"/>
        <v/>
      </c>
      <c r="WB60" s="48">
        <f t="shared" si="492"/>
        <v>0</v>
      </c>
      <c r="WC60" s="48">
        <f t="shared" si="493"/>
        <v>2</v>
      </c>
      <c r="WD60" s="79" t="str">
        <f t="shared" si="689"/>
        <v/>
      </c>
      <c r="WE60" s="85" t="str">
        <f t="shared" si="494"/>
        <v/>
      </c>
      <c r="WF60" s="48">
        <f t="shared" si="495"/>
        <v>0</v>
      </c>
      <c r="WG60" s="48">
        <f t="shared" si="496"/>
        <v>4</v>
      </c>
      <c r="WH60" s="79" t="str">
        <f t="shared" si="690"/>
        <v/>
      </c>
      <c r="WI60" s="85" t="str">
        <f t="shared" si="497"/>
        <v/>
      </c>
      <c r="WJ60" s="48">
        <f t="shared" si="498"/>
        <v>0</v>
      </c>
      <c r="WK60" s="48">
        <f t="shared" si="499"/>
        <v>0</v>
      </c>
      <c r="WL60" s="79" t="str">
        <f t="shared" si="691"/>
        <v/>
      </c>
      <c r="WM60" s="85" t="str">
        <f t="shared" si="500"/>
        <v/>
      </c>
      <c r="WN60" s="48">
        <f t="shared" si="501"/>
        <v>0</v>
      </c>
      <c r="WO60" s="48">
        <f t="shared" si="502"/>
        <v>0</v>
      </c>
      <c r="WP60" s="79" t="str">
        <f t="shared" si="692"/>
        <v/>
      </c>
      <c r="WQ60" s="85" t="str">
        <f t="shared" si="503"/>
        <v/>
      </c>
      <c r="WR60" s="48">
        <f t="shared" si="504"/>
        <v>0</v>
      </c>
      <c r="WS60" s="48">
        <f t="shared" si="505"/>
        <v>0</v>
      </c>
      <c r="WT60" s="79" t="str">
        <f t="shared" si="693"/>
        <v/>
      </c>
      <c r="WU60" s="85" t="str">
        <f t="shared" si="506"/>
        <v/>
      </c>
      <c r="WV60" s="48">
        <f t="shared" si="507"/>
        <v>0</v>
      </c>
      <c r="WW60" s="48">
        <f t="shared" si="508"/>
        <v>4</v>
      </c>
      <c r="WX60" s="79" t="str">
        <f t="shared" si="694"/>
        <v/>
      </c>
      <c r="WY60" s="85" t="str">
        <f t="shared" si="705"/>
        <v/>
      </c>
      <c r="WZ60" s="48">
        <f t="shared" si="509"/>
        <v>0</v>
      </c>
      <c r="XA60" s="48">
        <f t="shared" si="510"/>
        <v>0</v>
      </c>
      <c r="XB60" s="79" t="str">
        <f t="shared" si="695"/>
        <v/>
      </c>
      <c r="XC60" s="85" t="str">
        <f t="shared" si="511"/>
        <v/>
      </c>
      <c r="XD60" s="48">
        <f t="shared" si="512"/>
        <v>0</v>
      </c>
      <c r="XE60" s="48">
        <f t="shared" si="513"/>
        <v>0</v>
      </c>
      <c r="XF60" s="79" t="str">
        <f t="shared" si="696"/>
        <v/>
      </c>
      <c r="XG60" s="85" t="str">
        <f t="shared" si="514"/>
        <v/>
      </c>
      <c r="XH60" s="48">
        <f t="shared" si="515"/>
        <v>0</v>
      </c>
      <c r="XI60" s="48">
        <f t="shared" si="516"/>
        <v>0</v>
      </c>
      <c r="XJ60" s="79" t="str">
        <f t="shared" si="697"/>
        <v/>
      </c>
      <c r="XK60" s="85" t="str">
        <f t="shared" si="517"/>
        <v/>
      </c>
      <c r="XL60" s="48">
        <f t="shared" si="518"/>
        <v>0</v>
      </c>
      <c r="XM60" s="48">
        <f t="shared" si="519"/>
        <v>0</v>
      </c>
      <c r="XN60" s="79" t="str">
        <f t="shared" si="698"/>
        <v/>
      </c>
      <c r="XO60" s="85" t="str">
        <f t="shared" si="520"/>
        <v/>
      </c>
      <c r="XP60" s="48">
        <f t="shared" si="521"/>
        <v>0</v>
      </c>
      <c r="XQ60" s="48">
        <f t="shared" si="522"/>
        <v>0</v>
      </c>
      <c r="XR60" s="79" t="str">
        <f t="shared" si="699"/>
        <v/>
      </c>
      <c r="XS60" s="85" t="str">
        <f t="shared" si="523"/>
        <v/>
      </c>
      <c r="XT60" s="48">
        <f t="shared" si="524"/>
        <v>0</v>
      </c>
      <c r="XU60" s="48">
        <f t="shared" si="525"/>
        <v>0</v>
      </c>
      <c r="XV60" s="79" t="str">
        <f t="shared" si="700"/>
        <v/>
      </c>
      <c r="XW60" s="85" t="str">
        <f t="shared" si="526"/>
        <v/>
      </c>
      <c r="XX60" s="48">
        <f t="shared" si="527"/>
        <v>0</v>
      </c>
      <c r="XY60" s="48">
        <f t="shared" si="528"/>
        <v>0</v>
      </c>
      <c r="XZ60" s="79" t="str">
        <f t="shared" si="701"/>
        <v/>
      </c>
      <c r="YA60" s="85" t="str">
        <f t="shared" si="529"/>
        <v/>
      </c>
      <c r="YB60" s="48">
        <f t="shared" si="530"/>
        <v>0</v>
      </c>
      <c r="YC60" s="48">
        <f t="shared" si="531"/>
        <v>0</v>
      </c>
      <c r="YD60" s="79" t="str">
        <f t="shared" si="702"/>
        <v/>
      </c>
      <c r="YE60" s="85" t="str">
        <f t="shared" si="532"/>
        <v/>
      </c>
      <c r="YF60" s="48">
        <f t="shared" si="533"/>
        <v>0</v>
      </c>
      <c r="YG60" s="48">
        <f t="shared" si="534"/>
        <v>0</v>
      </c>
      <c r="YH60" s="79" t="str">
        <f t="shared" si="703"/>
        <v/>
      </c>
      <c r="YI60" s="85" t="str">
        <f t="shared" si="535"/>
        <v/>
      </c>
      <c r="YJ60" s="86"/>
      <c r="YK60" s="48"/>
      <c r="YL60" s="85"/>
      <c r="YM60" s="85"/>
      <c r="YN60" s="85"/>
      <c r="YO60" s="85"/>
      <c r="YP60" s="85"/>
      <c r="YQ60" s="85"/>
      <c r="YR60" s="85"/>
      <c r="YS60" s="85"/>
      <c r="YT60" s="85"/>
      <c r="YU60" s="85"/>
      <c r="YV60" s="85"/>
      <c r="YW60" s="85"/>
      <c r="YX60" s="85"/>
      <c r="YY60" s="85"/>
      <c r="YZ60" s="85"/>
      <c r="ZA60" s="85"/>
      <c r="ZB60" s="85"/>
      <c r="ZC60" s="85"/>
      <c r="ZD60" s="85"/>
      <c r="ZE60" s="45"/>
      <c r="ZF60" s="39">
        <f t="shared" si="556"/>
        <v>0</v>
      </c>
      <c r="ZG60" s="213" t="str">
        <f t="shared" si="711"/>
        <v/>
      </c>
      <c r="ZH60" s="85" t="str">
        <f t="shared" si="712"/>
        <v/>
      </c>
      <c r="ZI60" s="85" t="str">
        <f t="shared" si="713"/>
        <v/>
      </c>
      <c r="ZJ60" s="85" t="str">
        <f t="shared" si="714"/>
        <v/>
      </c>
      <c r="ZK60" s="85" t="str">
        <f t="shared" si="735"/>
        <v/>
      </c>
      <c r="ZL60" s="45" t="str">
        <f t="shared" si="736"/>
        <v/>
      </c>
      <c r="ZM60" s="39">
        <f t="shared" si="576"/>
        <v>0</v>
      </c>
      <c r="ZN60" s="48">
        <f t="shared" si="577"/>
        <v>5</v>
      </c>
      <c r="ZO60" s="79" t="str">
        <f t="shared" si="558"/>
        <v/>
      </c>
      <c r="ZP60" s="45" t="str">
        <f t="shared" si="559"/>
        <v/>
      </c>
      <c r="ZQ60" s="39">
        <v>54</v>
      </c>
      <c r="ZR60" s="45" t="str">
        <f t="shared" si="560"/>
        <v/>
      </c>
      <c r="ZS60" s="39">
        <f t="shared" si="578"/>
        <v>0</v>
      </c>
      <c r="ZT60" s="48">
        <f t="shared" si="579"/>
        <v>10</v>
      </c>
      <c r="ZU60" s="79" t="str">
        <f t="shared" si="580"/>
        <v/>
      </c>
      <c r="ZV60" s="45" t="str">
        <f t="shared" si="561"/>
        <v/>
      </c>
      <c r="ZW60" s="39">
        <v>54</v>
      </c>
      <c r="ZX60" s="45" t="str">
        <f t="shared" si="562"/>
        <v/>
      </c>
      <c r="ZY60" s="39">
        <f t="shared" si="563"/>
        <v>0</v>
      </c>
      <c r="ZZ60" s="48">
        <f t="shared" si="581"/>
        <v>4</v>
      </c>
      <c r="AAA60" s="79" t="str">
        <f t="shared" si="582"/>
        <v/>
      </c>
      <c r="AAB60" s="45" t="str">
        <f t="shared" si="564"/>
        <v/>
      </c>
      <c r="AAC60" s="39">
        <v>54</v>
      </c>
      <c r="AAD60" s="45" t="str">
        <f t="shared" si="565"/>
        <v/>
      </c>
      <c r="AAE60" s="39">
        <f t="shared" si="737"/>
        <v>0</v>
      </c>
      <c r="AAF60" s="48">
        <f t="shared" si="583"/>
        <v>3</v>
      </c>
      <c r="AAG60" s="79" t="str">
        <f t="shared" si="584"/>
        <v/>
      </c>
      <c r="AAH60" s="45" t="str">
        <f t="shared" si="566"/>
        <v/>
      </c>
      <c r="AAI60" s="39">
        <v>54</v>
      </c>
      <c r="AAJ60" s="45" t="str">
        <f t="shared" si="567"/>
        <v/>
      </c>
      <c r="AAK60" s="48">
        <f t="shared" si="568"/>
        <v>0</v>
      </c>
      <c r="AAL60" s="48">
        <f t="shared" si="585"/>
        <v>1</v>
      </c>
      <c r="AAM60" s="79" t="str">
        <f t="shared" si="586"/>
        <v/>
      </c>
      <c r="AAN60" s="45" t="str">
        <f t="shared" si="738"/>
        <v/>
      </c>
      <c r="AAO60" s="39">
        <v>54</v>
      </c>
      <c r="AAP60" s="45" t="str">
        <f t="shared" si="569"/>
        <v/>
      </c>
      <c r="AAQ60" s="37">
        <f t="shared" si="570"/>
        <v>0</v>
      </c>
      <c r="AAR60" s="48">
        <f t="shared" si="587"/>
        <v>1</v>
      </c>
      <c r="AAS60" s="79" t="str">
        <f t="shared" si="588"/>
        <v/>
      </c>
      <c r="AAT60" s="42" t="str">
        <f t="shared" si="739"/>
        <v/>
      </c>
      <c r="AAU60" s="39">
        <v>54</v>
      </c>
      <c r="AAV60" s="44" t="str">
        <f t="shared" si="571"/>
        <v/>
      </c>
    </row>
    <row r="61" spans="5:724">
      <c r="E61" s="523" t="s">
        <v>75</v>
      </c>
      <c r="F61" s="517" t="s">
        <v>440</v>
      </c>
      <c r="G61" s="503" t="s">
        <v>418</v>
      </c>
      <c r="H61" s="563"/>
      <c r="I61" s="563"/>
      <c r="J61" s="512" t="s">
        <v>72</v>
      </c>
      <c r="K61" s="512" t="s">
        <v>72</v>
      </c>
      <c r="L61" s="512"/>
      <c r="M61" s="512"/>
      <c r="N61" s="209"/>
      <c r="O61" s="18"/>
      <c r="P61" s="18"/>
      <c r="V61" s="39">
        <f t="shared" si="572"/>
        <v>0</v>
      </c>
      <c r="W61" s="48">
        <f t="shared" si="704"/>
        <v>9</v>
      </c>
      <c r="X61" s="79" t="str">
        <f t="shared" si="589"/>
        <v/>
      </c>
      <c r="Y61" s="41" t="str">
        <f t="shared" si="55"/>
        <v/>
      </c>
      <c r="Z61" s="45" t="str">
        <f t="shared" si="56"/>
        <v/>
      </c>
      <c r="AA61" s="39">
        <v>55</v>
      </c>
      <c r="AB61" s="85" t="str">
        <f t="shared" si="57"/>
        <v/>
      </c>
      <c r="AC61" s="45" t="str">
        <f t="shared" si="58"/>
        <v/>
      </c>
      <c r="AD61" s="48">
        <f t="shared" si="840"/>
        <v>0</v>
      </c>
      <c r="AE61" s="48">
        <f t="shared" si="841"/>
        <v>1</v>
      </c>
      <c r="AF61" s="79" t="str">
        <f t="shared" si="842"/>
        <v/>
      </c>
      <c r="AG61" s="85" t="str">
        <f t="shared" si="843"/>
        <v/>
      </c>
      <c r="AH61" s="48">
        <f t="shared" si="716"/>
        <v>0</v>
      </c>
      <c r="AI61" s="48">
        <f t="shared" si="844"/>
        <v>1</v>
      </c>
      <c r="AJ61" s="79" t="str">
        <f t="shared" si="845"/>
        <v/>
      </c>
      <c r="AK61" s="85" t="str">
        <f t="shared" si="846"/>
        <v/>
      </c>
      <c r="AL61" s="48">
        <f t="shared" si="717"/>
        <v>0</v>
      </c>
      <c r="AM61" s="48">
        <f t="shared" si="847"/>
        <v>4</v>
      </c>
      <c r="AN61" s="79" t="str">
        <f t="shared" si="848"/>
        <v/>
      </c>
      <c r="AO61" s="85" t="str">
        <f t="shared" si="849"/>
        <v/>
      </c>
      <c r="AP61" s="48">
        <f t="shared" si="718"/>
        <v>0</v>
      </c>
      <c r="AQ61" s="48">
        <f t="shared" si="850"/>
        <v>1</v>
      </c>
      <c r="AR61" s="79" t="str">
        <f t="shared" si="851"/>
        <v/>
      </c>
      <c r="AS61" s="85" t="str">
        <f t="shared" si="852"/>
        <v/>
      </c>
      <c r="AT61" s="48">
        <f t="shared" si="719"/>
        <v>0</v>
      </c>
      <c r="AU61" s="48">
        <f t="shared" si="853"/>
        <v>0</v>
      </c>
      <c r="AV61" s="79" t="str">
        <f t="shared" si="854"/>
        <v/>
      </c>
      <c r="AW61" s="85" t="str">
        <f t="shared" si="855"/>
        <v/>
      </c>
      <c r="AX61" s="48">
        <f t="shared" si="720"/>
        <v>0</v>
      </c>
      <c r="AY61" s="48">
        <f t="shared" si="856"/>
        <v>1</v>
      </c>
      <c r="AZ61" s="79" t="str">
        <f t="shared" si="857"/>
        <v/>
      </c>
      <c r="BA61" s="85" t="str">
        <f t="shared" si="858"/>
        <v/>
      </c>
      <c r="BB61" s="48">
        <f t="shared" si="721"/>
        <v>0</v>
      </c>
      <c r="BC61" s="48">
        <f t="shared" si="859"/>
        <v>0</v>
      </c>
      <c r="BD61" s="79" t="str">
        <f t="shared" si="860"/>
        <v/>
      </c>
      <c r="BE61" s="85" t="str">
        <f t="shared" si="861"/>
        <v/>
      </c>
      <c r="BF61" s="48">
        <f t="shared" si="722"/>
        <v>0</v>
      </c>
      <c r="BG61" s="48">
        <f t="shared" si="862"/>
        <v>0</v>
      </c>
      <c r="BH61" s="79" t="str">
        <f t="shared" si="863"/>
        <v/>
      </c>
      <c r="BI61" s="85" t="str">
        <f t="shared" si="864"/>
        <v/>
      </c>
      <c r="BJ61" s="48">
        <f t="shared" si="723"/>
        <v>0</v>
      </c>
      <c r="BK61" s="48">
        <f t="shared" si="865"/>
        <v>0</v>
      </c>
      <c r="BL61" s="79" t="str">
        <f t="shared" si="866"/>
        <v/>
      </c>
      <c r="BM61" s="85" t="str">
        <f t="shared" si="867"/>
        <v/>
      </c>
      <c r="BN61" s="48">
        <f t="shared" si="724"/>
        <v>0</v>
      </c>
      <c r="BO61" s="48">
        <f t="shared" si="868"/>
        <v>0</v>
      </c>
      <c r="BP61" s="79" t="str">
        <f t="shared" si="869"/>
        <v/>
      </c>
      <c r="BQ61" s="85" t="str">
        <f t="shared" si="870"/>
        <v/>
      </c>
      <c r="BR61" s="48">
        <f t="shared" si="725"/>
        <v>0</v>
      </c>
      <c r="BS61" s="48">
        <f t="shared" si="871"/>
        <v>2</v>
      </c>
      <c r="BT61" s="79" t="str">
        <f t="shared" si="872"/>
        <v/>
      </c>
      <c r="BU61" s="85" t="str">
        <f t="shared" si="873"/>
        <v/>
      </c>
      <c r="BV61" s="48">
        <f t="shared" si="726"/>
        <v>0</v>
      </c>
      <c r="BW61" s="48">
        <f t="shared" si="874"/>
        <v>0</v>
      </c>
      <c r="BX61" s="79" t="str">
        <f t="shared" si="875"/>
        <v/>
      </c>
      <c r="BY61" s="85" t="str">
        <f t="shared" si="876"/>
        <v/>
      </c>
      <c r="BZ61" s="48">
        <f t="shared" si="727"/>
        <v>0</v>
      </c>
      <c r="CA61" s="48">
        <f t="shared" si="877"/>
        <v>0</v>
      </c>
      <c r="CB61" s="79" t="str">
        <f t="shared" si="878"/>
        <v/>
      </c>
      <c r="CC61" s="85" t="str">
        <f t="shared" si="879"/>
        <v/>
      </c>
      <c r="CD61" s="48">
        <f t="shared" si="728"/>
        <v>0</v>
      </c>
      <c r="CE61" s="48">
        <f t="shared" si="880"/>
        <v>0</v>
      </c>
      <c r="CF61" s="79" t="str">
        <f t="shared" si="881"/>
        <v/>
      </c>
      <c r="CG61" s="85" t="str">
        <f t="shared" si="882"/>
        <v/>
      </c>
      <c r="CH61" s="48">
        <f t="shared" si="729"/>
        <v>0</v>
      </c>
      <c r="CI61" s="48">
        <f t="shared" si="883"/>
        <v>0</v>
      </c>
      <c r="CJ61" s="79" t="str">
        <f t="shared" si="884"/>
        <v/>
      </c>
      <c r="CK61" s="85" t="str">
        <f t="shared" si="885"/>
        <v/>
      </c>
      <c r="CL61" s="48">
        <f t="shared" si="730"/>
        <v>0</v>
      </c>
      <c r="CM61" s="48">
        <f t="shared" si="886"/>
        <v>0</v>
      </c>
      <c r="CN61" s="79" t="str">
        <f t="shared" si="887"/>
        <v/>
      </c>
      <c r="CO61" s="85" t="str">
        <f t="shared" si="888"/>
        <v/>
      </c>
      <c r="CP61" s="48">
        <f t="shared" si="731"/>
        <v>0</v>
      </c>
      <c r="CQ61" s="48">
        <f t="shared" si="889"/>
        <v>0</v>
      </c>
      <c r="CR61" s="79" t="str">
        <f t="shared" si="890"/>
        <v/>
      </c>
      <c r="CS61" s="85" t="str">
        <f t="shared" si="891"/>
        <v/>
      </c>
      <c r="CT61" s="48">
        <f t="shared" si="732"/>
        <v>0</v>
      </c>
      <c r="CU61" s="48">
        <f t="shared" si="892"/>
        <v>0</v>
      </c>
      <c r="CV61" s="79" t="str">
        <f t="shared" si="893"/>
        <v/>
      </c>
      <c r="CW61" s="85" t="str">
        <f t="shared" si="894"/>
        <v/>
      </c>
      <c r="CX61" s="48">
        <f t="shared" si="733"/>
        <v>0</v>
      </c>
      <c r="CY61" s="48">
        <f t="shared" si="895"/>
        <v>0</v>
      </c>
      <c r="CZ61" s="79" t="str">
        <f t="shared" si="896"/>
        <v/>
      </c>
      <c r="DA61" s="85" t="str">
        <f t="shared" si="897"/>
        <v/>
      </c>
      <c r="DB61" s="48">
        <f t="shared" si="734"/>
        <v>0</v>
      </c>
      <c r="DC61" s="48">
        <f t="shared" si="898"/>
        <v>0</v>
      </c>
      <c r="DD61" s="79" t="str">
        <f t="shared" si="899"/>
        <v/>
      </c>
      <c r="DE61" s="85" t="str">
        <f t="shared" si="900"/>
        <v/>
      </c>
      <c r="DF61" s="86"/>
      <c r="DG61" s="48"/>
      <c r="DH61" s="85"/>
      <c r="DI61" s="85"/>
      <c r="DJ61" s="85"/>
      <c r="DK61" s="85"/>
      <c r="DL61" s="85"/>
      <c r="DM61" s="85"/>
      <c r="DN61" s="85"/>
      <c r="DO61" s="85"/>
      <c r="DP61" s="85"/>
      <c r="DQ61" s="85"/>
      <c r="DR61" s="85"/>
      <c r="DS61" s="85"/>
      <c r="DT61" s="85"/>
      <c r="DU61" s="85"/>
      <c r="DV61" s="85"/>
      <c r="DW61" s="85"/>
      <c r="DX61" s="85"/>
      <c r="DY61" s="85"/>
      <c r="DZ61" s="85"/>
      <c r="EA61" s="45"/>
      <c r="EB61" s="39">
        <f t="shared" si="121"/>
        <v>0</v>
      </c>
      <c r="EC61" s="48">
        <f t="shared" si="706"/>
        <v>22</v>
      </c>
      <c r="ED61" s="79" t="str">
        <f t="shared" si="122"/>
        <v/>
      </c>
      <c r="EE61" s="41" t="str">
        <f t="shared" si="123"/>
        <v/>
      </c>
      <c r="EF61" s="45" t="str">
        <f t="shared" si="124"/>
        <v/>
      </c>
      <c r="EG61" s="39">
        <v>55</v>
      </c>
      <c r="EH61" s="85" t="str">
        <f t="shared" si="125"/>
        <v/>
      </c>
      <c r="EI61" s="45" t="str">
        <f t="shared" si="126"/>
        <v/>
      </c>
      <c r="EJ61" s="48">
        <f t="shared" si="901"/>
        <v>0</v>
      </c>
      <c r="EK61" s="48">
        <f t="shared" si="902"/>
        <v>2</v>
      </c>
      <c r="EL61" s="79" t="str">
        <f t="shared" si="903"/>
        <v/>
      </c>
      <c r="EM61" s="85" t="str">
        <f t="shared" si="904"/>
        <v/>
      </c>
      <c r="EN61" s="48">
        <f t="shared" si="905"/>
        <v>0</v>
      </c>
      <c r="EO61" s="48">
        <f t="shared" si="906"/>
        <v>1</v>
      </c>
      <c r="EP61" s="79" t="str">
        <f t="shared" si="907"/>
        <v/>
      </c>
      <c r="EQ61" s="85" t="str">
        <f t="shared" si="908"/>
        <v/>
      </c>
      <c r="ER61" s="48">
        <f t="shared" si="909"/>
        <v>0</v>
      </c>
      <c r="ES61" s="48">
        <f t="shared" si="910"/>
        <v>8</v>
      </c>
      <c r="ET61" s="79" t="str">
        <f t="shared" si="911"/>
        <v/>
      </c>
      <c r="EU61" s="85" t="str">
        <f t="shared" si="912"/>
        <v/>
      </c>
      <c r="EV61" s="48">
        <f t="shared" si="913"/>
        <v>0</v>
      </c>
      <c r="EW61" s="48">
        <f t="shared" si="914"/>
        <v>3</v>
      </c>
      <c r="EX61" s="79" t="str">
        <f t="shared" si="915"/>
        <v/>
      </c>
      <c r="EY61" s="85" t="str">
        <f t="shared" si="916"/>
        <v/>
      </c>
      <c r="EZ61" s="48">
        <f t="shared" si="917"/>
        <v>0</v>
      </c>
      <c r="FA61" s="48">
        <f t="shared" si="918"/>
        <v>1</v>
      </c>
      <c r="FB61" s="79" t="str">
        <f t="shared" si="919"/>
        <v/>
      </c>
      <c r="FC61" s="85" t="str">
        <f t="shared" si="920"/>
        <v/>
      </c>
      <c r="FD61" s="48">
        <f t="shared" si="921"/>
        <v>0</v>
      </c>
      <c r="FE61" s="48">
        <f t="shared" si="922"/>
        <v>4</v>
      </c>
      <c r="FF61" s="79" t="str">
        <f t="shared" si="923"/>
        <v/>
      </c>
      <c r="FG61" s="85" t="str">
        <f t="shared" si="924"/>
        <v/>
      </c>
      <c r="FH61" s="48">
        <f t="shared" si="925"/>
        <v>0</v>
      </c>
      <c r="FI61" s="48">
        <f t="shared" si="926"/>
        <v>0</v>
      </c>
      <c r="FJ61" s="79" t="str">
        <f t="shared" si="927"/>
        <v/>
      </c>
      <c r="FK61" s="85" t="str">
        <f t="shared" si="928"/>
        <v/>
      </c>
      <c r="FL61" s="48">
        <f t="shared" si="929"/>
        <v>0</v>
      </c>
      <c r="FM61" s="48">
        <f t="shared" si="930"/>
        <v>1</v>
      </c>
      <c r="FN61" s="79" t="str">
        <f t="shared" si="931"/>
        <v/>
      </c>
      <c r="FO61" s="85" t="str">
        <f t="shared" si="932"/>
        <v/>
      </c>
      <c r="FP61" s="48">
        <f t="shared" si="933"/>
        <v>0</v>
      </c>
      <c r="FQ61" s="48">
        <f t="shared" si="934"/>
        <v>0</v>
      </c>
      <c r="FR61" s="79" t="str">
        <f t="shared" si="935"/>
        <v/>
      </c>
      <c r="FS61" s="85" t="str">
        <f t="shared" si="936"/>
        <v/>
      </c>
      <c r="FT61" s="48">
        <f t="shared" si="937"/>
        <v>0</v>
      </c>
      <c r="FU61" s="48">
        <f t="shared" si="938"/>
        <v>0</v>
      </c>
      <c r="FV61" s="79" t="str">
        <f t="shared" si="939"/>
        <v/>
      </c>
      <c r="FW61" s="85" t="str">
        <f t="shared" si="940"/>
        <v/>
      </c>
      <c r="FX61" s="48">
        <f t="shared" si="941"/>
        <v>0</v>
      </c>
      <c r="FY61" s="48">
        <f t="shared" si="942"/>
        <v>4</v>
      </c>
      <c r="FZ61" s="79" t="str">
        <f t="shared" si="943"/>
        <v/>
      </c>
      <c r="GA61" s="85" t="str">
        <f t="shared" si="944"/>
        <v/>
      </c>
      <c r="GB61" s="48">
        <f t="shared" si="945"/>
        <v>0</v>
      </c>
      <c r="GC61" s="48">
        <f t="shared" si="946"/>
        <v>0</v>
      </c>
      <c r="GD61" s="79" t="str">
        <f t="shared" si="947"/>
        <v/>
      </c>
      <c r="GE61" s="85" t="str">
        <f t="shared" si="948"/>
        <v/>
      </c>
      <c r="GF61" s="48">
        <f t="shared" si="949"/>
        <v>0</v>
      </c>
      <c r="GG61" s="48">
        <f t="shared" si="950"/>
        <v>0</v>
      </c>
      <c r="GH61" s="79" t="str">
        <f t="shared" si="951"/>
        <v/>
      </c>
      <c r="GI61" s="85" t="str">
        <f t="shared" si="952"/>
        <v/>
      </c>
      <c r="GJ61" s="48">
        <f t="shared" si="953"/>
        <v>0</v>
      </c>
      <c r="GK61" s="48">
        <f t="shared" si="954"/>
        <v>0</v>
      </c>
      <c r="GL61" s="79" t="str">
        <f t="shared" si="955"/>
        <v/>
      </c>
      <c r="GM61" s="85" t="str">
        <f t="shared" si="956"/>
        <v/>
      </c>
      <c r="GN61" s="48">
        <f t="shared" si="957"/>
        <v>0</v>
      </c>
      <c r="GO61" s="48">
        <f t="shared" si="958"/>
        <v>0</v>
      </c>
      <c r="GP61" s="79" t="str">
        <f t="shared" si="959"/>
        <v/>
      </c>
      <c r="GQ61" s="85" t="str">
        <f t="shared" si="960"/>
        <v/>
      </c>
      <c r="GR61" s="48">
        <f t="shared" si="961"/>
        <v>0</v>
      </c>
      <c r="GS61" s="48">
        <f t="shared" si="962"/>
        <v>0</v>
      </c>
      <c r="GT61" s="79" t="str">
        <f t="shared" si="963"/>
        <v/>
      </c>
      <c r="GU61" s="85" t="str">
        <f t="shared" si="964"/>
        <v/>
      </c>
      <c r="GV61" s="48">
        <f t="shared" si="965"/>
        <v>0</v>
      </c>
      <c r="GW61" s="48">
        <f t="shared" si="966"/>
        <v>0</v>
      </c>
      <c r="GX61" s="79" t="str">
        <f t="shared" si="967"/>
        <v/>
      </c>
      <c r="GY61" s="85" t="str">
        <f t="shared" si="968"/>
        <v/>
      </c>
      <c r="GZ61" s="48">
        <f t="shared" si="969"/>
        <v>0</v>
      </c>
      <c r="HA61" s="48">
        <f t="shared" si="970"/>
        <v>0</v>
      </c>
      <c r="HB61" s="79" t="str">
        <f t="shared" si="971"/>
        <v/>
      </c>
      <c r="HC61" s="85" t="str">
        <f t="shared" si="972"/>
        <v/>
      </c>
      <c r="HD61" s="48">
        <f t="shared" si="973"/>
        <v>0</v>
      </c>
      <c r="HE61" s="48">
        <f t="shared" si="974"/>
        <v>0</v>
      </c>
      <c r="HF61" s="79" t="str">
        <f t="shared" si="975"/>
        <v/>
      </c>
      <c r="HG61" s="85" t="str">
        <f t="shared" si="976"/>
        <v/>
      </c>
      <c r="HH61" s="48">
        <f t="shared" si="977"/>
        <v>0</v>
      </c>
      <c r="HI61" s="48">
        <f t="shared" si="978"/>
        <v>0</v>
      </c>
      <c r="HJ61" s="79" t="str">
        <f t="shared" si="979"/>
        <v/>
      </c>
      <c r="HK61" s="85" t="str">
        <f t="shared" si="980"/>
        <v/>
      </c>
      <c r="HL61" s="86"/>
      <c r="HM61" s="48"/>
      <c r="HN61" s="85"/>
      <c r="HO61" s="85"/>
      <c r="HP61" s="85"/>
      <c r="HQ61" s="85"/>
      <c r="HR61" s="85"/>
      <c r="HS61" s="85"/>
      <c r="HT61" s="85"/>
      <c r="HU61" s="85"/>
      <c r="HV61" s="85"/>
      <c r="HW61" s="85"/>
      <c r="HX61" s="85"/>
      <c r="HY61" s="85"/>
      <c r="HZ61" s="85"/>
      <c r="IA61" s="85"/>
      <c r="IB61" s="85"/>
      <c r="IC61" s="85"/>
      <c r="ID61" s="85"/>
      <c r="IE61" s="85"/>
      <c r="IF61" s="85"/>
      <c r="IG61" s="45"/>
      <c r="IH61" s="48">
        <f t="shared" si="207"/>
        <v>1</v>
      </c>
      <c r="II61" s="48">
        <f t="shared" si="707"/>
        <v>27</v>
      </c>
      <c r="IJ61" s="79">
        <f t="shared" si="208"/>
        <v>27</v>
      </c>
      <c r="IK61" s="41" t="str">
        <f t="shared" si="209"/>
        <v>危機管理室</v>
      </c>
      <c r="IL61" s="45" t="str">
        <f t="shared" si="210"/>
        <v>広域避難の検討</v>
      </c>
      <c r="IM61" s="39">
        <v>55</v>
      </c>
      <c r="IN61" s="85" t="str">
        <f t="shared" si="211"/>
        <v/>
      </c>
      <c r="IO61" s="45" t="str">
        <f t="shared" si="212"/>
        <v/>
      </c>
      <c r="IP61" s="48">
        <f t="shared" si="981"/>
        <v>0</v>
      </c>
      <c r="IQ61" s="48">
        <f t="shared" si="982"/>
        <v>1</v>
      </c>
      <c r="IR61" s="79" t="str">
        <f t="shared" si="983"/>
        <v/>
      </c>
      <c r="IS61" s="85" t="str">
        <f t="shared" si="984"/>
        <v/>
      </c>
      <c r="IT61" s="48">
        <f t="shared" si="985"/>
        <v>0</v>
      </c>
      <c r="IU61" s="48">
        <f t="shared" si="986"/>
        <v>1</v>
      </c>
      <c r="IV61" s="79" t="str">
        <f t="shared" si="987"/>
        <v/>
      </c>
      <c r="IW61" s="85" t="str">
        <f t="shared" si="988"/>
        <v/>
      </c>
      <c r="IX61" s="48">
        <f t="shared" si="989"/>
        <v>0</v>
      </c>
      <c r="IY61" s="48">
        <f t="shared" si="990"/>
        <v>12</v>
      </c>
      <c r="IZ61" s="79" t="str">
        <f t="shared" si="991"/>
        <v/>
      </c>
      <c r="JA61" s="85" t="str">
        <f t="shared" si="992"/>
        <v/>
      </c>
      <c r="JB61" s="48">
        <f t="shared" si="993"/>
        <v>0</v>
      </c>
      <c r="JC61" s="48">
        <f t="shared" si="994"/>
        <v>7</v>
      </c>
      <c r="JD61" s="79" t="str">
        <f t="shared" si="995"/>
        <v/>
      </c>
      <c r="JE61" s="85" t="str">
        <f t="shared" si="996"/>
        <v/>
      </c>
      <c r="JF61" s="48">
        <f t="shared" si="997"/>
        <v>0</v>
      </c>
      <c r="JG61" s="48">
        <f t="shared" si="998"/>
        <v>0</v>
      </c>
      <c r="JH61" s="79" t="str">
        <f t="shared" si="999"/>
        <v/>
      </c>
      <c r="JI61" s="85" t="str">
        <f t="shared" si="1000"/>
        <v/>
      </c>
      <c r="JJ61" s="48">
        <f t="shared" si="1001"/>
        <v>0</v>
      </c>
      <c r="JK61" s="48">
        <f t="shared" si="1002"/>
        <v>4</v>
      </c>
      <c r="JL61" s="79" t="str">
        <f t="shared" si="1003"/>
        <v/>
      </c>
      <c r="JM61" s="85" t="str">
        <f t="shared" si="1004"/>
        <v/>
      </c>
      <c r="JN61" s="48">
        <f t="shared" si="1005"/>
        <v>0</v>
      </c>
      <c r="JO61" s="48">
        <f t="shared" si="1006"/>
        <v>1</v>
      </c>
      <c r="JP61" s="79" t="str">
        <f t="shared" si="1007"/>
        <v/>
      </c>
      <c r="JQ61" s="85" t="str">
        <f t="shared" si="1008"/>
        <v/>
      </c>
      <c r="JR61" s="48">
        <f t="shared" si="1009"/>
        <v>0</v>
      </c>
      <c r="JS61" s="48">
        <f t="shared" si="1010"/>
        <v>1</v>
      </c>
      <c r="JT61" s="79" t="str">
        <f t="shared" si="1011"/>
        <v/>
      </c>
      <c r="JU61" s="85" t="str">
        <f t="shared" si="1012"/>
        <v/>
      </c>
      <c r="JV61" s="48">
        <f t="shared" si="1013"/>
        <v>0</v>
      </c>
      <c r="JW61" s="48">
        <f t="shared" si="1014"/>
        <v>0</v>
      </c>
      <c r="JX61" s="79" t="str">
        <f t="shared" si="1015"/>
        <v/>
      </c>
      <c r="JY61" s="85" t="str">
        <f t="shared" si="1016"/>
        <v/>
      </c>
      <c r="JZ61" s="48">
        <f t="shared" si="1017"/>
        <v>0</v>
      </c>
      <c r="KA61" s="48">
        <f t="shared" si="1018"/>
        <v>0</v>
      </c>
      <c r="KB61" s="79" t="str">
        <f t="shared" si="1019"/>
        <v/>
      </c>
      <c r="KC61" s="85" t="str">
        <f t="shared" si="1020"/>
        <v/>
      </c>
      <c r="KD61" s="48">
        <f t="shared" si="1021"/>
        <v>0</v>
      </c>
      <c r="KE61" s="48">
        <f t="shared" si="1022"/>
        <v>6</v>
      </c>
      <c r="KF61" s="79" t="str">
        <f t="shared" si="1023"/>
        <v/>
      </c>
      <c r="KG61" s="85" t="str">
        <f t="shared" si="1024"/>
        <v/>
      </c>
      <c r="KH61" s="48">
        <f t="shared" si="1025"/>
        <v>0</v>
      </c>
      <c r="KI61" s="48">
        <f t="shared" si="1026"/>
        <v>0</v>
      </c>
      <c r="KJ61" s="79" t="str">
        <f t="shared" si="1027"/>
        <v/>
      </c>
      <c r="KK61" s="85" t="str">
        <f t="shared" si="1028"/>
        <v/>
      </c>
      <c r="KL61" s="48">
        <f t="shared" si="1029"/>
        <v>0</v>
      </c>
      <c r="KM61" s="48">
        <f t="shared" si="1030"/>
        <v>0</v>
      </c>
      <c r="KN61" s="79" t="str">
        <f t="shared" si="1031"/>
        <v/>
      </c>
      <c r="KO61" s="85" t="str">
        <f t="shared" si="1032"/>
        <v/>
      </c>
      <c r="KP61" s="48">
        <f t="shared" si="1033"/>
        <v>0</v>
      </c>
      <c r="KQ61" s="48">
        <f t="shared" si="1034"/>
        <v>0</v>
      </c>
      <c r="KR61" s="79" t="str">
        <f t="shared" si="1035"/>
        <v/>
      </c>
      <c r="KS61" s="85" t="str">
        <f t="shared" si="1036"/>
        <v/>
      </c>
      <c r="KT61" s="48">
        <f t="shared" si="1037"/>
        <v>0</v>
      </c>
      <c r="KU61" s="48">
        <f t="shared" si="1038"/>
        <v>0</v>
      </c>
      <c r="KV61" s="79" t="str">
        <f t="shared" si="1039"/>
        <v/>
      </c>
      <c r="KW61" s="85" t="str">
        <f t="shared" si="1040"/>
        <v/>
      </c>
      <c r="KX61" s="48">
        <f t="shared" si="1041"/>
        <v>0</v>
      </c>
      <c r="KY61" s="48">
        <f t="shared" si="1042"/>
        <v>0</v>
      </c>
      <c r="KZ61" s="79" t="str">
        <f t="shared" si="1043"/>
        <v/>
      </c>
      <c r="LA61" s="85" t="str">
        <f t="shared" si="1044"/>
        <v/>
      </c>
      <c r="LB61" s="48">
        <f t="shared" si="1045"/>
        <v>0</v>
      </c>
      <c r="LC61" s="48">
        <f t="shared" si="1046"/>
        <v>0</v>
      </c>
      <c r="LD61" s="79" t="str">
        <f t="shared" si="1047"/>
        <v/>
      </c>
      <c r="LE61" s="85" t="str">
        <f t="shared" si="1048"/>
        <v/>
      </c>
      <c r="LF61" s="48">
        <f t="shared" si="1049"/>
        <v>0</v>
      </c>
      <c r="LG61" s="48">
        <f t="shared" si="1050"/>
        <v>0</v>
      </c>
      <c r="LH61" s="79" t="str">
        <f t="shared" si="1051"/>
        <v/>
      </c>
      <c r="LI61" s="85" t="str">
        <f t="shared" si="1052"/>
        <v/>
      </c>
      <c r="LJ61" s="48">
        <f t="shared" si="1053"/>
        <v>0</v>
      </c>
      <c r="LK61" s="48">
        <f t="shared" si="1054"/>
        <v>0</v>
      </c>
      <c r="LL61" s="79" t="str">
        <f t="shared" si="1055"/>
        <v/>
      </c>
      <c r="LM61" s="85" t="str">
        <f t="shared" si="1056"/>
        <v/>
      </c>
      <c r="LN61" s="48">
        <f t="shared" si="1057"/>
        <v>0</v>
      </c>
      <c r="LO61" s="48">
        <f t="shared" si="1058"/>
        <v>0</v>
      </c>
      <c r="LP61" s="79" t="str">
        <f t="shared" si="1059"/>
        <v/>
      </c>
      <c r="LQ61" s="85" t="str">
        <f t="shared" si="1060"/>
        <v/>
      </c>
      <c r="LR61" s="86"/>
      <c r="LS61" s="48"/>
      <c r="LT61" s="85"/>
      <c r="LU61" s="85"/>
      <c r="LV61" s="85"/>
      <c r="LW61" s="85"/>
      <c r="LX61" s="85"/>
      <c r="LY61" s="85"/>
      <c r="LZ61" s="85"/>
      <c r="MA61" s="85"/>
      <c r="MB61" s="85"/>
      <c r="MC61" s="85"/>
      <c r="MD61" s="85"/>
      <c r="ME61" s="85"/>
      <c r="MF61" s="85"/>
      <c r="MG61" s="85"/>
      <c r="MH61" s="85"/>
      <c r="MI61" s="85"/>
      <c r="MJ61" s="85"/>
      <c r="MK61" s="85"/>
      <c r="ML61" s="85"/>
      <c r="MM61" s="45"/>
      <c r="MN61" s="48">
        <f t="shared" si="295"/>
        <v>1</v>
      </c>
      <c r="MO61" s="48">
        <f t="shared" si="708"/>
        <v>18</v>
      </c>
      <c r="MP61" s="79">
        <f t="shared" si="296"/>
        <v>18</v>
      </c>
      <c r="MQ61" s="41" t="str">
        <f t="shared" si="297"/>
        <v>危機管理室</v>
      </c>
      <c r="MR61" s="45" t="str">
        <f t="shared" si="298"/>
        <v>広域避難の検討</v>
      </c>
      <c r="MS61" s="39">
        <v>55</v>
      </c>
      <c r="MT61" s="85" t="str">
        <f t="shared" si="299"/>
        <v/>
      </c>
      <c r="MU61" s="45" t="str">
        <f t="shared" si="300"/>
        <v/>
      </c>
      <c r="MV61" s="48">
        <f t="shared" si="1061"/>
        <v>0</v>
      </c>
      <c r="MW61" s="48">
        <f t="shared" si="1062"/>
        <v>1</v>
      </c>
      <c r="MX61" s="79" t="str">
        <f t="shared" si="1063"/>
        <v/>
      </c>
      <c r="MY61" s="85" t="str">
        <f t="shared" si="1064"/>
        <v/>
      </c>
      <c r="MZ61" s="48">
        <f t="shared" si="1065"/>
        <v>0</v>
      </c>
      <c r="NA61" s="48">
        <f t="shared" si="1066"/>
        <v>1</v>
      </c>
      <c r="NB61" s="79" t="str">
        <f t="shared" si="1067"/>
        <v/>
      </c>
      <c r="NC61" s="85" t="str">
        <f t="shared" si="1068"/>
        <v/>
      </c>
      <c r="ND61" s="48">
        <f t="shared" si="1069"/>
        <v>0</v>
      </c>
      <c r="NE61" s="48">
        <f t="shared" si="1070"/>
        <v>11</v>
      </c>
      <c r="NF61" s="79" t="str">
        <f t="shared" si="1071"/>
        <v/>
      </c>
      <c r="NG61" s="85" t="str">
        <f t="shared" si="1072"/>
        <v/>
      </c>
      <c r="NH61" s="48">
        <f t="shared" si="1073"/>
        <v>0</v>
      </c>
      <c r="NI61" s="48">
        <f t="shared" si="1074"/>
        <v>3</v>
      </c>
      <c r="NJ61" s="79" t="str">
        <f t="shared" si="1075"/>
        <v/>
      </c>
      <c r="NK61" s="85" t="str">
        <f t="shared" si="1076"/>
        <v/>
      </c>
      <c r="NL61" s="48">
        <f t="shared" si="1077"/>
        <v>0</v>
      </c>
      <c r="NM61" s="48">
        <f t="shared" si="1078"/>
        <v>0</v>
      </c>
      <c r="NN61" s="79" t="str">
        <f t="shared" si="1079"/>
        <v/>
      </c>
      <c r="NO61" s="85" t="str">
        <f t="shared" si="1080"/>
        <v/>
      </c>
      <c r="NP61" s="48">
        <f t="shared" si="1081"/>
        <v>0</v>
      </c>
      <c r="NQ61" s="48">
        <f t="shared" si="1082"/>
        <v>3</v>
      </c>
      <c r="NR61" s="79" t="str">
        <f t="shared" si="1083"/>
        <v/>
      </c>
      <c r="NS61" s="85" t="str">
        <f t="shared" si="1084"/>
        <v/>
      </c>
      <c r="NT61" s="48">
        <f t="shared" si="1085"/>
        <v>0</v>
      </c>
      <c r="NU61" s="48">
        <f t="shared" si="1086"/>
        <v>1</v>
      </c>
      <c r="NV61" s="79" t="str">
        <f t="shared" si="1087"/>
        <v/>
      </c>
      <c r="NW61" s="85" t="str">
        <f t="shared" si="1088"/>
        <v/>
      </c>
      <c r="NX61" s="48">
        <f t="shared" si="1089"/>
        <v>0</v>
      </c>
      <c r="NY61" s="48">
        <f t="shared" si="1090"/>
        <v>0</v>
      </c>
      <c r="NZ61" s="79" t="str">
        <f t="shared" si="1091"/>
        <v/>
      </c>
      <c r="OA61" s="85" t="str">
        <f t="shared" si="1092"/>
        <v/>
      </c>
      <c r="OB61" s="48">
        <f t="shared" si="1093"/>
        <v>0</v>
      </c>
      <c r="OC61" s="48">
        <f t="shared" si="1094"/>
        <v>0</v>
      </c>
      <c r="OD61" s="79" t="str">
        <f t="shared" si="1095"/>
        <v/>
      </c>
      <c r="OE61" s="85" t="str">
        <f t="shared" si="1096"/>
        <v/>
      </c>
      <c r="OF61" s="48">
        <f t="shared" si="1097"/>
        <v>0</v>
      </c>
      <c r="OG61" s="48">
        <f t="shared" si="1098"/>
        <v>0</v>
      </c>
      <c r="OH61" s="79" t="str">
        <f t="shared" si="1099"/>
        <v/>
      </c>
      <c r="OI61" s="85" t="str">
        <f t="shared" si="1100"/>
        <v/>
      </c>
      <c r="OJ61" s="48">
        <f t="shared" si="1101"/>
        <v>0</v>
      </c>
      <c r="OK61" s="48">
        <f t="shared" si="1102"/>
        <v>5</v>
      </c>
      <c r="OL61" s="79" t="str">
        <f t="shared" si="1103"/>
        <v/>
      </c>
      <c r="OM61" s="85" t="str">
        <f t="shared" si="1104"/>
        <v/>
      </c>
      <c r="ON61" s="48">
        <f t="shared" si="1105"/>
        <v>0</v>
      </c>
      <c r="OO61" s="48">
        <f t="shared" si="1106"/>
        <v>0</v>
      </c>
      <c r="OP61" s="79" t="str">
        <f t="shared" si="1107"/>
        <v/>
      </c>
      <c r="OQ61" s="85" t="str">
        <f t="shared" si="1108"/>
        <v/>
      </c>
      <c r="OR61" s="48">
        <f t="shared" si="1109"/>
        <v>0</v>
      </c>
      <c r="OS61" s="48">
        <f t="shared" si="1110"/>
        <v>0</v>
      </c>
      <c r="OT61" s="79" t="str">
        <f t="shared" si="1111"/>
        <v/>
      </c>
      <c r="OU61" s="85" t="str">
        <f t="shared" si="1112"/>
        <v/>
      </c>
      <c r="OV61" s="48">
        <f t="shared" si="1113"/>
        <v>0</v>
      </c>
      <c r="OW61" s="48">
        <f t="shared" si="1114"/>
        <v>0</v>
      </c>
      <c r="OX61" s="79" t="str">
        <f t="shared" si="1115"/>
        <v/>
      </c>
      <c r="OY61" s="85" t="str">
        <f t="shared" si="1116"/>
        <v/>
      </c>
      <c r="OZ61" s="48">
        <f t="shared" si="1117"/>
        <v>0</v>
      </c>
      <c r="PA61" s="48">
        <f t="shared" si="1118"/>
        <v>0</v>
      </c>
      <c r="PB61" s="79" t="str">
        <f t="shared" si="1119"/>
        <v/>
      </c>
      <c r="PC61" s="85" t="str">
        <f t="shared" si="1120"/>
        <v/>
      </c>
      <c r="PD61" s="48">
        <f t="shared" si="1121"/>
        <v>0</v>
      </c>
      <c r="PE61" s="48">
        <f t="shared" si="1122"/>
        <v>0</v>
      </c>
      <c r="PF61" s="79" t="str">
        <f t="shared" si="1123"/>
        <v/>
      </c>
      <c r="PG61" s="85" t="str">
        <f t="shared" si="1124"/>
        <v/>
      </c>
      <c r="PH61" s="48">
        <f t="shared" si="1125"/>
        <v>0</v>
      </c>
      <c r="PI61" s="48">
        <f t="shared" si="1126"/>
        <v>0</v>
      </c>
      <c r="PJ61" s="79" t="str">
        <f t="shared" si="1127"/>
        <v/>
      </c>
      <c r="PK61" s="85" t="str">
        <f t="shared" si="1128"/>
        <v/>
      </c>
      <c r="PL61" s="48">
        <f t="shared" si="1129"/>
        <v>0</v>
      </c>
      <c r="PM61" s="48">
        <f t="shared" si="1130"/>
        <v>0</v>
      </c>
      <c r="PN61" s="79" t="str">
        <f t="shared" si="1131"/>
        <v/>
      </c>
      <c r="PO61" s="85" t="str">
        <f t="shared" si="1132"/>
        <v/>
      </c>
      <c r="PP61" s="48">
        <f t="shared" si="1133"/>
        <v>0</v>
      </c>
      <c r="PQ61" s="48">
        <f t="shared" si="1134"/>
        <v>0</v>
      </c>
      <c r="PR61" s="79" t="str">
        <f t="shared" si="1135"/>
        <v/>
      </c>
      <c r="PS61" s="85" t="str">
        <f t="shared" si="1136"/>
        <v/>
      </c>
      <c r="PT61" s="48">
        <f t="shared" si="1137"/>
        <v>0</v>
      </c>
      <c r="PU61" s="48">
        <f t="shared" si="1138"/>
        <v>0</v>
      </c>
      <c r="PV61" s="79" t="str">
        <f t="shared" si="1139"/>
        <v/>
      </c>
      <c r="PW61" s="85" t="str">
        <f t="shared" si="1140"/>
        <v/>
      </c>
      <c r="PX61" s="86"/>
      <c r="PY61" s="39"/>
      <c r="PZ61" s="85"/>
      <c r="QA61" s="85"/>
      <c r="QB61" s="85"/>
      <c r="QC61" s="85"/>
      <c r="QD61" s="85"/>
      <c r="QE61" s="85"/>
      <c r="QF61" s="85"/>
      <c r="QG61" s="85"/>
      <c r="QH61" s="85"/>
      <c r="QI61" s="85"/>
      <c r="QJ61" s="85"/>
      <c r="QK61" s="85"/>
      <c r="QL61" s="85"/>
      <c r="QM61" s="85"/>
      <c r="QN61" s="85"/>
      <c r="QO61" s="85"/>
      <c r="QP61" s="85"/>
      <c r="QQ61" s="85"/>
      <c r="QR61" s="85"/>
      <c r="QS61" s="85"/>
      <c r="QT61" s="39">
        <f t="shared" si="383"/>
        <v>0</v>
      </c>
      <c r="QU61" s="48">
        <f t="shared" si="709"/>
        <v>14</v>
      </c>
      <c r="QV61" s="79" t="str">
        <f t="shared" si="384"/>
        <v/>
      </c>
      <c r="QW61" s="41" t="str">
        <f t="shared" si="385"/>
        <v/>
      </c>
      <c r="QX61" s="45" t="str">
        <f t="shared" si="386"/>
        <v/>
      </c>
      <c r="QY61" s="39">
        <v>55</v>
      </c>
      <c r="QZ61" s="85" t="str">
        <f t="shared" si="387"/>
        <v/>
      </c>
      <c r="RA61" s="45" t="str">
        <f t="shared" si="388"/>
        <v/>
      </c>
      <c r="RB61" s="48">
        <f t="shared" si="1141"/>
        <v>0</v>
      </c>
      <c r="RC61" s="48">
        <f t="shared" si="1142"/>
        <v>1</v>
      </c>
      <c r="RD61" s="79" t="str">
        <f t="shared" si="1143"/>
        <v/>
      </c>
      <c r="RE61" s="85" t="str">
        <f t="shared" si="1144"/>
        <v/>
      </c>
      <c r="RF61" s="48">
        <f t="shared" si="1145"/>
        <v>0</v>
      </c>
      <c r="RG61" s="48">
        <f t="shared" si="1146"/>
        <v>1</v>
      </c>
      <c r="RH61" s="79" t="str">
        <f t="shared" si="1147"/>
        <v/>
      </c>
      <c r="RI61" s="85" t="str">
        <f t="shared" si="1148"/>
        <v/>
      </c>
      <c r="RJ61" s="48">
        <f t="shared" si="1149"/>
        <v>0</v>
      </c>
      <c r="RK61" s="48">
        <f t="shared" si="1150"/>
        <v>5</v>
      </c>
      <c r="RL61" s="79" t="str">
        <f t="shared" si="1151"/>
        <v/>
      </c>
      <c r="RM61" s="85" t="str">
        <f t="shared" si="1152"/>
        <v/>
      </c>
      <c r="RN61" s="48">
        <f t="shared" si="1153"/>
        <v>0</v>
      </c>
      <c r="RO61" s="48">
        <f t="shared" si="1154"/>
        <v>2</v>
      </c>
      <c r="RP61" s="79" t="str">
        <f t="shared" si="1155"/>
        <v/>
      </c>
      <c r="RQ61" s="85" t="str">
        <f t="shared" si="1156"/>
        <v/>
      </c>
      <c r="RR61" s="48">
        <f t="shared" si="1157"/>
        <v>0</v>
      </c>
      <c r="RS61" s="48">
        <f t="shared" si="1158"/>
        <v>0</v>
      </c>
      <c r="RT61" s="79" t="str">
        <f t="shared" si="1159"/>
        <v/>
      </c>
      <c r="RU61" s="85" t="str">
        <f t="shared" si="1160"/>
        <v/>
      </c>
      <c r="RV61" s="48">
        <f t="shared" si="1161"/>
        <v>0</v>
      </c>
      <c r="RW61" s="48">
        <f t="shared" si="1162"/>
        <v>2</v>
      </c>
      <c r="RX61" s="79" t="str">
        <f t="shared" si="1163"/>
        <v/>
      </c>
      <c r="RY61" s="85" t="str">
        <f t="shared" si="1164"/>
        <v/>
      </c>
      <c r="RZ61" s="48">
        <f t="shared" si="1165"/>
        <v>0</v>
      </c>
      <c r="SA61" s="48">
        <f t="shared" si="1166"/>
        <v>4</v>
      </c>
      <c r="SB61" s="79" t="str">
        <f t="shared" si="1167"/>
        <v/>
      </c>
      <c r="SC61" s="85" t="str">
        <f t="shared" si="1168"/>
        <v/>
      </c>
      <c r="SD61" s="48">
        <f t="shared" si="1169"/>
        <v>0</v>
      </c>
      <c r="SE61" s="48">
        <f t="shared" si="1170"/>
        <v>0</v>
      </c>
      <c r="SF61" s="79" t="str">
        <f t="shared" si="1171"/>
        <v/>
      </c>
      <c r="SG61" s="85" t="str">
        <f t="shared" si="1172"/>
        <v/>
      </c>
      <c r="SH61" s="48">
        <f t="shared" si="1173"/>
        <v>0</v>
      </c>
      <c r="SI61" s="48">
        <f t="shared" si="1174"/>
        <v>0</v>
      </c>
      <c r="SJ61" s="79" t="str">
        <f t="shared" si="1175"/>
        <v/>
      </c>
      <c r="SK61" s="85" t="str">
        <f t="shared" si="1176"/>
        <v/>
      </c>
      <c r="SL61" s="48">
        <f t="shared" si="1177"/>
        <v>0</v>
      </c>
      <c r="SM61" s="48">
        <f t="shared" si="1178"/>
        <v>0</v>
      </c>
      <c r="SN61" s="79" t="str">
        <f t="shared" si="1179"/>
        <v/>
      </c>
      <c r="SO61" s="85" t="str">
        <f t="shared" si="1180"/>
        <v/>
      </c>
      <c r="SP61" s="48">
        <f t="shared" si="1181"/>
        <v>0</v>
      </c>
      <c r="SQ61" s="48">
        <f t="shared" si="1182"/>
        <v>3</v>
      </c>
      <c r="SR61" s="79" t="str">
        <f t="shared" si="1183"/>
        <v/>
      </c>
      <c r="SS61" s="85" t="str">
        <f t="shared" si="1184"/>
        <v/>
      </c>
      <c r="ST61" s="48">
        <f t="shared" si="1185"/>
        <v>0</v>
      </c>
      <c r="SU61" s="48">
        <f t="shared" si="1186"/>
        <v>0</v>
      </c>
      <c r="SV61" s="79" t="str">
        <f t="shared" si="1187"/>
        <v/>
      </c>
      <c r="SW61" s="85" t="str">
        <f t="shared" si="1188"/>
        <v/>
      </c>
      <c r="SX61" s="48">
        <f t="shared" si="1189"/>
        <v>0</v>
      </c>
      <c r="SY61" s="48">
        <f t="shared" si="1190"/>
        <v>0</v>
      </c>
      <c r="SZ61" s="79" t="str">
        <f t="shared" si="1191"/>
        <v/>
      </c>
      <c r="TA61" s="85" t="str">
        <f t="shared" si="1192"/>
        <v/>
      </c>
      <c r="TB61" s="48">
        <f t="shared" si="1193"/>
        <v>0</v>
      </c>
      <c r="TC61" s="48">
        <f t="shared" si="1194"/>
        <v>0</v>
      </c>
      <c r="TD61" s="79" t="str">
        <f t="shared" si="1195"/>
        <v/>
      </c>
      <c r="TE61" s="85" t="str">
        <f t="shared" si="1196"/>
        <v/>
      </c>
      <c r="TF61" s="48">
        <f t="shared" si="1197"/>
        <v>0</v>
      </c>
      <c r="TG61" s="48">
        <f t="shared" si="1198"/>
        <v>0</v>
      </c>
      <c r="TH61" s="79" t="str">
        <f t="shared" si="1199"/>
        <v/>
      </c>
      <c r="TI61" s="85" t="str">
        <f t="shared" si="1200"/>
        <v/>
      </c>
      <c r="TJ61" s="48">
        <f t="shared" si="1201"/>
        <v>0</v>
      </c>
      <c r="TK61" s="48">
        <f t="shared" si="1202"/>
        <v>0</v>
      </c>
      <c r="TL61" s="79" t="str">
        <f t="shared" si="1203"/>
        <v/>
      </c>
      <c r="TM61" s="85" t="str">
        <f t="shared" si="1204"/>
        <v/>
      </c>
      <c r="TN61" s="48">
        <f t="shared" si="1205"/>
        <v>0</v>
      </c>
      <c r="TO61" s="48">
        <f t="shared" si="1206"/>
        <v>0</v>
      </c>
      <c r="TP61" s="79" t="str">
        <f t="shared" si="1207"/>
        <v/>
      </c>
      <c r="TQ61" s="85" t="str">
        <f t="shared" si="1208"/>
        <v/>
      </c>
      <c r="TR61" s="48">
        <f t="shared" si="1209"/>
        <v>0</v>
      </c>
      <c r="TS61" s="48">
        <f t="shared" si="1210"/>
        <v>0</v>
      </c>
      <c r="TT61" s="79" t="str">
        <f t="shared" si="1211"/>
        <v/>
      </c>
      <c r="TU61" s="85" t="str">
        <f t="shared" si="1212"/>
        <v/>
      </c>
      <c r="TV61" s="48">
        <f t="shared" si="1213"/>
        <v>0</v>
      </c>
      <c r="TW61" s="48">
        <f t="shared" si="1214"/>
        <v>0</v>
      </c>
      <c r="TX61" s="79" t="str">
        <f t="shared" si="1215"/>
        <v/>
      </c>
      <c r="TY61" s="85" t="str">
        <f t="shared" si="1216"/>
        <v/>
      </c>
      <c r="TZ61" s="48">
        <f t="shared" si="1217"/>
        <v>0</v>
      </c>
      <c r="UA61" s="48">
        <f t="shared" si="1218"/>
        <v>0</v>
      </c>
      <c r="UB61" s="79" t="str">
        <f t="shared" si="1219"/>
        <v/>
      </c>
      <c r="UC61" s="85" t="str">
        <f t="shared" si="1220"/>
        <v/>
      </c>
      <c r="UD61" s="86"/>
      <c r="UE61" s="48"/>
      <c r="UF61" s="85"/>
      <c r="UG61" s="85"/>
      <c r="UH61" s="85"/>
      <c r="UI61" s="85"/>
      <c r="UJ61" s="85"/>
      <c r="UK61" s="85"/>
      <c r="UL61" s="85"/>
      <c r="UM61" s="85"/>
      <c r="UN61" s="85"/>
      <c r="UO61" s="85"/>
      <c r="UP61" s="85"/>
      <c r="UQ61" s="85"/>
      <c r="UR61" s="85"/>
      <c r="US61" s="85"/>
      <c r="UT61" s="85"/>
      <c r="UU61" s="85"/>
      <c r="UV61" s="85"/>
      <c r="UW61" s="85"/>
      <c r="UX61" s="85"/>
      <c r="UY61" s="45"/>
      <c r="UZ61" s="36">
        <f t="shared" si="470"/>
        <v>0</v>
      </c>
      <c r="VA61" s="48">
        <f t="shared" si="710"/>
        <v>14</v>
      </c>
      <c r="VB61" s="79" t="str">
        <f t="shared" si="575"/>
        <v/>
      </c>
      <c r="VC61" s="41" t="str">
        <f t="shared" si="471"/>
        <v/>
      </c>
      <c r="VD61" s="42" t="str">
        <f t="shared" si="472"/>
        <v/>
      </c>
      <c r="VE61" s="39">
        <v>55</v>
      </c>
      <c r="VF61" s="41" t="str">
        <f t="shared" si="473"/>
        <v/>
      </c>
      <c r="VG61" s="42" t="str">
        <f t="shared" si="474"/>
        <v/>
      </c>
      <c r="VH61" s="48">
        <f t="shared" si="475"/>
        <v>0</v>
      </c>
      <c r="VI61" s="48">
        <f t="shared" si="476"/>
        <v>1</v>
      </c>
      <c r="VJ61" s="79" t="str">
        <f t="shared" si="477"/>
        <v/>
      </c>
      <c r="VK61" s="85" t="str">
        <f t="shared" si="478"/>
        <v/>
      </c>
      <c r="VL61" s="48">
        <f t="shared" si="479"/>
        <v>0</v>
      </c>
      <c r="VM61" s="48">
        <f t="shared" si="480"/>
        <v>1</v>
      </c>
      <c r="VN61" s="79" t="str">
        <f t="shared" si="481"/>
        <v/>
      </c>
      <c r="VO61" s="85" t="str">
        <f t="shared" si="482"/>
        <v/>
      </c>
      <c r="VP61" s="48">
        <f t="shared" si="483"/>
        <v>0</v>
      </c>
      <c r="VQ61" s="48">
        <f t="shared" si="484"/>
        <v>5</v>
      </c>
      <c r="VR61" s="79" t="str">
        <f t="shared" si="686"/>
        <v/>
      </c>
      <c r="VS61" s="85" t="str">
        <f t="shared" si="485"/>
        <v/>
      </c>
      <c r="VT61" s="48">
        <f t="shared" si="486"/>
        <v>0</v>
      </c>
      <c r="VU61" s="48">
        <f t="shared" si="487"/>
        <v>2</v>
      </c>
      <c r="VV61" s="79" t="str">
        <f t="shared" si="687"/>
        <v/>
      </c>
      <c r="VW61" s="85" t="str">
        <f t="shared" si="488"/>
        <v/>
      </c>
      <c r="VX61" s="48">
        <f t="shared" si="489"/>
        <v>0</v>
      </c>
      <c r="VY61" s="48">
        <f t="shared" si="490"/>
        <v>0</v>
      </c>
      <c r="VZ61" s="79" t="str">
        <f t="shared" si="688"/>
        <v/>
      </c>
      <c r="WA61" s="85" t="str">
        <f t="shared" si="491"/>
        <v/>
      </c>
      <c r="WB61" s="48">
        <f t="shared" si="492"/>
        <v>0</v>
      </c>
      <c r="WC61" s="48">
        <f t="shared" si="493"/>
        <v>2</v>
      </c>
      <c r="WD61" s="79" t="str">
        <f t="shared" si="689"/>
        <v/>
      </c>
      <c r="WE61" s="85" t="str">
        <f t="shared" si="494"/>
        <v/>
      </c>
      <c r="WF61" s="48">
        <f t="shared" si="495"/>
        <v>0</v>
      </c>
      <c r="WG61" s="48">
        <f t="shared" si="496"/>
        <v>4</v>
      </c>
      <c r="WH61" s="79" t="str">
        <f t="shared" si="690"/>
        <v/>
      </c>
      <c r="WI61" s="85" t="str">
        <f t="shared" si="497"/>
        <v/>
      </c>
      <c r="WJ61" s="48">
        <f t="shared" si="498"/>
        <v>0</v>
      </c>
      <c r="WK61" s="48">
        <f t="shared" si="499"/>
        <v>0</v>
      </c>
      <c r="WL61" s="79" t="str">
        <f t="shared" si="691"/>
        <v/>
      </c>
      <c r="WM61" s="85" t="str">
        <f t="shared" si="500"/>
        <v/>
      </c>
      <c r="WN61" s="48">
        <f t="shared" si="501"/>
        <v>0</v>
      </c>
      <c r="WO61" s="48">
        <f t="shared" si="502"/>
        <v>0</v>
      </c>
      <c r="WP61" s="79" t="str">
        <f t="shared" si="692"/>
        <v/>
      </c>
      <c r="WQ61" s="85" t="str">
        <f t="shared" si="503"/>
        <v/>
      </c>
      <c r="WR61" s="48">
        <f t="shared" si="504"/>
        <v>0</v>
      </c>
      <c r="WS61" s="48">
        <f t="shared" si="505"/>
        <v>0</v>
      </c>
      <c r="WT61" s="79" t="str">
        <f t="shared" si="693"/>
        <v/>
      </c>
      <c r="WU61" s="85" t="str">
        <f t="shared" si="506"/>
        <v/>
      </c>
      <c r="WV61" s="48">
        <f t="shared" si="507"/>
        <v>0</v>
      </c>
      <c r="WW61" s="48">
        <f t="shared" si="508"/>
        <v>4</v>
      </c>
      <c r="WX61" s="79" t="str">
        <f t="shared" si="694"/>
        <v/>
      </c>
      <c r="WY61" s="85" t="str">
        <f t="shared" si="705"/>
        <v/>
      </c>
      <c r="WZ61" s="48">
        <f t="shared" si="509"/>
        <v>0</v>
      </c>
      <c r="XA61" s="48">
        <f t="shared" si="510"/>
        <v>0</v>
      </c>
      <c r="XB61" s="79" t="str">
        <f t="shared" si="695"/>
        <v/>
      </c>
      <c r="XC61" s="85" t="str">
        <f t="shared" si="511"/>
        <v/>
      </c>
      <c r="XD61" s="48">
        <f t="shared" si="512"/>
        <v>0</v>
      </c>
      <c r="XE61" s="48">
        <f t="shared" si="513"/>
        <v>0</v>
      </c>
      <c r="XF61" s="79" t="str">
        <f t="shared" si="696"/>
        <v/>
      </c>
      <c r="XG61" s="85" t="str">
        <f t="shared" si="514"/>
        <v/>
      </c>
      <c r="XH61" s="48">
        <f t="shared" si="515"/>
        <v>0</v>
      </c>
      <c r="XI61" s="48">
        <f t="shared" si="516"/>
        <v>0</v>
      </c>
      <c r="XJ61" s="79" t="str">
        <f t="shared" si="697"/>
        <v/>
      </c>
      <c r="XK61" s="85" t="str">
        <f t="shared" si="517"/>
        <v/>
      </c>
      <c r="XL61" s="48">
        <f t="shared" si="518"/>
        <v>0</v>
      </c>
      <c r="XM61" s="48">
        <f t="shared" si="519"/>
        <v>0</v>
      </c>
      <c r="XN61" s="79" t="str">
        <f t="shared" si="698"/>
        <v/>
      </c>
      <c r="XO61" s="85" t="str">
        <f t="shared" si="520"/>
        <v/>
      </c>
      <c r="XP61" s="48">
        <f t="shared" si="521"/>
        <v>0</v>
      </c>
      <c r="XQ61" s="48">
        <f t="shared" si="522"/>
        <v>0</v>
      </c>
      <c r="XR61" s="79" t="str">
        <f t="shared" si="699"/>
        <v/>
      </c>
      <c r="XS61" s="85" t="str">
        <f t="shared" si="523"/>
        <v/>
      </c>
      <c r="XT61" s="48">
        <f t="shared" si="524"/>
        <v>0</v>
      </c>
      <c r="XU61" s="48">
        <f t="shared" si="525"/>
        <v>0</v>
      </c>
      <c r="XV61" s="79" t="str">
        <f t="shared" si="700"/>
        <v/>
      </c>
      <c r="XW61" s="85" t="str">
        <f t="shared" si="526"/>
        <v/>
      </c>
      <c r="XX61" s="48">
        <f t="shared" si="527"/>
        <v>0</v>
      </c>
      <c r="XY61" s="48">
        <f t="shared" si="528"/>
        <v>0</v>
      </c>
      <c r="XZ61" s="79" t="str">
        <f t="shared" si="701"/>
        <v/>
      </c>
      <c r="YA61" s="85" t="str">
        <f t="shared" si="529"/>
        <v/>
      </c>
      <c r="YB61" s="48">
        <f t="shared" si="530"/>
        <v>0</v>
      </c>
      <c r="YC61" s="48">
        <f t="shared" si="531"/>
        <v>0</v>
      </c>
      <c r="YD61" s="79" t="str">
        <f t="shared" si="702"/>
        <v/>
      </c>
      <c r="YE61" s="85" t="str">
        <f t="shared" si="532"/>
        <v/>
      </c>
      <c r="YF61" s="48">
        <f t="shared" si="533"/>
        <v>0</v>
      </c>
      <c r="YG61" s="48">
        <f t="shared" si="534"/>
        <v>0</v>
      </c>
      <c r="YH61" s="79" t="str">
        <f t="shared" si="703"/>
        <v/>
      </c>
      <c r="YI61" s="85" t="str">
        <f t="shared" si="535"/>
        <v/>
      </c>
      <c r="YJ61" s="86"/>
      <c r="YK61" s="48"/>
      <c r="YL61" s="85"/>
      <c r="YM61" s="85"/>
      <c r="YN61" s="85"/>
      <c r="YO61" s="85"/>
      <c r="YP61" s="85"/>
      <c r="YQ61" s="85"/>
      <c r="YR61" s="85"/>
      <c r="YS61" s="85"/>
      <c r="YT61" s="85"/>
      <c r="YU61" s="85"/>
      <c r="YV61" s="85"/>
      <c r="YW61" s="85"/>
      <c r="YX61" s="85"/>
      <c r="YY61" s="85"/>
      <c r="YZ61" s="85"/>
      <c r="ZA61" s="85"/>
      <c r="ZB61" s="85"/>
      <c r="ZC61" s="85"/>
      <c r="ZD61" s="85"/>
      <c r="ZE61" s="45"/>
      <c r="ZF61" s="39">
        <f t="shared" si="556"/>
        <v>0</v>
      </c>
      <c r="ZG61" s="213" t="str">
        <f t="shared" si="711"/>
        <v/>
      </c>
      <c r="ZH61" s="85" t="str">
        <f t="shared" si="712"/>
        <v/>
      </c>
      <c r="ZI61" s="85" t="str">
        <f t="shared" si="713"/>
        <v/>
      </c>
      <c r="ZJ61" s="85" t="str">
        <f t="shared" si="714"/>
        <v/>
      </c>
      <c r="ZK61" s="85" t="str">
        <f t="shared" si="735"/>
        <v/>
      </c>
      <c r="ZL61" s="45" t="str">
        <f t="shared" si="736"/>
        <v/>
      </c>
      <c r="ZM61" s="39">
        <f t="shared" si="576"/>
        <v>0</v>
      </c>
      <c r="ZN61" s="48">
        <f t="shared" si="577"/>
        <v>5</v>
      </c>
      <c r="ZO61" s="79" t="str">
        <f t="shared" si="558"/>
        <v/>
      </c>
      <c r="ZP61" s="45" t="str">
        <f t="shared" si="559"/>
        <v/>
      </c>
      <c r="ZQ61" s="39">
        <v>55</v>
      </c>
      <c r="ZR61" s="45" t="str">
        <f t="shared" si="560"/>
        <v/>
      </c>
      <c r="ZS61" s="39">
        <f t="shared" si="578"/>
        <v>0</v>
      </c>
      <c r="ZT61" s="48">
        <f t="shared" si="579"/>
        <v>10</v>
      </c>
      <c r="ZU61" s="79" t="str">
        <f t="shared" si="580"/>
        <v/>
      </c>
      <c r="ZV61" s="45" t="str">
        <f t="shared" si="561"/>
        <v/>
      </c>
      <c r="ZW61" s="39">
        <v>55</v>
      </c>
      <c r="ZX61" s="45" t="str">
        <f t="shared" si="562"/>
        <v/>
      </c>
      <c r="ZY61" s="39">
        <f t="shared" si="563"/>
        <v>0</v>
      </c>
      <c r="ZZ61" s="48">
        <f t="shared" si="581"/>
        <v>4</v>
      </c>
      <c r="AAA61" s="79" t="str">
        <f t="shared" si="582"/>
        <v/>
      </c>
      <c r="AAB61" s="45" t="str">
        <f t="shared" si="564"/>
        <v/>
      </c>
      <c r="AAC61" s="39">
        <v>55</v>
      </c>
      <c r="AAD61" s="45" t="str">
        <f t="shared" si="565"/>
        <v/>
      </c>
      <c r="AAE61" s="39">
        <f t="shared" si="737"/>
        <v>0</v>
      </c>
      <c r="AAF61" s="48">
        <f t="shared" si="583"/>
        <v>3</v>
      </c>
      <c r="AAG61" s="79" t="str">
        <f t="shared" si="584"/>
        <v/>
      </c>
      <c r="AAH61" s="45" t="str">
        <f t="shared" si="566"/>
        <v/>
      </c>
      <c r="AAI61" s="39">
        <v>55</v>
      </c>
      <c r="AAJ61" s="45" t="str">
        <f t="shared" si="567"/>
        <v/>
      </c>
      <c r="AAK61" s="48">
        <f t="shared" si="568"/>
        <v>0</v>
      </c>
      <c r="AAL61" s="48">
        <f t="shared" si="585"/>
        <v>1</v>
      </c>
      <c r="AAM61" s="79" t="str">
        <f t="shared" si="586"/>
        <v/>
      </c>
      <c r="AAN61" s="45" t="str">
        <f t="shared" si="738"/>
        <v/>
      </c>
      <c r="AAO61" s="39">
        <v>55</v>
      </c>
      <c r="AAP61" s="45" t="str">
        <f t="shared" si="569"/>
        <v/>
      </c>
      <c r="AAQ61" s="37">
        <f t="shared" si="570"/>
        <v>0</v>
      </c>
      <c r="AAR61" s="48">
        <f t="shared" si="587"/>
        <v>1</v>
      </c>
      <c r="AAS61" s="79" t="str">
        <f t="shared" si="588"/>
        <v/>
      </c>
      <c r="AAT61" s="42" t="str">
        <f t="shared" si="739"/>
        <v/>
      </c>
      <c r="AAU61" s="39">
        <v>55</v>
      </c>
      <c r="AAV61" s="44" t="str">
        <f t="shared" si="571"/>
        <v/>
      </c>
    </row>
    <row r="62" spans="5:724">
      <c r="E62" s="523" t="s">
        <v>75</v>
      </c>
      <c r="F62" s="517" t="s">
        <v>498</v>
      </c>
      <c r="G62" s="503" t="s">
        <v>418</v>
      </c>
      <c r="H62" s="563"/>
      <c r="I62" s="563"/>
      <c r="J62" s="512"/>
      <c r="K62" s="512" t="s">
        <v>72</v>
      </c>
      <c r="L62" s="512"/>
      <c r="M62" s="512"/>
      <c r="N62" s="209"/>
      <c r="O62" s="18"/>
      <c r="P62" s="18"/>
      <c r="V62" s="39">
        <f t="shared" si="572"/>
        <v>0</v>
      </c>
      <c r="W62" s="48">
        <f t="shared" si="704"/>
        <v>9</v>
      </c>
      <c r="X62" s="79" t="str">
        <f t="shared" si="589"/>
        <v/>
      </c>
      <c r="Y62" s="41" t="str">
        <f t="shared" si="55"/>
        <v/>
      </c>
      <c r="Z62" s="45" t="str">
        <f t="shared" si="56"/>
        <v/>
      </c>
      <c r="AA62" s="39">
        <v>56</v>
      </c>
      <c r="AB62" s="85" t="str">
        <f t="shared" si="57"/>
        <v/>
      </c>
      <c r="AC62" s="45" t="str">
        <f t="shared" si="58"/>
        <v/>
      </c>
      <c r="AD62" s="48">
        <f t="shared" si="840"/>
        <v>0</v>
      </c>
      <c r="AE62" s="48">
        <f t="shared" si="841"/>
        <v>1</v>
      </c>
      <c r="AF62" s="79" t="str">
        <f t="shared" si="842"/>
        <v/>
      </c>
      <c r="AG62" s="85" t="str">
        <f t="shared" si="843"/>
        <v/>
      </c>
      <c r="AH62" s="48">
        <f t="shared" si="716"/>
        <v>0</v>
      </c>
      <c r="AI62" s="48">
        <f t="shared" si="844"/>
        <v>1</v>
      </c>
      <c r="AJ62" s="79" t="str">
        <f t="shared" si="845"/>
        <v/>
      </c>
      <c r="AK62" s="85" t="str">
        <f t="shared" si="846"/>
        <v/>
      </c>
      <c r="AL62" s="48">
        <f t="shared" si="717"/>
        <v>0</v>
      </c>
      <c r="AM62" s="48">
        <f t="shared" si="847"/>
        <v>4</v>
      </c>
      <c r="AN62" s="79" t="str">
        <f t="shared" si="848"/>
        <v/>
      </c>
      <c r="AO62" s="85" t="str">
        <f t="shared" si="849"/>
        <v/>
      </c>
      <c r="AP62" s="48">
        <f t="shared" si="718"/>
        <v>0</v>
      </c>
      <c r="AQ62" s="48">
        <f t="shared" si="850"/>
        <v>1</v>
      </c>
      <c r="AR62" s="79" t="str">
        <f t="shared" si="851"/>
        <v/>
      </c>
      <c r="AS62" s="85" t="str">
        <f t="shared" si="852"/>
        <v/>
      </c>
      <c r="AT62" s="48">
        <f t="shared" si="719"/>
        <v>0</v>
      </c>
      <c r="AU62" s="48">
        <f t="shared" si="853"/>
        <v>0</v>
      </c>
      <c r="AV62" s="79" t="str">
        <f t="shared" si="854"/>
        <v/>
      </c>
      <c r="AW62" s="85" t="str">
        <f t="shared" si="855"/>
        <v/>
      </c>
      <c r="AX62" s="48">
        <f t="shared" si="720"/>
        <v>0</v>
      </c>
      <c r="AY62" s="48">
        <f t="shared" si="856"/>
        <v>1</v>
      </c>
      <c r="AZ62" s="79" t="str">
        <f t="shared" si="857"/>
        <v/>
      </c>
      <c r="BA62" s="85" t="str">
        <f t="shared" si="858"/>
        <v/>
      </c>
      <c r="BB62" s="48">
        <f t="shared" si="721"/>
        <v>0</v>
      </c>
      <c r="BC62" s="48">
        <f t="shared" si="859"/>
        <v>0</v>
      </c>
      <c r="BD62" s="79" t="str">
        <f t="shared" si="860"/>
        <v/>
      </c>
      <c r="BE62" s="85" t="str">
        <f t="shared" si="861"/>
        <v/>
      </c>
      <c r="BF62" s="48">
        <f t="shared" si="722"/>
        <v>0</v>
      </c>
      <c r="BG62" s="48">
        <f t="shared" si="862"/>
        <v>0</v>
      </c>
      <c r="BH62" s="79" t="str">
        <f t="shared" si="863"/>
        <v/>
      </c>
      <c r="BI62" s="85" t="str">
        <f t="shared" si="864"/>
        <v/>
      </c>
      <c r="BJ62" s="48">
        <f t="shared" si="723"/>
        <v>0</v>
      </c>
      <c r="BK62" s="48">
        <f t="shared" si="865"/>
        <v>0</v>
      </c>
      <c r="BL62" s="79" t="str">
        <f t="shared" si="866"/>
        <v/>
      </c>
      <c r="BM62" s="85" t="str">
        <f t="shared" si="867"/>
        <v/>
      </c>
      <c r="BN62" s="48">
        <f t="shared" si="724"/>
        <v>0</v>
      </c>
      <c r="BO62" s="48">
        <f t="shared" si="868"/>
        <v>0</v>
      </c>
      <c r="BP62" s="79" t="str">
        <f t="shared" si="869"/>
        <v/>
      </c>
      <c r="BQ62" s="85" t="str">
        <f t="shared" si="870"/>
        <v/>
      </c>
      <c r="BR62" s="48">
        <f t="shared" si="725"/>
        <v>0</v>
      </c>
      <c r="BS62" s="48">
        <f t="shared" si="871"/>
        <v>2</v>
      </c>
      <c r="BT62" s="79" t="str">
        <f t="shared" si="872"/>
        <v/>
      </c>
      <c r="BU62" s="85" t="str">
        <f t="shared" si="873"/>
        <v/>
      </c>
      <c r="BV62" s="48">
        <f t="shared" si="726"/>
        <v>0</v>
      </c>
      <c r="BW62" s="48">
        <f t="shared" si="874"/>
        <v>0</v>
      </c>
      <c r="BX62" s="79" t="str">
        <f t="shared" si="875"/>
        <v/>
      </c>
      <c r="BY62" s="85" t="str">
        <f t="shared" si="876"/>
        <v/>
      </c>
      <c r="BZ62" s="48">
        <f t="shared" si="727"/>
        <v>0</v>
      </c>
      <c r="CA62" s="48">
        <f t="shared" si="877"/>
        <v>0</v>
      </c>
      <c r="CB62" s="79" t="str">
        <f t="shared" si="878"/>
        <v/>
      </c>
      <c r="CC62" s="85" t="str">
        <f t="shared" si="879"/>
        <v/>
      </c>
      <c r="CD62" s="48">
        <f t="shared" si="728"/>
        <v>0</v>
      </c>
      <c r="CE62" s="48">
        <f t="shared" si="880"/>
        <v>0</v>
      </c>
      <c r="CF62" s="79" t="str">
        <f t="shared" si="881"/>
        <v/>
      </c>
      <c r="CG62" s="85" t="str">
        <f t="shared" si="882"/>
        <v/>
      </c>
      <c r="CH62" s="48">
        <f t="shared" si="729"/>
        <v>0</v>
      </c>
      <c r="CI62" s="48">
        <f t="shared" si="883"/>
        <v>0</v>
      </c>
      <c r="CJ62" s="79" t="str">
        <f t="shared" si="884"/>
        <v/>
      </c>
      <c r="CK62" s="85" t="str">
        <f t="shared" si="885"/>
        <v/>
      </c>
      <c r="CL62" s="48">
        <f t="shared" si="730"/>
        <v>0</v>
      </c>
      <c r="CM62" s="48">
        <f t="shared" si="886"/>
        <v>0</v>
      </c>
      <c r="CN62" s="79" t="str">
        <f t="shared" si="887"/>
        <v/>
      </c>
      <c r="CO62" s="85" t="str">
        <f t="shared" si="888"/>
        <v/>
      </c>
      <c r="CP62" s="48">
        <f t="shared" si="731"/>
        <v>0</v>
      </c>
      <c r="CQ62" s="48">
        <f t="shared" si="889"/>
        <v>0</v>
      </c>
      <c r="CR62" s="79" t="str">
        <f t="shared" si="890"/>
        <v/>
      </c>
      <c r="CS62" s="85" t="str">
        <f t="shared" si="891"/>
        <v/>
      </c>
      <c r="CT62" s="48">
        <f t="shared" si="732"/>
        <v>0</v>
      </c>
      <c r="CU62" s="48">
        <f t="shared" si="892"/>
        <v>0</v>
      </c>
      <c r="CV62" s="79" t="str">
        <f t="shared" si="893"/>
        <v/>
      </c>
      <c r="CW62" s="85" t="str">
        <f t="shared" si="894"/>
        <v/>
      </c>
      <c r="CX62" s="48">
        <f t="shared" si="733"/>
        <v>0</v>
      </c>
      <c r="CY62" s="48">
        <f t="shared" si="895"/>
        <v>0</v>
      </c>
      <c r="CZ62" s="79" t="str">
        <f t="shared" si="896"/>
        <v/>
      </c>
      <c r="DA62" s="85" t="str">
        <f t="shared" si="897"/>
        <v/>
      </c>
      <c r="DB62" s="48">
        <f t="shared" si="734"/>
        <v>0</v>
      </c>
      <c r="DC62" s="48">
        <f t="shared" si="898"/>
        <v>0</v>
      </c>
      <c r="DD62" s="79" t="str">
        <f t="shared" si="899"/>
        <v/>
      </c>
      <c r="DE62" s="85" t="str">
        <f t="shared" si="900"/>
        <v/>
      </c>
      <c r="DF62" s="86"/>
      <c r="DG62" s="48"/>
      <c r="DH62" s="85"/>
      <c r="DI62" s="85"/>
      <c r="DJ62" s="85"/>
      <c r="DK62" s="85"/>
      <c r="DL62" s="85"/>
      <c r="DM62" s="85"/>
      <c r="DN62" s="85"/>
      <c r="DO62" s="85"/>
      <c r="DP62" s="85"/>
      <c r="DQ62" s="85"/>
      <c r="DR62" s="85"/>
      <c r="DS62" s="85"/>
      <c r="DT62" s="85"/>
      <c r="DU62" s="85"/>
      <c r="DV62" s="85"/>
      <c r="DW62" s="85"/>
      <c r="DX62" s="85"/>
      <c r="DY62" s="85"/>
      <c r="DZ62" s="85"/>
      <c r="EA62" s="45"/>
      <c r="EB62" s="39">
        <f t="shared" si="121"/>
        <v>0</v>
      </c>
      <c r="EC62" s="48">
        <f t="shared" si="706"/>
        <v>22</v>
      </c>
      <c r="ED62" s="79" t="str">
        <f t="shared" si="122"/>
        <v/>
      </c>
      <c r="EE62" s="41" t="str">
        <f t="shared" si="123"/>
        <v/>
      </c>
      <c r="EF62" s="45" t="str">
        <f t="shared" si="124"/>
        <v/>
      </c>
      <c r="EG62" s="39">
        <v>56</v>
      </c>
      <c r="EH62" s="85" t="str">
        <f t="shared" si="125"/>
        <v/>
      </c>
      <c r="EI62" s="45" t="str">
        <f t="shared" si="126"/>
        <v/>
      </c>
      <c r="EJ62" s="48">
        <f t="shared" si="901"/>
        <v>0</v>
      </c>
      <c r="EK62" s="48">
        <f t="shared" si="902"/>
        <v>2</v>
      </c>
      <c r="EL62" s="79" t="str">
        <f t="shared" si="903"/>
        <v/>
      </c>
      <c r="EM62" s="85" t="str">
        <f t="shared" si="904"/>
        <v/>
      </c>
      <c r="EN62" s="48">
        <f t="shared" si="905"/>
        <v>0</v>
      </c>
      <c r="EO62" s="48">
        <f t="shared" si="906"/>
        <v>1</v>
      </c>
      <c r="EP62" s="79" t="str">
        <f t="shared" si="907"/>
        <v/>
      </c>
      <c r="EQ62" s="85" t="str">
        <f t="shared" si="908"/>
        <v/>
      </c>
      <c r="ER62" s="48">
        <f t="shared" si="909"/>
        <v>0</v>
      </c>
      <c r="ES62" s="48">
        <f t="shared" si="910"/>
        <v>8</v>
      </c>
      <c r="ET62" s="79" t="str">
        <f t="shared" si="911"/>
        <v/>
      </c>
      <c r="EU62" s="85" t="str">
        <f t="shared" si="912"/>
        <v/>
      </c>
      <c r="EV62" s="48">
        <f t="shared" si="913"/>
        <v>0</v>
      </c>
      <c r="EW62" s="48">
        <f t="shared" si="914"/>
        <v>3</v>
      </c>
      <c r="EX62" s="79" t="str">
        <f t="shared" si="915"/>
        <v/>
      </c>
      <c r="EY62" s="85" t="str">
        <f t="shared" si="916"/>
        <v/>
      </c>
      <c r="EZ62" s="48">
        <f t="shared" si="917"/>
        <v>0</v>
      </c>
      <c r="FA62" s="48">
        <f t="shared" si="918"/>
        <v>1</v>
      </c>
      <c r="FB62" s="79" t="str">
        <f t="shared" si="919"/>
        <v/>
      </c>
      <c r="FC62" s="85" t="str">
        <f t="shared" si="920"/>
        <v/>
      </c>
      <c r="FD62" s="48">
        <f t="shared" si="921"/>
        <v>0</v>
      </c>
      <c r="FE62" s="48">
        <f t="shared" si="922"/>
        <v>4</v>
      </c>
      <c r="FF62" s="79" t="str">
        <f t="shared" si="923"/>
        <v/>
      </c>
      <c r="FG62" s="85" t="str">
        <f t="shared" si="924"/>
        <v/>
      </c>
      <c r="FH62" s="48">
        <f t="shared" si="925"/>
        <v>0</v>
      </c>
      <c r="FI62" s="48">
        <f t="shared" si="926"/>
        <v>0</v>
      </c>
      <c r="FJ62" s="79" t="str">
        <f t="shared" si="927"/>
        <v/>
      </c>
      <c r="FK62" s="85" t="str">
        <f t="shared" si="928"/>
        <v/>
      </c>
      <c r="FL62" s="48">
        <f t="shared" si="929"/>
        <v>0</v>
      </c>
      <c r="FM62" s="48">
        <f t="shared" si="930"/>
        <v>1</v>
      </c>
      <c r="FN62" s="79" t="str">
        <f t="shared" si="931"/>
        <v/>
      </c>
      <c r="FO62" s="85" t="str">
        <f t="shared" si="932"/>
        <v/>
      </c>
      <c r="FP62" s="48">
        <f t="shared" si="933"/>
        <v>0</v>
      </c>
      <c r="FQ62" s="48">
        <f t="shared" si="934"/>
        <v>0</v>
      </c>
      <c r="FR62" s="79" t="str">
        <f t="shared" si="935"/>
        <v/>
      </c>
      <c r="FS62" s="85" t="str">
        <f t="shared" si="936"/>
        <v/>
      </c>
      <c r="FT62" s="48">
        <f t="shared" si="937"/>
        <v>0</v>
      </c>
      <c r="FU62" s="48">
        <f t="shared" si="938"/>
        <v>0</v>
      </c>
      <c r="FV62" s="79" t="str">
        <f t="shared" si="939"/>
        <v/>
      </c>
      <c r="FW62" s="85" t="str">
        <f t="shared" si="940"/>
        <v/>
      </c>
      <c r="FX62" s="48">
        <f t="shared" si="941"/>
        <v>0</v>
      </c>
      <c r="FY62" s="48">
        <f t="shared" si="942"/>
        <v>4</v>
      </c>
      <c r="FZ62" s="79" t="str">
        <f t="shared" si="943"/>
        <v/>
      </c>
      <c r="GA62" s="85" t="str">
        <f t="shared" si="944"/>
        <v/>
      </c>
      <c r="GB62" s="48">
        <f t="shared" si="945"/>
        <v>0</v>
      </c>
      <c r="GC62" s="48">
        <f t="shared" si="946"/>
        <v>0</v>
      </c>
      <c r="GD62" s="79" t="str">
        <f t="shared" si="947"/>
        <v/>
      </c>
      <c r="GE62" s="85" t="str">
        <f t="shared" si="948"/>
        <v/>
      </c>
      <c r="GF62" s="48">
        <f t="shared" si="949"/>
        <v>0</v>
      </c>
      <c r="GG62" s="48">
        <f t="shared" si="950"/>
        <v>0</v>
      </c>
      <c r="GH62" s="79" t="str">
        <f t="shared" si="951"/>
        <v/>
      </c>
      <c r="GI62" s="85" t="str">
        <f t="shared" si="952"/>
        <v/>
      </c>
      <c r="GJ62" s="48">
        <f t="shared" si="953"/>
        <v>0</v>
      </c>
      <c r="GK62" s="48">
        <f t="shared" si="954"/>
        <v>0</v>
      </c>
      <c r="GL62" s="79" t="str">
        <f t="shared" si="955"/>
        <v/>
      </c>
      <c r="GM62" s="85" t="str">
        <f t="shared" si="956"/>
        <v/>
      </c>
      <c r="GN62" s="48">
        <f t="shared" si="957"/>
        <v>0</v>
      </c>
      <c r="GO62" s="48">
        <f t="shared" si="958"/>
        <v>0</v>
      </c>
      <c r="GP62" s="79" t="str">
        <f t="shared" si="959"/>
        <v/>
      </c>
      <c r="GQ62" s="85" t="str">
        <f t="shared" si="960"/>
        <v/>
      </c>
      <c r="GR62" s="48">
        <f t="shared" si="961"/>
        <v>0</v>
      </c>
      <c r="GS62" s="48">
        <f t="shared" si="962"/>
        <v>0</v>
      </c>
      <c r="GT62" s="79" t="str">
        <f t="shared" si="963"/>
        <v/>
      </c>
      <c r="GU62" s="85" t="str">
        <f t="shared" si="964"/>
        <v/>
      </c>
      <c r="GV62" s="48">
        <f t="shared" si="965"/>
        <v>0</v>
      </c>
      <c r="GW62" s="48">
        <f t="shared" si="966"/>
        <v>0</v>
      </c>
      <c r="GX62" s="79" t="str">
        <f t="shared" si="967"/>
        <v/>
      </c>
      <c r="GY62" s="85" t="str">
        <f t="shared" si="968"/>
        <v/>
      </c>
      <c r="GZ62" s="48">
        <f t="shared" si="969"/>
        <v>0</v>
      </c>
      <c r="HA62" s="48">
        <f t="shared" si="970"/>
        <v>0</v>
      </c>
      <c r="HB62" s="79" t="str">
        <f t="shared" si="971"/>
        <v/>
      </c>
      <c r="HC62" s="85" t="str">
        <f t="shared" si="972"/>
        <v/>
      </c>
      <c r="HD62" s="48">
        <f t="shared" si="973"/>
        <v>0</v>
      </c>
      <c r="HE62" s="48">
        <f t="shared" si="974"/>
        <v>0</v>
      </c>
      <c r="HF62" s="79" t="str">
        <f t="shared" si="975"/>
        <v/>
      </c>
      <c r="HG62" s="85" t="str">
        <f t="shared" si="976"/>
        <v/>
      </c>
      <c r="HH62" s="48">
        <f t="shared" si="977"/>
        <v>0</v>
      </c>
      <c r="HI62" s="48">
        <f t="shared" si="978"/>
        <v>0</v>
      </c>
      <c r="HJ62" s="79" t="str">
        <f t="shared" si="979"/>
        <v/>
      </c>
      <c r="HK62" s="85" t="str">
        <f t="shared" si="980"/>
        <v/>
      </c>
      <c r="HL62" s="86"/>
      <c r="HM62" s="48"/>
      <c r="HN62" s="85"/>
      <c r="HO62" s="85"/>
      <c r="HP62" s="85"/>
      <c r="HQ62" s="85"/>
      <c r="HR62" s="85"/>
      <c r="HS62" s="85"/>
      <c r="HT62" s="85"/>
      <c r="HU62" s="85"/>
      <c r="HV62" s="85"/>
      <c r="HW62" s="85"/>
      <c r="HX62" s="85"/>
      <c r="HY62" s="85"/>
      <c r="HZ62" s="85"/>
      <c r="IA62" s="85"/>
      <c r="IB62" s="85"/>
      <c r="IC62" s="85"/>
      <c r="ID62" s="85"/>
      <c r="IE62" s="85"/>
      <c r="IF62" s="85"/>
      <c r="IG62" s="45"/>
      <c r="IH62" s="48">
        <f t="shared" si="207"/>
        <v>0</v>
      </c>
      <c r="II62" s="48">
        <f t="shared" si="707"/>
        <v>27</v>
      </c>
      <c r="IJ62" s="79" t="str">
        <f t="shared" si="208"/>
        <v/>
      </c>
      <c r="IK62" s="41" t="str">
        <f t="shared" si="209"/>
        <v/>
      </c>
      <c r="IL62" s="45" t="str">
        <f t="shared" si="210"/>
        <v/>
      </c>
      <c r="IM62" s="39">
        <v>56</v>
      </c>
      <c r="IN62" s="85" t="str">
        <f t="shared" si="211"/>
        <v/>
      </c>
      <c r="IO62" s="45" t="str">
        <f t="shared" si="212"/>
        <v/>
      </c>
      <c r="IP62" s="48">
        <f t="shared" si="981"/>
        <v>0</v>
      </c>
      <c r="IQ62" s="48">
        <f t="shared" si="982"/>
        <v>1</v>
      </c>
      <c r="IR62" s="79" t="str">
        <f t="shared" si="983"/>
        <v/>
      </c>
      <c r="IS62" s="85" t="str">
        <f t="shared" si="984"/>
        <v/>
      </c>
      <c r="IT62" s="48">
        <f t="shared" si="985"/>
        <v>0</v>
      </c>
      <c r="IU62" s="48">
        <f t="shared" si="986"/>
        <v>1</v>
      </c>
      <c r="IV62" s="79" t="str">
        <f t="shared" si="987"/>
        <v/>
      </c>
      <c r="IW62" s="85" t="str">
        <f t="shared" si="988"/>
        <v/>
      </c>
      <c r="IX62" s="48">
        <f t="shared" si="989"/>
        <v>0</v>
      </c>
      <c r="IY62" s="48">
        <f t="shared" si="990"/>
        <v>12</v>
      </c>
      <c r="IZ62" s="79" t="str">
        <f t="shared" si="991"/>
        <v/>
      </c>
      <c r="JA62" s="85" t="str">
        <f t="shared" si="992"/>
        <v/>
      </c>
      <c r="JB62" s="48">
        <f t="shared" si="993"/>
        <v>0</v>
      </c>
      <c r="JC62" s="48">
        <f t="shared" si="994"/>
        <v>7</v>
      </c>
      <c r="JD62" s="79" t="str">
        <f t="shared" si="995"/>
        <v/>
      </c>
      <c r="JE62" s="85" t="str">
        <f t="shared" si="996"/>
        <v/>
      </c>
      <c r="JF62" s="48">
        <f t="shared" si="997"/>
        <v>0</v>
      </c>
      <c r="JG62" s="48">
        <f t="shared" si="998"/>
        <v>0</v>
      </c>
      <c r="JH62" s="79" t="str">
        <f t="shared" si="999"/>
        <v/>
      </c>
      <c r="JI62" s="85" t="str">
        <f t="shared" si="1000"/>
        <v/>
      </c>
      <c r="JJ62" s="48">
        <f t="shared" si="1001"/>
        <v>0</v>
      </c>
      <c r="JK62" s="48">
        <f t="shared" si="1002"/>
        <v>4</v>
      </c>
      <c r="JL62" s="79" t="str">
        <f t="shared" si="1003"/>
        <v/>
      </c>
      <c r="JM62" s="85" t="str">
        <f t="shared" si="1004"/>
        <v/>
      </c>
      <c r="JN62" s="48">
        <f t="shared" si="1005"/>
        <v>0</v>
      </c>
      <c r="JO62" s="48">
        <f t="shared" si="1006"/>
        <v>1</v>
      </c>
      <c r="JP62" s="79" t="str">
        <f t="shared" si="1007"/>
        <v/>
      </c>
      <c r="JQ62" s="85" t="str">
        <f t="shared" si="1008"/>
        <v/>
      </c>
      <c r="JR62" s="48">
        <f t="shared" si="1009"/>
        <v>0</v>
      </c>
      <c r="JS62" s="48">
        <f t="shared" si="1010"/>
        <v>1</v>
      </c>
      <c r="JT62" s="79" t="str">
        <f t="shared" si="1011"/>
        <v/>
      </c>
      <c r="JU62" s="85" t="str">
        <f t="shared" si="1012"/>
        <v/>
      </c>
      <c r="JV62" s="48">
        <f t="shared" si="1013"/>
        <v>0</v>
      </c>
      <c r="JW62" s="48">
        <f t="shared" si="1014"/>
        <v>0</v>
      </c>
      <c r="JX62" s="79" t="str">
        <f t="shared" si="1015"/>
        <v/>
      </c>
      <c r="JY62" s="85" t="str">
        <f t="shared" si="1016"/>
        <v/>
      </c>
      <c r="JZ62" s="48">
        <f t="shared" si="1017"/>
        <v>0</v>
      </c>
      <c r="KA62" s="48">
        <f t="shared" si="1018"/>
        <v>0</v>
      </c>
      <c r="KB62" s="79" t="str">
        <f t="shared" si="1019"/>
        <v/>
      </c>
      <c r="KC62" s="85" t="str">
        <f t="shared" si="1020"/>
        <v/>
      </c>
      <c r="KD62" s="48">
        <f t="shared" si="1021"/>
        <v>0</v>
      </c>
      <c r="KE62" s="48">
        <f t="shared" si="1022"/>
        <v>6</v>
      </c>
      <c r="KF62" s="79" t="str">
        <f t="shared" si="1023"/>
        <v/>
      </c>
      <c r="KG62" s="85" t="str">
        <f t="shared" si="1024"/>
        <v/>
      </c>
      <c r="KH62" s="48">
        <f t="shared" si="1025"/>
        <v>0</v>
      </c>
      <c r="KI62" s="48">
        <f t="shared" si="1026"/>
        <v>0</v>
      </c>
      <c r="KJ62" s="79" t="str">
        <f t="shared" si="1027"/>
        <v/>
      </c>
      <c r="KK62" s="85" t="str">
        <f t="shared" si="1028"/>
        <v/>
      </c>
      <c r="KL62" s="48">
        <f t="shared" si="1029"/>
        <v>0</v>
      </c>
      <c r="KM62" s="48">
        <f t="shared" si="1030"/>
        <v>0</v>
      </c>
      <c r="KN62" s="79" t="str">
        <f t="shared" si="1031"/>
        <v/>
      </c>
      <c r="KO62" s="85" t="str">
        <f t="shared" si="1032"/>
        <v/>
      </c>
      <c r="KP62" s="48">
        <f t="shared" si="1033"/>
        <v>0</v>
      </c>
      <c r="KQ62" s="48">
        <f t="shared" si="1034"/>
        <v>0</v>
      </c>
      <c r="KR62" s="79" t="str">
        <f t="shared" si="1035"/>
        <v/>
      </c>
      <c r="KS62" s="85" t="str">
        <f t="shared" si="1036"/>
        <v/>
      </c>
      <c r="KT62" s="48">
        <f t="shared" si="1037"/>
        <v>0</v>
      </c>
      <c r="KU62" s="48">
        <f t="shared" si="1038"/>
        <v>0</v>
      </c>
      <c r="KV62" s="79" t="str">
        <f t="shared" si="1039"/>
        <v/>
      </c>
      <c r="KW62" s="85" t="str">
        <f t="shared" si="1040"/>
        <v/>
      </c>
      <c r="KX62" s="48">
        <f t="shared" si="1041"/>
        <v>0</v>
      </c>
      <c r="KY62" s="48">
        <f t="shared" si="1042"/>
        <v>0</v>
      </c>
      <c r="KZ62" s="79" t="str">
        <f t="shared" si="1043"/>
        <v/>
      </c>
      <c r="LA62" s="85" t="str">
        <f t="shared" si="1044"/>
        <v/>
      </c>
      <c r="LB62" s="48">
        <f t="shared" si="1045"/>
        <v>0</v>
      </c>
      <c r="LC62" s="48">
        <f t="shared" si="1046"/>
        <v>0</v>
      </c>
      <c r="LD62" s="79" t="str">
        <f t="shared" si="1047"/>
        <v/>
      </c>
      <c r="LE62" s="85" t="str">
        <f t="shared" si="1048"/>
        <v/>
      </c>
      <c r="LF62" s="48">
        <f t="shared" si="1049"/>
        <v>0</v>
      </c>
      <c r="LG62" s="48">
        <f t="shared" si="1050"/>
        <v>0</v>
      </c>
      <c r="LH62" s="79" t="str">
        <f t="shared" si="1051"/>
        <v/>
      </c>
      <c r="LI62" s="85" t="str">
        <f t="shared" si="1052"/>
        <v/>
      </c>
      <c r="LJ62" s="48">
        <f t="shared" si="1053"/>
        <v>0</v>
      </c>
      <c r="LK62" s="48">
        <f t="shared" si="1054"/>
        <v>0</v>
      </c>
      <c r="LL62" s="79" t="str">
        <f t="shared" si="1055"/>
        <v/>
      </c>
      <c r="LM62" s="85" t="str">
        <f t="shared" si="1056"/>
        <v/>
      </c>
      <c r="LN62" s="48">
        <f t="shared" si="1057"/>
        <v>0</v>
      </c>
      <c r="LO62" s="48">
        <f t="shared" si="1058"/>
        <v>0</v>
      </c>
      <c r="LP62" s="79" t="str">
        <f t="shared" si="1059"/>
        <v/>
      </c>
      <c r="LQ62" s="85" t="str">
        <f t="shared" si="1060"/>
        <v/>
      </c>
      <c r="LR62" s="86"/>
      <c r="LS62" s="48"/>
      <c r="LT62" s="85"/>
      <c r="LU62" s="85"/>
      <c r="LV62" s="85"/>
      <c r="LW62" s="85"/>
      <c r="LX62" s="85"/>
      <c r="LY62" s="85"/>
      <c r="LZ62" s="85"/>
      <c r="MA62" s="85"/>
      <c r="MB62" s="85"/>
      <c r="MC62" s="85"/>
      <c r="MD62" s="85"/>
      <c r="ME62" s="85"/>
      <c r="MF62" s="85"/>
      <c r="MG62" s="85"/>
      <c r="MH62" s="85"/>
      <c r="MI62" s="85"/>
      <c r="MJ62" s="85"/>
      <c r="MK62" s="85"/>
      <c r="ML62" s="85"/>
      <c r="MM62" s="45"/>
      <c r="MN62" s="48">
        <f t="shared" si="295"/>
        <v>1</v>
      </c>
      <c r="MO62" s="48">
        <f t="shared" si="708"/>
        <v>19</v>
      </c>
      <c r="MP62" s="79">
        <f t="shared" si="296"/>
        <v>19</v>
      </c>
      <c r="MQ62" s="41" t="str">
        <f t="shared" si="297"/>
        <v>危機管理室</v>
      </c>
      <c r="MR62" s="45" t="str">
        <f t="shared" si="298"/>
        <v>避難指示の発令</v>
      </c>
      <c r="MS62" s="39">
        <v>56</v>
      </c>
      <c r="MT62" s="85" t="str">
        <f t="shared" si="299"/>
        <v/>
      </c>
      <c r="MU62" s="45" t="str">
        <f t="shared" si="300"/>
        <v/>
      </c>
      <c r="MV62" s="48">
        <f t="shared" si="1061"/>
        <v>0</v>
      </c>
      <c r="MW62" s="48">
        <f t="shared" si="1062"/>
        <v>1</v>
      </c>
      <c r="MX62" s="79" t="str">
        <f t="shared" si="1063"/>
        <v/>
      </c>
      <c r="MY62" s="85" t="str">
        <f t="shared" si="1064"/>
        <v/>
      </c>
      <c r="MZ62" s="48">
        <f t="shared" si="1065"/>
        <v>0</v>
      </c>
      <c r="NA62" s="48">
        <f t="shared" si="1066"/>
        <v>1</v>
      </c>
      <c r="NB62" s="79" t="str">
        <f t="shared" si="1067"/>
        <v/>
      </c>
      <c r="NC62" s="85" t="str">
        <f t="shared" si="1068"/>
        <v/>
      </c>
      <c r="ND62" s="48">
        <f t="shared" si="1069"/>
        <v>0</v>
      </c>
      <c r="NE62" s="48">
        <f t="shared" si="1070"/>
        <v>11</v>
      </c>
      <c r="NF62" s="79" t="str">
        <f t="shared" si="1071"/>
        <v/>
      </c>
      <c r="NG62" s="85" t="str">
        <f t="shared" si="1072"/>
        <v/>
      </c>
      <c r="NH62" s="48">
        <f t="shared" si="1073"/>
        <v>0</v>
      </c>
      <c r="NI62" s="48">
        <f t="shared" si="1074"/>
        <v>3</v>
      </c>
      <c r="NJ62" s="79" t="str">
        <f t="shared" si="1075"/>
        <v/>
      </c>
      <c r="NK62" s="85" t="str">
        <f t="shared" si="1076"/>
        <v/>
      </c>
      <c r="NL62" s="48">
        <f t="shared" si="1077"/>
        <v>0</v>
      </c>
      <c r="NM62" s="48">
        <f t="shared" si="1078"/>
        <v>0</v>
      </c>
      <c r="NN62" s="79" t="str">
        <f t="shared" si="1079"/>
        <v/>
      </c>
      <c r="NO62" s="85" t="str">
        <f t="shared" si="1080"/>
        <v/>
      </c>
      <c r="NP62" s="48">
        <f t="shared" si="1081"/>
        <v>0</v>
      </c>
      <c r="NQ62" s="48">
        <f t="shared" si="1082"/>
        <v>3</v>
      </c>
      <c r="NR62" s="79" t="str">
        <f t="shared" si="1083"/>
        <v/>
      </c>
      <c r="NS62" s="85" t="str">
        <f t="shared" si="1084"/>
        <v/>
      </c>
      <c r="NT62" s="48">
        <f t="shared" si="1085"/>
        <v>0</v>
      </c>
      <c r="NU62" s="48">
        <f t="shared" si="1086"/>
        <v>1</v>
      </c>
      <c r="NV62" s="79" t="str">
        <f t="shared" si="1087"/>
        <v/>
      </c>
      <c r="NW62" s="85" t="str">
        <f t="shared" si="1088"/>
        <v/>
      </c>
      <c r="NX62" s="48">
        <f t="shared" si="1089"/>
        <v>0</v>
      </c>
      <c r="NY62" s="48">
        <f t="shared" si="1090"/>
        <v>0</v>
      </c>
      <c r="NZ62" s="79" t="str">
        <f t="shared" si="1091"/>
        <v/>
      </c>
      <c r="OA62" s="85" t="str">
        <f t="shared" si="1092"/>
        <v/>
      </c>
      <c r="OB62" s="48">
        <f t="shared" si="1093"/>
        <v>0</v>
      </c>
      <c r="OC62" s="48">
        <f t="shared" si="1094"/>
        <v>0</v>
      </c>
      <c r="OD62" s="79" t="str">
        <f t="shared" si="1095"/>
        <v/>
      </c>
      <c r="OE62" s="85" t="str">
        <f t="shared" si="1096"/>
        <v/>
      </c>
      <c r="OF62" s="48">
        <f t="shared" si="1097"/>
        <v>0</v>
      </c>
      <c r="OG62" s="48">
        <f t="shared" si="1098"/>
        <v>0</v>
      </c>
      <c r="OH62" s="79" t="str">
        <f t="shared" si="1099"/>
        <v/>
      </c>
      <c r="OI62" s="85" t="str">
        <f t="shared" si="1100"/>
        <v/>
      </c>
      <c r="OJ62" s="48">
        <f t="shared" si="1101"/>
        <v>0</v>
      </c>
      <c r="OK62" s="48">
        <f t="shared" si="1102"/>
        <v>5</v>
      </c>
      <c r="OL62" s="79" t="str">
        <f t="shared" si="1103"/>
        <v/>
      </c>
      <c r="OM62" s="85" t="str">
        <f t="shared" si="1104"/>
        <v/>
      </c>
      <c r="ON62" s="48">
        <f t="shared" si="1105"/>
        <v>0</v>
      </c>
      <c r="OO62" s="48">
        <f t="shared" si="1106"/>
        <v>0</v>
      </c>
      <c r="OP62" s="79" t="str">
        <f t="shared" si="1107"/>
        <v/>
      </c>
      <c r="OQ62" s="85" t="str">
        <f t="shared" si="1108"/>
        <v/>
      </c>
      <c r="OR62" s="48">
        <f t="shared" si="1109"/>
        <v>0</v>
      </c>
      <c r="OS62" s="48">
        <f t="shared" si="1110"/>
        <v>0</v>
      </c>
      <c r="OT62" s="79" t="str">
        <f t="shared" si="1111"/>
        <v/>
      </c>
      <c r="OU62" s="85" t="str">
        <f t="shared" si="1112"/>
        <v/>
      </c>
      <c r="OV62" s="48">
        <f t="shared" si="1113"/>
        <v>0</v>
      </c>
      <c r="OW62" s="48">
        <f t="shared" si="1114"/>
        <v>0</v>
      </c>
      <c r="OX62" s="79" t="str">
        <f t="shared" si="1115"/>
        <v/>
      </c>
      <c r="OY62" s="85" t="str">
        <f t="shared" si="1116"/>
        <v/>
      </c>
      <c r="OZ62" s="48">
        <f t="shared" si="1117"/>
        <v>0</v>
      </c>
      <c r="PA62" s="48">
        <f t="shared" si="1118"/>
        <v>0</v>
      </c>
      <c r="PB62" s="79" t="str">
        <f t="shared" si="1119"/>
        <v/>
      </c>
      <c r="PC62" s="85" t="str">
        <f t="shared" si="1120"/>
        <v/>
      </c>
      <c r="PD62" s="48">
        <f t="shared" si="1121"/>
        <v>0</v>
      </c>
      <c r="PE62" s="48">
        <f t="shared" si="1122"/>
        <v>0</v>
      </c>
      <c r="PF62" s="79" t="str">
        <f t="shared" si="1123"/>
        <v/>
      </c>
      <c r="PG62" s="85" t="str">
        <f t="shared" si="1124"/>
        <v/>
      </c>
      <c r="PH62" s="48">
        <f t="shared" si="1125"/>
        <v>0</v>
      </c>
      <c r="PI62" s="48">
        <f t="shared" si="1126"/>
        <v>0</v>
      </c>
      <c r="PJ62" s="79" t="str">
        <f t="shared" si="1127"/>
        <v/>
      </c>
      <c r="PK62" s="85" t="str">
        <f t="shared" si="1128"/>
        <v/>
      </c>
      <c r="PL62" s="48">
        <f t="shared" si="1129"/>
        <v>0</v>
      </c>
      <c r="PM62" s="48">
        <f t="shared" si="1130"/>
        <v>0</v>
      </c>
      <c r="PN62" s="79" t="str">
        <f t="shared" si="1131"/>
        <v/>
      </c>
      <c r="PO62" s="85" t="str">
        <f t="shared" si="1132"/>
        <v/>
      </c>
      <c r="PP62" s="48">
        <f t="shared" si="1133"/>
        <v>0</v>
      </c>
      <c r="PQ62" s="48">
        <f t="shared" si="1134"/>
        <v>0</v>
      </c>
      <c r="PR62" s="79" t="str">
        <f t="shared" si="1135"/>
        <v/>
      </c>
      <c r="PS62" s="85" t="str">
        <f t="shared" si="1136"/>
        <v/>
      </c>
      <c r="PT62" s="48">
        <f t="shared" si="1137"/>
        <v>0</v>
      </c>
      <c r="PU62" s="48">
        <f t="shared" si="1138"/>
        <v>0</v>
      </c>
      <c r="PV62" s="79" t="str">
        <f t="shared" si="1139"/>
        <v/>
      </c>
      <c r="PW62" s="85" t="str">
        <f t="shared" si="1140"/>
        <v/>
      </c>
      <c r="PX62" s="86"/>
      <c r="PY62" s="39"/>
      <c r="PZ62" s="85"/>
      <c r="QA62" s="85"/>
      <c r="QB62" s="85"/>
      <c r="QC62" s="85"/>
      <c r="QD62" s="85"/>
      <c r="QE62" s="85"/>
      <c r="QF62" s="85"/>
      <c r="QG62" s="85"/>
      <c r="QH62" s="85"/>
      <c r="QI62" s="85"/>
      <c r="QJ62" s="85"/>
      <c r="QK62" s="85"/>
      <c r="QL62" s="85"/>
      <c r="QM62" s="85"/>
      <c r="QN62" s="85"/>
      <c r="QO62" s="85"/>
      <c r="QP62" s="85"/>
      <c r="QQ62" s="85"/>
      <c r="QR62" s="85"/>
      <c r="QS62" s="85"/>
      <c r="QT62" s="39">
        <f t="shared" si="383"/>
        <v>0</v>
      </c>
      <c r="QU62" s="48">
        <f t="shared" si="709"/>
        <v>14</v>
      </c>
      <c r="QV62" s="79" t="str">
        <f t="shared" si="384"/>
        <v/>
      </c>
      <c r="QW62" s="41" t="str">
        <f t="shared" si="385"/>
        <v/>
      </c>
      <c r="QX62" s="45" t="str">
        <f t="shared" si="386"/>
        <v/>
      </c>
      <c r="QY62" s="39">
        <v>56</v>
      </c>
      <c r="QZ62" s="85" t="str">
        <f t="shared" si="387"/>
        <v/>
      </c>
      <c r="RA62" s="45" t="str">
        <f t="shared" si="388"/>
        <v/>
      </c>
      <c r="RB62" s="48">
        <f t="shared" si="1141"/>
        <v>0</v>
      </c>
      <c r="RC62" s="48">
        <f t="shared" si="1142"/>
        <v>1</v>
      </c>
      <c r="RD62" s="79" t="str">
        <f t="shared" si="1143"/>
        <v/>
      </c>
      <c r="RE62" s="85" t="str">
        <f t="shared" si="1144"/>
        <v/>
      </c>
      <c r="RF62" s="48">
        <f t="shared" si="1145"/>
        <v>0</v>
      </c>
      <c r="RG62" s="48">
        <f t="shared" si="1146"/>
        <v>1</v>
      </c>
      <c r="RH62" s="79" t="str">
        <f t="shared" si="1147"/>
        <v/>
      </c>
      <c r="RI62" s="85" t="str">
        <f t="shared" si="1148"/>
        <v/>
      </c>
      <c r="RJ62" s="48">
        <f t="shared" si="1149"/>
        <v>0</v>
      </c>
      <c r="RK62" s="48">
        <f t="shared" si="1150"/>
        <v>5</v>
      </c>
      <c r="RL62" s="79" t="str">
        <f t="shared" si="1151"/>
        <v/>
      </c>
      <c r="RM62" s="85" t="str">
        <f t="shared" si="1152"/>
        <v/>
      </c>
      <c r="RN62" s="48">
        <f t="shared" si="1153"/>
        <v>0</v>
      </c>
      <c r="RO62" s="48">
        <f t="shared" si="1154"/>
        <v>2</v>
      </c>
      <c r="RP62" s="79" t="str">
        <f t="shared" si="1155"/>
        <v/>
      </c>
      <c r="RQ62" s="85" t="str">
        <f t="shared" si="1156"/>
        <v/>
      </c>
      <c r="RR62" s="48">
        <f t="shared" si="1157"/>
        <v>0</v>
      </c>
      <c r="RS62" s="48">
        <f t="shared" si="1158"/>
        <v>0</v>
      </c>
      <c r="RT62" s="79" t="str">
        <f t="shared" si="1159"/>
        <v/>
      </c>
      <c r="RU62" s="85" t="str">
        <f t="shared" si="1160"/>
        <v/>
      </c>
      <c r="RV62" s="48">
        <f t="shared" si="1161"/>
        <v>0</v>
      </c>
      <c r="RW62" s="48">
        <f t="shared" si="1162"/>
        <v>2</v>
      </c>
      <c r="RX62" s="79" t="str">
        <f t="shared" si="1163"/>
        <v/>
      </c>
      <c r="RY62" s="85" t="str">
        <f t="shared" si="1164"/>
        <v/>
      </c>
      <c r="RZ62" s="48">
        <f t="shared" si="1165"/>
        <v>0</v>
      </c>
      <c r="SA62" s="48">
        <f t="shared" si="1166"/>
        <v>4</v>
      </c>
      <c r="SB62" s="79" t="str">
        <f t="shared" si="1167"/>
        <v/>
      </c>
      <c r="SC62" s="85" t="str">
        <f t="shared" si="1168"/>
        <v/>
      </c>
      <c r="SD62" s="48">
        <f t="shared" si="1169"/>
        <v>0</v>
      </c>
      <c r="SE62" s="48">
        <f t="shared" si="1170"/>
        <v>0</v>
      </c>
      <c r="SF62" s="79" t="str">
        <f t="shared" si="1171"/>
        <v/>
      </c>
      <c r="SG62" s="85" t="str">
        <f t="shared" si="1172"/>
        <v/>
      </c>
      <c r="SH62" s="48">
        <f t="shared" si="1173"/>
        <v>0</v>
      </c>
      <c r="SI62" s="48">
        <f t="shared" si="1174"/>
        <v>0</v>
      </c>
      <c r="SJ62" s="79" t="str">
        <f t="shared" si="1175"/>
        <v/>
      </c>
      <c r="SK62" s="85" t="str">
        <f t="shared" si="1176"/>
        <v/>
      </c>
      <c r="SL62" s="48">
        <f t="shared" si="1177"/>
        <v>0</v>
      </c>
      <c r="SM62" s="48">
        <f t="shared" si="1178"/>
        <v>0</v>
      </c>
      <c r="SN62" s="79" t="str">
        <f t="shared" si="1179"/>
        <v/>
      </c>
      <c r="SO62" s="85" t="str">
        <f t="shared" si="1180"/>
        <v/>
      </c>
      <c r="SP62" s="48">
        <f t="shared" si="1181"/>
        <v>0</v>
      </c>
      <c r="SQ62" s="48">
        <f t="shared" si="1182"/>
        <v>3</v>
      </c>
      <c r="SR62" s="79" t="str">
        <f t="shared" si="1183"/>
        <v/>
      </c>
      <c r="SS62" s="85" t="str">
        <f t="shared" si="1184"/>
        <v/>
      </c>
      <c r="ST62" s="48">
        <f t="shared" si="1185"/>
        <v>0</v>
      </c>
      <c r="SU62" s="48">
        <f t="shared" si="1186"/>
        <v>0</v>
      </c>
      <c r="SV62" s="79" t="str">
        <f t="shared" si="1187"/>
        <v/>
      </c>
      <c r="SW62" s="85" t="str">
        <f t="shared" si="1188"/>
        <v/>
      </c>
      <c r="SX62" s="48">
        <f t="shared" si="1189"/>
        <v>0</v>
      </c>
      <c r="SY62" s="48">
        <f t="shared" si="1190"/>
        <v>0</v>
      </c>
      <c r="SZ62" s="79" t="str">
        <f t="shared" si="1191"/>
        <v/>
      </c>
      <c r="TA62" s="85" t="str">
        <f t="shared" si="1192"/>
        <v/>
      </c>
      <c r="TB62" s="48">
        <f t="shared" si="1193"/>
        <v>0</v>
      </c>
      <c r="TC62" s="48">
        <f t="shared" si="1194"/>
        <v>0</v>
      </c>
      <c r="TD62" s="79" t="str">
        <f t="shared" si="1195"/>
        <v/>
      </c>
      <c r="TE62" s="85" t="str">
        <f t="shared" si="1196"/>
        <v/>
      </c>
      <c r="TF62" s="48">
        <f t="shared" si="1197"/>
        <v>0</v>
      </c>
      <c r="TG62" s="48">
        <f t="shared" si="1198"/>
        <v>0</v>
      </c>
      <c r="TH62" s="79" t="str">
        <f t="shared" si="1199"/>
        <v/>
      </c>
      <c r="TI62" s="85" t="str">
        <f t="shared" si="1200"/>
        <v/>
      </c>
      <c r="TJ62" s="48">
        <f t="shared" si="1201"/>
        <v>0</v>
      </c>
      <c r="TK62" s="48">
        <f t="shared" si="1202"/>
        <v>0</v>
      </c>
      <c r="TL62" s="79" t="str">
        <f t="shared" si="1203"/>
        <v/>
      </c>
      <c r="TM62" s="85" t="str">
        <f t="shared" si="1204"/>
        <v/>
      </c>
      <c r="TN62" s="48">
        <f t="shared" si="1205"/>
        <v>0</v>
      </c>
      <c r="TO62" s="48">
        <f t="shared" si="1206"/>
        <v>0</v>
      </c>
      <c r="TP62" s="79" t="str">
        <f t="shared" si="1207"/>
        <v/>
      </c>
      <c r="TQ62" s="85" t="str">
        <f t="shared" si="1208"/>
        <v/>
      </c>
      <c r="TR62" s="48">
        <f t="shared" si="1209"/>
        <v>0</v>
      </c>
      <c r="TS62" s="48">
        <f t="shared" si="1210"/>
        <v>0</v>
      </c>
      <c r="TT62" s="79" t="str">
        <f t="shared" si="1211"/>
        <v/>
      </c>
      <c r="TU62" s="85" t="str">
        <f t="shared" si="1212"/>
        <v/>
      </c>
      <c r="TV62" s="48">
        <f t="shared" si="1213"/>
        <v>0</v>
      </c>
      <c r="TW62" s="48">
        <f t="shared" si="1214"/>
        <v>0</v>
      </c>
      <c r="TX62" s="79" t="str">
        <f t="shared" si="1215"/>
        <v/>
      </c>
      <c r="TY62" s="85" t="str">
        <f t="shared" si="1216"/>
        <v/>
      </c>
      <c r="TZ62" s="48">
        <f t="shared" si="1217"/>
        <v>0</v>
      </c>
      <c r="UA62" s="48">
        <f t="shared" si="1218"/>
        <v>0</v>
      </c>
      <c r="UB62" s="79" t="str">
        <f t="shared" si="1219"/>
        <v/>
      </c>
      <c r="UC62" s="85" t="str">
        <f t="shared" si="1220"/>
        <v/>
      </c>
      <c r="UD62" s="86"/>
      <c r="UE62" s="48"/>
      <c r="UF62" s="85"/>
      <c r="UG62" s="85"/>
      <c r="UH62" s="85"/>
      <c r="UI62" s="85"/>
      <c r="UJ62" s="85"/>
      <c r="UK62" s="85"/>
      <c r="UL62" s="85"/>
      <c r="UM62" s="85"/>
      <c r="UN62" s="85"/>
      <c r="UO62" s="85"/>
      <c r="UP62" s="85"/>
      <c r="UQ62" s="85"/>
      <c r="UR62" s="85"/>
      <c r="US62" s="85"/>
      <c r="UT62" s="85"/>
      <c r="UU62" s="85"/>
      <c r="UV62" s="85"/>
      <c r="UW62" s="85"/>
      <c r="UX62" s="85"/>
      <c r="UY62" s="45"/>
      <c r="UZ62" s="36">
        <f t="shared" si="470"/>
        <v>0</v>
      </c>
      <c r="VA62" s="48">
        <f t="shared" si="710"/>
        <v>14</v>
      </c>
      <c r="VB62" s="79" t="str">
        <f t="shared" si="575"/>
        <v/>
      </c>
      <c r="VC62" s="41" t="str">
        <f t="shared" si="471"/>
        <v/>
      </c>
      <c r="VD62" s="42" t="str">
        <f t="shared" si="472"/>
        <v/>
      </c>
      <c r="VE62" s="39">
        <v>56</v>
      </c>
      <c r="VF62" s="41" t="str">
        <f t="shared" si="473"/>
        <v/>
      </c>
      <c r="VG62" s="42" t="str">
        <f t="shared" si="474"/>
        <v/>
      </c>
      <c r="VH62" s="48">
        <f t="shared" si="475"/>
        <v>0</v>
      </c>
      <c r="VI62" s="48">
        <f t="shared" si="476"/>
        <v>1</v>
      </c>
      <c r="VJ62" s="79" t="str">
        <f t="shared" si="477"/>
        <v/>
      </c>
      <c r="VK62" s="85" t="str">
        <f t="shared" si="478"/>
        <v/>
      </c>
      <c r="VL62" s="48">
        <f t="shared" si="479"/>
        <v>0</v>
      </c>
      <c r="VM62" s="48">
        <f t="shared" si="480"/>
        <v>1</v>
      </c>
      <c r="VN62" s="79" t="str">
        <f t="shared" si="481"/>
        <v/>
      </c>
      <c r="VO62" s="85" t="str">
        <f t="shared" si="482"/>
        <v/>
      </c>
      <c r="VP62" s="48">
        <f t="shared" si="483"/>
        <v>0</v>
      </c>
      <c r="VQ62" s="48">
        <f t="shared" si="484"/>
        <v>5</v>
      </c>
      <c r="VR62" s="79" t="str">
        <f t="shared" si="686"/>
        <v/>
      </c>
      <c r="VS62" s="85" t="str">
        <f t="shared" si="485"/>
        <v/>
      </c>
      <c r="VT62" s="48">
        <f t="shared" si="486"/>
        <v>0</v>
      </c>
      <c r="VU62" s="48">
        <f t="shared" si="487"/>
        <v>2</v>
      </c>
      <c r="VV62" s="79" t="str">
        <f t="shared" si="687"/>
        <v/>
      </c>
      <c r="VW62" s="85" t="str">
        <f t="shared" si="488"/>
        <v/>
      </c>
      <c r="VX62" s="48">
        <f t="shared" si="489"/>
        <v>0</v>
      </c>
      <c r="VY62" s="48">
        <f t="shared" si="490"/>
        <v>0</v>
      </c>
      <c r="VZ62" s="79" t="str">
        <f t="shared" si="688"/>
        <v/>
      </c>
      <c r="WA62" s="85" t="str">
        <f t="shared" si="491"/>
        <v/>
      </c>
      <c r="WB62" s="48">
        <f t="shared" si="492"/>
        <v>0</v>
      </c>
      <c r="WC62" s="48">
        <f t="shared" si="493"/>
        <v>2</v>
      </c>
      <c r="WD62" s="79" t="str">
        <f t="shared" si="689"/>
        <v/>
      </c>
      <c r="WE62" s="85" t="str">
        <f t="shared" si="494"/>
        <v/>
      </c>
      <c r="WF62" s="48">
        <f t="shared" si="495"/>
        <v>0</v>
      </c>
      <c r="WG62" s="48">
        <f t="shared" si="496"/>
        <v>4</v>
      </c>
      <c r="WH62" s="79" t="str">
        <f t="shared" si="690"/>
        <v/>
      </c>
      <c r="WI62" s="85" t="str">
        <f t="shared" si="497"/>
        <v/>
      </c>
      <c r="WJ62" s="48">
        <f t="shared" si="498"/>
        <v>0</v>
      </c>
      <c r="WK62" s="48">
        <f t="shared" si="499"/>
        <v>0</v>
      </c>
      <c r="WL62" s="79" t="str">
        <f t="shared" si="691"/>
        <v/>
      </c>
      <c r="WM62" s="85" t="str">
        <f t="shared" si="500"/>
        <v/>
      </c>
      <c r="WN62" s="48">
        <f t="shared" si="501"/>
        <v>0</v>
      </c>
      <c r="WO62" s="48">
        <f t="shared" si="502"/>
        <v>0</v>
      </c>
      <c r="WP62" s="79" t="str">
        <f t="shared" si="692"/>
        <v/>
      </c>
      <c r="WQ62" s="85" t="str">
        <f t="shared" si="503"/>
        <v/>
      </c>
      <c r="WR62" s="48">
        <f t="shared" si="504"/>
        <v>0</v>
      </c>
      <c r="WS62" s="48">
        <f t="shared" si="505"/>
        <v>0</v>
      </c>
      <c r="WT62" s="79" t="str">
        <f t="shared" si="693"/>
        <v/>
      </c>
      <c r="WU62" s="85" t="str">
        <f t="shared" si="506"/>
        <v/>
      </c>
      <c r="WV62" s="48">
        <f t="shared" si="507"/>
        <v>0</v>
      </c>
      <c r="WW62" s="48">
        <f t="shared" si="508"/>
        <v>4</v>
      </c>
      <c r="WX62" s="79" t="str">
        <f t="shared" si="694"/>
        <v/>
      </c>
      <c r="WY62" s="85" t="str">
        <f t="shared" si="705"/>
        <v/>
      </c>
      <c r="WZ62" s="48">
        <f t="shared" si="509"/>
        <v>0</v>
      </c>
      <c r="XA62" s="48">
        <f t="shared" si="510"/>
        <v>0</v>
      </c>
      <c r="XB62" s="79" t="str">
        <f t="shared" si="695"/>
        <v/>
      </c>
      <c r="XC62" s="85" t="str">
        <f t="shared" si="511"/>
        <v/>
      </c>
      <c r="XD62" s="48">
        <f t="shared" si="512"/>
        <v>0</v>
      </c>
      <c r="XE62" s="48">
        <f t="shared" si="513"/>
        <v>0</v>
      </c>
      <c r="XF62" s="79" t="str">
        <f t="shared" si="696"/>
        <v/>
      </c>
      <c r="XG62" s="85" t="str">
        <f t="shared" si="514"/>
        <v/>
      </c>
      <c r="XH62" s="48">
        <f t="shared" si="515"/>
        <v>0</v>
      </c>
      <c r="XI62" s="48">
        <f t="shared" si="516"/>
        <v>0</v>
      </c>
      <c r="XJ62" s="79" t="str">
        <f t="shared" si="697"/>
        <v/>
      </c>
      <c r="XK62" s="85" t="str">
        <f t="shared" si="517"/>
        <v/>
      </c>
      <c r="XL62" s="48">
        <f t="shared" si="518"/>
        <v>0</v>
      </c>
      <c r="XM62" s="48">
        <f t="shared" si="519"/>
        <v>0</v>
      </c>
      <c r="XN62" s="79" t="str">
        <f t="shared" si="698"/>
        <v/>
      </c>
      <c r="XO62" s="85" t="str">
        <f t="shared" si="520"/>
        <v/>
      </c>
      <c r="XP62" s="48">
        <f t="shared" si="521"/>
        <v>0</v>
      </c>
      <c r="XQ62" s="48">
        <f t="shared" si="522"/>
        <v>0</v>
      </c>
      <c r="XR62" s="79" t="str">
        <f t="shared" si="699"/>
        <v/>
      </c>
      <c r="XS62" s="85" t="str">
        <f t="shared" si="523"/>
        <v/>
      </c>
      <c r="XT62" s="48">
        <f t="shared" si="524"/>
        <v>0</v>
      </c>
      <c r="XU62" s="48">
        <f t="shared" si="525"/>
        <v>0</v>
      </c>
      <c r="XV62" s="79" t="str">
        <f t="shared" si="700"/>
        <v/>
      </c>
      <c r="XW62" s="85" t="str">
        <f t="shared" si="526"/>
        <v/>
      </c>
      <c r="XX62" s="48">
        <f t="shared" si="527"/>
        <v>0</v>
      </c>
      <c r="XY62" s="48">
        <f t="shared" si="528"/>
        <v>0</v>
      </c>
      <c r="XZ62" s="79" t="str">
        <f t="shared" si="701"/>
        <v/>
      </c>
      <c r="YA62" s="85" t="str">
        <f t="shared" si="529"/>
        <v/>
      </c>
      <c r="YB62" s="48">
        <f t="shared" si="530"/>
        <v>0</v>
      </c>
      <c r="YC62" s="48">
        <f t="shared" si="531"/>
        <v>0</v>
      </c>
      <c r="YD62" s="79" t="str">
        <f t="shared" si="702"/>
        <v/>
      </c>
      <c r="YE62" s="85" t="str">
        <f t="shared" si="532"/>
        <v/>
      </c>
      <c r="YF62" s="48">
        <f t="shared" si="533"/>
        <v>0</v>
      </c>
      <c r="YG62" s="48">
        <f t="shared" si="534"/>
        <v>0</v>
      </c>
      <c r="YH62" s="79" t="str">
        <f t="shared" si="703"/>
        <v/>
      </c>
      <c r="YI62" s="85" t="str">
        <f t="shared" si="535"/>
        <v/>
      </c>
      <c r="YJ62" s="86"/>
      <c r="YK62" s="48"/>
      <c r="YL62" s="85"/>
      <c r="YM62" s="85"/>
      <c r="YN62" s="85"/>
      <c r="YO62" s="85"/>
      <c r="YP62" s="85"/>
      <c r="YQ62" s="85"/>
      <c r="YR62" s="85"/>
      <c r="YS62" s="85"/>
      <c r="YT62" s="85"/>
      <c r="YU62" s="85"/>
      <c r="YV62" s="85"/>
      <c r="YW62" s="85"/>
      <c r="YX62" s="85"/>
      <c r="YY62" s="85"/>
      <c r="YZ62" s="85"/>
      <c r="ZA62" s="85"/>
      <c r="ZB62" s="85"/>
      <c r="ZC62" s="85"/>
      <c r="ZD62" s="85"/>
      <c r="ZE62" s="45"/>
      <c r="ZF62" s="39">
        <f t="shared" si="556"/>
        <v>0</v>
      </c>
      <c r="ZG62" s="213" t="str">
        <f t="shared" si="711"/>
        <v/>
      </c>
      <c r="ZH62" s="85" t="str">
        <f t="shared" si="712"/>
        <v/>
      </c>
      <c r="ZI62" s="85" t="str">
        <f t="shared" si="713"/>
        <v/>
      </c>
      <c r="ZJ62" s="85" t="str">
        <f t="shared" si="714"/>
        <v/>
      </c>
      <c r="ZK62" s="85" t="str">
        <f t="shared" si="735"/>
        <v/>
      </c>
      <c r="ZL62" s="45" t="str">
        <f t="shared" si="736"/>
        <v/>
      </c>
      <c r="ZM62" s="39">
        <f t="shared" si="576"/>
        <v>0</v>
      </c>
      <c r="ZN62" s="48">
        <f t="shared" si="577"/>
        <v>5</v>
      </c>
      <c r="ZO62" s="79" t="str">
        <f t="shared" si="558"/>
        <v/>
      </c>
      <c r="ZP62" s="45" t="str">
        <f t="shared" si="559"/>
        <v/>
      </c>
      <c r="ZQ62" s="39">
        <v>56</v>
      </c>
      <c r="ZR62" s="45" t="str">
        <f t="shared" si="560"/>
        <v/>
      </c>
      <c r="ZS62" s="39">
        <f t="shared" si="578"/>
        <v>0</v>
      </c>
      <c r="ZT62" s="48">
        <f t="shared" si="579"/>
        <v>10</v>
      </c>
      <c r="ZU62" s="79" t="str">
        <f t="shared" si="580"/>
        <v/>
      </c>
      <c r="ZV62" s="45" t="str">
        <f t="shared" si="561"/>
        <v/>
      </c>
      <c r="ZW62" s="39">
        <v>56</v>
      </c>
      <c r="ZX62" s="45" t="str">
        <f t="shared" si="562"/>
        <v/>
      </c>
      <c r="ZY62" s="39">
        <f t="shared" si="563"/>
        <v>0</v>
      </c>
      <c r="ZZ62" s="48">
        <f t="shared" si="581"/>
        <v>4</v>
      </c>
      <c r="AAA62" s="79" t="str">
        <f t="shared" si="582"/>
        <v/>
      </c>
      <c r="AAB62" s="45" t="str">
        <f t="shared" si="564"/>
        <v/>
      </c>
      <c r="AAC62" s="39">
        <v>56</v>
      </c>
      <c r="AAD62" s="45" t="str">
        <f t="shared" si="565"/>
        <v/>
      </c>
      <c r="AAE62" s="39">
        <f t="shared" si="737"/>
        <v>0</v>
      </c>
      <c r="AAF62" s="48">
        <f t="shared" si="583"/>
        <v>3</v>
      </c>
      <c r="AAG62" s="79" t="str">
        <f t="shared" si="584"/>
        <v/>
      </c>
      <c r="AAH62" s="45" t="str">
        <f t="shared" si="566"/>
        <v/>
      </c>
      <c r="AAI62" s="39">
        <v>56</v>
      </c>
      <c r="AAJ62" s="45" t="str">
        <f t="shared" si="567"/>
        <v/>
      </c>
      <c r="AAK62" s="48">
        <f t="shared" si="568"/>
        <v>0</v>
      </c>
      <c r="AAL62" s="48">
        <f t="shared" si="585"/>
        <v>1</v>
      </c>
      <c r="AAM62" s="79" t="str">
        <f t="shared" si="586"/>
        <v/>
      </c>
      <c r="AAN62" s="45" t="str">
        <f t="shared" si="738"/>
        <v/>
      </c>
      <c r="AAO62" s="39">
        <v>56</v>
      </c>
      <c r="AAP62" s="45" t="str">
        <f t="shared" si="569"/>
        <v/>
      </c>
      <c r="AAQ62" s="37">
        <f t="shared" si="570"/>
        <v>0</v>
      </c>
      <c r="AAR62" s="48">
        <f t="shared" si="587"/>
        <v>1</v>
      </c>
      <c r="AAS62" s="79" t="str">
        <f t="shared" si="588"/>
        <v/>
      </c>
      <c r="AAT62" s="42" t="str">
        <f t="shared" si="739"/>
        <v/>
      </c>
      <c r="AAU62" s="39">
        <v>56</v>
      </c>
      <c r="AAV62" s="44" t="str">
        <f t="shared" si="571"/>
        <v/>
      </c>
    </row>
    <row r="63" spans="5:724">
      <c r="E63" s="523" t="s">
        <v>75</v>
      </c>
      <c r="F63" s="517" t="s">
        <v>441</v>
      </c>
      <c r="G63" s="503" t="s">
        <v>429</v>
      </c>
      <c r="H63" s="563"/>
      <c r="I63" s="563"/>
      <c r="J63" s="512" t="s">
        <v>72</v>
      </c>
      <c r="K63" s="512" t="s">
        <v>72</v>
      </c>
      <c r="L63" s="563"/>
      <c r="M63" s="563"/>
      <c r="N63" s="209"/>
      <c r="O63" s="18"/>
      <c r="P63" s="18"/>
      <c r="V63" s="39">
        <f t="shared" si="572"/>
        <v>0</v>
      </c>
      <c r="W63" s="48">
        <f t="shared" si="704"/>
        <v>9</v>
      </c>
      <c r="X63" s="79" t="str">
        <f t="shared" si="589"/>
        <v/>
      </c>
      <c r="Y63" s="41" t="str">
        <f t="shared" si="55"/>
        <v/>
      </c>
      <c r="Z63" s="45" t="str">
        <f t="shared" si="56"/>
        <v/>
      </c>
      <c r="AA63" s="39">
        <v>57</v>
      </c>
      <c r="AB63" s="85" t="str">
        <f t="shared" si="57"/>
        <v/>
      </c>
      <c r="AC63" s="45" t="str">
        <f t="shared" si="58"/>
        <v/>
      </c>
      <c r="AD63" s="48">
        <f t="shared" si="840"/>
        <v>0</v>
      </c>
      <c r="AE63" s="48">
        <f t="shared" si="841"/>
        <v>1</v>
      </c>
      <c r="AF63" s="79" t="str">
        <f t="shared" si="842"/>
        <v/>
      </c>
      <c r="AG63" s="85" t="str">
        <f t="shared" si="843"/>
        <v/>
      </c>
      <c r="AH63" s="48">
        <f t="shared" si="716"/>
        <v>0</v>
      </c>
      <c r="AI63" s="48">
        <f t="shared" si="844"/>
        <v>1</v>
      </c>
      <c r="AJ63" s="79" t="str">
        <f t="shared" si="845"/>
        <v/>
      </c>
      <c r="AK63" s="85" t="str">
        <f t="shared" si="846"/>
        <v/>
      </c>
      <c r="AL63" s="48">
        <f t="shared" si="717"/>
        <v>0</v>
      </c>
      <c r="AM63" s="48">
        <f t="shared" si="847"/>
        <v>4</v>
      </c>
      <c r="AN63" s="79" t="str">
        <f t="shared" si="848"/>
        <v/>
      </c>
      <c r="AO63" s="85" t="str">
        <f t="shared" si="849"/>
        <v/>
      </c>
      <c r="AP63" s="48">
        <f t="shared" si="718"/>
        <v>0</v>
      </c>
      <c r="AQ63" s="48">
        <f t="shared" si="850"/>
        <v>1</v>
      </c>
      <c r="AR63" s="79" t="str">
        <f t="shared" si="851"/>
        <v/>
      </c>
      <c r="AS63" s="85" t="str">
        <f t="shared" si="852"/>
        <v/>
      </c>
      <c r="AT63" s="48">
        <f t="shared" si="719"/>
        <v>0</v>
      </c>
      <c r="AU63" s="48">
        <f t="shared" si="853"/>
        <v>0</v>
      </c>
      <c r="AV63" s="79" t="str">
        <f t="shared" si="854"/>
        <v/>
      </c>
      <c r="AW63" s="85" t="str">
        <f t="shared" si="855"/>
        <v/>
      </c>
      <c r="AX63" s="48">
        <f t="shared" si="720"/>
        <v>0</v>
      </c>
      <c r="AY63" s="48">
        <f t="shared" si="856"/>
        <v>1</v>
      </c>
      <c r="AZ63" s="79" t="str">
        <f t="shared" si="857"/>
        <v/>
      </c>
      <c r="BA63" s="85" t="str">
        <f t="shared" si="858"/>
        <v/>
      </c>
      <c r="BB63" s="48">
        <f t="shared" si="721"/>
        <v>0</v>
      </c>
      <c r="BC63" s="48">
        <f t="shared" si="859"/>
        <v>0</v>
      </c>
      <c r="BD63" s="79" t="str">
        <f t="shared" si="860"/>
        <v/>
      </c>
      <c r="BE63" s="85" t="str">
        <f t="shared" si="861"/>
        <v/>
      </c>
      <c r="BF63" s="48">
        <f t="shared" si="722"/>
        <v>0</v>
      </c>
      <c r="BG63" s="48">
        <f t="shared" si="862"/>
        <v>0</v>
      </c>
      <c r="BH63" s="79" t="str">
        <f t="shared" si="863"/>
        <v/>
      </c>
      <c r="BI63" s="85" t="str">
        <f t="shared" si="864"/>
        <v/>
      </c>
      <c r="BJ63" s="48">
        <f t="shared" si="723"/>
        <v>0</v>
      </c>
      <c r="BK63" s="48">
        <f t="shared" si="865"/>
        <v>0</v>
      </c>
      <c r="BL63" s="79" t="str">
        <f t="shared" si="866"/>
        <v/>
      </c>
      <c r="BM63" s="85" t="str">
        <f t="shared" si="867"/>
        <v/>
      </c>
      <c r="BN63" s="48">
        <f t="shared" si="724"/>
        <v>0</v>
      </c>
      <c r="BO63" s="48">
        <f t="shared" si="868"/>
        <v>0</v>
      </c>
      <c r="BP63" s="79" t="str">
        <f t="shared" si="869"/>
        <v/>
      </c>
      <c r="BQ63" s="85" t="str">
        <f t="shared" si="870"/>
        <v/>
      </c>
      <c r="BR63" s="48">
        <f t="shared" si="725"/>
        <v>0</v>
      </c>
      <c r="BS63" s="48">
        <f t="shared" si="871"/>
        <v>2</v>
      </c>
      <c r="BT63" s="79" t="str">
        <f t="shared" si="872"/>
        <v/>
      </c>
      <c r="BU63" s="85" t="str">
        <f t="shared" si="873"/>
        <v/>
      </c>
      <c r="BV63" s="48">
        <f t="shared" si="726"/>
        <v>0</v>
      </c>
      <c r="BW63" s="48">
        <f t="shared" si="874"/>
        <v>0</v>
      </c>
      <c r="BX63" s="79" t="str">
        <f t="shared" si="875"/>
        <v/>
      </c>
      <c r="BY63" s="85" t="str">
        <f t="shared" si="876"/>
        <v/>
      </c>
      <c r="BZ63" s="48">
        <f t="shared" si="727"/>
        <v>0</v>
      </c>
      <c r="CA63" s="48">
        <f t="shared" si="877"/>
        <v>0</v>
      </c>
      <c r="CB63" s="79" t="str">
        <f t="shared" si="878"/>
        <v/>
      </c>
      <c r="CC63" s="85" t="str">
        <f t="shared" si="879"/>
        <v/>
      </c>
      <c r="CD63" s="48">
        <f t="shared" si="728"/>
        <v>0</v>
      </c>
      <c r="CE63" s="48">
        <f t="shared" si="880"/>
        <v>0</v>
      </c>
      <c r="CF63" s="79" t="str">
        <f t="shared" si="881"/>
        <v/>
      </c>
      <c r="CG63" s="85" t="str">
        <f t="shared" si="882"/>
        <v/>
      </c>
      <c r="CH63" s="48">
        <f t="shared" si="729"/>
        <v>0</v>
      </c>
      <c r="CI63" s="48">
        <f t="shared" si="883"/>
        <v>0</v>
      </c>
      <c r="CJ63" s="79" t="str">
        <f t="shared" si="884"/>
        <v/>
      </c>
      <c r="CK63" s="85" t="str">
        <f t="shared" si="885"/>
        <v/>
      </c>
      <c r="CL63" s="48">
        <f t="shared" si="730"/>
        <v>0</v>
      </c>
      <c r="CM63" s="48">
        <f t="shared" si="886"/>
        <v>0</v>
      </c>
      <c r="CN63" s="79" t="str">
        <f t="shared" si="887"/>
        <v/>
      </c>
      <c r="CO63" s="85" t="str">
        <f t="shared" si="888"/>
        <v/>
      </c>
      <c r="CP63" s="48">
        <f t="shared" si="731"/>
        <v>0</v>
      </c>
      <c r="CQ63" s="48">
        <f t="shared" si="889"/>
        <v>0</v>
      </c>
      <c r="CR63" s="79" t="str">
        <f t="shared" si="890"/>
        <v/>
      </c>
      <c r="CS63" s="85" t="str">
        <f t="shared" si="891"/>
        <v/>
      </c>
      <c r="CT63" s="48">
        <f t="shared" si="732"/>
        <v>0</v>
      </c>
      <c r="CU63" s="48">
        <f t="shared" si="892"/>
        <v>0</v>
      </c>
      <c r="CV63" s="79" t="str">
        <f t="shared" si="893"/>
        <v/>
      </c>
      <c r="CW63" s="85" t="str">
        <f t="shared" si="894"/>
        <v/>
      </c>
      <c r="CX63" s="48">
        <f t="shared" si="733"/>
        <v>0</v>
      </c>
      <c r="CY63" s="48">
        <f t="shared" si="895"/>
        <v>0</v>
      </c>
      <c r="CZ63" s="79" t="str">
        <f t="shared" si="896"/>
        <v/>
      </c>
      <c r="DA63" s="85" t="str">
        <f t="shared" si="897"/>
        <v/>
      </c>
      <c r="DB63" s="48">
        <f t="shared" si="734"/>
        <v>0</v>
      </c>
      <c r="DC63" s="48">
        <f t="shared" si="898"/>
        <v>0</v>
      </c>
      <c r="DD63" s="79" t="str">
        <f t="shared" si="899"/>
        <v/>
      </c>
      <c r="DE63" s="85" t="str">
        <f t="shared" si="900"/>
        <v/>
      </c>
      <c r="DF63" s="86"/>
      <c r="DG63" s="48"/>
      <c r="DH63" s="85"/>
      <c r="DI63" s="85"/>
      <c r="DJ63" s="85"/>
      <c r="DK63" s="85"/>
      <c r="DL63" s="85"/>
      <c r="DM63" s="85"/>
      <c r="DN63" s="85"/>
      <c r="DO63" s="85"/>
      <c r="DP63" s="85"/>
      <c r="DQ63" s="85"/>
      <c r="DR63" s="85"/>
      <c r="DS63" s="85"/>
      <c r="DT63" s="85"/>
      <c r="DU63" s="85"/>
      <c r="DV63" s="85"/>
      <c r="DW63" s="85"/>
      <c r="DX63" s="85"/>
      <c r="DY63" s="85"/>
      <c r="DZ63" s="85"/>
      <c r="EA63" s="45"/>
      <c r="EB63" s="39">
        <f t="shared" si="121"/>
        <v>0</v>
      </c>
      <c r="EC63" s="48">
        <f t="shared" si="706"/>
        <v>22</v>
      </c>
      <c r="ED63" s="79" t="str">
        <f t="shared" si="122"/>
        <v/>
      </c>
      <c r="EE63" s="41" t="str">
        <f t="shared" si="123"/>
        <v/>
      </c>
      <c r="EF63" s="45" t="str">
        <f t="shared" si="124"/>
        <v/>
      </c>
      <c r="EG63" s="39">
        <v>57</v>
      </c>
      <c r="EH63" s="85" t="str">
        <f t="shared" si="125"/>
        <v/>
      </c>
      <c r="EI63" s="45" t="str">
        <f t="shared" si="126"/>
        <v/>
      </c>
      <c r="EJ63" s="48">
        <f t="shared" si="901"/>
        <v>0</v>
      </c>
      <c r="EK63" s="48">
        <f t="shared" si="902"/>
        <v>2</v>
      </c>
      <c r="EL63" s="79" t="str">
        <f t="shared" si="903"/>
        <v/>
      </c>
      <c r="EM63" s="85" t="str">
        <f t="shared" si="904"/>
        <v/>
      </c>
      <c r="EN63" s="48">
        <f t="shared" si="905"/>
        <v>0</v>
      </c>
      <c r="EO63" s="48">
        <f t="shared" si="906"/>
        <v>1</v>
      </c>
      <c r="EP63" s="79" t="str">
        <f t="shared" si="907"/>
        <v/>
      </c>
      <c r="EQ63" s="85" t="str">
        <f t="shared" si="908"/>
        <v/>
      </c>
      <c r="ER63" s="48">
        <f t="shared" si="909"/>
        <v>0</v>
      </c>
      <c r="ES63" s="48">
        <f t="shared" si="910"/>
        <v>8</v>
      </c>
      <c r="ET63" s="79" t="str">
        <f t="shared" si="911"/>
        <v/>
      </c>
      <c r="EU63" s="85" t="str">
        <f t="shared" si="912"/>
        <v/>
      </c>
      <c r="EV63" s="48">
        <f t="shared" si="913"/>
        <v>0</v>
      </c>
      <c r="EW63" s="48">
        <f t="shared" si="914"/>
        <v>3</v>
      </c>
      <c r="EX63" s="79" t="str">
        <f t="shared" si="915"/>
        <v/>
      </c>
      <c r="EY63" s="85" t="str">
        <f t="shared" si="916"/>
        <v/>
      </c>
      <c r="EZ63" s="48">
        <f t="shared" si="917"/>
        <v>0</v>
      </c>
      <c r="FA63" s="48">
        <f t="shared" si="918"/>
        <v>1</v>
      </c>
      <c r="FB63" s="79" t="str">
        <f t="shared" si="919"/>
        <v/>
      </c>
      <c r="FC63" s="85" t="str">
        <f t="shared" si="920"/>
        <v/>
      </c>
      <c r="FD63" s="48">
        <f t="shared" si="921"/>
        <v>0</v>
      </c>
      <c r="FE63" s="48">
        <f t="shared" si="922"/>
        <v>4</v>
      </c>
      <c r="FF63" s="79" t="str">
        <f t="shared" si="923"/>
        <v/>
      </c>
      <c r="FG63" s="85" t="str">
        <f t="shared" si="924"/>
        <v/>
      </c>
      <c r="FH63" s="48">
        <f t="shared" si="925"/>
        <v>0</v>
      </c>
      <c r="FI63" s="48">
        <f t="shared" si="926"/>
        <v>0</v>
      </c>
      <c r="FJ63" s="79" t="str">
        <f t="shared" si="927"/>
        <v/>
      </c>
      <c r="FK63" s="85" t="str">
        <f t="shared" si="928"/>
        <v/>
      </c>
      <c r="FL63" s="48">
        <f t="shared" si="929"/>
        <v>0</v>
      </c>
      <c r="FM63" s="48">
        <f t="shared" si="930"/>
        <v>1</v>
      </c>
      <c r="FN63" s="79" t="str">
        <f t="shared" si="931"/>
        <v/>
      </c>
      <c r="FO63" s="85" t="str">
        <f t="shared" si="932"/>
        <v/>
      </c>
      <c r="FP63" s="48">
        <f t="shared" si="933"/>
        <v>0</v>
      </c>
      <c r="FQ63" s="48">
        <f t="shared" si="934"/>
        <v>0</v>
      </c>
      <c r="FR63" s="79" t="str">
        <f t="shared" si="935"/>
        <v/>
      </c>
      <c r="FS63" s="85" t="str">
        <f t="shared" si="936"/>
        <v/>
      </c>
      <c r="FT63" s="48">
        <f t="shared" si="937"/>
        <v>0</v>
      </c>
      <c r="FU63" s="48">
        <f t="shared" si="938"/>
        <v>0</v>
      </c>
      <c r="FV63" s="79" t="str">
        <f t="shared" si="939"/>
        <v/>
      </c>
      <c r="FW63" s="85" t="str">
        <f t="shared" si="940"/>
        <v/>
      </c>
      <c r="FX63" s="48">
        <f t="shared" si="941"/>
        <v>0</v>
      </c>
      <c r="FY63" s="48">
        <f t="shared" si="942"/>
        <v>4</v>
      </c>
      <c r="FZ63" s="79" t="str">
        <f t="shared" si="943"/>
        <v/>
      </c>
      <c r="GA63" s="85" t="str">
        <f t="shared" si="944"/>
        <v/>
      </c>
      <c r="GB63" s="48">
        <f t="shared" si="945"/>
        <v>0</v>
      </c>
      <c r="GC63" s="48">
        <f t="shared" si="946"/>
        <v>0</v>
      </c>
      <c r="GD63" s="79" t="str">
        <f t="shared" si="947"/>
        <v/>
      </c>
      <c r="GE63" s="85" t="str">
        <f t="shared" si="948"/>
        <v/>
      </c>
      <c r="GF63" s="48">
        <f t="shared" si="949"/>
        <v>0</v>
      </c>
      <c r="GG63" s="48">
        <f t="shared" si="950"/>
        <v>0</v>
      </c>
      <c r="GH63" s="79" t="str">
        <f t="shared" si="951"/>
        <v/>
      </c>
      <c r="GI63" s="85" t="str">
        <f t="shared" si="952"/>
        <v/>
      </c>
      <c r="GJ63" s="48">
        <f t="shared" si="953"/>
        <v>0</v>
      </c>
      <c r="GK63" s="48">
        <f t="shared" si="954"/>
        <v>0</v>
      </c>
      <c r="GL63" s="79" t="str">
        <f t="shared" si="955"/>
        <v/>
      </c>
      <c r="GM63" s="85" t="str">
        <f t="shared" si="956"/>
        <v/>
      </c>
      <c r="GN63" s="48">
        <f t="shared" si="957"/>
        <v>0</v>
      </c>
      <c r="GO63" s="48">
        <f t="shared" si="958"/>
        <v>0</v>
      </c>
      <c r="GP63" s="79" t="str">
        <f t="shared" si="959"/>
        <v/>
      </c>
      <c r="GQ63" s="85" t="str">
        <f t="shared" si="960"/>
        <v/>
      </c>
      <c r="GR63" s="48">
        <f t="shared" si="961"/>
        <v>0</v>
      </c>
      <c r="GS63" s="48">
        <f t="shared" si="962"/>
        <v>0</v>
      </c>
      <c r="GT63" s="79" t="str">
        <f t="shared" si="963"/>
        <v/>
      </c>
      <c r="GU63" s="85" t="str">
        <f t="shared" si="964"/>
        <v/>
      </c>
      <c r="GV63" s="48">
        <f t="shared" si="965"/>
        <v>0</v>
      </c>
      <c r="GW63" s="48">
        <f t="shared" si="966"/>
        <v>0</v>
      </c>
      <c r="GX63" s="79" t="str">
        <f t="shared" si="967"/>
        <v/>
      </c>
      <c r="GY63" s="85" t="str">
        <f t="shared" si="968"/>
        <v/>
      </c>
      <c r="GZ63" s="48">
        <f t="shared" si="969"/>
        <v>0</v>
      </c>
      <c r="HA63" s="48">
        <f t="shared" si="970"/>
        <v>0</v>
      </c>
      <c r="HB63" s="79" t="str">
        <f t="shared" si="971"/>
        <v/>
      </c>
      <c r="HC63" s="85" t="str">
        <f t="shared" si="972"/>
        <v/>
      </c>
      <c r="HD63" s="48">
        <f t="shared" si="973"/>
        <v>0</v>
      </c>
      <c r="HE63" s="48">
        <f t="shared" si="974"/>
        <v>0</v>
      </c>
      <c r="HF63" s="79" t="str">
        <f t="shared" si="975"/>
        <v/>
      </c>
      <c r="HG63" s="85" t="str">
        <f t="shared" si="976"/>
        <v/>
      </c>
      <c r="HH63" s="48">
        <f t="shared" si="977"/>
        <v>0</v>
      </c>
      <c r="HI63" s="48">
        <f t="shared" si="978"/>
        <v>0</v>
      </c>
      <c r="HJ63" s="79" t="str">
        <f t="shared" si="979"/>
        <v/>
      </c>
      <c r="HK63" s="85" t="str">
        <f t="shared" si="980"/>
        <v/>
      </c>
      <c r="HL63" s="86"/>
      <c r="HM63" s="48"/>
      <c r="HN63" s="85"/>
      <c r="HO63" s="85"/>
      <c r="HP63" s="85"/>
      <c r="HQ63" s="85"/>
      <c r="HR63" s="85"/>
      <c r="HS63" s="85"/>
      <c r="HT63" s="85"/>
      <c r="HU63" s="85"/>
      <c r="HV63" s="85"/>
      <c r="HW63" s="85"/>
      <c r="HX63" s="85"/>
      <c r="HY63" s="85"/>
      <c r="HZ63" s="85"/>
      <c r="IA63" s="85"/>
      <c r="IB63" s="85"/>
      <c r="IC63" s="85"/>
      <c r="ID63" s="85"/>
      <c r="IE63" s="85"/>
      <c r="IF63" s="85"/>
      <c r="IG63" s="45"/>
      <c r="IH63" s="48">
        <f t="shared" si="207"/>
        <v>1</v>
      </c>
      <c r="II63" s="48">
        <f t="shared" si="707"/>
        <v>28</v>
      </c>
      <c r="IJ63" s="79">
        <f t="shared" si="208"/>
        <v>28</v>
      </c>
      <c r="IK63" s="41" t="str">
        <f t="shared" si="209"/>
        <v>福祉部</v>
      </c>
      <c r="IL63" s="45" t="str">
        <f t="shared" si="210"/>
        <v>外国人に対する避難・誘導対策の実施</v>
      </c>
      <c r="IM63" s="39">
        <v>57</v>
      </c>
      <c r="IN63" s="85" t="str">
        <f t="shared" si="211"/>
        <v/>
      </c>
      <c r="IO63" s="45" t="str">
        <f t="shared" si="212"/>
        <v/>
      </c>
      <c r="IP63" s="48">
        <f t="shared" si="981"/>
        <v>0</v>
      </c>
      <c r="IQ63" s="48">
        <f t="shared" si="982"/>
        <v>1</v>
      </c>
      <c r="IR63" s="79" t="str">
        <f t="shared" si="983"/>
        <v/>
      </c>
      <c r="IS63" s="85" t="str">
        <f t="shared" si="984"/>
        <v/>
      </c>
      <c r="IT63" s="48">
        <f t="shared" si="985"/>
        <v>0</v>
      </c>
      <c r="IU63" s="48">
        <f t="shared" si="986"/>
        <v>1</v>
      </c>
      <c r="IV63" s="79" t="str">
        <f t="shared" si="987"/>
        <v/>
      </c>
      <c r="IW63" s="85" t="str">
        <f t="shared" si="988"/>
        <v/>
      </c>
      <c r="IX63" s="48">
        <f t="shared" si="989"/>
        <v>0</v>
      </c>
      <c r="IY63" s="48">
        <f t="shared" si="990"/>
        <v>12</v>
      </c>
      <c r="IZ63" s="79" t="str">
        <f t="shared" si="991"/>
        <v/>
      </c>
      <c r="JA63" s="85" t="str">
        <f t="shared" si="992"/>
        <v/>
      </c>
      <c r="JB63" s="48">
        <f t="shared" si="993"/>
        <v>0</v>
      </c>
      <c r="JC63" s="48">
        <f t="shared" si="994"/>
        <v>7</v>
      </c>
      <c r="JD63" s="79" t="str">
        <f t="shared" si="995"/>
        <v/>
      </c>
      <c r="JE63" s="85" t="str">
        <f t="shared" si="996"/>
        <v/>
      </c>
      <c r="JF63" s="48">
        <f t="shared" si="997"/>
        <v>0</v>
      </c>
      <c r="JG63" s="48">
        <f t="shared" si="998"/>
        <v>0</v>
      </c>
      <c r="JH63" s="79" t="str">
        <f t="shared" si="999"/>
        <v/>
      </c>
      <c r="JI63" s="85" t="str">
        <f t="shared" si="1000"/>
        <v/>
      </c>
      <c r="JJ63" s="48">
        <f t="shared" si="1001"/>
        <v>0</v>
      </c>
      <c r="JK63" s="48">
        <f t="shared" si="1002"/>
        <v>4</v>
      </c>
      <c r="JL63" s="79" t="str">
        <f t="shared" si="1003"/>
        <v/>
      </c>
      <c r="JM63" s="85" t="str">
        <f t="shared" si="1004"/>
        <v/>
      </c>
      <c r="JN63" s="48">
        <f t="shared" si="1005"/>
        <v>0</v>
      </c>
      <c r="JO63" s="48">
        <f t="shared" si="1006"/>
        <v>1</v>
      </c>
      <c r="JP63" s="79" t="str">
        <f t="shared" si="1007"/>
        <v/>
      </c>
      <c r="JQ63" s="85" t="str">
        <f t="shared" si="1008"/>
        <v/>
      </c>
      <c r="JR63" s="48">
        <f t="shared" si="1009"/>
        <v>0</v>
      </c>
      <c r="JS63" s="48">
        <f t="shared" si="1010"/>
        <v>1</v>
      </c>
      <c r="JT63" s="79" t="str">
        <f t="shared" si="1011"/>
        <v/>
      </c>
      <c r="JU63" s="85" t="str">
        <f t="shared" si="1012"/>
        <v/>
      </c>
      <c r="JV63" s="48">
        <f t="shared" si="1013"/>
        <v>0</v>
      </c>
      <c r="JW63" s="48">
        <f t="shared" si="1014"/>
        <v>0</v>
      </c>
      <c r="JX63" s="79" t="str">
        <f t="shared" si="1015"/>
        <v/>
      </c>
      <c r="JY63" s="85" t="str">
        <f t="shared" si="1016"/>
        <v/>
      </c>
      <c r="JZ63" s="48">
        <f t="shared" si="1017"/>
        <v>0</v>
      </c>
      <c r="KA63" s="48">
        <f t="shared" si="1018"/>
        <v>0</v>
      </c>
      <c r="KB63" s="79" t="str">
        <f t="shared" si="1019"/>
        <v/>
      </c>
      <c r="KC63" s="85" t="str">
        <f t="shared" si="1020"/>
        <v/>
      </c>
      <c r="KD63" s="48">
        <f t="shared" si="1021"/>
        <v>0</v>
      </c>
      <c r="KE63" s="48">
        <f t="shared" si="1022"/>
        <v>6</v>
      </c>
      <c r="KF63" s="79" t="str">
        <f t="shared" si="1023"/>
        <v/>
      </c>
      <c r="KG63" s="85" t="str">
        <f t="shared" si="1024"/>
        <v/>
      </c>
      <c r="KH63" s="48">
        <f t="shared" si="1025"/>
        <v>0</v>
      </c>
      <c r="KI63" s="48">
        <f t="shared" si="1026"/>
        <v>0</v>
      </c>
      <c r="KJ63" s="79" t="str">
        <f t="shared" si="1027"/>
        <v/>
      </c>
      <c r="KK63" s="85" t="str">
        <f t="shared" si="1028"/>
        <v/>
      </c>
      <c r="KL63" s="48">
        <f t="shared" si="1029"/>
        <v>0</v>
      </c>
      <c r="KM63" s="48">
        <f t="shared" si="1030"/>
        <v>0</v>
      </c>
      <c r="KN63" s="79" t="str">
        <f t="shared" si="1031"/>
        <v/>
      </c>
      <c r="KO63" s="85" t="str">
        <f t="shared" si="1032"/>
        <v/>
      </c>
      <c r="KP63" s="48">
        <f t="shared" si="1033"/>
        <v>0</v>
      </c>
      <c r="KQ63" s="48">
        <f t="shared" si="1034"/>
        <v>0</v>
      </c>
      <c r="KR63" s="79" t="str">
        <f t="shared" si="1035"/>
        <v/>
      </c>
      <c r="KS63" s="85" t="str">
        <f t="shared" si="1036"/>
        <v/>
      </c>
      <c r="KT63" s="48">
        <f t="shared" si="1037"/>
        <v>0</v>
      </c>
      <c r="KU63" s="48">
        <f t="shared" si="1038"/>
        <v>0</v>
      </c>
      <c r="KV63" s="79" t="str">
        <f t="shared" si="1039"/>
        <v/>
      </c>
      <c r="KW63" s="85" t="str">
        <f t="shared" si="1040"/>
        <v/>
      </c>
      <c r="KX63" s="48">
        <f t="shared" si="1041"/>
        <v>0</v>
      </c>
      <c r="KY63" s="48">
        <f t="shared" si="1042"/>
        <v>0</v>
      </c>
      <c r="KZ63" s="79" t="str">
        <f t="shared" si="1043"/>
        <v/>
      </c>
      <c r="LA63" s="85" t="str">
        <f t="shared" si="1044"/>
        <v/>
      </c>
      <c r="LB63" s="48">
        <f t="shared" si="1045"/>
        <v>0</v>
      </c>
      <c r="LC63" s="48">
        <f t="shared" si="1046"/>
        <v>0</v>
      </c>
      <c r="LD63" s="79" t="str">
        <f t="shared" si="1047"/>
        <v/>
      </c>
      <c r="LE63" s="85" t="str">
        <f t="shared" si="1048"/>
        <v/>
      </c>
      <c r="LF63" s="48">
        <f t="shared" si="1049"/>
        <v>0</v>
      </c>
      <c r="LG63" s="48">
        <f t="shared" si="1050"/>
        <v>0</v>
      </c>
      <c r="LH63" s="79" t="str">
        <f t="shared" si="1051"/>
        <v/>
      </c>
      <c r="LI63" s="85" t="str">
        <f t="shared" si="1052"/>
        <v/>
      </c>
      <c r="LJ63" s="48">
        <f t="shared" si="1053"/>
        <v>0</v>
      </c>
      <c r="LK63" s="48">
        <f t="shared" si="1054"/>
        <v>0</v>
      </c>
      <c r="LL63" s="79" t="str">
        <f t="shared" si="1055"/>
        <v/>
      </c>
      <c r="LM63" s="85" t="str">
        <f t="shared" si="1056"/>
        <v/>
      </c>
      <c r="LN63" s="48">
        <f t="shared" si="1057"/>
        <v>0</v>
      </c>
      <c r="LO63" s="48">
        <f t="shared" si="1058"/>
        <v>0</v>
      </c>
      <c r="LP63" s="79" t="str">
        <f t="shared" si="1059"/>
        <v/>
      </c>
      <c r="LQ63" s="85" t="str">
        <f t="shared" si="1060"/>
        <v/>
      </c>
      <c r="LR63" s="86"/>
      <c r="LS63" s="48"/>
      <c r="LT63" s="85"/>
      <c r="LU63" s="85"/>
      <c r="LV63" s="85"/>
      <c r="LW63" s="85"/>
      <c r="LX63" s="85"/>
      <c r="LY63" s="85"/>
      <c r="LZ63" s="85"/>
      <c r="MA63" s="85"/>
      <c r="MB63" s="85"/>
      <c r="MC63" s="85"/>
      <c r="MD63" s="85"/>
      <c r="ME63" s="85"/>
      <c r="MF63" s="85"/>
      <c r="MG63" s="85"/>
      <c r="MH63" s="85"/>
      <c r="MI63" s="85"/>
      <c r="MJ63" s="85"/>
      <c r="MK63" s="85"/>
      <c r="ML63" s="85"/>
      <c r="MM63" s="45"/>
      <c r="MN63" s="48">
        <f t="shared" si="295"/>
        <v>1</v>
      </c>
      <c r="MO63" s="48">
        <f t="shared" si="708"/>
        <v>20</v>
      </c>
      <c r="MP63" s="79">
        <f t="shared" si="296"/>
        <v>20</v>
      </c>
      <c r="MQ63" s="41" t="str">
        <f t="shared" si="297"/>
        <v>福祉部</v>
      </c>
      <c r="MR63" s="45" t="str">
        <f t="shared" si="298"/>
        <v>外国人に対する避難・誘導対策の実施</v>
      </c>
      <c r="MS63" s="39">
        <v>57</v>
      </c>
      <c r="MT63" s="85" t="str">
        <f t="shared" si="299"/>
        <v/>
      </c>
      <c r="MU63" s="45" t="str">
        <f t="shared" si="300"/>
        <v/>
      </c>
      <c r="MV63" s="48">
        <f t="shared" si="1061"/>
        <v>0</v>
      </c>
      <c r="MW63" s="48">
        <f t="shared" si="1062"/>
        <v>1</v>
      </c>
      <c r="MX63" s="79" t="str">
        <f t="shared" si="1063"/>
        <v/>
      </c>
      <c r="MY63" s="85" t="str">
        <f t="shared" si="1064"/>
        <v/>
      </c>
      <c r="MZ63" s="48">
        <f t="shared" si="1065"/>
        <v>0</v>
      </c>
      <c r="NA63" s="48">
        <f t="shared" si="1066"/>
        <v>1</v>
      </c>
      <c r="NB63" s="79" t="str">
        <f t="shared" si="1067"/>
        <v/>
      </c>
      <c r="NC63" s="85" t="str">
        <f t="shared" si="1068"/>
        <v/>
      </c>
      <c r="ND63" s="48">
        <f t="shared" si="1069"/>
        <v>0</v>
      </c>
      <c r="NE63" s="48">
        <f t="shared" si="1070"/>
        <v>11</v>
      </c>
      <c r="NF63" s="79" t="str">
        <f t="shared" si="1071"/>
        <v/>
      </c>
      <c r="NG63" s="85" t="str">
        <f t="shared" si="1072"/>
        <v/>
      </c>
      <c r="NH63" s="48">
        <f t="shared" si="1073"/>
        <v>0</v>
      </c>
      <c r="NI63" s="48">
        <f t="shared" si="1074"/>
        <v>3</v>
      </c>
      <c r="NJ63" s="79" t="str">
        <f t="shared" si="1075"/>
        <v/>
      </c>
      <c r="NK63" s="85" t="str">
        <f t="shared" si="1076"/>
        <v/>
      </c>
      <c r="NL63" s="48">
        <f t="shared" si="1077"/>
        <v>0</v>
      </c>
      <c r="NM63" s="48">
        <f t="shared" si="1078"/>
        <v>0</v>
      </c>
      <c r="NN63" s="79" t="str">
        <f t="shared" si="1079"/>
        <v/>
      </c>
      <c r="NO63" s="85" t="str">
        <f t="shared" si="1080"/>
        <v/>
      </c>
      <c r="NP63" s="48">
        <f t="shared" si="1081"/>
        <v>0</v>
      </c>
      <c r="NQ63" s="48">
        <f t="shared" si="1082"/>
        <v>3</v>
      </c>
      <c r="NR63" s="79" t="str">
        <f t="shared" si="1083"/>
        <v/>
      </c>
      <c r="NS63" s="85" t="str">
        <f t="shared" si="1084"/>
        <v/>
      </c>
      <c r="NT63" s="48">
        <f t="shared" si="1085"/>
        <v>0</v>
      </c>
      <c r="NU63" s="48">
        <f t="shared" si="1086"/>
        <v>1</v>
      </c>
      <c r="NV63" s="79" t="str">
        <f t="shared" si="1087"/>
        <v/>
      </c>
      <c r="NW63" s="85" t="str">
        <f t="shared" si="1088"/>
        <v/>
      </c>
      <c r="NX63" s="48">
        <f t="shared" si="1089"/>
        <v>0</v>
      </c>
      <c r="NY63" s="48">
        <f t="shared" si="1090"/>
        <v>0</v>
      </c>
      <c r="NZ63" s="79" t="str">
        <f t="shared" si="1091"/>
        <v/>
      </c>
      <c r="OA63" s="85" t="str">
        <f t="shared" si="1092"/>
        <v/>
      </c>
      <c r="OB63" s="48">
        <f t="shared" si="1093"/>
        <v>0</v>
      </c>
      <c r="OC63" s="48">
        <f t="shared" si="1094"/>
        <v>0</v>
      </c>
      <c r="OD63" s="79" t="str">
        <f t="shared" si="1095"/>
        <v/>
      </c>
      <c r="OE63" s="85" t="str">
        <f t="shared" si="1096"/>
        <v/>
      </c>
      <c r="OF63" s="48">
        <f t="shared" si="1097"/>
        <v>0</v>
      </c>
      <c r="OG63" s="48">
        <f t="shared" si="1098"/>
        <v>0</v>
      </c>
      <c r="OH63" s="79" t="str">
        <f t="shared" si="1099"/>
        <v/>
      </c>
      <c r="OI63" s="85" t="str">
        <f t="shared" si="1100"/>
        <v/>
      </c>
      <c r="OJ63" s="48">
        <f t="shared" si="1101"/>
        <v>0</v>
      </c>
      <c r="OK63" s="48">
        <f t="shared" si="1102"/>
        <v>5</v>
      </c>
      <c r="OL63" s="79" t="str">
        <f t="shared" si="1103"/>
        <v/>
      </c>
      <c r="OM63" s="85" t="str">
        <f t="shared" si="1104"/>
        <v/>
      </c>
      <c r="ON63" s="48">
        <f t="shared" si="1105"/>
        <v>0</v>
      </c>
      <c r="OO63" s="48">
        <f t="shared" si="1106"/>
        <v>0</v>
      </c>
      <c r="OP63" s="79" t="str">
        <f t="shared" si="1107"/>
        <v/>
      </c>
      <c r="OQ63" s="85" t="str">
        <f t="shared" si="1108"/>
        <v/>
      </c>
      <c r="OR63" s="48">
        <f t="shared" si="1109"/>
        <v>0</v>
      </c>
      <c r="OS63" s="48">
        <f t="shared" si="1110"/>
        <v>0</v>
      </c>
      <c r="OT63" s="79" t="str">
        <f t="shared" si="1111"/>
        <v/>
      </c>
      <c r="OU63" s="85" t="str">
        <f t="shared" si="1112"/>
        <v/>
      </c>
      <c r="OV63" s="48">
        <f t="shared" si="1113"/>
        <v>0</v>
      </c>
      <c r="OW63" s="48">
        <f t="shared" si="1114"/>
        <v>0</v>
      </c>
      <c r="OX63" s="79" t="str">
        <f t="shared" si="1115"/>
        <v/>
      </c>
      <c r="OY63" s="85" t="str">
        <f t="shared" si="1116"/>
        <v/>
      </c>
      <c r="OZ63" s="48">
        <f t="shared" si="1117"/>
        <v>0</v>
      </c>
      <c r="PA63" s="48">
        <f t="shared" si="1118"/>
        <v>0</v>
      </c>
      <c r="PB63" s="79" t="str">
        <f t="shared" si="1119"/>
        <v/>
      </c>
      <c r="PC63" s="85" t="str">
        <f t="shared" si="1120"/>
        <v/>
      </c>
      <c r="PD63" s="48">
        <f t="shared" si="1121"/>
        <v>0</v>
      </c>
      <c r="PE63" s="48">
        <f t="shared" si="1122"/>
        <v>0</v>
      </c>
      <c r="PF63" s="79" t="str">
        <f t="shared" si="1123"/>
        <v/>
      </c>
      <c r="PG63" s="85" t="str">
        <f t="shared" si="1124"/>
        <v/>
      </c>
      <c r="PH63" s="48">
        <f t="shared" si="1125"/>
        <v>0</v>
      </c>
      <c r="PI63" s="48">
        <f t="shared" si="1126"/>
        <v>0</v>
      </c>
      <c r="PJ63" s="79" t="str">
        <f t="shared" si="1127"/>
        <v/>
      </c>
      <c r="PK63" s="85" t="str">
        <f t="shared" si="1128"/>
        <v/>
      </c>
      <c r="PL63" s="48">
        <f t="shared" si="1129"/>
        <v>0</v>
      </c>
      <c r="PM63" s="48">
        <f t="shared" si="1130"/>
        <v>0</v>
      </c>
      <c r="PN63" s="79" t="str">
        <f t="shared" si="1131"/>
        <v/>
      </c>
      <c r="PO63" s="85" t="str">
        <f t="shared" si="1132"/>
        <v/>
      </c>
      <c r="PP63" s="48">
        <f t="shared" si="1133"/>
        <v>0</v>
      </c>
      <c r="PQ63" s="48">
        <f t="shared" si="1134"/>
        <v>0</v>
      </c>
      <c r="PR63" s="79" t="str">
        <f t="shared" si="1135"/>
        <v/>
      </c>
      <c r="PS63" s="85" t="str">
        <f t="shared" si="1136"/>
        <v/>
      </c>
      <c r="PT63" s="48">
        <f t="shared" si="1137"/>
        <v>0</v>
      </c>
      <c r="PU63" s="48">
        <f t="shared" si="1138"/>
        <v>0</v>
      </c>
      <c r="PV63" s="79" t="str">
        <f t="shared" si="1139"/>
        <v/>
      </c>
      <c r="PW63" s="85" t="str">
        <f t="shared" si="1140"/>
        <v/>
      </c>
      <c r="PX63" s="86"/>
      <c r="PY63" s="39"/>
      <c r="PZ63" s="85"/>
      <c r="QA63" s="85"/>
      <c r="QB63" s="85"/>
      <c r="QC63" s="85"/>
      <c r="QD63" s="85"/>
      <c r="QE63" s="85"/>
      <c r="QF63" s="85"/>
      <c r="QG63" s="85"/>
      <c r="QH63" s="85"/>
      <c r="QI63" s="85"/>
      <c r="QJ63" s="85"/>
      <c r="QK63" s="85"/>
      <c r="QL63" s="85"/>
      <c r="QM63" s="85"/>
      <c r="QN63" s="85"/>
      <c r="QO63" s="85"/>
      <c r="QP63" s="85"/>
      <c r="QQ63" s="85"/>
      <c r="QR63" s="85"/>
      <c r="QS63" s="85"/>
      <c r="QT63" s="39">
        <f t="shared" si="383"/>
        <v>0</v>
      </c>
      <c r="QU63" s="48">
        <f t="shared" si="709"/>
        <v>14</v>
      </c>
      <c r="QV63" s="79" t="str">
        <f t="shared" si="384"/>
        <v/>
      </c>
      <c r="QW63" s="41" t="str">
        <f t="shared" si="385"/>
        <v/>
      </c>
      <c r="QX63" s="45" t="str">
        <f t="shared" si="386"/>
        <v/>
      </c>
      <c r="QY63" s="39">
        <v>57</v>
      </c>
      <c r="QZ63" s="85" t="str">
        <f t="shared" si="387"/>
        <v/>
      </c>
      <c r="RA63" s="45" t="str">
        <f t="shared" si="388"/>
        <v/>
      </c>
      <c r="RB63" s="48">
        <f t="shared" si="1141"/>
        <v>0</v>
      </c>
      <c r="RC63" s="48">
        <f t="shared" si="1142"/>
        <v>1</v>
      </c>
      <c r="RD63" s="79" t="str">
        <f t="shared" si="1143"/>
        <v/>
      </c>
      <c r="RE63" s="85" t="str">
        <f t="shared" si="1144"/>
        <v/>
      </c>
      <c r="RF63" s="48">
        <f t="shared" si="1145"/>
        <v>0</v>
      </c>
      <c r="RG63" s="48">
        <f t="shared" si="1146"/>
        <v>1</v>
      </c>
      <c r="RH63" s="79" t="str">
        <f t="shared" si="1147"/>
        <v/>
      </c>
      <c r="RI63" s="85" t="str">
        <f t="shared" si="1148"/>
        <v/>
      </c>
      <c r="RJ63" s="48">
        <f t="shared" si="1149"/>
        <v>0</v>
      </c>
      <c r="RK63" s="48">
        <f t="shared" si="1150"/>
        <v>5</v>
      </c>
      <c r="RL63" s="79" t="str">
        <f t="shared" si="1151"/>
        <v/>
      </c>
      <c r="RM63" s="85" t="str">
        <f t="shared" si="1152"/>
        <v/>
      </c>
      <c r="RN63" s="48">
        <f t="shared" si="1153"/>
        <v>0</v>
      </c>
      <c r="RO63" s="48">
        <f t="shared" si="1154"/>
        <v>2</v>
      </c>
      <c r="RP63" s="79" t="str">
        <f t="shared" si="1155"/>
        <v/>
      </c>
      <c r="RQ63" s="85" t="str">
        <f t="shared" si="1156"/>
        <v/>
      </c>
      <c r="RR63" s="48">
        <f t="shared" si="1157"/>
        <v>0</v>
      </c>
      <c r="RS63" s="48">
        <f t="shared" si="1158"/>
        <v>0</v>
      </c>
      <c r="RT63" s="79" t="str">
        <f t="shared" si="1159"/>
        <v/>
      </c>
      <c r="RU63" s="85" t="str">
        <f t="shared" si="1160"/>
        <v/>
      </c>
      <c r="RV63" s="48">
        <f t="shared" si="1161"/>
        <v>0</v>
      </c>
      <c r="RW63" s="48">
        <f t="shared" si="1162"/>
        <v>2</v>
      </c>
      <c r="RX63" s="79" t="str">
        <f t="shared" si="1163"/>
        <v/>
      </c>
      <c r="RY63" s="85" t="str">
        <f t="shared" si="1164"/>
        <v/>
      </c>
      <c r="RZ63" s="48">
        <f t="shared" si="1165"/>
        <v>0</v>
      </c>
      <c r="SA63" s="48">
        <f t="shared" si="1166"/>
        <v>4</v>
      </c>
      <c r="SB63" s="79" t="str">
        <f t="shared" si="1167"/>
        <v/>
      </c>
      <c r="SC63" s="85" t="str">
        <f t="shared" si="1168"/>
        <v/>
      </c>
      <c r="SD63" s="48">
        <f t="shared" si="1169"/>
        <v>0</v>
      </c>
      <c r="SE63" s="48">
        <f t="shared" si="1170"/>
        <v>0</v>
      </c>
      <c r="SF63" s="79" t="str">
        <f t="shared" si="1171"/>
        <v/>
      </c>
      <c r="SG63" s="85" t="str">
        <f t="shared" si="1172"/>
        <v/>
      </c>
      <c r="SH63" s="48">
        <f t="shared" si="1173"/>
        <v>0</v>
      </c>
      <c r="SI63" s="48">
        <f t="shared" si="1174"/>
        <v>0</v>
      </c>
      <c r="SJ63" s="79" t="str">
        <f t="shared" si="1175"/>
        <v/>
      </c>
      <c r="SK63" s="85" t="str">
        <f t="shared" si="1176"/>
        <v/>
      </c>
      <c r="SL63" s="48">
        <f t="shared" si="1177"/>
        <v>0</v>
      </c>
      <c r="SM63" s="48">
        <f t="shared" si="1178"/>
        <v>0</v>
      </c>
      <c r="SN63" s="79" t="str">
        <f t="shared" si="1179"/>
        <v/>
      </c>
      <c r="SO63" s="85" t="str">
        <f t="shared" si="1180"/>
        <v/>
      </c>
      <c r="SP63" s="48">
        <f t="shared" si="1181"/>
        <v>0</v>
      </c>
      <c r="SQ63" s="48">
        <f t="shared" si="1182"/>
        <v>3</v>
      </c>
      <c r="SR63" s="79" t="str">
        <f t="shared" si="1183"/>
        <v/>
      </c>
      <c r="SS63" s="85" t="str">
        <f t="shared" si="1184"/>
        <v/>
      </c>
      <c r="ST63" s="48">
        <f t="shared" si="1185"/>
        <v>0</v>
      </c>
      <c r="SU63" s="48">
        <f t="shared" si="1186"/>
        <v>0</v>
      </c>
      <c r="SV63" s="79" t="str">
        <f t="shared" si="1187"/>
        <v/>
      </c>
      <c r="SW63" s="85" t="str">
        <f t="shared" si="1188"/>
        <v/>
      </c>
      <c r="SX63" s="48">
        <f t="shared" si="1189"/>
        <v>0</v>
      </c>
      <c r="SY63" s="48">
        <f t="shared" si="1190"/>
        <v>0</v>
      </c>
      <c r="SZ63" s="79" t="str">
        <f t="shared" si="1191"/>
        <v/>
      </c>
      <c r="TA63" s="85" t="str">
        <f t="shared" si="1192"/>
        <v/>
      </c>
      <c r="TB63" s="48">
        <f t="shared" si="1193"/>
        <v>0</v>
      </c>
      <c r="TC63" s="48">
        <f t="shared" si="1194"/>
        <v>0</v>
      </c>
      <c r="TD63" s="79" t="str">
        <f t="shared" si="1195"/>
        <v/>
      </c>
      <c r="TE63" s="85" t="str">
        <f t="shared" si="1196"/>
        <v/>
      </c>
      <c r="TF63" s="48">
        <f t="shared" si="1197"/>
        <v>0</v>
      </c>
      <c r="TG63" s="48">
        <f t="shared" si="1198"/>
        <v>0</v>
      </c>
      <c r="TH63" s="79" t="str">
        <f t="shared" si="1199"/>
        <v/>
      </c>
      <c r="TI63" s="85" t="str">
        <f t="shared" si="1200"/>
        <v/>
      </c>
      <c r="TJ63" s="48">
        <f t="shared" si="1201"/>
        <v>0</v>
      </c>
      <c r="TK63" s="48">
        <f t="shared" si="1202"/>
        <v>0</v>
      </c>
      <c r="TL63" s="79" t="str">
        <f t="shared" si="1203"/>
        <v/>
      </c>
      <c r="TM63" s="85" t="str">
        <f t="shared" si="1204"/>
        <v/>
      </c>
      <c r="TN63" s="48">
        <f t="shared" si="1205"/>
        <v>0</v>
      </c>
      <c r="TO63" s="48">
        <f t="shared" si="1206"/>
        <v>0</v>
      </c>
      <c r="TP63" s="79" t="str">
        <f t="shared" si="1207"/>
        <v/>
      </c>
      <c r="TQ63" s="85" t="str">
        <f t="shared" si="1208"/>
        <v/>
      </c>
      <c r="TR63" s="48">
        <f t="shared" si="1209"/>
        <v>0</v>
      </c>
      <c r="TS63" s="48">
        <f t="shared" si="1210"/>
        <v>0</v>
      </c>
      <c r="TT63" s="79" t="str">
        <f t="shared" si="1211"/>
        <v/>
      </c>
      <c r="TU63" s="85" t="str">
        <f t="shared" si="1212"/>
        <v/>
      </c>
      <c r="TV63" s="48">
        <f t="shared" si="1213"/>
        <v>0</v>
      </c>
      <c r="TW63" s="48">
        <f t="shared" si="1214"/>
        <v>0</v>
      </c>
      <c r="TX63" s="79" t="str">
        <f t="shared" si="1215"/>
        <v/>
      </c>
      <c r="TY63" s="85" t="str">
        <f t="shared" si="1216"/>
        <v/>
      </c>
      <c r="TZ63" s="48">
        <f t="shared" si="1217"/>
        <v>0</v>
      </c>
      <c r="UA63" s="48">
        <f t="shared" si="1218"/>
        <v>0</v>
      </c>
      <c r="UB63" s="79" t="str">
        <f t="shared" si="1219"/>
        <v/>
      </c>
      <c r="UC63" s="85" t="str">
        <f t="shared" si="1220"/>
        <v/>
      </c>
      <c r="UD63" s="86"/>
      <c r="UE63" s="48"/>
      <c r="UF63" s="85"/>
      <c r="UG63" s="85"/>
      <c r="UH63" s="85"/>
      <c r="UI63" s="85"/>
      <c r="UJ63" s="85"/>
      <c r="UK63" s="85"/>
      <c r="UL63" s="85"/>
      <c r="UM63" s="85"/>
      <c r="UN63" s="85"/>
      <c r="UO63" s="85"/>
      <c r="UP63" s="85"/>
      <c r="UQ63" s="85"/>
      <c r="UR63" s="85"/>
      <c r="US63" s="85"/>
      <c r="UT63" s="85"/>
      <c r="UU63" s="85"/>
      <c r="UV63" s="85"/>
      <c r="UW63" s="85"/>
      <c r="UX63" s="85"/>
      <c r="UY63" s="45"/>
      <c r="UZ63" s="36">
        <f t="shared" si="470"/>
        <v>0</v>
      </c>
      <c r="VA63" s="48">
        <f t="shared" si="710"/>
        <v>14</v>
      </c>
      <c r="VB63" s="79" t="str">
        <f t="shared" si="575"/>
        <v/>
      </c>
      <c r="VC63" s="41" t="str">
        <f t="shared" si="471"/>
        <v/>
      </c>
      <c r="VD63" s="42" t="str">
        <f t="shared" si="472"/>
        <v/>
      </c>
      <c r="VE63" s="39">
        <v>57</v>
      </c>
      <c r="VF63" s="41" t="str">
        <f t="shared" si="473"/>
        <v/>
      </c>
      <c r="VG63" s="42" t="str">
        <f t="shared" si="474"/>
        <v/>
      </c>
      <c r="VH63" s="48">
        <f t="shared" si="475"/>
        <v>0</v>
      </c>
      <c r="VI63" s="48">
        <f t="shared" si="476"/>
        <v>1</v>
      </c>
      <c r="VJ63" s="79" t="str">
        <f t="shared" si="477"/>
        <v/>
      </c>
      <c r="VK63" s="85" t="str">
        <f t="shared" si="478"/>
        <v/>
      </c>
      <c r="VL63" s="48">
        <f t="shared" si="479"/>
        <v>0</v>
      </c>
      <c r="VM63" s="48">
        <f t="shared" si="480"/>
        <v>1</v>
      </c>
      <c r="VN63" s="79" t="str">
        <f t="shared" si="481"/>
        <v/>
      </c>
      <c r="VO63" s="85" t="str">
        <f t="shared" si="482"/>
        <v/>
      </c>
      <c r="VP63" s="48">
        <f t="shared" si="483"/>
        <v>0</v>
      </c>
      <c r="VQ63" s="48">
        <f t="shared" si="484"/>
        <v>5</v>
      </c>
      <c r="VR63" s="79" t="str">
        <f t="shared" si="686"/>
        <v/>
      </c>
      <c r="VS63" s="85" t="str">
        <f t="shared" si="485"/>
        <v/>
      </c>
      <c r="VT63" s="48">
        <f t="shared" si="486"/>
        <v>0</v>
      </c>
      <c r="VU63" s="48">
        <f t="shared" si="487"/>
        <v>2</v>
      </c>
      <c r="VV63" s="79" t="str">
        <f t="shared" si="687"/>
        <v/>
      </c>
      <c r="VW63" s="85" t="str">
        <f t="shared" si="488"/>
        <v/>
      </c>
      <c r="VX63" s="48">
        <f t="shared" si="489"/>
        <v>0</v>
      </c>
      <c r="VY63" s="48">
        <f t="shared" si="490"/>
        <v>0</v>
      </c>
      <c r="VZ63" s="79" t="str">
        <f t="shared" si="688"/>
        <v/>
      </c>
      <c r="WA63" s="85" t="str">
        <f t="shared" si="491"/>
        <v/>
      </c>
      <c r="WB63" s="48">
        <f t="shared" si="492"/>
        <v>0</v>
      </c>
      <c r="WC63" s="48">
        <f t="shared" si="493"/>
        <v>2</v>
      </c>
      <c r="WD63" s="79" t="str">
        <f t="shared" si="689"/>
        <v/>
      </c>
      <c r="WE63" s="85" t="str">
        <f t="shared" si="494"/>
        <v/>
      </c>
      <c r="WF63" s="48">
        <f t="shared" si="495"/>
        <v>0</v>
      </c>
      <c r="WG63" s="48">
        <f t="shared" si="496"/>
        <v>4</v>
      </c>
      <c r="WH63" s="79" t="str">
        <f t="shared" si="690"/>
        <v/>
      </c>
      <c r="WI63" s="85" t="str">
        <f t="shared" si="497"/>
        <v/>
      </c>
      <c r="WJ63" s="48">
        <f t="shared" si="498"/>
        <v>0</v>
      </c>
      <c r="WK63" s="48">
        <f t="shared" si="499"/>
        <v>0</v>
      </c>
      <c r="WL63" s="79" t="str">
        <f t="shared" si="691"/>
        <v/>
      </c>
      <c r="WM63" s="85" t="str">
        <f t="shared" si="500"/>
        <v/>
      </c>
      <c r="WN63" s="48">
        <f t="shared" si="501"/>
        <v>0</v>
      </c>
      <c r="WO63" s="48">
        <f t="shared" si="502"/>
        <v>0</v>
      </c>
      <c r="WP63" s="79" t="str">
        <f t="shared" si="692"/>
        <v/>
      </c>
      <c r="WQ63" s="85" t="str">
        <f t="shared" si="503"/>
        <v/>
      </c>
      <c r="WR63" s="48">
        <f t="shared" si="504"/>
        <v>0</v>
      </c>
      <c r="WS63" s="48">
        <f t="shared" si="505"/>
        <v>0</v>
      </c>
      <c r="WT63" s="79" t="str">
        <f t="shared" si="693"/>
        <v/>
      </c>
      <c r="WU63" s="85" t="str">
        <f t="shared" si="506"/>
        <v/>
      </c>
      <c r="WV63" s="48">
        <f t="shared" si="507"/>
        <v>0</v>
      </c>
      <c r="WW63" s="48">
        <f t="shared" si="508"/>
        <v>4</v>
      </c>
      <c r="WX63" s="79" t="str">
        <f t="shared" si="694"/>
        <v/>
      </c>
      <c r="WY63" s="85" t="str">
        <f t="shared" si="705"/>
        <v/>
      </c>
      <c r="WZ63" s="48">
        <f t="shared" si="509"/>
        <v>0</v>
      </c>
      <c r="XA63" s="48">
        <f t="shared" si="510"/>
        <v>0</v>
      </c>
      <c r="XB63" s="79" t="str">
        <f t="shared" si="695"/>
        <v/>
      </c>
      <c r="XC63" s="85" t="str">
        <f t="shared" si="511"/>
        <v/>
      </c>
      <c r="XD63" s="48">
        <f t="shared" si="512"/>
        <v>0</v>
      </c>
      <c r="XE63" s="48">
        <f t="shared" si="513"/>
        <v>0</v>
      </c>
      <c r="XF63" s="79" t="str">
        <f t="shared" si="696"/>
        <v/>
      </c>
      <c r="XG63" s="85" t="str">
        <f t="shared" si="514"/>
        <v/>
      </c>
      <c r="XH63" s="48">
        <f t="shared" si="515"/>
        <v>0</v>
      </c>
      <c r="XI63" s="48">
        <f t="shared" si="516"/>
        <v>0</v>
      </c>
      <c r="XJ63" s="79" t="str">
        <f t="shared" si="697"/>
        <v/>
      </c>
      <c r="XK63" s="85" t="str">
        <f t="shared" si="517"/>
        <v/>
      </c>
      <c r="XL63" s="48">
        <f t="shared" si="518"/>
        <v>0</v>
      </c>
      <c r="XM63" s="48">
        <f t="shared" si="519"/>
        <v>0</v>
      </c>
      <c r="XN63" s="79" t="str">
        <f t="shared" si="698"/>
        <v/>
      </c>
      <c r="XO63" s="85" t="str">
        <f t="shared" si="520"/>
        <v/>
      </c>
      <c r="XP63" s="48">
        <f t="shared" si="521"/>
        <v>0</v>
      </c>
      <c r="XQ63" s="48">
        <f t="shared" si="522"/>
        <v>0</v>
      </c>
      <c r="XR63" s="79" t="str">
        <f t="shared" si="699"/>
        <v/>
      </c>
      <c r="XS63" s="85" t="str">
        <f t="shared" si="523"/>
        <v/>
      </c>
      <c r="XT63" s="48">
        <f t="shared" si="524"/>
        <v>0</v>
      </c>
      <c r="XU63" s="48">
        <f t="shared" si="525"/>
        <v>0</v>
      </c>
      <c r="XV63" s="79" t="str">
        <f t="shared" si="700"/>
        <v/>
      </c>
      <c r="XW63" s="85" t="str">
        <f t="shared" si="526"/>
        <v/>
      </c>
      <c r="XX63" s="48">
        <f t="shared" si="527"/>
        <v>0</v>
      </c>
      <c r="XY63" s="48">
        <f t="shared" si="528"/>
        <v>0</v>
      </c>
      <c r="XZ63" s="79" t="str">
        <f t="shared" si="701"/>
        <v/>
      </c>
      <c r="YA63" s="85" t="str">
        <f t="shared" si="529"/>
        <v/>
      </c>
      <c r="YB63" s="48">
        <f t="shared" si="530"/>
        <v>0</v>
      </c>
      <c r="YC63" s="48">
        <f t="shared" si="531"/>
        <v>0</v>
      </c>
      <c r="YD63" s="79" t="str">
        <f t="shared" si="702"/>
        <v/>
      </c>
      <c r="YE63" s="85" t="str">
        <f t="shared" si="532"/>
        <v/>
      </c>
      <c r="YF63" s="48">
        <f t="shared" si="533"/>
        <v>0</v>
      </c>
      <c r="YG63" s="48">
        <f t="shared" si="534"/>
        <v>0</v>
      </c>
      <c r="YH63" s="79" t="str">
        <f t="shared" si="703"/>
        <v/>
      </c>
      <c r="YI63" s="85" t="str">
        <f t="shared" si="535"/>
        <v/>
      </c>
      <c r="YJ63" s="86"/>
      <c r="YK63" s="48"/>
      <c r="YL63" s="85"/>
      <c r="YM63" s="85"/>
      <c r="YN63" s="85"/>
      <c r="YO63" s="85"/>
      <c r="YP63" s="85"/>
      <c r="YQ63" s="85"/>
      <c r="YR63" s="85"/>
      <c r="YS63" s="85"/>
      <c r="YT63" s="85"/>
      <c r="YU63" s="85"/>
      <c r="YV63" s="85"/>
      <c r="YW63" s="85"/>
      <c r="YX63" s="85"/>
      <c r="YY63" s="85"/>
      <c r="YZ63" s="85"/>
      <c r="ZA63" s="85"/>
      <c r="ZB63" s="85"/>
      <c r="ZC63" s="85"/>
      <c r="ZD63" s="85"/>
      <c r="ZE63" s="45"/>
      <c r="ZF63" s="39">
        <f t="shared" si="556"/>
        <v>0</v>
      </c>
      <c r="ZG63" s="213" t="str">
        <f t="shared" si="711"/>
        <v/>
      </c>
      <c r="ZH63" s="85" t="str">
        <f t="shared" si="712"/>
        <v/>
      </c>
      <c r="ZI63" s="85" t="str">
        <f t="shared" si="713"/>
        <v/>
      </c>
      <c r="ZJ63" s="85" t="str">
        <f t="shared" si="714"/>
        <v/>
      </c>
      <c r="ZK63" s="85" t="str">
        <f t="shared" si="735"/>
        <v/>
      </c>
      <c r="ZL63" s="45" t="str">
        <f t="shared" si="736"/>
        <v/>
      </c>
      <c r="ZM63" s="39">
        <f t="shared" si="576"/>
        <v>0</v>
      </c>
      <c r="ZN63" s="48">
        <f t="shared" si="577"/>
        <v>5</v>
      </c>
      <c r="ZO63" s="79" t="str">
        <f t="shared" si="558"/>
        <v/>
      </c>
      <c r="ZP63" s="45" t="str">
        <f t="shared" si="559"/>
        <v/>
      </c>
      <c r="ZQ63" s="39">
        <v>57</v>
      </c>
      <c r="ZR63" s="45" t="str">
        <f t="shared" si="560"/>
        <v/>
      </c>
      <c r="ZS63" s="39">
        <f t="shared" si="578"/>
        <v>0</v>
      </c>
      <c r="ZT63" s="48">
        <f t="shared" si="579"/>
        <v>10</v>
      </c>
      <c r="ZU63" s="79" t="str">
        <f t="shared" si="580"/>
        <v/>
      </c>
      <c r="ZV63" s="45" t="str">
        <f t="shared" si="561"/>
        <v/>
      </c>
      <c r="ZW63" s="39">
        <v>57</v>
      </c>
      <c r="ZX63" s="45" t="str">
        <f t="shared" si="562"/>
        <v/>
      </c>
      <c r="ZY63" s="39">
        <f t="shared" si="563"/>
        <v>0</v>
      </c>
      <c r="ZZ63" s="48">
        <f t="shared" si="581"/>
        <v>4</v>
      </c>
      <c r="AAA63" s="79" t="str">
        <f t="shared" si="582"/>
        <v/>
      </c>
      <c r="AAB63" s="45" t="str">
        <f t="shared" si="564"/>
        <v/>
      </c>
      <c r="AAC63" s="39">
        <v>57</v>
      </c>
      <c r="AAD63" s="45" t="str">
        <f t="shared" si="565"/>
        <v/>
      </c>
      <c r="AAE63" s="39">
        <f t="shared" si="737"/>
        <v>0</v>
      </c>
      <c r="AAF63" s="48">
        <f t="shared" si="583"/>
        <v>3</v>
      </c>
      <c r="AAG63" s="79" t="str">
        <f t="shared" si="584"/>
        <v/>
      </c>
      <c r="AAH63" s="45" t="str">
        <f t="shared" si="566"/>
        <v/>
      </c>
      <c r="AAI63" s="39">
        <v>57</v>
      </c>
      <c r="AAJ63" s="45" t="str">
        <f t="shared" si="567"/>
        <v/>
      </c>
      <c r="AAK63" s="48">
        <f t="shared" si="568"/>
        <v>0</v>
      </c>
      <c r="AAL63" s="48">
        <f t="shared" si="585"/>
        <v>1</v>
      </c>
      <c r="AAM63" s="79" t="str">
        <f t="shared" si="586"/>
        <v/>
      </c>
      <c r="AAN63" s="45" t="str">
        <f t="shared" si="738"/>
        <v/>
      </c>
      <c r="AAO63" s="39">
        <v>57</v>
      </c>
      <c r="AAP63" s="45" t="str">
        <f t="shared" si="569"/>
        <v/>
      </c>
      <c r="AAQ63" s="37">
        <f t="shared" si="570"/>
        <v>0</v>
      </c>
      <c r="AAR63" s="48">
        <f t="shared" si="587"/>
        <v>1</v>
      </c>
      <c r="AAS63" s="79" t="str">
        <f t="shared" si="588"/>
        <v/>
      </c>
      <c r="AAT63" s="42" t="str">
        <f t="shared" si="739"/>
        <v/>
      </c>
      <c r="AAU63" s="39">
        <v>57</v>
      </c>
      <c r="AAV63" s="44" t="str">
        <f t="shared" si="571"/>
        <v/>
      </c>
    </row>
    <row r="64" spans="5:724" ht="16.5" customHeight="1">
      <c r="E64" s="523" t="s">
        <v>75</v>
      </c>
      <c r="F64" s="517" t="s">
        <v>442</v>
      </c>
      <c r="G64" s="503" t="s">
        <v>418</v>
      </c>
      <c r="H64" s="563"/>
      <c r="I64" s="563"/>
      <c r="J64" s="563"/>
      <c r="K64" s="512" t="s">
        <v>72</v>
      </c>
      <c r="L64" s="512"/>
      <c r="M64" s="512"/>
      <c r="N64" s="209"/>
      <c r="O64" s="18"/>
      <c r="P64" s="18"/>
      <c r="V64" s="39">
        <f t="shared" si="572"/>
        <v>0</v>
      </c>
      <c r="W64" s="48">
        <f>W63+V64</f>
        <v>9</v>
      </c>
      <c r="X64" s="79" t="str">
        <f t="shared" si="589"/>
        <v/>
      </c>
      <c r="Y64" s="41" t="str">
        <f t="shared" si="55"/>
        <v/>
      </c>
      <c r="Z64" s="45" t="str">
        <f t="shared" si="56"/>
        <v/>
      </c>
      <c r="AA64" s="39">
        <v>58</v>
      </c>
      <c r="AB64" s="85" t="str">
        <f t="shared" si="57"/>
        <v/>
      </c>
      <c r="AC64" s="45" t="str">
        <f t="shared" si="58"/>
        <v/>
      </c>
      <c r="AD64" s="48">
        <f t="shared" si="840"/>
        <v>0</v>
      </c>
      <c r="AE64" s="48">
        <f t="shared" si="841"/>
        <v>1</v>
      </c>
      <c r="AF64" s="79" t="str">
        <f t="shared" si="842"/>
        <v/>
      </c>
      <c r="AG64" s="85" t="str">
        <f t="shared" si="843"/>
        <v/>
      </c>
      <c r="AH64" s="48">
        <f t="shared" si="716"/>
        <v>0</v>
      </c>
      <c r="AI64" s="48">
        <f t="shared" si="844"/>
        <v>1</v>
      </c>
      <c r="AJ64" s="79" t="str">
        <f t="shared" si="845"/>
        <v/>
      </c>
      <c r="AK64" s="85" t="str">
        <f t="shared" si="846"/>
        <v/>
      </c>
      <c r="AL64" s="48">
        <f t="shared" si="717"/>
        <v>0</v>
      </c>
      <c r="AM64" s="48">
        <f t="shared" si="847"/>
        <v>4</v>
      </c>
      <c r="AN64" s="79" t="str">
        <f t="shared" si="848"/>
        <v/>
      </c>
      <c r="AO64" s="85" t="str">
        <f t="shared" si="849"/>
        <v/>
      </c>
      <c r="AP64" s="48">
        <f t="shared" si="718"/>
        <v>0</v>
      </c>
      <c r="AQ64" s="48">
        <f t="shared" si="850"/>
        <v>1</v>
      </c>
      <c r="AR64" s="79" t="str">
        <f t="shared" si="851"/>
        <v/>
      </c>
      <c r="AS64" s="85" t="str">
        <f t="shared" si="852"/>
        <v/>
      </c>
      <c r="AT64" s="48">
        <f t="shared" si="719"/>
        <v>0</v>
      </c>
      <c r="AU64" s="48">
        <f t="shared" si="853"/>
        <v>0</v>
      </c>
      <c r="AV64" s="79" t="str">
        <f t="shared" si="854"/>
        <v/>
      </c>
      <c r="AW64" s="85" t="str">
        <f t="shared" si="855"/>
        <v/>
      </c>
      <c r="AX64" s="48">
        <f t="shared" si="720"/>
        <v>0</v>
      </c>
      <c r="AY64" s="48">
        <f t="shared" si="856"/>
        <v>1</v>
      </c>
      <c r="AZ64" s="79" t="str">
        <f t="shared" si="857"/>
        <v/>
      </c>
      <c r="BA64" s="85" t="str">
        <f t="shared" si="858"/>
        <v/>
      </c>
      <c r="BB64" s="48">
        <f t="shared" si="721"/>
        <v>0</v>
      </c>
      <c r="BC64" s="48">
        <f t="shared" si="859"/>
        <v>0</v>
      </c>
      <c r="BD64" s="79" t="str">
        <f t="shared" si="860"/>
        <v/>
      </c>
      <c r="BE64" s="85" t="str">
        <f t="shared" si="861"/>
        <v/>
      </c>
      <c r="BF64" s="48">
        <f t="shared" si="722"/>
        <v>0</v>
      </c>
      <c r="BG64" s="48">
        <f t="shared" si="862"/>
        <v>0</v>
      </c>
      <c r="BH64" s="79" t="str">
        <f t="shared" si="863"/>
        <v/>
      </c>
      <c r="BI64" s="85" t="str">
        <f t="shared" si="864"/>
        <v/>
      </c>
      <c r="BJ64" s="48">
        <f t="shared" si="723"/>
        <v>0</v>
      </c>
      <c r="BK64" s="48">
        <f t="shared" si="865"/>
        <v>0</v>
      </c>
      <c r="BL64" s="79" t="str">
        <f t="shared" si="866"/>
        <v/>
      </c>
      <c r="BM64" s="85" t="str">
        <f t="shared" si="867"/>
        <v/>
      </c>
      <c r="BN64" s="48">
        <f t="shared" si="724"/>
        <v>0</v>
      </c>
      <c r="BO64" s="48">
        <f t="shared" si="868"/>
        <v>0</v>
      </c>
      <c r="BP64" s="79" t="str">
        <f t="shared" si="869"/>
        <v/>
      </c>
      <c r="BQ64" s="85" t="str">
        <f t="shared" si="870"/>
        <v/>
      </c>
      <c r="BR64" s="48">
        <f t="shared" si="725"/>
        <v>0</v>
      </c>
      <c r="BS64" s="48">
        <f t="shared" si="871"/>
        <v>2</v>
      </c>
      <c r="BT64" s="79" t="str">
        <f t="shared" si="872"/>
        <v/>
      </c>
      <c r="BU64" s="85" t="str">
        <f t="shared" si="873"/>
        <v/>
      </c>
      <c r="BV64" s="48">
        <f t="shared" si="726"/>
        <v>0</v>
      </c>
      <c r="BW64" s="48">
        <f t="shared" si="874"/>
        <v>0</v>
      </c>
      <c r="BX64" s="79" t="str">
        <f t="shared" si="875"/>
        <v/>
      </c>
      <c r="BY64" s="85" t="str">
        <f t="shared" si="876"/>
        <v/>
      </c>
      <c r="BZ64" s="48">
        <f t="shared" si="727"/>
        <v>0</v>
      </c>
      <c r="CA64" s="48">
        <f t="shared" si="877"/>
        <v>0</v>
      </c>
      <c r="CB64" s="79" t="str">
        <f t="shared" si="878"/>
        <v/>
      </c>
      <c r="CC64" s="85" t="str">
        <f t="shared" si="879"/>
        <v/>
      </c>
      <c r="CD64" s="48">
        <f t="shared" si="728"/>
        <v>0</v>
      </c>
      <c r="CE64" s="48">
        <f t="shared" si="880"/>
        <v>0</v>
      </c>
      <c r="CF64" s="79" t="str">
        <f t="shared" si="881"/>
        <v/>
      </c>
      <c r="CG64" s="85" t="str">
        <f t="shared" si="882"/>
        <v/>
      </c>
      <c r="CH64" s="48">
        <f t="shared" si="729"/>
        <v>0</v>
      </c>
      <c r="CI64" s="48">
        <f t="shared" si="883"/>
        <v>0</v>
      </c>
      <c r="CJ64" s="79" t="str">
        <f t="shared" si="884"/>
        <v/>
      </c>
      <c r="CK64" s="85" t="str">
        <f t="shared" si="885"/>
        <v/>
      </c>
      <c r="CL64" s="48">
        <f t="shared" si="730"/>
        <v>0</v>
      </c>
      <c r="CM64" s="48">
        <f t="shared" si="886"/>
        <v>0</v>
      </c>
      <c r="CN64" s="79" t="str">
        <f t="shared" si="887"/>
        <v/>
      </c>
      <c r="CO64" s="85" t="str">
        <f t="shared" si="888"/>
        <v/>
      </c>
      <c r="CP64" s="48">
        <f t="shared" si="731"/>
        <v>0</v>
      </c>
      <c r="CQ64" s="48">
        <f t="shared" si="889"/>
        <v>0</v>
      </c>
      <c r="CR64" s="79" t="str">
        <f t="shared" si="890"/>
        <v/>
      </c>
      <c r="CS64" s="85" t="str">
        <f t="shared" si="891"/>
        <v/>
      </c>
      <c r="CT64" s="48">
        <f t="shared" si="732"/>
        <v>0</v>
      </c>
      <c r="CU64" s="48">
        <f t="shared" si="892"/>
        <v>0</v>
      </c>
      <c r="CV64" s="79" t="str">
        <f t="shared" si="893"/>
        <v/>
      </c>
      <c r="CW64" s="85" t="str">
        <f t="shared" si="894"/>
        <v/>
      </c>
      <c r="CX64" s="48">
        <f t="shared" si="733"/>
        <v>0</v>
      </c>
      <c r="CY64" s="48">
        <f t="shared" si="895"/>
        <v>0</v>
      </c>
      <c r="CZ64" s="79" t="str">
        <f t="shared" si="896"/>
        <v/>
      </c>
      <c r="DA64" s="85" t="str">
        <f t="shared" si="897"/>
        <v/>
      </c>
      <c r="DB64" s="48">
        <f t="shared" si="734"/>
        <v>0</v>
      </c>
      <c r="DC64" s="48">
        <f t="shared" si="898"/>
        <v>0</v>
      </c>
      <c r="DD64" s="79" t="str">
        <f t="shared" si="899"/>
        <v/>
      </c>
      <c r="DE64" s="85" t="str">
        <f t="shared" si="900"/>
        <v/>
      </c>
      <c r="DF64" s="86"/>
      <c r="DG64" s="48"/>
      <c r="DH64" s="85"/>
      <c r="DI64" s="85"/>
      <c r="DJ64" s="85"/>
      <c r="DK64" s="85"/>
      <c r="DL64" s="85"/>
      <c r="DM64" s="85"/>
      <c r="DN64" s="85"/>
      <c r="DO64" s="85"/>
      <c r="DP64" s="85"/>
      <c r="DQ64" s="85"/>
      <c r="DR64" s="85"/>
      <c r="DS64" s="85"/>
      <c r="DT64" s="85"/>
      <c r="DU64" s="85"/>
      <c r="DV64" s="85"/>
      <c r="DW64" s="85"/>
      <c r="DX64" s="85"/>
      <c r="DY64" s="85"/>
      <c r="DZ64" s="85"/>
      <c r="EA64" s="45"/>
      <c r="EB64" s="39">
        <f t="shared" si="121"/>
        <v>0</v>
      </c>
      <c r="EC64" s="48">
        <f t="shared" ref="EC64:EC69" si="1221">EC63+EB64</f>
        <v>22</v>
      </c>
      <c r="ED64" s="79" t="str">
        <f t="shared" si="122"/>
        <v/>
      </c>
      <c r="EE64" s="41" t="str">
        <f t="shared" si="123"/>
        <v/>
      </c>
      <c r="EF64" s="45" t="str">
        <f t="shared" si="124"/>
        <v/>
      </c>
      <c r="EG64" s="39">
        <v>58</v>
      </c>
      <c r="EH64" s="85" t="str">
        <f t="shared" si="125"/>
        <v/>
      </c>
      <c r="EI64" s="45" t="str">
        <f t="shared" si="126"/>
        <v/>
      </c>
      <c r="EJ64" s="48">
        <f t="shared" si="901"/>
        <v>0</v>
      </c>
      <c r="EK64" s="48">
        <f t="shared" si="902"/>
        <v>2</v>
      </c>
      <c r="EL64" s="79" t="str">
        <f t="shared" si="903"/>
        <v/>
      </c>
      <c r="EM64" s="85" t="str">
        <f t="shared" si="904"/>
        <v/>
      </c>
      <c r="EN64" s="48">
        <f t="shared" si="905"/>
        <v>0</v>
      </c>
      <c r="EO64" s="48">
        <f t="shared" si="906"/>
        <v>1</v>
      </c>
      <c r="EP64" s="79" t="str">
        <f t="shared" si="907"/>
        <v/>
      </c>
      <c r="EQ64" s="85" t="str">
        <f t="shared" si="908"/>
        <v/>
      </c>
      <c r="ER64" s="48">
        <f t="shared" si="909"/>
        <v>0</v>
      </c>
      <c r="ES64" s="48">
        <f t="shared" si="910"/>
        <v>8</v>
      </c>
      <c r="ET64" s="79" t="str">
        <f t="shared" si="911"/>
        <v/>
      </c>
      <c r="EU64" s="85" t="str">
        <f t="shared" si="912"/>
        <v/>
      </c>
      <c r="EV64" s="48">
        <f t="shared" si="913"/>
        <v>0</v>
      </c>
      <c r="EW64" s="48">
        <f t="shared" si="914"/>
        <v>3</v>
      </c>
      <c r="EX64" s="79" t="str">
        <f t="shared" si="915"/>
        <v/>
      </c>
      <c r="EY64" s="85" t="str">
        <f t="shared" si="916"/>
        <v/>
      </c>
      <c r="EZ64" s="48">
        <f t="shared" si="917"/>
        <v>0</v>
      </c>
      <c r="FA64" s="48">
        <f t="shared" si="918"/>
        <v>1</v>
      </c>
      <c r="FB64" s="79" t="str">
        <f t="shared" si="919"/>
        <v/>
      </c>
      <c r="FC64" s="85" t="str">
        <f t="shared" si="920"/>
        <v/>
      </c>
      <c r="FD64" s="48">
        <f t="shared" si="921"/>
        <v>0</v>
      </c>
      <c r="FE64" s="48">
        <f t="shared" si="922"/>
        <v>4</v>
      </c>
      <c r="FF64" s="79" t="str">
        <f t="shared" si="923"/>
        <v/>
      </c>
      <c r="FG64" s="85" t="str">
        <f t="shared" si="924"/>
        <v/>
      </c>
      <c r="FH64" s="48">
        <f t="shared" si="925"/>
        <v>0</v>
      </c>
      <c r="FI64" s="48">
        <f t="shared" si="926"/>
        <v>0</v>
      </c>
      <c r="FJ64" s="79" t="str">
        <f t="shared" si="927"/>
        <v/>
      </c>
      <c r="FK64" s="85" t="str">
        <f t="shared" si="928"/>
        <v/>
      </c>
      <c r="FL64" s="48">
        <f t="shared" si="929"/>
        <v>0</v>
      </c>
      <c r="FM64" s="48">
        <f t="shared" si="930"/>
        <v>1</v>
      </c>
      <c r="FN64" s="79" t="str">
        <f t="shared" si="931"/>
        <v/>
      </c>
      <c r="FO64" s="85" t="str">
        <f t="shared" si="932"/>
        <v/>
      </c>
      <c r="FP64" s="48">
        <f t="shared" si="933"/>
        <v>0</v>
      </c>
      <c r="FQ64" s="48">
        <f t="shared" si="934"/>
        <v>0</v>
      </c>
      <c r="FR64" s="79" t="str">
        <f t="shared" si="935"/>
        <v/>
      </c>
      <c r="FS64" s="85" t="str">
        <f t="shared" si="936"/>
        <v/>
      </c>
      <c r="FT64" s="48">
        <f t="shared" si="937"/>
        <v>0</v>
      </c>
      <c r="FU64" s="48">
        <f t="shared" si="938"/>
        <v>0</v>
      </c>
      <c r="FV64" s="79" t="str">
        <f t="shared" si="939"/>
        <v/>
      </c>
      <c r="FW64" s="85" t="str">
        <f t="shared" si="940"/>
        <v/>
      </c>
      <c r="FX64" s="48">
        <f t="shared" si="941"/>
        <v>0</v>
      </c>
      <c r="FY64" s="48">
        <f t="shared" si="942"/>
        <v>4</v>
      </c>
      <c r="FZ64" s="79" t="str">
        <f t="shared" si="943"/>
        <v/>
      </c>
      <c r="GA64" s="85" t="str">
        <f t="shared" si="944"/>
        <v/>
      </c>
      <c r="GB64" s="48">
        <f t="shared" si="945"/>
        <v>0</v>
      </c>
      <c r="GC64" s="48">
        <f t="shared" si="946"/>
        <v>0</v>
      </c>
      <c r="GD64" s="79" t="str">
        <f t="shared" si="947"/>
        <v/>
      </c>
      <c r="GE64" s="85" t="str">
        <f t="shared" si="948"/>
        <v/>
      </c>
      <c r="GF64" s="48">
        <f t="shared" si="949"/>
        <v>0</v>
      </c>
      <c r="GG64" s="48">
        <f t="shared" si="950"/>
        <v>0</v>
      </c>
      <c r="GH64" s="79" t="str">
        <f t="shared" si="951"/>
        <v/>
      </c>
      <c r="GI64" s="85" t="str">
        <f t="shared" si="952"/>
        <v/>
      </c>
      <c r="GJ64" s="48">
        <f t="shared" si="953"/>
        <v>0</v>
      </c>
      <c r="GK64" s="48">
        <f t="shared" si="954"/>
        <v>0</v>
      </c>
      <c r="GL64" s="79" t="str">
        <f t="shared" si="955"/>
        <v/>
      </c>
      <c r="GM64" s="85" t="str">
        <f t="shared" si="956"/>
        <v/>
      </c>
      <c r="GN64" s="48">
        <f t="shared" si="957"/>
        <v>0</v>
      </c>
      <c r="GO64" s="48">
        <f t="shared" si="958"/>
        <v>0</v>
      </c>
      <c r="GP64" s="79" t="str">
        <f t="shared" si="959"/>
        <v/>
      </c>
      <c r="GQ64" s="85" t="str">
        <f t="shared" si="960"/>
        <v/>
      </c>
      <c r="GR64" s="48">
        <f t="shared" si="961"/>
        <v>0</v>
      </c>
      <c r="GS64" s="48">
        <f t="shared" si="962"/>
        <v>0</v>
      </c>
      <c r="GT64" s="79" t="str">
        <f t="shared" si="963"/>
        <v/>
      </c>
      <c r="GU64" s="85" t="str">
        <f t="shared" si="964"/>
        <v/>
      </c>
      <c r="GV64" s="48">
        <f t="shared" si="965"/>
        <v>0</v>
      </c>
      <c r="GW64" s="48">
        <f t="shared" si="966"/>
        <v>0</v>
      </c>
      <c r="GX64" s="79" t="str">
        <f t="shared" si="967"/>
        <v/>
      </c>
      <c r="GY64" s="85" t="str">
        <f t="shared" si="968"/>
        <v/>
      </c>
      <c r="GZ64" s="48">
        <f t="shared" si="969"/>
        <v>0</v>
      </c>
      <c r="HA64" s="48">
        <f t="shared" si="970"/>
        <v>0</v>
      </c>
      <c r="HB64" s="79" t="str">
        <f t="shared" si="971"/>
        <v/>
      </c>
      <c r="HC64" s="85" t="str">
        <f t="shared" si="972"/>
        <v/>
      </c>
      <c r="HD64" s="48">
        <f t="shared" si="973"/>
        <v>0</v>
      </c>
      <c r="HE64" s="48">
        <f t="shared" si="974"/>
        <v>0</v>
      </c>
      <c r="HF64" s="79" t="str">
        <f t="shared" si="975"/>
        <v/>
      </c>
      <c r="HG64" s="85" t="str">
        <f t="shared" si="976"/>
        <v/>
      </c>
      <c r="HH64" s="48">
        <f t="shared" si="977"/>
        <v>0</v>
      </c>
      <c r="HI64" s="48">
        <f t="shared" si="978"/>
        <v>0</v>
      </c>
      <c r="HJ64" s="79" t="str">
        <f t="shared" si="979"/>
        <v/>
      </c>
      <c r="HK64" s="85" t="str">
        <f t="shared" si="980"/>
        <v/>
      </c>
      <c r="HL64" s="86"/>
      <c r="HM64" s="48"/>
      <c r="HN64" s="85"/>
      <c r="HO64" s="85"/>
      <c r="HP64" s="85"/>
      <c r="HQ64" s="85"/>
      <c r="HR64" s="85"/>
      <c r="HS64" s="85"/>
      <c r="HT64" s="85"/>
      <c r="HU64" s="85"/>
      <c r="HV64" s="85"/>
      <c r="HW64" s="85"/>
      <c r="HX64" s="85"/>
      <c r="HY64" s="85"/>
      <c r="HZ64" s="85"/>
      <c r="IA64" s="85"/>
      <c r="IB64" s="85"/>
      <c r="IC64" s="85"/>
      <c r="ID64" s="85"/>
      <c r="IE64" s="85"/>
      <c r="IF64" s="85"/>
      <c r="IG64" s="45"/>
      <c r="IH64" s="48">
        <f t="shared" si="207"/>
        <v>0</v>
      </c>
      <c r="II64" s="48">
        <f t="shared" ref="II64:II69" si="1222">II63+IH64</f>
        <v>28</v>
      </c>
      <c r="IJ64" s="79" t="str">
        <f t="shared" si="208"/>
        <v/>
      </c>
      <c r="IK64" s="41" t="str">
        <f t="shared" si="209"/>
        <v/>
      </c>
      <c r="IL64" s="45" t="str">
        <f t="shared" si="210"/>
        <v/>
      </c>
      <c r="IM64" s="39">
        <v>58</v>
      </c>
      <c r="IN64" s="85" t="str">
        <f t="shared" si="211"/>
        <v/>
      </c>
      <c r="IO64" s="45" t="str">
        <f t="shared" si="212"/>
        <v/>
      </c>
      <c r="IP64" s="48">
        <f t="shared" si="981"/>
        <v>0</v>
      </c>
      <c r="IQ64" s="48">
        <f t="shared" si="982"/>
        <v>1</v>
      </c>
      <c r="IR64" s="79" t="str">
        <f t="shared" si="983"/>
        <v/>
      </c>
      <c r="IS64" s="85" t="str">
        <f t="shared" si="984"/>
        <v/>
      </c>
      <c r="IT64" s="48">
        <f t="shared" si="985"/>
        <v>0</v>
      </c>
      <c r="IU64" s="48">
        <f t="shared" si="986"/>
        <v>1</v>
      </c>
      <c r="IV64" s="79" t="str">
        <f t="shared" si="987"/>
        <v/>
      </c>
      <c r="IW64" s="85" t="str">
        <f t="shared" si="988"/>
        <v/>
      </c>
      <c r="IX64" s="48">
        <f t="shared" si="989"/>
        <v>0</v>
      </c>
      <c r="IY64" s="48">
        <f t="shared" si="990"/>
        <v>12</v>
      </c>
      <c r="IZ64" s="79" t="str">
        <f t="shared" si="991"/>
        <v/>
      </c>
      <c r="JA64" s="85" t="str">
        <f t="shared" si="992"/>
        <v/>
      </c>
      <c r="JB64" s="48">
        <f t="shared" si="993"/>
        <v>0</v>
      </c>
      <c r="JC64" s="48">
        <f t="shared" si="994"/>
        <v>7</v>
      </c>
      <c r="JD64" s="79" t="str">
        <f t="shared" si="995"/>
        <v/>
      </c>
      <c r="JE64" s="85" t="str">
        <f t="shared" si="996"/>
        <v/>
      </c>
      <c r="JF64" s="48">
        <f t="shared" si="997"/>
        <v>0</v>
      </c>
      <c r="JG64" s="48">
        <f t="shared" si="998"/>
        <v>0</v>
      </c>
      <c r="JH64" s="79" t="str">
        <f t="shared" si="999"/>
        <v/>
      </c>
      <c r="JI64" s="85" t="str">
        <f t="shared" si="1000"/>
        <v/>
      </c>
      <c r="JJ64" s="48">
        <f t="shared" si="1001"/>
        <v>0</v>
      </c>
      <c r="JK64" s="48">
        <f t="shared" si="1002"/>
        <v>4</v>
      </c>
      <c r="JL64" s="79" t="str">
        <f t="shared" si="1003"/>
        <v/>
      </c>
      <c r="JM64" s="85" t="str">
        <f t="shared" si="1004"/>
        <v/>
      </c>
      <c r="JN64" s="48">
        <f t="shared" si="1005"/>
        <v>0</v>
      </c>
      <c r="JO64" s="48">
        <f t="shared" si="1006"/>
        <v>1</v>
      </c>
      <c r="JP64" s="79" t="str">
        <f t="shared" si="1007"/>
        <v/>
      </c>
      <c r="JQ64" s="85" t="str">
        <f t="shared" si="1008"/>
        <v/>
      </c>
      <c r="JR64" s="48">
        <f t="shared" si="1009"/>
        <v>0</v>
      </c>
      <c r="JS64" s="48">
        <f t="shared" si="1010"/>
        <v>1</v>
      </c>
      <c r="JT64" s="79" t="str">
        <f t="shared" si="1011"/>
        <v/>
      </c>
      <c r="JU64" s="85" t="str">
        <f t="shared" si="1012"/>
        <v/>
      </c>
      <c r="JV64" s="48">
        <f t="shared" si="1013"/>
        <v>0</v>
      </c>
      <c r="JW64" s="48">
        <f t="shared" si="1014"/>
        <v>0</v>
      </c>
      <c r="JX64" s="79" t="str">
        <f t="shared" si="1015"/>
        <v/>
      </c>
      <c r="JY64" s="85" t="str">
        <f t="shared" si="1016"/>
        <v/>
      </c>
      <c r="JZ64" s="48">
        <f t="shared" si="1017"/>
        <v>0</v>
      </c>
      <c r="KA64" s="48">
        <f t="shared" si="1018"/>
        <v>0</v>
      </c>
      <c r="KB64" s="79" t="str">
        <f t="shared" si="1019"/>
        <v/>
      </c>
      <c r="KC64" s="85" t="str">
        <f t="shared" si="1020"/>
        <v/>
      </c>
      <c r="KD64" s="48">
        <f t="shared" si="1021"/>
        <v>0</v>
      </c>
      <c r="KE64" s="48">
        <f t="shared" si="1022"/>
        <v>6</v>
      </c>
      <c r="KF64" s="79" t="str">
        <f t="shared" si="1023"/>
        <v/>
      </c>
      <c r="KG64" s="85" t="str">
        <f t="shared" si="1024"/>
        <v/>
      </c>
      <c r="KH64" s="48">
        <f t="shared" si="1025"/>
        <v>0</v>
      </c>
      <c r="KI64" s="48">
        <f t="shared" si="1026"/>
        <v>0</v>
      </c>
      <c r="KJ64" s="79" t="str">
        <f t="shared" si="1027"/>
        <v/>
      </c>
      <c r="KK64" s="85" t="str">
        <f t="shared" si="1028"/>
        <v/>
      </c>
      <c r="KL64" s="48">
        <f t="shared" si="1029"/>
        <v>0</v>
      </c>
      <c r="KM64" s="48">
        <f t="shared" si="1030"/>
        <v>0</v>
      </c>
      <c r="KN64" s="79" t="str">
        <f t="shared" si="1031"/>
        <v/>
      </c>
      <c r="KO64" s="85" t="str">
        <f t="shared" si="1032"/>
        <v/>
      </c>
      <c r="KP64" s="48">
        <f t="shared" si="1033"/>
        <v>0</v>
      </c>
      <c r="KQ64" s="48">
        <f t="shared" si="1034"/>
        <v>0</v>
      </c>
      <c r="KR64" s="79" t="str">
        <f t="shared" si="1035"/>
        <v/>
      </c>
      <c r="KS64" s="85" t="str">
        <f t="shared" si="1036"/>
        <v/>
      </c>
      <c r="KT64" s="48">
        <f t="shared" si="1037"/>
        <v>0</v>
      </c>
      <c r="KU64" s="48">
        <f t="shared" si="1038"/>
        <v>0</v>
      </c>
      <c r="KV64" s="79" t="str">
        <f t="shared" si="1039"/>
        <v/>
      </c>
      <c r="KW64" s="85" t="str">
        <f t="shared" si="1040"/>
        <v/>
      </c>
      <c r="KX64" s="48">
        <f t="shared" si="1041"/>
        <v>0</v>
      </c>
      <c r="KY64" s="48">
        <f t="shared" si="1042"/>
        <v>0</v>
      </c>
      <c r="KZ64" s="79" t="str">
        <f t="shared" si="1043"/>
        <v/>
      </c>
      <c r="LA64" s="85" t="str">
        <f t="shared" si="1044"/>
        <v/>
      </c>
      <c r="LB64" s="48">
        <f t="shared" si="1045"/>
        <v>0</v>
      </c>
      <c r="LC64" s="48">
        <f t="shared" si="1046"/>
        <v>0</v>
      </c>
      <c r="LD64" s="79" t="str">
        <f t="shared" si="1047"/>
        <v/>
      </c>
      <c r="LE64" s="85" t="str">
        <f t="shared" si="1048"/>
        <v/>
      </c>
      <c r="LF64" s="48">
        <f t="shared" si="1049"/>
        <v>0</v>
      </c>
      <c r="LG64" s="48">
        <f t="shared" si="1050"/>
        <v>0</v>
      </c>
      <c r="LH64" s="79" t="str">
        <f t="shared" si="1051"/>
        <v/>
      </c>
      <c r="LI64" s="85" t="str">
        <f t="shared" si="1052"/>
        <v/>
      </c>
      <c r="LJ64" s="48">
        <f t="shared" si="1053"/>
        <v>0</v>
      </c>
      <c r="LK64" s="48">
        <f t="shared" si="1054"/>
        <v>0</v>
      </c>
      <c r="LL64" s="79" t="str">
        <f t="shared" si="1055"/>
        <v/>
      </c>
      <c r="LM64" s="85" t="str">
        <f t="shared" si="1056"/>
        <v/>
      </c>
      <c r="LN64" s="48">
        <f t="shared" si="1057"/>
        <v>0</v>
      </c>
      <c r="LO64" s="48">
        <f t="shared" si="1058"/>
        <v>0</v>
      </c>
      <c r="LP64" s="79" t="str">
        <f t="shared" si="1059"/>
        <v/>
      </c>
      <c r="LQ64" s="85" t="str">
        <f t="shared" si="1060"/>
        <v/>
      </c>
      <c r="LR64" s="86"/>
      <c r="LS64" s="48"/>
      <c r="LT64" s="85"/>
      <c r="LU64" s="85"/>
      <c r="LV64" s="85"/>
      <c r="LW64" s="85"/>
      <c r="LX64" s="85"/>
      <c r="LY64" s="85"/>
      <c r="LZ64" s="85"/>
      <c r="MA64" s="85"/>
      <c r="MB64" s="85"/>
      <c r="MC64" s="85"/>
      <c r="MD64" s="85"/>
      <c r="ME64" s="85"/>
      <c r="MF64" s="85"/>
      <c r="MG64" s="85"/>
      <c r="MH64" s="85"/>
      <c r="MI64" s="85"/>
      <c r="MJ64" s="85"/>
      <c r="MK64" s="85"/>
      <c r="ML64" s="85"/>
      <c r="MM64" s="45"/>
      <c r="MN64" s="48">
        <f t="shared" si="295"/>
        <v>1</v>
      </c>
      <c r="MO64" s="48">
        <f t="shared" ref="MO64:MO69" si="1223">MO63+MN64</f>
        <v>21</v>
      </c>
      <c r="MP64" s="79">
        <f t="shared" si="296"/>
        <v>21</v>
      </c>
      <c r="MQ64" s="41" t="str">
        <f t="shared" si="297"/>
        <v>危機管理室</v>
      </c>
      <c r="MR64" s="45" t="str">
        <f t="shared" si="298"/>
        <v>避難誘導等従事者への避難指示</v>
      </c>
      <c r="MS64" s="39">
        <v>58</v>
      </c>
      <c r="MT64" s="85" t="str">
        <f t="shared" si="299"/>
        <v/>
      </c>
      <c r="MU64" s="45" t="str">
        <f t="shared" si="300"/>
        <v/>
      </c>
      <c r="MV64" s="48">
        <f t="shared" si="1061"/>
        <v>0</v>
      </c>
      <c r="MW64" s="48">
        <f t="shared" si="1062"/>
        <v>1</v>
      </c>
      <c r="MX64" s="79" t="str">
        <f t="shared" si="1063"/>
        <v/>
      </c>
      <c r="MY64" s="85" t="str">
        <f t="shared" si="1064"/>
        <v/>
      </c>
      <c r="MZ64" s="48">
        <f t="shared" si="1065"/>
        <v>0</v>
      </c>
      <c r="NA64" s="48">
        <f t="shared" si="1066"/>
        <v>1</v>
      </c>
      <c r="NB64" s="79" t="str">
        <f t="shared" si="1067"/>
        <v/>
      </c>
      <c r="NC64" s="85" t="str">
        <f t="shared" si="1068"/>
        <v/>
      </c>
      <c r="ND64" s="48">
        <f t="shared" si="1069"/>
        <v>0</v>
      </c>
      <c r="NE64" s="48">
        <f t="shared" si="1070"/>
        <v>11</v>
      </c>
      <c r="NF64" s="79" t="str">
        <f t="shared" si="1071"/>
        <v/>
      </c>
      <c r="NG64" s="85" t="str">
        <f t="shared" si="1072"/>
        <v/>
      </c>
      <c r="NH64" s="48">
        <f t="shared" si="1073"/>
        <v>0</v>
      </c>
      <c r="NI64" s="48">
        <f t="shared" si="1074"/>
        <v>3</v>
      </c>
      <c r="NJ64" s="79" t="str">
        <f t="shared" si="1075"/>
        <v/>
      </c>
      <c r="NK64" s="85" t="str">
        <f t="shared" si="1076"/>
        <v/>
      </c>
      <c r="NL64" s="48">
        <f t="shared" si="1077"/>
        <v>0</v>
      </c>
      <c r="NM64" s="48">
        <f t="shared" si="1078"/>
        <v>0</v>
      </c>
      <c r="NN64" s="79" t="str">
        <f t="shared" si="1079"/>
        <v/>
      </c>
      <c r="NO64" s="85" t="str">
        <f t="shared" si="1080"/>
        <v/>
      </c>
      <c r="NP64" s="48">
        <f t="shared" si="1081"/>
        <v>0</v>
      </c>
      <c r="NQ64" s="48">
        <f t="shared" si="1082"/>
        <v>3</v>
      </c>
      <c r="NR64" s="79" t="str">
        <f t="shared" si="1083"/>
        <v/>
      </c>
      <c r="NS64" s="85" t="str">
        <f t="shared" si="1084"/>
        <v/>
      </c>
      <c r="NT64" s="48">
        <f t="shared" si="1085"/>
        <v>0</v>
      </c>
      <c r="NU64" s="48">
        <f t="shared" si="1086"/>
        <v>1</v>
      </c>
      <c r="NV64" s="79" t="str">
        <f t="shared" si="1087"/>
        <v/>
      </c>
      <c r="NW64" s="85" t="str">
        <f t="shared" si="1088"/>
        <v/>
      </c>
      <c r="NX64" s="48">
        <f t="shared" si="1089"/>
        <v>0</v>
      </c>
      <c r="NY64" s="48">
        <f t="shared" si="1090"/>
        <v>0</v>
      </c>
      <c r="NZ64" s="79" t="str">
        <f t="shared" si="1091"/>
        <v/>
      </c>
      <c r="OA64" s="85" t="str">
        <f t="shared" si="1092"/>
        <v/>
      </c>
      <c r="OB64" s="48">
        <f t="shared" si="1093"/>
        <v>0</v>
      </c>
      <c r="OC64" s="48">
        <f t="shared" si="1094"/>
        <v>0</v>
      </c>
      <c r="OD64" s="79" t="str">
        <f t="shared" si="1095"/>
        <v/>
      </c>
      <c r="OE64" s="85" t="str">
        <f t="shared" si="1096"/>
        <v/>
      </c>
      <c r="OF64" s="48">
        <f t="shared" si="1097"/>
        <v>0</v>
      </c>
      <c r="OG64" s="48">
        <f t="shared" si="1098"/>
        <v>0</v>
      </c>
      <c r="OH64" s="79" t="str">
        <f t="shared" si="1099"/>
        <v/>
      </c>
      <c r="OI64" s="85" t="str">
        <f t="shared" si="1100"/>
        <v/>
      </c>
      <c r="OJ64" s="48">
        <f t="shared" si="1101"/>
        <v>0</v>
      </c>
      <c r="OK64" s="48">
        <f t="shared" si="1102"/>
        <v>5</v>
      </c>
      <c r="OL64" s="79" t="str">
        <f t="shared" si="1103"/>
        <v/>
      </c>
      <c r="OM64" s="85" t="str">
        <f t="shared" si="1104"/>
        <v/>
      </c>
      <c r="ON64" s="48">
        <f t="shared" si="1105"/>
        <v>0</v>
      </c>
      <c r="OO64" s="48">
        <f t="shared" si="1106"/>
        <v>0</v>
      </c>
      <c r="OP64" s="79" t="str">
        <f t="shared" si="1107"/>
        <v/>
      </c>
      <c r="OQ64" s="85" t="str">
        <f t="shared" si="1108"/>
        <v/>
      </c>
      <c r="OR64" s="48">
        <f t="shared" si="1109"/>
        <v>0</v>
      </c>
      <c r="OS64" s="48">
        <f t="shared" si="1110"/>
        <v>0</v>
      </c>
      <c r="OT64" s="79" t="str">
        <f t="shared" si="1111"/>
        <v/>
      </c>
      <c r="OU64" s="85" t="str">
        <f t="shared" si="1112"/>
        <v/>
      </c>
      <c r="OV64" s="48">
        <f t="shared" si="1113"/>
        <v>0</v>
      </c>
      <c r="OW64" s="48">
        <f t="shared" si="1114"/>
        <v>0</v>
      </c>
      <c r="OX64" s="79" t="str">
        <f t="shared" si="1115"/>
        <v/>
      </c>
      <c r="OY64" s="85" t="str">
        <f t="shared" si="1116"/>
        <v/>
      </c>
      <c r="OZ64" s="48">
        <f t="shared" si="1117"/>
        <v>0</v>
      </c>
      <c r="PA64" s="48">
        <f t="shared" si="1118"/>
        <v>0</v>
      </c>
      <c r="PB64" s="79" t="str">
        <f t="shared" si="1119"/>
        <v/>
      </c>
      <c r="PC64" s="85" t="str">
        <f t="shared" si="1120"/>
        <v/>
      </c>
      <c r="PD64" s="48">
        <f t="shared" si="1121"/>
        <v>0</v>
      </c>
      <c r="PE64" s="48">
        <f t="shared" si="1122"/>
        <v>0</v>
      </c>
      <c r="PF64" s="79" t="str">
        <f t="shared" si="1123"/>
        <v/>
      </c>
      <c r="PG64" s="85" t="str">
        <f t="shared" si="1124"/>
        <v/>
      </c>
      <c r="PH64" s="48">
        <f t="shared" si="1125"/>
        <v>0</v>
      </c>
      <c r="PI64" s="48">
        <f t="shared" si="1126"/>
        <v>0</v>
      </c>
      <c r="PJ64" s="79" t="str">
        <f t="shared" si="1127"/>
        <v/>
      </c>
      <c r="PK64" s="85" t="str">
        <f t="shared" si="1128"/>
        <v/>
      </c>
      <c r="PL64" s="48">
        <f t="shared" si="1129"/>
        <v>0</v>
      </c>
      <c r="PM64" s="48">
        <f t="shared" si="1130"/>
        <v>0</v>
      </c>
      <c r="PN64" s="79" t="str">
        <f t="shared" si="1131"/>
        <v/>
      </c>
      <c r="PO64" s="85" t="str">
        <f t="shared" si="1132"/>
        <v/>
      </c>
      <c r="PP64" s="48">
        <f t="shared" si="1133"/>
        <v>0</v>
      </c>
      <c r="PQ64" s="48">
        <f t="shared" si="1134"/>
        <v>0</v>
      </c>
      <c r="PR64" s="79" t="str">
        <f t="shared" si="1135"/>
        <v/>
      </c>
      <c r="PS64" s="85" t="str">
        <f t="shared" si="1136"/>
        <v/>
      </c>
      <c r="PT64" s="48">
        <f t="shared" si="1137"/>
        <v>0</v>
      </c>
      <c r="PU64" s="48">
        <f t="shared" si="1138"/>
        <v>0</v>
      </c>
      <c r="PV64" s="79" t="str">
        <f t="shared" si="1139"/>
        <v/>
      </c>
      <c r="PW64" s="85" t="str">
        <f t="shared" si="1140"/>
        <v/>
      </c>
      <c r="PX64" s="86"/>
      <c r="PY64" s="39"/>
      <c r="PZ64" s="85"/>
      <c r="QA64" s="85"/>
      <c r="QB64" s="85"/>
      <c r="QC64" s="85"/>
      <c r="QD64" s="85"/>
      <c r="QE64" s="85"/>
      <c r="QF64" s="85"/>
      <c r="QG64" s="85"/>
      <c r="QH64" s="85"/>
      <c r="QI64" s="85"/>
      <c r="QJ64" s="85"/>
      <c r="QK64" s="85"/>
      <c r="QL64" s="85"/>
      <c r="QM64" s="85"/>
      <c r="QN64" s="85"/>
      <c r="QO64" s="85"/>
      <c r="QP64" s="85"/>
      <c r="QQ64" s="85"/>
      <c r="QR64" s="85"/>
      <c r="QS64" s="85"/>
      <c r="QT64" s="39">
        <f t="shared" si="383"/>
        <v>0</v>
      </c>
      <c r="QU64" s="48">
        <f t="shared" ref="QU64:QU69" si="1224">QU63+QT64</f>
        <v>14</v>
      </c>
      <c r="QV64" s="79" t="str">
        <f t="shared" si="384"/>
        <v/>
      </c>
      <c r="QW64" s="41" t="str">
        <f t="shared" si="385"/>
        <v/>
      </c>
      <c r="QX64" s="45" t="str">
        <f t="shared" si="386"/>
        <v/>
      </c>
      <c r="QY64" s="39">
        <v>58</v>
      </c>
      <c r="QZ64" s="85" t="str">
        <f t="shared" si="387"/>
        <v/>
      </c>
      <c r="RA64" s="45" t="str">
        <f t="shared" si="388"/>
        <v/>
      </c>
      <c r="RB64" s="48">
        <f t="shared" si="1141"/>
        <v>0</v>
      </c>
      <c r="RC64" s="48">
        <f t="shared" si="1142"/>
        <v>1</v>
      </c>
      <c r="RD64" s="79" t="str">
        <f t="shared" si="1143"/>
        <v/>
      </c>
      <c r="RE64" s="85" t="str">
        <f t="shared" si="1144"/>
        <v/>
      </c>
      <c r="RF64" s="48">
        <f t="shared" si="1145"/>
        <v>0</v>
      </c>
      <c r="RG64" s="48">
        <f t="shared" si="1146"/>
        <v>1</v>
      </c>
      <c r="RH64" s="79" t="str">
        <f t="shared" si="1147"/>
        <v/>
      </c>
      <c r="RI64" s="85" t="str">
        <f t="shared" si="1148"/>
        <v/>
      </c>
      <c r="RJ64" s="48">
        <f t="shared" si="1149"/>
        <v>0</v>
      </c>
      <c r="RK64" s="48">
        <f t="shared" si="1150"/>
        <v>5</v>
      </c>
      <c r="RL64" s="79" t="str">
        <f t="shared" si="1151"/>
        <v/>
      </c>
      <c r="RM64" s="85" t="str">
        <f t="shared" si="1152"/>
        <v/>
      </c>
      <c r="RN64" s="48">
        <f t="shared" si="1153"/>
        <v>0</v>
      </c>
      <c r="RO64" s="48">
        <f t="shared" si="1154"/>
        <v>2</v>
      </c>
      <c r="RP64" s="79" t="str">
        <f t="shared" si="1155"/>
        <v/>
      </c>
      <c r="RQ64" s="85" t="str">
        <f t="shared" si="1156"/>
        <v/>
      </c>
      <c r="RR64" s="48">
        <f t="shared" si="1157"/>
        <v>0</v>
      </c>
      <c r="RS64" s="48">
        <f t="shared" si="1158"/>
        <v>0</v>
      </c>
      <c r="RT64" s="79" t="str">
        <f t="shared" si="1159"/>
        <v/>
      </c>
      <c r="RU64" s="85" t="str">
        <f t="shared" si="1160"/>
        <v/>
      </c>
      <c r="RV64" s="48">
        <f t="shared" si="1161"/>
        <v>0</v>
      </c>
      <c r="RW64" s="48">
        <f t="shared" si="1162"/>
        <v>2</v>
      </c>
      <c r="RX64" s="79" t="str">
        <f t="shared" si="1163"/>
        <v/>
      </c>
      <c r="RY64" s="85" t="str">
        <f t="shared" si="1164"/>
        <v/>
      </c>
      <c r="RZ64" s="48">
        <f t="shared" si="1165"/>
        <v>0</v>
      </c>
      <c r="SA64" s="48">
        <f t="shared" si="1166"/>
        <v>4</v>
      </c>
      <c r="SB64" s="79" t="str">
        <f t="shared" si="1167"/>
        <v/>
      </c>
      <c r="SC64" s="85" t="str">
        <f t="shared" si="1168"/>
        <v/>
      </c>
      <c r="SD64" s="48">
        <f t="shared" si="1169"/>
        <v>0</v>
      </c>
      <c r="SE64" s="48">
        <f t="shared" si="1170"/>
        <v>0</v>
      </c>
      <c r="SF64" s="79" t="str">
        <f t="shared" si="1171"/>
        <v/>
      </c>
      <c r="SG64" s="85" t="str">
        <f t="shared" si="1172"/>
        <v/>
      </c>
      <c r="SH64" s="48">
        <f t="shared" si="1173"/>
        <v>0</v>
      </c>
      <c r="SI64" s="48">
        <f t="shared" si="1174"/>
        <v>0</v>
      </c>
      <c r="SJ64" s="79" t="str">
        <f t="shared" si="1175"/>
        <v/>
      </c>
      <c r="SK64" s="85" t="str">
        <f t="shared" si="1176"/>
        <v/>
      </c>
      <c r="SL64" s="48">
        <f t="shared" si="1177"/>
        <v>0</v>
      </c>
      <c r="SM64" s="48">
        <f t="shared" si="1178"/>
        <v>0</v>
      </c>
      <c r="SN64" s="79" t="str">
        <f t="shared" si="1179"/>
        <v/>
      </c>
      <c r="SO64" s="85" t="str">
        <f t="shared" si="1180"/>
        <v/>
      </c>
      <c r="SP64" s="48">
        <f t="shared" si="1181"/>
        <v>0</v>
      </c>
      <c r="SQ64" s="48">
        <f t="shared" si="1182"/>
        <v>3</v>
      </c>
      <c r="SR64" s="79" t="str">
        <f t="shared" si="1183"/>
        <v/>
      </c>
      <c r="SS64" s="85" t="str">
        <f t="shared" si="1184"/>
        <v/>
      </c>
      <c r="ST64" s="48">
        <f t="shared" si="1185"/>
        <v>0</v>
      </c>
      <c r="SU64" s="48">
        <f t="shared" si="1186"/>
        <v>0</v>
      </c>
      <c r="SV64" s="79" t="str">
        <f t="shared" si="1187"/>
        <v/>
      </c>
      <c r="SW64" s="85" t="str">
        <f t="shared" si="1188"/>
        <v/>
      </c>
      <c r="SX64" s="48">
        <f t="shared" si="1189"/>
        <v>0</v>
      </c>
      <c r="SY64" s="48">
        <f t="shared" si="1190"/>
        <v>0</v>
      </c>
      <c r="SZ64" s="79" t="str">
        <f t="shared" si="1191"/>
        <v/>
      </c>
      <c r="TA64" s="85" t="str">
        <f t="shared" si="1192"/>
        <v/>
      </c>
      <c r="TB64" s="48">
        <f t="shared" si="1193"/>
        <v>0</v>
      </c>
      <c r="TC64" s="48">
        <f t="shared" si="1194"/>
        <v>0</v>
      </c>
      <c r="TD64" s="79" t="str">
        <f t="shared" si="1195"/>
        <v/>
      </c>
      <c r="TE64" s="85" t="str">
        <f t="shared" si="1196"/>
        <v/>
      </c>
      <c r="TF64" s="48">
        <f t="shared" si="1197"/>
        <v>0</v>
      </c>
      <c r="TG64" s="48">
        <f t="shared" si="1198"/>
        <v>0</v>
      </c>
      <c r="TH64" s="79" t="str">
        <f t="shared" si="1199"/>
        <v/>
      </c>
      <c r="TI64" s="85" t="str">
        <f t="shared" si="1200"/>
        <v/>
      </c>
      <c r="TJ64" s="48">
        <f t="shared" si="1201"/>
        <v>0</v>
      </c>
      <c r="TK64" s="48">
        <f t="shared" si="1202"/>
        <v>0</v>
      </c>
      <c r="TL64" s="79" t="str">
        <f t="shared" si="1203"/>
        <v/>
      </c>
      <c r="TM64" s="85" t="str">
        <f t="shared" si="1204"/>
        <v/>
      </c>
      <c r="TN64" s="48">
        <f t="shared" si="1205"/>
        <v>0</v>
      </c>
      <c r="TO64" s="48">
        <f t="shared" si="1206"/>
        <v>0</v>
      </c>
      <c r="TP64" s="79" t="str">
        <f t="shared" si="1207"/>
        <v/>
      </c>
      <c r="TQ64" s="85" t="str">
        <f t="shared" si="1208"/>
        <v/>
      </c>
      <c r="TR64" s="48">
        <f t="shared" si="1209"/>
        <v>0</v>
      </c>
      <c r="TS64" s="48">
        <f t="shared" si="1210"/>
        <v>0</v>
      </c>
      <c r="TT64" s="79" t="str">
        <f t="shared" si="1211"/>
        <v/>
      </c>
      <c r="TU64" s="85" t="str">
        <f t="shared" si="1212"/>
        <v/>
      </c>
      <c r="TV64" s="48">
        <f t="shared" si="1213"/>
        <v>0</v>
      </c>
      <c r="TW64" s="48">
        <f t="shared" si="1214"/>
        <v>0</v>
      </c>
      <c r="TX64" s="79" t="str">
        <f t="shared" si="1215"/>
        <v/>
      </c>
      <c r="TY64" s="85" t="str">
        <f t="shared" si="1216"/>
        <v/>
      </c>
      <c r="TZ64" s="48">
        <f t="shared" si="1217"/>
        <v>0</v>
      </c>
      <c r="UA64" s="48">
        <f t="shared" si="1218"/>
        <v>0</v>
      </c>
      <c r="UB64" s="79" t="str">
        <f t="shared" si="1219"/>
        <v/>
      </c>
      <c r="UC64" s="85" t="str">
        <f t="shared" si="1220"/>
        <v/>
      </c>
      <c r="UD64" s="86"/>
      <c r="UE64" s="48"/>
      <c r="UF64" s="85"/>
      <c r="UG64" s="85"/>
      <c r="UH64" s="85"/>
      <c r="UI64" s="85"/>
      <c r="UJ64" s="85"/>
      <c r="UK64" s="85"/>
      <c r="UL64" s="85"/>
      <c r="UM64" s="85"/>
      <c r="UN64" s="85"/>
      <c r="UO64" s="85"/>
      <c r="UP64" s="85"/>
      <c r="UQ64" s="85"/>
      <c r="UR64" s="85"/>
      <c r="US64" s="85"/>
      <c r="UT64" s="85"/>
      <c r="UU64" s="85"/>
      <c r="UV64" s="85"/>
      <c r="UW64" s="85"/>
      <c r="UX64" s="85"/>
      <c r="UY64" s="45"/>
      <c r="UZ64" s="36">
        <f t="shared" si="470"/>
        <v>0</v>
      </c>
      <c r="VA64" s="48">
        <f>VA63+UZ64</f>
        <v>14</v>
      </c>
      <c r="VB64" s="79" t="str">
        <f t="shared" si="575"/>
        <v/>
      </c>
      <c r="VC64" s="41" t="str">
        <f t="shared" si="471"/>
        <v/>
      </c>
      <c r="VD64" s="42" t="str">
        <f t="shared" si="472"/>
        <v/>
      </c>
      <c r="VE64" s="39">
        <v>58</v>
      </c>
      <c r="VF64" s="41" t="str">
        <f t="shared" si="473"/>
        <v/>
      </c>
      <c r="VG64" s="42" t="str">
        <f t="shared" si="474"/>
        <v/>
      </c>
      <c r="VH64" s="48">
        <f t="shared" si="475"/>
        <v>0</v>
      </c>
      <c r="VI64" s="48">
        <f t="shared" si="476"/>
        <v>1</v>
      </c>
      <c r="VJ64" s="79" t="str">
        <f t="shared" si="477"/>
        <v/>
      </c>
      <c r="VK64" s="85" t="str">
        <f t="shared" si="478"/>
        <v/>
      </c>
      <c r="VL64" s="48">
        <f t="shared" si="479"/>
        <v>0</v>
      </c>
      <c r="VM64" s="48">
        <f t="shared" si="480"/>
        <v>1</v>
      </c>
      <c r="VN64" s="79" t="str">
        <f t="shared" si="481"/>
        <v/>
      </c>
      <c r="VO64" s="85" t="str">
        <f t="shared" si="482"/>
        <v/>
      </c>
      <c r="VP64" s="48">
        <f t="shared" si="483"/>
        <v>0</v>
      </c>
      <c r="VQ64" s="48">
        <f t="shared" si="484"/>
        <v>5</v>
      </c>
      <c r="VR64" s="79" t="str">
        <f t="shared" si="686"/>
        <v/>
      </c>
      <c r="VS64" s="85" t="str">
        <f t="shared" si="485"/>
        <v/>
      </c>
      <c r="VT64" s="48">
        <f t="shared" si="486"/>
        <v>0</v>
      </c>
      <c r="VU64" s="48">
        <f t="shared" si="487"/>
        <v>2</v>
      </c>
      <c r="VV64" s="79" t="str">
        <f t="shared" si="687"/>
        <v/>
      </c>
      <c r="VW64" s="85" t="str">
        <f t="shared" si="488"/>
        <v/>
      </c>
      <c r="VX64" s="48">
        <f t="shared" si="489"/>
        <v>0</v>
      </c>
      <c r="VY64" s="48">
        <f t="shared" si="490"/>
        <v>0</v>
      </c>
      <c r="VZ64" s="79" t="str">
        <f t="shared" si="688"/>
        <v/>
      </c>
      <c r="WA64" s="85" t="str">
        <f t="shared" si="491"/>
        <v/>
      </c>
      <c r="WB64" s="48">
        <f t="shared" si="492"/>
        <v>0</v>
      </c>
      <c r="WC64" s="48">
        <f t="shared" si="493"/>
        <v>2</v>
      </c>
      <c r="WD64" s="79" t="str">
        <f t="shared" si="689"/>
        <v/>
      </c>
      <c r="WE64" s="85" t="str">
        <f t="shared" si="494"/>
        <v/>
      </c>
      <c r="WF64" s="48">
        <f t="shared" si="495"/>
        <v>0</v>
      </c>
      <c r="WG64" s="48">
        <f t="shared" si="496"/>
        <v>4</v>
      </c>
      <c r="WH64" s="79" t="str">
        <f t="shared" si="690"/>
        <v/>
      </c>
      <c r="WI64" s="85" t="str">
        <f t="shared" si="497"/>
        <v/>
      </c>
      <c r="WJ64" s="48">
        <f t="shared" si="498"/>
        <v>0</v>
      </c>
      <c r="WK64" s="48">
        <f t="shared" si="499"/>
        <v>0</v>
      </c>
      <c r="WL64" s="79" t="str">
        <f t="shared" si="691"/>
        <v/>
      </c>
      <c r="WM64" s="85" t="str">
        <f t="shared" si="500"/>
        <v/>
      </c>
      <c r="WN64" s="48">
        <f t="shared" si="501"/>
        <v>0</v>
      </c>
      <c r="WO64" s="48">
        <f t="shared" si="502"/>
        <v>0</v>
      </c>
      <c r="WP64" s="79" t="str">
        <f t="shared" si="692"/>
        <v/>
      </c>
      <c r="WQ64" s="85" t="str">
        <f t="shared" si="503"/>
        <v/>
      </c>
      <c r="WR64" s="48">
        <f t="shared" si="504"/>
        <v>0</v>
      </c>
      <c r="WS64" s="48">
        <f t="shared" si="505"/>
        <v>0</v>
      </c>
      <c r="WT64" s="79" t="str">
        <f t="shared" si="693"/>
        <v/>
      </c>
      <c r="WU64" s="85" t="str">
        <f t="shared" si="506"/>
        <v/>
      </c>
      <c r="WV64" s="48">
        <f t="shared" si="507"/>
        <v>0</v>
      </c>
      <c r="WW64" s="48">
        <f t="shared" si="508"/>
        <v>4</v>
      </c>
      <c r="WX64" s="79" t="str">
        <f t="shared" si="694"/>
        <v/>
      </c>
      <c r="WY64" s="85" t="str">
        <f t="shared" si="705"/>
        <v/>
      </c>
      <c r="WZ64" s="48">
        <f t="shared" si="509"/>
        <v>0</v>
      </c>
      <c r="XA64" s="48">
        <f t="shared" si="510"/>
        <v>0</v>
      </c>
      <c r="XB64" s="79" t="str">
        <f t="shared" si="695"/>
        <v/>
      </c>
      <c r="XC64" s="85" t="str">
        <f t="shared" si="511"/>
        <v/>
      </c>
      <c r="XD64" s="48">
        <f t="shared" si="512"/>
        <v>0</v>
      </c>
      <c r="XE64" s="48">
        <f t="shared" si="513"/>
        <v>0</v>
      </c>
      <c r="XF64" s="79" t="str">
        <f t="shared" si="696"/>
        <v/>
      </c>
      <c r="XG64" s="85" t="str">
        <f t="shared" si="514"/>
        <v/>
      </c>
      <c r="XH64" s="48">
        <f t="shared" si="515"/>
        <v>0</v>
      </c>
      <c r="XI64" s="48">
        <f t="shared" si="516"/>
        <v>0</v>
      </c>
      <c r="XJ64" s="79" t="str">
        <f t="shared" si="697"/>
        <v/>
      </c>
      <c r="XK64" s="85" t="str">
        <f t="shared" si="517"/>
        <v/>
      </c>
      <c r="XL64" s="48">
        <f t="shared" si="518"/>
        <v>0</v>
      </c>
      <c r="XM64" s="48">
        <f t="shared" si="519"/>
        <v>0</v>
      </c>
      <c r="XN64" s="79" t="str">
        <f t="shared" si="698"/>
        <v/>
      </c>
      <c r="XO64" s="85" t="str">
        <f t="shared" si="520"/>
        <v/>
      </c>
      <c r="XP64" s="48">
        <f t="shared" si="521"/>
        <v>0</v>
      </c>
      <c r="XQ64" s="48">
        <f t="shared" si="522"/>
        <v>0</v>
      </c>
      <c r="XR64" s="79" t="str">
        <f t="shared" si="699"/>
        <v/>
      </c>
      <c r="XS64" s="85" t="str">
        <f t="shared" si="523"/>
        <v/>
      </c>
      <c r="XT64" s="48">
        <f t="shared" si="524"/>
        <v>0</v>
      </c>
      <c r="XU64" s="48">
        <f t="shared" si="525"/>
        <v>0</v>
      </c>
      <c r="XV64" s="79" t="str">
        <f t="shared" si="700"/>
        <v/>
      </c>
      <c r="XW64" s="85" t="str">
        <f t="shared" si="526"/>
        <v/>
      </c>
      <c r="XX64" s="48">
        <f t="shared" si="527"/>
        <v>0</v>
      </c>
      <c r="XY64" s="48">
        <f t="shared" si="528"/>
        <v>0</v>
      </c>
      <c r="XZ64" s="79" t="str">
        <f t="shared" si="701"/>
        <v/>
      </c>
      <c r="YA64" s="85" t="str">
        <f t="shared" si="529"/>
        <v/>
      </c>
      <c r="YB64" s="48">
        <f t="shared" si="530"/>
        <v>0</v>
      </c>
      <c r="YC64" s="48">
        <f t="shared" si="531"/>
        <v>0</v>
      </c>
      <c r="YD64" s="79" t="str">
        <f t="shared" si="702"/>
        <v/>
      </c>
      <c r="YE64" s="85" t="str">
        <f t="shared" si="532"/>
        <v/>
      </c>
      <c r="YF64" s="48">
        <f t="shared" si="533"/>
        <v>0</v>
      </c>
      <c r="YG64" s="48">
        <f t="shared" si="534"/>
        <v>0</v>
      </c>
      <c r="YH64" s="79" t="str">
        <f t="shared" si="703"/>
        <v/>
      </c>
      <c r="YI64" s="85" t="str">
        <f t="shared" si="535"/>
        <v/>
      </c>
      <c r="YJ64" s="86"/>
      <c r="YK64" s="48"/>
      <c r="YL64" s="85"/>
      <c r="YM64" s="85"/>
      <c r="YN64" s="85"/>
      <c r="YO64" s="85"/>
      <c r="YP64" s="85"/>
      <c r="YQ64" s="85"/>
      <c r="YR64" s="85"/>
      <c r="YS64" s="85"/>
      <c r="YT64" s="85"/>
      <c r="YU64" s="85"/>
      <c r="YV64" s="85"/>
      <c r="YW64" s="85"/>
      <c r="YX64" s="85"/>
      <c r="YY64" s="85"/>
      <c r="YZ64" s="85"/>
      <c r="ZA64" s="85"/>
      <c r="ZB64" s="85"/>
      <c r="ZC64" s="85"/>
      <c r="ZD64" s="85"/>
      <c r="ZE64" s="45"/>
      <c r="ZF64" s="39">
        <f t="shared" si="556"/>
        <v>0</v>
      </c>
      <c r="ZG64" s="213" t="str">
        <f t="shared" si="711"/>
        <v/>
      </c>
      <c r="ZH64" s="85" t="str">
        <f t="shared" si="712"/>
        <v/>
      </c>
      <c r="ZI64" s="85" t="str">
        <f t="shared" si="713"/>
        <v/>
      </c>
      <c r="ZJ64" s="85" t="str">
        <f t="shared" si="714"/>
        <v/>
      </c>
      <c r="ZK64" s="85" t="str">
        <f t="shared" si="735"/>
        <v/>
      </c>
      <c r="ZL64" s="45" t="str">
        <f t="shared" si="736"/>
        <v/>
      </c>
      <c r="ZM64" s="39">
        <f t="shared" si="576"/>
        <v>0</v>
      </c>
      <c r="ZN64" s="48">
        <f t="shared" si="577"/>
        <v>5</v>
      </c>
      <c r="ZO64" s="79" t="str">
        <f t="shared" si="558"/>
        <v/>
      </c>
      <c r="ZP64" s="45" t="str">
        <f t="shared" si="559"/>
        <v/>
      </c>
      <c r="ZQ64" s="39">
        <v>58</v>
      </c>
      <c r="ZR64" s="45" t="str">
        <f t="shared" si="560"/>
        <v/>
      </c>
      <c r="ZS64" s="39">
        <f t="shared" si="578"/>
        <v>0</v>
      </c>
      <c r="ZT64" s="48">
        <f t="shared" si="579"/>
        <v>10</v>
      </c>
      <c r="ZU64" s="79" t="str">
        <f t="shared" si="580"/>
        <v/>
      </c>
      <c r="ZV64" s="45" t="str">
        <f t="shared" si="561"/>
        <v/>
      </c>
      <c r="ZW64" s="39">
        <v>58</v>
      </c>
      <c r="ZX64" s="45" t="str">
        <f t="shared" si="562"/>
        <v/>
      </c>
      <c r="ZY64" s="39">
        <f t="shared" si="563"/>
        <v>0</v>
      </c>
      <c r="ZZ64" s="48">
        <f t="shared" si="581"/>
        <v>4</v>
      </c>
      <c r="AAA64" s="79" t="str">
        <f t="shared" si="582"/>
        <v/>
      </c>
      <c r="AAB64" s="45" t="str">
        <f t="shared" si="564"/>
        <v/>
      </c>
      <c r="AAC64" s="39">
        <v>58</v>
      </c>
      <c r="AAD64" s="45" t="str">
        <f t="shared" si="565"/>
        <v/>
      </c>
      <c r="AAE64" s="39">
        <f t="shared" si="737"/>
        <v>0</v>
      </c>
      <c r="AAF64" s="48">
        <f t="shared" si="583"/>
        <v>3</v>
      </c>
      <c r="AAG64" s="79" t="str">
        <f t="shared" si="584"/>
        <v/>
      </c>
      <c r="AAH64" s="45" t="str">
        <f t="shared" si="566"/>
        <v/>
      </c>
      <c r="AAI64" s="39">
        <v>58</v>
      </c>
      <c r="AAJ64" s="45" t="str">
        <f t="shared" si="567"/>
        <v/>
      </c>
      <c r="AAK64" s="48">
        <f t="shared" si="568"/>
        <v>0</v>
      </c>
      <c r="AAL64" s="48">
        <f t="shared" si="585"/>
        <v>1</v>
      </c>
      <c r="AAM64" s="79" t="str">
        <f t="shared" si="586"/>
        <v/>
      </c>
      <c r="AAN64" s="45" t="str">
        <f t="shared" si="738"/>
        <v/>
      </c>
      <c r="AAO64" s="39">
        <v>58</v>
      </c>
      <c r="AAP64" s="45" t="str">
        <f t="shared" si="569"/>
        <v/>
      </c>
      <c r="AAQ64" s="37">
        <f t="shared" si="570"/>
        <v>0</v>
      </c>
      <c r="AAR64" s="48">
        <f t="shared" si="587"/>
        <v>1</v>
      </c>
      <c r="AAS64" s="79" t="str">
        <f t="shared" si="588"/>
        <v/>
      </c>
      <c r="AAT64" s="42" t="str">
        <f t="shared" si="739"/>
        <v/>
      </c>
      <c r="AAU64" s="39">
        <v>58</v>
      </c>
      <c r="AAV64" s="44" t="str">
        <f t="shared" si="571"/>
        <v/>
      </c>
    </row>
    <row r="65" spans="3:724">
      <c r="E65" s="523" t="s">
        <v>75</v>
      </c>
      <c r="F65" s="517" t="s">
        <v>499</v>
      </c>
      <c r="G65" s="503" t="s">
        <v>418</v>
      </c>
      <c r="H65" s="563"/>
      <c r="I65" s="563"/>
      <c r="J65" s="512" t="s">
        <v>72</v>
      </c>
      <c r="K65" s="512" t="s">
        <v>72</v>
      </c>
      <c r="L65" s="512"/>
      <c r="M65" s="512"/>
      <c r="N65" s="209"/>
      <c r="O65" s="18"/>
      <c r="P65" s="18"/>
      <c r="V65" s="39">
        <f t="shared" si="572"/>
        <v>0</v>
      </c>
      <c r="W65" s="48">
        <f t="shared" si="704"/>
        <v>9</v>
      </c>
      <c r="X65" s="79" t="str">
        <f t="shared" si="589"/>
        <v/>
      </c>
      <c r="Y65" s="41" t="str">
        <f t="shared" si="55"/>
        <v/>
      </c>
      <c r="Z65" s="45" t="str">
        <f t="shared" si="56"/>
        <v/>
      </c>
      <c r="AA65" s="39">
        <v>59</v>
      </c>
      <c r="AB65" s="85" t="str">
        <f t="shared" si="57"/>
        <v/>
      </c>
      <c r="AC65" s="45" t="str">
        <f t="shared" si="58"/>
        <v/>
      </c>
      <c r="AD65" s="48">
        <f t="shared" si="840"/>
        <v>0</v>
      </c>
      <c r="AE65" s="48">
        <f t="shared" si="841"/>
        <v>1</v>
      </c>
      <c r="AF65" s="79" t="str">
        <f t="shared" si="842"/>
        <v/>
      </c>
      <c r="AG65" s="85" t="str">
        <f t="shared" si="843"/>
        <v/>
      </c>
      <c r="AH65" s="48">
        <f t="shared" si="716"/>
        <v>0</v>
      </c>
      <c r="AI65" s="48">
        <f t="shared" si="844"/>
        <v>1</v>
      </c>
      <c r="AJ65" s="79" t="str">
        <f t="shared" si="845"/>
        <v/>
      </c>
      <c r="AK65" s="85" t="str">
        <f t="shared" si="846"/>
        <v/>
      </c>
      <c r="AL65" s="48">
        <f t="shared" si="717"/>
        <v>0</v>
      </c>
      <c r="AM65" s="48">
        <f t="shared" si="847"/>
        <v>4</v>
      </c>
      <c r="AN65" s="79" t="str">
        <f t="shared" si="848"/>
        <v/>
      </c>
      <c r="AO65" s="85" t="str">
        <f t="shared" si="849"/>
        <v/>
      </c>
      <c r="AP65" s="48">
        <f t="shared" si="718"/>
        <v>0</v>
      </c>
      <c r="AQ65" s="48">
        <f t="shared" si="850"/>
        <v>1</v>
      </c>
      <c r="AR65" s="79" t="str">
        <f t="shared" si="851"/>
        <v/>
      </c>
      <c r="AS65" s="85" t="str">
        <f t="shared" si="852"/>
        <v/>
      </c>
      <c r="AT65" s="48">
        <f t="shared" si="719"/>
        <v>0</v>
      </c>
      <c r="AU65" s="48">
        <f t="shared" si="853"/>
        <v>0</v>
      </c>
      <c r="AV65" s="79" t="str">
        <f t="shared" si="854"/>
        <v/>
      </c>
      <c r="AW65" s="85" t="str">
        <f t="shared" si="855"/>
        <v/>
      </c>
      <c r="AX65" s="48">
        <f t="shared" si="720"/>
        <v>0</v>
      </c>
      <c r="AY65" s="48">
        <f t="shared" si="856"/>
        <v>1</v>
      </c>
      <c r="AZ65" s="79" t="str">
        <f t="shared" si="857"/>
        <v/>
      </c>
      <c r="BA65" s="85" t="str">
        <f t="shared" si="858"/>
        <v/>
      </c>
      <c r="BB65" s="48">
        <f t="shared" si="721"/>
        <v>0</v>
      </c>
      <c r="BC65" s="48">
        <f t="shared" si="859"/>
        <v>0</v>
      </c>
      <c r="BD65" s="79" t="str">
        <f t="shared" si="860"/>
        <v/>
      </c>
      <c r="BE65" s="85" t="str">
        <f t="shared" si="861"/>
        <v/>
      </c>
      <c r="BF65" s="48">
        <f t="shared" si="722"/>
        <v>0</v>
      </c>
      <c r="BG65" s="48">
        <f t="shared" si="862"/>
        <v>0</v>
      </c>
      <c r="BH65" s="79" t="str">
        <f t="shared" si="863"/>
        <v/>
      </c>
      <c r="BI65" s="85" t="str">
        <f t="shared" si="864"/>
        <v/>
      </c>
      <c r="BJ65" s="48">
        <f t="shared" si="723"/>
        <v>0</v>
      </c>
      <c r="BK65" s="48">
        <f t="shared" si="865"/>
        <v>0</v>
      </c>
      <c r="BL65" s="79" t="str">
        <f t="shared" si="866"/>
        <v/>
      </c>
      <c r="BM65" s="85" t="str">
        <f t="shared" si="867"/>
        <v/>
      </c>
      <c r="BN65" s="48">
        <f t="shared" si="724"/>
        <v>0</v>
      </c>
      <c r="BO65" s="48">
        <f t="shared" si="868"/>
        <v>0</v>
      </c>
      <c r="BP65" s="79" t="str">
        <f t="shared" si="869"/>
        <v/>
      </c>
      <c r="BQ65" s="85" t="str">
        <f t="shared" si="870"/>
        <v/>
      </c>
      <c r="BR65" s="48">
        <f t="shared" si="725"/>
        <v>0</v>
      </c>
      <c r="BS65" s="48">
        <f t="shared" si="871"/>
        <v>2</v>
      </c>
      <c r="BT65" s="79" t="str">
        <f t="shared" si="872"/>
        <v/>
      </c>
      <c r="BU65" s="85" t="str">
        <f t="shared" si="873"/>
        <v/>
      </c>
      <c r="BV65" s="48">
        <f t="shared" si="726"/>
        <v>0</v>
      </c>
      <c r="BW65" s="48">
        <f t="shared" si="874"/>
        <v>0</v>
      </c>
      <c r="BX65" s="79" t="str">
        <f t="shared" si="875"/>
        <v/>
      </c>
      <c r="BY65" s="85" t="str">
        <f t="shared" si="876"/>
        <v/>
      </c>
      <c r="BZ65" s="48">
        <f t="shared" si="727"/>
        <v>0</v>
      </c>
      <c r="CA65" s="48">
        <f t="shared" si="877"/>
        <v>0</v>
      </c>
      <c r="CB65" s="79" t="str">
        <f t="shared" si="878"/>
        <v/>
      </c>
      <c r="CC65" s="85" t="str">
        <f t="shared" si="879"/>
        <v/>
      </c>
      <c r="CD65" s="48">
        <f t="shared" si="728"/>
        <v>0</v>
      </c>
      <c r="CE65" s="48">
        <f t="shared" si="880"/>
        <v>0</v>
      </c>
      <c r="CF65" s="79" t="str">
        <f t="shared" si="881"/>
        <v/>
      </c>
      <c r="CG65" s="85" t="str">
        <f t="shared" si="882"/>
        <v/>
      </c>
      <c r="CH65" s="48">
        <f t="shared" si="729"/>
        <v>0</v>
      </c>
      <c r="CI65" s="48">
        <f t="shared" si="883"/>
        <v>0</v>
      </c>
      <c r="CJ65" s="79" t="str">
        <f t="shared" si="884"/>
        <v/>
      </c>
      <c r="CK65" s="85" t="str">
        <f t="shared" si="885"/>
        <v/>
      </c>
      <c r="CL65" s="48">
        <f t="shared" si="730"/>
        <v>0</v>
      </c>
      <c r="CM65" s="48">
        <f t="shared" si="886"/>
        <v>0</v>
      </c>
      <c r="CN65" s="79" t="str">
        <f t="shared" si="887"/>
        <v/>
      </c>
      <c r="CO65" s="85" t="str">
        <f t="shared" si="888"/>
        <v/>
      </c>
      <c r="CP65" s="48">
        <f t="shared" si="731"/>
        <v>0</v>
      </c>
      <c r="CQ65" s="48">
        <f t="shared" si="889"/>
        <v>0</v>
      </c>
      <c r="CR65" s="79" t="str">
        <f t="shared" si="890"/>
        <v/>
      </c>
      <c r="CS65" s="85" t="str">
        <f t="shared" si="891"/>
        <v/>
      </c>
      <c r="CT65" s="48">
        <f t="shared" si="732"/>
        <v>0</v>
      </c>
      <c r="CU65" s="48">
        <f t="shared" si="892"/>
        <v>0</v>
      </c>
      <c r="CV65" s="79" t="str">
        <f t="shared" si="893"/>
        <v/>
      </c>
      <c r="CW65" s="85" t="str">
        <f t="shared" si="894"/>
        <v/>
      </c>
      <c r="CX65" s="48">
        <f t="shared" si="733"/>
        <v>0</v>
      </c>
      <c r="CY65" s="48">
        <f t="shared" si="895"/>
        <v>0</v>
      </c>
      <c r="CZ65" s="79" t="str">
        <f t="shared" si="896"/>
        <v/>
      </c>
      <c r="DA65" s="85" t="str">
        <f t="shared" si="897"/>
        <v/>
      </c>
      <c r="DB65" s="48">
        <f t="shared" si="734"/>
        <v>0</v>
      </c>
      <c r="DC65" s="48">
        <f t="shared" si="898"/>
        <v>0</v>
      </c>
      <c r="DD65" s="79" t="str">
        <f t="shared" si="899"/>
        <v/>
      </c>
      <c r="DE65" s="85" t="str">
        <f t="shared" si="900"/>
        <v/>
      </c>
      <c r="DF65" s="86"/>
      <c r="DG65" s="48"/>
      <c r="DH65" s="85"/>
      <c r="DI65" s="85"/>
      <c r="DJ65" s="85"/>
      <c r="DK65" s="85"/>
      <c r="DL65" s="85"/>
      <c r="DM65" s="85"/>
      <c r="DN65" s="85"/>
      <c r="DO65" s="85"/>
      <c r="DP65" s="85"/>
      <c r="DQ65" s="85"/>
      <c r="DR65" s="85"/>
      <c r="DS65" s="85"/>
      <c r="DT65" s="85"/>
      <c r="DU65" s="85"/>
      <c r="DV65" s="85"/>
      <c r="DW65" s="85"/>
      <c r="DX65" s="85"/>
      <c r="DY65" s="85"/>
      <c r="DZ65" s="85"/>
      <c r="EA65" s="45"/>
      <c r="EB65" s="39">
        <f t="shared" si="121"/>
        <v>0</v>
      </c>
      <c r="EC65" s="48">
        <f t="shared" si="1221"/>
        <v>22</v>
      </c>
      <c r="ED65" s="79" t="str">
        <f t="shared" si="122"/>
        <v/>
      </c>
      <c r="EE65" s="41" t="str">
        <f t="shared" si="123"/>
        <v/>
      </c>
      <c r="EF65" s="45" t="str">
        <f t="shared" si="124"/>
        <v/>
      </c>
      <c r="EG65" s="39">
        <v>59</v>
      </c>
      <c r="EH65" s="85" t="str">
        <f t="shared" si="125"/>
        <v/>
      </c>
      <c r="EI65" s="45" t="str">
        <f t="shared" si="126"/>
        <v/>
      </c>
      <c r="EJ65" s="48">
        <f t="shared" si="901"/>
        <v>0</v>
      </c>
      <c r="EK65" s="48">
        <f t="shared" si="902"/>
        <v>2</v>
      </c>
      <c r="EL65" s="79" t="str">
        <f t="shared" si="903"/>
        <v/>
      </c>
      <c r="EM65" s="85" t="str">
        <f t="shared" si="904"/>
        <v/>
      </c>
      <c r="EN65" s="48">
        <f t="shared" si="905"/>
        <v>0</v>
      </c>
      <c r="EO65" s="48">
        <f t="shared" si="906"/>
        <v>1</v>
      </c>
      <c r="EP65" s="79" t="str">
        <f t="shared" si="907"/>
        <v/>
      </c>
      <c r="EQ65" s="85" t="str">
        <f t="shared" si="908"/>
        <v/>
      </c>
      <c r="ER65" s="48">
        <f t="shared" si="909"/>
        <v>0</v>
      </c>
      <c r="ES65" s="48">
        <f t="shared" si="910"/>
        <v>8</v>
      </c>
      <c r="ET65" s="79" t="str">
        <f t="shared" si="911"/>
        <v/>
      </c>
      <c r="EU65" s="85" t="str">
        <f t="shared" si="912"/>
        <v/>
      </c>
      <c r="EV65" s="48">
        <f t="shared" si="913"/>
        <v>0</v>
      </c>
      <c r="EW65" s="48">
        <f t="shared" si="914"/>
        <v>3</v>
      </c>
      <c r="EX65" s="79" t="str">
        <f t="shared" si="915"/>
        <v/>
      </c>
      <c r="EY65" s="85" t="str">
        <f t="shared" si="916"/>
        <v/>
      </c>
      <c r="EZ65" s="48">
        <f t="shared" si="917"/>
        <v>0</v>
      </c>
      <c r="FA65" s="48">
        <f t="shared" si="918"/>
        <v>1</v>
      </c>
      <c r="FB65" s="79" t="str">
        <f t="shared" si="919"/>
        <v/>
      </c>
      <c r="FC65" s="85" t="str">
        <f t="shared" si="920"/>
        <v/>
      </c>
      <c r="FD65" s="48">
        <f t="shared" si="921"/>
        <v>0</v>
      </c>
      <c r="FE65" s="48">
        <f t="shared" si="922"/>
        <v>4</v>
      </c>
      <c r="FF65" s="79" t="str">
        <f t="shared" si="923"/>
        <v/>
      </c>
      <c r="FG65" s="85" t="str">
        <f t="shared" si="924"/>
        <v/>
      </c>
      <c r="FH65" s="48">
        <f t="shared" si="925"/>
        <v>0</v>
      </c>
      <c r="FI65" s="48">
        <f t="shared" si="926"/>
        <v>0</v>
      </c>
      <c r="FJ65" s="79" t="str">
        <f t="shared" si="927"/>
        <v/>
      </c>
      <c r="FK65" s="85" t="str">
        <f t="shared" si="928"/>
        <v/>
      </c>
      <c r="FL65" s="48">
        <f t="shared" si="929"/>
        <v>0</v>
      </c>
      <c r="FM65" s="48">
        <f t="shared" si="930"/>
        <v>1</v>
      </c>
      <c r="FN65" s="79" t="str">
        <f t="shared" si="931"/>
        <v/>
      </c>
      <c r="FO65" s="85" t="str">
        <f t="shared" si="932"/>
        <v/>
      </c>
      <c r="FP65" s="48">
        <f t="shared" si="933"/>
        <v>0</v>
      </c>
      <c r="FQ65" s="48">
        <f t="shared" si="934"/>
        <v>0</v>
      </c>
      <c r="FR65" s="79" t="str">
        <f t="shared" si="935"/>
        <v/>
      </c>
      <c r="FS65" s="85" t="str">
        <f t="shared" si="936"/>
        <v/>
      </c>
      <c r="FT65" s="48">
        <f t="shared" si="937"/>
        <v>0</v>
      </c>
      <c r="FU65" s="48">
        <f t="shared" si="938"/>
        <v>0</v>
      </c>
      <c r="FV65" s="79" t="str">
        <f t="shared" si="939"/>
        <v/>
      </c>
      <c r="FW65" s="85" t="str">
        <f t="shared" si="940"/>
        <v/>
      </c>
      <c r="FX65" s="48">
        <f t="shared" si="941"/>
        <v>0</v>
      </c>
      <c r="FY65" s="48">
        <f t="shared" si="942"/>
        <v>4</v>
      </c>
      <c r="FZ65" s="79" t="str">
        <f t="shared" si="943"/>
        <v/>
      </c>
      <c r="GA65" s="85" t="str">
        <f t="shared" si="944"/>
        <v/>
      </c>
      <c r="GB65" s="48">
        <f t="shared" si="945"/>
        <v>0</v>
      </c>
      <c r="GC65" s="48">
        <f t="shared" si="946"/>
        <v>0</v>
      </c>
      <c r="GD65" s="79" t="str">
        <f t="shared" si="947"/>
        <v/>
      </c>
      <c r="GE65" s="85" t="str">
        <f t="shared" si="948"/>
        <v/>
      </c>
      <c r="GF65" s="48">
        <f t="shared" si="949"/>
        <v>0</v>
      </c>
      <c r="GG65" s="48">
        <f t="shared" si="950"/>
        <v>0</v>
      </c>
      <c r="GH65" s="79" t="str">
        <f t="shared" si="951"/>
        <v/>
      </c>
      <c r="GI65" s="85" t="str">
        <f t="shared" si="952"/>
        <v/>
      </c>
      <c r="GJ65" s="48">
        <f t="shared" si="953"/>
        <v>0</v>
      </c>
      <c r="GK65" s="48">
        <f t="shared" si="954"/>
        <v>0</v>
      </c>
      <c r="GL65" s="79" t="str">
        <f t="shared" si="955"/>
        <v/>
      </c>
      <c r="GM65" s="85" t="str">
        <f t="shared" si="956"/>
        <v/>
      </c>
      <c r="GN65" s="48">
        <f t="shared" si="957"/>
        <v>0</v>
      </c>
      <c r="GO65" s="48">
        <f t="shared" si="958"/>
        <v>0</v>
      </c>
      <c r="GP65" s="79" t="str">
        <f t="shared" si="959"/>
        <v/>
      </c>
      <c r="GQ65" s="85" t="str">
        <f t="shared" si="960"/>
        <v/>
      </c>
      <c r="GR65" s="48">
        <f t="shared" si="961"/>
        <v>0</v>
      </c>
      <c r="GS65" s="48">
        <f t="shared" si="962"/>
        <v>0</v>
      </c>
      <c r="GT65" s="79" t="str">
        <f t="shared" si="963"/>
        <v/>
      </c>
      <c r="GU65" s="85" t="str">
        <f t="shared" si="964"/>
        <v/>
      </c>
      <c r="GV65" s="48">
        <f t="shared" si="965"/>
        <v>0</v>
      </c>
      <c r="GW65" s="48">
        <f t="shared" si="966"/>
        <v>0</v>
      </c>
      <c r="GX65" s="79" t="str">
        <f t="shared" si="967"/>
        <v/>
      </c>
      <c r="GY65" s="85" t="str">
        <f t="shared" si="968"/>
        <v/>
      </c>
      <c r="GZ65" s="48">
        <f t="shared" si="969"/>
        <v>0</v>
      </c>
      <c r="HA65" s="48">
        <f t="shared" si="970"/>
        <v>0</v>
      </c>
      <c r="HB65" s="79" t="str">
        <f t="shared" si="971"/>
        <v/>
      </c>
      <c r="HC65" s="85" t="str">
        <f t="shared" si="972"/>
        <v/>
      </c>
      <c r="HD65" s="48">
        <f t="shared" si="973"/>
        <v>0</v>
      </c>
      <c r="HE65" s="48">
        <f t="shared" si="974"/>
        <v>0</v>
      </c>
      <c r="HF65" s="79" t="str">
        <f t="shared" si="975"/>
        <v/>
      </c>
      <c r="HG65" s="85" t="str">
        <f t="shared" si="976"/>
        <v/>
      </c>
      <c r="HH65" s="48">
        <f t="shared" si="977"/>
        <v>0</v>
      </c>
      <c r="HI65" s="48">
        <f t="shared" si="978"/>
        <v>0</v>
      </c>
      <c r="HJ65" s="79" t="str">
        <f t="shared" si="979"/>
        <v/>
      </c>
      <c r="HK65" s="85" t="str">
        <f t="shared" si="980"/>
        <v/>
      </c>
      <c r="HL65" s="86"/>
      <c r="HM65" s="48"/>
      <c r="HN65" s="85"/>
      <c r="HO65" s="85"/>
      <c r="HP65" s="85"/>
      <c r="HQ65" s="85"/>
      <c r="HR65" s="85"/>
      <c r="HS65" s="85"/>
      <c r="HT65" s="85"/>
      <c r="HU65" s="85"/>
      <c r="HV65" s="85"/>
      <c r="HW65" s="85"/>
      <c r="HX65" s="85"/>
      <c r="HY65" s="85"/>
      <c r="HZ65" s="85"/>
      <c r="IA65" s="85"/>
      <c r="IB65" s="85"/>
      <c r="IC65" s="85"/>
      <c r="ID65" s="85"/>
      <c r="IE65" s="85"/>
      <c r="IF65" s="85"/>
      <c r="IG65" s="45"/>
      <c r="IH65" s="48">
        <f t="shared" si="207"/>
        <v>1</v>
      </c>
      <c r="II65" s="48">
        <f t="shared" si="1222"/>
        <v>29</v>
      </c>
      <c r="IJ65" s="79">
        <f t="shared" si="208"/>
        <v>29</v>
      </c>
      <c r="IK65" s="41" t="str">
        <f t="shared" si="209"/>
        <v>危機管理室</v>
      </c>
      <c r="IL65" s="45" t="str">
        <f t="shared" si="210"/>
        <v>避難指示等発令の助言要求</v>
      </c>
      <c r="IM65" s="39">
        <v>59</v>
      </c>
      <c r="IN65" s="85" t="str">
        <f t="shared" si="211"/>
        <v/>
      </c>
      <c r="IO65" s="45" t="str">
        <f t="shared" si="212"/>
        <v/>
      </c>
      <c r="IP65" s="48">
        <f t="shared" si="981"/>
        <v>0</v>
      </c>
      <c r="IQ65" s="48">
        <f t="shared" si="982"/>
        <v>1</v>
      </c>
      <c r="IR65" s="79" t="str">
        <f t="shared" si="983"/>
        <v/>
      </c>
      <c r="IS65" s="85" t="str">
        <f t="shared" si="984"/>
        <v/>
      </c>
      <c r="IT65" s="48">
        <f t="shared" si="985"/>
        <v>0</v>
      </c>
      <c r="IU65" s="48">
        <f t="shared" si="986"/>
        <v>1</v>
      </c>
      <c r="IV65" s="79" t="str">
        <f t="shared" si="987"/>
        <v/>
      </c>
      <c r="IW65" s="85" t="str">
        <f t="shared" si="988"/>
        <v/>
      </c>
      <c r="IX65" s="48">
        <f t="shared" si="989"/>
        <v>0</v>
      </c>
      <c r="IY65" s="48">
        <f t="shared" si="990"/>
        <v>12</v>
      </c>
      <c r="IZ65" s="79" t="str">
        <f t="shared" si="991"/>
        <v/>
      </c>
      <c r="JA65" s="85" t="str">
        <f t="shared" si="992"/>
        <v/>
      </c>
      <c r="JB65" s="48">
        <f t="shared" si="993"/>
        <v>0</v>
      </c>
      <c r="JC65" s="48">
        <f t="shared" si="994"/>
        <v>7</v>
      </c>
      <c r="JD65" s="79" t="str">
        <f t="shared" si="995"/>
        <v/>
      </c>
      <c r="JE65" s="85" t="str">
        <f t="shared" si="996"/>
        <v/>
      </c>
      <c r="JF65" s="48">
        <f t="shared" si="997"/>
        <v>0</v>
      </c>
      <c r="JG65" s="48">
        <f t="shared" si="998"/>
        <v>0</v>
      </c>
      <c r="JH65" s="79" t="str">
        <f t="shared" si="999"/>
        <v/>
      </c>
      <c r="JI65" s="85" t="str">
        <f t="shared" si="1000"/>
        <v/>
      </c>
      <c r="JJ65" s="48">
        <f t="shared" si="1001"/>
        <v>0</v>
      </c>
      <c r="JK65" s="48">
        <f t="shared" si="1002"/>
        <v>4</v>
      </c>
      <c r="JL65" s="79" t="str">
        <f t="shared" si="1003"/>
        <v/>
      </c>
      <c r="JM65" s="85" t="str">
        <f t="shared" si="1004"/>
        <v/>
      </c>
      <c r="JN65" s="48">
        <f t="shared" si="1005"/>
        <v>0</v>
      </c>
      <c r="JO65" s="48">
        <f t="shared" si="1006"/>
        <v>1</v>
      </c>
      <c r="JP65" s="79" t="str">
        <f t="shared" si="1007"/>
        <v/>
      </c>
      <c r="JQ65" s="85" t="str">
        <f t="shared" si="1008"/>
        <v/>
      </c>
      <c r="JR65" s="48">
        <f t="shared" si="1009"/>
        <v>0</v>
      </c>
      <c r="JS65" s="48">
        <f t="shared" si="1010"/>
        <v>1</v>
      </c>
      <c r="JT65" s="79" t="str">
        <f t="shared" si="1011"/>
        <v/>
      </c>
      <c r="JU65" s="85" t="str">
        <f t="shared" si="1012"/>
        <v/>
      </c>
      <c r="JV65" s="48">
        <f t="shared" si="1013"/>
        <v>0</v>
      </c>
      <c r="JW65" s="48">
        <f t="shared" si="1014"/>
        <v>0</v>
      </c>
      <c r="JX65" s="79" t="str">
        <f t="shared" si="1015"/>
        <v/>
      </c>
      <c r="JY65" s="85" t="str">
        <f t="shared" si="1016"/>
        <v/>
      </c>
      <c r="JZ65" s="48">
        <f t="shared" si="1017"/>
        <v>0</v>
      </c>
      <c r="KA65" s="48">
        <f t="shared" si="1018"/>
        <v>0</v>
      </c>
      <c r="KB65" s="79" t="str">
        <f t="shared" si="1019"/>
        <v/>
      </c>
      <c r="KC65" s="85" t="str">
        <f t="shared" si="1020"/>
        <v/>
      </c>
      <c r="KD65" s="48">
        <f t="shared" si="1021"/>
        <v>0</v>
      </c>
      <c r="KE65" s="48">
        <f t="shared" si="1022"/>
        <v>6</v>
      </c>
      <c r="KF65" s="79" t="str">
        <f t="shared" si="1023"/>
        <v/>
      </c>
      <c r="KG65" s="85" t="str">
        <f t="shared" si="1024"/>
        <v/>
      </c>
      <c r="KH65" s="48">
        <f t="shared" si="1025"/>
        <v>0</v>
      </c>
      <c r="KI65" s="48">
        <f t="shared" si="1026"/>
        <v>0</v>
      </c>
      <c r="KJ65" s="79" t="str">
        <f t="shared" si="1027"/>
        <v/>
      </c>
      <c r="KK65" s="85" t="str">
        <f t="shared" si="1028"/>
        <v/>
      </c>
      <c r="KL65" s="48">
        <f t="shared" si="1029"/>
        <v>0</v>
      </c>
      <c r="KM65" s="48">
        <f t="shared" si="1030"/>
        <v>0</v>
      </c>
      <c r="KN65" s="79" t="str">
        <f t="shared" si="1031"/>
        <v/>
      </c>
      <c r="KO65" s="85" t="str">
        <f t="shared" si="1032"/>
        <v/>
      </c>
      <c r="KP65" s="48">
        <f t="shared" si="1033"/>
        <v>0</v>
      </c>
      <c r="KQ65" s="48">
        <f t="shared" si="1034"/>
        <v>0</v>
      </c>
      <c r="KR65" s="79" t="str">
        <f t="shared" si="1035"/>
        <v/>
      </c>
      <c r="KS65" s="85" t="str">
        <f t="shared" si="1036"/>
        <v/>
      </c>
      <c r="KT65" s="48">
        <f t="shared" si="1037"/>
        <v>0</v>
      </c>
      <c r="KU65" s="48">
        <f t="shared" si="1038"/>
        <v>0</v>
      </c>
      <c r="KV65" s="79" t="str">
        <f t="shared" si="1039"/>
        <v/>
      </c>
      <c r="KW65" s="85" t="str">
        <f t="shared" si="1040"/>
        <v/>
      </c>
      <c r="KX65" s="48">
        <f t="shared" si="1041"/>
        <v>0</v>
      </c>
      <c r="KY65" s="48">
        <f t="shared" si="1042"/>
        <v>0</v>
      </c>
      <c r="KZ65" s="79" t="str">
        <f t="shared" si="1043"/>
        <v/>
      </c>
      <c r="LA65" s="85" t="str">
        <f t="shared" si="1044"/>
        <v/>
      </c>
      <c r="LB65" s="48">
        <f t="shared" si="1045"/>
        <v>0</v>
      </c>
      <c r="LC65" s="48">
        <f t="shared" si="1046"/>
        <v>0</v>
      </c>
      <c r="LD65" s="79" t="str">
        <f t="shared" si="1047"/>
        <v/>
      </c>
      <c r="LE65" s="85" t="str">
        <f t="shared" si="1048"/>
        <v/>
      </c>
      <c r="LF65" s="48">
        <f t="shared" si="1049"/>
        <v>0</v>
      </c>
      <c r="LG65" s="48">
        <f t="shared" si="1050"/>
        <v>0</v>
      </c>
      <c r="LH65" s="79" t="str">
        <f t="shared" si="1051"/>
        <v/>
      </c>
      <c r="LI65" s="85" t="str">
        <f t="shared" si="1052"/>
        <v/>
      </c>
      <c r="LJ65" s="48">
        <f t="shared" si="1053"/>
        <v>0</v>
      </c>
      <c r="LK65" s="48">
        <f t="shared" si="1054"/>
        <v>0</v>
      </c>
      <c r="LL65" s="79" t="str">
        <f t="shared" si="1055"/>
        <v/>
      </c>
      <c r="LM65" s="85" t="str">
        <f t="shared" si="1056"/>
        <v/>
      </c>
      <c r="LN65" s="48">
        <f t="shared" si="1057"/>
        <v>0</v>
      </c>
      <c r="LO65" s="48">
        <f t="shared" si="1058"/>
        <v>0</v>
      </c>
      <c r="LP65" s="79" t="str">
        <f t="shared" si="1059"/>
        <v/>
      </c>
      <c r="LQ65" s="85" t="str">
        <f t="shared" si="1060"/>
        <v/>
      </c>
      <c r="LR65" s="86"/>
      <c r="LS65" s="48"/>
      <c r="LT65" s="85"/>
      <c r="LU65" s="85"/>
      <c r="LV65" s="85"/>
      <c r="LW65" s="85"/>
      <c r="LX65" s="85"/>
      <c r="LY65" s="85"/>
      <c r="LZ65" s="85"/>
      <c r="MA65" s="85"/>
      <c r="MB65" s="85"/>
      <c r="MC65" s="85"/>
      <c r="MD65" s="85"/>
      <c r="ME65" s="85"/>
      <c r="MF65" s="85"/>
      <c r="MG65" s="85"/>
      <c r="MH65" s="85"/>
      <c r="MI65" s="85"/>
      <c r="MJ65" s="85"/>
      <c r="MK65" s="85"/>
      <c r="ML65" s="85"/>
      <c r="MM65" s="45"/>
      <c r="MN65" s="48">
        <f t="shared" si="295"/>
        <v>1</v>
      </c>
      <c r="MO65" s="48">
        <f t="shared" si="1223"/>
        <v>22</v>
      </c>
      <c r="MP65" s="79">
        <f t="shared" si="296"/>
        <v>22</v>
      </c>
      <c r="MQ65" s="41" t="str">
        <f t="shared" si="297"/>
        <v>危機管理室</v>
      </c>
      <c r="MR65" s="45" t="str">
        <f t="shared" si="298"/>
        <v>避難指示等発令の助言要求</v>
      </c>
      <c r="MS65" s="39">
        <v>59</v>
      </c>
      <c r="MT65" s="85" t="str">
        <f t="shared" si="299"/>
        <v/>
      </c>
      <c r="MU65" s="45" t="str">
        <f t="shared" si="300"/>
        <v/>
      </c>
      <c r="MV65" s="48">
        <f t="shared" si="1061"/>
        <v>0</v>
      </c>
      <c r="MW65" s="48">
        <f t="shared" si="1062"/>
        <v>1</v>
      </c>
      <c r="MX65" s="79" t="str">
        <f t="shared" si="1063"/>
        <v/>
      </c>
      <c r="MY65" s="85" t="str">
        <f t="shared" si="1064"/>
        <v/>
      </c>
      <c r="MZ65" s="48">
        <f t="shared" si="1065"/>
        <v>0</v>
      </c>
      <c r="NA65" s="48">
        <f t="shared" si="1066"/>
        <v>1</v>
      </c>
      <c r="NB65" s="79" t="str">
        <f t="shared" si="1067"/>
        <v/>
      </c>
      <c r="NC65" s="85" t="str">
        <f t="shared" si="1068"/>
        <v/>
      </c>
      <c r="ND65" s="48">
        <f t="shared" si="1069"/>
        <v>0</v>
      </c>
      <c r="NE65" s="48">
        <f t="shared" si="1070"/>
        <v>11</v>
      </c>
      <c r="NF65" s="79" t="str">
        <f t="shared" si="1071"/>
        <v/>
      </c>
      <c r="NG65" s="85" t="str">
        <f t="shared" si="1072"/>
        <v/>
      </c>
      <c r="NH65" s="48">
        <f t="shared" si="1073"/>
        <v>0</v>
      </c>
      <c r="NI65" s="48">
        <f t="shared" si="1074"/>
        <v>3</v>
      </c>
      <c r="NJ65" s="79" t="str">
        <f t="shared" si="1075"/>
        <v/>
      </c>
      <c r="NK65" s="85" t="str">
        <f t="shared" si="1076"/>
        <v/>
      </c>
      <c r="NL65" s="48">
        <f t="shared" si="1077"/>
        <v>0</v>
      </c>
      <c r="NM65" s="48">
        <f t="shared" si="1078"/>
        <v>0</v>
      </c>
      <c r="NN65" s="79" t="str">
        <f t="shared" si="1079"/>
        <v/>
      </c>
      <c r="NO65" s="85" t="str">
        <f t="shared" si="1080"/>
        <v/>
      </c>
      <c r="NP65" s="48">
        <f t="shared" si="1081"/>
        <v>0</v>
      </c>
      <c r="NQ65" s="48">
        <f t="shared" si="1082"/>
        <v>3</v>
      </c>
      <c r="NR65" s="79" t="str">
        <f t="shared" si="1083"/>
        <v/>
      </c>
      <c r="NS65" s="85" t="str">
        <f t="shared" si="1084"/>
        <v/>
      </c>
      <c r="NT65" s="48">
        <f t="shared" si="1085"/>
        <v>0</v>
      </c>
      <c r="NU65" s="48">
        <f t="shared" si="1086"/>
        <v>1</v>
      </c>
      <c r="NV65" s="79" t="str">
        <f t="shared" si="1087"/>
        <v/>
      </c>
      <c r="NW65" s="85" t="str">
        <f t="shared" si="1088"/>
        <v/>
      </c>
      <c r="NX65" s="48">
        <f t="shared" si="1089"/>
        <v>0</v>
      </c>
      <c r="NY65" s="48">
        <f t="shared" si="1090"/>
        <v>0</v>
      </c>
      <c r="NZ65" s="79" t="str">
        <f t="shared" si="1091"/>
        <v/>
      </c>
      <c r="OA65" s="85" t="str">
        <f t="shared" si="1092"/>
        <v/>
      </c>
      <c r="OB65" s="48">
        <f t="shared" si="1093"/>
        <v>0</v>
      </c>
      <c r="OC65" s="48">
        <f t="shared" si="1094"/>
        <v>0</v>
      </c>
      <c r="OD65" s="79" t="str">
        <f t="shared" si="1095"/>
        <v/>
      </c>
      <c r="OE65" s="85" t="str">
        <f t="shared" si="1096"/>
        <v/>
      </c>
      <c r="OF65" s="48">
        <f t="shared" si="1097"/>
        <v>0</v>
      </c>
      <c r="OG65" s="48">
        <f t="shared" si="1098"/>
        <v>0</v>
      </c>
      <c r="OH65" s="79" t="str">
        <f t="shared" si="1099"/>
        <v/>
      </c>
      <c r="OI65" s="85" t="str">
        <f t="shared" si="1100"/>
        <v/>
      </c>
      <c r="OJ65" s="48">
        <f t="shared" si="1101"/>
        <v>0</v>
      </c>
      <c r="OK65" s="48">
        <f t="shared" si="1102"/>
        <v>5</v>
      </c>
      <c r="OL65" s="79" t="str">
        <f t="shared" si="1103"/>
        <v/>
      </c>
      <c r="OM65" s="85" t="str">
        <f t="shared" si="1104"/>
        <v/>
      </c>
      <c r="ON65" s="48">
        <f t="shared" si="1105"/>
        <v>0</v>
      </c>
      <c r="OO65" s="48">
        <f t="shared" si="1106"/>
        <v>0</v>
      </c>
      <c r="OP65" s="79" t="str">
        <f t="shared" si="1107"/>
        <v/>
      </c>
      <c r="OQ65" s="85" t="str">
        <f t="shared" si="1108"/>
        <v/>
      </c>
      <c r="OR65" s="48">
        <f t="shared" si="1109"/>
        <v>0</v>
      </c>
      <c r="OS65" s="48">
        <f t="shared" si="1110"/>
        <v>0</v>
      </c>
      <c r="OT65" s="79" t="str">
        <f t="shared" si="1111"/>
        <v/>
      </c>
      <c r="OU65" s="85" t="str">
        <f t="shared" si="1112"/>
        <v/>
      </c>
      <c r="OV65" s="48">
        <f t="shared" si="1113"/>
        <v>0</v>
      </c>
      <c r="OW65" s="48">
        <f t="shared" si="1114"/>
        <v>0</v>
      </c>
      <c r="OX65" s="79" t="str">
        <f t="shared" si="1115"/>
        <v/>
      </c>
      <c r="OY65" s="85" t="str">
        <f t="shared" si="1116"/>
        <v/>
      </c>
      <c r="OZ65" s="48">
        <f t="shared" si="1117"/>
        <v>0</v>
      </c>
      <c r="PA65" s="48">
        <f t="shared" si="1118"/>
        <v>0</v>
      </c>
      <c r="PB65" s="79" t="str">
        <f t="shared" si="1119"/>
        <v/>
      </c>
      <c r="PC65" s="85" t="str">
        <f t="shared" si="1120"/>
        <v/>
      </c>
      <c r="PD65" s="48">
        <f t="shared" si="1121"/>
        <v>0</v>
      </c>
      <c r="PE65" s="48">
        <f t="shared" si="1122"/>
        <v>0</v>
      </c>
      <c r="PF65" s="79" t="str">
        <f t="shared" si="1123"/>
        <v/>
      </c>
      <c r="PG65" s="85" t="str">
        <f t="shared" si="1124"/>
        <v/>
      </c>
      <c r="PH65" s="48">
        <f t="shared" si="1125"/>
        <v>0</v>
      </c>
      <c r="PI65" s="48">
        <f t="shared" si="1126"/>
        <v>0</v>
      </c>
      <c r="PJ65" s="79" t="str">
        <f t="shared" si="1127"/>
        <v/>
      </c>
      <c r="PK65" s="85" t="str">
        <f t="shared" si="1128"/>
        <v/>
      </c>
      <c r="PL65" s="48">
        <f t="shared" si="1129"/>
        <v>0</v>
      </c>
      <c r="PM65" s="48">
        <f t="shared" si="1130"/>
        <v>0</v>
      </c>
      <c r="PN65" s="79" t="str">
        <f t="shared" si="1131"/>
        <v/>
      </c>
      <c r="PO65" s="85" t="str">
        <f t="shared" si="1132"/>
        <v/>
      </c>
      <c r="PP65" s="48">
        <f t="shared" si="1133"/>
        <v>0</v>
      </c>
      <c r="PQ65" s="48">
        <f t="shared" si="1134"/>
        <v>0</v>
      </c>
      <c r="PR65" s="79" t="str">
        <f t="shared" si="1135"/>
        <v/>
      </c>
      <c r="PS65" s="85" t="str">
        <f t="shared" si="1136"/>
        <v/>
      </c>
      <c r="PT65" s="48">
        <f t="shared" si="1137"/>
        <v>0</v>
      </c>
      <c r="PU65" s="48">
        <f t="shared" si="1138"/>
        <v>0</v>
      </c>
      <c r="PV65" s="79" t="str">
        <f t="shared" si="1139"/>
        <v/>
      </c>
      <c r="PW65" s="85" t="str">
        <f t="shared" si="1140"/>
        <v/>
      </c>
      <c r="PX65" s="86"/>
      <c r="PY65" s="39"/>
      <c r="PZ65" s="85"/>
      <c r="QA65" s="85"/>
      <c r="QB65" s="85"/>
      <c r="QC65" s="85"/>
      <c r="QD65" s="85"/>
      <c r="QE65" s="85"/>
      <c r="QF65" s="85"/>
      <c r="QG65" s="85"/>
      <c r="QH65" s="85"/>
      <c r="QI65" s="85"/>
      <c r="QJ65" s="85"/>
      <c r="QK65" s="85"/>
      <c r="QL65" s="85"/>
      <c r="QM65" s="85"/>
      <c r="QN65" s="85"/>
      <c r="QO65" s="85"/>
      <c r="QP65" s="85"/>
      <c r="QQ65" s="85"/>
      <c r="QR65" s="85"/>
      <c r="QS65" s="85"/>
      <c r="QT65" s="39">
        <f t="shared" si="383"/>
        <v>0</v>
      </c>
      <c r="QU65" s="48">
        <f t="shared" si="1224"/>
        <v>14</v>
      </c>
      <c r="QV65" s="79" t="str">
        <f t="shared" si="384"/>
        <v/>
      </c>
      <c r="QW65" s="41" t="str">
        <f t="shared" si="385"/>
        <v/>
      </c>
      <c r="QX65" s="45" t="str">
        <f t="shared" si="386"/>
        <v/>
      </c>
      <c r="QY65" s="39">
        <v>59</v>
      </c>
      <c r="QZ65" s="85" t="str">
        <f t="shared" si="387"/>
        <v/>
      </c>
      <c r="RA65" s="45" t="str">
        <f t="shared" si="388"/>
        <v/>
      </c>
      <c r="RB65" s="48">
        <f t="shared" si="1141"/>
        <v>0</v>
      </c>
      <c r="RC65" s="48">
        <f t="shared" si="1142"/>
        <v>1</v>
      </c>
      <c r="RD65" s="79" t="str">
        <f t="shared" si="1143"/>
        <v/>
      </c>
      <c r="RE65" s="85" t="str">
        <f t="shared" si="1144"/>
        <v/>
      </c>
      <c r="RF65" s="48">
        <f t="shared" si="1145"/>
        <v>0</v>
      </c>
      <c r="RG65" s="48">
        <f t="shared" si="1146"/>
        <v>1</v>
      </c>
      <c r="RH65" s="79" t="str">
        <f t="shared" si="1147"/>
        <v/>
      </c>
      <c r="RI65" s="85" t="str">
        <f t="shared" si="1148"/>
        <v/>
      </c>
      <c r="RJ65" s="48">
        <f t="shared" si="1149"/>
        <v>0</v>
      </c>
      <c r="RK65" s="48">
        <f t="shared" si="1150"/>
        <v>5</v>
      </c>
      <c r="RL65" s="79" t="str">
        <f t="shared" si="1151"/>
        <v/>
      </c>
      <c r="RM65" s="85" t="str">
        <f t="shared" si="1152"/>
        <v/>
      </c>
      <c r="RN65" s="48">
        <f t="shared" si="1153"/>
        <v>0</v>
      </c>
      <c r="RO65" s="48">
        <f t="shared" si="1154"/>
        <v>2</v>
      </c>
      <c r="RP65" s="79" t="str">
        <f t="shared" si="1155"/>
        <v/>
      </c>
      <c r="RQ65" s="85" t="str">
        <f t="shared" si="1156"/>
        <v/>
      </c>
      <c r="RR65" s="48">
        <f t="shared" si="1157"/>
        <v>0</v>
      </c>
      <c r="RS65" s="48">
        <f t="shared" si="1158"/>
        <v>0</v>
      </c>
      <c r="RT65" s="79" t="str">
        <f t="shared" si="1159"/>
        <v/>
      </c>
      <c r="RU65" s="85" t="str">
        <f t="shared" si="1160"/>
        <v/>
      </c>
      <c r="RV65" s="48">
        <f t="shared" si="1161"/>
        <v>0</v>
      </c>
      <c r="RW65" s="48">
        <f t="shared" si="1162"/>
        <v>2</v>
      </c>
      <c r="RX65" s="79" t="str">
        <f t="shared" si="1163"/>
        <v/>
      </c>
      <c r="RY65" s="85" t="str">
        <f t="shared" si="1164"/>
        <v/>
      </c>
      <c r="RZ65" s="48">
        <f t="shared" si="1165"/>
        <v>0</v>
      </c>
      <c r="SA65" s="48">
        <f t="shared" si="1166"/>
        <v>4</v>
      </c>
      <c r="SB65" s="79" t="str">
        <f t="shared" si="1167"/>
        <v/>
      </c>
      <c r="SC65" s="85" t="str">
        <f t="shared" si="1168"/>
        <v/>
      </c>
      <c r="SD65" s="48">
        <f t="shared" si="1169"/>
        <v>0</v>
      </c>
      <c r="SE65" s="48">
        <f t="shared" si="1170"/>
        <v>0</v>
      </c>
      <c r="SF65" s="79" t="str">
        <f t="shared" si="1171"/>
        <v/>
      </c>
      <c r="SG65" s="85" t="str">
        <f t="shared" si="1172"/>
        <v/>
      </c>
      <c r="SH65" s="48">
        <f t="shared" si="1173"/>
        <v>0</v>
      </c>
      <c r="SI65" s="48">
        <f t="shared" si="1174"/>
        <v>0</v>
      </c>
      <c r="SJ65" s="79" t="str">
        <f t="shared" si="1175"/>
        <v/>
      </c>
      <c r="SK65" s="85" t="str">
        <f t="shared" si="1176"/>
        <v/>
      </c>
      <c r="SL65" s="48">
        <f t="shared" si="1177"/>
        <v>0</v>
      </c>
      <c r="SM65" s="48">
        <f t="shared" si="1178"/>
        <v>0</v>
      </c>
      <c r="SN65" s="79" t="str">
        <f t="shared" si="1179"/>
        <v/>
      </c>
      <c r="SO65" s="85" t="str">
        <f t="shared" si="1180"/>
        <v/>
      </c>
      <c r="SP65" s="48">
        <f t="shared" si="1181"/>
        <v>0</v>
      </c>
      <c r="SQ65" s="48">
        <f t="shared" si="1182"/>
        <v>3</v>
      </c>
      <c r="SR65" s="79" t="str">
        <f t="shared" si="1183"/>
        <v/>
      </c>
      <c r="SS65" s="85" t="str">
        <f t="shared" si="1184"/>
        <v/>
      </c>
      <c r="ST65" s="48">
        <f t="shared" si="1185"/>
        <v>0</v>
      </c>
      <c r="SU65" s="48">
        <f t="shared" si="1186"/>
        <v>0</v>
      </c>
      <c r="SV65" s="79" t="str">
        <f t="shared" si="1187"/>
        <v/>
      </c>
      <c r="SW65" s="85" t="str">
        <f t="shared" si="1188"/>
        <v/>
      </c>
      <c r="SX65" s="48">
        <f t="shared" si="1189"/>
        <v>0</v>
      </c>
      <c r="SY65" s="48">
        <f t="shared" si="1190"/>
        <v>0</v>
      </c>
      <c r="SZ65" s="79" t="str">
        <f t="shared" si="1191"/>
        <v/>
      </c>
      <c r="TA65" s="85" t="str">
        <f t="shared" si="1192"/>
        <v/>
      </c>
      <c r="TB65" s="48">
        <f t="shared" si="1193"/>
        <v>0</v>
      </c>
      <c r="TC65" s="48">
        <f t="shared" si="1194"/>
        <v>0</v>
      </c>
      <c r="TD65" s="79" t="str">
        <f t="shared" si="1195"/>
        <v/>
      </c>
      <c r="TE65" s="85" t="str">
        <f t="shared" si="1196"/>
        <v/>
      </c>
      <c r="TF65" s="48">
        <f t="shared" si="1197"/>
        <v>0</v>
      </c>
      <c r="TG65" s="48">
        <f t="shared" si="1198"/>
        <v>0</v>
      </c>
      <c r="TH65" s="79" t="str">
        <f t="shared" si="1199"/>
        <v/>
      </c>
      <c r="TI65" s="85" t="str">
        <f t="shared" si="1200"/>
        <v/>
      </c>
      <c r="TJ65" s="48">
        <f t="shared" si="1201"/>
        <v>0</v>
      </c>
      <c r="TK65" s="48">
        <f t="shared" si="1202"/>
        <v>0</v>
      </c>
      <c r="TL65" s="79" t="str">
        <f t="shared" si="1203"/>
        <v/>
      </c>
      <c r="TM65" s="85" t="str">
        <f t="shared" si="1204"/>
        <v/>
      </c>
      <c r="TN65" s="48">
        <f t="shared" si="1205"/>
        <v>0</v>
      </c>
      <c r="TO65" s="48">
        <f t="shared" si="1206"/>
        <v>0</v>
      </c>
      <c r="TP65" s="79" t="str">
        <f t="shared" si="1207"/>
        <v/>
      </c>
      <c r="TQ65" s="85" t="str">
        <f t="shared" si="1208"/>
        <v/>
      </c>
      <c r="TR65" s="48">
        <f t="shared" si="1209"/>
        <v>0</v>
      </c>
      <c r="TS65" s="48">
        <f t="shared" si="1210"/>
        <v>0</v>
      </c>
      <c r="TT65" s="79" t="str">
        <f t="shared" si="1211"/>
        <v/>
      </c>
      <c r="TU65" s="85" t="str">
        <f t="shared" si="1212"/>
        <v/>
      </c>
      <c r="TV65" s="48">
        <f t="shared" si="1213"/>
        <v>0</v>
      </c>
      <c r="TW65" s="48">
        <f t="shared" si="1214"/>
        <v>0</v>
      </c>
      <c r="TX65" s="79" t="str">
        <f t="shared" si="1215"/>
        <v/>
      </c>
      <c r="TY65" s="85" t="str">
        <f t="shared" si="1216"/>
        <v/>
      </c>
      <c r="TZ65" s="48">
        <f t="shared" si="1217"/>
        <v>0</v>
      </c>
      <c r="UA65" s="48">
        <f t="shared" si="1218"/>
        <v>0</v>
      </c>
      <c r="UB65" s="79" t="str">
        <f t="shared" si="1219"/>
        <v/>
      </c>
      <c r="UC65" s="85" t="str">
        <f t="shared" si="1220"/>
        <v/>
      </c>
      <c r="UD65" s="86"/>
      <c r="UE65" s="48"/>
      <c r="UF65" s="85"/>
      <c r="UG65" s="85"/>
      <c r="UH65" s="85"/>
      <c r="UI65" s="85"/>
      <c r="UJ65" s="85"/>
      <c r="UK65" s="85"/>
      <c r="UL65" s="85"/>
      <c r="UM65" s="85"/>
      <c r="UN65" s="85"/>
      <c r="UO65" s="85"/>
      <c r="UP65" s="85"/>
      <c r="UQ65" s="85"/>
      <c r="UR65" s="85"/>
      <c r="US65" s="85"/>
      <c r="UT65" s="85"/>
      <c r="UU65" s="85"/>
      <c r="UV65" s="85"/>
      <c r="UW65" s="85"/>
      <c r="UX65" s="85"/>
      <c r="UY65" s="45"/>
      <c r="UZ65" s="36">
        <f t="shared" si="470"/>
        <v>0</v>
      </c>
      <c r="VA65" s="48">
        <f t="shared" ref="VA65:VA106" si="1225">VA64+UZ65</f>
        <v>14</v>
      </c>
      <c r="VB65" s="79" t="str">
        <f t="shared" si="575"/>
        <v/>
      </c>
      <c r="VC65" s="41" t="str">
        <f t="shared" si="471"/>
        <v/>
      </c>
      <c r="VD65" s="42" t="str">
        <f t="shared" si="472"/>
        <v/>
      </c>
      <c r="VE65" s="39">
        <v>59</v>
      </c>
      <c r="VF65" s="41" t="str">
        <f t="shared" si="473"/>
        <v/>
      </c>
      <c r="VG65" s="42" t="str">
        <f t="shared" si="474"/>
        <v/>
      </c>
      <c r="VH65" s="48">
        <f t="shared" si="475"/>
        <v>0</v>
      </c>
      <c r="VI65" s="48">
        <f t="shared" si="476"/>
        <v>1</v>
      </c>
      <c r="VJ65" s="79" t="str">
        <f t="shared" si="477"/>
        <v/>
      </c>
      <c r="VK65" s="85" t="str">
        <f t="shared" si="478"/>
        <v/>
      </c>
      <c r="VL65" s="48">
        <f t="shared" si="479"/>
        <v>0</v>
      </c>
      <c r="VM65" s="48">
        <f t="shared" si="480"/>
        <v>1</v>
      </c>
      <c r="VN65" s="79" t="str">
        <f t="shared" si="481"/>
        <v/>
      </c>
      <c r="VO65" s="85" t="str">
        <f t="shared" si="482"/>
        <v/>
      </c>
      <c r="VP65" s="48">
        <f t="shared" si="483"/>
        <v>0</v>
      </c>
      <c r="VQ65" s="48">
        <f t="shared" si="484"/>
        <v>5</v>
      </c>
      <c r="VR65" s="79" t="str">
        <f t="shared" si="686"/>
        <v/>
      </c>
      <c r="VS65" s="85" t="str">
        <f t="shared" si="485"/>
        <v/>
      </c>
      <c r="VT65" s="48">
        <f t="shared" si="486"/>
        <v>0</v>
      </c>
      <c r="VU65" s="48">
        <f t="shared" si="487"/>
        <v>2</v>
      </c>
      <c r="VV65" s="79" t="str">
        <f t="shared" si="687"/>
        <v/>
      </c>
      <c r="VW65" s="85" t="str">
        <f t="shared" si="488"/>
        <v/>
      </c>
      <c r="VX65" s="48">
        <f t="shared" si="489"/>
        <v>0</v>
      </c>
      <c r="VY65" s="48">
        <f t="shared" si="490"/>
        <v>0</v>
      </c>
      <c r="VZ65" s="79" t="str">
        <f t="shared" si="688"/>
        <v/>
      </c>
      <c r="WA65" s="85" t="str">
        <f t="shared" si="491"/>
        <v/>
      </c>
      <c r="WB65" s="48">
        <f t="shared" si="492"/>
        <v>0</v>
      </c>
      <c r="WC65" s="48">
        <f t="shared" si="493"/>
        <v>2</v>
      </c>
      <c r="WD65" s="79" t="str">
        <f t="shared" si="689"/>
        <v/>
      </c>
      <c r="WE65" s="85" t="str">
        <f t="shared" si="494"/>
        <v/>
      </c>
      <c r="WF65" s="48">
        <f t="shared" si="495"/>
        <v>0</v>
      </c>
      <c r="WG65" s="48">
        <f t="shared" si="496"/>
        <v>4</v>
      </c>
      <c r="WH65" s="79" t="str">
        <f t="shared" si="690"/>
        <v/>
      </c>
      <c r="WI65" s="85" t="str">
        <f t="shared" si="497"/>
        <v/>
      </c>
      <c r="WJ65" s="48">
        <f t="shared" si="498"/>
        <v>0</v>
      </c>
      <c r="WK65" s="48">
        <f t="shared" si="499"/>
        <v>0</v>
      </c>
      <c r="WL65" s="79" t="str">
        <f t="shared" si="691"/>
        <v/>
      </c>
      <c r="WM65" s="85" t="str">
        <f t="shared" si="500"/>
        <v/>
      </c>
      <c r="WN65" s="48">
        <f t="shared" si="501"/>
        <v>0</v>
      </c>
      <c r="WO65" s="48">
        <f t="shared" si="502"/>
        <v>0</v>
      </c>
      <c r="WP65" s="79" t="str">
        <f t="shared" si="692"/>
        <v/>
      </c>
      <c r="WQ65" s="85" t="str">
        <f t="shared" si="503"/>
        <v/>
      </c>
      <c r="WR65" s="48">
        <f t="shared" si="504"/>
        <v>0</v>
      </c>
      <c r="WS65" s="48">
        <f t="shared" si="505"/>
        <v>0</v>
      </c>
      <c r="WT65" s="79" t="str">
        <f t="shared" si="693"/>
        <v/>
      </c>
      <c r="WU65" s="85" t="str">
        <f t="shared" si="506"/>
        <v/>
      </c>
      <c r="WV65" s="48">
        <f t="shared" si="507"/>
        <v>0</v>
      </c>
      <c r="WW65" s="48">
        <f t="shared" si="508"/>
        <v>4</v>
      </c>
      <c r="WX65" s="79" t="str">
        <f t="shared" si="694"/>
        <v/>
      </c>
      <c r="WY65" s="85" t="str">
        <f t="shared" si="705"/>
        <v/>
      </c>
      <c r="WZ65" s="48">
        <f t="shared" si="509"/>
        <v>0</v>
      </c>
      <c r="XA65" s="48">
        <f t="shared" si="510"/>
        <v>0</v>
      </c>
      <c r="XB65" s="79" t="str">
        <f t="shared" si="695"/>
        <v/>
      </c>
      <c r="XC65" s="85" t="str">
        <f t="shared" si="511"/>
        <v/>
      </c>
      <c r="XD65" s="48">
        <f t="shared" si="512"/>
        <v>0</v>
      </c>
      <c r="XE65" s="48">
        <f t="shared" si="513"/>
        <v>0</v>
      </c>
      <c r="XF65" s="79" t="str">
        <f t="shared" si="696"/>
        <v/>
      </c>
      <c r="XG65" s="85" t="str">
        <f t="shared" si="514"/>
        <v/>
      </c>
      <c r="XH65" s="48">
        <f t="shared" si="515"/>
        <v>0</v>
      </c>
      <c r="XI65" s="48">
        <f t="shared" si="516"/>
        <v>0</v>
      </c>
      <c r="XJ65" s="79" t="str">
        <f t="shared" si="697"/>
        <v/>
      </c>
      <c r="XK65" s="85" t="str">
        <f t="shared" si="517"/>
        <v/>
      </c>
      <c r="XL65" s="48">
        <f t="shared" si="518"/>
        <v>0</v>
      </c>
      <c r="XM65" s="48">
        <f t="shared" si="519"/>
        <v>0</v>
      </c>
      <c r="XN65" s="79" t="str">
        <f t="shared" si="698"/>
        <v/>
      </c>
      <c r="XO65" s="85" t="str">
        <f t="shared" si="520"/>
        <v/>
      </c>
      <c r="XP65" s="48">
        <f t="shared" si="521"/>
        <v>0</v>
      </c>
      <c r="XQ65" s="48">
        <f t="shared" si="522"/>
        <v>0</v>
      </c>
      <c r="XR65" s="79" t="str">
        <f t="shared" si="699"/>
        <v/>
      </c>
      <c r="XS65" s="85" t="str">
        <f t="shared" si="523"/>
        <v/>
      </c>
      <c r="XT65" s="48">
        <f t="shared" si="524"/>
        <v>0</v>
      </c>
      <c r="XU65" s="48">
        <f t="shared" si="525"/>
        <v>0</v>
      </c>
      <c r="XV65" s="79" t="str">
        <f t="shared" si="700"/>
        <v/>
      </c>
      <c r="XW65" s="85" t="str">
        <f t="shared" si="526"/>
        <v/>
      </c>
      <c r="XX65" s="48">
        <f t="shared" si="527"/>
        <v>0</v>
      </c>
      <c r="XY65" s="48">
        <f t="shared" si="528"/>
        <v>0</v>
      </c>
      <c r="XZ65" s="79" t="str">
        <f t="shared" si="701"/>
        <v/>
      </c>
      <c r="YA65" s="85" t="str">
        <f t="shared" si="529"/>
        <v/>
      </c>
      <c r="YB65" s="48">
        <f t="shared" si="530"/>
        <v>0</v>
      </c>
      <c r="YC65" s="48">
        <f t="shared" si="531"/>
        <v>0</v>
      </c>
      <c r="YD65" s="79" t="str">
        <f t="shared" si="702"/>
        <v/>
      </c>
      <c r="YE65" s="85" t="str">
        <f t="shared" si="532"/>
        <v/>
      </c>
      <c r="YF65" s="48">
        <f t="shared" si="533"/>
        <v>0</v>
      </c>
      <c r="YG65" s="48">
        <f t="shared" si="534"/>
        <v>0</v>
      </c>
      <c r="YH65" s="79" t="str">
        <f t="shared" si="703"/>
        <v/>
      </c>
      <c r="YI65" s="85" t="str">
        <f t="shared" si="535"/>
        <v/>
      </c>
      <c r="YJ65" s="86"/>
      <c r="YK65" s="48"/>
      <c r="YL65" s="85"/>
      <c r="YM65" s="85"/>
      <c r="YN65" s="85"/>
      <c r="YO65" s="85"/>
      <c r="YP65" s="85"/>
      <c r="YQ65" s="85"/>
      <c r="YR65" s="85"/>
      <c r="YS65" s="85"/>
      <c r="YT65" s="85"/>
      <c r="YU65" s="85"/>
      <c r="YV65" s="85"/>
      <c r="YW65" s="85"/>
      <c r="YX65" s="85"/>
      <c r="YY65" s="85"/>
      <c r="YZ65" s="85"/>
      <c r="ZA65" s="85"/>
      <c r="ZB65" s="85"/>
      <c r="ZC65" s="85"/>
      <c r="ZD65" s="85"/>
      <c r="ZE65" s="45"/>
      <c r="ZF65" s="39">
        <f t="shared" si="556"/>
        <v>0</v>
      </c>
      <c r="ZG65" s="213" t="str">
        <f t="shared" si="711"/>
        <v/>
      </c>
      <c r="ZH65" s="85" t="str">
        <f t="shared" si="712"/>
        <v/>
      </c>
      <c r="ZI65" s="85" t="str">
        <f t="shared" si="713"/>
        <v/>
      </c>
      <c r="ZJ65" s="85" t="str">
        <f t="shared" si="714"/>
        <v/>
      </c>
      <c r="ZK65" s="85" t="str">
        <f t="shared" si="735"/>
        <v/>
      </c>
      <c r="ZL65" s="45" t="str">
        <f t="shared" si="736"/>
        <v/>
      </c>
      <c r="ZM65" s="39">
        <f t="shared" si="576"/>
        <v>0</v>
      </c>
      <c r="ZN65" s="48">
        <f t="shared" si="577"/>
        <v>5</v>
      </c>
      <c r="ZO65" s="79" t="str">
        <f t="shared" si="558"/>
        <v/>
      </c>
      <c r="ZP65" s="45" t="str">
        <f t="shared" si="559"/>
        <v/>
      </c>
      <c r="ZQ65" s="39">
        <v>59</v>
      </c>
      <c r="ZR65" s="45" t="str">
        <f t="shared" si="560"/>
        <v/>
      </c>
      <c r="ZS65" s="39">
        <f t="shared" si="578"/>
        <v>0</v>
      </c>
      <c r="ZT65" s="48">
        <f t="shared" si="579"/>
        <v>10</v>
      </c>
      <c r="ZU65" s="79" t="str">
        <f t="shared" si="580"/>
        <v/>
      </c>
      <c r="ZV65" s="45" t="str">
        <f t="shared" si="561"/>
        <v/>
      </c>
      <c r="ZW65" s="39">
        <v>59</v>
      </c>
      <c r="ZX65" s="45" t="str">
        <f t="shared" si="562"/>
        <v/>
      </c>
      <c r="ZY65" s="39">
        <f t="shared" si="563"/>
        <v>0</v>
      </c>
      <c r="ZZ65" s="48">
        <f t="shared" si="581"/>
        <v>4</v>
      </c>
      <c r="AAA65" s="79" t="str">
        <f t="shared" si="582"/>
        <v/>
      </c>
      <c r="AAB65" s="45" t="str">
        <f t="shared" si="564"/>
        <v/>
      </c>
      <c r="AAC65" s="39">
        <v>59</v>
      </c>
      <c r="AAD65" s="45" t="str">
        <f t="shared" si="565"/>
        <v/>
      </c>
      <c r="AAE65" s="39">
        <f t="shared" si="737"/>
        <v>0</v>
      </c>
      <c r="AAF65" s="48">
        <f t="shared" si="583"/>
        <v>3</v>
      </c>
      <c r="AAG65" s="79" t="str">
        <f t="shared" si="584"/>
        <v/>
      </c>
      <c r="AAH65" s="45" t="str">
        <f t="shared" si="566"/>
        <v/>
      </c>
      <c r="AAI65" s="39">
        <v>59</v>
      </c>
      <c r="AAJ65" s="45" t="str">
        <f t="shared" si="567"/>
        <v/>
      </c>
      <c r="AAK65" s="48">
        <f t="shared" si="568"/>
        <v>0</v>
      </c>
      <c r="AAL65" s="48">
        <f t="shared" si="585"/>
        <v>1</v>
      </c>
      <c r="AAM65" s="79" t="str">
        <f t="shared" si="586"/>
        <v/>
      </c>
      <c r="AAN65" s="45" t="str">
        <f t="shared" si="738"/>
        <v/>
      </c>
      <c r="AAO65" s="39">
        <v>59</v>
      </c>
      <c r="AAP65" s="45" t="str">
        <f t="shared" si="569"/>
        <v/>
      </c>
      <c r="AAQ65" s="37">
        <f t="shared" si="570"/>
        <v>0</v>
      </c>
      <c r="AAR65" s="48">
        <f t="shared" si="587"/>
        <v>1</v>
      </c>
      <c r="AAS65" s="79" t="str">
        <f t="shared" si="588"/>
        <v/>
      </c>
      <c r="AAT65" s="42" t="str">
        <f t="shared" si="739"/>
        <v/>
      </c>
      <c r="AAU65" s="39">
        <v>59</v>
      </c>
      <c r="AAV65" s="44" t="str">
        <f t="shared" si="571"/>
        <v/>
      </c>
    </row>
    <row r="66" spans="3:724">
      <c r="E66" s="523" t="s">
        <v>76</v>
      </c>
      <c r="F66" s="517" t="s">
        <v>500</v>
      </c>
      <c r="G66" s="503" t="s">
        <v>427</v>
      </c>
      <c r="H66" s="563" t="s">
        <v>72</v>
      </c>
      <c r="I66" s="563" t="s">
        <v>72</v>
      </c>
      <c r="J66" s="563" t="s">
        <v>72</v>
      </c>
      <c r="K66" s="512"/>
      <c r="L66" s="512"/>
      <c r="M66" s="512"/>
      <c r="N66" s="209"/>
      <c r="O66" s="18"/>
      <c r="P66" s="18"/>
      <c r="V66" s="39">
        <f t="shared" si="572"/>
        <v>1</v>
      </c>
      <c r="W66" s="48">
        <f t="shared" si="704"/>
        <v>10</v>
      </c>
      <c r="X66" s="79">
        <f t="shared" si="589"/>
        <v>10</v>
      </c>
      <c r="Y66" s="41" t="str">
        <f t="shared" si="55"/>
        <v>土木部</v>
      </c>
      <c r="Z66" s="45" t="str">
        <f t="shared" si="56"/>
        <v>災害時対策用資機材及び備蓄物資の確認</v>
      </c>
      <c r="AA66" s="39">
        <v>60</v>
      </c>
      <c r="AB66" s="85" t="str">
        <f t="shared" si="57"/>
        <v/>
      </c>
      <c r="AC66" s="45" t="str">
        <f t="shared" si="58"/>
        <v/>
      </c>
      <c r="AD66" s="48">
        <f t="shared" si="840"/>
        <v>0</v>
      </c>
      <c r="AE66" s="48">
        <f t="shared" si="841"/>
        <v>1</v>
      </c>
      <c r="AF66" s="79" t="str">
        <f t="shared" si="842"/>
        <v/>
      </c>
      <c r="AG66" s="85" t="str">
        <f t="shared" si="843"/>
        <v/>
      </c>
      <c r="AH66" s="48">
        <f t="shared" si="716"/>
        <v>0</v>
      </c>
      <c r="AI66" s="48">
        <f t="shared" si="844"/>
        <v>1</v>
      </c>
      <c r="AJ66" s="79" t="str">
        <f t="shared" si="845"/>
        <v/>
      </c>
      <c r="AK66" s="85" t="str">
        <f t="shared" si="846"/>
        <v/>
      </c>
      <c r="AL66" s="48">
        <f t="shared" si="717"/>
        <v>0</v>
      </c>
      <c r="AM66" s="48">
        <f t="shared" si="847"/>
        <v>4</v>
      </c>
      <c r="AN66" s="79" t="str">
        <f t="shared" si="848"/>
        <v/>
      </c>
      <c r="AO66" s="85" t="str">
        <f t="shared" si="849"/>
        <v/>
      </c>
      <c r="AP66" s="48">
        <f t="shared" si="718"/>
        <v>0</v>
      </c>
      <c r="AQ66" s="48">
        <f t="shared" si="850"/>
        <v>1</v>
      </c>
      <c r="AR66" s="79" t="str">
        <f t="shared" si="851"/>
        <v/>
      </c>
      <c r="AS66" s="85" t="str">
        <f t="shared" si="852"/>
        <v/>
      </c>
      <c r="AT66" s="48">
        <f t="shared" si="719"/>
        <v>0</v>
      </c>
      <c r="AU66" s="48">
        <f t="shared" si="853"/>
        <v>0</v>
      </c>
      <c r="AV66" s="79" t="str">
        <f t="shared" si="854"/>
        <v/>
      </c>
      <c r="AW66" s="85" t="str">
        <f t="shared" si="855"/>
        <v/>
      </c>
      <c r="AX66" s="48">
        <f t="shared" si="720"/>
        <v>0</v>
      </c>
      <c r="AY66" s="48">
        <f t="shared" si="856"/>
        <v>1</v>
      </c>
      <c r="AZ66" s="79" t="str">
        <f t="shared" si="857"/>
        <v/>
      </c>
      <c r="BA66" s="85" t="str">
        <f t="shared" si="858"/>
        <v/>
      </c>
      <c r="BB66" s="48">
        <f t="shared" si="721"/>
        <v>0</v>
      </c>
      <c r="BC66" s="48">
        <f t="shared" si="859"/>
        <v>0</v>
      </c>
      <c r="BD66" s="79" t="str">
        <f t="shared" si="860"/>
        <v/>
      </c>
      <c r="BE66" s="85" t="str">
        <f t="shared" si="861"/>
        <v/>
      </c>
      <c r="BF66" s="48">
        <f t="shared" si="722"/>
        <v>0</v>
      </c>
      <c r="BG66" s="48">
        <f t="shared" si="862"/>
        <v>0</v>
      </c>
      <c r="BH66" s="79" t="str">
        <f t="shared" si="863"/>
        <v/>
      </c>
      <c r="BI66" s="85" t="str">
        <f t="shared" si="864"/>
        <v/>
      </c>
      <c r="BJ66" s="48">
        <f t="shared" si="723"/>
        <v>0</v>
      </c>
      <c r="BK66" s="48">
        <f t="shared" si="865"/>
        <v>0</v>
      </c>
      <c r="BL66" s="79" t="str">
        <f t="shared" si="866"/>
        <v/>
      </c>
      <c r="BM66" s="85" t="str">
        <f t="shared" si="867"/>
        <v/>
      </c>
      <c r="BN66" s="48">
        <f t="shared" si="724"/>
        <v>0</v>
      </c>
      <c r="BO66" s="48">
        <f t="shared" si="868"/>
        <v>0</v>
      </c>
      <c r="BP66" s="79" t="str">
        <f t="shared" si="869"/>
        <v/>
      </c>
      <c r="BQ66" s="85" t="str">
        <f t="shared" si="870"/>
        <v/>
      </c>
      <c r="BR66" s="48">
        <f t="shared" si="725"/>
        <v>0</v>
      </c>
      <c r="BS66" s="48">
        <f t="shared" si="871"/>
        <v>2</v>
      </c>
      <c r="BT66" s="79" t="str">
        <f t="shared" si="872"/>
        <v/>
      </c>
      <c r="BU66" s="85" t="str">
        <f t="shared" si="873"/>
        <v/>
      </c>
      <c r="BV66" s="48">
        <f t="shared" si="726"/>
        <v>0</v>
      </c>
      <c r="BW66" s="48">
        <f t="shared" si="874"/>
        <v>0</v>
      </c>
      <c r="BX66" s="79" t="str">
        <f t="shared" si="875"/>
        <v/>
      </c>
      <c r="BY66" s="85" t="str">
        <f t="shared" si="876"/>
        <v/>
      </c>
      <c r="BZ66" s="48">
        <f t="shared" si="727"/>
        <v>0</v>
      </c>
      <c r="CA66" s="48">
        <f t="shared" si="877"/>
        <v>0</v>
      </c>
      <c r="CB66" s="79" t="str">
        <f t="shared" si="878"/>
        <v/>
      </c>
      <c r="CC66" s="85" t="str">
        <f t="shared" si="879"/>
        <v/>
      </c>
      <c r="CD66" s="48">
        <f t="shared" si="728"/>
        <v>0</v>
      </c>
      <c r="CE66" s="48">
        <f t="shared" si="880"/>
        <v>0</v>
      </c>
      <c r="CF66" s="79" t="str">
        <f t="shared" si="881"/>
        <v/>
      </c>
      <c r="CG66" s="85" t="str">
        <f t="shared" si="882"/>
        <v/>
      </c>
      <c r="CH66" s="48">
        <f t="shared" si="729"/>
        <v>0</v>
      </c>
      <c r="CI66" s="48">
        <f t="shared" si="883"/>
        <v>0</v>
      </c>
      <c r="CJ66" s="79" t="str">
        <f t="shared" si="884"/>
        <v/>
      </c>
      <c r="CK66" s="85" t="str">
        <f t="shared" si="885"/>
        <v/>
      </c>
      <c r="CL66" s="48">
        <f t="shared" si="730"/>
        <v>0</v>
      </c>
      <c r="CM66" s="48">
        <f t="shared" si="886"/>
        <v>0</v>
      </c>
      <c r="CN66" s="79" t="str">
        <f t="shared" si="887"/>
        <v/>
      </c>
      <c r="CO66" s="85" t="str">
        <f t="shared" si="888"/>
        <v/>
      </c>
      <c r="CP66" s="48">
        <f t="shared" si="731"/>
        <v>0</v>
      </c>
      <c r="CQ66" s="48">
        <f t="shared" si="889"/>
        <v>0</v>
      </c>
      <c r="CR66" s="79" t="str">
        <f t="shared" si="890"/>
        <v/>
      </c>
      <c r="CS66" s="85" t="str">
        <f t="shared" si="891"/>
        <v/>
      </c>
      <c r="CT66" s="48">
        <f t="shared" si="732"/>
        <v>0</v>
      </c>
      <c r="CU66" s="48">
        <f t="shared" si="892"/>
        <v>0</v>
      </c>
      <c r="CV66" s="79" t="str">
        <f t="shared" si="893"/>
        <v/>
      </c>
      <c r="CW66" s="85" t="str">
        <f t="shared" si="894"/>
        <v/>
      </c>
      <c r="CX66" s="48">
        <f t="shared" si="733"/>
        <v>0</v>
      </c>
      <c r="CY66" s="48">
        <f t="shared" si="895"/>
        <v>0</v>
      </c>
      <c r="CZ66" s="79" t="str">
        <f t="shared" si="896"/>
        <v/>
      </c>
      <c r="DA66" s="85" t="str">
        <f t="shared" si="897"/>
        <v/>
      </c>
      <c r="DB66" s="48">
        <f t="shared" si="734"/>
        <v>0</v>
      </c>
      <c r="DC66" s="48">
        <f t="shared" si="898"/>
        <v>0</v>
      </c>
      <c r="DD66" s="79" t="str">
        <f t="shared" si="899"/>
        <v/>
      </c>
      <c r="DE66" s="85" t="str">
        <f t="shared" si="900"/>
        <v/>
      </c>
      <c r="DF66" s="86"/>
      <c r="DG66" s="48"/>
      <c r="DH66" s="85"/>
      <c r="DI66" s="85"/>
      <c r="DJ66" s="85"/>
      <c r="DK66" s="85"/>
      <c r="DL66" s="85"/>
      <c r="DM66" s="85"/>
      <c r="DN66" s="85"/>
      <c r="DO66" s="85"/>
      <c r="DP66" s="85"/>
      <c r="DQ66" s="85"/>
      <c r="DR66" s="85"/>
      <c r="DS66" s="85"/>
      <c r="DT66" s="85"/>
      <c r="DU66" s="85"/>
      <c r="DV66" s="85"/>
      <c r="DW66" s="85"/>
      <c r="DX66" s="85"/>
      <c r="DY66" s="85"/>
      <c r="DZ66" s="85"/>
      <c r="EA66" s="45"/>
      <c r="EB66" s="39">
        <f t="shared" si="121"/>
        <v>1</v>
      </c>
      <c r="EC66" s="48">
        <f t="shared" si="1221"/>
        <v>23</v>
      </c>
      <c r="ED66" s="79">
        <f t="shared" si="122"/>
        <v>23</v>
      </c>
      <c r="EE66" s="41" t="str">
        <f t="shared" si="123"/>
        <v>土木部</v>
      </c>
      <c r="EF66" s="45" t="str">
        <f t="shared" si="124"/>
        <v>災害時対策用資機材及び備蓄物資の確認</v>
      </c>
      <c r="EG66" s="39">
        <v>60</v>
      </c>
      <c r="EH66" s="85" t="str">
        <f t="shared" si="125"/>
        <v/>
      </c>
      <c r="EI66" s="45" t="str">
        <f t="shared" si="126"/>
        <v/>
      </c>
      <c r="EJ66" s="48">
        <f t="shared" si="901"/>
        <v>0</v>
      </c>
      <c r="EK66" s="48">
        <f t="shared" si="902"/>
        <v>2</v>
      </c>
      <c r="EL66" s="79" t="str">
        <f t="shared" si="903"/>
        <v/>
      </c>
      <c r="EM66" s="85" t="str">
        <f t="shared" si="904"/>
        <v/>
      </c>
      <c r="EN66" s="48">
        <f t="shared" si="905"/>
        <v>0</v>
      </c>
      <c r="EO66" s="48">
        <f t="shared" si="906"/>
        <v>1</v>
      </c>
      <c r="EP66" s="79" t="str">
        <f t="shared" si="907"/>
        <v/>
      </c>
      <c r="EQ66" s="85" t="str">
        <f t="shared" si="908"/>
        <v/>
      </c>
      <c r="ER66" s="48">
        <f t="shared" si="909"/>
        <v>0</v>
      </c>
      <c r="ES66" s="48">
        <f t="shared" si="910"/>
        <v>8</v>
      </c>
      <c r="ET66" s="79" t="str">
        <f t="shared" si="911"/>
        <v/>
      </c>
      <c r="EU66" s="85" t="str">
        <f t="shared" si="912"/>
        <v/>
      </c>
      <c r="EV66" s="48">
        <f t="shared" si="913"/>
        <v>0</v>
      </c>
      <c r="EW66" s="48">
        <f t="shared" si="914"/>
        <v>3</v>
      </c>
      <c r="EX66" s="79" t="str">
        <f t="shared" si="915"/>
        <v/>
      </c>
      <c r="EY66" s="85" t="str">
        <f t="shared" si="916"/>
        <v/>
      </c>
      <c r="EZ66" s="48">
        <f t="shared" si="917"/>
        <v>0</v>
      </c>
      <c r="FA66" s="48">
        <f t="shared" si="918"/>
        <v>1</v>
      </c>
      <c r="FB66" s="79" t="str">
        <f t="shared" si="919"/>
        <v/>
      </c>
      <c r="FC66" s="85" t="str">
        <f t="shared" si="920"/>
        <v/>
      </c>
      <c r="FD66" s="48">
        <f t="shared" si="921"/>
        <v>0</v>
      </c>
      <c r="FE66" s="48">
        <f t="shared" si="922"/>
        <v>4</v>
      </c>
      <c r="FF66" s="79" t="str">
        <f t="shared" si="923"/>
        <v/>
      </c>
      <c r="FG66" s="85" t="str">
        <f t="shared" si="924"/>
        <v/>
      </c>
      <c r="FH66" s="48">
        <f t="shared" si="925"/>
        <v>0</v>
      </c>
      <c r="FI66" s="48">
        <f t="shared" si="926"/>
        <v>0</v>
      </c>
      <c r="FJ66" s="79" t="str">
        <f t="shared" si="927"/>
        <v/>
      </c>
      <c r="FK66" s="85" t="str">
        <f t="shared" si="928"/>
        <v/>
      </c>
      <c r="FL66" s="48">
        <f t="shared" si="929"/>
        <v>0</v>
      </c>
      <c r="FM66" s="48">
        <f t="shared" si="930"/>
        <v>1</v>
      </c>
      <c r="FN66" s="79" t="str">
        <f t="shared" si="931"/>
        <v/>
      </c>
      <c r="FO66" s="85" t="str">
        <f t="shared" si="932"/>
        <v/>
      </c>
      <c r="FP66" s="48">
        <f t="shared" si="933"/>
        <v>0</v>
      </c>
      <c r="FQ66" s="48">
        <f t="shared" si="934"/>
        <v>0</v>
      </c>
      <c r="FR66" s="79" t="str">
        <f t="shared" si="935"/>
        <v/>
      </c>
      <c r="FS66" s="85" t="str">
        <f t="shared" si="936"/>
        <v/>
      </c>
      <c r="FT66" s="48">
        <f t="shared" si="937"/>
        <v>0</v>
      </c>
      <c r="FU66" s="48">
        <f t="shared" si="938"/>
        <v>0</v>
      </c>
      <c r="FV66" s="79" t="str">
        <f t="shared" si="939"/>
        <v/>
      </c>
      <c r="FW66" s="85" t="str">
        <f t="shared" si="940"/>
        <v/>
      </c>
      <c r="FX66" s="48">
        <f t="shared" si="941"/>
        <v>0</v>
      </c>
      <c r="FY66" s="48">
        <f t="shared" si="942"/>
        <v>4</v>
      </c>
      <c r="FZ66" s="79" t="str">
        <f t="shared" si="943"/>
        <v/>
      </c>
      <c r="GA66" s="85" t="str">
        <f t="shared" si="944"/>
        <v/>
      </c>
      <c r="GB66" s="48">
        <f t="shared" si="945"/>
        <v>0</v>
      </c>
      <c r="GC66" s="48">
        <f t="shared" si="946"/>
        <v>0</v>
      </c>
      <c r="GD66" s="79" t="str">
        <f t="shared" si="947"/>
        <v/>
      </c>
      <c r="GE66" s="85" t="str">
        <f t="shared" si="948"/>
        <v/>
      </c>
      <c r="GF66" s="48">
        <f t="shared" si="949"/>
        <v>0</v>
      </c>
      <c r="GG66" s="48">
        <f t="shared" si="950"/>
        <v>0</v>
      </c>
      <c r="GH66" s="79" t="str">
        <f t="shared" si="951"/>
        <v/>
      </c>
      <c r="GI66" s="85" t="str">
        <f t="shared" si="952"/>
        <v/>
      </c>
      <c r="GJ66" s="48">
        <f t="shared" si="953"/>
        <v>0</v>
      </c>
      <c r="GK66" s="48">
        <f t="shared" si="954"/>
        <v>0</v>
      </c>
      <c r="GL66" s="79" t="str">
        <f t="shared" si="955"/>
        <v/>
      </c>
      <c r="GM66" s="85" t="str">
        <f t="shared" si="956"/>
        <v/>
      </c>
      <c r="GN66" s="48">
        <f t="shared" si="957"/>
        <v>0</v>
      </c>
      <c r="GO66" s="48">
        <f t="shared" si="958"/>
        <v>0</v>
      </c>
      <c r="GP66" s="79" t="str">
        <f t="shared" si="959"/>
        <v/>
      </c>
      <c r="GQ66" s="85" t="str">
        <f t="shared" si="960"/>
        <v/>
      </c>
      <c r="GR66" s="48">
        <f t="shared" si="961"/>
        <v>0</v>
      </c>
      <c r="GS66" s="48">
        <f t="shared" si="962"/>
        <v>0</v>
      </c>
      <c r="GT66" s="79" t="str">
        <f t="shared" si="963"/>
        <v/>
      </c>
      <c r="GU66" s="85" t="str">
        <f t="shared" si="964"/>
        <v/>
      </c>
      <c r="GV66" s="48">
        <f t="shared" si="965"/>
        <v>0</v>
      </c>
      <c r="GW66" s="48">
        <f t="shared" si="966"/>
        <v>0</v>
      </c>
      <c r="GX66" s="79" t="str">
        <f t="shared" si="967"/>
        <v/>
      </c>
      <c r="GY66" s="85" t="str">
        <f t="shared" si="968"/>
        <v/>
      </c>
      <c r="GZ66" s="48">
        <f t="shared" si="969"/>
        <v>0</v>
      </c>
      <c r="HA66" s="48">
        <f t="shared" si="970"/>
        <v>0</v>
      </c>
      <c r="HB66" s="79" t="str">
        <f t="shared" si="971"/>
        <v/>
      </c>
      <c r="HC66" s="85" t="str">
        <f t="shared" si="972"/>
        <v/>
      </c>
      <c r="HD66" s="48">
        <f t="shared" si="973"/>
        <v>0</v>
      </c>
      <c r="HE66" s="48">
        <f t="shared" si="974"/>
        <v>0</v>
      </c>
      <c r="HF66" s="79" t="str">
        <f t="shared" si="975"/>
        <v/>
      </c>
      <c r="HG66" s="85" t="str">
        <f t="shared" si="976"/>
        <v/>
      </c>
      <c r="HH66" s="48">
        <f t="shared" si="977"/>
        <v>0</v>
      </c>
      <c r="HI66" s="48">
        <f t="shared" si="978"/>
        <v>0</v>
      </c>
      <c r="HJ66" s="79" t="str">
        <f t="shared" si="979"/>
        <v/>
      </c>
      <c r="HK66" s="85" t="str">
        <f t="shared" si="980"/>
        <v/>
      </c>
      <c r="HL66" s="86"/>
      <c r="HM66" s="48"/>
      <c r="HN66" s="85"/>
      <c r="HO66" s="85"/>
      <c r="HP66" s="85"/>
      <c r="HQ66" s="85"/>
      <c r="HR66" s="85"/>
      <c r="HS66" s="85"/>
      <c r="HT66" s="85"/>
      <c r="HU66" s="85"/>
      <c r="HV66" s="85"/>
      <c r="HW66" s="85"/>
      <c r="HX66" s="85"/>
      <c r="HY66" s="85"/>
      <c r="HZ66" s="85"/>
      <c r="IA66" s="85"/>
      <c r="IB66" s="85"/>
      <c r="IC66" s="85"/>
      <c r="ID66" s="85"/>
      <c r="IE66" s="85"/>
      <c r="IF66" s="85"/>
      <c r="IG66" s="45"/>
      <c r="IH66" s="48">
        <f t="shared" si="207"/>
        <v>1</v>
      </c>
      <c r="II66" s="48">
        <f t="shared" si="1222"/>
        <v>30</v>
      </c>
      <c r="IJ66" s="79">
        <f t="shared" si="208"/>
        <v>30</v>
      </c>
      <c r="IK66" s="41" t="str">
        <f t="shared" si="209"/>
        <v>土木部</v>
      </c>
      <c r="IL66" s="45" t="str">
        <f t="shared" si="210"/>
        <v>災害時対策用資機材及び備蓄物資の確認</v>
      </c>
      <c r="IM66" s="39">
        <v>60</v>
      </c>
      <c r="IN66" s="85" t="str">
        <f t="shared" si="211"/>
        <v/>
      </c>
      <c r="IO66" s="45" t="str">
        <f t="shared" si="212"/>
        <v/>
      </c>
      <c r="IP66" s="48">
        <f t="shared" si="981"/>
        <v>0</v>
      </c>
      <c r="IQ66" s="48">
        <f t="shared" si="982"/>
        <v>1</v>
      </c>
      <c r="IR66" s="79" t="str">
        <f t="shared" si="983"/>
        <v/>
      </c>
      <c r="IS66" s="85" t="str">
        <f t="shared" si="984"/>
        <v/>
      </c>
      <c r="IT66" s="48">
        <f t="shared" si="985"/>
        <v>0</v>
      </c>
      <c r="IU66" s="48">
        <f t="shared" si="986"/>
        <v>1</v>
      </c>
      <c r="IV66" s="79" t="str">
        <f t="shared" si="987"/>
        <v/>
      </c>
      <c r="IW66" s="85" t="str">
        <f t="shared" si="988"/>
        <v/>
      </c>
      <c r="IX66" s="48">
        <f t="shared" si="989"/>
        <v>0</v>
      </c>
      <c r="IY66" s="48">
        <f t="shared" si="990"/>
        <v>12</v>
      </c>
      <c r="IZ66" s="79" t="str">
        <f t="shared" si="991"/>
        <v/>
      </c>
      <c r="JA66" s="85" t="str">
        <f t="shared" si="992"/>
        <v/>
      </c>
      <c r="JB66" s="48">
        <f t="shared" si="993"/>
        <v>0</v>
      </c>
      <c r="JC66" s="48">
        <f t="shared" si="994"/>
        <v>7</v>
      </c>
      <c r="JD66" s="79" t="str">
        <f t="shared" si="995"/>
        <v/>
      </c>
      <c r="JE66" s="85" t="str">
        <f t="shared" si="996"/>
        <v/>
      </c>
      <c r="JF66" s="48">
        <f t="shared" si="997"/>
        <v>0</v>
      </c>
      <c r="JG66" s="48">
        <f t="shared" si="998"/>
        <v>0</v>
      </c>
      <c r="JH66" s="79" t="str">
        <f t="shared" si="999"/>
        <v/>
      </c>
      <c r="JI66" s="85" t="str">
        <f t="shared" si="1000"/>
        <v/>
      </c>
      <c r="JJ66" s="48">
        <f t="shared" si="1001"/>
        <v>0</v>
      </c>
      <c r="JK66" s="48">
        <f t="shared" si="1002"/>
        <v>4</v>
      </c>
      <c r="JL66" s="79" t="str">
        <f t="shared" si="1003"/>
        <v/>
      </c>
      <c r="JM66" s="85" t="str">
        <f t="shared" si="1004"/>
        <v/>
      </c>
      <c r="JN66" s="48">
        <f t="shared" si="1005"/>
        <v>0</v>
      </c>
      <c r="JO66" s="48">
        <f t="shared" si="1006"/>
        <v>1</v>
      </c>
      <c r="JP66" s="79" t="str">
        <f t="shared" si="1007"/>
        <v/>
      </c>
      <c r="JQ66" s="85" t="str">
        <f t="shared" si="1008"/>
        <v/>
      </c>
      <c r="JR66" s="48">
        <f t="shared" si="1009"/>
        <v>0</v>
      </c>
      <c r="JS66" s="48">
        <f t="shared" si="1010"/>
        <v>1</v>
      </c>
      <c r="JT66" s="79" t="str">
        <f t="shared" si="1011"/>
        <v/>
      </c>
      <c r="JU66" s="85" t="str">
        <f t="shared" si="1012"/>
        <v/>
      </c>
      <c r="JV66" s="48">
        <f t="shared" si="1013"/>
        <v>0</v>
      </c>
      <c r="JW66" s="48">
        <f t="shared" si="1014"/>
        <v>0</v>
      </c>
      <c r="JX66" s="79" t="str">
        <f t="shared" si="1015"/>
        <v/>
      </c>
      <c r="JY66" s="85" t="str">
        <f t="shared" si="1016"/>
        <v/>
      </c>
      <c r="JZ66" s="48">
        <f t="shared" si="1017"/>
        <v>0</v>
      </c>
      <c r="KA66" s="48">
        <f t="shared" si="1018"/>
        <v>0</v>
      </c>
      <c r="KB66" s="79" t="str">
        <f t="shared" si="1019"/>
        <v/>
      </c>
      <c r="KC66" s="85" t="str">
        <f t="shared" si="1020"/>
        <v/>
      </c>
      <c r="KD66" s="48">
        <f t="shared" si="1021"/>
        <v>0</v>
      </c>
      <c r="KE66" s="48">
        <f t="shared" si="1022"/>
        <v>6</v>
      </c>
      <c r="KF66" s="79" t="str">
        <f t="shared" si="1023"/>
        <v/>
      </c>
      <c r="KG66" s="85" t="str">
        <f t="shared" si="1024"/>
        <v/>
      </c>
      <c r="KH66" s="48">
        <f t="shared" si="1025"/>
        <v>0</v>
      </c>
      <c r="KI66" s="48">
        <f t="shared" si="1026"/>
        <v>0</v>
      </c>
      <c r="KJ66" s="79" t="str">
        <f t="shared" si="1027"/>
        <v/>
      </c>
      <c r="KK66" s="85" t="str">
        <f t="shared" si="1028"/>
        <v/>
      </c>
      <c r="KL66" s="48">
        <f t="shared" si="1029"/>
        <v>0</v>
      </c>
      <c r="KM66" s="48">
        <f t="shared" si="1030"/>
        <v>0</v>
      </c>
      <c r="KN66" s="79" t="str">
        <f t="shared" si="1031"/>
        <v/>
      </c>
      <c r="KO66" s="85" t="str">
        <f t="shared" si="1032"/>
        <v/>
      </c>
      <c r="KP66" s="48">
        <f t="shared" si="1033"/>
        <v>0</v>
      </c>
      <c r="KQ66" s="48">
        <f t="shared" si="1034"/>
        <v>0</v>
      </c>
      <c r="KR66" s="79" t="str">
        <f t="shared" si="1035"/>
        <v/>
      </c>
      <c r="KS66" s="85" t="str">
        <f t="shared" si="1036"/>
        <v/>
      </c>
      <c r="KT66" s="48">
        <f t="shared" si="1037"/>
        <v>0</v>
      </c>
      <c r="KU66" s="48">
        <f t="shared" si="1038"/>
        <v>0</v>
      </c>
      <c r="KV66" s="79" t="str">
        <f t="shared" si="1039"/>
        <v/>
      </c>
      <c r="KW66" s="85" t="str">
        <f t="shared" si="1040"/>
        <v/>
      </c>
      <c r="KX66" s="48">
        <f t="shared" si="1041"/>
        <v>0</v>
      </c>
      <c r="KY66" s="48">
        <f t="shared" si="1042"/>
        <v>0</v>
      </c>
      <c r="KZ66" s="79" t="str">
        <f t="shared" si="1043"/>
        <v/>
      </c>
      <c r="LA66" s="85" t="str">
        <f t="shared" si="1044"/>
        <v/>
      </c>
      <c r="LB66" s="48">
        <f t="shared" si="1045"/>
        <v>0</v>
      </c>
      <c r="LC66" s="48">
        <f t="shared" si="1046"/>
        <v>0</v>
      </c>
      <c r="LD66" s="79" t="str">
        <f t="shared" si="1047"/>
        <v/>
      </c>
      <c r="LE66" s="85" t="str">
        <f t="shared" si="1048"/>
        <v/>
      </c>
      <c r="LF66" s="48">
        <f t="shared" si="1049"/>
        <v>0</v>
      </c>
      <c r="LG66" s="48">
        <f t="shared" si="1050"/>
        <v>0</v>
      </c>
      <c r="LH66" s="79" t="str">
        <f t="shared" si="1051"/>
        <v/>
      </c>
      <c r="LI66" s="85" t="str">
        <f t="shared" si="1052"/>
        <v/>
      </c>
      <c r="LJ66" s="48">
        <f t="shared" si="1053"/>
        <v>0</v>
      </c>
      <c r="LK66" s="48">
        <f t="shared" si="1054"/>
        <v>0</v>
      </c>
      <c r="LL66" s="79" t="str">
        <f t="shared" si="1055"/>
        <v/>
      </c>
      <c r="LM66" s="85" t="str">
        <f t="shared" si="1056"/>
        <v/>
      </c>
      <c r="LN66" s="48">
        <f t="shared" si="1057"/>
        <v>0</v>
      </c>
      <c r="LO66" s="48">
        <f t="shared" si="1058"/>
        <v>0</v>
      </c>
      <c r="LP66" s="79" t="str">
        <f t="shared" si="1059"/>
        <v/>
      </c>
      <c r="LQ66" s="85" t="str">
        <f t="shared" si="1060"/>
        <v/>
      </c>
      <c r="LR66" s="86"/>
      <c r="LS66" s="48"/>
      <c r="LT66" s="85"/>
      <c r="LU66" s="85"/>
      <c r="LV66" s="85"/>
      <c r="LW66" s="85"/>
      <c r="LX66" s="85"/>
      <c r="LY66" s="85"/>
      <c r="LZ66" s="85"/>
      <c r="MA66" s="85"/>
      <c r="MB66" s="85"/>
      <c r="MC66" s="85"/>
      <c r="MD66" s="85"/>
      <c r="ME66" s="85"/>
      <c r="MF66" s="85"/>
      <c r="MG66" s="85"/>
      <c r="MH66" s="85"/>
      <c r="MI66" s="85"/>
      <c r="MJ66" s="85"/>
      <c r="MK66" s="85"/>
      <c r="ML66" s="85"/>
      <c r="MM66" s="45"/>
      <c r="MN66" s="48">
        <f t="shared" si="295"/>
        <v>0</v>
      </c>
      <c r="MO66" s="48">
        <f t="shared" si="1223"/>
        <v>22</v>
      </c>
      <c r="MP66" s="79" t="str">
        <f t="shared" si="296"/>
        <v/>
      </c>
      <c r="MQ66" s="41" t="str">
        <f t="shared" si="297"/>
        <v/>
      </c>
      <c r="MR66" s="45" t="str">
        <f t="shared" si="298"/>
        <v/>
      </c>
      <c r="MS66" s="39">
        <v>60</v>
      </c>
      <c r="MT66" s="85" t="str">
        <f t="shared" si="299"/>
        <v/>
      </c>
      <c r="MU66" s="45" t="str">
        <f t="shared" si="300"/>
        <v/>
      </c>
      <c r="MV66" s="48">
        <f t="shared" si="1061"/>
        <v>0</v>
      </c>
      <c r="MW66" s="48">
        <f t="shared" si="1062"/>
        <v>1</v>
      </c>
      <c r="MX66" s="79" t="str">
        <f t="shared" si="1063"/>
        <v/>
      </c>
      <c r="MY66" s="85" t="str">
        <f t="shared" si="1064"/>
        <v/>
      </c>
      <c r="MZ66" s="48">
        <f t="shared" si="1065"/>
        <v>0</v>
      </c>
      <c r="NA66" s="48">
        <f t="shared" si="1066"/>
        <v>1</v>
      </c>
      <c r="NB66" s="79" t="str">
        <f t="shared" si="1067"/>
        <v/>
      </c>
      <c r="NC66" s="85" t="str">
        <f t="shared" si="1068"/>
        <v/>
      </c>
      <c r="ND66" s="48">
        <f t="shared" si="1069"/>
        <v>0</v>
      </c>
      <c r="NE66" s="48">
        <f t="shared" si="1070"/>
        <v>11</v>
      </c>
      <c r="NF66" s="79" t="str">
        <f t="shared" si="1071"/>
        <v/>
      </c>
      <c r="NG66" s="85" t="str">
        <f t="shared" si="1072"/>
        <v/>
      </c>
      <c r="NH66" s="48">
        <f t="shared" si="1073"/>
        <v>0</v>
      </c>
      <c r="NI66" s="48">
        <f t="shared" si="1074"/>
        <v>3</v>
      </c>
      <c r="NJ66" s="79" t="str">
        <f t="shared" si="1075"/>
        <v/>
      </c>
      <c r="NK66" s="85" t="str">
        <f t="shared" si="1076"/>
        <v/>
      </c>
      <c r="NL66" s="48">
        <f t="shared" si="1077"/>
        <v>0</v>
      </c>
      <c r="NM66" s="48">
        <f t="shared" si="1078"/>
        <v>0</v>
      </c>
      <c r="NN66" s="79" t="str">
        <f t="shared" si="1079"/>
        <v/>
      </c>
      <c r="NO66" s="85" t="str">
        <f t="shared" si="1080"/>
        <v/>
      </c>
      <c r="NP66" s="48">
        <f t="shared" si="1081"/>
        <v>0</v>
      </c>
      <c r="NQ66" s="48">
        <f t="shared" si="1082"/>
        <v>3</v>
      </c>
      <c r="NR66" s="79" t="str">
        <f t="shared" si="1083"/>
        <v/>
      </c>
      <c r="NS66" s="85" t="str">
        <f t="shared" si="1084"/>
        <v/>
      </c>
      <c r="NT66" s="48">
        <f t="shared" si="1085"/>
        <v>0</v>
      </c>
      <c r="NU66" s="48">
        <f t="shared" si="1086"/>
        <v>1</v>
      </c>
      <c r="NV66" s="79" t="str">
        <f t="shared" si="1087"/>
        <v/>
      </c>
      <c r="NW66" s="85" t="str">
        <f t="shared" si="1088"/>
        <v/>
      </c>
      <c r="NX66" s="48">
        <f t="shared" si="1089"/>
        <v>0</v>
      </c>
      <c r="NY66" s="48">
        <f t="shared" si="1090"/>
        <v>0</v>
      </c>
      <c r="NZ66" s="79" t="str">
        <f t="shared" si="1091"/>
        <v/>
      </c>
      <c r="OA66" s="85" t="str">
        <f t="shared" si="1092"/>
        <v/>
      </c>
      <c r="OB66" s="48">
        <f t="shared" si="1093"/>
        <v>0</v>
      </c>
      <c r="OC66" s="48">
        <f t="shared" si="1094"/>
        <v>0</v>
      </c>
      <c r="OD66" s="79" t="str">
        <f t="shared" si="1095"/>
        <v/>
      </c>
      <c r="OE66" s="85" t="str">
        <f t="shared" si="1096"/>
        <v/>
      </c>
      <c r="OF66" s="48">
        <f t="shared" si="1097"/>
        <v>0</v>
      </c>
      <c r="OG66" s="48">
        <f t="shared" si="1098"/>
        <v>0</v>
      </c>
      <c r="OH66" s="79" t="str">
        <f t="shared" si="1099"/>
        <v/>
      </c>
      <c r="OI66" s="85" t="str">
        <f t="shared" si="1100"/>
        <v/>
      </c>
      <c r="OJ66" s="48">
        <f t="shared" si="1101"/>
        <v>0</v>
      </c>
      <c r="OK66" s="48">
        <f t="shared" si="1102"/>
        <v>5</v>
      </c>
      <c r="OL66" s="79" t="str">
        <f t="shared" si="1103"/>
        <v/>
      </c>
      <c r="OM66" s="85" t="str">
        <f t="shared" si="1104"/>
        <v/>
      </c>
      <c r="ON66" s="48">
        <f t="shared" si="1105"/>
        <v>0</v>
      </c>
      <c r="OO66" s="48">
        <f t="shared" si="1106"/>
        <v>0</v>
      </c>
      <c r="OP66" s="79" t="str">
        <f t="shared" si="1107"/>
        <v/>
      </c>
      <c r="OQ66" s="85" t="str">
        <f t="shared" si="1108"/>
        <v/>
      </c>
      <c r="OR66" s="48">
        <f t="shared" si="1109"/>
        <v>0</v>
      </c>
      <c r="OS66" s="48">
        <f t="shared" si="1110"/>
        <v>0</v>
      </c>
      <c r="OT66" s="79" t="str">
        <f t="shared" si="1111"/>
        <v/>
      </c>
      <c r="OU66" s="85" t="str">
        <f t="shared" si="1112"/>
        <v/>
      </c>
      <c r="OV66" s="48">
        <f t="shared" si="1113"/>
        <v>0</v>
      </c>
      <c r="OW66" s="48">
        <f t="shared" si="1114"/>
        <v>0</v>
      </c>
      <c r="OX66" s="79" t="str">
        <f t="shared" si="1115"/>
        <v/>
      </c>
      <c r="OY66" s="85" t="str">
        <f t="shared" si="1116"/>
        <v/>
      </c>
      <c r="OZ66" s="48">
        <f t="shared" si="1117"/>
        <v>0</v>
      </c>
      <c r="PA66" s="48">
        <f t="shared" si="1118"/>
        <v>0</v>
      </c>
      <c r="PB66" s="79" t="str">
        <f t="shared" si="1119"/>
        <v/>
      </c>
      <c r="PC66" s="85" t="str">
        <f t="shared" si="1120"/>
        <v/>
      </c>
      <c r="PD66" s="48">
        <f t="shared" si="1121"/>
        <v>0</v>
      </c>
      <c r="PE66" s="48">
        <f t="shared" si="1122"/>
        <v>0</v>
      </c>
      <c r="PF66" s="79" t="str">
        <f t="shared" si="1123"/>
        <v/>
      </c>
      <c r="PG66" s="85" t="str">
        <f t="shared" si="1124"/>
        <v/>
      </c>
      <c r="PH66" s="48">
        <f t="shared" si="1125"/>
        <v>0</v>
      </c>
      <c r="PI66" s="48">
        <f t="shared" si="1126"/>
        <v>0</v>
      </c>
      <c r="PJ66" s="79" t="str">
        <f t="shared" si="1127"/>
        <v/>
      </c>
      <c r="PK66" s="85" t="str">
        <f t="shared" si="1128"/>
        <v/>
      </c>
      <c r="PL66" s="48">
        <f t="shared" si="1129"/>
        <v>0</v>
      </c>
      <c r="PM66" s="48">
        <f t="shared" si="1130"/>
        <v>0</v>
      </c>
      <c r="PN66" s="79" t="str">
        <f t="shared" si="1131"/>
        <v/>
      </c>
      <c r="PO66" s="85" t="str">
        <f t="shared" si="1132"/>
        <v/>
      </c>
      <c r="PP66" s="48">
        <f t="shared" si="1133"/>
        <v>0</v>
      </c>
      <c r="PQ66" s="48">
        <f t="shared" si="1134"/>
        <v>0</v>
      </c>
      <c r="PR66" s="79" t="str">
        <f t="shared" si="1135"/>
        <v/>
      </c>
      <c r="PS66" s="85" t="str">
        <f t="shared" si="1136"/>
        <v/>
      </c>
      <c r="PT66" s="48">
        <f t="shared" si="1137"/>
        <v>0</v>
      </c>
      <c r="PU66" s="48">
        <f t="shared" si="1138"/>
        <v>0</v>
      </c>
      <c r="PV66" s="79" t="str">
        <f t="shared" si="1139"/>
        <v/>
      </c>
      <c r="PW66" s="85" t="str">
        <f t="shared" si="1140"/>
        <v/>
      </c>
      <c r="PX66" s="86"/>
      <c r="PY66" s="39"/>
      <c r="PZ66" s="85"/>
      <c r="QA66" s="85"/>
      <c r="QB66" s="85"/>
      <c r="QC66" s="85"/>
      <c r="QD66" s="85"/>
      <c r="QE66" s="85"/>
      <c r="QF66" s="85"/>
      <c r="QG66" s="85"/>
      <c r="QH66" s="85"/>
      <c r="QI66" s="85"/>
      <c r="QJ66" s="85"/>
      <c r="QK66" s="85"/>
      <c r="QL66" s="85"/>
      <c r="QM66" s="85"/>
      <c r="QN66" s="85"/>
      <c r="QO66" s="85"/>
      <c r="QP66" s="85"/>
      <c r="QQ66" s="85"/>
      <c r="QR66" s="85"/>
      <c r="QS66" s="85"/>
      <c r="QT66" s="39">
        <f t="shared" si="383"/>
        <v>0</v>
      </c>
      <c r="QU66" s="48">
        <f t="shared" si="1224"/>
        <v>14</v>
      </c>
      <c r="QV66" s="79" t="str">
        <f t="shared" si="384"/>
        <v/>
      </c>
      <c r="QW66" s="41" t="str">
        <f t="shared" si="385"/>
        <v/>
      </c>
      <c r="QX66" s="45" t="str">
        <f t="shared" si="386"/>
        <v/>
      </c>
      <c r="QY66" s="39">
        <v>60</v>
      </c>
      <c r="QZ66" s="85" t="str">
        <f t="shared" si="387"/>
        <v/>
      </c>
      <c r="RA66" s="45" t="str">
        <f t="shared" si="388"/>
        <v/>
      </c>
      <c r="RB66" s="48">
        <f t="shared" si="1141"/>
        <v>0</v>
      </c>
      <c r="RC66" s="48">
        <f t="shared" si="1142"/>
        <v>1</v>
      </c>
      <c r="RD66" s="79" t="str">
        <f t="shared" si="1143"/>
        <v/>
      </c>
      <c r="RE66" s="85" t="str">
        <f t="shared" si="1144"/>
        <v/>
      </c>
      <c r="RF66" s="48">
        <f t="shared" si="1145"/>
        <v>0</v>
      </c>
      <c r="RG66" s="48">
        <f t="shared" si="1146"/>
        <v>1</v>
      </c>
      <c r="RH66" s="79" t="str">
        <f t="shared" si="1147"/>
        <v/>
      </c>
      <c r="RI66" s="85" t="str">
        <f t="shared" si="1148"/>
        <v/>
      </c>
      <c r="RJ66" s="48">
        <f t="shared" si="1149"/>
        <v>0</v>
      </c>
      <c r="RK66" s="48">
        <f t="shared" si="1150"/>
        <v>5</v>
      </c>
      <c r="RL66" s="79" t="str">
        <f t="shared" si="1151"/>
        <v/>
      </c>
      <c r="RM66" s="85" t="str">
        <f t="shared" si="1152"/>
        <v/>
      </c>
      <c r="RN66" s="48">
        <f t="shared" si="1153"/>
        <v>0</v>
      </c>
      <c r="RO66" s="48">
        <f t="shared" si="1154"/>
        <v>2</v>
      </c>
      <c r="RP66" s="79" t="str">
        <f t="shared" si="1155"/>
        <v/>
      </c>
      <c r="RQ66" s="85" t="str">
        <f t="shared" si="1156"/>
        <v/>
      </c>
      <c r="RR66" s="48">
        <f t="shared" si="1157"/>
        <v>0</v>
      </c>
      <c r="RS66" s="48">
        <f t="shared" si="1158"/>
        <v>0</v>
      </c>
      <c r="RT66" s="79" t="str">
        <f t="shared" si="1159"/>
        <v/>
      </c>
      <c r="RU66" s="85" t="str">
        <f t="shared" si="1160"/>
        <v/>
      </c>
      <c r="RV66" s="48">
        <f t="shared" si="1161"/>
        <v>0</v>
      </c>
      <c r="RW66" s="48">
        <f t="shared" si="1162"/>
        <v>2</v>
      </c>
      <c r="RX66" s="79" t="str">
        <f t="shared" si="1163"/>
        <v/>
      </c>
      <c r="RY66" s="85" t="str">
        <f t="shared" si="1164"/>
        <v/>
      </c>
      <c r="RZ66" s="48">
        <f t="shared" si="1165"/>
        <v>0</v>
      </c>
      <c r="SA66" s="48">
        <f t="shared" si="1166"/>
        <v>4</v>
      </c>
      <c r="SB66" s="79" t="str">
        <f t="shared" si="1167"/>
        <v/>
      </c>
      <c r="SC66" s="85" t="str">
        <f t="shared" si="1168"/>
        <v/>
      </c>
      <c r="SD66" s="48">
        <f t="shared" si="1169"/>
        <v>0</v>
      </c>
      <c r="SE66" s="48">
        <f t="shared" si="1170"/>
        <v>0</v>
      </c>
      <c r="SF66" s="79" t="str">
        <f t="shared" si="1171"/>
        <v/>
      </c>
      <c r="SG66" s="85" t="str">
        <f t="shared" si="1172"/>
        <v/>
      </c>
      <c r="SH66" s="48">
        <f t="shared" si="1173"/>
        <v>0</v>
      </c>
      <c r="SI66" s="48">
        <f t="shared" si="1174"/>
        <v>0</v>
      </c>
      <c r="SJ66" s="79" t="str">
        <f t="shared" si="1175"/>
        <v/>
      </c>
      <c r="SK66" s="85" t="str">
        <f t="shared" si="1176"/>
        <v/>
      </c>
      <c r="SL66" s="48">
        <f t="shared" si="1177"/>
        <v>0</v>
      </c>
      <c r="SM66" s="48">
        <f t="shared" si="1178"/>
        <v>0</v>
      </c>
      <c r="SN66" s="79" t="str">
        <f t="shared" si="1179"/>
        <v/>
      </c>
      <c r="SO66" s="85" t="str">
        <f t="shared" si="1180"/>
        <v/>
      </c>
      <c r="SP66" s="48">
        <f t="shared" si="1181"/>
        <v>0</v>
      </c>
      <c r="SQ66" s="48">
        <f t="shared" si="1182"/>
        <v>3</v>
      </c>
      <c r="SR66" s="79" t="str">
        <f t="shared" si="1183"/>
        <v/>
      </c>
      <c r="SS66" s="85" t="str">
        <f t="shared" si="1184"/>
        <v/>
      </c>
      <c r="ST66" s="48">
        <f t="shared" si="1185"/>
        <v>0</v>
      </c>
      <c r="SU66" s="48">
        <f t="shared" si="1186"/>
        <v>0</v>
      </c>
      <c r="SV66" s="79" t="str">
        <f t="shared" si="1187"/>
        <v/>
      </c>
      <c r="SW66" s="85" t="str">
        <f t="shared" si="1188"/>
        <v/>
      </c>
      <c r="SX66" s="48">
        <f t="shared" si="1189"/>
        <v>0</v>
      </c>
      <c r="SY66" s="48">
        <f t="shared" si="1190"/>
        <v>0</v>
      </c>
      <c r="SZ66" s="79" t="str">
        <f t="shared" si="1191"/>
        <v/>
      </c>
      <c r="TA66" s="85" t="str">
        <f t="shared" si="1192"/>
        <v/>
      </c>
      <c r="TB66" s="48">
        <f t="shared" si="1193"/>
        <v>0</v>
      </c>
      <c r="TC66" s="48">
        <f t="shared" si="1194"/>
        <v>0</v>
      </c>
      <c r="TD66" s="79" t="str">
        <f t="shared" si="1195"/>
        <v/>
      </c>
      <c r="TE66" s="85" t="str">
        <f t="shared" si="1196"/>
        <v/>
      </c>
      <c r="TF66" s="48">
        <f t="shared" si="1197"/>
        <v>0</v>
      </c>
      <c r="TG66" s="48">
        <f t="shared" si="1198"/>
        <v>0</v>
      </c>
      <c r="TH66" s="79" t="str">
        <f t="shared" si="1199"/>
        <v/>
      </c>
      <c r="TI66" s="85" t="str">
        <f t="shared" si="1200"/>
        <v/>
      </c>
      <c r="TJ66" s="48">
        <f t="shared" si="1201"/>
        <v>0</v>
      </c>
      <c r="TK66" s="48">
        <f t="shared" si="1202"/>
        <v>0</v>
      </c>
      <c r="TL66" s="79" t="str">
        <f t="shared" si="1203"/>
        <v/>
      </c>
      <c r="TM66" s="85" t="str">
        <f t="shared" si="1204"/>
        <v/>
      </c>
      <c r="TN66" s="48">
        <f t="shared" si="1205"/>
        <v>0</v>
      </c>
      <c r="TO66" s="48">
        <f t="shared" si="1206"/>
        <v>0</v>
      </c>
      <c r="TP66" s="79" t="str">
        <f t="shared" si="1207"/>
        <v/>
      </c>
      <c r="TQ66" s="85" t="str">
        <f t="shared" si="1208"/>
        <v/>
      </c>
      <c r="TR66" s="48">
        <f t="shared" si="1209"/>
        <v>0</v>
      </c>
      <c r="TS66" s="48">
        <f t="shared" si="1210"/>
        <v>0</v>
      </c>
      <c r="TT66" s="79" t="str">
        <f t="shared" si="1211"/>
        <v/>
      </c>
      <c r="TU66" s="85" t="str">
        <f t="shared" si="1212"/>
        <v/>
      </c>
      <c r="TV66" s="48">
        <f t="shared" si="1213"/>
        <v>0</v>
      </c>
      <c r="TW66" s="48">
        <f t="shared" si="1214"/>
        <v>0</v>
      </c>
      <c r="TX66" s="79" t="str">
        <f t="shared" si="1215"/>
        <v/>
      </c>
      <c r="TY66" s="85" t="str">
        <f t="shared" si="1216"/>
        <v/>
      </c>
      <c r="TZ66" s="48">
        <f t="shared" si="1217"/>
        <v>0</v>
      </c>
      <c r="UA66" s="48">
        <f t="shared" si="1218"/>
        <v>0</v>
      </c>
      <c r="UB66" s="79" t="str">
        <f t="shared" si="1219"/>
        <v/>
      </c>
      <c r="UC66" s="85" t="str">
        <f t="shared" si="1220"/>
        <v/>
      </c>
      <c r="UD66" s="86"/>
      <c r="UE66" s="48"/>
      <c r="UF66" s="85"/>
      <c r="UG66" s="85"/>
      <c r="UH66" s="85"/>
      <c r="UI66" s="85"/>
      <c r="UJ66" s="85"/>
      <c r="UK66" s="85"/>
      <c r="UL66" s="85"/>
      <c r="UM66" s="85"/>
      <c r="UN66" s="85"/>
      <c r="UO66" s="85"/>
      <c r="UP66" s="85"/>
      <c r="UQ66" s="85"/>
      <c r="UR66" s="85"/>
      <c r="US66" s="85"/>
      <c r="UT66" s="85"/>
      <c r="UU66" s="85"/>
      <c r="UV66" s="85"/>
      <c r="UW66" s="85"/>
      <c r="UX66" s="85"/>
      <c r="UY66" s="45"/>
      <c r="UZ66" s="36">
        <f t="shared" si="470"/>
        <v>0</v>
      </c>
      <c r="VA66" s="48">
        <f t="shared" si="1225"/>
        <v>14</v>
      </c>
      <c r="VB66" s="79" t="str">
        <f t="shared" si="575"/>
        <v/>
      </c>
      <c r="VC66" s="41" t="str">
        <f t="shared" si="471"/>
        <v/>
      </c>
      <c r="VD66" s="42" t="str">
        <f t="shared" si="472"/>
        <v/>
      </c>
      <c r="VE66" s="39">
        <v>60</v>
      </c>
      <c r="VF66" s="41" t="str">
        <f t="shared" si="473"/>
        <v/>
      </c>
      <c r="VG66" s="42" t="str">
        <f t="shared" si="474"/>
        <v/>
      </c>
      <c r="VH66" s="48">
        <f t="shared" si="475"/>
        <v>0</v>
      </c>
      <c r="VI66" s="48">
        <f t="shared" si="476"/>
        <v>1</v>
      </c>
      <c r="VJ66" s="79" t="str">
        <f t="shared" si="477"/>
        <v/>
      </c>
      <c r="VK66" s="85" t="str">
        <f t="shared" si="478"/>
        <v/>
      </c>
      <c r="VL66" s="48">
        <f t="shared" si="479"/>
        <v>0</v>
      </c>
      <c r="VM66" s="48">
        <f t="shared" si="480"/>
        <v>1</v>
      </c>
      <c r="VN66" s="79" t="str">
        <f t="shared" si="481"/>
        <v/>
      </c>
      <c r="VO66" s="85" t="str">
        <f t="shared" si="482"/>
        <v/>
      </c>
      <c r="VP66" s="48">
        <f t="shared" si="483"/>
        <v>0</v>
      </c>
      <c r="VQ66" s="48">
        <f t="shared" si="484"/>
        <v>5</v>
      </c>
      <c r="VR66" s="79" t="str">
        <f t="shared" si="686"/>
        <v/>
      </c>
      <c r="VS66" s="85" t="str">
        <f t="shared" si="485"/>
        <v/>
      </c>
      <c r="VT66" s="48">
        <f t="shared" si="486"/>
        <v>0</v>
      </c>
      <c r="VU66" s="48">
        <f t="shared" si="487"/>
        <v>2</v>
      </c>
      <c r="VV66" s="79" t="str">
        <f t="shared" si="687"/>
        <v/>
      </c>
      <c r="VW66" s="85" t="str">
        <f t="shared" si="488"/>
        <v/>
      </c>
      <c r="VX66" s="48">
        <f t="shared" si="489"/>
        <v>0</v>
      </c>
      <c r="VY66" s="48">
        <f t="shared" si="490"/>
        <v>0</v>
      </c>
      <c r="VZ66" s="79" t="str">
        <f t="shared" si="688"/>
        <v/>
      </c>
      <c r="WA66" s="85" t="str">
        <f t="shared" si="491"/>
        <v/>
      </c>
      <c r="WB66" s="48">
        <f t="shared" si="492"/>
        <v>0</v>
      </c>
      <c r="WC66" s="48">
        <f t="shared" si="493"/>
        <v>2</v>
      </c>
      <c r="WD66" s="79" t="str">
        <f t="shared" si="689"/>
        <v/>
      </c>
      <c r="WE66" s="85" t="str">
        <f t="shared" si="494"/>
        <v/>
      </c>
      <c r="WF66" s="48">
        <f t="shared" si="495"/>
        <v>0</v>
      </c>
      <c r="WG66" s="48">
        <f t="shared" si="496"/>
        <v>4</v>
      </c>
      <c r="WH66" s="79" t="str">
        <f t="shared" si="690"/>
        <v/>
      </c>
      <c r="WI66" s="85" t="str">
        <f t="shared" si="497"/>
        <v/>
      </c>
      <c r="WJ66" s="48">
        <f t="shared" si="498"/>
        <v>0</v>
      </c>
      <c r="WK66" s="48">
        <f t="shared" si="499"/>
        <v>0</v>
      </c>
      <c r="WL66" s="79" t="str">
        <f t="shared" si="691"/>
        <v/>
      </c>
      <c r="WM66" s="85" t="str">
        <f t="shared" si="500"/>
        <v/>
      </c>
      <c r="WN66" s="48">
        <f t="shared" si="501"/>
        <v>0</v>
      </c>
      <c r="WO66" s="48">
        <f t="shared" si="502"/>
        <v>0</v>
      </c>
      <c r="WP66" s="79" t="str">
        <f t="shared" si="692"/>
        <v/>
      </c>
      <c r="WQ66" s="85" t="str">
        <f t="shared" si="503"/>
        <v/>
      </c>
      <c r="WR66" s="48">
        <f t="shared" si="504"/>
        <v>0</v>
      </c>
      <c r="WS66" s="48">
        <f t="shared" si="505"/>
        <v>0</v>
      </c>
      <c r="WT66" s="79" t="str">
        <f t="shared" si="693"/>
        <v/>
      </c>
      <c r="WU66" s="85" t="str">
        <f t="shared" si="506"/>
        <v/>
      </c>
      <c r="WV66" s="48">
        <f t="shared" si="507"/>
        <v>0</v>
      </c>
      <c r="WW66" s="48">
        <f t="shared" si="508"/>
        <v>4</v>
      </c>
      <c r="WX66" s="79" t="str">
        <f t="shared" si="694"/>
        <v/>
      </c>
      <c r="WY66" s="85" t="str">
        <f t="shared" si="705"/>
        <v/>
      </c>
      <c r="WZ66" s="48">
        <f t="shared" si="509"/>
        <v>0</v>
      </c>
      <c r="XA66" s="48">
        <f t="shared" si="510"/>
        <v>0</v>
      </c>
      <c r="XB66" s="79" t="str">
        <f t="shared" si="695"/>
        <v/>
      </c>
      <c r="XC66" s="85" t="str">
        <f t="shared" si="511"/>
        <v/>
      </c>
      <c r="XD66" s="48">
        <f t="shared" si="512"/>
        <v>0</v>
      </c>
      <c r="XE66" s="48">
        <f t="shared" si="513"/>
        <v>0</v>
      </c>
      <c r="XF66" s="79" t="str">
        <f t="shared" si="696"/>
        <v/>
      </c>
      <c r="XG66" s="85" t="str">
        <f t="shared" si="514"/>
        <v/>
      </c>
      <c r="XH66" s="48">
        <f t="shared" si="515"/>
        <v>0</v>
      </c>
      <c r="XI66" s="48">
        <f t="shared" si="516"/>
        <v>0</v>
      </c>
      <c r="XJ66" s="79" t="str">
        <f t="shared" si="697"/>
        <v/>
      </c>
      <c r="XK66" s="85" t="str">
        <f t="shared" si="517"/>
        <v/>
      </c>
      <c r="XL66" s="48">
        <f t="shared" si="518"/>
        <v>0</v>
      </c>
      <c r="XM66" s="48">
        <f t="shared" si="519"/>
        <v>0</v>
      </c>
      <c r="XN66" s="79" t="str">
        <f t="shared" si="698"/>
        <v/>
      </c>
      <c r="XO66" s="85" t="str">
        <f t="shared" si="520"/>
        <v/>
      </c>
      <c r="XP66" s="48">
        <f t="shared" si="521"/>
        <v>0</v>
      </c>
      <c r="XQ66" s="48">
        <f t="shared" si="522"/>
        <v>0</v>
      </c>
      <c r="XR66" s="79" t="str">
        <f t="shared" si="699"/>
        <v/>
      </c>
      <c r="XS66" s="85" t="str">
        <f t="shared" si="523"/>
        <v/>
      </c>
      <c r="XT66" s="48">
        <f t="shared" si="524"/>
        <v>0</v>
      </c>
      <c r="XU66" s="48">
        <f t="shared" si="525"/>
        <v>0</v>
      </c>
      <c r="XV66" s="79" t="str">
        <f t="shared" si="700"/>
        <v/>
      </c>
      <c r="XW66" s="85" t="str">
        <f t="shared" si="526"/>
        <v/>
      </c>
      <c r="XX66" s="48">
        <f t="shared" si="527"/>
        <v>0</v>
      </c>
      <c r="XY66" s="48">
        <f t="shared" si="528"/>
        <v>0</v>
      </c>
      <c r="XZ66" s="79" t="str">
        <f t="shared" si="701"/>
        <v/>
      </c>
      <c r="YA66" s="85" t="str">
        <f t="shared" si="529"/>
        <v/>
      </c>
      <c r="YB66" s="48">
        <f t="shared" si="530"/>
        <v>0</v>
      </c>
      <c r="YC66" s="48">
        <f t="shared" si="531"/>
        <v>0</v>
      </c>
      <c r="YD66" s="79" t="str">
        <f t="shared" si="702"/>
        <v/>
      </c>
      <c r="YE66" s="85" t="str">
        <f t="shared" si="532"/>
        <v/>
      </c>
      <c r="YF66" s="48">
        <f t="shared" si="533"/>
        <v>0</v>
      </c>
      <c r="YG66" s="48">
        <f t="shared" si="534"/>
        <v>0</v>
      </c>
      <c r="YH66" s="79" t="str">
        <f t="shared" si="703"/>
        <v/>
      </c>
      <c r="YI66" s="85" t="str">
        <f t="shared" si="535"/>
        <v/>
      </c>
      <c r="YJ66" s="86"/>
      <c r="YK66" s="48"/>
      <c r="YL66" s="85"/>
      <c r="YM66" s="85"/>
      <c r="YN66" s="85"/>
      <c r="YO66" s="85"/>
      <c r="YP66" s="85"/>
      <c r="YQ66" s="85"/>
      <c r="YR66" s="85"/>
      <c r="YS66" s="85"/>
      <c r="YT66" s="85"/>
      <c r="YU66" s="85"/>
      <c r="YV66" s="85"/>
      <c r="YW66" s="85"/>
      <c r="YX66" s="85"/>
      <c r="YY66" s="85"/>
      <c r="YZ66" s="85"/>
      <c r="ZA66" s="85"/>
      <c r="ZB66" s="85"/>
      <c r="ZC66" s="85"/>
      <c r="ZD66" s="85"/>
      <c r="ZE66" s="45"/>
      <c r="ZF66" s="39">
        <f t="shared" si="556"/>
        <v>0</v>
      </c>
      <c r="ZG66" s="213" t="str">
        <f t="shared" si="711"/>
        <v/>
      </c>
      <c r="ZH66" s="85" t="str">
        <f t="shared" si="712"/>
        <v/>
      </c>
      <c r="ZI66" s="85" t="str">
        <f t="shared" si="713"/>
        <v/>
      </c>
      <c r="ZJ66" s="85" t="str">
        <f t="shared" si="714"/>
        <v/>
      </c>
      <c r="ZK66" s="85" t="str">
        <f t="shared" si="735"/>
        <v/>
      </c>
      <c r="ZL66" s="45" t="str">
        <f t="shared" si="736"/>
        <v/>
      </c>
      <c r="ZM66" s="39">
        <f t="shared" si="576"/>
        <v>0</v>
      </c>
      <c r="ZN66" s="48">
        <f t="shared" si="577"/>
        <v>5</v>
      </c>
      <c r="ZO66" s="79" t="str">
        <f t="shared" si="558"/>
        <v/>
      </c>
      <c r="ZP66" s="45" t="str">
        <f t="shared" si="559"/>
        <v/>
      </c>
      <c r="ZQ66" s="39">
        <v>60</v>
      </c>
      <c r="ZR66" s="45" t="str">
        <f t="shared" si="560"/>
        <v/>
      </c>
      <c r="ZS66" s="39">
        <f t="shared" si="578"/>
        <v>0</v>
      </c>
      <c r="ZT66" s="48">
        <f t="shared" si="579"/>
        <v>10</v>
      </c>
      <c r="ZU66" s="79" t="str">
        <f t="shared" si="580"/>
        <v/>
      </c>
      <c r="ZV66" s="45" t="str">
        <f t="shared" si="561"/>
        <v/>
      </c>
      <c r="ZW66" s="39">
        <v>60</v>
      </c>
      <c r="ZX66" s="45" t="str">
        <f t="shared" si="562"/>
        <v/>
      </c>
      <c r="ZY66" s="39">
        <f t="shared" si="563"/>
        <v>0</v>
      </c>
      <c r="ZZ66" s="48">
        <f t="shared" si="581"/>
        <v>4</v>
      </c>
      <c r="AAA66" s="79" t="str">
        <f t="shared" si="582"/>
        <v/>
      </c>
      <c r="AAB66" s="45" t="str">
        <f t="shared" si="564"/>
        <v/>
      </c>
      <c r="AAC66" s="39">
        <v>60</v>
      </c>
      <c r="AAD66" s="45" t="str">
        <f t="shared" si="565"/>
        <v/>
      </c>
      <c r="AAE66" s="39">
        <f t="shared" si="737"/>
        <v>0</v>
      </c>
      <c r="AAF66" s="48">
        <f t="shared" si="583"/>
        <v>3</v>
      </c>
      <c r="AAG66" s="79" t="str">
        <f t="shared" si="584"/>
        <v/>
      </c>
      <c r="AAH66" s="45" t="str">
        <f t="shared" si="566"/>
        <v/>
      </c>
      <c r="AAI66" s="39">
        <v>60</v>
      </c>
      <c r="AAJ66" s="45" t="str">
        <f t="shared" si="567"/>
        <v/>
      </c>
      <c r="AAK66" s="48">
        <f t="shared" si="568"/>
        <v>0</v>
      </c>
      <c r="AAL66" s="48">
        <f t="shared" si="585"/>
        <v>1</v>
      </c>
      <c r="AAM66" s="79" t="str">
        <f t="shared" si="586"/>
        <v/>
      </c>
      <c r="AAN66" s="45" t="str">
        <f t="shared" si="738"/>
        <v/>
      </c>
      <c r="AAO66" s="39">
        <v>60</v>
      </c>
      <c r="AAP66" s="45" t="str">
        <f t="shared" si="569"/>
        <v/>
      </c>
      <c r="AAQ66" s="37">
        <f t="shared" si="570"/>
        <v>0</v>
      </c>
      <c r="AAR66" s="48">
        <f t="shared" si="587"/>
        <v>1</v>
      </c>
      <c r="AAS66" s="79" t="str">
        <f t="shared" si="588"/>
        <v/>
      </c>
      <c r="AAT66" s="42" t="str">
        <f t="shared" si="739"/>
        <v/>
      </c>
      <c r="AAU66" s="39">
        <v>60</v>
      </c>
      <c r="AAV66" s="44" t="str">
        <f t="shared" si="571"/>
        <v/>
      </c>
    </row>
    <row r="67" spans="3:724">
      <c r="E67" s="523" t="s">
        <v>76</v>
      </c>
      <c r="F67" s="517" t="s">
        <v>443</v>
      </c>
      <c r="G67" s="503" t="s">
        <v>427</v>
      </c>
      <c r="H67" s="563"/>
      <c r="I67" s="563" t="s">
        <v>72</v>
      </c>
      <c r="J67" s="512" t="s">
        <v>72</v>
      </c>
      <c r="K67" s="512" t="s">
        <v>72</v>
      </c>
      <c r="L67" s="512"/>
      <c r="M67" s="512"/>
      <c r="N67" s="209"/>
      <c r="O67" s="18"/>
      <c r="P67" s="18"/>
      <c r="V67" s="39">
        <f t="shared" si="572"/>
        <v>0</v>
      </c>
      <c r="W67" s="48">
        <f t="shared" si="704"/>
        <v>10</v>
      </c>
      <c r="X67" s="79" t="str">
        <f t="shared" si="589"/>
        <v/>
      </c>
      <c r="Y67" s="41" t="str">
        <f t="shared" si="55"/>
        <v/>
      </c>
      <c r="Z67" s="45" t="str">
        <f t="shared" si="56"/>
        <v/>
      </c>
      <c r="AA67" s="39">
        <v>61</v>
      </c>
      <c r="AB67" s="85" t="str">
        <f t="shared" si="57"/>
        <v/>
      </c>
      <c r="AC67" s="45" t="str">
        <f t="shared" si="58"/>
        <v/>
      </c>
      <c r="AD67" s="48">
        <f t="shared" si="840"/>
        <v>0</v>
      </c>
      <c r="AE67" s="48">
        <f t="shared" si="841"/>
        <v>1</v>
      </c>
      <c r="AF67" s="79" t="str">
        <f t="shared" si="842"/>
        <v/>
      </c>
      <c r="AG67" s="85" t="str">
        <f t="shared" si="843"/>
        <v/>
      </c>
      <c r="AH67" s="48">
        <f t="shared" si="716"/>
        <v>0</v>
      </c>
      <c r="AI67" s="48">
        <f t="shared" si="844"/>
        <v>1</v>
      </c>
      <c r="AJ67" s="79" t="str">
        <f t="shared" si="845"/>
        <v/>
      </c>
      <c r="AK67" s="85" t="str">
        <f t="shared" si="846"/>
        <v/>
      </c>
      <c r="AL67" s="48">
        <f t="shared" si="717"/>
        <v>0</v>
      </c>
      <c r="AM67" s="48">
        <f t="shared" si="847"/>
        <v>4</v>
      </c>
      <c r="AN67" s="79" t="str">
        <f t="shared" si="848"/>
        <v/>
      </c>
      <c r="AO67" s="85" t="str">
        <f t="shared" si="849"/>
        <v/>
      </c>
      <c r="AP67" s="48">
        <f t="shared" si="718"/>
        <v>0</v>
      </c>
      <c r="AQ67" s="48">
        <f t="shared" si="850"/>
        <v>1</v>
      </c>
      <c r="AR67" s="79" t="str">
        <f t="shared" si="851"/>
        <v/>
      </c>
      <c r="AS67" s="85" t="str">
        <f t="shared" si="852"/>
        <v/>
      </c>
      <c r="AT67" s="48">
        <f t="shared" si="719"/>
        <v>0</v>
      </c>
      <c r="AU67" s="48">
        <f t="shared" si="853"/>
        <v>0</v>
      </c>
      <c r="AV67" s="79" t="str">
        <f t="shared" si="854"/>
        <v/>
      </c>
      <c r="AW67" s="85" t="str">
        <f t="shared" si="855"/>
        <v/>
      </c>
      <c r="AX67" s="48">
        <f t="shared" si="720"/>
        <v>0</v>
      </c>
      <c r="AY67" s="48">
        <f t="shared" si="856"/>
        <v>1</v>
      </c>
      <c r="AZ67" s="79" t="str">
        <f t="shared" si="857"/>
        <v/>
      </c>
      <c r="BA67" s="85" t="str">
        <f t="shared" si="858"/>
        <v/>
      </c>
      <c r="BB67" s="48">
        <f t="shared" si="721"/>
        <v>0</v>
      </c>
      <c r="BC67" s="48">
        <f t="shared" si="859"/>
        <v>0</v>
      </c>
      <c r="BD67" s="79" t="str">
        <f t="shared" si="860"/>
        <v/>
      </c>
      <c r="BE67" s="85" t="str">
        <f t="shared" si="861"/>
        <v/>
      </c>
      <c r="BF67" s="48">
        <f t="shared" si="722"/>
        <v>0</v>
      </c>
      <c r="BG67" s="48">
        <f t="shared" si="862"/>
        <v>0</v>
      </c>
      <c r="BH67" s="79" t="str">
        <f t="shared" si="863"/>
        <v/>
      </c>
      <c r="BI67" s="85" t="str">
        <f t="shared" si="864"/>
        <v/>
      </c>
      <c r="BJ67" s="48">
        <f t="shared" si="723"/>
        <v>0</v>
      </c>
      <c r="BK67" s="48">
        <f t="shared" si="865"/>
        <v>0</v>
      </c>
      <c r="BL67" s="79" t="str">
        <f t="shared" si="866"/>
        <v/>
      </c>
      <c r="BM67" s="85" t="str">
        <f t="shared" si="867"/>
        <v/>
      </c>
      <c r="BN67" s="48">
        <f t="shared" si="724"/>
        <v>0</v>
      </c>
      <c r="BO67" s="48">
        <f t="shared" si="868"/>
        <v>0</v>
      </c>
      <c r="BP67" s="79" t="str">
        <f t="shared" si="869"/>
        <v/>
      </c>
      <c r="BQ67" s="85" t="str">
        <f t="shared" si="870"/>
        <v/>
      </c>
      <c r="BR67" s="48">
        <f t="shared" si="725"/>
        <v>0</v>
      </c>
      <c r="BS67" s="48">
        <f t="shared" si="871"/>
        <v>2</v>
      </c>
      <c r="BT67" s="79" t="str">
        <f t="shared" si="872"/>
        <v/>
      </c>
      <c r="BU67" s="85" t="str">
        <f t="shared" si="873"/>
        <v/>
      </c>
      <c r="BV67" s="48">
        <f t="shared" si="726"/>
        <v>0</v>
      </c>
      <c r="BW67" s="48">
        <f t="shared" si="874"/>
        <v>0</v>
      </c>
      <c r="BX67" s="79" t="str">
        <f t="shared" si="875"/>
        <v/>
      </c>
      <c r="BY67" s="85" t="str">
        <f t="shared" si="876"/>
        <v/>
      </c>
      <c r="BZ67" s="48">
        <f t="shared" si="727"/>
        <v>0</v>
      </c>
      <c r="CA67" s="48">
        <f t="shared" si="877"/>
        <v>0</v>
      </c>
      <c r="CB67" s="79" t="str">
        <f t="shared" si="878"/>
        <v/>
      </c>
      <c r="CC67" s="85" t="str">
        <f t="shared" si="879"/>
        <v/>
      </c>
      <c r="CD67" s="48">
        <f t="shared" si="728"/>
        <v>0</v>
      </c>
      <c r="CE67" s="48">
        <f t="shared" si="880"/>
        <v>0</v>
      </c>
      <c r="CF67" s="79" t="str">
        <f t="shared" si="881"/>
        <v/>
      </c>
      <c r="CG67" s="85" t="str">
        <f t="shared" si="882"/>
        <v/>
      </c>
      <c r="CH67" s="48">
        <f t="shared" si="729"/>
        <v>0</v>
      </c>
      <c r="CI67" s="48">
        <f t="shared" si="883"/>
        <v>0</v>
      </c>
      <c r="CJ67" s="79" t="str">
        <f t="shared" si="884"/>
        <v/>
      </c>
      <c r="CK67" s="85" t="str">
        <f t="shared" si="885"/>
        <v/>
      </c>
      <c r="CL67" s="48">
        <f t="shared" si="730"/>
        <v>0</v>
      </c>
      <c r="CM67" s="48">
        <f t="shared" si="886"/>
        <v>0</v>
      </c>
      <c r="CN67" s="79" t="str">
        <f t="shared" si="887"/>
        <v/>
      </c>
      <c r="CO67" s="85" t="str">
        <f t="shared" si="888"/>
        <v/>
      </c>
      <c r="CP67" s="48">
        <f t="shared" si="731"/>
        <v>0</v>
      </c>
      <c r="CQ67" s="48">
        <f t="shared" si="889"/>
        <v>0</v>
      </c>
      <c r="CR67" s="79" t="str">
        <f t="shared" si="890"/>
        <v/>
      </c>
      <c r="CS67" s="85" t="str">
        <f t="shared" si="891"/>
        <v/>
      </c>
      <c r="CT67" s="48">
        <f t="shared" si="732"/>
        <v>0</v>
      </c>
      <c r="CU67" s="48">
        <f t="shared" si="892"/>
        <v>0</v>
      </c>
      <c r="CV67" s="79" t="str">
        <f t="shared" si="893"/>
        <v/>
      </c>
      <c r="CW67" s="85" t="str">
        <f t="shared" si="894"/>
        <v/>
      </c>
      <c r="CX67" s="48">
        <f t="shared" si="733"/>
        <v>0</v>
      </c>
      <c r="CY67" s="48">
        <f t="shared" si="895"/>
        <v>0</v>
      </c>
      <c r="CZ67" s="79" t="str">
        <f t="shared" si="896"/>
        <v/>
      </c>
      <c r="DA67" s="85" t="str">
        <f t="shared" si="897"/>
        <v/>
      </c>
      <c r="DB67" s="48">
        <f t="shared" si="734"/>
        <v>0</v>
      </c>
      <c r="DC67" s="48">
        <f t="shared" si="898"/>
        <v>0</v>
      </c>
      <c r="DD67" s="79" t="str">
        <f t="shared" si="899"/>
        <v/>
      </c>
      <c r="DE67" s="85" t="str">
        <f t="shared" si="900"/>
        <v/>
      </c>
      <c r="DF67" s="86"/>
      <c r="DG67" s="48"/>
      <c r="DH67" s="85"/>
      <c r="DI67" s="85"/>
      <c r="DJ67" s="85"/>
      <c r="DK67" s="85"/>
      <c r="DL67" s="85"/>
      <c r="DM67" s="85"/>
      <c r="DN67" s="85"/>
      <c r="DO67" s="85"/>
      <c r="DP67" s="85"/>
      <c r="DQ67" s="85"/>
      <c r="DR67" s="85"/>
      <c r="DS67" s="85"/>
      <c r="DT67" s="85"/>
      <c r="DU67" s="85"/>
      <c r="DV67" s="85"/>
      <c r="DW67" s="85"/>
      <c r="DX67" s="85"/>
      <c r="DY67" s="85"/>
      <c r="DZ67" s="85"/>
      <c r="EA67" s="45"/>
      <c r="EB67" s="39">
        <f t="shared" si="121"/>
        <v>1</v>
      </c>
      <c r="EC67" s="48">
        <f t="shared" si="1221"/>
        <v>24</v>
      </c>
      <c r="ED67" s="79">
        <f t="shared" si="122"/>
        <v>24</v>
      </c>
      <c r="EE67" s="41" t="str">
        <f t="shared" si="123"/>
        <v>土木部</v>
      </c>
      <c r="EF67" s="45" t="str">
        <f t="shared" si="124"/>
        <v>巡回パトロール</v>
      </c>
      <c r="EG67" s="39">
        <v>61</v>
      </c>
      <c r="EH67" s="85" t="str">
        <f t="shared" si="125"/>
        <v/>
      </c>
      <c r="EI67" s="45" t="str">
        <f t="shared" si="126"/>
        <v/>
      </c>
      <c r="EJ67" s="48">
        <f t="shared" si="901"/>
        <v>0</v>
      </c>
      <c r="EK67" s="48">
        <f t="shared" si="902"/>
        <v>2</v>
      </c>
      <c r="EL67" s="79" t="str">
        <f t="shared" si="903"/>
        <v/>
      </c>
      <c r="EM67" s="85" t="str">
        <f t="shared" si="904"/>
        <v/>
      </c>
      <c r="EN67" s="48">
        <f t="shared" si="905"/>
        <v>0</v>
      </c>
      <c r="EO67" s="48">
        <f t="shared" si="906"/>
        <v>1</v>
      </c>
      <c r="EP67" s="79" t="str">
        <f t="shared" si="907"/>
        <v/>
      </c>
      <c r="EQ67" s="85" t="str">
        <f t="shared" si="908"/>
        <v/>
      </c>
      <c r="ER67" s="48">
        <f t="shared" si="909"/>
        <v>0</v>
      </c>
      <c r="ES67" s="48">
        <f t="shared" si="910"/>
        <v>8</v>
      </c>
      <c r="ET67" s="79" t="str">
        <f t="shared" si="911"/>
        <v/>
      </c>
      <c r="EU67" s="85" t="str">
        <f t="shared" si="912"/>
        <v/>
      </c>
      <c r="EV67" s="48">
        <f t="shared" si="913"/>
        <v>0</v>
      </c>
      <c r="EW67" s="48">
        <f t="shared" si="914"/>
        <v>3</v>
      </c>
      <c r="EX67" s="79" t="str">
        <f t="shared" si="915"/>
        <v/>
      </c>
      <c r="EY67" s="85" t="str">
        <f t="shared" si="916"/>
        <v/>
      </c>
      <c r="EZ67" s="48">
        <f t="shared" si="917"/>
        <v>0</v>
      </c>
      <c r="FA67" s="48">
        <f t="shared" si="918"/>
        <v>1</v>
      </c>
      <c r="FB67" s="79" t="str">
        <f t="shared" si="919"/>
        <v/>
      </c>
      <c r="FC67" s="85" t="str">
        <f t="shared" si="920"/>
        <v/>
      </c>
      <c r="FD67" s="48">
        <f t="shared" si="921"/>
        <v>0</v>
      </c>
      <c r="FE67" s="48">
        <f t="shared" si="922"/>
        <v>4</v>
      </c>
      <c r="FF67" s="79" t="str">
        <f t="shared" si="923"/>
        <v/>
      </c>
      <c r="FG67" s="85" t="str">
        <f t="shared" si="924"/>
        <v/>
      </c>
      <c r="FH67" s="48">
        <f t="shared" si="925"/>
        <v>0</v>
      </c>
      <c r="FI67" s="48">
        <f t="shared" si="926"/>
        <v>0</v>
      </c>
      <c r="FJ67" s="79" t="str">
        <f t="shared" si="927"/>
        <v/>
      </c>
      <c r="FK67" s="85" t="str">
        <f t="shared" si="928"/>
        <v/>
      </c>
      <c r="FL67" s="48">
        <f t="shared" si="929"/>
        <v>0</v>
      </c>
      <c r="FM67" s="48">
        <f t="shared" si="930"/>
        <v>1</v>
      </c>
      <c r="FN67" s="79" t="str">
        <f t="shared" si="931"/>
        <v/>
      </c>
      <c r="FO67" s="85" t="str">
        <f t="shared" si="932"/>
        <v/>
      </c>
      <c r="FP67" s="48">
        <f t="shared" si="933"/>
        <v>0</v>
      </c>
      <c r="FQ67" s="48">
        <f t="shared" si="934"/>
        <v>0</v>
      </c>
      <c r="FR67" s="79" t="str">
        <f t="shared" si="935"/>
        <v/>
      </c>
      <c r="FS67" s="85" t="str">
        <f t="shared" si="936"/>
        <v/>
      </c>
      <c r="FT67" s="48">
        <f t="shared" si="937"/>
        <v>0</v>
      </c>
      <c r="FU67" s="48">
        <f t="shared" si="938"/>
        <v>0</v>
      </c>
      <c r="FV67" s="79" t="str">
        <f t="shared" si="939"/>
        <v/>
      </c>
      <c r="FW67" s="85" t="str">
        <f t="shared" si="940"/>
        <v/>
      </c>
      <c r="FX67" s="48">
        <f t="shared" si="941"/>
        <v>0</v>
      </c>
      <c r="FY67" s="48">
        <f t="shared" si="942"/>
        <v>4</v>
      </c>
      <c r="FZ67" s="79" t="str">
        <f t="shared" si="943"/>
        <v/>
      </c>
      <c r="GA67" s="85" t="str">
        <f t="shared" si="944"/>
        <v/>
      </c>
      <c r="GB67" s="48">
        <f t="shared" si="945"/>
        <v>0</v>
      </c>
      <c r="GC67" s="48">
        <f t="shared" si="946"/>
        <v>0</v>
      </c>
      <c r="GD67" s="79" t="str">
        <f t="shared" si="947"/>
        <v/>
      </c>
      <c r="GE67" s="85" t="str">
        <f t="shared" si="948"/>
        <v/>
      </c>
      <c r="GF67" s="48">
        <f t="shared" si="949"/>
        <v>0</v>
      </c>
      <c r="GG67" s="48">
        <f t="shared" si="950"/>
        <v>0</v>
      </c>
      <c r="GH67" s="79" t="str">
        <f t="shared" si="951"/>
        <v/>
      </c>
      <c r="GI67" s="85" t="str">
        <f t="shared" si="952"/>
        <v/>
      </c>
      <c r="GJ67" s="48">
        <f t="shared" si="953"/>
        <v>0</v>
      </c>
      <c r="GK67" s="48">
        <f t="shared" si="954"/>
        <v>0</v>
      </c>
      <c r="GL67" s="79" t="str">
        <f t="shared" si="955"/>
        <v/>
      </c>
      <c r="GM67" s="85" t="str">
        <f t="shared" si="956"/>
        <v/>
      </c>
      <c r="GN67" s="48">
        <f t="shared" si="957"/>
        <v>0</v>
      </c>
      <c r="GO67" s="48">
        <f t="shared" si="958"/>
        <v>0</v>
      </c>
      <c r="GP67" s="79" t="str">
        <f t="shared" si="959"/>
        <v/>
      </c>
      <c r="GQ67" s="85" t="str">
        <f t="shared" si="960"/>
        <v/>
      </c>
      <c r="GR67" s="48">
        <f t="shared" si="961"/>
        <v>0</v>
      </c>
      <c r="GS67" s="48">
        <f t="shared" si="962"/>
        <v>0</v>
      </c>
      <c r="GT67" s="79" t="str">
        <f t="shared" si="963"/>
        <v/>
      </c>
      <c r="GU67" s="85" t="str">
        <f t="shared" si="964"/>
        <v/>
      </c>
      <c r="GV67" s="48">
        <f t="shared" si="965"/>
        <v>0</v>
      </c>
      <c r="GW67" s="48">
        <f t="shared" si="966"/>
        <v>0</v>
      </c>
      <c r="GX67" s="79" t="str">
        <f t="shared" si="967"/>
        <v/>
      </c>
      <c r="GY67" s="85" t="str">
        <f t="shared" si="968"/>
        <v/>
      </c>
      <c r="GZ67" s="48">
        <f t="shared" si="969"/>
        <v>0</v>
      </c>
      <c r="HA67" s="48">
        <f t="shared" si="970"/>
        <v>0</v>
      </c>
      <c r="HB67" s="79" t="str">
        <f t="shared" si="971"/>
        <v/>
      </c>
      <c r="HC67" s="85" t="str">
        <f t="shared" si="972"/>
        <v/>
      </c>
      <c r="HD67" s="48">
        <f t="shared" si="973"/>
        <v>0</v>
      </c>
      <c r="HE67" s="48">
        <f t="shared" si="974"/>
        <v>0</v>
      </c>
      <c r="HF67" s="79" t="str">
        <f t="shared" si="975"/>
        <v/>
      </c>
      <c r="HG67" s="85" t="str">
        <f t="shared" si="976"/>
        <v/>
      </c>
      <c r="HH67" s="48">
        <f t="shared" si="977"/>
        <v>0</v>
      </c>
      <c r="HI67" s="48">
        <f t="shared" si="978"/>
        <v>0</v>
      </c>
      <c r="HJ67" s="79" t="str">
        <f t="shared" si="979"/>
        <v/>
      </c>
      <c r="HK67" s="85" t="str">
        <f t="shared" si="980"/>
        <v/>
      </c>
      <c r="HL67" s="86"/>
      <c r="HM67" s="48"/>
      <c r="HN67" s="85"/>
      <c r="HO67" s="85"/>
      <c r="HP67" s="85"/>
      <c r="HQ67" s="85"/>
      <c r="HR67" s="85"/>
      <c r="HS67" s="85"/>
      <c r="HT67" s="85"/>
      <c r="HU67" s="85"/>
      <c r="HV67" s="85"/>
      <c r="HW67" s="85"/>
      <c r="HX67" s="85"/>
      <c r="HY67" s="85"/>
      <c r="HZ67" s="85"/>
      <c r="IA67" s="85"/>
      <c r="IB67" s="85"/>
      <c r="IC67" s="85"/>
      <c r="ID67" s="85"/>
      <c r="IE67" s="85"/>
      <c r="IF67" s="85"/>
      <c r="IG67" s="45"/>
      <c r="IH67" s="48">
        <f t="shared" si="207"/>
        <v>1</v>
      </c>
      <c r="II67" s="48">
        <f t="shared" si="1222"/>
        <v>31</v>
      </c>
      <c r="IJ67" s="79">
        <f t="shared" si="208"/>
        <v>31</v>
      </c>
      <c r="IK67" s="41" t="str">
        <f t="shared" si="209"/>
        <v>土木部</v>
      </c>
      <c r="IL67" s="45" t="str">
        <f t="shared" si="210"/>
        <v>巡回パトロール</v>
      </c>
      <c r="IM67" s="39">
        <v>61</v>
      </c>
      <c r="IN67" s="85" t="str">
        <f t="shared" si="211"/>
        <v/>
      </c>
      <c r="IO67" s="45" t="str">
        <f t="shared" si="212"/>
        <v/>
      </c>
      <c r="IP67" s="48">
        <f t="shared" si="981"/>
        <v>0</v>
      </c>
      <c r="IQ67" s="48">
        <f t="shared" si="982"/>
        <v>1</v>
      </c>
      <c r="IR67" s="79" t="str">
        <f t="shared" si="983"/>
        <v/>
      </c>
      <c r="IS67" s="85" t="str">
        <f t="shared" si="984"/>
        <v/>
      </c>
      <c r="IT67" s="48">
        <f t="shared" si="985"/>
        <v>0</v>
      </c>
      <c r="IU67" s="48">
        <f t="shared" si="986"/>
        <v>1</v>
      </c>
      <c r="IV67" s="79" t="str">
        <f t="shared" si="987"/>
        <v/>
      </c>
      <c r="IW67" s="85" t="str">
        <f t="shared" si="988"/>
        <v/>
      </c>
      <c r="IX67" s="48">
        <f t="shared" si="989"/>
        <v>0</v>
      </c>
      <c r="IY67" s="48">
        <f t="shared" si="990"/>
        <v>12</v>
      </c>
      <c r="IZ67" s="79" t="str">
        <f t="shared" si="991"/>
        <v/>
      </c>
      <c r="JA67" s="85" t="str">
        <f t="shared" si="992"/>
        <v/>
      </c>
      <c r="JB67" s="48">
        <f t="shared" si="993"/>
        <v>0</v>
      </c>
      <c r="JC67" s="48">
        <f t="shared" si="994"/>
        <v>7</v>
      </c>
      <c r="JD67" s="79" t="str">
        <f t="shared" si="995"/>
        <v/>
      </c>
      <c r="JE67" s="85" t="str">
        <f t="shared" si="996"/>
        <v/>
      </c>
      <c r="JF67" s="48">
        <f t="shared" si="997"/>
        <v>0</v>
      </c>
      <c r="JG67" s="48">
        <f t="shared" si="998"/>
        <v>0</v>
      </c>
      <c r="JH67" s="79" t="str">
        <f t="shared" si="999"/>
        <v/>
      </c>
      <c r="JI67" s="85" t="str">
        <f t="shared" si="1000"/>
        <v/>
      </c>
      <c r="JJ67" s="48">
        <f t="shared" si="1001"/>
        <v>0</v>
      </c>
      <c r="JK67" s="48">
        <f t="shared" si="1002"/>
        <v>4</v>
      </c>
      <c r="JL67" s="79" t="str">
        <f t="shared" si="1003"/>
        <v/>
      </c>
      <c r="JM67" s="85" t="str">
        <f t="shared" si="1004"/>
        <v/>
      </c>
      <c r="JN67" s="48">
        <f t="shared" si="1005"/>
        <v>0</v>
      </c>
      <c r="JO67" s="48">
        <f t="shared" si="1006"/>
        <v>1</v>
      </c>
      <c r="JP67" s="79" t="str">
        <f t="shared" si="1007"/>
        <v/>
      </c>
      <c r="JQ67" s="85" t="str">
        <f t="shared" si="1008"/>
        <v/>
      </c>
      <c r="JR67" s="48">
        <f t="shared" si="1009"/>
        <v>0</v>
      </c>
      <c r="JS67" s="48">
        <f t="shared" si="1010"/>
        <v>1</v>
      </c>
      <c r="JT67" s="79" t="str">
        <f t="shared" si="1011"/>
        <v/>
      </c>
      <c r="JU67" s="85" t="str">
        <f t="shared" si="1012"/>
        <v/>
      </c>
      <c r="JV67" s="48">
        <f t="shared" si="1013"/>
        <v>0</v>
      </c>
      <c r="JW67" s="48">
        <f t="shared" si="1014"/>
        <v>0</v>
      </c>
      <c r="JX67" s="79" t="str">
        <f t="shared" si="1015"/>
        <v/>
      </c>
      <c r="JY67" s="85" t="str">
        <f t="shared" si="1016"/>
        <v/>
      </c>
      <c r="JZ67" s="48">
        <f t="shared" si="1017"/>
        <v>0</v>
      </c>
      <c r="KA67" s="48">
        <f t="shared" si="1018"/>
        <v>0</v>
      </c>
      <c r="KB67" s="79" t="str">
        <f t="shared" si="1019"/>
        <v/>
      </c>
      <c r="KC67" s="85" t="str">
        <f t="shared" si="1020"/>
        <v/>
      </c>
      <c r="KD67" s="48">
        <f t="shared" si="1021"/>
        <v>0</v>
      </c>
      <c r="KE67" s="48">
        <f t="shared" si="1022"/>
        <v>6</v>
      </c>
      <c r="KF67" s="79" t="str">
        <f t="shared" si="1023"/>
        <v/>
      </c>
      <c r="KG67" s="85" t="str">
        <f t="shared" si="1024"/>
        <v/>
      </c>
      <c r="KH67" s="48">
        <f t="shared" si="1025"/>
        <v>0</v>
      </c>
      <c r="KI67" s="48">
        <f t="shared" si="1026"/>
        <v>0</v>
      </c>
      <c r="KJ67" s="79" t="str">
        <f t="shared" si="1027"/>
        <v/>
      </c>
      <c r="KK67" s="85" t="str">
        <f t="shared" si="1028"/>
        <v/>
      </c>
      <c r="KL67" s="48">
        <f t="shared" si="1029"/>
        <v>0</v>
      </c>
      <c r="KM67" s="48">
        <f t="shared" si="1030"/>
        <v>0</v>
      </c>
      <c r="KN67" s="79" t="str">
        <f t="shared" si="1031"/>
        <v/>
      </c>
      <c r="KO67" s="85" t="str">
        <f t="shared" si="1032"/>
        <v/>
      </c>
      <c r="KP67" s="48">
        <f t="shared" si="1033"/>
        <v>0</v>
      </c>
      <c r="KQ67" s="48">
        <f t="shared" si="1034"/>
        <v>0</v>
      </c>
      <c r="KR67" s="79" t="str">
        <f t="shared" si="1035"/>
        <v/>
      </c>
      <c r="KS67" s="85" t="str">
        <f t="shared" si="1036"/>
        <v/>
      </c>
      <c r="KT67" s="48">
        <f t="shared" si="1037"/>
        <v>0</v>
      </c>
      <c r="KU67" s="48">
        <f t="shared" si="1038"/>
        <v>0</v>
      </c>
      <c r="KV67" s="79" t="str">
        <f t="shared" si="1039"/>
        <v/>
      </c>
      <c r="KW67" s="85" t="str">
        <f t="shared" si="1040"/>
        <v/>
      </c>
      <c r="KX67" s="48">
        <f t="shared" si="1041"/>
        <v>0</v>
      </c>
      <c r="KY67" s="48">
        <f t="shared" si="1042"/>
        <v>0</v>
      </c>
      <c r="KZ67" s="79" t="str">
        <f t="shared" si="1043"/>
        <v/>
      </c>
      <c r="LA67" s="85" t="str">
        <f t="shared" si="1044"/>
        <v/>
      </c>
      <c r="LB67" s="48">
        <f t="shared" si="1045"/>
        <v>0</v>
      </c>
      <c r="LC67" s="48">
        <f t="shared" si="1046"/>
        <v>0</v>
      </c>
      <c r="LD67" s="79" t="str">
        <f t="shared" si="1047"/>
        <v/>
      </c>
      <c r="LE67" s="85" t="str">
        <f t="shared" si="1048"/>
        <v/>
      </c>
      <c r="LF67" s="48">
        <f t="shared" si="1049"/>
        <v>0</v>
      </c>
      <c r="LG67" s="48">
        <f t="shared" si="1050"/>
        <v>0</v>
      </c>
      <c r="LH67" s="79" t="str">
        <f t="shared" si="1051"/>
        <v/>
      </c>
      <c r="LI67" s="85" t="str">
        <f t="shared" si="1052"/>
        <v/>
      </c>
      <c r="LJ67" s="48">
        <f t="shared" si="1053"/>
        <v>0</v>
      </c>
      <c r="LK67" s="48">
        <f t="shared" si="1054"/>
        <v>0</v>
      </c>
      <c r="LL67" s="79" t="str">
        <f t="shared" si="1055"/>
        <v/>
      </c>
      <c r="LM67" s="85" t="str">
        <f t="shared" si="1056"/>
        <v/>
      </c>
      <c r="LN67" s="48">
        <f t="shared" si="1057"/>
        <v>0</v>
      </c>
      <c r="LO67" s="48">
        <f t="shared" si="1058"/>
        <v>0</v>
      </c>
      <c r="LP67" s="79" t="str">
        <f t="shared" si="1059"/>
        <v/>
      </c>
      <c r="LQ67" s="85" t="str">
        <f t="shared" si="1060"/>
        <v/>
      </c>
      <c r="LR67" s="86"/>
      <c r="LS67" s="48"/>
      <c r="LT67" s="85"/>
      <c r="LU67" s="85"/>
      <c r="LV67" s="85"/>
      <c r="LW67" s="85"/>
      <c r="LX67" s="85"/>
      <c r="LY67" s="85"/>
      <c r="LZ67" s="85"/>
      <c r="MA67" s="85"/>
      <c r="MB67" s="85"/>
      <c r="MC67" s="85"/>
      <c r="MD67" s="85"/>
      <c r="ME67" s="85"/>
      <c r="MF67" s="85"/>
      <c r="MG67" s="85"/>
      <c r="MH67" s="85"/>
      <c r="MI67" s="85"/>
      <c r="MJ67" s="85"/>
      <c r="MK67" s="85"/>
      <c r="ML67" s="85"/>
      <c r="MM67" s="45"/>
      <c r="MN67" s="48">
        <f t="shared" si="295"/>
        <v>1</v>
      </c>
      <c r="MO67" s="48">
        <f t="shared" si="1223"/>
        <v>23</v>
      </c>
      <c r="MP67" s="79">
        <f t="shared" si="296"/>
        <v>23</v>
      </c>
      <c r="MQ67" s="41" t="str">
        <f t="shared" si="297"/>
        <v>土木部</v>
      </c>
      <c r="MR67" s="45" t="str">
        <f t="shared" si="298"/>
        <v>巡回パトロール</v>
      </c>
      <c r="MS67" s="39">
        <v>61</v>
      </c>
      <c r="MT67" s="85" t="str">
        <f t="shared" si="299"/>
        <v/>
      </c>
      <c r="MU67" s="45" t="str">
        <f t="shared" si="300"/>
        <v/>
      </c>
      <c r="MV67" s="48">
        <f t="shared" si="1061"/>
        <v>0</v>
      </c>
      <c r="MW67" s="48">
        <f t="shared" si="1062"/>
        <v>1</v>
      </c>
      <c r="MX67" s="79" t="str">
        <f t="shared" si="1063"/>
        <v/>
      </c>
      <c r="MY67" s="85" t="str">
        <f t="shared" si="1064"/>
        <v/>
      </c>
      <c r="MZ67" s="48">
        <f t="shared" si="1065"/>
        <v>0</v>
      </c>
      <c r="NA67" s="48">
        <f t="shared" si="1066"/>
        <v>1</v>
      </c>
      <c r="NB67" s="79" t="str">
        <f t="shared" si="1067"/>
        <v/>
      </c>
      <c r="NC67" s="85" t="str">
        <f t="shared" si="1068"/>
        <v/>
      </c>
      <c r="ND67" s="48">
        <f t="shared" si="1069"/>
        <v>0</v>
      </c>
      <c r="NE67" s="48">
        <f t="shared" si="1070"/>
        <v>11</v>
      </c>
      <c r="NF67" s="79" t="str">
        <f t="shared" si="1071"/>
        <v/>
      </c>
      <c r="NG67" s="85" t="str">
        <f t="shared" si="1072"/>
        <v/>
      </c>
      <c r="NH67" s="48">
        <f t="shared" si="1073"/>
        <v>0</v>
      </c>
      <c r="NI67" s="48">
        <f t="shared" si="1074"/>
        <v>3</v>
      </c>
      <c r="NJ67" s="79" t="str">
        <f t="shared" si="1075"/>
        <v/>
      </c>
      <c r="NK67" s="85" t="str">
        <f t="shared" si="1076"/>
        <v/>
      </c>
      <c r="NL67" s="48">
        <f t="shared" si="1077"/>
        <v>0</v>
      </c>
      <c r="NM67" s="48">
        <f t="shared" si="1078"/>
        <v>0</v>
      </c>
      <c r="NN67" s="79" t="str">
        <f t="shared" si="1079"/>
        <v/>
      </c>
      <c r="NO67" s="85" t="str">
        <f t="shared" si="1080"/>
        <v/>
      </c>
      <c r="NP67" s="48">
        <f t="shared" si="1081"/>
        <v>0</v>
      </c>
      <c r="NQ67" s="48">
        <f t="shared" si="1082"/>
        <v>3</v>
      </c>
      <c r="NR67" s="79" t="str">
        <f t="shared" si="1083"/>
        <v/>
      </c>
      <c r="NS67" s="85" t="str">
        <f t="shared" si="1084"/>
        <v/>
      </c>
      <c r="NT67" s="48">
        <f t="shared" si="1085"/>
        <v>0</v>
      </c>
      <c r="NU67" s="48">
        <f t="shared" si="1086"/>
        <v>1</v>
      </c>
      <c r="NV67" s="79" t="str">
        <f t="shared" si="1087"/>
        <v/>
      </c>
      <c r="NW67" s="85" t="str">
        <f t="shared" si="1088"/>
        <v/>
      </c>
      <c r="NX67" s="48">
        <f t="shared" si="1089"/>
        <v>0</v>
      </c>
      <c r="NY67" s="48">
        <f t="shared" si="1090"/>
        <v>0</v>
      </c>
      <c r="NZ67" s="79" t="str">
        <f t="shared" si="1091"/>
        <v/>
      </c>
      <c r="OA67" s="85" t="str">
        <f t="shared" si="1092"/>
        <v/>
      </c>
      <c r="OB67" s="48">
        <f t="shared" si="1093"/>
        <v>0</v>
      </c>
      <c r="OC67" s="48">
        <f t="shared" si="1094"/>
        <v>0</v>
      </c>
      <c r="OD67" s="79" t="str">
        <f t="shared" si="1095"/>
        <v/>
      </c>
      <c r="OE67" s="85" t="str">
        <f t="shared" si="1096"/>
        <v/>
      </c>
      <c r="OF67" s="48">
        <f t="shared" si="1097"/>
        <v>0</v>
      </c>
      <c r="OG67" s="48">
        <f t="shared" si="1098"/>
        <v>0</v>
      </c>
      <c r="OH67" s="79" t="str">
        <f t="shared" si="1099"/>
        <v/>
      </c>
      <c r="OI67" s="85" t="str">
        <f t="shared" si="1100"/>
        <v/>
      </c>
      <c r="OJ67" s="48">
        <f t="shared" si="1101"/>
        <v>0</v>
      </c>
      <c r="OK67" s="48">
        <f t="shared" si="1102"/>
        <v>5</v>
      </c>
      <c r="OL67" s="79" t="str">
        <f t="shared" si="1103"/>
        <v/>
      </c>
      <c r="OM67" s="85" t="str">
        <f t="shared" si="1104"/>
        <v/>
      </c>
      <c r="ON67" s="48">
        <f t="shared" si="1105"/>
        <v>0</v>
      </c>
      <c r="OO67" s="48">
        <f t="shared" si="1106"/>
        <v>0</v>
      </c>
      <c r="OP67" s="79" t="str">
        <f t="shared" si="1107"/>
        <v/>
      </c>
      <c r="OQ67" s="85" t="str">
        <f t="shared" si="1108"/>
        <v/>
      </c>
      <c r="OR67" s="48">
        <f t="shared" si="1109"/>
        <v>0</v>
      </c>
      <c r="OS67" s="48">
        <f t="shared" si="1110"/>
        <v>0</v>
      </c>
      <c r="OT67" s="79" t="str">
        <f t="shared" si="1111"/>
        <v/>
      </c>
      <c r="OU67" s="85" t="str">
        <f t="shared" si="1112"/>
        <v/>
      </c>
      <c r="OV67" s="48">
        <f t="shared" si="1113"/>
        <v>0</v>
      </c>
      <c r="OW67" s="48">
        <f t="shared" si="1114"/>
        <v>0</v>
      </c>
      <c r="OX67" s="79" t="str">
        <f t="shared" si="1115"/>
        <v/>
      </c>
      <c r="OY67" s="85" t="str">
        <f t="shared" si="1116"/>
        <v/>
      </c>
      <c r="OZ67" s="48">
        <f t="shared" si="1117"/>
        <v>0</v>
      </c>
      <c r="PA67" s="48">
        <f t="shared" si="1118"/>
        <v>0</v>
      </c>
      <c r="PB67" s="79" t="str">
        <f t="shared" si="1119"/>
        <v/>
      </c>
      <c r="PC67" s="85" t="str">
        <f t="shared" si="1120"/>
        <v/>
      </c>
      <c r="PD67" s="48">
        <f t="shared" si="1121"/>
        <v>0</v>
      </c>
      <c r="PE67" s="48">
        <f t="shared" si="1122"/>
        <v>0</v>
      </c>
      <c r="PF67" s="79" t="str">
        <f t="shared" si="1123"/>
        <v/>
      </c>
      <c r="PG67" s="85" t="str">
        <f t="shared" si="1124"/>
        <v/>
      </c>
      <c r="PH67" s="48">
        <f t="shared" si="1125"/>
        <v>0</v>
      </c>
      <c r="PI67" s="48">
        <f t="shared" si="1126"/>
        <v>0</v>
      </c>
      <c r="PJ67" s="79" t="str">
        <f t="shared" si="1127"/>
        <v/>
      </c>
      <c r="PK67" s="85" t="str">
        <f t="shared" si="1128"/>
        <v/>
      </c>
      <c r="PL67" s="48">
        <f t="shared" si="1129"/>
        <v>0</v>
      </c>
      <c r="PM67" s="48">
        <f t="shared" si="1130"/>
        <v>0</v>
      </c>
      <c r="PN67" s="79" t="str">
        <f t="shared" si="1131"/>
        <v/>
      </c>
      <c r="PO67" s="85" t="str">
        <f t="shared" si="1132"/>
        <v/>
      </c>
      <c r="PP67" s="48">
        <f t="shared" si="1133"/>
        <v>0</v>
      </c>
      <c r="PQ67" s="48">
        <f t="shared" si="1134"/>
        <v>0</v>
      </c>
      <c r="PR67" s="79" t="str">
        <f t="shared" si="1135"/>
        <v/>
      </c>
      <c r="PS67" s="85" t="str">
        <f t="shared" si="1136"/>
        <v/>
      </c>
      <c r="PT67" s="48">
        <f t="shared" si="1137"/>
        <v>0</v>
      </c>
      <c r="PU67" s="48">
        <f t="shared" si="1138"/>
        <v>0</v>
      </c>
      <c r="PV67" s="79" t="str">
        <f t="shared" si="1139"/>
        <v/>
      </c>
      <c r="PW67" s="85" t="str">
        <f t="shared" si="1140"/>
        <v/>
      </c>
      <c r="PX67" s="86"/>
      <c r="PY67" s="39"/>
      <c r="PZ67" s="85"/>
      <c r="QA67" s="85"/>
      <c r="QB67" s="85"/>
      <c r="QC67" s="85"/>
      <c r="QD67" s="85"/>
      <c r="QE67" s="85"/>
      <c r="QF67" s="85"/>
      <c r="QG67" s="85"/>
      <c r="QH67" s="85"/>
      <c r="QI67" s="85"/>
      <c r="QJ67" s="85"/>
      <c r="QK67" s="85"/>
      <c r="QL67" s="85"/>
      <c r="QM67" s="85"/>
      <c r="QN67" s="85"/>
      <c r="QO67" s="85"/>
      <c r="QP67" s="85"/>
      <c r="QQ67" s="85"/>
      <c r="QR67" s="85"/>
      <c r="QS67" s="85"/>
      <c r="QT67" s="39">
        <f t="shared" si="383"/>
        <v>0</v>
      </c>
      <c r="QU67" s="48">
        <f t="shared" si="1224"/>
        <v>14</v>
      </c>
      <c r="QV67" s="79" t="str">
        <f t="shared" si="384"/>
        <v/>
      </c>
      <c r="QW67" s="41" t="str">
        <f t="shared" si="385"/>
        <v/>
      </c>
      <c r="QX67" s="45" t="str">
        <f t="shared" si="386"/>
        <v/>
      </c>
      <c r="QY67" s="39">
        <v>61</v>
      </c>
      <c r="QZ67" s="85" t="str">
        <f t="shared" si="387"/>
        <v/>
      </c>
      <c r="RA67" s="45" t="str">
        <f t="shared" si="388"/>
        <v/>
      </c>
      <c r="RB67" s="48">
        <f t="shared" si="1141"/>
        <v>0</v>
      </c>
      <c r="RC67" s="48">
        <f t="shared" si="1142"/>
        <v>1</v>
      </c>
      <c r="RD67" s="79" t="str">
        <f t="shared" si="1143"/>
        <v/>
      </c>
      <c r="RE67" s="85" t="str">
        <f t="shared" si="1144"/>
        <v/>
      </c>
      <c r="RF67" s="48">
        <f t="shared" si="1145"/>
        <v>0</v>
      </c>
      <c r="RG67" s="48">
        <f t="shared" si="1146"/>
        <v>1</v>
      </c>
      <c r="RH67" s="79" t="str">
        <f t="shared" si="1147"/>
        <v/>
      </c>
      <c r="RI67" s="85" t="str">
        <f t="shared" si="1148"/>
        <v/>
      </c>
      <c r="RJ67" s="48">
        <f t="shared" si="1149"/>
        <v>0</v>
      </c>
      <c r="RK67" s="48">
        <f t="shared" si="1150"/>
        <v>5</v>
      </c>
      <c r="RL67" s="79" t="str">
        <f t="shared" si="1151"/>
        <v/>
      </c>
      <c r="RM67" s="85" t="str">
        <f t="shared" si="1152"/>
        <v/>
      </c>
      <c r="RN67" s="48">
        <f t="shared" si="1153"/>
        <v>0</v>
      </c>
      <c r="RO67" s="48">
        <f t="shared" si="1154"/>
        <v>2</v>
      </c>
      <c r="RP67" s="79" t="str">
        <f t="shared" si="1155"/>
        <v/>
      </c>
      <c r="RQ67" s="85" t="str">
        <f t="shared" si="1156"/>
        <v/>
      </c>
      <c r="RR67" s="48">
        <f t="shared" si="1157"/>
        <v>0</v>
      </c>
      <c r="RS67" s="48">
        <f t="shared" si="1158"/>
        <v>0</v>
      </c>
      <c r="RT67" s="79" t="str">
        <f t="shared" si="1159"/>
        <v/>
      </c>
      <c r="RU67" s="85" t="str">
        <f t="shared" si="1160"/>
        <v/>
      </c>
      <c r="RV67" s="48">
        <f t="shared" si="1161"/>
        <v>0</v>
      </c>
      <c r="RW67" s="48">
        <f t="shared" si="1162"/>
        <v>2</v>
      </c>
      <c r="RX67" s="79" t="str">
        <f t="shared" si="1163"/>
        <v/>
      </c>
      <c r="RY67" s="85" t="str">
        <f t="shared" si="1164"/>
        <v/>
      </c>
      <c r="RZ67" s="48">
        <f t="shared" si="1165"/>
        <v>0</v>
      </c>
      <c r="SA67" s="48">
        <f t="shared" si="1166"/>
        <v>4</v>
      </c>
      <c r="SB67" s="79" t="str">
        <f t="shared" si="1167"/>
        <v/>
      </c>
      <c r="SC67" s="85" t="str">
        <f t="shared" si="1168"/>
        <v/>
      </c>
      <c r="SD67" s="48">
        <f t="shared" si="1169"/>
        <v>0</v>
      </c>
      <c r="SE67" s="48">
        <f t="shared" si="1170"/>
        <v>0</v>
      </c>
      <c r="SF67" s="79" t="str">
        <f t="shared" si="1171"/>
        <v/>
      </c>
      <c r="SG67" s="85" t="str">
        <f t="shared" si="1172"/>
        <v/>
      </c>
      <c r="SH67" s="48">
        <f t="shared" si="1173"/>
        <v>0</v>
      </c>
      <c r="SI67" s="48">
        <f t="shared" si="1174"/>
        <v>0</v>
      </c>
      <c r="SJ67" s="79" t="str">
        <f t="shared" si="1175"/>
        <v/>
      </c>
      <c r="SK67" s="85" t="str">
        <f t="shared" si="1176"/>
        <v/>
      </c>
      <c r="SL67" s="48">
        <f t="shared" si="1177"/>
        <v>0</v>
      </c>
      <c r="SM67" s="48">
        <f t="shared" si="1178"/>
        <v>0</v>
      </c>
      <c r="SN67" s="79" t="str">
        <f t="shared" si="1179"/>
        <v/>
      </c>
      <c r="SO67" s="85" t="str">
        <f t="shared" si="1180"/>
        <v/>
      </c>
      <c r="SP67" s="48">
        <f t="shared" si="1181"/>
        <v>0</v>
      </c>
      <c r="SQ67" s="48">
        <f t="shared" si="1182"/>
        <v>3</v>
      </c>
      <c r="SR67" s="79" t="str">
        <f t="shared" si="1183"/>
        <v/>
      </c>
      <c r="SS67" s="85" t="str">
        <f t="shared" si="1184"/>
        <v/>
      </c>
      <c r="ST67" s="48">
        <f t="shared" si="1185"/>
        <v>0</v>
      </c>
      <c r="SU67" s="48">
        <f t="shared" si="1186"/>
        <v>0</v>
      </c>
      <c r="SV67" s="79" t="str">
        <f t="shared" si="1187"/>
        <v/>
      </c>
      <c r="SW67" s="85" t="str">
        <f t="shared" si="1188"/>
        <v/>
      </c>
      <c r="SX67" s="48">
        <f t="shared" si="1189"/>
        <v>0</v>
      </c>
      <c r="SY67" s="48">
        <f t="shared" si="1190"/>
        <v>0</v>
      </c>
      <c r="SZ67" s="79" t="str">
        <f t="shared" si="1191"/>
        <v/>
      </c>
      <c r="TA67" s="85" t="str">
        <f t="shared" si="1192"/>
        <v/>
      </c>
      <c r="TB67" s="48">
        <f t="shared" si="1193"/>
        <v>0</v>
      </c>
      <c r="TC67" s="48">
        <f t="shared" si="1194"/>
        <v>0</v>
      </c>
      <c r="TD67" s="79" t="str">
        <f t="shared" si="1195"/>
        <v/>
      </c>
      <c r="TE67" s="85" t="str">
        <f t="shared" si="1196"/>
        <v/>
      </c>
      <c r="TF67" s="48">
        <f t="shared" si="1197"/>
        <v>0</v>
      </c>
      <c r="TG67" s="48">
        <f t="shared" si="1198"/>
        <v>0</v>
      </c>
      <c r="TH67" s="79" t="str">
        <f t="shared" si="1199"/>
        <v/>
      </c>
      <c r="TI67" s="85" t="str">
        <f t="shared" si="1200"/>
        <v/>
      </c>
      <c r="TJ67" s="48">
        <f t="shared" si="1201"/>
        <v>0</v>
      </c>
      <c r="TK67" s="48">
        <f t="shared" si="1202"/>
        <v>0</v>
      </c>
      <c r="TL67" s="79" t="str">
        <f t="shared" si="1203"/>
        <v/>
      </c>
      <c r="TM67" s="85" t="str">
        <f t="shared" si="1204"/>
        <v/>
      </c>
      <c r="TN67" s="48">
        <f t="shared" si="1205"/>
        <v>0</v>
      </c>
      <c r="TO67" s="48">
        <f t="shared" si="1206"/>
        <v>0</v>
      </c>
      <c r="TP67" s="79" t="str">
        <f t="shared" si="1207"/>
        <v/>
      </c>
      <c r="TQ67" s="85" t="str">
        <f t="shared" si="1208"/>
        <v/>
      </c>
      <c r="TR67" s="48">
        <f t="shared" si="1209"/>
        <v>0</v>
      </c>
      <c r="TS67" s="48">
        <f t="shared" si="1210"/>
        <v>0</v>
      </c>
      <c r="TT67" s="79" t="str">
        <f t="shared" si="1211"/>
        <v/>
      </c>
      <c r="TU67" s="85" t="str">
        <f t="shared" si="1212"/>
        <v/>
      </c>
      <c r="TV67" s="48">
        <f t="shared" si="1213"/>
        <v>0</v>
      </c>
      <c r="TW67" s="48">
        <f t="shared" si="1214"/>
        <v>0</v>
      </c>
      <c r="TX67" s="79" t="str">
        <f t="shared" si="1215"/>
        <v/>
      </c>
      <c r="TY67" s="85" t="str">
        <f t="shared" si="1216"/>
        <v/>
      </c>
      <c r="TZ67" s="48">
        <f t="shared" si="1217"/>
        <v>0</v>
      </c>
      <c r="UA67" s="48">
        <f t="shared" si="1218"/>
        <v>0</v>
      </c>
      <c r="UB67" s="79" t="str">
        <f t="shared" si="1219"/>
        <v/>
      </c>
      <c r="UC67" s="85" t="str">
        <f t="shared" si="1220"/>
        <v/>
      </c>
      <c r="UD67" s="86"/>
      <c r="UE67" s="48"/>
      <c r="UF67" s="85"/>
      <c r="UG67" s="85"/>
      <c r="UH67" s="85"/>
      <c r="UI67" s="85"/>
      <c r="UJ67" s="85"/>
      <c r="UK67" s="85"/>
      <c r="UL67" s="85"/>
      <c r="UM67" s="85"/>
      <c r="UN67" s="85"/>
      <c r="UO67" s="85"/>
      <c r="UP67" s="85"/>
      <c r="UQ67" s="85"/>
      <c r="UR67" s="85"/>
      <c r="US67" s="85"/>
      <c r="UT67" s="85"/>
      <c r="UU67" s="85"/>
      <c r="UV67" s="85"/>
      <c r="UW67" s="85"/>
      <c r="UX67" s="85"/>
      <c r="UY67" s="45"/>
      <c r="UZ67" s="36">
        <f t="shared" si="470"/>
        <v>0</v>
      </c>
      <c r="VA67" s="48">
        <f t="shared" si="1225"/>
        <v>14</v>
      </c>
      <c r="VB67" s="79" t="str">
        <f t="shared" si="575"/>
        <v/>
      </c>
      <c r="VC67" s="41" t="str">
        <f t="shared" si="471"/>
        <v/>
      </c>
      <c r="VD67" s="42" t="str">
        <f t="shared" si="472"/>
        <v/>
      </c>
      <c r="VE67" s="39">
        <v>61</v>
      </c>
      <c r="VF67" s="41" t="str">
        <f t="shared" si="473"/>
        <v/>
      </c>
      <c r="VG67" s="42" t="str">
        <f t="shared" si="474"/>
        <v/>
      </c>
      <c r="VH67" s="48">
        <f t="shared" si="475"/>
        <v>0</v>
      </c>
      <c r="VI67" s="48">
        <f t="shared" si="476"/>
        <v>1</v>
      </c>
      <c r="VJ67" s="79" t="str">
        <f t="shared" si="477"/>
        <v/>
      </c>
      <c r="VK67" s="85" t="str">
        <f t="shared" si="478"/>
        <v/>
      </c>
      <c r="VL67" s="48">
        <f t="shared" si="479"/>
        <v>0</v>
      </c>
      <c r="VM67" s="48">
        <f t="shared" si="480"/>
        <v>1</v>
      </c>
      <c r="VN67" s="79" t="str">
        <f t="shared" si="481"/>
        <v/>
      </c>
      <c r="VO67" s="85" t="str">
        <f t="shared" si="482"/>
        <v/>
      </c>
      <c r="VP67" s="48">
        <f t="shared" si="483"/>
        <v>0</v>
      </c>
      <c r="VQ67" s="48">
        <f t="shared" si="484"/>
        <v>5</v>
      </c>
      <c r="VR67" s="79" t="str">
        <f t="shared" si="686"/>
        <v/>
      </c>
      <c r="VS67" s="85" t="str">
        <f t="shared" si="485"/>
        <v/>
      </c>
      <c r="VT67" s="48">
        <f t="shared" si="486"/>
        <v>0</v>
      </c>
      <c r="VU67" s="48">
        <f t="shared" si="487"/>
        <v>2</v>
      </c>
      <c r="VV67" s="79" t="str">
        <f t="shared" si="687"/>
        <v/>
      </c>
      <c r="VW67" s="85" t="str">
        <f t="shared" si="488"/>
        <v/>
      </c>
      <c r="VX67" s="48">
        <f t="shared" si="489"/>
        <v>0</v>
      </c>
      <c r="VY67" s="48">
        <f t="shared" si="490"/>
        <v>0</v>
      </c>
      <c r="VZ67" s="79" t="str">
        <f t="shared" si="688"/>
        <v/>
      </c>
      <c r="WA67" s="85" t="str">
        <f t="shared" si="491"/>
        <v/>
      </c>
      <c r="WB67" s="48">
        <f t="shared" si="492"/>
        <v>0</v>
      </c>
      <c r="WC67" s="48">
        <f t="shared" si="493"/>
        <v>2</v>
      </c>
      <c r="WD67" s="79" t="str">
        <f t="shared" si="689"/>
        <v/>
      </c>
      <c r="WE67" s="85" t="str">
        <f t="shared" si="494"/>
        <v/>
      </c>
      <c r="WF67" s="48">
        <f t="shared" si="495"/>
        <v>0</v>
      </c>
      <c r="WG67" s="48">
        <f t="shared" si="496"/>
        <v>4</v>
      </c>
      <c r="WH67" s="79" t="str">
        <f t="shared" si="690"/>
        <v/>
      </c>
      <c r="WI67" s="85" t="str">
        <f t="shared" si="497"/>
        <v/>
      </c>
      <c r="WJ67" s="48">
        <f t="shared" si="498"/>
        <v>0</v>
      </c>
      <c r="WK67" s="48">
        <f t="shared" si="499"/>
        <v>0</v>
      </c>
      <c r="WL67" s="79" t="str">
        <f t="shared" si="691"/>
        <v/>
      </c>
      <c r="WM67" s="85" t="str">
        <f t="shared" si="500"/>
        <v/>
      </c>
      <c r="WN67" s="48">
        <f t="shared" si="501"/>
        <v>0</v>
      </c>
      <c r="WO67" s="48">
        <f t="shared" si="502"/>
        <v>0</v>
      </c>
      <c r="WP67" s="79" t="str">
        <f t="shared" si="692"/>
        <v/>
      </c>
      <c r="WQ67" s="85" t="str">
        <f t="shared" si="503"/>
        <v/>
      </c>
      <c r="WR67" s="48">
        <f t="shared" si="504"/>
        <v>0</v>
      </c>
      <c r="WS67" s="48">
        <f t="shared" si="505"/>
        <v>0</v>
      </c>
      <c r="WT67" s="79" t="str">
        <f t="shared" si="693"/>
        <v/>
      </c>
      <c r="WU67" s="85" t="str">
        <f t="shared" si="506"/>
        <v/>
      </c>
      <c r="WV67" s="48">
        <f t="shared" si="507"/>
        <v>0</v>
      </c>
      <c r="WW67" s="48">
        <f t="shared" si="508"/>
        <v>4</v>
      </c>
      <c r="WX67" s="79" t="str">
        <f t="shared" si="694"/>
        <v/>
      </c>
      <c r="WY67" s="85" t="str">
        <f t="shared" si="705"/>
        <v/>
      </c>
      <c r="WZ67" s="48">
        <f t="shared" si="509"/>
        <v>0</v>
      </c>
      <c r="XA67" s="48">
        <f t="shared" si="510"/>
        <v>0</v>
      </c>
      <c r="XB67" s="79" t="str">
        <f t="shared" si="695"/>
        <v/>
      </c>
      <c r="XC67" s="85" t="str">
        <f t="shared" si="511"/>
        <v/>
      </c>
      <c r="XD67" s="48">
        <f t="shared" si="512"/>
        <v>0</v>
      </c>
      <c r="XE67" s="48">
        <f t="shared" si="513"/>
        <v>0</v>
      </c>
      <c r="XF67" s="79" t="str">
        <f t="shared" si="696"/>
        <v/>
      </c>
      <c r="XG67" s="85" t="str">
        <f t="shared" si="514"/>
        <v/>
      </c>
      <c r="XH67" s="48">
        <f t="shared" si="515"/>
        <v>0</v>
      </c>
      <c r="XI67" s="48">
        <f t="shared" si="516"/>
        <v>0</v>
      </c>
      <c r="XJ67" s="79" t="str">
        <f t="shared" si="697"/>
        <v/>
      </c>
      <c r="XK67" s="85" t="str">
        <f t="shared" si="517"/>
        <v/>
      </c>
      <c r="XL67" s="48">
        <f t="shared" si="518"/>
        <v>0</v>
      </c>
      <c r="XM67" s="48">
        <f t="shared" si="519"/>
        <v>0</v>
      </c>
      <c r="XN67" s="79" t="str">
        <f t="shared" si="698"/>
        <v/>
      </c>
      <c r="XO67" s="85" t="str">
        <f t="shared" si="520"/>
        <v/>
      </c>
      <c r="XP67" s="48">
        <f t="shared" si="521"/>
        <v>0</v>
      </c>
      <c r="XQ67" s="48">
        <f t="shared" si="522"/>
        <v>0</v>
      </c>
      <c r="XR67" s="79" t="str">
        <f t="shared" si="699"/>
        <v/>
      </c>
      <c r="XS67" s="85" t="str">
        <f t="shared" si="523"/>
        <v/>
      </c>
      <c r="XT67" s="48">
        <f t="shared" si="524"/>
        <v>0</v>
      </c>
      <c r="XU67" s="48">
        <f t="shared" si="525"/>
        <v>0</v>
      </c>
      <c r="XV67" s="79" t="str">
        <f t="shared" si="700"/>
        <v/>
      </c>
      <c r="XW67" s="85" t="str">
        <f t="shared" si="526"/>
        <v/>
      </c>
      <c r="XX67" s="48">
        <f t="shared" si="527"/>
        <v>0</v>
      </c>
      <c r="XY67" s="48">
        <f t="shared" si="528"/>
        <v>0</v>
      </c>
      <c r="XZ67" s="79" t="str">
        <f t="shared" si="701"/>
        <v/>
      </c>
      <c r="YA67" s="85" t="str">
        <f t="shared" si="529"/>
        <v/>
      </c>
      <c r="YB67" s="48">
        <f t="shared" si="530"/>
        <v>0</v>
      </c>
      <c r="YC67" s="48">
        <f t="shared" si="531"/>
        <v>0</v>
      </c>
      <c r="YD67" s="79" t="str">
        <f t="shared" si="702"/>
        <v/>
      </c>
      <c r="YE67" s="85" t="str">
        <f t="shared" si="532"/>
        <v/>
      </c>
      <c r="YF67" s="48">
        <f t="shared" si="533"/>
        <v>0</v>
      </c>
      <c r="YG67" s="48">
        <f t="shared" si="534"/>
        <v>0</v>
      </c>
      <c r="YH67" s="79" t="str">
        <f t="shared" si="703"/>
        <v/>
      </c>
      <c r="YI67" s="85" t="str">
        <f t="shared" si="535"/>
        <v/>
      </c>
      <c r="YJ67" s="86"/>
      <c r="YK67" s="48"/>
      <c r="YL67" s="85"/>
      <c r="YM67" s="85"/>
      <c r="YN67" s="85"/>
      <c r="YO67" s="85"/>
      <c r="YP67" s="85"/>
      <c r="YQ67" s="85"/>
      <c r="YR67" s="85"/>
      <c r="YS67" s="85"/>
      <c r="YT67" s="85"/>
      <c r="YU67" s="85"/>
      <c r="YV67" s="85"/>
      <c r="YW67" s="85"/>
      <c r="YX67" s="85"/>
      <c r="YY67" s="85"/>
      <c r="YZ67" s="85"/>
      <c r="ZA67" s="85"/>
      <c r="ZB67" s="85"/>
      <c r="ZC67" s="85"/>
      <c r="ZD67" s="85"/>
      <c r="ZE67" s="45"/>
      <c r="ZF67" s="39">
        <f t="shared" si="556"/>
        <v>0</v>
      </c>
      <c r="ZG67" s="213" t="str">
        <f t="shared" si="711"/>
        <v/>
      </c>
      <c r="ZH67" s="85" t="str">
        <f t="shared" si="712"/>
        <v/>
      </c>
      <c r="ZI67" s="85" t="str">
        <f t="shared" si="713"/>
        <v/>
      </c>
      <c r="ZJ67" s="85" t="str">
        <f t="shared" si="714"/>
        <v/>
      </c>
      <c r="ZK67" s="85" t="str">
        <f t="shared" si="735"/>
        <v/>
      </c>
      <c r="ZL67" s="45" t="str">
        <f t="shared" si="736"/>
        <v/>
      </c>
      <c r="ZM67" s="39">
        <f t="shared" si="576"/>
        <v>0</v>
      </c>
      <c r="ZN67" s="48">
        <f t="shared" si="577"/>
        <v>5</v>
      </c>
      <c r="ZO67" s="79" t="str">
        <f t="shared" si="558"/>
        <v/>
      </c>
      <c r="ZP67" s="45" t="str">
        <f t="shared" si="559"/>
        <v/>
      </c>
      <c r="ZQ67" s="39">
        <v>61</v>
      </c>
      <c r="ZR67" s="45" t="str">
        <f t="shared" si="560"/>
        <v/>
      </c>
      <c r="ZS67" s="39">
        <f t="shared" si="578"/>
        <v>0</v>
      </c>
      <c r="ZT67" s="48">
        <f t="shared" si="579"/>
        <v>10</v>
      </c>
      <c r="ZU67" s="79" t="str">
        <f t="shared" si="580"/>
        <v/>
      </c>
      <c r="ZV67" s="45" t="str">
        <f t="shared" si="561"/>
        <v/>
      </c>
      <c r="ZW67" s="39">
        <v>61</v>
      </c>
      <c r="ZX67" s="45" t="str">
        <f t="shared" si="562"/>
        <v/>
      </c>
      <c r="ZY67" s="39">
        <f t="shared" si="563"/>
        <v>0</v>
      </c>
      <c r="ZZ67" s="48">
        <f t="shared" si="581"/>
        <v>4</v>
      </c>
      <c r="AAA67" s="79" t="str">
        <f t="shared" si="582"/>
        <v/>
      </c>
      <c r="AAB67" s="45" t="str">
        <f t="shared" si="564"/>
        <v/>
      </c>
      <c r="AAC67" s="39">
        <v>61</v>
      </c>
      <c r="AAD67" s="45" t="str">
        <f t="shared" si="565"/>
        <v/>
      </c>
      <c r="AAE67" s="39">
        <f t="shared" si="737"/>
        <v>0</v>
      </c>
      <c r="AAF67" s="48">
        <f t="shared" si="583"/>
        <v>3</v>
      </c>
      <c r="AAG67" s="79" t="str">
        <f t="shared" si="584"/>
        <v/>
      </c>
      <c r="AAH67" s="45" t="str">
        <f t="shared" si="566"/>
        <v/>
      </c>
      <c r="AAI67" s="39">
        <v>61</v>
      </c>
      <c r="AAJ67" s="45" t="str">
        <f t="shared" si="567"/>
        <v/>
      </c>
      <c r="AAK67" s="48">
        <f t="shared" si="568"/>
        <v>0</v>
      </c>
      <c r="AAL67" s="48">
        <f t="shared" si="585"/>
        <v>1</v>
      </c>
      <c r="AAM67" s="79" t="str">
        <f t="shared" si="586"/>
        <v/>
      </c>
      <c r="AAN67" s="45" t="str">
        <f t="shared" si="738"/>
        <v/>
      </c>
      <c r="AAO67" s="39">
        <v>61</v>
      </c>
      <c r="AAP67" s="45" t="str">
        <f t="shared" si="569"/>
        <v/>
      </c>
      <c r="AAQ67" s="37">
        <f t="shared" si="570"/>
        <v>0</v>
      </c>
      <c r="AAR67" s="48">
        <f t="shared" si="587"/>
        <v>1</v>
      </c>
      <c r="AAS67" s="79" t="str">
        <f t="shared" si="588"/>
        <v/>
      </c>
      <c r="AAT67" s="42" t="str">
        <f t="shared" si="739"/>
        <v/>
      </c>
      <c r="AAU67" s="39">
        <v>61</v>
      </c>
      <c r="AAV67" s="44" t="str">
        <f t="shared" si="571"/>
        <v/>
      </c>
    </row>
    <row r="68" spans="3:724">
      <c r="E68" s="523" t="s">
        <v>76</v>
      </c>
      <c r="F68" s="517" t="s">
        <v>462</v>
      </c>
      <c r="G68" s="503" t="s">
        <v>427</v>
      </c>
      <c r="H68" s="512"/>
      <c r="I68" s="512"/>
      <c r="J68" s="512" t="s">
        <v>463</v>
      </c>
      <c r="K68" s="563" t="s">
        <v>463</v>
      </c>
      <c r="L68" s="563" t="s">
        <v>463</v>
      </c>
      <c r="M68" s="563" t="s">
        <v>72</v>
      </c>
      <c r="N68" s="209"/>
      <c r="O68" s="18"/>
      <c r="P68" s="18"/>
      <c r="V68" s="39">
        <f t="shared" si="572"/>
        <v>0</v>
      </c>
      <c r="W68" s="48">
        <f t="shared" si="704"/>
        <v>10</v>
      </c>
      <c r="X68" s="79" t="str">
        <f t="shared" si="589"/>
        <v/>
      </c>
      <c r="Y68" s="41" t="str">
        <f t="shared" si="55"/>
        <v/>
      </c>
      <c r="Z68" s="45" t="str">
        <f t="shared" si="56"/>
        <v/>
      </c>
      <c r="AA68" s="39">
        <v>62</v>
      </c>
      <c r="AB68" s="85" t="str">
        <f t="shared" si="57"/>
        <v/>
      </c>
      <c r="AC68" s="45" t="str">
        <f t="shared" si="58"/>
        <v/>
      </c>
      <c r="AD68" s="48">
        <f t="shared" si="840"/>
        <v>0</v>
      </c>
      <c r="AE68" s="48">
        <f t="shared" si="841"/>
        <v>1</v>
      </c>
      <c r="AF68" s="79" t="str">
        <f t="shared" si="842"/>
        <v/>
      </c>
      <c r="AG68" s="85" t="str">
        <f t="shared" si="843"/>
        <v/>
      </c>
      <c r="AH68" s="48">
        <f t="shared" si="716"/>
        <v>0</v>
      </c>
      <c r="AI68" s="48">
        <f t="shared" si="844"/>
        <v>1</v>
      </c>
      <c r="AJ68" s="79" t="str">
        <f t="shared" si="845"/>
        <v/>
      </c>
      <c r="AK68" s="85" t="str">
        <f t="shared" si="846"/>
        <v/>
      </c>
      <c r="AL68" s="48">
        <f t="shared" si="717"/>
        <v>0</v>
      </c>
      <c r="AM68" s="48">
        <f t="shared" si="847"/>
        <v>4</v>
      </c>
      <c r="AN68" s="79" t="str">
        <f t="shared" si="848"/>
        <v/>
      </c>
      <c r="AO68" s="85" t="str">
        <f t="shared" si="849"/>
        <v/>
      </c>
      <c r="AP68" s="48">
        <f t="shared" si="718"/>
        <v>0</v>
      </c>
      <c r="AQ68" s="48">
        <f t="shared" si="850"/>
        <v>1</v>
      </c>
      <c r="AR68" s="79" t="str">
        <f t="shared" si="851"/>
        <v/>
      </c>
      <c r="AS68" s="85" t="str">
        <f t="shared" si="852"/>
        <v/>
      </c>
      <c r="AT68" s="48">
        <f t="shared" si="719"/>
        <v>0</v>
      </c>
      <c r="AU68" s="48">
        <f t="shared" si="853"/>
        <v>0</v>
      </c>
      <c r="AV68" s="79" t="str">
        <f t="shared" si="854"/>
        <v/>
      </c>
      <c r="AW68" s="85" t="str">
        <f t="shared" si="855"/>
        <v/>
      </c>
      <c r="AX68" s="48">
        <f t="shared" si="720"/>
        <v>0</v>
      </c>
      <c r="AY68" s="48">
        <f t="shared" si="856"/>
        <v>1</v>
      </c>
      <c r="AZ68" s="79" t="str">
        <f t="shared" si="857"/>
        <v/>
      </c>
      <c r="BA68" s="85" t="str">
        <f t="shared" si="858"/>
        <v/>
      </c>
      <c r="BB68" s="48">
        <f t="shared" si="721"/>
        <v>0</v>
      </c>
      <c r="BC68" s="48">
        <f t="shared" si="859"/>
        <v>0</v>
      </c>
      <c r="BD68" s="79" t="str">
        <f t="shared" si="860"/>
        <v/>
      </c>
      <c r="BE68" s="85" t="str">
        <f t="shared" si="861"/>
        <v/>
      </c>
      <c r="BF68" s="48">
        <f t="shared" si="722"/>
        <v>0</v>
      </c>
      <c r="BG68" s="48">
        <f t="shared" si="862"/>
        <v>0</v>
      </c>
      <c r="BH68" s="79" t="str">
        <f t="shared" si="863"/>
        <v/>
      </c>
      <c r="BI68" s="85" t="str">
        <f t="shared" si="864"/>
        <v/>
      </c>
      <c r="BJ68" s="48">
        <f t="shared" si="723"/>
        <v>0</v>
      </c>
      <c r="BK68" s="48">
        <f t="shared" si="865"/>
        <v>0</v>
      </c>
      <c r="BL68" s="79" t="str">
        <f t="shared" si="866"/>
        <v/>
      </c>
      <c r="BM68" s="85" t="str">
        <f t="shared" si="867"/>
        <v/>
      </c>
      <c r="BN68" s="48">
        <f t="shared" si="724"/>
        <v>0</v>
      </c>
      <c r="BO68" s="48">
        <f t="shared" si="868"/>
        <v>0</v>
      </c>
      <c r="BP68" s="79" t="str">
        <f t="shared" si="869"/>
        <v/>
      </c>
      <c r="BQ68" s="85" t="str">
        <f t="shared" si="870"/>
        <v/>
      </c>
      <c r="BR68" s="48">
        <f t="shared" si="725"/>
        <v>0</v>
      </c>
      <c r="BS68" s="48">
        <f t="shared" si="871"/>
        <v>2</v>
      </c>
      <c r="BT68" s="79" t="str">
        <f t="shared" si="872"/>
        <v/>
      </c>
      <c r="BU68" s="85" t="str">
        <f t="shared" si="873"/>
        <v/>
      </c>
      <c r="BV68" s="48">
        <f t="shared" si="726"/>
        <v>0</v>
      </c>
      <c r="BW68" s="48">
        <f t="shared" si="874"/>
        <v>0</v>
      </c>
      <c r="BX68" s="79" t="str">
        <f t="shared" si="875"/>
        <v/>
      </c>
      <c r="BY68" s="85" t="str">
        <f t="shared" si="876"/>
        <v/>
      </c>
      <c r="BZ68" s="48">
        <f t="shared" si="727"/>
        <v>0</v>
      </c>
      <c r="CA68" s="48">
        <f t="shared" si="877"/>
        <v>0</v>
      </c>
      <c r="CB68" s="79" t="str">
        <f t="shared" si="878"/>
        <v/>
      </c>
      <c r="CC68" s="85" t="str">
        <f t="shared" si="879"/>
        <v/>
      </c>
      <c r="CD68" s="48">
        <f t="shared" si="728"/>
        <v>0</v>
      </c>
      <c r="CE68" s="48">
        <f t="shared" si="880"/>
        <v>0</v>
      </c>
      <c r="CF68" s="79" t="str">
        <f t="shared" si="881"/>
        <v/>
      </c>
      <c r="CG68" s="85" t="str">
        <f t="shared" si="882"/>
        <v/>
      </c>
      <c r="CH68" s="48">
        <f t="shared" si="729"/>
        <v>0</v>
      </c>
      <c r="CI68" s="48">
        <f t="shared" si="883"/>
        <v>0</v>
      </c>
      <c r="CJ68" s="79" t="str">
        <f t="shared" si="884"/>
        <v/>
      </c>
      <c r="CK68" s="85" t="str">
        <f t="shared" si="885"/>
        <v/>
      </c>
      <c r="CL68" s="48">
        <f t="shared" si="730"/>
        <v>0</v>
      </c>
      <c r="CM68" s="48">
        <f t="shared" si="886"/>
        <v>0</v>
      </c>
      <c r="CN68" s="79" t="str">
        <f t="shared" si="887"/>
        <v/>
      </c>
      <c r="CO68" s="85" t="str">
        <f t="shared" si="888"/>
        <v/>
      </c>
      <c r="CP68" s="48">
        <f t="shared" si="731"/>
        <v>0</v>
      </c>
      <c r="CQ68" s="48">
        <f t="shared" si="889"/>
        <v>0</v>
      </c>
      <c r="CR68" s="79" t="str">
        <f t="shared" si="890"/>
        <v/>
      </c>
      <c r="CS68" s="85" t="str">
        <f t="shared" si="891"/>
        <v/>
      </c>
      <c r="CT68" s="48">
        <f t="shared" si="732"/>
        <v>0</v>
      </c>
      <c r="CU68" s="48">
        <f t="shared" si="892"/>
        <v>0</v>
      </c>
      <c r="CV68" s="79" t="str">
        <f t="shared" si="893"/>
        <v/>
      </c>
      <c r="CW68" s="85" t="str">
        <f t="shared" si="894"/>
        <v/>
      </c>
      <c r="CX68" s="48">
        <f t="shared" si="733"/>
        <v>0</v>
      </c>
      <c r="CY68" s="48">
        <f t="shared" si="895"/>
        <v>0</v>
      </c>
      <c r="CZ68" s="79" t="str">
        <f t="shared" si="896"/>
        <v/>
      </c>
      <c r="DA68" s="85" t="str">
        <f t="shared" si="897"/>
        <v/>
      </c>
      <c r="DB68" s="48">
        <f t="shared" si="734"/>
        <v>0</v>
      </c>
      <c r="DC68" s="48">
        <f t="shared" si="898"/>
        <v>0</v>
      </c>
      <c r="DD68" s="79" t="str">
        <f t="shared" si="899"/>
        <v/>
      </c>
      <c r="DE68" s="85" t="str">
        <f t="shared" si="900"/>
        <v/>
      </c>
      <c r="DF68" s="86"/>
      <c r="DG68" s="48"/>
      <c r="DH68" s="85"/>
      <c r="DI68" s="85"/>
      <c r="DJ68" s="85"/>
      <c r="DK68" s="85"/>
      <c r="DL68" s="85"/>
      <c r="DM68" s="85"/>
      <c r="DN68" s="85"/>
      <c r="DO68" s="85"/>
      <c r="DP68" s="85"/>
      <c r="DQ68" s="85"/>
      <c r="DR68" s="85"/>
      <c r="DS68" s="85"/>
      <c r="DT68" s="85"/>
      <c r="DU68" s="85"/>
      <c r="DV68" s="85"/>
      <c r="DW68" s="85"/>
      <c r="DX68" s="85"/>
      <c r="DY68" s="85"/>
      <c r="DZ68" s="85"/>
      <c r="EA68" s="45"/>
      <c r="EB68" s="39">
        <f t="shared" si="121"/>
        <v>0</v>
      </c>
      <c r="EC68" s="48">
        <f t="shared" si="1221"/>
        <v>24</v>
      </c>
      <c r="ED68" s="79" t="str">
        <f t="shared" si="122"/>
        <v/>
      </c>
      <c r="EE68" s="41" t="str">
        <f t="shared" si="123"/>
        <v/>
      </c>
      <c r="EF68" s="45" t="str">
        <f t="shared" si="124"/>
        <v/>
      </c>
      <c r="EG68" s="39">
        <v>62</v>
      </c>
      <c r="EH68" s="85" t="str">
        <f t="shared" si="125"/>
        <v/>
      </c>
      <c r="EI68" s="45" t="str">
        <f t="shared" si="126"/>
        <v/>
      </c>
      <c r="EJ68" s="48">
        <f t="shared" si="901"/>
        <v>0</v>
      </c>
      <c r="EK68" s="48">
        <f t="shared" si="902"/>
        <v>2</v>
      </c>
      <c r="EL68" s="79" t="str">
        <f t="shared" si="903"/>
        <v/>
      </c>
      <c r="EM68" s="85" t="str">
        <f t="shared" si="904"/>
        <v/>
      </c>
      <c r="EN68" s="48">
        <f t="shared" si="905"/>
        <v>0</v>
      </c>
      <c r="EO68" s="48">
        <f t="shared" si="906"/>
        <v>1</v>
      </c>
      <c r="EP68" s="79" t="str">
        <f t="shared" si="907"/>
        <v/>
      </c>
      <c r="EQ68" s="85" t="str">
        <f t="shared" si="908"/>
        <v/>
      </c>
      <c r="ER68" s="48">
        <f t="shared" si="909"/>
        <v>0</v>
      </c>
      <c r="ES68" s="48">
        <f t="shared" si="910"/>
        <v>8</v>
      </c>
      <c r="ET68" s="79" t="str">
        <f t="shared" si="911"/>
        <v/>
      </c>
      <c r="EU68" s="85" t="str">
        <f t="shared" si="912"/>
        <v/>
      </c>
      <c r="EV68" s="48">
        <f t="shared" si="913"/>
        <v>0</v>
      </c>
      <c r="EW68" s="48">
        <f t="shared" si="914"/>
        <v>3</v>
      </c>
      <c r="EX68" s="79" t="str">
        <f t="shared" si="915"/>
        <v/>
      </c>
      <c r="EY68" s="85" t="str">
        <f t="shared" si="916"/>
        <v/>
      </c>
      <c r="EZ68" s="48">
        <f t="shared" si="917"/>
        <v>0</v>
      </c>
      <c r="FA68" s="48">
        <f t="shared" si="918"/>
        <v>1</v>
      </c>
      <c r="FB68" s="79" t="str">
        <f t="shared" si="919"/>
        <v/>
      </c>
      <c r="FC68" s="85" t="str">
        <f t="shared" si="920"/>
        <v/>
      </c>
      <c r="FD68" s="48">
        <f t="shared" si="921"/>
        <v>0</v>
      </c>
      <c r="FE68" s="48">
        <f t="shared" si="922"/>
        <v>4</v>
      </c>
      <c r="FF68" s="79" t="str">
        <f t="shared" si="923"/>
        <v/>
      </c>
      <c r="FG68" s="85" t="str">
        <f t="shared" si="924"/>
        <v/>
      </c>
      <c r="FH68" s="48">
        <f t="shared" si="925"/>
        <v>0</v>
      </c>
      <c r="FI68" s="48">
        <f t="shared" si="926"/>
        <v>0</v>
      </c>
      <c r="FJ68" s="79" t="str">
        <f t="shared" si="927"/>
        <v/>
      </c>
      <c r="FK68" s="85" t="str">
        <f t="shared" si="928"/>
        <v/>
      </c>
      <c r="FL68" s="48">
        <f t="shared" si="929"/>
        <v>0</v>
      </c>
      <c r="FM68" s="48">
        <f t="shared" si="930"/>
        <v>1</v>
      </c>
      <c r="FN68" s="79" t="str">
        <f t="shared" si="931"/>
        <v/>
      </c>
      <c r="FO68" s="85" t="str">
        <f t="shared" si="932"/>
        <v/>
      </c>
      <c r="FP68" s="48">
        <f t="shared" si="933"/>
        <v>0</v>
      </c>
      <c r="FQ68" s="48">
        <f t="shared" si="934"/>
        <v>0</v>
      </c>
      <c r="FR68" s="79" t="str">
        <f t="shared" si="935"/>
        <v/>
      </c>
      <c r="FS68" s="85" t="str">
        <f t="shared" si="936"/>
        <v/>
      </c>
      <c r="FT68" s="48">
        <f t="shared" si="937"/>
        <v>0</v>
      </c>
      <c r="FU68" s="48">
        <f t="shared" si="938"/>
        <v>0</v>
      </c>
      <c r="FV68" s="79" t="str">
        <f t="shared" si="939"/>
        <v/>
      </c>
      <c r="FW68" s="85" t="str">
        <f t="shared" si="940"/>
        <v/>
      </c>
      <c r="FX68" s="48">
        <f t="shared" si="941"/>
        <v>0</v>
      </c>
      <c r="FY68" s="48">
        <f t="shared" si="942"/>
        <v>4</v>
      </c>
      <c r="FZ68" s="79" t="str">
        <f t="shared" si="943"/>
        <v/>
      </c>
      <c r="GA68" s="85" t="str">
        <f t="shared" si="944"/>
        <v/>
      </c>
      <c r="GB68" s="48">
        <f t="shared" si="945"/>
        <v>0</v>
      </c>
      <c r="GC68" s="48">
        <f t="shared" si="946"/>
        <v>0</v>
      </c>
      <c r="GD68" s="79" t="str">
        <f t="shared" si="947"/>
        <v/>
      </c>
      <c r="GE68" s="85" t="str">
        <f t="shared" si="948"/>
        <v/>
      </c>
      <c r="GF68" s="48">
        <f t="shared" si="949"/>
        <v>0</v>
      </c>
      <c r="GG68" s="48">
        <f t="shared" si="950"/>
        <v>0</v>
      </c>
      <c r="GH68" s="79" t="str">
        <f t="shared" si="951"/>
        <v/>
      </c>
      <c r="GI68" s="85" t="str">
        <f t="shared" si="952"/>
        <v/>
      </c>
      <c r="GJ68" s="48">
        <f t="shared" si="953"/>
        <v>0</v>
      </c>
      <c r="GK68" s="48">
        <f t="shared" si="954"/>
        <v>0</v>
      </c>
      <c r="GL68" s="79" t="str">
        <f t="shared" si="955"/>
        <v/>
      </c>
      <c r="GM68" s="85" t="str">
        <f t="shared" si="956"/>
        <v/>
      </c>
      <c r="GN68" s="48">
        <f t="shared" si="957"/>
        <v>0</v>
      </c>
      <c r="GO68" s="48">
        <f t="shared" si="958"/>
        <v>0</v>
      </c>
      <c r="GP68" s="79" t="str">
        <f t="shared" si="959"/>
        <v/>
      </c>
      <c r="GQ68" s="85" t="str">
        <f t="shared" si="960"/>
        <v/>
      </c>
      <c r="GR68" s="48">
        <f t="shared" si="961"/>
        <v>0</v>
      </c>
      <c r="GS68" s="48">
        <f t="shared" si="962"/>
        <v>0</v>
      </c>
      <c r="GT68" s="79" t="str">
        <f t="shared" si="963"/>
        <v/>
      </c>
      <c r="GU68" s="85" t="str">
        <f t="shared" si="964"/>
        <v/>
      </c>
      <c r="GV68" s="48">
        <f t="shared" si="965"/>
        <v>0</v>
      </c>
      <c r="GW68" s="48">
        <f t="shared" si="966"/>
        <v>0</v>
      </c>
      <c r="GX68" s="79" t="str">
        <f t="shared" si="967"/>
        <v/>
      </c>
      <c r="GY68" s="85" t="str">
        <f t="shared" si="968"/>
        <v/>
      </c>
      <c r="GZ68" s="48">
        <f t="shared" si="969"/>
        <v>0</v>
      </c>
      <c r="HA68" s="48">
        <f t="shared" si="970"/>
        <v>0</v>
      </c>
      <c r="HB68" s="79" t="str">
        <f t="shared" si="971"/>
        <v/>
      </c>
      <c r="HC68" s="85" t="str">
        <f t="shared" si="972"/>
        <v/>
      </c>
      <c r="HD68" s="48">
        <f t="shared" si="973"/>
        <v>0</v>
      </c>
      <c r="HE68" s="48">
        <f t="shared" si="974"/>
        <v>0</v>
      </c>
      <c r="HF68" s="79" t="str">
        <f t="shared" si="975"/>
        <v/>
      </c>
      <c r="HG68" s="85" t="str">
        <f t="shared" si="976"/>
        <v/>
      </c>
      <c r="HH68" s="48">
        <f t="shared" si="977"/>
        <v>0</v>
      </c>
      <c r="HI68" s="48">
        <f t="shared" si="978"/>
        <v>0</v>
      </c>
      <c r="HJ68" s="79" t="str">
        <f t="shared" si="979"/>
        <v/>
      </c>
      <c r="HK68" s="85" t="str">
        <f t="shared" si="980"/>
        <v/>
      </c>
      <c r="HL68" s="86"/>
      <c r="HM68" s="48"/>
      <c r="HN68" s="85"/>
      <c r="HO68" s="85"/>
      <c r="HP68" s="85"/>
      <c r="HQ68" s="85"/>
      <c r="HR68" s="85"/>
      <c r="HS68" s="85"/>
      <c r="HT68" s="85"/>
      <c r="HU68" s="85"/>
      <c r="HV68" s="85"/>
      <c r="HW68" s="85"/>
      <c r="HX68" s="85"/>
      <c r="HY68" s="85"/>
      <c r="HZ68" s="85"/>
      <c r="IA68" s="85"/>
      <c r="IB68" s="85"/>
      <c r="IC68" s="85"/>
      <c r="ID68" s="85"/>
      <c r="IE68" s="85"/>
      <c r="IF68" s="85"/>
      <c r="IG68" s="45"/>
      <c r="IH68" s="48">
        <f t="shared" si="207"/>
        <v>0</v>
      </c>
      <c r="II68" s="48">
        <f t="shared" si="1222"/>
        <v>31</v>
      </c>
      <c r="IJ68" s="79" t="str">
        <f t="shared" si="208"/>
        <v/>
      </c>
      <c r="IK68" s="41" t="str">
        <f t="shared" si="209"/>
        <v/>
      </c>
      <c r="IL68" s="45" t="str">
        <f t="shared" si="210"/>
        <v/>
      </c>
      <c r="IM68" s="39">
        <v>62</v>
      </c>
      <c r="IN68" s="85" t="str">
        <f t="shared" si="211"/>
        <v/>
      </c>
      <c r="IO68" s="45" t="str">
        <f t="shared" si="212"/>
        <v/>
      </c>
      <c r="IP68" s="48">
        <f t="shared" si="981"/>
        <v>0</v>
      </c>
      <c r="IQ68" s="48">
        <f t="shared" si="982"/>
        <v>1</v>
      </c>
      <c r="IR68" s="79" t="str">
        <f t="shared" si="983"/>
        <v/>
      </c>
      <c r="IS68" s="85" t="str">
        <f t="shared" si="984"/>
        <v/>
      </c>
      <c r="IT68" s="48">
        <f t="shared" si="985"/>
        <v>0</v>
      </c>
      <c r="IU68" s="48">
        <f t="shared" si="986"/>
        <v>1</v>
      </c>
      <c r="IV68" s="79" t="str">
        <f t="shared" si="987"/>
        <v/>
      </c>
      <c r="IW68" s="85" t="str">
        <f t="shared" si="988"/>
        <v/>
      </c>
      <c r="IX68" s="48">
        <f t="shared" si="989"/>
        <v>0</v>
      </c>
      <c r="IY68" s="48">
        <f t="shared" si="990"/>
        <v>12</v>
      </c>
      <c r="IZ68" s="79" t="str">
        <f t="shared" si="991"/>
        <v/>
      </c>
      <c r="JA68" s="85" t="str">
        <f t="shared" si="992"/>
        <v/>
      </c>
      <c r="JB68" s="48">
        <f t="shared" si="993"/>
        <v>0</v>
      </c>
      <c r="JC68" s="48">
        <f t="shared" si="994"/>
        <v>7</v>
      </c>
      <c r="JD68" s="79" t="str">
        <f t="shared" si="995"/>
        <v/>
      </c>
      <c r="JE68" s="85" t="str">
        <f t="shared" si="996"/>
        <v/>
      </c>
      <c r="JF68" s="48">
        <f t="shared" si="997"/>
        <v>0</v>
      </c>
      <c r="JG68" s="48">
        <f t="shared" si="998"/>
        <v>0</v>
      </c>
      <c r="JH68" s="79" t="str">
        <f t="shared" si="999"/>
        <v/>
      </c>
      <c r="JI68" s="85" t="str">
        <f t="shared" si="1000"/>
        <v/>
      </c>
      <c r="JJ68" s="48">
        <f t="shared" si="1001"/>
        <v>0</v>
      </c>
      <c r="JK68" s="48">
        <f t="shared" si="1002"/>
        <v>4</v>
      </c>
      <c r="JL68" s="79" t="str">
        <f t="shared" si="1003"/>
        <v/>
      </c>
      <c r="JM68" s="85" t="str">
        <f t="shared" si="1004"/>
        <v/>
      </c>
      <c r="JN68" s="48">
        <f t="shared" si="1005"/>
        <v>0</v>
      </c>
      <c r="JO68" s="48">
        <f t="shared" si="1006"/>
        <v>1</v>
      </c>
      <c r="JP68" s="79" t="str">
        <f t="shared" si="1007"/>
        <v/>
      </c>
      <c r="JQ68" s="85" t="str">
        <f t="shared" si="1008"/>
        <v/>
      </c>
      <c r="JR68" s="48">
        <f t="shared" si="1009"/>
        <v>0</v>
      </c>
      <c r="JS68" s="48">
        <f t="shared" si="1010"/>
        <v>1</v>
      </c>
      <c r="JT68" s="79" t="str">
        <f t="shared" si="1011"/>
        <v/>
      </c>
      <c r="JU68" s="85" t="str">
        <f t="shared" si="1012"/>
        <v/>
      </c>
      <c r="JV68" s="48">
        <f t="shared" si="1013"/>
        <v>0</v>
      </c>
      <c r="JW68" s="48">
        <f t="shared" si="1014"/>
        <v>0</v>
      </c>
      <c r="JX68" s="79" t="str">
        <f t="shared" si="1015"/>
        <v/>
      </c>
      <c r="JY68" s="85" t="str">
        <f t="shared" si="1016"/>
        <v/>
      </c>
      <c r="JZ68" s="48">
        <f t="shared" si="1017"/>
        <v>0</v>
      </c>
      <c r="KA68" s="48">
        <f t="shared" si="1018"/>
        <v>0</v>
      </c>
      <c r="KB68" s="79" t="str">
        <f t="shared" si="1019"/>
        <v/>
      </c>
      <c r="KC68" s="85" t="str">
        <f t="shared" si="1020"/>
        <v/>
      </c>
      <c r="KD68" s="48">
        <f t="shared" si="1021"/>
        <v>0</v>
      </c>
      <c r="KE68" s="48">
        <f t="shared" si="1022"/>
        <v>6</v>
      </c>
      <c r="KF68" s="79" t="str">
        <f t="shared" si="1023"/>
        <v/>
      </c>
      <c r="KG68" s="85" t="str">
        <f t="shared" si="1024"/>
        <v/>
      </c>
      <c r="KH68" s="48">
        <f t="shared" si="1025"/>
        <v>0</v>
      </c>
      <c r="KI68" s="48">
        <f t="shared" si="1026"/>
        <v>0</v>
      </c>
      <c r="KJ68" s="79" t="str">
        <f t="shared" si="1027"/>
        <v/>
      </c>
      <c r="KK68" s="85" t="str">
        <f t="shared" si="1028"/>
        <v/>
      </c>
      <c r="KL68" s="48">
        <f t="shared" si="1029"/>
        <v>0</v>
      </c>
      <c r="KM68" s="48">
        <f t="shared" si="1030"/>
        <v>0</v>
      </c>
      <c r="KN68" s="79" t="str">
        <f t="shared" si="1031"/>
        <v/>
      </c>
      <c r="KO68" s="85" t="str">
        <f t="shared" si="1032"/>
        <v/>
      </c>
      <c r="KP68" s="48">
        <f t="shared" si="1033"/>
        <v>0</v>
      </c>
      <c r="KQ68" s="48">
        <f t="shared" si="1034"/>
        <v>0</v>
      </c>
      <c r="KR68" s="79" t="str">
        <f t="shared" si="1035"/>
        <v/>
      </c>
      <c r="KS68" s="85" t="str">
        <f t="shared" si="1036"/>
        <v/>
      </c>
      <c r="KT68" s="48">
        <f t="shared" si="1037"/>
        <v>0</v>
      </c>
      <c r="KU68" s="48">
        <f t="shared" si="1038"/>
        <v>0</v>
      </c>
      <c r="KV68" s="79" t="str">
        <f t="shared" si="1039"/>
        <v/>
      </c>
      <c r="KW68" s="85" t="str">
        <f t="shared" si="1040"/>
        <v/>
      </c>
      <c r="KX68" s="48">
        <f t="shared" si="1041"/>
        <v>0</v>
      </c>
      <c r="KY68" s="48">
        <f t="shared" si="1042"/>
        <v>0</v>
      </c>
      <c r="KZ68" s="79" t="str">
        <f t="shared" si="1043"/>
        <v/>
      </c>
      <c r="LA68" s="85" t="str">
        <f t="shared" si="1044"/>
        <v/>
      </c>
      <c r="LB68" s="48">
        <f t="shared" si="1045"/>
        <v>0</v>
      </c>
      <c r="LC68" s="48">
        <f t="shared" si="1046"/>
        <v>0</v>
      </c>
      <c r="LD68" s="79" t="str">
        <f t="shared" si="1047"/>
        <v/>
      </c>
      <c r="LE68" s="85" t="str">
        <f t="shared" si="1048"/>
        <v/>
      </c>
      <c r="LF68" s="48">
        <f t="shared" si="1049"/>
        <v>0</v>
      </c>
      <c r="LG68" s="48">
        <f t="shared" si="1050"/>
        <v>0</v>
      </c>
      <c r="LH68" s="79" t="str">
        <f t="shared" si="1051"/>
        <v/>
      </c>
      <c r="LI68" s="85" t="str">
        <f t="shared" si="1052"/>
        <v/>
      </c>
      <c r="LJ68" s="48">
        <f t="shared" si="1053"/>
        <v>0</v>
      </c>
      <c r="LK68" s="48">
        <f t="shared" si="1054"/>
        <v>0</v>
      </c>
      <c r="LL68" s="79" t="str">
        <f t="shared" si="1055"/>
        <v/>
      </c>
      <c r="LM68" s="85" t="str">
        <f t="shared" si="1056"/>
        <v/>
      </c>
      <c r="LN68" s="48">
        <f t="shared" si="1057"/>
        <v>0</v>
      </c>
      <c r="LO68" s="48">
        <f t="shared" si="1058"/>
        <v>0</v>
      </c>
      <c r="LP68" s="79" t="str">
        <f t="shared" si="1059"/>
        <v/>
      </c>
      <c r="LQ68" s="85" t="str">
        <f t="shared" si="1060"/>
        <v/>
      </c>
      <c r="LR68" s="86"/>
      <c r="LS68" s="48"/>
      <c r="LT68" s="85"/>
      <c r="LU68" s="85"/>
      <c r="LV68" s="85"/>
      <c r="LW68" s="85"/>
      <c r="LX68" s="85"/>
      <c r="LY68" s="85"/>
      <c r="LZ68" s="85"/>
      <c r="MA68" s="85"/>
      <c r="MB68" s="85"/>
      <c r="MC68" s="85"/>
      <c r="MD68" s="85"/>
      <c r="ME68" s="85"/>
      <c r="MF68" s="85"/>
      <c r="MG68" s="85"/>
      <c r="MH68" s="85"/>
      <c r="MI68" s="85"/>
      <c r="MJ68" s="85"/>
      <c r="MK68" s="85"/>
      <c r="ML68" s="85"/>
      <c r="MM68" s="45"/>
      <c r="MN68" s="48">
        <f t="shared" si="295"/>
        <v>0</v>
      </c>
      <c r="MO68" s="48">
        <f t="shared" si="1223"/>
        <v>23</v>
      </c>
      <c r="MP68" s="79" t="str">
        <f t="shared" si="296"/>
        <v/>
      </c>
      <c r="MQ68" s="41" t="str">
        <f t="shared" si="297"/>
        <v/>
      </c>
      <c r="MR68" s="45" t="str">
        <f t="shared" si="298"/>
        <v/>
      </c>
      <c r="MS68" s="39">
        <v>62</v>
      </c>
      <c r="MT68" s="85" t="str">
        <f t="shared" si="299"/>
        <v/>
      </c>
      <c r="MU68" s="45" t="str">
        <f t="shared" si="300"/>
        <v/>
      </c>
      <c r="MV68" s="48">
        <f t="shared" si="1061"/>
        <v>0</v>
      </c>
      <c r="MW68" s="48">
        <f t="shared" si="1062"/>
        <v>1</v>
      </c>
      <c r="MX68" s="79" t="str">
        <f t="shared" si="1063"/>
        <v/>
      </c>
      <c r="MY68" s="85" t="str">
        <f t="shared" si="1064"/>
        <v/>
      </c>
      <c r="MZ68" s="48">
        <f t="shared" si="1065"/>
        <v>0</v>
      </c>
      <c r="NA68" s="48">
        <f t="shared" si="1066"/>
        <v>1</v>
      </c>
      <c r="NB68" s="79" t="str">
        <f t="shared" si="1067"/>
        <v/>
      </c>
      <c r="NC68" s="85" t="str">
        <f t="shared" si="1068"/>
        <v/>
      </c>
      <c r="ND68" s="48">
        <f t="shared" si="1069"/>
        <v>0</v>
      </c>
      <c r="NE68" s="48">
        <f t="shared" si="1070"/>
        <v>11</v>
      </c>
      <c r="NF68" s="79" t="str">
        <f t="shared" si="1071"/>
        <v/>
      </c>
      <c r="NG68" s="85" t="str">
        <f t="shared" si="1072"/>
        <v/>
      </c>
      <c r="NH68" s="48">
        <f t="shared" si="1073"/>
        <v>0</v>
      </c>
      <c r="NI68" s="48">
        <f t="shared" si="1074"/>
        <v>3</v>
      </c>
      <c r="NJ68" s="79" t="str">
        <f t="shared" si="1075"/>
        <v/>
      </c>
      <c r="NK68" s="85" t="str">
        <f t="shared" si="1076"/>
        <v/>
      </c>
      <c r="NL68" s="48">
        <f t="shared" si="1077"/>
        <v>0</v>
      </c>
      <c r="NM68" s="48">
        <f t="shared" si="1078"/>
        <v>0</v>
      </c>
      <c r="NN68" s="79" t="str">
        <f t="shared" si="1079"/>
        <v/>
      </c>
      <c r="NO68" s="85" t="str">
        <f t="shared" si="1080"/>
        <v/>
      </c>
      <c r="NP68" s="48">
        <f t="shared" si="1081"/>
        <v>0</v>
      </c>
      <c r="NQ68" s="48">
        <f t="shared" si="1082"/>
        <v>3</v>
      </c>
      <c r="NR68" s="79" t="str">
        <f t="shared" si="1083"/>
        <v/>
      </c>
      <c r="NS68" s="85" t="str">
        <f t="shared" si="1084"/>
        <v/>
      </c>
      <c r="NT68" s="48">
        <f t="shared" si="1085"/>
        <v>0</v>
      </c>
      <c r="NU68" s="48">
        <f t="shared" si="1086"/>
        <v>1</v>
      </c>
      <c r="NV68" s="79" t="str">
        <f t="shared" si="1087"/>
        <v/>
      </c>
      <c r="NW68" s="85" t="str">
        <f t="shared" si="1088"/>
        <v/>
      </c>
      <c r="NX68" s="48">
        <f t="shared" si="1089"/>
        <v>0</v>
      </c>
      <c r="NY68" s="48">
        <f t="shared" si="1090"/>
        <v>0</v>
      </c>
      <c r="NZ68" s="79" t="str">
        <f t="shared" si="1091"/>
        <v/>
      </c>
      <c r="OA68" s="85" t="str">
        <f t="shared" si="1092"/>
        <v/>
      </c>
      <c r="OB68" s="48">
        <f t="shared" si="1093"/>
        <v>0</v>
      </c>
      <c r="OC68" s="48">
        <f t="shared" si="1094"/>
        <v>0</v>
      </c>
      <c r="OD68" s="79" t="str">
        <f t="shared" si="1095"/>
        <v/>
      </c>
      <c r="OE68" s="85" t="str">
        <f t="shared" si="1096"/>
        <v/>
      </c>
      <c r="OF68" s="48">
        <f t="shared" si="1097"/>
        <v>0</v>
      </c>
      <c r="OG68" s="48">
        <f t="shared" si="1098"/>
        <v>0</v>
      </c>
      <c r="OH68" s="79" t="str">
        <f t="shared" si="1099"/>
        <v/>
      </c>
      <c r="OI68" s="85" t="str">
        <f t="shared" si="1100"/>
        <v/>
      </c>
      <c r="OJ68" s="48">
        <f t="shared" si="1101"/>
        <v>0</v>
      </c>
      <c r="OK68" s="48">
        <f t="shared" si="1102"/>
        <v>5</v>
      </c>
      <c r="OL68" s="79" t="str">
        <f t="shared" si="1103"/>
        <v/>
      </c>
      <c r="OM68" s="85" t="str">
        <f t="shared" si="1104"/>
        <v/>
      </c>
      <c r="ON68" s="48">
        <f t="shared" si="1105"/>
        <v>0</v>
      </c>
      <c r="OO68" s="48">
        <f t="shared" si="1106"/>
        <v>0</v>
      </c>
      <c r="OP68" s="79" t="str">
        <f t="shared" si="1107"/>
        <v/>
      </c>
      <c r="OQ68" s="85" t="str">
        <f t="shared" si="1108"/>
        <v/>
      </c>
      <c r="OR68" s="48">
        <f t="shared" si="1109"/>
        <v>0</v>
      </c>
      <c r="OS68" s="48">
        <f t="shared" si="1110"/>
        <v>0</v>
      </c>
      <c r="OT68" s="79" t="str">
        <f t="shared" si="1111"/>
        <v/>
      </c>
      <c r="OU68" s="85" t="str">
        <f t="shared" si="1112"/>
        <v/>
      </c>
      <c r="OV68" s="48">
        <f t="shared" si="1113"/>
        <v>0</v>
      </c>
      <c r="OW68" s="48">
        <f t="shared" si="1114"/>
        <v>0</v>
      </c>
      <c r="OX68" s="79" t="str">
        <f t="shared" si="1115"/>
        <v/>
      </c>
      <c r="OY68" s="85" t="str">
        <f t="shared" si="1116"/>
        <v/>
      </c>
      <c r="OZ68" s="48">
        <f t="shared" si="1117"/>
        <v>0</v>
      </c>
      <c r="PA68" s="48">
        <f t="shared" si="1118"/>
        <v>0</v>
      </c>
      <c r="PB68" s="79" t="str">
        <f t="shared" si="1119"/>
        <v/>
      </c>
      <c r="PC68" s="85" t="str">
        <f t="shared" si="1120"/>
        <v/>
      </c>
      <c r="PD68" s="48">
        <f t="shared" si="1121"/>
        <v>0</v>
      </c>
      <c r="PE68" s="48">
        <f t="shared" si="1122"/>
        <v>0</v>
      </c>
      <c r="PF68" s="79" t="str">
        <f t="shared" si="1123"/>
        <v/>
      </c>
      <c r="PG68" s="85" t="str">
        <f t="shared" si="1124"/>
        <v/>
      </c>
      <c r="PH68" s="48">
        <f t="shared" si="1125"/>
        <v>0</v>
      </c>
      <c r="PI68" s="48">
        <f t="shared" si="1126"/>
        <v>0</v>
      </c>
      <c r="PJ68" s="79" t="str">
        <f t="shared" si="1127"/>
        <v/>
      </c>
      <c r="PK68" s="85" t="str">
        <f t="shared" si="1128"/>
        <v/>
      </c>
      <c r="PL68" s="48">
        <f t="shared" si="1129"/>
        <v>0</v>
      </c>
      <c r="PM68" s="48">
        <f t="shared" si="1130"/>
        <v>0</v>
      </c>
      <c r="PN68" s="79" t="str">
        <f t="shared" si="1131"/>
        <v/>
      </c>
      <c r="PO68" s="85" t="str">
        <f t="shared" si="1132"/>
        <v/>
      </c>
      <c r="PP68" s="48">
        <f t="shared" si="1133"/>
        <v>0</v>
      </c>
      <c r="PQ68" s="48">
        <f t="shared" si="1134"/>
        <v>0</v>
      </c>
      <c r="PR68" s="79" t="str">
        <f t="shared" si="1135"/>
        <v/>
      </c>
      <c r="PS68" s="85" t="str">
        <f t="shared" si="1136"/>
        <v/>
      </c>
      <c r="PT68" s="48">
        <f t="shared" si="1137"/>
        <v>0</v>
      </c>
      <c r="PU68" s="48">
        <f t="shared" si="1138"/>
        <v>0</v>
      </c>
      <c r="PV68" s="79" t="str">
        <f t="shared" si="1139"/>
        <v/>
      </c>
      <c r="PW68" s="85" t="str">
        <f t="shared" si="1140"/>
        <v/>
      </c>
      <c r="PX68" s="86"/>
      <c r="PY68" s="39"/>
      <c r="PZ68" s="85"/>
      <c r="QA68" s="85"/>
      <c r="QB68" s="85"/>
      <c r="QC68" s="85"/>
      <c r="QD68" s="85"/>
      <c r="QE68" s="85"/>
      <c r="QF68" s="85"/>
      <c r="QG68" s="85"/>
      <c r="QH68" s="85"/>
      <c r="QI68" s="85"/>
      <c r="QJ68" s="85"/>
      <c r="QK68" s="85"/>
      <c r="QL68" s="85"/>
      <c r="QM68" s="85"/>
      <c r="QN68" s="85"/>
      <c r="QO68" s="85"/>
      <c r="QP68" s="85"/>
      <c r="QQ68" s="85"/>
      <c r="QR68" s="85"/>
      <c r="QS68" s="85"/>
      <c r="QT68" s="39">
        <f t="shared" si="383"/>
        <v>0</v>
      </c>
      <c r="QU68" s="48">
        <f t="shared" si="1224"/>
        <v>14</v>
      </c>
      <c r="QV68" s="79" t="str">
        <f t="shared" si="384"/>
        <v/>
      </c>
      <c r="QW68" s="41" t="str">
        <f t="shared" si="385"/>
        <v/>
      </c>
      <c r="QX68" s="45" t="str">
        <f t="shared" si="386"/>
        <v/>
      </c>
      <c r="QY68" s="39">
        <v>62</v>
      </c>
      <c r="QZ68" s="85" t="str">
        <f t="shared" si="387"/>
        <v/>
      </c>
      <c r="RA68" s="45" t="str">
        <f t="shared" si="388"/>
        <v/>
      </c>
      <c r="RB68" s="48">
        <f t="shared" si="1141"/>
        <v>0</v>
      </c>
      <c r="RC68" s="48">
        <f t="shared" si="1142"/>
        <v>1</v>
      </c>
      <c r="RD68" s="79" t="str">
        <f t="shared" si="1143"/>
        <v/>
      </c>
      <c r="RE68" s="85" t="str">
        <f t="shared" si="1144"/>
        <v/>
      </c>
      <c r="RF68" s="48">
        <f t="shared" si="1145"/>
        <v>0</v>
      </c>
      <c r="RG68" s="48">
        <f t="shared" si="1146"/>
        <v>1</v>
      </c>
      <c r="RH68" s="79" t="str">
        <f t="shared" si="1147"/>
        <v/>
      </c>
      <c r="RI68" s="85" t="str">
        <f t="shared" si="1148"/>
        <v/>
      </c>
      <c r="RJ68" s="48">
        <f t="shared" si="1149"/>
        <v>0</v>
      </c>
      <c r="RK68" s="48">
        <f t="shared" si="1150"/>
        <v>5</v>
      </c>
      <c r="RL68" s="79" t="str">
        <f t="shared" si="1151"/>
        <v/>
      </c>
      <c r="RM68" s="85" t="str">
        <f t="shared" si="1152"/>
        <v/>
      </c>
      <c r="RN68" s="48">
        <f t="shared" si="1153"/>
        <v>0</v>
      </c>
      <c r="RO68" s="48">
        <f t="shared" si="1154"/>
        <v>2</v>
      </c>
      <c r="RP68" s="79" t="str">
        <f t="shared" si="1155"/>
        <v/>
      </c>
      <c r="RQ68" s="85" t="str">
        <f t="shared" si="1156"/>
        <v/>
      </c>
      <c r="RR68" s="48">
        <f t="shared" si="1157"/>
        <v>0</v>
      </c>
      <c r="RS68" s="48">
        <f t="shared" si="1158"/>
        <v>0</v>
      </c>
      <c r="RT68" s="79" t="str">
        <f t="shared" si="1159"/>
        <v/>
      </c>
      <c r="RU68" s="85" t="str">
        <f t="shared" si="1160"/>
        <v/>
      </c>
      <c r="RV68" s="48">
        <f t="shared" si="1161"/>
        <v>0</v>
      </c>
      <c r="RW68" s="48">
        <f t="shared" si="1162"/>
        <v>2</v>
      </c>
      <c r="RX68" s="79" t="str">
        <f t="shared" si="1163"/>
        <v/>
      </c>
      <c r="RY68" s="85" t="str">
        <f t="shared" si="1164"/>
        <v/>
      </c>
      <c r="RZ68" s="48">
        <f t="shared" si="1165"/>
        <v>0</v>
      </c>
      <c r="SA68" s="48">
        <f t="shared" si="1166"/>
        <v>4</v>
      </c>
      <c r="SB68" s="79" t="str">
        <f t="shared" si="1167"/>
        <v/>
      </c>
      <c r="SC68" s="85" t="str">
        <f t="shared" si="1168"/>
        <v/>
      </c>
      <c r="SD68" s="48">
        <f t="shared" si="1169"/>
        <v>0</v>
      </c>
      <c r="SE68" s="48">
        <f t="shared" si="1170"/>
        <v>0</v>
      </c>
      <c r="SF68" s="79" t="str">
        <f t="shared" si="1171"/>
        <v/>
      </c>
      <c r="SG68" s="85" t="str">
        <f t="shared" si="1172"/>
        <v/>
      </c>
      <c r="SH68" s="48">
        <f t="shared" si="1173"/>
        <v>0</v>
      </c>
      <c r="SI68" s="48">
        <f t="shared" si="1174"/>
        <v>0</v>
      </c>
      <c r="SJ68" s="79" t="str">
        <f t="shared" si="1175"/>
        <v/>
      </c>
      <c r="SK68" s="85" t="str">
        <f t="shared" si="1176"/>
        <v/>
      </c>
      <c r="SL68" s="48">
        <f t="shared" si="1177"/>
        <v>0</v>
      </c>
      <c r="SM68" s="48">
        <f t="shared" si="1178"/>
        <v>0</v>
      </c>
      <c r="SN68" s="79" t="str">
        <f t="shared" si="1179"/>
        <v/>
      </c>
      <c r="SO68" s="85" t="str">
        <f t="shared" si="1180"/>
        <v/>
      </c>
      <c r="SP68" s="48">
        <f t="shared" si="1181"/>
        <v>0</v>
      </c>
      <c r="SQ68" s="48">
        <f t="shared" si="1182"/>
        <v>3</v>
      </c>
      <c r="SR68" s="79" t="str">
        <f t="shared" si="1183"/>
        <v/>
      </c>
      <c r="SS68" s="85" t="str">
        <f t="shared" si="1184"/>
        <v/>
      </c>
      <c r="ST68" s="48">
        <f t="shared" si="1185"/>
        <v>0</v>
      </c>
      <c r="SU68" s="48">
        <f t="shared" si="1186"/>
        <v>0</v>
      </c>
      <c r="SV68" s="79" t="str">
        <f t="shared" si="1187"/>
        <v/>
      </c>
      <c r="SW68" s="85" t="str">
        <f t="shared" si="1188"/>
        <v/>
      </c>
      <c r="SX68" s="48">
        <f t="shared" si="1189"/>
        <v>0</v>
      </c>
      <c r="SY68" s="48">
        <f t="shared" si="1190"/>
        <v>0</v>
      </c>
      <c r="SZ68" s="79" t="str">
        <f t="shared" si="1191"/>
        <v/>
      </c>
      <c r="TA68" s="85" t="str">
        <f t="shared" si="1192"/>
        <v/>
      </c>
      <c r="TB68" s="48">
        <f t="shared" si="1193"/>
        <v>0</v>
      </c>
      <c r="TC68" s="48">
        <f t="shared" si="1194"/>
        <v>0</v>
      </c>
      <c r="TD68" s="79" t="str">
        <f t="shared" si="1195"/>
        <v/>
      </c>
      <c r="TE68" s="85" t="str">
        <f t="shared" si="1196"/>
        <v/>
      </c>
      <c r="TF68" s="48">
        <f t="shared" si="1197"/>
        <v>0</v>
      </c>
      <c r="TG68" s="48">
        <f t="shared" si="1198"/>
        <v>0</v>
      </c>
      <c r="TH68" s="79" t="str">
        <f t="shared" si="1199"/>
        <v/>
      </c>
      <c r="TI68" s="85" t="str">
        <f t="shared" si="1200"/>
        <v/>
      </c>
      <c r="TJ68" s="48">
        <f t="shared" si="1201"/>
        <v>0</v>
      </c>
      <c r="TK68" s="48">
        <f t="shared" si="1202"/>
        <v>0</v>
      </c>
      <c r="TL68" s="79" t="str">
        <f t="shared" si="1203"/>
        <v/>
      </c>
      <c r="TM68" s="85" t="str">
        <f t="shared" si="1204"/>
        <v/>
      </c>
      <c r="TN68" s="48">
        <f t="shared" si="1205"/>
        <v>0</v>
      </c>
      <c r="TO68" s="48">
        <f t="shared" si="1206"/>
        <v>0</v>
      </c>
      <c r="TP68" s="79" t="str">
        <f t="shared" si="1207"/>
        <v/>
      </c>
      <c r="TQ68" s="85" t="str">
        <f t="shared" si="1208"/>
        <v/>
      </c>
      <c r="TR68" s="48">
        <f t="shared" si="1209"/>
        <v>0</v>
      </c>
      <c r="TS68" s="48">
        <f t="shared" si="1210"/>
        <v>0</v>
      </c>
      <c r="TT68" s="79" t="str">
        <f t="shared" si="1211"/>
        <v/>
      </c>
      <c r="TU68" s="85" t="str">
        <f t="shared" si="1212"/>
        <v/>
      </c>
      <c r="TV68" s="48">
        <f t="shared" si="1213"/>
        <v>0</v>
      </c>
      <c r="TW68" s="48">
        <f t="shared" si="1214"/>
        <v>0</v>
      </c>
      <c r="TX68" s="79" t="str">
        <f t="shared" si="1215"/>
        <v/>
      </c>
      <c r="TY68" s="85" t="str">
        <f t="shared" si="1216"/>
        <v/>
      </c>
      <c r="TZ68" s="48">
        <f t="shared" si="1217"/>
        <v>0</v>
      </c>
      <c r="UA68" s="48">
        <f t="shared" si="1218"/>
        <v>0</v>
      </c>
      <c r="UB68" s="79" t="str">
        <f t="shared" si="1219"/>
        <v/>
      </c>
      <c r="UC68" s="85" t="str">
        <f t="shared" si="1220"/>
        <v/>
      </c>
      <c r="UD68" s="86"/>
      <c r="UE68" s="48"/>
      <c r="UF68" s="85"/>
      <c r="UG68" s="85"/>
      <c r="UH68" s="85"/>
      <c r="UI68" s="85"/>
      <c r="UJ68" s="85"/>
      <c r="UK68" s="85"/>
      <c r="UL68" s="85"/>
      <c r="UM68" s="85"/>
      <c r="UN68" s="85"/>
      <c r="UO68" s="85"/>
      <c r="UP68" s="85"/>
      <c r="UQ68" s="85"/>
      <c r="UR68" s="85"/>
      <c r="US68" s="85"/>
      <c r="UT68" s="85"/>
      <c r="UU68" s="85"/>
      <c r="UV68" s="85"/>
      <c r="UW68" s="85"/>
      <c r="UX68" s="85"/>
      <c r="UY68" s="45"/>
      <c r="UZ68" s="36">
        <f t="shared" si="470"/>
        <v>1</v>
      </c>
      <c r="VA68" s="48">
        <f t="shared" si="1225"/>
        <v>15</v>
      </c>
      <c r="VB68" s="79">
        <f t="shared" si="575"/>
        <v>15</v>
      </c>
      <c r="VC68" s="41" t="str">
        <f t="shared" si="471"/>
        <v>土木部</v>
      </c>
      <c r="VD68" s="42" t="str">
        <f t="shared" si="472"/>
        <v>風水害応急・復旧業務の推進（協力会社への指示）</v>
      </c>
      <c r="VE68" s="39">
        <v>62</v>
      </c>
      <c r="VF68" s="41" t="str">
        <f t="shared" si="473"/>
        <v/>
      </c>
      <c r="VG68" s="42" t="str">
        <f t="shared" si="474"/>
        <v/>
      </c>
      <c r="VH68" s="48">
        <f t="shared" si="475"/>
        <v>0</v>
      </c>
      <c r="VI68" s="48">
        <f t="shared" si="476"/>
        <v>1</v>
      </c>
      <c r="VJ68" s="79" t="str">
        <f t="shared" si="477"/>
        <v/>
      </c>
      <c r="VK68" s="85" t="str">
        <f t="shared" si="478"/>
        <v/>
      </c>
      <c r="VL68" s="48">
        <f t="shared" si="479"/>
        <v>0</v>
      </c>
      <c r="VM68" s="48">
        <f t="shared" si="480"/>
        <v>1</v>
      </c>
      <c r="VN68" s="79" t="str">
        <f t="shared" si="481"/>
        <v/>
      </c>
      <c r="VO68" s="85" t="str">
        <f t="shared" si="482"/>
        <v/>
      </c>
      <c r="VP68" s="48">
        <f t="shared" si="483"/>
        <v>0</v>
      </c>
      <c r="VQ68" s="48">
        <f t="shared" si="484"/>
        <v>5</v>
      </c>
      <c r="VR68" s="79" t="str">
        <f t="shared" si="686"/>
        <v/>
      </c>
      <c r="VS68" s="85" t="str">
        <f t="shared" si="485"/>
        <v/>
      </c>
      <c r="VT68" s="48">
        <f t="shared" si="486"/>
        <v>0</v>
      </c>
      <c r="VU68" s="48">
        <f t="shared" si="487"/>
        <v>2</v>
      </c>
      <c r="VV68" s="79" t="str">
        <f t="shared" si="687"/>
        <v/>
      </c>
      <c r="VW68" s="85" t="str">
        <f t="shared" si="488"/>
        <v/>
      </c>
      <c r="VX68" s="48">
        <f t="shared" si="489"/>
        <v>0</v>
      </c>
      <c r="VY68" s="48">
        <f t="shared" si="490"/>
        <v>0</v>
      </c>
      <c r="VZ68" s="79" t="str">
        <f t="shared" si="688"/>
        <v/>
      </c>
      <c r="WA68" s="85" t="str">
        <f t="shared" si="491"/>
        <v/>
      </c>
      <c r="WB68" s="48">
        <f t="shared" si="492"/>
        <v>0</v>
      </c>
      <c r="WC68" s="48">
        <f t="shared" si="493"/>
        <v>2</v>
      </c>
      <c r="WD68" s="79" t="str">
        <f t="shared" si="689"/>
        <v/>
      </c>
      <c r="WE68" s="85" t="str">
        <f t="shared" si="494"/>
        <v/>
      </c>
      <c r="WF68" s="48">
        <f t="shared" si="495"/>
        <v>0</v>
      </c>
      <c r="WG68" s="48">
        <f t="shared" si="496"/>
        <v>4</v>
      </c>
      <c r="WH68" s="79" t="str">
        <f t="shared" si="690"/>
        <v/>
      </c>
      <c r="WI68" s="85" t="str">
        <f t="shared" si="497"/>
        <v/>
      </c>
      <c r="WJ68" s="48">
        <f t="shared" si="498"/>
        <v>0</v>
      </c>
      <c r="WK68" s="48">
        <f t="shared" si="499"/>
        <v>0</v>
      </c>
      <c r="WL68" s="79" t="str">
        <f t="shared" si="691"/>
        <v/>
      </c>
      <c r="WM68" s="85" t="str">
        <f t="shared" si="500"/>
        <v/>
      </c>
      <c r="WN68" s="48">
        <f t="shared" si="501"/>
        <v>0</v>
      </c>
      <c r="WO68" s="48">
        <f t="shared" si="502"/>
        <v>0</v>
      </c>
      <c r="WP68" s="79" t="str">
        <f t="shared" si="692"/>
        <v/>
      </c>
      <c r="WQ68" s="85" t="str">
        <f t="shared" si="503"/>
        <v/>
      </c>
      <c r="WR68" s="48">
        <f t="shared" si="504"/>
        <v>0</v>
      </c>
      <c r="WS68" s="48">
        <f t="shared" si="505"/>
        <v>0</v>
      </c>
      <c r="WT68" s="79" t="str">
        <f t="shared" si="693"/>
        <v/>
      </c>
      <c r="WU68" s="85" t="str">
        <f t="shared" si="506"/>
        <v/>
      </c>
      <c r="WV68" s="48">
        <f t="shared" si="507"/>
        <v>0</v>
      </c>
      <c r="WW68" s="48">
        <f t="shared" si="508"/>
        <v>4</v>
      </c>
      <c r="WX68" s="79" t="str">
        <f t="shared" si="694"/>
        <v/>
      </c>
      <c r="WY68" s="85" t="str">
        <f t="shared" si="705"/>
        <v/>
      </c>
      <c r="WZ68" s="48">
        <f t="shared" si="509"/>
        <v>0</v>
      </c>
      <c r="XA68" s="48">
        <f t="shared" si="510"/>
        <v>0</v>
      </c>
      <c r="XB68" s="79" t="str">
        <f t="shared" si="695"/>
        <v/>
      </c>
      <c r="XC68" s="85" t="str">
        <f t="shared" si="511"/>
        <v/>
      </c>
      <c r="XD68" s="48">
        <f t="shared" si="512"/>
        <v>0</v>
      </c>
      <c r="XE68" s="48">
        <f t="shared" si="513"/>
        <v>0</v>
      </c>
      <c r="XF68" s="79" t="str">
        <f t="shared" si="696"/>
        <v/>
      </c>
      <c r="XG68" s="85" t="str">
        <f t="shared" si="514"/>
        <v/>
      </c>
      <c r="XH68" s="48">
        <f t="shared" si="515"/>
        <v>0</v>
      </c>
      <c r="XI68" s="48">
        <f t="shared" si="516"/>
        <v>0</v>
      </c>
      <c r="XJ68" s="79" t="str">
        <f t="shared" si="697"/>
        <v/>
      </c>
      <c r="XK68" s="85" t="str">
        <f t="shared" si="517"/>
        <v/>
      </c>
      <c r="XL68" s="48">
        <f t="shared" si="518"/>
        <v>0</v>
      </c>
      <c r="XM68" s="48">
        <f t="shared" si="519"/>
        <v>0</v>
      </c>
      <c r="XN68" s="79" t="str">
        <f t="shared" si="698"/>
        <v/>
      </c>
      <c r="XO68" s="85" t="str">
        <f t="shared" si="520"/>
        <v/>
      </c>
      <c r="XP68" s="48">
        <f t="shared" si="521"/>
        <v>0</v>
      </c>
      <c r="XQ68" s="48">
        <f t="shared" si="522"/>
        <v>0</v>
      </c>
      <c r="XR68" s="79" t="str">
        <f t="shared" si="699"/>
        <v/>
      </c>
      <c r="XS68" s="85" t="str">
        <f t="shared" si="523"/>
        <v/>
      </c>
      <c r="XT68" s="48">
        <f t="shared" si="524"/>
        <v>0</v>
      </c>
      <c r="XU68" s="48">
        <f t="shared" si="525"/>
        <v>0</v>
      </c>
      <c r="XV68" s="79" t="str">
        <f t="shared" si="700"/>
        <v/>
      </c>
      <c r="XW68" s="85" t="str">
        <f t="shared" si="526"/>
        <v/>
      </c>
      <c r="XX68" s="48">
        <f t="shared" si="527"/>
        <v>0</v>
      </c>
      <c r="XY68" s="48">
        <f t="shared" si="528"/>
        <v>0</v>
      </c>
      <c r="XZ68" s="79" t="str">
        <f t="shared" si="701"/>
        <v/>
      </c>
      <c r="YA68" s="85" t="str">
        <f t="shared" si="529"/>
        <v/>
      </c>
      <c r="YB68" s="48">
        <f t="shared" si="530"/>
        <v>0</v>
      </c>
      <c r="YC68" s="48">
        <f t="shared" si="531"/>
        <v>0</v>
      </c>
      <c r="YD68" s="79" t="str">
        <f t="shared" si="702"/>
        <v/>
      </c>
      <c r="YE68" s="85" t="str">
        <f t="shared" si="532"/>
        <v/>
      </c>
      <c r="YF68" s="48">
        <f t="shared" si="533"/>
        <v>0</v>
      </c>
      <c r="YG68" s="48">
        <f t="shared" si="534"/>
        <v>0</v>
      </c>
      <c r="YH68" s="79" t="str">
        <f t="shared" si="703"/>
        <v/>
      </c>
      <c r="YI68" s="85" t="str">
        <f t="shared" si="535"/>
        <v/>
      </c>
      <c r="YJ68" s="86"/>
      <c r="YK68" s="48"/>
      <c r="YL68" s="85"/>
      <c r="YM68" s="85"/>
      <c r="YN68" s="85"/>
      <c r="YO68" s="85"/>
      <c r="YP68" s="85"/>
      <c r="YQ68" s="85"/>
      <c r="YR68" s="85"/>
      <c r="YS68" s="85"/>
      <c r="YT68" s="85"/>
      <c r="YU68" s="85"/>
      <c r="YV68" s="85"/>
      <c r="YW68" s="85"/>
      <c r="YX68" s="85"/>
      <c r="YY68" s="85"/>
      <c r="YZ68" s="85"/>
      <c r="ZA68" s="85"/>
      <c r="ZB68" s="85"/>
      <c r="ZC68" s="85"/>
      <c r="ZD68" s="85"/>
      <c r="ZE68" s="45"/>
      <c r="ZF68" s="39">
        <f t="shared" si="556"/>
        <v>0</v>
      </c>
      <c r="ZG68" s="213" t="str">
        <f t="shared" si="711"/>
        <v/>
      </c>
      <c r="ZH68" s="85" t="str">
        <f t="shared" si="712"/>
        <v/>
      </c>
      <c r="ZI68" s="85" t="str">
        <f t="shared" si="713"/>
        <v/>
      </c>
      <c r="ZJ68" s="85" t="str">
        <f t="shared" si="714"/>
        <v/>
      </c>
      <c r="ZK68" s="85" t="str">
        <f t="shared" si="735"/>
        <v/>
      </c>
      <c r="ZL68" s="45" t="str">
        <f t="shared" si="736"/>
        <v/>
      </c>
      <c r="ZM68" s="39">
        <f t="shared" si="576"/>
        <v>0</v>
      </c>
      <c r="ZN68" s="48">
        <f t="shared" si="577"/>
        <v>5</v>
      </c>
      <c r="ZO68" s="79" t="str">
        <f t="shared" si="558"/>
        <v/>
      </c>
      <c r="ZP68" s="45" t="str">
        <f t="shared" si="559"/>
        <v/>
      </c>
      <c r="ZQ68" s="39">
        <v>62</v>
      </c>
      <c r="ZR68" s="45" t="str">
        <f t="shared" si="560"/>
        <v/>
      </c>
      <c r="ZS68" s="39">
        <f t="shared" si="578"/>
        <v>0</v>
      </c>
      <c r="ZT68" s="48">
        <f t="shared" si="579"/>
        <v>10</v>
      </c>
      <c r="ZU68" s="79" t="str">
        <f t="shared" si="580"/>
        <v/>
      </c>
      <c r="ZV68" s="45" t="str">
        <f t="shared" si="561"/>
        <v/>
      </c>
      <c r="ZW68" s="39">
        <v>62</v>
      </c>
      <c r="ZX68" s="45" t="str">
        <f t="shared" si="562"/>
        <v/>
      </c>
      <c r="ZY68" s="39">
        <f t="shared" si="563"/>
        <v>0</v>
      </c>
      <c r="ZZ68" s="48">
        <f t="shared" si="581"/>
        <v>4</v>
      </c>
      <c r="AAA68" s="79" t="str">
        <f t="shared" si="582"/>
        <v/>
      </c>
      <c r="AAB68" s="45" t="str">
        <f t="shared" si="564"/>
        <v/>
      </c>
      <c r="AAC68" s="39">
        <v>62</v>
      </c>
      <c r="AAD68" s="45" t="str">
        <f t="shared" si="565"/>
        <v/>
      </c>
      <c r="AAE68" s="39">
        <f t="shared" si="737"/>
        <v>0</v>
      </c>
      <c r="AAF68" s="48">
        <f t="shared" si="583"/>
        <v>3</v>
      </c>
      <c r="AAG68" s="79" t="str">
        <f t="shared" si="584"/>
        <v/>
      </c>
      <c r="AAH68" s="45" t="str">
        <f t="shared" si="566"/>
        <v/>
      </c>
      <c r="AAI68" s="39">
        <v>62</v>
      </c>
      <c r="AAJ68" s="45" t="str">
        <f t="shared" si="567"/>
        <v/>
      </c>
      <c r="AAK68" s="48">
        <f t="shared" si="568"/>
        <v>0</v>
      </c>
      <c r="AAL68" s="48">
        <f t="shared" si="585"/>
        <v>1</v>
      </c>
      <c r="AAM68" s="79" t="str">
        <f t="shared" si="586"/>
        <v/>
      </c>
      <c r="AAN68" s="45" t="str">
        <f t="shared" si="738"/>
        <v/>
      </c>
      <c r="AAO68" s="39">
        <v>62</v>
      </c>
      <c r="AAP68" s="45" t="str">
        <f t="shared" si="569"/>
        <v/>
      </c>
      <c r="AAQ68" s="37">
        <f t="shared" si="570"/>
        <v>0</v>
      </c>
      <c r="AAR68" s="48">
        <f t="shared" si="587"/>
        <v>1</v>
      </c>
      <c r="AAS68" s="79" t="str">
        <f t="shared" si="588"/>
        <v/>
      </c>
      <c r="AAT68" s="42" t="str">
        <f t="shared" si="739"/>
        <v/>
      </c>
      <c r="AAU68" s="39">
        <v>62</v>
      </c>
      <c r="AAV68" s="44" t="str">
        <f t="shared" si="571"/>
        <v/>
      </c>
    </row>
    <row r="69" spans="3:724">
      <c r="C69" s="17"/>
      <c r="D69" s="17"/>
      <c r="E69" s="523" t="s">
        <v>76</v>
      </c>
      <c r="F69" s="517" t="s">
        <v>444</v>
      </c>
      <c r="G69" s="503" t="s">
        <v>427</v>
      </c>
      <c r="H69" s="563"/>
      <c r="I69" s="512"/>
      <c r="J69" s="512" t="s">
        <v>72</v>
      </c>
      <c r="K69" s="512" t="s">
        <v>72</v>
      </c>
      <c r="L69" s="563"/>
      <c r="M69" s="563"/>
      <c r="N69" s="209"/>
      <c r="O69" s="18"/>
      <c r="P69" s="18"/>
      <c r="V69" s="39">
        <f t="shared" si="572"/>
        <v>0</v>
      </c>
      <c r="W69" s="48">
        <f t="shared" si="704"/>
        <v>10</v>
      </c>
      <c r="X69" s="79" t="str">
        <f t="shared" si="589"/>
        <v/>
      </c>
      <c r="Y69" s="41" t="str">
        <f t="shared" si="55"/>
        <v/>
      </c>
      <c r="Z69" s="45" t="str">
        <f t="shared" si="56"/>
        <v/>
      </c>
      <c r="AA69" s="39">
        <v>63</v>
      </c>
      <c r="AB69" s="85" t="str">
        <f t="shared" si="57"/>
        <v/>
      </c>
      <c r="AC69" s="45" t="str">
        <f t="shared" si="58"/>
        <v/>
      </c>
      <c r="AD69" s="48">
        <f t="shared" si="840"/>
        <v>0</v>
      </c>
      <c r="AE69" s="48">
        <f t="shared" si="841"/>
        <v>1</v>
      </c>
      <c r="AF69" s="79" t="str">
        <f t="shared" si="842"/>
        <v/>
      </c>
      <c r="AG69" s="85" t="str">
        <f t="shared" si="843"/>
        <v/>
      </c>
      <c r="AH69" s="48">
        <f t="shared" si="716"/>
        <v>0</v>
      </c>
      <c r="AI69" s="48">
        <f t="shared" si="844"/>
        <v>1</v>
      </c>
      <c r="AJ69" s="79" t="str">
        <f t="shared" si="845"/>
        <v/>
      </c>
      <c r="AK69" s="85" t="str">
        <f t="shared" si="846"/>
        <v/>
      </c>
      <c r="AL69" s="48">
        <f t="shared" si="717"/>
        <v>0</v>
      </c>
      <c r="AM69" s="48">
        <f t="shared" si="847"/>
        <v>4</v>
      </c>
      <c r="AN69" s="79" t="str">
        <f t="shared" si="848"/>
        <v/>
      </c>
      <c r="AO69" s="85" t="str">
        <f t="shared" si="849"/>
        <v/>
      </c>
      <c r="AP69" s="48">
        <f t="shared" si="718"/>
        <v>0</v>
      </c>
      <c r="AQ69" s="48">
        <f t="shared" si="850"/>
        <v>1</v>
      </c>
      <c r="AR69" s="79" t="str">
        <f t="shared" si="851"/>
        <v/>
      </c>
      <c r="AS69" s="85" t="str">
        <f t="shared" si="852"/>
        <v/>
      </c>
      <c r="AT69" s="48">
        <f t="shared" si="719"/>
        <v>0</v>
      </c>
      <c r="AU69" s="48">
        <f t="shared" si="853"/>
        <v>0</v>
      </c>
      <c r="AV69" s="79" t="str">
        <f t="shared" si="854"/>
        <v/>
      </c>
      <c r="AW69" s="85" t="str">
        <f t="shared" si="855"/>
        <v/>
      </c>
      <c r="AX69" s="48">
        <f t="shared" si="720"/>
        <v>0</v>
      </c>
      <c r="AY69" s="48">
        <f t="shared" si="856"/>
        <v>1</v>
      </c>
      <c r="AZ69" s="79" t="str">
        <f t="shared" si="857"/>
        <v/>
      </c>
      <c r="BA69" s="85" t="str">
        <f t="shared" si="858"/>
        <v/>
      </c>
      <c r="BB69" s="48">
        <f t="shared" si="721"/>
        <v>0</v>
      </c>
      <c r="BC69" s="48">
        <f t="shared" si="859"/>
        <v>0</v>
      </c>
      <c r="BD69" s="79" t="str">
        <f t="shared" si="860"/>
        <v/>
      </c>
      <c r="BE69" s="85" t="str">
        <f t="shared" si="861"/>
        <v/>
      </c>
      <c r="BF69" s="48">
        <f t="shared" si="722"/>
        <v>0</v>
      </c>
      <c r="BG69" s="48">
        <f t="shared" si="862"/>
        <v>0</v>
      </c>
      <c r="BH69" s="79" t="str">
        <f t="shared" si="863"/>
        <v/>
      </c>
      <c r="BI69" s="85" t="str">
        <f t="shared" si="864"/>
        <v/>
      </c>
      <c r="BJ69" s="48">
        <f t="shared" si="723"/>
        <v>0</v>
      </c>
      <c r="BK69" s="48">
        <f t="shared" si="865"/>
        <v>0</v>
      </c>
      <c r="BL69" s="79" t="str">
        <f t="shared" si="866"/>
        <v/>
      </c>
      <c r="BM69" s="85" t="str">
        <f t="shared" si="867"/>
        <v/>
      </c>
      <c r="BN69" s="48">
        <f t="shared" si="724"/>
        <v>0</v>
      </c>
      <c r="BO69" s="48">
        <f t="shared" si="868"/>
        <v>0</v>
      </c>
      <c r="BP69" s="79" t="str">
        <f t="shared" si="869"/>
        <v/>
      </c>
      <c r="BQ69" s="85" t="str">
        <f t="shared" si="870"/>
        <v/>
      </c>
      <c r="BR69" s="48">
        <f t="shared" si="725"/>
        <v>0</v>
      </c>
      <c r="BS69" s="48">
        <f t="shared" si="871"/>
        <v>2</v>
      </c>
      <c r="BT69" s="79" t="str">
        <f t="shared" si="872"/>
        <v/>
      </c>
      <c r="BU69" s="85" t="str">
        <f t="shared" si="873"/>
        <v/>
      </c>
      <c r="BV69" s="48">
        <f t="shared" si="726"/>
        <v>0</v>
      </c>
      <c r="BW69" s="48">
        <f t="shared" si="874"/>
        <v>0</v>
      </c>
      <c r="BX69" s="79" t="str">
        <f t="shared" si="875"/>
        <v/>
      </c>
      <c r="BY69" s="85" t="str">
        <f t="shared" si="876"/>
        <v/>
      </c>
      <c r="BZ69" s="48">
        <f t="shared" si="727"/>
        <v>0</v>
      </c>
      <c r="CA69" s="48">
        <f t="shared" si="877"/>
        <v>0</v>
      </c>
      <c r="CB69" s="79" t="str">
        <f t="shared" si="878"/>
        <v/>
      </c>
      <c r="CC69" s="85" t="str">
        <f t="shared" si="879"/>
        <v/>
      </c>
      <c r="CD69" s="48">
        <f t="shared" si="728"/>
        <v>0</v>
      </c>
      <c r="CE69" s="48">
        <f t="shared" si="880"/>
        <v>0</v>
      </c>
      <c r="CF69" s="79" t="str">
        <f t="shared" si="881"/>
        <v/>
      </c>
      <c r="CG69" s="85" t="str">
        <f t="shared" si="882"/>
        <v/>
      </c>
      <c r="CH69" s="48">
        <f t="shared" si="729"/>
        <v>0</v>
      </c>
      <c r="CI69" s="48">
        <f t="shared" si="883"/>
        <v>0</v>
      </c>
      <c r="CJ69" s="79" t="str">
        <f t="shared" si="884"/>
        <v/>
      </c>
      <c r="CK69" s="85" t="str">
        <f t="shared" si="885"/>
        <v/>
      </c>
      <c r="CL69" s="48">
        <f t="shared" si="730"/>
        <v>0</v>
      </c>
      <c r="CM69" s="48">
        <f t="shared" si="886"/>
        <v>0</v>
      </c>
      <c r="CN69" s="79" t="str">
        <f t="shared" si="887"/>
        <v/>
      </c>
      <c r="CO69" s="85" t="str">
        <f t="shared" si="888"/>
        <v/>
      </c>
      <c r="CP69" s="48">
        <f t="shared" si="731"/>
        <v>0</v>
      </c>
      <c r="CQ69" s="48">
        <f t="shared" si="889"/>
        <v>0</v>
      </c>
      <c r="CR69" s="79" t="str">
        <f t="shared" si="890"/>
        <v/>
      </c>
      <c r="CS69" s="85" t="str">
        <f t="shared" si="891"/>
        <v/>
      </c>
      <c r="CT69" s="48">
        <f t="shared" si="732"/>
        <v>0</v>
      </c>
      <c r="CU69" s="48">
        <f t="shared" si="892"/>
        <v>0</v>
      </c>
      <c r="CV69" s="79" t="str">
        <f t="shared" si="893"/>
        <v/>
      </c>
      <c r="CW69" s="85" t="str">
        <f t="shared" si="894"/>
        <v/>
      </c>
      <c r="CX69" s="48">
        <f t="shared" si="733"/>
        <v>0</v>
      </c>
      <c r="CY69" s="48">
        <f t="shared" si="895"/>
        <v>0</v>
      </c>
      <c r="CZ69" s="79" t="str">
        <f t="shared" si="896"/>
        <v/>
      </c>
      <c r="DA69" s="85" t="str">
        <f t="shared" si="897"/>
        <v/>
      </c>
      <c r="DB69" s="48">
        <f t="shared" si="734"/>
        <v>0</v>
      </c>
      <c r="DC69" s="48">
        <f t="shared" si="898"/>
        <v>0</v>
      </c>
      <c r="DD69" s="79" t="str">
        <f t="shared" si="899"/>
        <v/>
      </c>
      <c r="DE69" s="85" t="str">
        <f t="shared" si="900"/>
        <v/>
      </c>
      <c r="DF69" s="208"/>
      <c r="DG69" s="39"/>
      <c r="DH69" s="85"/>
      <c r="DI69" s="85"/>
      <c r="DJ69" s="85"/>
      <c r="DK69" s="85"/>
      <c r="DL69" s="85"/>
      <c r="DM69" s="85"/>
      <c r="DN69" s="85"/>
      <c r="DO69" s="85"/>
      <c r="DP69" s="85"/>
      <c r="DQ69" s="85"/>
      <c r="DR69" s="85"/>
      <c r="DS69" s="85"/>
      <c r="DT69" s="85"/>
      <c r="DU69" s="85"/>
      <c r="DV69" s="85"/>
      <c r="DW69" s="85"/>
      <c r="DX69" s="85"/>
      <c r="DY69" s="85"/>
      <c r="DZ69" s="85"/>
      <c r="EA69" s="45"/>
      <c r="EB69" s="48">
        <f t="shared" si="121"/>
        <v>0</v>
      </c>
      <c r="EC69" s="48">
        <f t="shared" si="1221"/>
        <v>24</v>
      </c>
      <c r="ED69" s="79" t="str">
        <f t="shared" si="122"/>
        <v/>
      </c>
      <c r="EE69" s="41" t="str">
        <f t="shared" si="123"/>
        <v/>
      </c>
      <c r="EF69" s="45" t="str">
        <f t="shared" si="124"/>
        <v/>
      </c>
      <c r="EG69" s="39">
        <v>63</v>
      </c>
      <c r="EH69" s="85" t="str">
        <f t="shared" si="125"/>
        <v/>
      </c>
      <c r="EI69" s="45" t="str">
        <f t="shared" si="126"/>
        <v/>
      </c>
      <c r="EJ69" s="48">
        <f t="shared" si="901"/>
        <v>0</v>
      </c>
      <c r="EK69" s="48">
        <f t="shared" si="902"/>
        <v>2</v>
      </c>
      <c r="EL69" s="79" t="str">
        <f t="shared" si="903"/>
        <v/>
      </c>
      <c r="EM69" s="85" t="str">
        <f t="shared" si="904"/>
        <v/>
      </c>
      <c r="EN69" s="48">
        <f t="shared" si="905"/>
        <v>0</v>
      </c>
      <c r="EO69" s="48">
        <f t="shared" si="906"/>
        <v>1</v>
      </c>
      <c r="EP69" s="79" t="str">
        <f t="shared" si="907"/>
        <v/>
      </c>
      <c r="EQ69" s="85" t="str">
        <f t="shared" si="908"/>
        <v/>
      </c>
      <c r="ER69" s="48">
        <f t="shared" si="909"/>
        <v>0</v>
      </c>
      <c r="ES69" s="48">
        <f t="shared" si="910"/>
        <v>8</v>
      </c>
      <c r="ET69" s="79" t="str">
        <f t="shared" si="911"/>
        <v/>
      </c>
      <c r="EU69" s="85" t="str">
        <f t="shared" si="912"/>
        <v/>
      </c>
      <c r="EV69" s="48">
        <f t="shared" si="913"/>
        <v>0</v>
      </c>
      <c r="EW69" s="48">
        <f t="shared" si="914"/>
        <v>3</v>
      </c>
      <c r="EX69" s="79" t="str">
        <f t="shared" si="915"/>
        <v/>
      </c>
      <c r="EY69" s="85" t="str">
        <f t="shared" si="916"/>
        <v/>
      </c>
      <c r="EZ69" s="48">
        <f t="shared" si="917"/>
        <v>0</v>
      </c>
      <c r="FA69" s="48">
        <f t="shared" si="918"/>
        <v>1</v>
      </c>
      <c r="FB69" s="79" t="str">
        <f t="shared" si="919"/>
        <v/>
      </c>
      <c r="FC69" s="85" t="str">
        <f t="shared" si="920"/>
        <v/>
      </c>
      <c r="FD69" s="48">
        <f t="shared" si="921"/>
        <v>0</v>
      </c>
      <c r="FE69" s="48">
        <f t="shared" si="922"/>
        <v>4</v>
      </c>
      <c r="FF69" s="79" t="str">
        <f t="shared" si="923"/>
        <v/>
      </c>
      <c r="FG69" s="85" t="str">
        <f t="shared" si="924"/>
        <v/>
      </c>
      <c r="FH69" s="48">
        <f t="shared" si="925"/>
        <v>0</v>
      </c>
      <c r="FI69" s="48">
        <f t="shared" si="926"/>
        <v>0</v>
      </c>
      <c r="FJ69" s="79" t="str">
        <f t="shared" si="927"/>
        <v/>
      </c>
      <c r="FK69" s="85" t="str">
        <f t="shared" si="928"/>
        <v/>
      </c>
      <c r="FL69" s="48">
        <f t="shared" si="929"/>
        <v>0</v>
      </c>
      <c r="FM69" s="48">
        <f t="shared" si="930"/>
        <v>1</v>
      </c>
      <c r="FN69" s="79" t="str">
        <f t="shared" si="931"/>
        <v/>
      </c>
      <c r="FO69" s="85" t="str">
        <f t="shared" si="932"/>
        <v/>
      </c>
      <c r="FP69" s="48">
        <f t="shared" si="933"/>
        <v>0</v>
      </c>
      <c r="FQ69" s="48">
        <f t="shared" si="934"/>
        <v>0</v>
      </c>
      <c r="FR69" s="79" t="str">
        <f t="shared" si="935"/>
        <v/>
      </c>
      <c r="FS69" s="85" t="str">
        <f t="shared" si="936"/>
        <v/>
      </c>
      <c r="FT69" s="48">
        <f t="shared" si="937"/>
        <v>0</v>
      </c>
      <c r="FU69" s="48">
        <f t="shared" si="938"/>
        <v>0</v>
      </c>
      <c r="FV69" s="79" t="str">
        <f t="shared" si="939"/>
        <v/>
      </c>
      <c r="FW69" s="85" t="str">
        <f t="shared" si="940"/>
        <v/>
      </c>
      <c r="FX69" s="48">
        <f t="shared" si="941"/>
        <v>0</v>
      </c>
      <c r="FY69" s="48">
        <f t="shared" si="942"/>
        <v>4</v>
      </c>
      <c r="FZ69" s="79" t="str">
        <f t="shared" si="943"/>
        <v/>
      </c>
      <c r="GA69" s="85" t="str">
        <f t="shared" si="944"/>
        <v/>
      </c>
      <c r="GB69" s="48">
        <f t="shared" si="945"/>
        <v>0</v>
      </c>
      <c r="GC69" s="48">
        <f t="shared" si="946"/>
        <v>0</v>
      </c>
      <c r="GD69" s="79" t="str">
        <f t="shared" si="947"/>
        <v/>
      </c>
      <c r="GE69" s="85" t="str">
        <f t="shared" si="948"/>
        <v/>
      </c>
      <c r="GF69" s="48">
        <f t="shared" si="949"/>
        <v>0</v>
      </c>
      <c r="GG69" s="48">
        <f t="shared" si="950"/>
        <v>0</v>
      </c>
      <c r="GH69" s="79" t="str">
        <f t="shared" si="951"/>
        <v/>
      </c>
      <c r="GI69" s="85" t="str">
        <f t="shared" si="952"/>
        <v/>
      </c>
      <c r="GJ69" s="48">
        <f t="shared" si="953"/>
        <v>0</v>
      </c>
      <c r="GK69" s="48">
        <f t="shared" si="954"/>
        <v>0</v>
      </c>
      <c r="GL69" s="79" t="str">
        <f t="shared" si="955"/>
        <v/>
      </c>
      <c r="GM69" s="85" t="str">
        <f t="shared" si="956"/>
        <v/>
      </c>
      <c r="GN69" s="48">
        <f t="shared" si="957"/>
        <v>0</v>
      </c>
      <c r="GO69" s="48">
        <f t="shared" si="958"/>
        <v>0</v>
      </c>
      <c r="GP69" s="79" t="str">
        <f t="shared" si="959"/>
        <v/>
      </c>
      <c r="GQ69" s="85" t="str">
        <f t="shared" si="960"/>
        <v/>
      </c>
      <c r="GR69" s="48">
        <f t="shared" si="961"/>
        <v>0</v>
      </c>
      <c r="GS69" s="48">
        <f t="shared" si="962"/>
        <v>0</v>
      </c>
      <c r="GT69" s="79" t="str">
        <f t="shared" si="963"/>
        <v/>
      </c>
      <c r="GU69" s="85" t="str">
        <f t="shared" si="964"/>
        <v/>
      </c>
      <c r="GV69" s="48">
        <f t="shared" si="965"/>
        <v>0</v>
      </c>
      <c r="GW69" s="48">
        <f t="shared" si="966"/>
        <v>0</v>
      </c>
      <c r="GX69" s="79" t="str">
        <f t="shared" si="967"/>
        <v/>
      </c>
      <c r="GY69" s="85" t="str">
        <f t="shared" si="968"/>
        <v/>
      </c>
      <c r="GZ69" s="48">
        <f t="shared" si="969"/>
        <v>0</v>
      </c>
      <c r="HA69" s="48">
        <f t="shared" si="970"/>
        <v>0</v>
      </c>
      <c r="HB69" s="79" t="str">
        <f t="shared" si="971"/>
        <v/>
      </c>
      <c r="HC69" s="85" t="str">
        <f t="shared" si="972"/>
        <v/>
      </c>
      <c r="HD69" s="48">
        <f t="shared" si="973"/>
        <v>0</v>
      </c>
      <c r="HE69" s="48">
        <f t="shared" si="974"/>
        <v>0</v>
      </c>
      <c r="HF69" s="79" t="str">
        <f t="shared" si="975"/>
        <v/>
      </c>
      <c r="HG69" s="85" t="str">
        <f t="shared" si="976"/>
        <v/>
      </c>
      <c r="HH69" s="48">
        <f t="shared" si="977"/>
        <v>0</v>
      </c>
      <c r="HI69" s="48">
        <f t="shared" si="978"/>
        <v>0</v>
      </c>
      <c r="HJ69" s="79" t="str">
        <f t="shared" si="979"/>
        <v/>
      </c>
      <c r="HK69" s="85" t="str">
        <f t="shared" si="980"/>
        <v/>
      </c>
      <c r="HL69" s="86"/>
      <c r="HM69" s="48"/>
      <c r="HN69" s="85"/>
      <c r="HO69" s="85"/>
      <c r="HP69" s="85"/>
      <c r="HQ69" s="85"/>
      <c r="HR69" s="85"/>
      <c r="HS69" s="85"/>
      <c r="HT69" s="85"/>
      <c r="HU69" s="85"/>
      <c r="HV69" s="85"/>
      <c r="HW69" s="85"/>
      <c r="HX69" s="85"/>
      <c r="HY69" s="85"/>
      <c r="HZ69" s="85"/>
      <c r="IA69" s="85"/>
      <c r="IB69" s="85"/>
      <c r="IC69" s="85"/>
      <c r="ID69" s="85"/>
      <c r="IE69" s="85"/>
      <c r="IF69" s="85"/>
      <c r="IG69" s="45"/>
      <c r="IH69" s="48">
        <f t="shared" si="207"/>
        <v>1</v>
      </c>
      <c r="II69" s="48">
        <f t="shared" si="1222"/>
        <v>32</v>
      </c>
      <c r="IJ69" s="79">
        <f t="shared" si="208"/>
        <v>32</v>
      </c>
      <c r="IK69" s="41" t="str">
        <f t="shared" si="209"/>
        <v>土木部</v>
      </c>
      <c r="IL69" s="45" t="str">
        <f t="shared" si="210"/>
        <v>水門・排水機場等の監視及び排水樋管の操作</v>
      </c>
      <c r="IM69" s="39">
        <v>63</v>
      </c>
      <c r="IN69" s="85" t="str">
        <f t="shared" si="211"/>
        <v/>
      </c>
      <c r="IO69" s="45" t="str">
        <f t="shared" si="212"/>
        <v/>
      </c>
      <c r="IP69" s="48">
        <f t="shared" si="981"/>
        <v>0</v>
      </c>
      <c r="IQ69" s="48">
        <f t="shared" si="982"/>
        <v>1</v>
      </c>
      <c r="IR69" s="79" t="str">
        <f t="shared" si="983"/>
        <v/>
      </c>
      <c r="IS69" s="85" t="str">
        <f t="shared" si="984"/>
        <v/>
      </c>
      <c r="IT69" s="48">
        <f t="shared" si="985"/>
        <v>0</v>
      </c>
      <c r="IU69" s="48">
        <f t="shared" si="986"/>
        <v>1</v>
      </c>
      <c r="IV69" s="79" t="str">
        <f t="shared" si="987"/>
        <v/>
      </c>
      <c r="IW69" s="85" t="str">
        <f t="shared" si="988"/>
        <v/>
      </c>
      <c r="IX69" s="48">
        <f t="shared" si="989"/>
        <v>0</v>
      </c>
      <c r="IY69" s="48">
        <f t="shared" si="990"/>
        <v>12</v>
      </c>
      <c r="IZ69" s="79" t="str">
        <f t="shared" si="991"/>
        <v/>
      </c>
      <c r="JA69" s="85" t="str">
        <f t="shared" si="992"/>
        <v/>
      </c>
      <c r="JB69" s="48">
        <f t="shared" si="993"/>
        <v>0</v>
      </c>
      <c r="JC69" s="48">
        <f t="shared" si="994"/>
        <v>7</v>
      </c>
      <c r="JD69" s="79" t="str">
        <f t="shared" si="995"/>
        <v/>
      </c>
      <c r="JE69" s="85" t="str">
        <f t="shared" si="996"/>
        <v/>
      </c>
      <c r="JF69" s="48">
        <f t="shared" si="997"/>
        <v>0</v>
      </c>
      <c r="JG69" s="48">
        <f t="shared" si="998"/>
        <v>0</v>
      </c>
      <c r="JH69" s="79" t="str">
        <f t="shared" si="999"/>
        <v/>
      </c>
      <c r="JI69" s="85" t="str">
        <f t="shared" si="1000"/>
        <v/>
      </c>
      <c r="JJ69" s="48">
        <f t="shared" si="1001"/>
        <v>0</v>
      </c>
      <c r="JK69" s="48">
        <f t="shared" si="1002"/>
        <v>4</v>
      </c>
      <c r="JL69" s="79" t="str">
        <f t="shared" si="1003"/>
        <v/>
      </c>
      <c r="JM69" s="85" t="str">
        <f t="shared" si="1004"/>
        <v/>
      </c>
      <c r="JN69" s="48">
        <f t="shared" si="1005"/>
        <v>0</v>
      </c>
      <c r="JO69" s="48">
        <f t="shared" si="1006"/>
        <v>1</v>
      </c>
      <c r="JP69" s="79" t="str">
        <f t="shared" si="1007"/>
        <v/>
      </c>
      <c r="JQ69" s="85" t="str">
        <f t="shared" si="1008"/>
        <v/>
      </c>
      <c r="JR69" s="48">
        <f t="shared" si="1009"/>
        <v>0</v>
      </c>
      <c r="JS69" s="48">
        <f t="shared" si="1010"/>
        <v>1</v>
      </c>
      <c r="JT69" s="79" t="str">
        <f t="shared" si="1011"/>
        <v/>
      </c>
      <c r="JU69" s="85" t="str">
        <f t="shared" si="1012"/>
        <v/>
      </c>
      <c r="JV69" s="48">
        <f t="shared" si="1013"/>
        <v>0</v>
      </c>
      <c r="JW69" s="48">
        <f t="shared" si="1014"/>
        <v>0</v>
      </c>
      <c r="JX69" s="79" t="str">
        <f t="shared" si="1015"/>
        <v/>
      </c>
      <c r="JY69" s="85" t="str">
        <f t="shared" si="1016"/>
        <v/>
      </c>
      <c r="JZ69" s="48">
        <f t="shared" si="1017"/>
        <v>0</v>
      </c>
      <c r="KA69" s="48">
        <f t="shared" si="1018"/>
        <v>0</v>
      </c>
      <c r="KB69" s="79" t="str">
        <f t="shared" si="1019"/>
        <v/>
      </c>
      <c r="KC69" s="85" t="str">
        <f t="shared" si="1020"/>
        <v/>
      </c>
      <c r="KD69" s="48">
        <f t="shared" si="1021"/>
        <v>0</v>
      </c>
      <c r="KE69" s="48">
        <f t="shared" si="1022"/>
        <v>6</v>
      </c>
      <c r="KF69" s="79" t="str">
        <f t="shared" si="1023"/>
        <v/>
      </c>
      <c r="KG69" s="85" t="str">
        <f t="shared" si="1024"/>
        <v/>
      </c>
      <c r="KH69" s="48">
        <f t="shared" si="1025"/>
        <v>0</v>
      </c>
      <c r="KI69" s="48">
        <f t="shared" si="1026"/>
        <v>0</v>
      </c>
      <c r="KJ69" s="79" t="str">
        <f t="shared" si="1027"/>
        <v/>
      </c>
      <c r="KK69" s="85" t="str">
        <f t="shared" si="1028"/>
        <v/>
      </c>
      <c r="KL69" s="48">
        <f t="shared" si="1029"/>
        <v>0</v>
      </c>
      <c r="KM69" s="48">
        <f t="shared" si="1030"/>
        <v>0</v>
      </c>
      <c r="KN69" s="79" t="str">
        <f t="shared" si="1031"/>
        <v/>
      </c>
      <c r="KO69" s="85" t="str">
        <f t="shared" si="1032"/>
        <v/>
      </c>
      <c r="KP69" s="48">
        <f t="shared" si="1033"/>
        <v>0</v>
      </c>
      <c r="KQ69" s="48">
        <f t="shared" si="1034"/>
        <v>0</v>
      </c>
      <c r="KR69" s="79" t="str">
        <f t="shared" si="1035"/>
        <v/>
      </c>
      <c r="KS69" s="85" t="str">
        <f t="shared" si="1036"/>
        <v/>
      </c>
      <c r="KT69" s="48">
        <f t="shared" si="1037"/>
        <v>0</v>
      </c>
      <c r="KU69" s="48">
        <f t="shared" si="1038"/>
        <v>0</v>
      </c>
      <c r="KV69" s="79" t="str">
        <f t="shared" si="1039"/>
        <v/>
      </c>
      <c r="KW69" s="85" t="str">
        <f t="shared" si="1040"/>
        <v/>
      </c>
      <c r="KX69" s="48">
        <f t="shared" si="1041"/>
        <v>0</v>
      </c>
      <c r="KY69" s="48">
        <f t="shared" si="1042"/>
        <v>0</v>
      </c>
      <c r="KZ69" s="79" t="str">
        <f t="shared" si="1043"/>
        <v/>
      </c>
      <c r="LA69" s="85" t="str">
        <f t="shared" si="1044"/>
        <v/>
      </c>
      <c r="LB69" s="48">
        <f t="shared" si="1045"/>
        <v>0</v>
      </c>
      <c r="LC69" s="48">
        <f t="shared" si="1046"/>
        <v>0</v>
      </c>
      <c r="LD69" s="79" t="str">
        <f t="shared" si="1047"/>
        <v/>
      </c>
      <c r="LE69" s="85" t="str">
        <f t="shared" si="1048"/>
        <v/>
      </c>
      <c r="LF69" s="48">
        <f t="shared" si="1049"/>
        <v>0</v>
      </c>
      <c r="LG69" s="48">
        <f t="shared" si="1050"/>
        <v>0</v>
      </c>
      <c r="LH69" s="79" t="str">
        <f t="shared" si="1051"/>
        <v/>
      </c>
      <c r="LI69" s="85" t="str">
        <f t="shared" si="1052"/>
        <v/>
      </c>
      <c r="LJ69" s="48">
        <f t="shared" si="1053"/>
        <v>0</v>
      </c>
      <c r="LK69" s="48">
        <f t="shared" si="1054"/>
        <v>0</v>
      </c>
      <c r="LL69" s="79" t="str">
        <f t="shared" si="1055"/>
        <v/>
      </c>
      <c r="LM69" s="85" t="str">
        <f t="shared" si="1056"/>
        <v/>
      </c>
      <c r="LN69" s="48">
        <f t="shared" si="1057"/>
        <v>0</v>
      </c>
      <c r="LO69" s="48">
        <f t="shared" si="1058"/>
        <v>0</v>
      </c>
      <c r="LP69" s="79" t="str">
        <f t="shared" si="1059"/>
        <v/>
      </c>
      <c r="LQ69" s="85" t="str">
        <f t="shared" si="1060"/>
        <v/>
      </c>
      <c r="LR69" s="86"/>
      <c r="LS69" s="48"/>
      <c r="LT69" s="85"/>
      <c r="LU69" s="85"/>
      <c r="LV69" s="85"/>
      <c r="LW69" s="85"/>
      <c r="LX69" s="85"/>
      <c r="LY69" s="85"/>
      <c r="LZ69" s="85"/>
      <c r="MA69" s="85"/>
      <c r="MB69" s="85"/>
      <c r="MC69" s="85"/>
      <c r="MD69" s="85"/>
      <c r="ME69" s="85"/>
      <c r="MF69" s="85"/>
      <c r="MG69" s="85"/>
      <c r="MH69" s="85"/>
      <c r="MI69" s="85"/>
      <c r="MJ69" s="85"/>
      <c r="MK69" s="85"/>
      <c r="ML69" s="85"/>
      <c r="MM69" s="45"/>
      <c r="MN69" s="48">
        <f t="shared" si="295"/>
        <v>1</v>
      </c>
      <c r="MO69" s="48">
        <f t="shared" si="1223"/>
        <v>24</v>
      </c>
      <c r="MP69" s="79">
        <f t="shared" si="296"/>
        <v>24</v>
      </c>
      <c r="MQ69" s="41" t="str">
        <f t="shared" si="297"/>
        <v>土木部</v>
      </c>
      <c r="MR69" s="45" t="str">
        <f t="shared" si="298"/>
        <v>水門・排水機場等の監視及び排水樋管の操作</v>
      </c>
      <c r="MS69" s="39">
        <v>63</v>
      </c>
      <c r="MT69" s="85" t="str">
        <f t="shared" si="299"/>
        <v/>
      </c>
      <c r="MU69" s="45" t="str">
        <f t="shared" si="300"/>
        <v/>
      </c>
      <c r="MV69" s="48">
        <f t="shared" si="1061"/>
        <v>0</v>
      </c>
      <c r="MW69" s="48">
        <f t="shared" si="1062"/>
        <v>1</v>
      </c>
      <c r="MX69" s="79" t="str">
        <f t="shared" si="1063"/>
        <v/>
      </c>
      <c r="MY69" s="85" t="str">
        <f t="shared" si="1064"/>
        <v/>
      </c>
      <c r="MZ69" s="48">
        <f t="shared" si="1065"/>
        <v>0</v>
      </c>
      <c r="NA69" s="48">
        <f t="shared" si="1066"/>
        <v>1</v>
      </c>
      <c r="NB69" s="79" t="str">
        <f t="shared" si="1067"/>
        <v/>
      </c>
      <c r="NC69" s="85" t="str">
        <f t="shared" si="1068"/>
        <v/>
      </c>
      <c r="ND69" s="48">
        <f t="shared" si="1069"/>
        <v>0</v>
      </c>
      <c r="NE69" s="48">
        <f t="shared" si="1070"/>
        <v>11</v>
      </c>
      <c r="NF69" s="79" t="str">
        <f t="shared" si="1071"/>
        <v/>
      </c>
      <c r="NG69" s="85" t="str">
        <f t="shared" si="1072"/>
        <v/>
      </c>
      <c r="NH69" s="48">
        <f t="shared" si="1073"/>
        <v>0</v>
      </c>
      <c r="NI69" s="48">
        <f t="shared" si="1074"/>
        <v>3</v>
      </c>
      <c r="NJ69" s="79" t="str">
        <f t="shared" si="1075"/>
        <v/>
      </c>
      <c r="NK69" s="85" t="str">
        <f t="shared" si="1076"/>
        <v/>
      </c>
      <c r="NL69" s="48">
        <f t="shared" si="1077"/>
        <v>0</v>
      </c>
      <c r="NM69" s="48">
        <f t="shared" si="1078"/>
        <v>0</v>
      </c>
      <c r="NN69" s="79" t="str">
        <f t="shared" si="1079"/>
        <v/>
      </c>
      <c r="NO69" s="85" t="str">
        <f t="shared" si="1080"/>
        <v/>
      </c>
      <c r="NP69" s="48">
        <f t="shared" si="1081"/>
        <v>0</v>
      </c>
      <c r="NQ69" s="48">
        <f t="shared" si="1082"/>
        <v>3</v>
      </c>
      <c r="NR69" s="79" t="str">
        <f t="shared" si="1083"/>
        <v/>
      </c>
      <c r="NS69" s="85" t="str">
        <f t="shared" si="1084"/>
        <v/>
      </c>
      <c r="NT69" s="48">
        <f t="shared" si="1085"/>
        <v>0</v>
      </c>
      <c r="NU69" s="48">
        <f t="shared" si="1086"/>
        <v>1</v>
      </c>
      <c r="NV69" s="79" t="str">
        <f t="shared" si="1087"/>
        <v/>
      </c>
      <c r="NW69" s="85" t="str">
        <f t="shared" si="1088"/>
        <v/>
      </c>
      <c r="NX69" s="48">
        <f t="shared" si="1089"/>
        <v>0</v>
      </c>
      <c r="NY69" s="48">
        <f t="shared" si="1090"/>
        <v>0</v>
      </c>
      <c r="NZ69" s="79" t="str">
        <f t="shared" si="1091"/>
        <v/>
      </c>
      <c r="OA69" s="85" t="str">
        <f t="shared" si="1092"/>
        <v/>
      </c>
      <c r="OB69" s="48">
        <f t="shared" si="1093"/>
        <v>0</v>
      </c>
      <c r="OC69" s="48">
        <f t="shared" si="1094"/>
        <v>0</v>
      </c>
      <c r="OD69" s="79" t="str">
        <f t="shared" si="1095"/>
        <v/>
      </c>
      <c r="OE69" s="85" t="str">
        <f t="shared" si="1096"/>
        <v/>
      </c>
      <c r="OF69" s="48">
        <f t="shared" si="1097"/>
        <v>0</v>
      </c>
      <c r="OG69" s="48">
        <f t="shared" si="1098"/>
        <v>0</v>
      </c>
      <c r="OH69" s="79" t="str">
        <f t="shared" si="1099"/>
        <v/>
      </c>
      <c r="OI69" s="85" t="str">
        <f t="shared" si="1100"/>
        <v/>
      </c>
      <c r="OJ69" s="48">
        <f t="shared" si="1101"/>
        <v>0</v>
      </c>
      <c r="OK69" s="48">
        <f t="shared" si="1102"/>
        <v>5</v>
      </c>
      <c r="OL69" s="79" t="str">
        <f t="shared" si="1103"/>
        <v/>
      </c>
      <c r="OM69" s="85" t="str">
        <f t="shared" si="1104"/>
        <v/>
      </c>
      <c r="ON69" s="48">
        <f t="shared" si="1105"/>
        <v>0</v>
      </c>
      <c r="OO69" s="48">
        <f t="shared" si="1106"/>
        <v>0</v>
      </c>
      <c r="OP69" s="79" t="str">
        <f t="shared" si="1107"/>
        <v/>
      </c>
      <c r="OQ69" s="85" t="str">
        <f t="shared" si="1108"/>
        <v/>
      </c>
      <c r="OR69" s="48">
        <f t="shared" si="1109"/>
        <v>0</v>
      </c>
      <c r="OS69" s="48">
        <f t="shared" si="1110"/>
        <v>0</v>
      </c>
      <c r="OT69" s="79" t="str">
        <f t="shared" si="1111"/>
        <v/>
      </c>
      <c r="OU69" s="85" t="str">
        <f t="shared" si="1112"/>
        <v/>
      </c>
      <c r="OV69" s="48">
        <f t="shared" si="1113"/>
        <v>0</v>
      </c>
      <c r="OW69" s="48">
        <f t="shared" si="1114"/>
        <v>0</v>
      </c>
      <c r="OX69" s="79" t="str">
        <f t="shared" si="1115"/>
        <v/>
      </c>
      <c r="OY69" s="85" t="str">
        <f t="shared" si="1116"/>
        <v/>
      </c>
      <c r="OZ69" s="48">
        <f t="shared" si="1117"/>
        <v>0</v>
      </c>
      <c r="PA69" s="48">
        <f t="shared" si="1118"/>
        <v>0</v>
      </c>
      <c r="PB69" s="79" t="str">
        <f t="shared" si="1119"/>
        <v/>
      </c>
      <c r="PC69" s="85" t="str">
        <f t="shared" si="1120"/>
        <v/>
      </c>
      <c r="PD69" s="48">
        <f t="shared" si="1121"/>
        <v>0</v>
      </c>
      <c r="PE69" s="48">
        <f t="shared" si="1122"/>
        <v>0</v>
      </c>
      <c r="PF69" s="79" t="str">
        <f t="shared" si="1123"/>
        <v/>
      </c>
      <c r="PG69" s="85" t="str">
        <f t="shared" si="1124"/>
        <v/>
      </c>
      <c r="PH69" s="48">
        <f t="shared" si="1125"/>
        <v>0</v>
      </c>
      <c r="PI69" s="48">
        <f t="shared" si="1126"/>
        <v>0</v>
      </c>
      <c r="PJ69" s="79" t="str">
        <f t="shared" si="1127"/>
        <v/>
      </c>
      <c r="PK69" s="85" t="str">
        <f t="shared" si="1128"/>
        <v/>
      </c>
      <c r="PL69" s="48">
        <f t="shared" si="1129"/>
        <v>0</v>
      </c>
      <c r="PM69" s="48">
        <f t="shared" si="1130"/>
        <v>0</v>
      </c>
      <c r="PN69" s="79" t="str">
        <f t="shared" si="1131"/>
        <v/>
      </c>
      <c r="PO69" s="85" t="str">
        <f t="shared" si="1132"/>
        <v/>
      </c>
      <c r="PP69" s="48">
        <f t="shared" si="1133"/>
        <v>0</v>
      </c>
      <c r="PQ69" s="48">
        <f t="shared" si="1134"/>
        <v>0</v>
      </c>
      <c r="PR69" s="79" t="str">
        <f t="shared" si="1135"/>
        <v/>
      </c>
      <c r="PS69" s="85" t="str">
        <f t="shared" si="1136"/>
        <v/>
      </c>
      <c r="PT69" s="48">
        <f t="shared" si="1137"/>
        <v>0</v>
      </c>
      <c r="PU69" s="48">
        <f t="shared" si="1138"/>
        <v>0</v>
      </c>
      <c r="PV69" s="79" t="str">
        <f t="shared" si="1139"/>
        <v/>
      </c>
      <c r="PW69" s="85" t="str">
        <f t="shared" si="1140"/>
        <v/>
      </c>
      <c r="PX69" s="56"/>
      <c r="PY69" s="39"/>
      <c r="PZ69" s="85"/>
      <c r="QA69" s="85"/>
      <c r="QB69" s="85"/>
      <c r="QC69" s="85"/>
      <c r="QD69" s="85"/>
      <c r="QE69" s="85"/>
      <c r="QF69" s="85"/>
      <c r="QG69" s="85"/>
      <c r="QH69" s="85"/>
      <c r="QI69" s="85"/>
      <c r="QJ69" s="85"/>
      <c r="QK69" s="85"/>
      <c r="QL69" s="85"/>
      <c r="QM69" s="85"/>
      <c r="QN69" s="85"/>
      <c r="QO69" s="85"/>
      <c r="QP69" s="85"/>
      <c r="QQ69" s="85"/>
      <c r="QR69" s="85"/>
      <c r="QS69" s="85"/>
      <c r="QT69" s="39">
        <f t="shared" si="383"/>
        <v>0</v>
      </c>
      <c r="QU69" s="48">
        <f t="shared" si="1224"/>
        <v>14</v>
      </c>
      <c r="QV69" s="79" t="str">
        <f t="shared" si="384"/>
        <v/>
      </c>
      <c r="QW69" s="41" t="str">
        <f t="shared" si="385"/>
        <v/>
      </c>
      <c r="QX69" s="45" t="str">
        <f t="shared" si="386"/>
        <v/>
      </c>
      <c r="QY69" s="39">
        <v>63</v>
      </c>
      <c r="QZ69" s="85" t="str">
        <f t="shared" si="387"/>
        <v/>
      </c>
      <c r="RA69" s="45" t="str">
        <f t="shared" si="388"/>
        <v/>
      </c>
      <c r="RB69" s="48">
        <f t="shared" si="1141"/>
        <v>0</v>
      </c>
      <c r="RC69" s="48">
        <f t="shared" si="1142"/>
        <v>1</v>
      </c>
      <c r="RD69" s="79" t="str">
        <f t="shared" si="1143"/>
        <v/>
      </c>
      <c r="RE69" s="85" t="str">
        <f t="shared" si="1144"/>
        <v/>
      </c>
      <c r="RF69" s="48">
        <f t="shared" si="1145"/>
        <v>0</v>
      </c>
      <c r="RG69" s="48">
        <f t="shared" si="1146"/>
        <v>1</v>
      </c>
      <c r="RH69" s="79" t="str">
        <f t="shared" si="1147"/>
        <v/>
      </c>
      <c r="RI69" s="85" t="str">
        <f t="shared" si="1148"/>
        <v/>
      </c>
      <c r="RJ69" s="48">
        <f t="shared" si="1149"/>
        <v>0</v>
      </c>
      <c r="RK69" s="48">
        <f t="shared" si="1150"/>
        <v>5</v>
      </c>
      <c r="RL69" s="79" t="str">
        <f t="shared" si="1151"/>
        <v/>
      </c>
      <c r="RM69" s="85" t="str">
        <f t="shared" si="1152"/>
        <v/>
      </c>
      <c r="RN69" s="48">
        <f t="shared" si="1153"/>
        <v>0</v>
      </c>
      <c r="RO69" s="48">
        <f t="shared" si="1154"/>
        <v>2</v>
      </c>
      <c r="RP69" s="79" t="str">
        <f t="shared" si="1155"/>
        <v/>
      </c>
      <c r="RQ69" s="85" t="str">
        <f t="shared" si="1156"/>
        <v/>
      </c>
      <c r="RR69" s="48">
        <f t="shared" si="1157"/>
        <v>0</v>
      </c>
      <c r="RS69" s="48">
        <f t="shared" si="1158"/>
        <v>0</v>
      </c>
      <c r="RT69" s="79" t="str">
        <f t="shared" si="1159"/>
        <v/>
      </c>
      <c r="RU69" s="85" t="str">
        <f t="shared" si="1160"/>
        <v/>
      </c>
      <c r="RV69" s="48">
        <f t="shared" si="1161"/>
        <v>0</v>
      </c>
      <c r="RW69" s="48">
        <f t="shared" si="1162"/>
        <v>2</v>
      </c>
      <c r="RX69" s="79" t="str">
        <f t="shared" si="1163"/>
        <v/>
      </c>
      <c r="RY69" s="85" t="str">
        <f t="shared" si="1164"/>
        <v/>
      </c>
      <c r="RZ69" s="48">
        <f t="shared" si="1165"/>
        <v>0</v>
      </c>
      <c r="SA69" s="48">
        <f t="shared" si="1166"/>
        <v>4</v>
      </c>
      <c r="SB69" s="79" t="str">
        <f t="shared" si="1167"/>
        <v/>
      </c>
      <c r="SC69" s="85" t="str">
        <f t="shared" si="1168"/>
        <v/>
      </c>
      <c r="SD69" s="48">
        <f t="shared" si="1169"/>
        <v>0</v>
      </c>
      <c r="SE69" s="48">
        <f t="shared" si="1170"/>
        <v>0</v>
      </c>
      <c r="SF69" s="79" t="str">
        <f t="shared" si="1171"/>
        <v/>
      </c>
      <c r="SG69" s="85" t="str">
        <f t="shared" si="1172"/>
        <v/>
      </c>
      <c r="SH69" s="48">
        <f t="shared" si="1173"/>
        <v>0</v>
      </c>
      <c r="SI69" s="48">
        <f t="shared" si="1174"/>
        <v>0</v>
      </c>
      <c r="SJ69" s="79" t="str">
        <f t="shared" si="1175"/>
        <v/>
      </c>
      <c r="SK69" s="85" t="str">
        <f t="shared" si="1176"/>
        <v/>
      </c>
      <c r="SL69" s="48">
        <f t="shared" si="1177"/>
        <v>0</v>
      </c>
      <c r="SM69" s="48">
        <f t="shared" si="1178"/>
        <v>0</v>
      </c>
      <c r="SN69" s="79" t="str">
        <f t="shared" si="1179"/>
        <v/>
      </c>
      <c r="SO69" s="85" t="str">
        <f t="shared" si="1180"/>
        <v/>
      </c>
      <c r="SP69" s="48">
        <f t="shared" si="1181"/>
        <v>0</v>
      </c>
      <c r="SQ69" s="48">
        <f t="shared" si="1182"/>
        <v>3</v>
      </c>
      <c r="SR69" s="79" t="str">
        <f t="shared" si="1183"/>
        <v/>
      </c>
      <c r="SS69" s="85" t="str">
        <f t="shared" si="1184"/>
        <v/>
      </c>
      <c r="ST69" s="48">
        <f t="shared" si="1185"/>
        <v>0</v>
      </c>
      <c r="SU69" s="48">
        <f t="shared" si="1186"/>
        <v>0</v>
      </c>
      <c r="SV69" s="79" t="str">
        <f t="shared" si="1187"/>
        <v/>
      </c>
      <c r="SW69" s="85" t="str">
        <f t="shared" si="1188"/>
        <v/>
      </c>
      <c r="SX69" s="48">
        <f t="shared" si="1189"/>
        <v>0</v>
      </c>
      <c r="SY69" s="48">
        <f t="shared" si="1190"/>
        <v>0</v>
      </c>
      <c r="SZ69" s="79" t="str">
        <f t="shared" si="1191"/>
        <v/>
      </c>
      <c r="TA69" s="85" t="str">
        <f t="shared" si="1192"/>
        <v/>
      </c>
      <c r="TB69" s="48">
        <f t="shared" si="1193"/>
        <v>0</v>
      </c>
      <c r="TC69" s="48">
        <f t="shared" si="1194"/>
        <v>0</v>
      </c>
      <c r="TD69" s="79" t="str">
        <f t="shared" si="1195"/>
        <v/>
      </c>
      <c r="TE69" s="85" t="str">
        <f t="shared" si="1196"/>
        <v/>
      </c>
      <c r="TF69" s="48">
        <f t="shared" si="1197"/>
        <v>0</v>
      </c>
      <c r="TG69" s="48">
        <f t="shared" si="1198"/>
        <v>0</v>
      </c>
      <c r="TH69" s="79" t="str">
        <f t="shared" si="1199"/>
        <v/>
      </c>
      <c r="TI69" s="85" t="str">
        <f t="shared" si="1200"/>
        <v/>
      </c>
      <c r="TJ69" s="48">
        <f t="shared" si="1201"/>
        <v>0</v>
      </c>
      <c r="TK69" s="48">
        <f t="shared" si="1202"/>
        <v>0</v>
      </c>
      <c r="TL69" s="79" t="str">
        <f t="shared" si="1203"/>
        <v/>
      </c>
      <c r="TM69" s="85" t="str">
        <f t="shared" si="1204"/>
        <v/>
      </c>
      <c r="TN69" s="48">
        <f t="shared" si="1205"/>
        <v>0</v>
      </c>
      <c r="TO69" s="48">
        <f t="shared" si="1206"/>
        <v>0</v>
      </c>
      <c r="TP69" s="79" t="str">
        <f t="shared" si="1207"/>
        <v/>
      </c>
      <c r="TQ69" s="85" t="str">
        <f t="shared" si="1208"/>
        <v/>
      </c>
      <c r="TR69" s="48">
        <f t="shared" si="1209"/>
        <v>0</v>
      </c>
      <c r="TS69" s="48">
        <f t="shared" si="1210"/>
        <v>0</v>
      </c>
      <c r="TT69" s="79" t="str">
        <f t="shared" si="1211"/>
        <v/>
      </c>
      <c r="TU69" s="85" t="str">
        <f t="shared" si="1212"/>
        <v/>
      </c>
      <c r="TV69" s="48">
        <f t="shared" si="1213"/>
        <v>0</v>
      </c>
      <c r="TW69" s="48">
        <f t="shared" si="1214"/>
        <v>0</v>
      </c>
      <c r="TX69" s="79" t="str">
        <f t="shared" si="1215"/>
        <v/>
      </c>
      <c r="TY69" s="85" t="str">
        <f t="shared" si="1216"/>
        <v/>
      </c>
      <c r="TZ69" s="48">
        <f t="shared" si="1217"/>
        <v>0</v>
      </c>
      <c r="UA69" s="48">
        <f t="shared" si="1218"/>
        <v>0</v>
      </c>
      <c r="UB69" s="79" t="str">
        <f t="shared" si="1219"/>
        <v/>
      </c>
      <c r="UC69" s="85" t="str">
        <f t="shared" si="1220"/>
        <v/>
      </c>
      <c r="UD69" s="86"/>
      <c r="UE69" s="48"/>
      <c r="UF69" s="85"/>
      <c r="UG69" s="85"/>
      <c r="UH69" s="85"/>
      <c r="UI69" s="85"/>
      <c r="UJ69" s="85"/>
      <c r="UK69" s="85"/>
      <c r="UL69" s="85"/>
      <c r="UM69" s="85"/>
      <c r="UN69" s="85"/>
      <c r="UO69" s="85"/>
      <c r="UP69" s="85"/>
      <c r="UQ69" s="85"/>
      <c r="UR69" s="85"/>
      <c r="US69" s="85"/>
      <c r="UT69" s="85"/>
      <c r="UU69" s="85"/>
      <c r="UV69" s="85"/>
      <c r="UW69" s="85"/>
      <c r="UX69" s="85"/>
      <c r="UY69" s="45"/>
      <c r="UZ69" s="36">
        <f t="shared" si="470"/>
        <v>0</v>
      </c>
      <c r="VA69" s="48">
        <f t="shared" si="1225"/>
        <v>15</v>
      </c>
      <c r="VB69" s="79" t="str">
        <f t="shared" si="575"/>
        <v/>
      </c>
      <c r="VC69" s="41" t="str">
        <f t="shared" si="471"/>
        <v/>
      </c>
      <c r="VD69" s="42" t="str">
        <f t="shared" si="472"/>
        <v/>
      </c>
      <c r="VE69" s="39">
        <v>63</v>
      </c>
      <c r="VF69" s="41" t="str">
        <f t="shared" si="473"/>
        <v/>
      </c>
      <c r="VG69" s="42" t="str">
        <f t="shared" si="474"/>
        <v/>
      </c>
      <c r="VH69" s="48">
        <f t="shared" si="475"/>
        <v>0</v>
      </c>
      <c r="VI69" s="48">
        <f t="shared" si="476"/>
        <v>1</v>
      </c>
      <c r="VJ69" s="79" t="str">
        <f t="shared" si="477"/>
        <v/>
      </c>
      <c r="VK69" s="85" t="str">
        <f t="shared" si="478"/>
        <v/>
      </c>
      <c r="VL69" s="48">
        <f t="shared" si="479"/>
        <v>0</v>
      </c>
      <c r="VM69" s="48">
        <f t="shared" si="480"/>
        <v>1</v>
      </c>
      <c r="VN69" s="79" t="str">
        <f t="shared" si="481"/>
        <v/>
      </c>
      <c r="VO69" s="85" t="str">
        <f t="shared" si="482"/>
        <v/>
      </c>
      <c r="VP69" s="48">
        <f t="shared" si="483"/>
        <v>0</v>
      </c>
      <c r="VQ69" s="48">
        <f t="shared" si="484"/>
        <v>5</v>
      </c>
      <c r="VR69" s="79" t="str">
        <f t="shared" si="686"/>
        <v/>
      </c>
      <c r="VS69" s="85" t="str">
        <f t="shared" si="485"/>
        <v/>
      </c>
      <c r="VT69" s="48">
        <f t="shared" si="486"/>
        <v>0</v>
      </c>
      <c r="VU69" s="48">
        <f t="shared" si="487"/>
        <v>2</v>
      </c>
      <c r="VV69" s="79" t="str">
        <f t="shared" si="687"/>
        <v/>
      </c>
      <c r="VW69" s="85" t="str">
        <f t="shared" si="488"/>
        <v/>
      </c>
      <c r="VX69" s="48">
        <f t="shared" si="489"/>
        <v>0</v>
      </c>
      <c r="VY69" s="48">
        <f t="shared" si="490"/>
        <v>0</v>
      </c>
      <c r="VZ69" s="79" t="str">
        <f t="shared" si="688"/>
        <v/>
      </c>
      <c r="WA69" s="85" t="str">
        <f t="shared" si="491"/>
        <v/>
      </c>
      <c r="WB69" s="48">
        <f t="shared" si="492"/>
        <v>0</v>
      </c>
      <c r="WC69" s="48">
        <f t="shared" si="493"/>
        <v>2</v>
      </c>
      <c r="WD69" s="79" t="str">
        <f t="shared" si="689"/>
        <v/>
      </c>
      <c r="WE69" s="85" t="str">
        <f t="shared" si="494"/>
        <v/>
      </c>
      <c r="WF69" s="48">
        <f t="shared" si="495"/>
        <v>0</v>
      </c>
      <c r="WG69" s="48">
        <f t="shared" si="496"/>
        <v>4</v>
      </c>
      <c r="WH69" s="79" t="str">
        <f t="shared" si="690"/>
        <v/>
      </c>
      <c r="WI69" s="85" t="str">
        <f t="shared" si="497"/>
        <v/>
      </c>
      <c r="WJ69" s="48">
        <f t="shared" si="498"/>
        <v>0</v>
      </c>
      <c r="WK69" s="48">
        <f t="shared" si="499"/>
        <v>0</v>
      </c>
      <c r="WL69" s="79" t="str">
        <f t="shared" si="691"/>
        <v/>
      </c>
      <c r="WM69" s="85" t="str">
        <f t="shared" si="500"/>
        <v/>
      </c>
      <c r="WN69" s="48">
        <f t="shared" si="501"/>
        <v>0</v>
      </c>
      <c r="WO69" s="48">
        <f t="shared" si="502"/>
        <v>0</v>
      </c>
      <c r="WP69" s="79" t="str">
        <f t="shared" si="692"/>
        <v/>
      </c>
      <c r="WQ69" s="85" t="str">
        <f t="shared" si="503"/>
        <v/>
      </c>
      <c r="WR69" s="48">
        <f t="shared" si="504"/>
        <v>0</v>
      </c>
      <c r="WS69" s="48">
        <f t="shared" si="505"/>
        <v>0</v>
      </c>
      <c r="WT69" s="79" t="str">
        <f t="shared" si="693"/>
        <v/>
      </c>
      <c r="WU69" s="85" t="str">
        <f t="shared" si="506"/>
        <v/>
      </c>
      <c r="WV69" s="48">
        <f t="shared" si="507"/>
        <v>0</v>
      </c>
      <c r="WW69" s="48">
        <f t="shared" si="508"/>
        <v>4</v>
      </c>
      <c r="WX69" s="79" t="str">
        <f t="shared" si="694"/>
        <v/>
      </c>
      <c r="WY69" s="85" t="str">
        <f t="shared" si="705"/>
        <v/>
      </c>
      <c r="WZ69" s="48">
        <f t="shared" si="509"/>
        <v>0</v>
      </c>
      <c r="XA69" s="48">
        <f t="shared" si="510"/>
        <v>0</v>
      </c>
      <c r="XB69" s="79" t="str">
        <f t="shared" si="695"/>
        <v/>
      </c>
      <c r="XC69" s="85" t="str">
        <f t="shared" si="511"/>
        <v/>
      </c>
      <c r="XD69" s="48">
        <f t="shared" si="512"/>
        <v>0</v>
      </c>
      <c r="XE69" s="48">
        <f t="shared" si="513"/>
        <v>0</v>
      </c>
      <c r="XF69" s="79" t="str">
        <f t="shared" si="696"/>
        <v/>
      </c>
      <c r="XG69" s="85" t="str">
        <f t="shared" si="514"/>
        <v/>
      </c>
      <c r="XH69" s="48">
        <f t="shared" si="515"/>
        <v>0</v>
      </c>
      <c r="XI69" s="48">
        <f t="shared" si="516"/>
        <v>0</v>
      </c>
      <c r="XJ69" s="79" t="str">
        <f t="shared" si="697"/>
        <v/>
      </c>
      <c r="XK69" s="85" t="str">
        <f t="shared" si="517"/>
        <v/>
      </c>
      <c r="XL69" s="48">
        <f t="shared" si="518"/>
        <v>0</v>
      </c>
      <c r="XM69" s="48">
        <f t="shared" si="519"/>
        <v>0</v>
      </c>
      <c r="XN69" s="79" t="str">
        <f t="shared" si="698"/>
        <v/>
      </c>
      <c r="XO69" s="85" t="str">
        <f t="shared" si="520"/>
        <v/>
      </c>
      <c r="XP69" s="48">
        <f t="shared" si="521"/>
        <v>0</v>
      </c>
      <c r="XQ69" s="48">
        <f t="shared" si="522"/>
        <v>0</v>
      </c>
      <c r="XR69" s="79" t="str">
        <f t="shared" si="699"/>
        <v/>
      </c>
      <c r="XS69" s="85" t="str">
        <f t="shared" si="523"/>
        <v/>
      </c>
      <c r="XT69" s="48">
        <f t="shared" si="524"/>
        <v>0</v>
      </c>
      <c r="XU69" s="48">
        <f t="shared" si="525"/>
        <v>0</v>
      </c>
      <c r="XV69" s="79" t="str">
        <f t="shared" si="700"/>
        <v/>
      </c>
      <c r="XW69" s="85" t="str">
        <f t="shared" si="526"/>
        <v/>
      </c>
      <c r="XX69" s="48">
        <f t="shared" si="527"/>
        <v>0</v>
      </c>
      <c r="XY69" s="48">
        <f t="shared" si="528"/>
        <v>0</v>
      </c>
      <c r="XZ69" s="79" t="str">
        <f t="shared" si="701"/>
        <v/>
      </c>
      <c r="YA69" s="85" t="str">
        <f t="shared" si="529"/>
        <v/>
      </c>
      <c r="YB69" s="48">
        <f t="shared" si="530"/>
        <v>0</v>
      </c>
      <c r="YC69" s="48">
        <f t="shared" si="531"/>
        <v>0</v>
      </c>
      <c r="YD69" s="79" t="str">
        <f t="shared" si="702"/>
        <v/>
      </c>
      <c r="YE69" s="85" t="str">
        <f t="shared" si="532"/>
        <v/>
      </c>
      <c r="YF69" s="48">
        <f t="shared" si="533"/>
        <v>0</v>
      </c>
      <c r="YG69" s="48">
        <f t="shared" si="534"/>
        <v>0</v>
      </c>
      <c r="YH69" s="79" t="str">
        <f t="shared" si="703"/>
        <v/>
      </c>
      <c r="YI69" s="85" t="str">
        <f t="shared" si="535"/>
        <v/>
      </c>
      <c r="YJ69" s="86"/>
      <c r="YK69" s="48"/>
      <c r="YL69" s="85"/>
      <c r="YM69" s="85"/>
      <c r="YN69" s="85"/>
      <c r="YO69" s="85"/>
      <c r="YP69" s="85"/>
      <c r="YQ69" s="85"/>
      <c r="YR69" s="85"/>
      <c r="YS69" s="85"/>
      <c r="YT69" s="85"/>
      <c r="YU69" s="85"/>
      <c r="YV69" s="85"/>
      <c r="YW69" s="85"/>
      <c r="YX69" s="85"/>
      <c r="YY69" s="85"/>
      <c r="YZ69" s="85"/>
      <c r="ZA69" s="85"/>
      <c r="ZB69" s="85"/>
      <c r="ZC69" s="85"/>
      <c r="ZD69" s="85"/>
      <c r="ZE69" s="45"/>
      <c r="ZF69" s="39">
        <f t="shared" si="556"/>
        <v>0</v>
      </c>
      <c r="ZG69" s="213" t="str">
        <f t="shared" si="711"/>
        <v/>
      </c>
      <c r="ZH69" s="85" t="str">
        <f t="shared" si="712"/>
        <v/>
      </c>
      <c r="ZI69" s="85" t="str">
        <f t="shared" si="713"/>
        <v/>
      </c>
      <c r="ZJ69" s="85" t="str">
        <f t="shared" si="714"/>
        <v/>
      </c>
      <c r="ZK69" s="85" t="str">
        <f t="shared" si="735"/>
        <v/>
      </c>
      <c r="ZL69" s="45" t="str">
        <f t="shared" si="736"/>
        <v/>
      </c>
      <c r="ZM69" s="39">
        <f t="shared" si="576"/>
        <v>0</v>
      </c>
      <c r="ZN69" s="48">
        <f t="shared" si="577"/>
        <v>5</v>
      </c>
      <c r="ZO69" s="79" t="str">
        <f t="shared" si="558"/>
        <v/>
      </c>
      <c r="ZP69" s="45" t="str">
        <f t="shared" si="559"/>
        <v/>
      </c>
      <c r="ZQ69" s="39">
        <v>63</v>
      </c>
      <c r="ZR69" s="45" t="str">
        <f t="shared" si="560"/>
        <v/>
      </c>
      <c r="ZS69" s="39">
        <f t="shared" si="578"/>
        <v>0</v>
      </c>
      <c r="ZT69" s="48">
        <f t="shared" si="579"/>
        <v>10</v>
      </c>
      <c r="ZU69" s="79" t="str">
        <f t="shared" si="580"/>
        <v/>
      </c>
      <c r="ZV69" s="45" t="str">
        <f t="shared" si="561"/>
        <v/>
      </c>
      <c r="ZW69" s="39">
        <v>63</v>
      </c>
      <c r="ZX69" s="45" t="str">
        <f t="shared" si="562"/>
        <v/>
      </c>
      <c r="ZY69" s="39">
        <f t="shared" si="563"/>
        <v>0</v>
      </c>
      <c r="ZZ69" s="48">
        <f t="shared" si="581"/>
        <v>4</v>
      </c>
      <c r="AAA69" s="79" t="str">
        <f t="shared" si="582"/>
        <v/>
      </c>
      <c r="AAB69" s="45" t="str">
        <f t="shared" si="564"/>
        <v/>
      </c>
      <c r="AAC69" s="39">
        <v>63</v>
      </c>
      <c r="AAD69" s="45" t="str">
        <f t="shared" si="565"/>
        <v/>
      </c>
      <c r="AAE69" s="39">
        <f t="shared" si="737"/>
        <v>0</v>
      </c>
      <c r="AAF69" s="48">
        <f t="shared" si="583"/>
        <v>3</v>
      </c>
      <c r="AAG69" s="79" t="str">
        <f t="shared" si="584"/>
        <v/>
      </c>
      <c r="AAH69" s="45" t="str">
        <f t="shared" si="566"/>
        <v/>
      </c>
      <c r="AAI69" s="39">
        <v>63</v>
      </c>
      <c r="AAJ69" s="45" t="str">
        <f t="shared" si="567"/>
        <v/>
      </c>
      <c r="AAK69" s="48">
        <f t="shared" si="568"/>
        <v>0</v>
      </c>
      <c r="AAL69" s="48">
        <f t="shared" si="585"/>
        <v>1</v>
      </c>
      <c r="AAM69" s="79" t="str">
        <f t="shared" si="586"/>
        <v/>
      </c>
      <c r="AAN69" s="45" t="str">
        <f t="shared" si="738"/>
        <v/>
      </c>
      <c r="AAO69" s="39">
        <v>63</v>
      </c>
      <c r="AAP69" s="45" t="str">
        <f t="shared" si="569"/>
        <v/>
      </c>
      <c r="AAQ69" s="37">
        <f t="shared" si="570"/>
        <v>0</v>
      </c>
      <c r="AAR69" s="48">
        <f t="shared" si="587"/>
        <v>1</v>
      </c>
      <c r="AAS69" s="79" t="str">
        <f t="shared" si="588"/>
        <v/>
      </c>
      <c r="AAT69" s="42" t="str">
        <f t="shared" si="739"/>
        <v/>
      </c>
      <c r="AAU69" s="39">
        <v>63</v>
      </c>
      <c r="AAV69" s="44" t="str">
        <f t="shared" si="571"/>
        <v/>
      </c>
    </row>
    <row r="70" spans="3:724">
      <c r="E70" s="523" t="s">
        <v>76</v>
      </c>
      <c r="F70" s="517" t="s">
        <v>410</v>
      </c>
      <c r="G70" s="503" t="s">
        <v>418</v>
      </c>
      <c r="H70" s="563"/>
      <c r="I70" s="563"/>
      <c r="J70" s="512" t="s">
        <v>72</v>
      </c>
      <c r="K70" s="512"/>
      <c r="L70" s="512"/>
      <c r="M70" s="512"/>
      <c r="N70" s="209"/>
      <c r="V70" s="39">
        <f t="shared" si="572"/>
        <v>0</v>
      </c>
      <c r="W70" s="48">
        <f t="shared" ref="W70:W83" si="1226">W69+V70</f>
        <v>10</v>
      </c>
      <c r="X70" s="79" t="str">
        <f t="shared" ref="X70:X82" si="1227">IF(W70=W69,"",W70)</f>
        <v/>
      </c>
      <c r="Y70" s="41" t="str">
        <f t="shared" si="55"/>
        <v/>
      </c>
      <c r="Z70" s="45" t="str">
        <f t="shared" ref="Z70:Z82" si="1228">IF(X70&lt;&gt;"",F70,"")</f>
        <v/>
      </c>
      <c r="AA70" s="39">
        <v>64</v>
      </c>
      <c r="AB70" s="85" t="str">
        <f t="shared" si="57"/>
        <v/>
      </c>
      <c r="AC70" s="45" t="str">
        <f t="shared" si="58"/>
        <v/>
      </c>
      <c r="AD70" s="48">
        <f t="shared" si="840"/>
        <v>0</v>
      </c>
      <c r="AE70" s="48">
        <f t="shared" si="841"/>
        <v>1</v>
      </c>
      <c r="AF70" s="79" t="str">
        <f t="shared" si="842"/>
        <v/>
      </c>
      <c r="AG70" s="85" t="str">
        <f t="shared" si="843"/>
        <v/>
      </c>
      <c r="AH70" s="48">
        <f t="shared" si="716"/>
        <v>0</v>
      </c>
      <c r="AI70" s="48">
        <f t="shared" si="844"/>
        <v>1</v>
      </c>
      <c r="AJ70" s="79" t="str">
        <f t="shared" si="845"/>
        <v/>
      </c>
      <c r="AK70" s="85" t="str">
        <f t="shared" si="846"/>
        <v/>
      </c>
      <c r="AL70" s="48">
        <f t="shared" si="717"/>
        <v>0</v>
      </c>
      <c r="AM70" s="48">
        <f t="shared" si="847"/>
        <v>4</v>
      </c>
      <c r="AN70" s="79" t="str">
        <f t="shared" si="848"/>
        <v/>
      </c>
      <c r="AO70" s="85" t="str">
        <f t="shared" si="849"/>
        <v/>
      </c>
      <c r="AP70" s="48">
        <f t="shared" si="718"/>
        <v>0</v>
      </c>
      <c r="AQ70" s="48">
        <f t="shared" si="850"/>
        <v>1</v>
      </c>
      <c r="AR70" s="79" t="str">
        <f t="shared" si="851"/>
        <v/>
      </c>
      <c r="AS70" s="85" t="str">
        <f t="shared" si="852"/>
        <v/>
      </c>
      <c r="AT70" s="48">
        <f t="shared" si="719"/>
        <v>0</v>
      </c>
      <c r="AU70" s="48">
        <f t="shared" si="853"/>
        <v>0</v>
      </c>
      <c r="AV70" s="79" t="str">
        <f t="shared" si="854"/>
        <v/>
      </c>
      <c r="AW70" s="85" t="str">
        <f t="shared" si="855"/>
        <v/>
      </c>
      <c r="AX70" s="48">
        <f t="shared" si="720"/>
        <v>0</v>
      </c>
      <c r="AY70" s="48">
        <f t="shared" si="856"/>
        <v>1</v>
      </c>
      <c r="AZ70" s="79" t="str">
        <f t="shared" si="857"/>
        <v/>
      </c>
      <c r="BA70" s="85" t="str">
        <f t="shared" si="858"/>
        <v/>
      </c>
      <c r="BB70" s="48">
        <f t="shared" si="721"/>
        <v>0</v>
      </c>
      <c r="BC70" s="48">
        <f t="shared" si="859"/>
        <v>0</v>
      </c>
      <c r="BD70" s="79" t="str">
        <f t="shared" si="860"/>
        <v/>
      </c>
      <c r="BE70" s="85" t="str">
        <f t="shared" si="861"/>
        <v/>
      </c>
      <c r="BF70" s="48">
        <f t="shared" si="722"/>
        <v>0</v>
      </c>
      <c r="BG70" s="48">
        <f t="shared" si="862"/>
        <v>0</v>
      </c>
      <c r="BH70" s="79" t="str">
        <f t="shared" si="863"/>
        <v/>
      </c>
      <c r="BI70" s="85" t="str">
        <f t="shared" si="864"/>
        <v/>
      </c>
      <c r="BJ70" s="48">
        <f t="shared" si="723"/>
        <v>0</v>
      </c>
      <c r="BK70" s="48">
        <f t="shared" si="865"/>
        <v>0</v>
      </c>
      <c r="BL70" s="79" t="str">
        <f t="shared" si="866"/>
        <v/>
      </c>
      <c r="BM70" s="85" t="str">
        <f t="shared" si="867"/>
        <v/>
      </c>
      <c r="BN70" s="48">
        <f t="shared" si="724"/>
        <v>0</v>
      </c>
      <c r="BO70" s="48">
        <f t="shared" si="868"/>
        <v>0</v>
      </c>
      <c r="BP70" s="79" t="str">
        <f t="shared" si="869"/>
        <v/>
      </c>
      <c r="BQ70" s="85" t="str">
        <f t="shared" si="870"/>
        <v/>
      </c>
      <c r="BR70" s="48">
        <f t="shared" si="725"/>
        <v>0</v>
      </c>
      <c r="BS70" s="48">
        <f t="shared" si="871"/>
        <v>2</v>
      </c>
      <c r="BT70" s="79" t="str">
        <f t="shared" si="872"/>
        <v/>
      </c>
      <c r="BU70" s="85" t="str">
        <f t="shared" si="873"/>
        <v/>
      </c>
      <c r="BV70" s="48">
        <f t="shared" si="726"/>
        <v>0</v>
      </c>
      <c r="BW70" s="48">
        <f t="shared" si="874"/>
        <v>0</v>
      </c>
      <c r="BX70" s="79" t="str">
        <f t="shared" si="875"/>
        <v/>
      </c>
      <c r="BY70" s="85" t="str">
        <f t="shared" si="876"/>
        <v/>
      </c>
      <c r="BZ70" s="48">
        <f t="shared" si="727"/>
        <v>0</v>
      </c>
      <c r="CA70" s="48">
        <f t="shared" si="877"/>
        <v>0</v>
      </c>
      <c r="CB70" s="79" t="str">
        <f t="shared" si="878"/>
        <v/>
      </c>
      <c r="CC70" s="85" t="str">
        <f t="shared" si="879"/>
        <v/>
      </c>
      <c r="CD70" s="48">
        <f t="shared" si="728"/>
        <v>0</v>
      </c>
      <c r="CE70" s="48">
        <f t="shared" si="880"/>
        <v>0</v>
      </c>
      <c r="CF70" s="79" t="str">
        <f t="shared" si="881"/>
        <v/>
      </c>
      <c r="CG70" s="85" t="str">
        <f t="shared" si="882"/>
        <v/>
      </c>
      <c r="CH70" s="48">
        <f t="shared" si="729"/>
        <v>0</v>
      </c>
      <c r="CI70" s="48">
        <f t="shared" si="883"/>
        <v>0</v>
      </c>
      <c r="CJ70" s="79" t="str">
        <f t="shared" si="884"/>
        <v/>
      </c>
      <c r="CK70" s="85" t="str">
        <f t="shared" si="885"/>
        <v/>
      </c>
      <c r="CL70" s="48">
        <f t="shared" si="730"/>
        <v>0</v>
      </c>
      <c r="CM70" s="48">
        <f t="shared" si="886"/>
        <v>0</v>
      </c>
      <c r="CN70" s="79" t="str">
        <f t="shared" si="887"/>
        <v/>
      </c>
      <c r="CO70" s="85" t="str">
        <f t="shared" si="888"/>
        <v/>
      </c>
      <c r="CP70" s="48">
        <f t="shared" si="731"/>
        <v>0</v>
      </c>
      <c r="CQ70" s="48">
        <f t="shared" si="889"/>
        <v>0</v>
      </c>
      <c r="CR70" s="79" t="str">
        <f t="shared" si="890"/>
        <v/>
      </c>
      <c r="CS70" s="85" t="str">
        <f t="shared" si="891"/>
        <v/>
      </c>
      <c r="CT70" s="48">
        <f t="shared" si="732"/>
        <v>0</v>
      </c>
      <c r="CU70" s="48">
        <f t="shared" si="892"/>
        <v>0</v>
      </c>
      <c r="CV70" s="79" t="str">
        <f t="shared" si="893"/>
        <v/>
      </c>
      <c r="CW70" s="85" t="str">
        <f t="shared" si="894"/>
        <v/>
      </c>
      <c r="CX70" s="48">
        <f t="shared" si="733"/>
        <v>0</v>
      </c>
      <c r="CY70" s="48">
        <f t="shared" si="895"/>
        <v>0</v>
      </c>
      <c r="CZ70" s="79" t="str">
        <f t="shared" si="896"/>
        <v/>
      </c>
      <c r="DA70" s="85" t="str">
        <f t="shared" si="897"/>
        <v/>
      </c>
      <c r="DB70" s="48">
        <f t="shared" si="734"/>
        <v>0</v>
      </c>
      <c r="DC70" s="48">
        <f t="shared" si="898"/>
        <v>0</v>
      </c>
      <c r="DD70" s="79" t="str">
        <f t="shared" si="899"/>
        <v/>
      </c>
      <c r="DE70" s="85" t="str">
        <f t="shared" si="900"/>
        <v/>
      </c>
      <c r="DF70" s="208"/>
      <c r="DG70" s="39"/>
      <c r="DH70" s="48"/>
      <c r="DI70" s="208"/>
      <c r="DJ70" s="208"/>
      <c r="DK70" s="208"/>
      <c r="DL70" s="208"/>
      <c r="DM70" s="208"/>
      <c r="DN70" s="208"/>
      <c r="DO70" s="208"/>
      <c r="DP70" s="208"/>
      <c r="DQ70" s="208"/>
      <c r="DR70" s="208"/>
      <c r="DS70" s="208"/>
      <c r="DT70" s="208"/>
      <c r="DU70" s="208"/>
      <c r="DV70" s="208"/>
      <c r="DW70" s="208"/>
      <c r="DX70" s="208"/>
      <c r="DY70" s="208"/>
      <c r="DZ70" s="208"/>
      <c r="EA70" s="86"/>
      <c r="EB70" s="48">
        <f t="shared" si="121"/>
        <v>0</v>
      </c>
      <c r="EC70" s="48">
        <f t="shared" ref="EC70:EC82" si="1229">EC69+EB70</f>
        <v>24</v>
      </c>
      <c r="ED70" s="79" t="str">
        <f t="shared" ref="ED70:ED82" si="1230">IF(EC70=EC69,"",EC70)</f>
        <v/>
      </c>
      <c r="EE70" s="41" t="str">
        <f t="shared" si="123"/>
        <v/>
      </c>
      <c r="EF70" s="45" t="str">
        <f t="shared" ref="EF70:EF82" si="1231">IF(ED70&lt;&gt;"",F70,"")</f>
        <v/>
      </c>
      <c r="EG70" s="39">
        <v>64</v>
      </c>
      <c r="EH70" s="85" t="str">
        <f t="shared" si="125"/>
        <v/>
      </c>
      <c r="EI70" s="45" t="str">
        <f t="shared" si="126"/>
        <v/>
      </c>
      <c r="EJ70" s="48">
        <f t="shared" si="901"/>
        <v>0</v>
      </c>
      <c r="EK70" s="48">
        <f t="shared" si="902"/>
        <v>2</v>
      </c>
      <c r="EL70" s="79" t="str">
        <f t="shared" si="903"/>
        <v/>
      </c>
      <c r="EM70" s="85" t="str">
        <f t="shared" si="904"/>
        <v/>
      </c>
      <c r="EN70" s="48">
        <f t="shared" si="905"/>
        <v>0</v>
      </c>
      <c r="EO70" s="48">
        <f t="shared" si="906"/>
        <v>1</v>
      </c>
      <c r="EP70" s="79" t="str">
        <f t="shared" si="907"/>
        <v/>
      </c>
      <c r="EQ70" s="85" t="str">
        <f t="shared" si="908"/>
        <v/>
      </c>
      <c r="ER70" s="48">
        <f t="shared" si="909"/>
        <v>0</v>
      </c>
      <c r="ES70" s="48">
        <f t="shared" si="910"/>
        <v>8</v>
      </c>
      <c r="ET70" s="79" t="str">
        <f t="shared" si="911"/>
        <v/>
      </c>
      <c r="EU70" s="85" t="str">
        <f t="shared" si="912"/>
        <v/>
      </c>
      <c r="EV70" s="48">
        <f t="shared" si="913"/>
        <v>0</v>
      </c>
      <c r="EW70" s="48">
        <f t="shared" si="914"/>
        <v>3</v>
      </c>
      <c r="EX70" s="79" t="str">
        <f t="shared" si="915"/>
        <v/>
      </c>
      <c r="EY70" s="85" t="str">
        <f t="shared" si="916"/>
        <v/>
      </c>
      <c r="EZ70" s="48">
        <f t="shared" si="917"/>
        <v>0</v>
      </c>
      <c r="FA70" s="48">
        <f t="shared" si="918"/>
        <v>1</v>
      </c>
      <c r="FB70" s="79" t="str">
        <f t="shared" si="919"/>
        <v/>
      </c>
      <c r="FC70" s="85" t="str">
        <f t="shared" si="920"/>
        <v/>
      </c>
      <c r="FD70" s="48">
        <f t="shared" si="921"/>
        <v>0</v>
      </c>
      <c r="FE70" s="48">
        <f t="shared" si="922"/>
        <v>4</v>
      </c>
      <c r="FF70" s="79" t="str">
        <f t="shared" si="923"/>
        <v/>
      </c>
      <c r="FG70" s="85" t="str">
        <f t="shared" si="924"/>
        <v/>
      </c>
      <c r="FH70" s="48">
        <f t="shared" si="925"/>
        <v>0</v>
      </c>
      <c r="FI70" s="48">
        <f t="shared" si="926"/>
        <v>0</v>
      </c>
      <c r="FJ70" s="79" t="str">
        <f t="shared" si="927"/>
        <v/>
      </c>
      <c r="FK70" s="85" t="str">
        <f t="shared" si="928"/>
        <v/>
      </c>
      <c r="FL70" s="48">
        <f t="shared" si="929"/>
        <v>0</v>
      </c>
      <c r="FM70" s="48">
        <f t="shared" si="930"/>
        <v>1</v>
      </c>
      <c r="FN70" s="79" t="str">
        <f t="shared" si="931"/>
        <v/>
      </c>
      <c r="FO70" s="85" t="str">
        <f t="shared" si="932"/>
        <v/>
      </c>
      <c r="FP70" s="48">
        <f t="shared" si="933"/>
        <v>0</v>
      </c>
      <c r="FQ70" s="48">
        <f t="shared" si="934"/>
        <v>0</v>
      </c>
      <c r="FR70" s="79" t="str">
        <f t="shared" si="935"/>
        <v/>
      </c>
      <c r="FS70" s="85" t="str">
        <f t="shared" si="936"/>
        <v/>
      </c>
      <c r="FT70" s="48">
        <f t="shared" si="937"/>
        <v>0</v>
      </c>
      <c r="FU70" s="48">
        <f t="shared" si="938"/>
        <v>0</v>
      </c>
      <c r="FV70" s="79" t="str">
        <f t="shared" si="939"/>
        <v/>
      </c>
      <c r="FW70" s="85" t="str">
        <f t="shared" si="940"/>
        <v/>
      </c>
      <c r="FX70" s="48">
        <f t="shared" si="941"/>
        <v>0</v>
      </c>
      <c r="FY70" s="48">
        <f t="shared" si="942"/>
        <v>4</v>
      </c>
      <c r="FZ70" s="79" t="str">
        <f t="shared" si="943"/>
        <v/>
      </c>
      <c r="GA70" s="85" t="str">
        <f t="shared" si="944"/>
        <v/>
      </c>
      <c r="GB70" s="48">
        <f t="shared" si="945"/>
        <v>0</v>
      </c>
      <c r="GC70" s="48">
        <f t="shared" si="946"/>
        <v>0</v>
      </c>
      <c r="GD70" s="79" t="str">
        <f t="shared" si="947"/>
        <v/>
      </c>
      <c r="GE70" s="85" t="str">
        <f t="shared" si="948"/>
        <v/>
      </c>
      <c r="GF70" s="48">
        <f t="shared" si="949"/>
        <v>0</v>
      </c>
      <c r="GG70" s="48">
        <f t="shared" si="950"/>
        <v>0</v>
      </c>
      <c r="GH70" s="79" t="str">
        <f t="shared" si="951"/>
        <v/>
      </c>
      <c r="GI70" s="85" t="str">
        <f t="shared" si="952"/>
        <v/>
      </c>
      <c r="GJ70" s="48">
        <f t="shared" si="953"/>
        <v>0</v>
      </c>
      <c r="GK70" s="48">
        <f t="shared" si="954"/>
        <v>0</v>
      </c>
      <c r="GL70" s="79" t="str">
        <f t="shared" si="955"/>
        <v/>
      </c>
      <c r="GM70" s="85" t="str">
        <f t="shared" si="956"/>
        <v/>
      </c>
      <c r="GN70" s="48">
        <f t="shared" si="957"/>
        <v>0</v>
      </c>
      <c r="GO70" s="48">
        <f t="shared" si="958"/>
        <v>0</v>
      </c>
      <c r="GP70" s="79" t="str">
        <f t="shared" si="959"/>
        <v/>
      </c>
      <c r="GQ70" s="85" t="str">
        <f t="shared" si="960"/>
        <v/>
      </c>
      <c r="GR70" s="48">
        <f t="shared" si="961"/>
        <v>0</v>
      </c>
      <c r="GS70" s="48">
        <f t="shared" si="962"/>
        <v>0</v>
      </c>
      <c r="GT70" s="79" t="str">
        <f t="shared" si="963"/>
        <v/>
      </c>
      <c r="GU70" s="85" t="str">
        <f t="shared" si="964"/>
        <v/>
      </c>
      <c r="GV70" s="48">
        <f t="shared" si="965"/>
        <v>0</v>
      </c>
      <c r="GW70" s="48">
        <f t="shared" si="966"/>
        <v>0</v>
      </c>
      <c r="GX70" s="79" t="str">
        <f t="shared" si="967"/>
        <v/>
      </c>
      <c r="GY70" s="85" t="str">
        <f t="shared" si="968"/>
        <v/>
      </c>
      <c r="GZ70" s="48">
        <f t="shared" si="969"/>
        <v>0</v>
      </c>
      <c r="HA70" s="48">
        <f t="shared" si="970"/>
        <v>0</v>
      </c>
      <c r="HB70" s="79" t="str">
        <f t="shared" si="971"/>
        <v/>
      </c>
      <c r="HC70" s="85" t="str">
        <f t="shared" si="972"/>
        <v/>
      </c>
      <c r="HD70" s="48">
        <f t="shared" si="973"/>
        <v>0</v>
      </c>
      <c r="HE70" s="48">
        <f t="shared" si="974"/>
        <v>0</v>
      </c>
      <c r="HF70" s="79" t="str">
        <f t="shared" si="975"/>
        <v/>
      </c>
      <c r="HG70" s="85" t="str">
        <f t="shared" si="976"/>
        <v/>
      </c>
      <c r="HH70" s="48">
        <f t="shared" si="977"/>
        <v>0</v>
      </c>
      <c r="HI70" s="48">
        <f t="shared" si="978"/>
        <v>0</v>
      </c>
      <c r="HJ70" s="79" t="str">
        <f t="shared" si="979"/>
        <v/>
      </c>
      <c r="HK70" s="85" t="str">
        <f t="shared" si="980"/>
        <v/>
      </c>
      <c r="HL70" s="86"/>
      <c r="HM70" s="48"/>
      <c r="HN70" s="48"/>
      <c r="HO70" s="208"/>
      <c r="HP70" s="208"/>
      <c r="HQ70" s="208"/>
      <c r="HR70" s="208"/>
      <c r="HS70" s="208"/>
      <c r="HT70" s="208"/>
      <c r="HU70" s="208"/>
      <c r="HV70" s="208"/>
      <c r="HW70" s="208"/>
      <c r="HX70" s="208"/>
      <c r="HY70" s="208"/>
      <c r="HZ70" s="208"/>
      <c r="IA70" s="208"/>
      <c r="IB70" s="208"/>
      <c r="IC70" s="208"/>
      <c r="ID70" s="208"/>
      <c r="IE70" s="208"/>
      <c r="IF70" s="208"/>
      <c r="IG70" s="86"/>
      <c r="IH70" s="48">
        <f t="shared" si="207"/>
        <v>1</v>
      </c>
      <c r="II70" s="48">
        <f t="shared" ref="II70:II82" si="1232">II69+IH70</f>
        <v>33</v>
      </c>
      <c r="IJ70" s="79">
        <f t="shared" ref="IJ70:IJ82" si="1233">IF(II70=II69,"",II70)</f>
        <v>33</v>
      </c>
      <c r="IK70" s="41" t="str">
        <f t="shared" si="209"/>
        <v>危機管理室</v>
      </c>
      <c r="IL70" s="45" t="str">
        <f t="shared" ref="IL70:IL82" si="1234">IF(IJ70&lt;&gt;"",F70,"")</f>
        <v>リエゾンの受入</v>
      </c>
      <c r="IM70" s="39">
        <v>64</v>
      </c>
      <c r="IN70" s="85" t="str">
        <f t="shared" si="211"/>
        <v/>
      </c>
      <c r="IO70" s="45" t="str">
        <f t="shared" si="212"/>
        <v/>
      </c>
      <c r="IP70" s="48">
        <f t="shared" si="981"/>
        <v>0</v>
      </c>
      <c r="IQ70" s="48">
        <f t="shared" si="982"/>
        <v>1</v>
      </c>
      <c r="IR70" s="79" t="str">
        <f t="shared" si="983"/>
        <v/>
      </c>
      <c r="IS70" s="85" t="str">
        <f t="shared" si="984"/>
        <v/>
      </c>
      <c r="IT70" s="48">
        <f t="shared" si="985"/>
        <v>0</v>
      </c>
      <c r="IU70" s="48">
        <f t="shared" si="986"/>
        <v>1</v>
      </c>
      <c r="IV70" s="79" t="str">
        <f t="shared" si="987"/>
        <v/>
      </c>
      <c r="IW70" s="85" t="str">
        <f t="shared" si="988"/>
        <v/>
      </c>
      <c r="IX70" s="48">
        <f t="shared" si="989"/>
        <v>0</v>
      </c>
      <c r="IY70" s="48">
        <f t="shared" si="990"/>
        <v>12</v>
      </c>
      <c r="IZ70" s="79" t="str">
        <f t="shared" si="991"/>
        <v/>
      </c>
      <c r="JA70" s="85" t="str">
        <f t="shared" si="992"/>
        <v/>
      </c>
      <c r="JB70" s="48">
        <f t="shared" si="993"/>
        <v>0</v>
      </c>
      <c r="JC70" s="48">
        <f t="shared" si="994"/>
        <v>7</v>
      </c>
      <c r="JD70" s="79" t="str">
        <f t="shared" si="995"/>
        <v/>
      </c>
      <c r="JE70" s="85" t="str">
        <f t="shared" si="996"/>
        <v/>
      </c>
      <c r="JF70" s="48">
        <f t="shared" si="997"/>
        <v>0</v>
      </c>
      <c r="JG70" s="48">
        <f t="shared" si="998"/>
        <v>0</v>
      </c>
      <c r="JH70" s="79" t="str">
        <f t="shared" si="999"/>
        <v/>
      </c>
      <c r="JI70" s="85" t="str">
        <f t="shared" si="1000"/>
        <v/>
      </c>
      <c r="JJ70" s="48">
        <f t="shared" si="1001"/>
        <v>0</v>
      </c>
      <c r="JK70" s="48">
        <f t="shared" si="1002"/>
        <v>4</v>
      </c>
      <c r="JL70" s="79" t="str">
        <f t="shared" si="1003"/>
        <v/>
      </c>
      <c r="JM70" s="85" t="str">
        <f t="shared" si="1004"/>
        <v/>
      </c>
      <c r="JN70" s="48">
        <f t="shared" si="1005"/>
        <v>0</v>
      </c>
      <c r="JO70" s="48">
        <f t="shared" si="1006"/>
        <v>1</v>
      </c>
      <c r="JP70" s="79" t="str">
        <f t="shared" si="1007"/>
        <v/>
      </c>
      <c r="JQ70" s="85" t="str">
        <f t="shared" si="1008"/>
        <v/>
      </c>
      <c r="JR70" s="48">
        <f t="shared" si="1009"/>
        <v>0</v>
      </c>
      <c r="JS70" s="48">
        <f t="shared" si="1010"/>
        <v>1</v>
      </c>
      <c r="JT70" s="79" t="str">
        <f t="shared" si="1011"/>
        <v/>
      </c>
      <c r="JU70" s="85" t="str">
        <f t="shared" si="1012"/>
        <v/>
      </c>
      <c r="JV70" s="48">
        <f t="shared" si="1013"/>
        <v>0</v>
      </c>
      <c r="JW70" s="48">
        <f t="shared" si="1014"/>
        <v>0</v>
      </c>
      <c r="JX70" s="79" t="str">
        <f t="shared" si="1015"/>
        <v/>
      </c>
      <c r="JY70" s="85" t="str">
        <f t="shared" si="1016"/>
        <v/>
      </c>
      <c r="JZ70" s="48">
        <f t="shared" si="1017"/>
        <v>0</v>
      </c>
      <c r="KA70" s="48">
        <f t="shared" si="1018"/>
        <v>0</v>
      </c>
      <c r="KB70" s="79" t="str">
        <f t="shared" si="1019"/>
        <v/>
      </c>
      <c r="KC70" s="85" t="str">
        <f t="shared" si="1020"/>
        <v/>
      </c>
      <c r="KD70" s="48">
        <f t="shared" si="1021"/>
        <v>0</v>
      </c>
      <c r="KE70" s="48">
        <f t="shared" si="1022"/>
        <v>6</v>
      </c>
      <c r="KF70" s="79" t="str">
        <f t="shared" si="1023"/>
        <v/>
      </c>
      <c r="KG70" s="85" t="str">
        <f t="shared" si="1024"/>
        <v/>
      </c>
      <c r="KH70" s="48">
        <f t="shared" si="1025"/>
        <v>0</v>
      </c>
      <c r="KI70" s="48">
        <f t="shared" si="1026"/>
        <v>0</v>
      </c>
      <c r="KJ70" s="79" t="str">
        <f t="shared" si="1027"/>
        <v/>
      </c>
      <c r="KK70" s="85" t="str">
        <f t="shared" si="1028"/>
        <v/>
      </c>
      <c r="KL70" s="48">
        <f t="shared" si="1029"/>
        <v>0</v>
      </c>
      <c r="KM70" s="48">
        <f t="shared" si="1030"/>
        <v>0</v>
      </c>
      <c r="KN70" s="79" t="str">
        <f t="shared" si="1031"/>
        <v/>
      </c>
      <c r="KO70" s="85" t="str">
        <f t="shared" si="1032"/>
        <v/>
      </c>
      <c r="KP70" s="48">
        <f t="shared" si="1033"/>
        <v>0</v>
      </c>
      <c r="KQ70" s="48">
        <f t="shared" si="1034"/>
        <v>0</v>
      </c>
      <c r="KR70" s="79" t="str">
        <f t="shared" si="1035"/>
        <v/>
      </c>
      <c r="KS70" s="85" t="str">
        <f t="shared" si="1036"/>
        <v/>
      </c>
      <c r="KT70" s="48">
        <f t="shared" si="1037"/>
        <v>0</v>
      </c>
      <c r="KU70" s="48">
        <f t="shared" si="1038"/>
        <v>0</v>
      </c>
      <c r="KV70" s="79" t="str">
        <f t="shared" si="1039"/>
        <v/>
      </c>
      <c r="KW70" s="85" t="str">
        <f t="shared" si="1040"/>
        <v/>
      </c>
      <c r="KX70" s="48">
        <f t="shared" si="1041"/>
        <v>0</v>
      </c>
      <c r="KY70" s="48">
        <f t="shared" si="1042"/>
        <v>0</v>
      </c>
      <c r="KZ70" s="79" t="str">
        <f t="shared" si="1043"/>
        <v/>
      </c>
      <c r="LA70" s="85" t="str">
        <f t="shared" si="1044"/>
        <v/>
      </c>
      <c r="LB70" s="48">
        <f t="shared" si="1045"/>
        <v>0</v>
      </c>
      <c r="LC70" s="48">
        <f t="shared" si="1046"/>
        <v>0</v>
      </c>
      <c r="LD70" s="79" t="str">
        <f t="shared" si="1047"/>
        <v/>
      </c>
      <c r="LE70" s="85" t="str">
        <f t="shared" si="1048"/>
        <v/>
      </c>
      <c r="LF70" s="48">
        <f t="shared" si="1049"/>
        <v>0</v>
      </c>
      <c r="LG70" s="48">
        <f t="shared" si="1050"/>
        <v>0</v>
      </c>
      <c r="LH70" s="79" t="str">
        <f t="shared" si="1051"/>
        <v/>
      </c>
      <c r="LI70" s="85" t="str">
        <f t="shared" si="1052"/>
        <v/>
      </c>
      <c r="LJ70" s="48">
        <f t="shared" si="1053"/>
        <v>0</v>
      </c>
      <c r="LK70" s="48">
        <f t="shared" si="1054"/>
        <v>0</v>
      </c>
      <c r="LL70" s="79" t="str">
        <f t="shared" si="1055"/>
        <v/>
      </c>
      <c r="LM70" s="85" t="str">
        <f t="shared" si="1056"/>
        <v/>
      </c>
      <c r="LN70" s="48">
        <f t="shared" si="1057"/>
        <v>0</v>
      </c>
      <c r="LO70" s="48">
        <f t="shared" si="1058"/>
        <v>0</v>
      </c>
      <c r="LP70" s="79" t="str">
        <f t="shared" si="1059"/>
        <v/>
      </c>
      <c r="LQ70" s="85" t="str">
        <f t="shared" si="1060"/>
        <v/>
      </c>
      <c r="LR70" s="86"/>
      <c r="LS70" s="48"/>
      <c r="LT70" s="48"/>
      <c r="LU70" s="208"/>
      <c r="LV70" s="208"/>
      <c r="LW70" s="208"/>
      <c r="LX70" s="208"/>
      <c r="LY70" s="208"/>
      <c r="LZ70" s="208"/>
      <c r="MA70" s="208"/>
      <c r="MB70" s="208"/>
      <c r="MC70" s="208"/>
      <c r="MD70" s="208"/>
      <c r="ME70" s="208"/>
      <c r="MF70" s="208"/>
      <c r="MG70" s="208"/>
      <c r="MH70" s="208"/>
      <c r="MI70" s="208"/>
      <c r="MJ70" s="208"/>
      <c r="MK70" s="208"/>
      <c r="ML70" s="208"/>
      <c r="MM70" s="86"/>
      <c r="MN70" s="48">
        <f t="shared" si="295"/>
        <v>0</v>
      </c>
      <c r="MO70" s="48">
        <f t="shared" ref="MO70:MO83" si="1235">MO69+MN70</f>
        <v>24</v>
      </c>
      <c r="MP70" s="79" t="str">
        <f t="shared" ref="MP70:MP83" si="1236">IF(MO70=MO69,"",MO70)</f>
        <v/>
      </c>
      <c r="MQ70" s="41" t="str">
        <f t="shared" si="297"/>
        <v/>
      </c>
      <c r="MR70" s="45" t="str">
        <f t="shared" ref="MR70:MR83" si="1237">IF(MP70&lt;&gt;"",F70,"")</f>
        <v/>
      </c>
      <c r="MS70" s="39">
        <v>64</v>
      </c>
      <c r="MT70" s="85" t="str">
        <f t="shared" si="299"/>
        <v/>
      </c>
      <c r="MU70" s="45" t="str">
        <f t="shared" si="300"/>
        <v/>
      </c>
      <c r="MV70" s="48">
        <f t="shared" si="1061"/>
        <v>0</v>
      </c>
      <c r="MW70" s="48">
        <f t="shared" si="1062"/>
        <v>1</v>
      </c>
      <c r="MX70" s="79" t="str">
        <f t="shared" si="1063"/>
        <v/>
      </c>
      <c r="MY70" s="85" t="str">
        <f t="shared" si="1064"/>
        <v/>
      </c>
      <c r="MZ70" s="48">
        <f t="shared" si="1065"/>
        <v>0</v>
      </c>
      <c r="NA70" s="48">
        <f t="shared" si="1066"/>
        <v>1</v>
      </c>
      <c r="NB70" s="79" t="str">
        <f t="shared" si="1067"/>
        <v/>
      </c>
      <c r="NC70" s="85" t="str">
        <f t="shared" si="1068"/>
        <v/>
      </c>
      <c r="ND70" s="48">
        <f t="shared" si="1069"/>
        <v>0</v>
      </c>
      <c r="NE70" s="48">
        <f t="shared" si="1070"/>
        <v>11</v>
      </c>
      <c r="NF70" s="79" t="str">
        <f t="shared" si="1071"/>
        <v/>
      </c>
      <c r="NG70" s="85" t="str">
        <f t="shared" si="1072"/>
        <v/>
      </c>
      <c r="NH70" s="48">
        <f t="shared" si="1073"/>
        <v>0</v>
      </c>
      <c r="NI70" s="48">
        <f t="shared" si="1074"/>
        <v>3</v>
      </c>
      <c r="NJ70" s="79" t="str">
        <f t="shared" si="1075"/>
        <v/>
      </c>
      <c r="NK70" s="85" t="str">
        <f t="shared" si="1076"/>
        <v/>
      </c>
      <c r="NL70" s="48">
        <f t="shared" si="1077"/>
        <v>0</v>
      </c>
      <c r="NM70" s="48">
        <f t="shared" si="1078"/>
        <v>0</v>
      </c>
      <c r="NN70" s="79" t="str">
        <f t="shared" si="1079"/>
        <v/>
      </c>
      <c r="NO70" s="85" t="str">
        <f t="shared" si="1080"/>
        <v/>
      </c>
      <c r="NP70" s="48">
        <f t="shared" si="1081"/>
        <v>0</v>
      </c>
      <c r="NQ70" s="48">
        <f t="shared" si="1082"/>
        <v>3</v>
      </c>
      <c r="NR70" s="79" t="str">
        <f t="shared" si="1083"/>
        <v/>
      </c>
      <c r="NS70" s="85" t="str">
        <f t="shared" si="1084"/>
        <v/>
      </c>
      <c r="NT70" s="48">
        <f t="shared" si="1085"/>
        <v>0</v>
      </c>
      <c r="NU70" s="48">
        <f t="shared" si="1086"/>
        <v>1</v>
      </c>
      <c r="NV70" s="79" t="str">
        <f t="shared" si="1087"/>
        <v/>
      </c>
      <c r="NW70" s="85" t="str">
        <f t="shared" si="1088"/>
        <v/>
      </c>
      <c r="NX70" s="48">
        <f t="shared" si="1089"/>
        <v>0</v>
      </c>
      <c r="NY70" s="48">
        <f t="shared" si="1090"/>
        <v>0</v>
      </c>
      <c r="NZ70" s="79" t="str">
        <f t="shared" si="1091"/>
        <v/>
      </c>
      <c r="OA70" s="85" t="str">
        <f t="shared" si="1092"/>
        <v/>
      </c>
      <c r="OB70" s="48">
        <f t="shared" si="1093"/>
        <v>0</v>
      </c>
      <c r="OC70" s="48">
        <f t="shared" si="1094"/>
        <v>0</v>
      </c>
      <c r="OD70" s="79" t="str">
        <f t="shared" si="1095"/>
        <v/>
      </c>
      <c r="OE70" s="85" t="str">
        <f t="shared" si="1096"/>
        <v/>
      </c>
      <c r="OF70" s="48">
        <f t="shared" si="1097"/>
        <v>0</v>
      </c>
      <c r="OG70" s="48">
        <f t="shared" si="1098"/>
        <v>0</v>
      </c>
      <c r="OH70" s="79" t="str">
        <f t="shared" si="1099"/>
        <v/>
      </c>
      <c r="OI70" s="85" t="str">
        <f t="shared" si="1100"/>
        <v/>
      </c>
      <c r="OJ70" s="48">
        <f t="shared" si="1101"/>
        <v>0</v>
      </c>
      <c r="OK70" s="48">
        <f t="shared" si="1102"/>
        <v>5</v>
      </c>
      <c r="OL70" s="79" t="str">
        <f t="shared" si="1103"/>
        <v/>
      </c>
      <c r="OM70" s="85" t="str">
        <f t="shared" si="1104"/>
        <v/>
      </c>
      <c r="ON70" s="48">
        <f t="shared" si="1105"/>
        <v>0</v>
      </c>
      <c r="OO70" s="48">
        <f t="shared" si="1106"/>
        <v>0</v>
      </c>
      <c r="OP70" s="79" t="str">
        <f t="shared" si="1107"/>
        <v/>
      </c>
      <c r="OQ70" s="85" t="str">
        <f t="shared" si="1108"/>
        <v/>
      </c>
      <c r="OR70" s="48">
        <f t="shared" si="1109"/>
        <v>0</v>
      </c>
      <c r="OS70" s="48">
        <f t="shared" si="1110"/>
        <v>0</v>
      </c>
      <c r="OT70" s="79" t="str">
        <f t="shared" si="1111"/>
        <v/>
      </c>
      <c r="OU70" s="85" t="str">
        <f t="shared" si="1112"/>
        <v/>
      </c>
      <c r="OV70" s="48">
        <f t="shared" si="1113"/>
        <v>0</v>
      </c>
      <c r="OW70" s="48">
        <f t="shared" si="1114"/>
        <v>0</v>
      </c>
      <c r="OX70" s="79" t="str">
        <f t="shared" si="1115"/>
        <v/>
      </c>
      <c r="OY70" s="85" t="str">
        <f t="shared" si="1116"/>
        <v/>
      </c>
      <c r="OZ70" s="48">
        <f t="shared" si="1117"/>
        <v>0</v>
      </c>
      <c r="PA70" s="48">
        <f t="shared" si="1118"/>
        <v>0</v>
      </c>
      <c r="PB70" s="79" t="str">
        <f t="shared" si="1119"/>
        <v/>
      </c>
      <c r="PC70" s="85" t="str">
        <f t="shared" si="1120"/>
        <v/>
      </c>
      <c r="PD70" s="48">
        <f t="shared" si="1121"/>
        <v>0</v>
      </c>
      <c r="PE70" s="48">
        <f t="shared" si="1122"/>
        <v>0</v>
      </c>
      <c r="PF70" s="79" t="str">
        <f t="shared" si="1123"/>
        <v/>
      </c>
      <c r="PG70" s="85" t="str">
        <f t="shared" si="1124"/>
        <v/>
      </c>
      <c r="PH70" s="48">
        <f t="shared" si="1125"/>
        <v>0</v>
      </c>
      <c r="PI70" s="48">
        <f t="shared" si="1126"/>
        <v>0</v>
      </c>
      <c r="PJ70" s="79" t="str">
        <f t="shared" si="1127"/>
        <v/>
      </c>
      <c r="PK70" s="85" t="str">
        <f t="shared" si="1128"/>
        <v/>
      </c>
      <c r="PL70" s="48">
        <f t="shared" si="1129"/>
        <v>0</v>
      </c>
      <c r="PM70" s="48">
        <f t="shared" si="1130"/>
        <v>0</v>
      </c>
      <c r="PN70" s="79" t="str">
        <f t="shared" si="1131"/>
        <v/>
      </c>
      <c r="PO70" s="85" t="str">
        <f t="shared" si="1132"/>
        <v/>
      </c>
      <c r="PP70" s="48">
        <f t="shared" si="1133"/>
        <v>0</v>
      </c>
      <c r="PQ70" s="48">
        <f t="shared" si="1134"/>
        <v>0</v>
      </c>
      <c r="PR70" s="79" t="str">
        <f t="shared" si="1135"/>
        <v/>
      </c>
      <c r="PS70" s="85" t="str">
        <f t="shared" si="1136"/>
        <v/>
      </c>
      <c r="PT70" s="48">
        <f t="shared" si="1137"/>
        <v>0</v>
      </c>
      <c r="PU70" s="48">
        <f t="shared" si="1138"/>
        <v>0</v>
      </c>
      <c r="PV70" s="79" t="str">
        <f t="shared" si="1139"/>
        <v/>
      </c>
      <c r="PW70" s="85" t="str">
        <f t="shared" si="1140"/>
        <v/>
      </c>
      <c r="PX70" s="86"/>
      <c r="PY70" s="39"/>
      <c r="PZ70" s="48"/>
      <c r="QA70" s="208"/>
      <c r="QB70" s="208"/>
      <c r="QC70" s="208"/>
      <c r="QD70" s="208"/>
      <c r="QE70" s="208"/>
      <c r="QF70" s="208"/>
      <c r="QG70" s="208"/>
      <c r="QH70" s="208"/>
      <c r="QI70" s="208"/>
      <c r="QJ70" s="208"/>
      <c r="QK70" s="208"/>
      <c r="QL70" s="208"/>
      <c r="QM70" s="208"/>
      <c r="QN70" s="208"/>
      <c r="QO70" s="208"/>
      <c r="QP70" s="208"/>
      <c r="QQ70" s="208"/>
      <c r="QR70" s="208"/>
      <c r="QS70" s="208"/>
      <c r="QT70" s="39">
        <f t="shared" si="383"/>
        <v>0</v>
      </c>
      <c r="QU70" s="48">
        <f t="shared" ref="QU70:QU83" si="1238">QU69+QT70</f>
        <v>14</v>
      </c>
      <c r="QV70" s="79" t="str">
        <f t="shared" ref="QV70:QV83" si="1239">IF(QU70=QU69,"",QU70)</f>
        <v/>
      </c>
      <c r="QW70" s="41" t="str">
        <f t="shared" si="385"/>
        <v/>
      </c>
      <c r="QX70" s="45" t="str">
        <f t="shared" ref="QX70:QX83" si="1240">IF(QV70&lt;&gt;"",F70,"")</f>
        <v/>
      </c>
      <c r="QY70" s="39">
        <v>64</v>
      </c>
      <c r="QZ70" s="85" t="str">
        <f t="shared" si="387"/>
        <v/>
      </c>
      <c r="RA70" s="45" t="str">
        <f t="shared" si="388"/>
        <v/>
      </c>
      <c r="RB70" s="48">
        <f t="shared" si="1141"/>
        <v>0</v>
      </c>
      <c r="RC70" s="48">
        <f t="shared" si="1142"/>
        <v>1</v>
      </c>
      <c r="RD70" s="79" t="str">
        <f t="shared" si="1143"/>
        <v/>
      </c>
      <c r="RE70" s="85" t="str">
        <f t="shared" si="1144"/>
        <v/>
      </c>
      <c r="RF70" s="48">
        <f t="shared" si="1145"/>
        <v>0</v>
      </c>
      <c r="RG70" s="48">
        <f t="shared" si="1146"/>
        <v>1</v>
      </c>
      <c r="RH70" s="79" t="str">
        <f t="shared" si="1147"/>
        <v/>
      </c>
      <c r="RI70" s="85" t="str">
        <f t="shared" si="1148"/>
        <v/>
      </c>
      <c r="RJ70" s="48">
        <f t="shared" si="1149"/>
        <v>0</v>
      </c>
      <c r="RK70" s="48">
        <f t="shared" si="1150"/>
        <v>5</v>
      </c>
      <c r="RL70" s="79" t="str">
        <f t="shared" si="1151"/>
        <v/>
      </c>
      <c r="RM70" s="85" t="str">
        <f t="shared" si="1152"/>
        <v/>
      </c>
      <c r="RN70" s="48">
        <f t="shared" si="1153"/>
        <v>0</v>
      </c>
      <c r="RO70" s="48">
        <f t="shared" si="1154"/>
        <v>2</v>
      </c>
      <c r="RP70" s="79" t="str">
        <f t="shared" si="1155"/>
        <v/>
      </c>
      <c r="RQ70" s="85" t="str">
        <f t="shared" si="1156"/>
        <v/>
      </c>
      <c r="RR70" s="48">
        <f t="shared" si="1157"/>
        <v>0</v>
      </c>
      <c r="RS70" s="48">
        <f t="shared" si="1158"/>
        <v>0</v>
      </c>
      <c r="RT70" s="79" t="str">
        <f t="shared" si="1159"/>
        <v/>
      </c>
      <c r="RU70" s="85" t="str">
        <f t="shared" si="1160"/>
        <v/>
      </c>
      <c r="RV70" s="48">
        <f t="shared" si="1161"/>
        <v>0</v>
      </c>
      <c r="RW70" s="48">
        <f t="shared" si="1162"/>
        <v>2</v>
      </c>
      <c r="RX70" s="79" t="str">
        <f t="shared" si="1163"/>
        <v/>
      </c>
      <c r="RY70" s="85" t="str">
        <f t="shared" si="1164"/>
        <v/>
      </c>
      <c r="RZ70" s="48">
        <f t="shared" si="1165"/>
        <v>0</v>
      </c>
      <c r="SA70" s="48">
        <f t="shared" si="1166"/>
        <v>4</v>
      </c>
      <c r="SB70" s="79" t="str">
        <f t="shared" si="1167"/>
        <v/>
      </c>
      <c r="SC70" s="85" t="str">
        <f t="shared" si="1168"/>
        <v/>
      </c>
      <c r="SD70" s="48">
        <f t="shared" si="1169"/>
        <v>0</v>
      </c>
      <c r="SE70" s="48">
        <f t="shared" si="1170"/>
        <v>0</v>
      </c>
      <c r="SF70" s="79" t="str">
        <f t="shared" si="1171"/>
        <v/>
      </c>
      <c r="SG70" s="85" t="str">
        <f t="shared" si="1172"/>
        <v/>
      </c>
      <c r="SH70" s="48">
        <f t="shared" si="1173"/>
        <v>0</v>
      </c>
      <c r="SI70" s="48">
        <f t="shared" si="1174"/>
        <v>0</v>
      </c>
      <c r="SJ70" s="79" t="str">
        <f t="shared" si="1175"/>
        <v/>
      </c>
      <c r="SK70" s="85" t="str">
        <f t="shared" si="1176"/>
        <v/>
      </c>
      <c r="SL70" s="48">
        <f t="shared" si="1177"/>
        <v>0</v>
      </c>
      <c r="SM70" s="48">
        <f t="shared" si="1178"/>
        <v>0</v>
      </c>
      <c r="SN70" s="79" t="str">
        <f t="shared" si="1179"/>
        <v/>
      </c>
      <c r="SO70" s="85" t="str">
        <f t="shared" si="1180"/>
        <v/>
      </c>
      <c r="SP70" s="48">
        <f t="shared" si="1181"/>
        <v>0</v>
      </c>
      <c r="SQ70" s="48">
        <f t="shared" si="1182"/>
        <v>3</v>
      </c>
      <c r="SR70" s="79" t="str">
        <f t="shared" si="1183"/>
        <v/>
      </c>
      <c r="SS70" s="85" t="str">
        <f t="shared" si="1184"/>
        <v/>
      </c>
      <c r="ST70" s="48">
        <f t="shared" si="1185"/>
        <v>0</v>
      </c>
      <c r="SU70" s="48">
        <f t="shared" si="1186"/>
        <v>0</v>
      </c>
      <c r="SV70" s="79" t="str">
        <f t="shared" si="1187"/>
        <v/>
      </c>
      <c r="SW70" s="85" t="str">
        <f t="shared" si="1188"/>
        <v/>
      </c>
      <c r="SX70" s="48">
        <f t="shared" si="1189"/>
        <v>0</v>
      </c>
      <c r="SY70" s="48">
        <f t="shared" si="1190"/>
        <v>0</v>
      </c>
      <c r="SZ70" s="79" t="str">
        <f t="shared" si="1191"/>
        <v/>
      </c>
      <c r="TA70" s="85" t="str">
        <f t="shared" si="1192"/>
        <v/>
      </c>
      <c r="TB70" s="48">
        <f t="shared" si="1193"/>
        <v>0</v>
      </c>
      <c r="TC70" s="48">
        <f t="shared" si="1194"/>
        <v>0</v>
      </c>
      <c r="TD70" s="79" t="str">
        <f t="shared" si="1195"/>
        <v/>
      </c>
      <c r="TE70" s="85" t="str">
        <f t="shared" si="1196"/>
        <v/>
      </c>
      <c r="TF70" s="48">
        <f t="shared" si="1197"/>
        <v>0</v>
      </c>
      <c r="TG70" s="48">
        <f t="shared" si="1198"/>
        <v>0</v>
      </c>
      <c r="TH70" s="79" t="str">
        <f t="shared" si="1199"/>
        <v/>
      </c>
      <c r="TI70" s="85" t="str">
        <f t="shared" si="1200"/>
        <v/>
      </c>
      <c r="TJ70" s="48">
        <f t="shared" si="1201"/>
        <v>0</v>
      </c>
      <c r="TK70" s="48">
        <f t="shared" si="1202"/>
        <v>0</v>
      </c>
      <c r="TL70" s="79" t="str">
        <f t="shared" si="1203"/>
        <v/>
      </c>
      <c r="TM70" s="85" t="str">
        <f t="shared" si="1204"/>
        <v/>
      </c>
      <c r="TN70" s="48">
        <f t="shared" si="1205"/>
        <v>0</v>
      </c>
      <c r="TO70" s="48">
        <f t="shared" si="1206"/>
        <v>0</v>
      </c>
      <c r="TP70" s="79" t="str">
        <f t="shared" si="1207"/>
        <v/>
      </c>
      <c r="TQ70" s="85" t="str">
        <f t="shared" si="1208"/>
        <v/>
      </c>
      <c r="TR70" s="48">
        <f t="shared" si="1209"/>
        <v>0</v>
      </c>
      <c r="TS70" s="48">
        <f t="shared" si="1210"/>
        <v>0</v>
      </c>
      <c r="TT70" s="79" t="str">
        <f t="shared" si="1211"/>
        <v/>
      </c>
      <c r="TU70" s="85" t="str">
        <f t="shared" si="1212"/>
        <v/>
      </c>
      <c r="TV70" s="48">
        <f t="shared" si="1213"/>
        <v>0</v>
      </c>
      <c r="TW70" s="48">
        <f t="shared" si="1214"/>
        <v>0</v>
      </c>
      <c r="TX70" s="79" t="str">
        <f t="shared" si="1215"/>
        <v/>
      </c>
      <c r="TY70" s="85" t="str">
        <f t="shared" si="1216"/>
        <v/>
      </c>
      <c r="TZ70" s="48">
        <f t="shared" si="1217"/>
        <v>0</v>
      </c>
      <c r="UA70" s="48">
        <f t="shared" si="1218"/>
        <v>0</v>
      </c>
      <c r="UB70" s="79" t="str">
        <f t="shared" si="1219"/>
        <v/>
      </c>
      <c r="UC70" s="85" t="str">
        <f t="shared" si="1220"/>
        <v/>
      </c>
      <c r="UD70" s="86"/>
      <c r="UE70" s="48"/>
      <c r="UF70" s="48"/>
      <c r="UG70" s="208"/>
      <c r="UH70" s="208"/>
      <c r="UI70" s="208"/>
      <c r="UJ70" s="208"/>
      <c r="UK70" s="208"/>
      <c r="UL70" s="208"/>
      <c r="UM70" s="208"/>
      <c r="UN70" s="208"/>
      <c r="UO70" s="208"/>
      <c r="UP70" s="208"/>
      <c r="UQ70" s="208"/>
      <c r="UR70" s="208"/>
      <c r="US70" s="208"/>
      <c r="UT70" s="208"/>
      <c r="UU70" s="208"/>
      <c r="UV70" s="208"/>
      <c r="UW70" s="208"/>
      <c r="UX70" s="208"/>
      <c r="UY70" s="86"/>
      <c r="UZ70" s="36">
        <f t="shared" si="470"/>
        <v>0</v>
      </c>
      <c r="VA70" s="48">
        <f t="shared" si="1225"/>
        <v>15</v>
      </c>
      <c r="VB70" s="79" t="str">
        <f t="shared" si="575"/>
        <v/>
      </c>
      <c r="VC70" s="41" t="str">
        <f t="shared" si="471"/>
        <v/>
      </c>
      <c r="VD70" s="42" t="str">
        <f t="shared" si="472"/>
        <v/>
      </c>
      <c r="VE70" s="39">
        <v>64</v>
      </c>
      <c r="VF70" s="41" t="str">
        <f t="shared" si="473"/>
        <v/>
      </c>
      <c r="VG70" s="42" t="str">
        <f t="shared" si="474"/>
        <v/>
      </c>
      <c r="VH70" s="48">
        <f t="shared" si="475"/>
        <v>0</v>
      </c>
      <c r="VI70" s="48">
        <f t="shared" si="476"/>
        <v>1</v>
      </c>
      <c r="VJ70" s="79" t="str">
        <f t="shared" si="477"/>
        <v/>
      </c>
      <c r="VK70" s="85" t="str">
        <f t="shared" si="478"/>
        <v/>
      </c>
      <c r="VL70" s="48">
        <f t="shared" si="479"/>
        <v>0</v>
      </c>
      <c r="VM70" s="48">
        <f t="shared" si="480"/>
        <v>1</v>
      </c>
      <c r="VN70" s="79" t="str">
        <f t="shared" si="481"/>
        <v/>
      </c>
      <c r="VO70" s="85" t="str">
        <f t="shared" si="482"/>
        <v/>
      </c>
      <c r="VP70" s="48">
        <f t="shared" si="483"/>
        <v>0</v>
      </c>
      <c r="VQ70" s="48">
        <f t="shared" si="484"/>
        <v>5</v>
      </c>
      <c r="VR70" s="79" t="str">
        <f t="shared" si="686"/>
        <v/>
      </c>
      <c r="VS70" s="85" t="str">
        <f t="shared" si="485"/>
        <v/>
      </c>
      <c r="VT70" s="48">
        <f t="shared" si="486"/>
        <v>0</v>
      </c>
      <c r="VU70" s="48">
        <f t="shared" si="487"/>
        <v>2</v>
      </c>
      <c r="VV70" s="79" t="str">
        <f t="shared" si="687"/>
        <v/>
      </c>
      <c r="VW70" s="85" t="str">
        <f t="shared" si="488"/>
        <v/>
      </c>
      <c r="VX70" s="48">
        <f t="shared" si="489"/>
        <v>0</v>
      </c>
      <c r="VY70" s="48">
        <f t="shared" si="490"/>
        <v>0</v>
      </c>
      <c r="VZ70" s="79" t="str">
        <f t="shared" si="688"/>
        <v/>
      </c>
      <c r="WA70" s="85" t="str">
        <f t="shared" si="491"/>
        <v/>
      </c>
      <c r="WB70" s="48">
        <f t="shared" si="492"/>
        <v>0</v>
      </c>
      <c r="WC70" s="48">
        <f t="shared" si="493"/>
        <v>2</v>
      </c>
      <c r="WD70" s="79" t="str">
        <f t="shared" si="689"/>
        <v/>
      </c>
      <c r="WE70" s="85" t="str">
        <f t="shared" si="494"/>
        <v/>
      </c>
      <c r="WF70" s="48">
        <f t="shared" si="495"/>
        <v>0</v>
      </c>
      <c r="WG70" s="48">
        <f t="shared" si="496"/>
        <v>4</v>
      </c>
      <c r="WH70" s="79" t="str">
        <f t="shared" si="690"/>
        <v/>
      </c>
      <c r="WI70" s="85" t="str">
        <f t="shared" si="497"/>
        <v/>
      </c>
      <c r="WJ70" s="48">
        <f t="shared" si="498"/>
        <v>0</v>
      </c>
      <c r="WK70" s="48">
        <f t="shared" si="499"/>
        <v>0</v>
      </c>
      <c r="WL70" s="79" t="str">
        <f t="shared" si="691"/>
        <v/>
      </c>
      <c r="WM70" s="85" t="str">
        <f t="shared" si="500"/>
        <v/>
      </c>
      <c r="WN70" s="48">
        <f t="shared" si="501"/>
        <v>0</v>
      </c>
      <c r="WO70" s="48">
        <f t="shared" si="502"/>
        <v>0</v>
      </c>
      <c r="WP70" s="79" t="str">
        <f t="shared" si="692"/>
        <v/>
      </c>
      <c r="WQ70" s="85" t="str">
        <f t="shared" si="503"/>
        <v/>
      </c>
      <c r="WR70" s="48">
        <f t="shared" si="504"/>
        <v>0</v>
      </c>
      <c r="WS70" s="48">
        <f t="shared" si="505"/>
        <v>0</v>
      </c>
      <c r="WT70" s="79" t="str">
        <f t="shared" si="693"/>
        <v/>
      </c>
      <c r="WU70" s="85" t="str">
        <f t="shared" si="506"/>
        <v/>
      </c>
      <c r="WV70" s="48">
        <f t="shared" si="507"/>
        <v>0</v>
      </c>
      <c r="WW70" s="48">
        <f t="shared" si="508"/>
        <v>4</v>
      </c>
      <c r="WX70" s="79" t="str">
        <f t="shared" si="694"/>
        <v/>
      </c>
      <c r="WY70" s="85" t="str">
        <f t="shared" si="705"/>
        <v/>
      </c>
      <c r="WZ70" s="48">
        <f t="shared" si="509"/>
        <v>0</v>
      </c>
      <c r="XA70" s="48">
        <f t="shared" si="510"/>
        <v>0</v>
      </c>
      <c r="XB70" s="79" t="str">
        <f t="shared" si="695"/>
        <v/>
      </c>
      <c r="XC70" s="85" t="str">
        <f t="shared" si="511"/>
        <v/>
      </c>
      <c r="XD70" s="48">
        <f t="shared" si="512"/>
        <v>0</v>
      </c>
      <c r="XE70" s="48">
        <f t="shared" si="513"/>
        <v>0</v>
      </c>
      <c r="XF70" s="79" t="str">
        <f t="shared" si="696"/>
        <v/>
      </c>
      <c r="XG70" s="85" t="str">
        <f t="shared" si="514"/>
        <v/>
      </c>
      <c r="XH70" s="48">
        <f t="shared" si="515"/>
        <v>0</v>
      </c>
      <c r="XI70" s="48">
        <f t="shared" si="516"/>
        <v>0</v>
      </c>
      <c r="XJ70" s="79" t="str">
        <f t="shared" si="697"/>
        <v/>
      </c>
      <c r="XK70" s="85" t="str">
        <f t="shared" si="517"/>
        <v/>
      </c>
      <c r="XL70" s="48">
        <f t="shared" si="518"/>
        <v>0</v>
      </c>
      <c r="XM70" s="48">
        <f t="shared" si="519"/>
        <v>0</v>
      </c>
      <c r="XN70" s="79" t="str">
        <f t="shared" si="698"/>
        <v/>
      </c>
      <c r="XO70" s="85" t="str">
        <f t="shared" si="520"/>
        <v/>
      </c>
      <c r="XP70" s="48">
        <f t="shared" si="521"/>
        <v>0</v>
      </c>
      <c r="XQ70" s="48">
        <f t="shared" si="522"/>
        <v>0</v>
      </c>
      <c r="XR70" s="79" t="str">
        <f t="shared" si="699"/>
        <v/>
      </c>
      <c r="XS70" s="85" t="str">
        <f t="shared" si="523"/>
        <v/>
      </c>
      <c r="XT70" s="48">
        <f t="shared" si="524"/>
        <v>0</v>
      </c>
      <c r="XU70" s="48">
        <f t="shared" si="525"/>
        <v>0</v>
      </c>
      <c r="XV70" s="79" t="str">
        <f t="shared" si="700"/>
        <v/>
      </c>
      <c r="XW70" s="85" t="str">
        <f t="shared" si="526"/>
        <v/>
      </c>
      <c r="XX70" s="48">
        <f t="shared" si="527"/>
        <v>0</v>
      </c>
      <c r="XY70" s="48">
        <f t="shared" si="528"/>
        <v>0</v>
      </c>
      <c r="XZ70" s="79" t="str">
        <f t="shared" si="701"/>
        <v/>
      </c>
      <c r="YA70" s="85" t="str">
        <f t="shared" si="529"/>
        <v/>
      </c>
      <c r="YB70" s="48">
        <f t="shared" si="530"/>
        <v>0</v>
      </c>
      <c r="YC70" s="48">
        <f t="shared" si="531"/>
        <v>0</v>
      </c>
      <c r="YD70" s="79" t="str">
        <f t="shared" si="702"/>
        <v/>
      </c>
      <c r="YE70" s="85" t="str">
        <f t="shared" si="532"/>
        <v/>
      </c>
      <c r="YF70" s="48">
        <f t="shared" si="533"/>
        <v>0</v>
      </c>
      <c r="YG70" s="48">
        <f t="shared" si="534"/>
        <v>0</v>
      </c>
      <c r="YH70" s="79" t="str">
        <f t="shared" si="703"/>
        <v/>
      </c>
      <c r="YI70" s="85" t="str">
        <f t="shared" si="535"/>
        <v/>
      </c>
      <c r="YJ70" s="86"/>
      <c r="YK70" s="48"/>
      <c r="YL70" s="48"/>
      <c r="YM70" s="208"/>
      <c r="YN70" s="208"/>
      <c r="YO70" s="208"/>
      <c r="YP70" s="208"/>
      <c r="YQ70" s="208"/>
      <c r="YR70" s="208"/>
      <c r="YS70" s="208"/>
      <c r="YT70" s="208"/>
      <c r="YU70" s="208"/>
      <c r="YV70" s="208"/>
      <c r="YW70" s="208"/>
      <c r="YX70" s="208"/>
      <c r="YY70" s="208"/>
      <c r="YZ70" s="208"/>
      <c r="ZA70" s="208"/>
      <c r="ZB70" s="208"/>
      <c r="ZC70" s="208"/>
      <c r="ZD70" s="208"/>
      <c r="ZE70" s="86"/>
      <c r="ZF70" s="39">
        <f t="shared" si="556"/>
        <v>0</v>
      </c>
      <c r="ZG70" s="213" t="str">
        <f t="shared" si="711"/>
        <v/>
      </c>
      <c r="ZH70" s="85" t="str">
        <f t="shared" si="712"/>
        <v/>
      </c>
      <c r="ZI70" s="85" t="str">
        <f t="shared" si="713"/>
        <v/>
      </c>
      <c r="ZJ70" s="85" t="str">
        <f t="shared" si="714"/>
        <v/>
      </c>
      <c r="ZK70" s="85" t="str">
        <f t="shared" si="735"/>
        <v/>
      </c>
      <c r="ZL70" s="45" t="str">
        <f t="shared" si="736"/>
        <v/>
      </c>
      <c r="ZM70" s="39">
        <f t="shared" si="576"/>
        <v>0</v>
      </c>
      <c r="ZN70" s="48">
        <f t="shared" si="577"/>
        <v>5</v>
      </c>
      <c r="ZO70" s="79" t="str">
        <f t="shared" si="558"/>
        <v/>
      </c>
      <c r="ZP70" s="45" t="str">
        <f t="shared" si="559"/>
        <v/>
      </c>
      <c r="ZQ70" s="39">
        <v>64</v>
      </c>
      <c r="ZR70" s="45" t="str">
        <f t="shared" si="560"/>
        <v/>
      </c>
      <c r="ZS70" s="39">
        <f t="shared" si="578"/>
        <v>0</v>
      </c>
      <c r="ZT70" s="48">
        <f t="shared" si="579"/>
        <v>10</v>
      </c>
      <c r="ZU70" s="79" t="str">
        <f t="shared" si="580"/>
        <v/>
      </c>
      <c r="ZV70" s="45" t="str">
        <f t="shared" si="561"/>
        <v/>
      </c>
      <c r="ZW70" s="39">
        <v>64</v>
      </c>
      <c r="ZX70" s="45" t="str">
        <f t="shared" si="562"/>
        <v/>
      </c>
      <c r="ZY70" s="39">
        <f t="shared" si="563"/>
        <v>0</v>
      </c>
      <c r="ZZ70" s="48">
        <f t="shared" si="581"/>
        <v>4</v>
      </c>
      <c r="AAA70" s="79" t="str">
        <f t="shared" si="582"/>
        <v/>
      </c>
      <c r="AAB70" s="45" t="str">
        <f t="shared" si="564"/>
        <v/>
      </c>
      <c r="AAC70" s="39">
        <v>64</v>
      </c>
      <c r="AAD70" s="45" t="str">
        <f t="shared" si="565"/>
        <v/>
      </c>
      <c r="AAE70" s="39">
        <f t="shared" si="737"/>
        <v>0</v>
      </c>
      <c r="AAF70" s="48">
        <f t="shared" si="583"/>
        <v>3</v>
      </c>
      <c r="AAG70" s="79" t="str">
        <f t="shared" si="584"/>
        <v/>
      </c>
      <c r="AAH70" s="45" t="str">
        <f t="shared" si="566"/>
        <v/>
      </c>
      <c r="AAI70" s="39">
        <v>64</v>
      </c>
      <c r="AAJ70" s="45" t="str">
        <f t="shared" si="567"/>
        <v/>
      </c>
      <c r="AAK70" s="48">
        <f t="shared" si="568"/>
        <v>0</v>
      </c>
      <c r="AAL70" s="48">
        <f t="shared" si="585"/>
        <v>1</v>
      </c>
      <c r="AAM70" s="79" t="str">
        <f t="shared" si="586"/>
        <v/>
      </c>
      <c r="AAN70" s="45" t="str">
        <f t="shared" si="738"/>
        <v/>
      </c>
      <c r="AAO70" s="39">
        <v>64</v>
      </c>
      <c r="AAP70" s="45" t="str">
        <f t="shared" si="569"/>
        <v/>
      </c>
      <c r="AAQ70" s="37">
        <f t="shared" si="570"/>
        <v>0</v>
      </c>
      <c r="AAR70" s="48">
        <f t="shared" si="587"/>
        <v>1</v>
      </c>
      <c r="AAS70" s="79" t="str">
        <f t="shared" si="588"/>
        <v/>
      </c>
      <c r="AAT70" s="42" t="str">
        <f t="shared" si="739"/>
        <v/>
      </c>
      <c r="AAU70" s="39">
        <v>64</v>
      </c>
      <c r="AAV70" s="44" t="str">
        <f t="shared" si="571"/>
        <v/>
      </c>
    </row>
    <row r="71" spans="3:724">
      <c r="E71" s="523" t="s">
        <v>77</v>
      </c>
      <c r="F71" s="517" t="s">
        <v>411</v>
      </c>
      <c r="G71" s="503" t="s">
        <v>423</v>
      </c>
      <c r="H71" s="563"/>
      <c r="I71" s="563"/>
      <c r="J71" s="512"/>
      <c r="K71" s="512" t="s">
        <v>72</v>
      </c>
      <c r="L71" s="512" t="s">
        <v>72</v>
      </c>
      <c r="M71" s="512" t="s">
        <v>72</v>
      </c>
      <c r="N71" s="209"/>
      <c r="V71" s="39">
        <f t="shared" si="572"/>
        <v>0</v>
      </c>
      <c r="W71" s="48">
        <f t="shared" si="1226"/>
        <v>10</v>
      </c>
      <c r="X71" s="79" t="str">
        <f t="shared" si="1227"/>
        <v/>
      </c>
      <c r="Y71" s="41" t="str">
        <f t="shared" si="55"/>
        <v/>
      </c>
      <c r="Z71" s="45" t="str">
        <f t="shared" si="1228"/>
        <v/>
      </c>
      <c r="AA71" s="39">
        <v>65</v>
      </c>
      <c r="AB71" s="85" t="str">
        <f t="shared" si="57"/>
        <v/>
      </c>
      <c r="AC71" s="45" t="str">
        <f t="shared" si="58"/>
        <v/>
      </c>
      <c r="AD71" s="48">
        <f t="shared" si="840"/>
        <v>0</v>
      </c>
      <c r="AE71" s="48">
        <f t="shared" si="841"/>
        <v>1</v>
      </c>
      <c r="AF71" s="79" t="str">
        <f t="shared" si="842"/>
        <v/>
      </c>
      <c r="AG71" s="85" t="str">
        <f t="shared" si="843"/>
        <v/>
      </c>
      <c r="AH71" s="48">
        <f t="shared" ref="AH71:AH106" si="1241">IF(AH$6=$AB71,1,0)</f>
        <v>0</v>
      </c>
      <c r="AI71" s="48">
        <f t="shared" si="844"/>
        <v>1</v>
      </c>
      <c r="AJ71" s="79" t="str">
        <f t="shared" si="845"/>
        <v/>
      </c>
      <c r="AK71" s="85" t="str">
        <f t="shared" si="846"/>
        <v/>
      </c>
      <c r="AL71" s="48">
        <f t="shared" ref="AL71:AL106" si="1242">IF(AL$6=$AB71,1,0)</f>
        <v>0</v>
      </c>
      <c r="AM71" s="48">
        <f t="shared" si="847"/>
        <v>4</v>
      </c>
      <c r="AN71" s="79" t="str">
        <f t="shared" si="848"/>
        <v/>
      </c>
      <c r="AO71" s="85" t="str">
        <f t="shared" si="849"/>
        <v/>
      </c>
      <c r="AP71" s="48">
        <f t="shared" ref="AP71:AP106" si="1243">IF(AP$6=$AB71,1,0)</f>
        <v>0</v>
      </c>
      <c r="AQ71" s="48">
        <f t="shared" si="850"/>
        <v>1</v>
      </c>
      <c r="AR71" s="79" t="str">
        <f t="shared" si="851"/>
        <v/>
      </c>
      <c r="AS71" s="85" t="str">
        <f t="shared" si="852"/>
        <v/>
      </c>
      <c r="AT71" s="48">
        <f t="shared" ref="AT71:AT106" si="1244">IF(AT$6=$AB71,1,0)</f>
        <v>0</v>
      </c>
      <c r="AU71" s="48">
        <f t="shared" si="853"/>
        <v>0</v>
      </c>
      <c r="AV71" s="79" t="str">
        <f t="shared" si="854"/>
        <v/>
      </c>
      <c r="AW71" s="85" t="str">
        <f t="shared" si="855"/>
        <v/>
      </c>
      <c r="AX71" s="48">
        <f t="shared" ref="AX71:AX106" si="1245">IF(AX$6=$AB71,1,0)</f>
        <v>0</v>
      </c>
      <c r="AY71" s="48">
        <f t="shared" si="856"/>
        <v>1</v>
      </c>
      <c r="AZ71" s="79" t="str">
        <f t="shared" si="857"/>
        <v/>
      </c>
      <c r="BA71" s="85" t="str">
        <f t="shared" si="858"/>
        <v/>
      </c>
      <c r="BB71" s="48">
        <f t="shared" ref="BB71:BB106" si="1246">IF(BB$6=$AB71,1,0)</f>
        <v>0</v>
      </c>
      <c r="BC71" s="48">
        <f t="shared" si="859"/>
        <v>0</v>
      </c>
      <c r="BD71" s="79" t="str">
        <f t="shared" si="860"/>
        <v/>
      </c>
      <c r="BE71" s="85" t="str">
        <f t="shared" si="861"/>
        <v/>
      </c>
      <c r="BF71" s="48">
        <f t="shared" ref="BF71:BF106" si="1247">IF(BF$6=$AB71,1,0)</f>
        <v>0</v>
      </c>
      <c r="BG71" s="48">
        <f t="shared" si="862"/>
        <v>0</v>
      </c>
      <c r="BH71" s="79" t="str">
        <f t="shared" si="863"/>
        <v/>
      </c>
      <c r="BI71" s="85" t="str">
        <f t="shared" si="864"/>
        <v/>
      </c>
      <c r="BJ71" s="48">
        <f t="shared" ref="BJ71:BJ106" si="1248">IF(BJ$6=$AB71,1,0)</f>
        <v>0</v>
      </c>
      <c r="BK71" s="48">
        <f t="shared" si="865"/>
        <v>0</v>
      </c>
      <c r="BL71" s="79" t="str">
        <f t="shared" si="866"/>
        <v/>
      </c>
      <c r="BM71" s="85" t="str">
        <f t="shared" si="867"/>
        <v/>
      </c>
      <c r="BN71" s="48">
        <f t="shared" ref="BN71:BN106" si="1249">IF(BN$6=$AB71,1,0)</f>
        <v>0</v>
      </c>
      <c r="BO71" s="48">
        <f t="shared" si="868"/>
        <v>0</v>
      </c>
      <c r="BP71" s="79" t="str">
        <f t="shared" si="869"/>
        <v/>
      </c>
      <c r="BQ71" s="85" t="str">
        <f t="shared" si="870"/>
        <v/>
      </c>
      <c r="BR71" s="48">
        <f t="shared" ref="BR71:BR106" si="1250">IF(BR$6=$AB71,1,0)</f>
        <v>0</v>
      </c>
      <c r="BS71" s="48">
        <f t="shared" si="871"/>
        <v>2</v>
      </c>
      <c r="BT71" s="79" t="str">
        <f t="shared" si="872"/>
        <v/>
      </c>
      <c r="BU71" s="85" t="str">
        <f t="shared" si="873"/>
        <v/>
      </c>
      <c r="BV71" s="48">
        <f t="shared" ref="BV71:BV106" si="1251">IF(BV$6=$AB71,1,0)</f>
        <v>0</v>
      </c>
      <c r="BW71" s="48">
        <f t="shared" si="874"/>
        <v>0</v>
      </c>
      <c r="BX71" s="79" t="str">
        <f t="shared" si="875"/>
        <v/>
      </c>
      <c r="BY71" s="85" t="str">
        <f t="shared" si="876"/>
        <v/>
      </c>
      <c r="BZ71" s="48">
        <f t="shared" ref="BZ71:BZ106" si="1252">IF(BZ$6=$AB71,1,0)</f>
        <v>0</v>
      </c>
      <c r="CA71" s="48">
        <f t="shared" si="877"/>
        <v>0</v>
      </c>
      <c r="CB71" s="79" t="str">
        <f t="shared" si="878"/>
        <v/>
      </c>
      <c r="CC71" s="85" t="str">
        <f t="shared" si="879"/>
        <v/>
      </c>
      <c r="CD71" s="48">
        <f t="shared" ref="CD71:CD84" si="1253">IF(CD$6=$AB71,1,0)</f>
        <v>0</v>
      </c>
      <c r="CE71" s="48">
        <f t="shared" si="880"/>
        <v>0</v>
      </c>
      <c r="CF71" s="79" t="str">
        <f t="shared" si="881"/>
        <v/>
      </c>
      <c r="CG71" s="85" t="str">
        <f t="shared" si="882"/>
        <v/>
      </c>
      <c r="CH71" s="48">
        <f t="shared" ref="CH71:CH106" si="1254">IF(CH$6=$AB71,1,0)</f>
        <v>0</v>
      </c>
      <c r="CI71" s="48">
        <f t="shared" si="883"/>
        <v>0</v>
      </c>
      <c r="CJ71" s="79" t="str">
        <f t="shared" si="884"/>
        <v/>
      </c>
      <c r="CK71" s="85" t="str">
        <f t="shared" si="885"/>
        <v/>
      </c>
      <c r="CL71" s="48">
        <f t="shared" ref="CL71:CL106" si="1255">IF(CL$6=$AB71,1,0)</f>
        <v>0</v>
      </c>
      <c r="CM71" s="48">
        <f t="shared" si="886"/>
        <v>0</v>
      </c>
      <c r="CN71" s="79" t="str">
        <f t="shared" si="887"/>
        <v/>
      </c>
      <c r="CO71" s="85" t="str">
        <f t="shared" si="888"/>
        <v/>
      </c>
      <c r="CP71" s="48">
        <f t="shared" ref="CP71:CP106" si="1256">IF(CP$6=$AB71,1,0)</f>
        <v>0</v>
      </c>
      <c r="CQ71" s="48">
        <f t="shared" si="889"/>
        <v>0</v>
      </c>
      <c r="CR71" s="79" t="str">
        <f t="shared" si="890"/>
        <v/>
      </c>
      <c r="CS71" s="85" t="str">
        <f t="shared" si="891"/>
        <v/>
      </c>
      <c r="CT71" s="48">
        <f t="shared" ref="CT71:CT106" si="1257">IF(CT$6=$AB71,1,0)</f>
        <v>0</v>
      </c>
      <c r="CU71" s="48">
        <f t="shared" si="892"/>
        <v>0</v>
      </c>
      <c r="CV71" s="79" t="str">
        <f t="shared" si="893"/>
        <v/>
      </c>
      <c r="CW71" s="85" t="str">
        <f t="shared" si="894"/>
        <v/>
      </c>
      <c r="CX71" s="48">
        <f t="shared" ref="CX71:CX106" si="1258">IF(CX$6=$AB71,1,0)</f>
        <v>0</v>
      </c>
      <c r="CY71" s="48">
        <f t="shared" si="895"/>
        <v>0</v>
      </c>
      <c r="CZ71" s="79" t="str">
        <f t="shared" si="896"/>
        <v/>
      </c>
      <c r="DA71" s="85" t="str">
        <f t="shared" si="897"/>
        <v/>
      </c>
      <c r="DB71" s="48">
        <f t="shared" ref="DB71:DB106" si="1259">IF(DB$6=$AB71,1,0)</f>
        <v>0</v>
      </c>
      <c r="DC71" s="48">
        <f t="shared" si="898"/>
        <v>0</v>
      </c>
      <c r="DD71" s="79" t="str">
        <f t="shared" si="899"/>
        <v/>
      </c>
      <c r="DE71" s="85" t="str">
        <f t="shared" si="900"/>
        <v/>
      </c>
      <c r="DF71" s="208"/>
      <c r="DG71" s="39"/>
      <c r="DH71" s="48"/>
      <c r="DI71" s="208"/>
      <c r="DJ71" s="208"/>
      <c r="DK71" s="208"/>
      <c r="DL71" s="208"/>
      <c r="DM71" s="208"/>
      <c r="DN71" s="208"/>
      <c r="DO71" s="208"/>
      <c r="DP71" s="208"/>
      <c r="DQ71" s="208"/>
      <c r="DR71" s="208"/>
      <c r="DS71" s="208"/>
      <c r="DT71" s="208"/>
      <c r="DU71" s="208"/>
      <c r="DV71" s="208"/>
      <c r="DW71" s="208"/>
      <c r="DX71" s="208"/>
      <c r="DY71" s="208"/>
      <c r="DZ71" s="208"/>
      <c r="EA71" s="86"/>
      <c r="EB71" s="48">
        <f t="shared" si="121"/>
        <v>0</v>
      </c>
      <c r="EC71" s="48">
        <f t="shared" si="1229"/>
        <v>24</v>
      </c>
      <c r="ED71" s="79" t="str">
        <f t="shared" si="1230"/>
        <v/>
      </c>
      <c r="EE71" s="41" t="str">
        <f t="shared" si="123"/>
        <v/>
      </c>
      <c r="EF71" s="45" t="str">
        <f t="shared" si="1231"/>
        <v/>
      </c>
      <c r="EG71" s="39">
        <v>65</v>
      </c>
      <c r="EH71" s="85" t="str">
        <f t="shared" si="125"/>
        <v/>
      </c>
      <c r="EI71" s="45" t="str">
        <f t="shared" si="126"/>
        <v/>
      </c>
      <c r="EJ71" s="48">
        <f t="shared" si="901"/>
        <v>0</v>
      </c>
      <c r="EK71" s="48">
        <f t="shared" si="902"/>
        <v>2</v>
      </c>
      <c r="EL71" s="79" t="str">
        <f t="shared" si="903"/>
        <v/>
      </c>
      <c r="EM71" s="85" t="str">
        <f t="shared" si="904"/>
        <v/>
      </c>
      <c r="EN71" s="48">
        <f t="shared" si="905"/>
        <v>0</v>
      </c>
      <c r="EO71" s="48">
        <f t="shared" si="906"/>
        <v>1</v>
      </c>
      <c r="EP71" s="79" t="str">
        <f t="shared" si="907"/>
        <v/>
      </c>
      <c r="EQ71" s="85" t="str">
        <f t="shared" si="908"/>
        <v/>
      </c>
      <c r="ER71" s="48">
        <f t="shared" si="909"/>
        <v>0</v>
      </c>
      <c r="ES71" s="48">
        <f t="shared" si="910"/>
        <v>8</v>
      </c>
      <c r="ET71" s="79" t="str">
        <f t="shared" si="911"/>
        <v/>
      </c>
      <c r="EU71" s="85" t="str">
        <f t="shared" si="912"/>
        <v/>
      </c>
      <c r="EV71" s="48">
        <f t="shared" si="913"/>
        <v>0</v>
      </c>
      <c r="EW71" s="48">
        <f t="shared" si="914"/>
        <v>3</v>
      </c>
      <c r="EX71" s="79" t="str">
        <f t="shared" si="915"/>
        <v/>
      </c>
      <c r="EY71" s="85" t="str">
        <f t="shared" si="916"/>
        <v/>
      </c>
      <c r="EZ71" s="48">
        <f t="shared" si="917"/>
        <v>0</v>
      </c>
      <c r="FA71" s="48">
        <f t="shared" si="918"/>
        <v>1</v>
      </c>
      <c r="FB71" s="79" t="str">
        <f t="shared" si="919"/>
        <v/>
      </c>
      <c r="FC71" s="85" t="str">
        <f t="shared" si="920"/>
        <v/>
      </c>
      <c r="FD71" s="48">
        <f t="shared" si="921"/>
        <v>0</v>
      </c>
      <c r="FE71" s="48">
        <f t="shared" si="922"/>
        <v>4</v>
      </c>
      <c r="FF71" s="79" t="str">
        <f t="shared" si="923"/>
        <v/>
      </c>
      <c r="FG71" s="85" t="str">
        <f t="shared" si="924"/>
        <v/>
      </c>
      <c r="FH71" s="48">
        <f t="shared" si="925"/>
        <v>0</v>
      </c>
      <c r="FI71" s="48">
        <f t="shared" si="926"/>
        <v>0</v>
      </c>
      <c r="FJ71" s="79" t="str">
        <f t="shared" si="927"/>
        <v/>
      </c>
      <c r="FK71" s="85" t="str">
        <f t="shared" si="928"/>
        <v/>
      </c>
      <c r="FL71" s="48">
        <f t="shared" si="929"/>
        <v>0</v>
      </c>
      <c r="FM71" s="48">
        <f t="shared" si="930"/>
        <v>1</v>
      </c>
      <c r="FN71" s="79" t="str">
        <f t="shared" si="931"/>
        <v/>
      </c>
      <c r="FO71" s="85" t="str">
        <f t="shared" si="932"/>
        <v/>
      </c>
      <c r="FP71" s="48">
        <f t="shared" si="933"/>
        <v>0</v>
      </c>
      <c r="FQ71" s="48">
        <f t="shared" si="934"/>
        <v>0</v>
      </c>
      <c r="FR71" s="79" t="str">
        <f t="shared" si="935"/>
        <v/>
      </c>
      <c r="FS71" s="85" t="str">
        <f t="shared" si="936"/>
        <v/>
      </c>
      <c r="FT71" s="48">
        <f t="shared" si="937"/>
        <v>0</v>
      </c>
      <c r="FU71" s="48">
        <f t="shared" si="938"/>
        <v>0</v>
      </c>
      <c r="FV71" s="79" t="str">
        <f t="shared" si="939"/>
        <v/>
      </c>
      <c r="FW71" s="85" t="str">
        <f t="shared" si="940"/>
        <v/>
      </c>
      <c r="FX71" s="48">
        <f t="shared" si="941"/>
        <v>0</v>
      </c>
      <c r="FY71" s="48">
        <f t="shared" si="942"/>
        <v>4</v>
      </c>
      <c r="FZ71" s="79" t="str">
        <f t="shared" si="943"/>
        <v/>
      </c>
      <c r="GA71" s="85" t="str">
        <f t="shared" si="944"/>
        <v/>
      </c>
      <c r="GB71" s="48">
        <f t="shared" si="945"/>
        <v>0</v>
      </c>
      <c r="GC71" s="48">
        <f t="shared" si="946"/>
        <v>0</v>
      </c>
      <c r="GD71" s="79" t="str">
        <f t="shared" si="947"/>
        <v/>
      </c>
      <c r="GE71" s="85" t="str">
        <f t="shared" si="948"/>
        <v/>
      </c>
      <c r="GF71" s="48">
        <f t="shared" si="949"/>
        <v>0</v>
      </c>
      <c r="GG71" s="48">
        <f t="shared" si="950"/>
        <v>0</v>
      </c>
      <c r="GH71" s="79" t="str">
        <f t="shared" si="951"/>
        <v/>
      </c>
      <c r="GI71" s="85" t="str">
        <f t="shared" si="952"/>
        <v/>
      </c>
      <c r="GJ71" s="48">
        <f t="shared" si="953"/>
        <v>0</v>
      </c>
      <c r="GK71" s="48">
        <f t="shared" si="954"/>
        <v>0</v>
      </c>
      <c r="GL71" s="79" t="str">
        <f t="shared" si="955"/>
        <v/>
      </c>
      <c r="GM71" s="85" t="str">
        <f t="shared" si="956"/>
        <v/>
      </c>
      <c r="GN71" s="48">
        <f t="shared" si="957"/>
        <v>0</v>
      </c>
      <c r="GO71" s="48">
        <f t="shared" si="958"/>
        <v>0</v>
      </c>
      <c r="GP71" s="79" t="str">
        <f t="shared" si="959"/>
        <v/>
      </c>
      <c r="GQ71" s="85" t="str">
        <f t="shared" si="960"/>
        <v/>
      </c>
      <c r="GR71" s="48">
        <f t="shared" si="961"/>
        <v>0</v>
      </c>
      <c r="GS71" s="48">
        <f t="shared" si="962"/>
        <v>0</v>
      </c>
      <c r="GT71" s="79" t="str">
        <f t="shared" si="963"/>
        <v/>
      </c>
      <c r="GU71" s="85" t="str">
        <f t="shared" si="964"/>
        <v/>
      </c>
      <c r="GV71" s="48">
        <f t="shared" si="965"/>
        <v>0</v>
      </c>
      <c r="GW71" s="48">
        <f t="shared" si="966"/>
        <v>0</v>
      </c>
      <c r="GX71" s="79" t="str">
        <f t="shared" si="967"/>
        <v/>
      </c>
      <c r="GY71" s="85" t="str">
        <f t="shared" si="968"/>
        <v/>
      </c>
      <c r="GZ71" s="48">
        <f t="shared" si="969"/>
        <v>0</v>
      </c>
      <c r="HA71" s="48">
        <f t="shared" si="970"/>
        <v>0</v>
      </c>
      <c r="HB71" s="79" t="str">
        <f t="shared" si="971"/>
        <v/>
      </c>
      <c r="HC71" s="85" t="str">
        <f t="shared" si="972"/>
        <v/>
      </c>
      <c r="HD71" s="48">
        <f t="shared" si="973"/>
        <v>0</v>
      </c>
      <c r="HE71" s="48">
        <f t="shared" si="974"/>
        <v>0</v>
      </c>
      <c r="HF71" s="79" t="str">
        <f t="shared" si="975"/>
        <v/>
      </c>
      <c r="HG71" s="85" t="str">
        <f t="shared" si="976"/>
        <v/>
      </c>
      <c r="HH71" s="48">
        <f t="shared" si="977"/>
        <v>0</v>
      </c>
      <c r="HI71" s="48">
        <f t="shared" si="978"/>
        <v>0</v>
      </c>
      <c r="HJ71" s="79" t="str">
        <f t="shared" si="979"/>
        <v/>
      </c>
      <c r="HK71" s="85" t="str">
        <f t="shared" si="980"/>
        <v/>
      </c>
      <c r="HL71" s="86"/>
      <c r="HM71" s="48"/>
      <c r="HN71" s="48"/>
      <c r="HO71" s="208"/>
      <c r="HP71" s="208"/>
      <c r="HQ71" s="208"/>
      <c r="HR71" s="208"/>
      <c r="HS71" s="208"/>
      <c r="HT71" s="208"/>
      <c r="HU71" s="208"/>
      <c r="HV71" s="208"/>
      <c r="HW71" s="208"/>
      <c r="HX71" s="208"/>
      <c r="HY71" s="208"/>
      <c r="HZ71" s="208"/>
      <c r="IA71" s="208"/>
      <c r="IB71" s="208"/>
      <c r="IC71" s="208"/>
      <c r="ID71" s="208"/>
      <c r="IE71" s="208"/>
      <c r="IF71" s="208"/>
      <c r="IG71" s="86"/>
      <c r="IH71" s="48">
        <f t="shared" si="207"/>
        <v>0</v>
      </c>
      <c r="II71" s="48">
        <f t="shared" si="1232"/>
        <v>33</v>
      </c>
      <c r="IJ71" s="79" t="str">
        <f t="shared" si="1233"/>
        <v/>
      </c>
      <c r="IK71" s="41" t="str">
        <f t="shared" si="209"/>
        <v/>
      </c>
      <c r="IL71" s="45" t="str">
        <f t="shared" si="1234"/>
        <v/>
      </c>
      <c r="IM71" s="39">
        <v>65</v>
      </c>
      <c r="IN71" s="85" t="str">
        <f t="shared" si="211"/>
        <v/>
      </c>
      <c r="IO71" s="45" t="str">
        <f t="shared" si="212"/>
        <v/>
      </c>
      <c r="IP71" s="48">
        <f t="shared" si="981"/>
        <v>0</v>
      </c>
      <c r="IQ71" s="48">
        <f t="shared" si="982"/>
        <v>1</v>
      </c>
      <c r="IR71" s="79" t="str">
        <f t="shared" si="983"/>
        <v/>
      </c>
      <c r="IS71" s="85" t="str">
        <f t="shared" si="984"/>
        <v/>
      </c>
      <c r="IT71" s="48">
        <f t="shared" si="985"/>
        <v>0</v>
      </c>
      <c r="IU71" s="48">
        <f t="shared" si="986"/>
        <v>1</v>
      </c>
      <c r="IV71" s="79" t="str">
        <f t="shared" si="987"/>
        <v/>
      </c>
      <c r="IW71" s="85" t="str">
        <f t="shared" si="988"/>
        <v/>
      </c>
      <c r="IX71" s="48">
        <f t="shared" si="989"/>
        <v>0</v>
      </c>
      <c r="IY71" s="48">
        <f t="shared" si="990"/>
        <v>12</v>
      </c>
      <c r="IZ71" s="79" t="str">
        <f t="shared" si="991"/>
        <v/>
      </c>
      <c r="JA71" s="85" t="str">
        <f t="shared" si="992"/>
        <v/>
      </c>
      <c r="JB71" s="48">
        <f t="shared" si="993"/>
        <v>0</v>
      </c>
      <c r="JC71" s="48">
        <f t="shared" si="994"/>
        <v>7</v>
      </c>
      <c r="JD71" s="79" t="str">
        <f t="shared" si="995"/>
        <v/>
      </c>
      <c r="JE71" s="85" t="str">
        <f t="shared" si="996"/>
        <v/>
      </c>
      <c r="JF71" s="48">
        <f t="shared" si="997"/>
        <v>0</v>
      </c>
      <c r="JG71" s="48">
        <f t="shared" si="998"/>
        <v>0</v>
      </c>
      <c r="JH71" s="79" t="str">
        <f t="shared" si="999"/>
        <v/>
      </c>
      <c r="JI71" s="85" t="str">
        <f t="shared" si="1000"/>
        <v/>
      </c>
      <c r="JJ71" s="48">
        <f t="shared" si="1001"/>
        <v>0</v>
      </c>
      <c r="JK71" s="48">
        <f t="shared" si="1002"/>
        <v>4</v>
      </c>
      <c r="JL71" s="79" t="str">
        <f t="shared" si="1003"/>
        <v/>
      </c>
      <c r="JM71" s="85" t="str">
        <f t="shared" si="1004"/>
        <v/>
      </c>
      <c r="JN71" s="48">
        <f t="shared" si="1005"/>
        <v>0</v>
      </c>
      <c r="JO71" s="48">
        <f t="shared" si="1006"/>
        <v>1</v>
      </c>
      <c r="JP71" s="79" t="str">
        <f t="shared" si="1007"/>
        <v/>
      </c>
      <c r="JQ71" s="85" t="str">
        <f t="shared" si="1008"/>
        <v/>
      </c>
      <c r="JR71" s="48">
        <f t="shared" si="1009"/>
        <v>0</v>
      </c>
      <c r="JS71" s="48">
        <f t="shared" si="1010"/>
        <v>1</v>
      </c>
      <c r="JT71" s="79" t="str">
        <f t="shared" si="1011"/>
        <v/>
      </c>
      <c r="JU71" s="85" t="str">
        <f t="shared" si="1012"/>
        <v/>
      </c>
      <c r="JV71" s="48">
        <f t="shared" si="1013"/>
        <v>0</v>
      </c>
      <c r="JW71" s="48">
        <f t="shared" si="1014"/>
        <v>0</v>
      </c>
      <c r="JX71" s="79" t="str">
        <f t="shared" si="1015"/>
        <v/>
      </c>
      <c r="JY71" s="85" t="str">
        <f t="shared" si="1016"/>
        <v/>
      </c>
      <c r="JZ71" s="48">
        <f t="shared" si="1017"/>
        <v>0</v>
      </c>
      <c r="KA71" s="48">
        <f t="shared" si="1018"/>
        <v>0</v>
      </c>
      <c r="KB71" s="79" t="str">
        <f t="shared" si="1019"/>
        <v/>
      </c>
      <c r="KC71" s="85" t="str">
        <f t="shared" si="1020"/>
        <v/>
      </c>
      <c r="KD71" s="48">
        <f t="shared" si="1021"/>
        <v>0</v>
      </c>
      <c r="KE71" s="48">
        <f t="shared" si="1022"/>
        <v>6</v>
      </c>
      <c r="KF71" s="79" t="str">
        <f t="shared" si="1023"/>
        <v/>
      </c>
      <c r="KG71" s="85" t="str">
        <f t="shared" si="1024"/>
        <v/>
      </c>
      <c r="KH71" s="48">
        <f t="shared" si="1025"/>
        <v>0</v>
      </c>
      <c r="KI71" s="48">
        <f t="shared" si="1026"/>
        <v>0</v>
      </c>
      <c r="KJ71" s="79" t="str">
        <f t="shared" si="1027"/>
        <v/>
      </c>
      <c r="KK71" s="85" t="str">
        <f t="shared" si="1028"/>
        <v/>
      </c>
      <c r="KL71" s="48">
        <f t="shared" si="1029"/>
        <v>0</v>
      </c>
      <c r="KM71" s="48">
        <f t="shared" si="1030"/>
        <v>0</v>
      </c>
      <c r="KN71" s="79" t="str">
        <f t="shared" si="1031"/>
        <v/>
      </c>
      <c r="KO71" s="85" t="str">
        <f t="shared" si="1032"/>
        <v/>
      </c>
      <c r="KP71" s="48">
        <f t="shared" si="1033"/>
        <v>0</v>
      </c>
      <c r="KQ71" s="48">
        <f t="shared" si="1034"/>
        <v>0</v>
      </c>
      <c r="KR71" s="79" t="str">
        <f t="shared" si="1035"/>
        <v/>
      </c>
      <c r="KS71" s="85" t="str">
        <f t="shared" si="1036"/>
        <v/>
      </c>
      <c r="KT71" s="48">
        <f t="shared" si="1037"/>
        <v>0</v>
      </c>
      <c r="KU71" s="48">
        <f t="shared" si="1038"/>
        <v>0</v>
      </c>
      <c r="KV71" s="79" t="str">
        <f t="shared" si="1039"/>
        <v/>
      </c>
      <c r="KW71" s="85" t="str">
        <f t="shared" si="1040"/>
        <v/>
      </c>
      <c r="KX71" s="48">
        <f t="shared" si="1041"/>
        <v>0</v>
      </c>
      <c r="KY71" s="48">
        <f t="shared" si="1042"/>
        <v>0</v>
      </c>
      <c r="KZ71" s="79" t="str">
        <f t="shared" si="1043"/>
        <v/>
      </c>
      <c r="LA71" s="85" t="str">
        <f t="shared" si="1044"/>
        <v/>
      </c>
      <c r="LB71" s="48">
        <f t="shared" si="1045"/>
        <v>0</v>
      </c>
      <c r="LC71" s="48">
        <f t="shared" si="1046"/>
        <v>0</v>
      </c>
      <c r="LD71" s="79" t="str">
        <f t="shared" si="1047"/>
        <v/>
      </c>
      <c r="LE71" s="85" t="str">
        <f t="shared" si="1048"/>
        <v/>
      </c>
      <c r="LF71" s="48">
        <f t="shared" si="1049"/>
        <v>0</v>
      </c>
      <c r="LG71" s="48">
        <f t="shared" si="1050"/>
        <v>0</v>
      </c>
      <c r="LH71" s="79" t="str">
        <f t="shared" si="1051"/>
        <v/>
      </c>
      <c r="LI71" s="85" t="str">
        <f t="shared" si="1052"/>
        <v/>
      </c>
      <c r="LJ71" s="48">
        <f t="shared" si="1053"/>
        <v>0</v>
      </c>
      <c r="LK71" s="48">
        <f t="shared" si="1054"/>
        <v>0</v>
      </c>
      <c r="LL71" s="79" t="str">
        <f t="shared" si="1055"/>
        <v/>
      </c>
      <c r="LM71" s="85" t="str">
        <f t="shared" si="1056"/>
        <v/>
      </c>
      <c r="LN71" s="48">
        <f t="shared" si="1057"/>
        <v>0</v>
      </c>
      <c r="LO71" s="48">
        <f t="shared" si="1058"/>
        <v>0</v>
      </c>
      <c r="LP71" s="79" t="str">
        <f t="shared" si="1059"/>
        <v/>
      </c>
      <c r="LQ71" s="85" t="str">
        <f t="shared" si="1060"/>
        <v/>
      </c>
      <c r="LR71" s="86"/>
      <c r="LS71" s="48"/>
      <c r="LT71" s="48"/>
      <c r="LU71" s="208"/>
      <c r="LV71" s="208"/>
      <c r="LW71" s="208"/>
      <c r="LX71" s="208"/>
      <c r="LY71" s="208"/>
      <c r="LZ71" s="208"/>
      <c r="MA71" s="208"/>
      <c r="MB71" s="208"/>
      <c r="MC71" s="208"/>
      <c r="MD71" s="208"/>
      <c r="ME71" s="208"/>
      <c r="MF71" s="208"/>
      <c r="MG71" s="208"/>
      <c r="MH71" s="208"/>
      <c r="MI71" s="208"/>
      <c r="MJ71" s="208"/>
      <c r="MK71" s="208"/>
      <c r="ML71" s="208"/>
      <c r="MM71" s="86"/>
      <c r="MN71" s="48">
        <f t="shared" si="295"/>
        <v>1</v>
      </c>
      <c r="MO71" s="48">
        <f t="shared" si="1235"/>
        <v>25</v>
      </c>
      <c r="MP71" s="79">
        <f t="shared" si="1236"/>
        <v>25</v>
      </c>
      <c r="MQ71" s="41" t="str">
        <f t="shared" si="297"/>
        <v>総務部</v>
      </c>
      <c r="MR71" s="45" t="str">
        <f t="shared" si="1237"/>
        <v>災害時相互応援協定に基づく広域応援要請</v>
      </c>
      <c r="MS71" s="39">
        <v>65</v>
      </c>
      <c r="MT71" s="85" t="str">
        <f t="shared" si="299"/>
        <v/>
      </c>
      <c r="MU71" s="45" t="str">
        <f t="shared" si="300"/>
        <v/>
      </c>
      <c r="MV71" s="48">
        <f t="shared" si="1061"/>
        <v>0</v>
      </c>
      <c r="MW71" s="48">
        <f t="shared" si="1062"/>
        <v>1</v>
      </c>
      <c r="MX71" s="79" t="str">
        <f t="shared" si="1063"/>
        <v/>
      </c>
      <c r="MY71" s="85" t="str">
        <f t="shared" si="1064"/>
        <v/>
      </c>
      <c r="MZ71" s="48">
        <f t="shared" si="1065"/>
        <v>0</v>
      </c>
      <c r="NA71" s="48">
        <f t="shared" si="1066"/>
        <v>1</v>
      </c>
      <c r="NB71" s="79" t="str">
        <f t="shared" si="1067"/>
        <v/>
      </c>
      <c r="NC71" s="85" t="str">
        <f t="shared" si="1068"/>
        <v/>
      </c>
      <c r="ND71" s="48">
        <f t="shared" si="1069"/>
        <v>0</v>
      </c>
      <c r="NE71" s="48">
        <f t="shared" si="1070"/>
        <v>11</v>
      </c>
      <c r="NF71" s="79" t="str">
        <f t="shared" si="1071"/>
        <v/>
      </c>
      <c r="NG71" s="85" t="str">
        <f t="shared" si="1072"/>
        <v/>
      </c>
      <c r="NH71" s="48">
        <f t="shared" si="1073"/>
        <v>0</v>
      </c>
      <c r="NI71" s="48">
        <f t="shared" si="1074"/>
        <v>3</v>
      </c>
      <c r="NJ71" s="79" t="str">
        <f t="shared" si="1075"/>
        <v/>
      </c>
      <c r="NK71" s="85" t="str">
        <f t="shared" si="1076"/>
        <v/>
      </c>
      <c r="NL71" s="48">
        <f t="shared" si="1077"/>
        <v>0</v>
      </c>
      <c r="NM71" s="48">
        <f t="shared" si="1078"/>
        <v>0</v>
      </c>
      <c r="NN71" s="79" t="str">
        <f t="shared" si="1079"/>
        <v/>
      </c>
      <c r="NO71" s="85" t="str">
        <f t="shared" si="1080"/>
        <v/>
      </c>
      <c r="NP71" s="48">
        <f t="shared" si="1081"/>
        <v>0</v>
      </c>
      <c r="NQ71" s="48">
        <f t="shared" si="1082"/>
        <v>3</v>
      </c>
      <c r="NR71" s="79" t="str">
        <f t="shared" si="1083"/>
        <v/>
      </c>
      <c r="NS71" s="85" t="str">
        <f t="shared" si="1084"/>
        <v/>
      </c>
      <c r="NT71" s="48">
        <f t="shared" si="1085"/>
        <v>0</v>
      </c>
      <c r="NU71" s="48">
        <f t="shared" si="1086"/>
        <v>1</v>
      </c>
      <c r="NV71" s="79" t="str">
        <f t="shared" si="1087"/>
        <v/>
      </c>
      <c r="NW71" s="85" t="str">
        <f t="shared" si="1088"/>
        <v/>
      </c>
      <c r="NX71" s="48">
        <f t="shared" si="1089"/>
        <v>0</v>
      </c>
      <c r="NY71" s="48">
        <f t="shared" si="1090"/>
        <v>0</v>
      </c>
      <c r="NZ71" s="79" t="str">
        <f t="shared" si="1091"/>
        <v/>
      </c>
      <c r="OA71" s="85" t="str">
        <f t="shared" si="1092"/>
        <v/>
      </c>
      <c r="OB71" s="48">
        <f t="shared" si="1093"/>
        <v>0</v>
      </c>
      <c r="OC71" s="48">
        <f t="shared" si="1094"/>
        <v>0</v>
      </c>
      <c r="OD71" s="79" t="str">
        <f t="shared" si="1095"/>
        <v/>
      </c>
      <c r="OE71" s="85" t="str">
        <f t="shared" si="1096"/>
        <v/>
      </c>
      <c r="OF71" s="48">
        <f t="shared" si="1097"/>
        <v>0</v>
      </c>
      <c r="OG71" s="48">
        <f t="shared" si="1098"/>
        <v>0</v>
      </c>
      <c r="OH71" s="79" t="str">
        <f t="shared" si="1099"/>
        <v/>
      </c>
      <c r="OI71" s="85" t="str">
        <f t="shared" si="1100"/>
        <v/>
      </c>
      <c r="OJ71" s="48">
        <f t="shared" si="1101"/>
        <v>0</v>
      </c>
      <c r="OK71" s="48">
        <f t="shared" si="1102"/>
        <v>5</v>
      </c>
      <c r="OL71" s="79" t="str">
        <f t="shared" si="1103"/>
        <v/>
      </c>
      <c r="OM71" s="85" t="str">
        <f t="shared" si="1104"/>
        <v/>
      </c>
      <c r="ON71" s="48">
        <f t="shared" si="1105"/>
        <v>0</v>
      </c>
      <c r="OO71" s="48">
        <f t="shared" si="1106"/>
        <v>0</v>
      </c>
      <c r="OP71" s="79" t="str">
        <f t="shared" si="1107"/>
        <v/>
      </c>
      <c r="OQ71" s="85" t="str">
        <f t="shared" si="1108"/>
        <v/>
      </c>
      <c r="OR71" s="48">
        <f t="shared" si="1109"/>
        <v>0</v>
      </c>
      <c r="OS71" s="48">
        <f t="shared" si="1110"/>
        <v>0</v>
      </c>
      <c r="OT71" s="79" t="str">
        <f t="shared" si="1111"/>
        <v/>
      </c>
      <c r="OU71" s="85" t="str">
        <f t="shared" si="1112"/>
        <v/>
      </c>
      <c r="OV71" s="48">
        <f t="shared" si="1113"/>
        <v>0</v>
      </c>
      <c r="OW71" s="48">
        <f t="shared" si="1114"/>
        <v>0</v>
      </c>
      <c r="OX71" s="79" t="str">
        <f t="shared" si="1115"/>
        <v/>
      </c>
      <c r="OY71" s="85" t="str">
        <f t="shared" si="1116"/>
        <v/>
      </c>
      <c r="OZ71" s="48">
        <f t="shared" si="1117"/>
        <v>0</v>
      </c>
      <c r="PA71" s="48">
        <f t="shared" si="1118"/>
        <v>0</v>
      </c>
      <c r="PB71" s="79" t="str">
        <f t="shared" si="1119"/>
        <v/>
      </c>
      <c r="PC71" s="85" t="str">
        <f t="shared" si="1120"/>
        <v/>
      </c>
      <c r="PD71" s="48">
        <f t="shared" si="1121"/>
        <v>0</v>
      </c>
      <c r="PE71" s="48">
        <f t="shared" si="1122"/>
        <v>0</v>
      </c>
      <c r="PF71" s="79" t="str">
        <f t="shared" si="1123"/>
        <v/>
      </c>
      <c r="PG71" s="85" t="str">
        <f t="shared" si="1124"/>
        <v/>
      </c>
      <c r="PH71" s="48">
        <f t="shared" si="1125"/>
        <v>0</v>
      </c>
      <c r="PI71" s="48">
        <f t="shared" si="1126"/>
        <v>0</v>
      </c>
      <c r="PJ71" s="79" t="str">
        <f t="shared" si="1127"/>
        <v/>
      </c>
      <c r="PK71" s="85" t="str">
        <f t="shared" si="1128"/>
        <v/>
      </c>
      <c r="PL71" s="48">
        <f t="shared" si="1129"/>
        <v>0</v>
      </c>
      <c r="PM71" s="48">
        <f t="shared" si="1130"/>
        <v>0</v>
      </c>
      <c r="PN71" s="79" t="str">
        <f t="shared" si="1131"/>
        <v/>
      </c>
      <c r="PO71" s="85" t="str">
        <f t="shared" si="1132"/>
        <v/>
      </c>
      <c r="PP71" s="48">
        <f t="shared" si="1133"/>
        <v>0</v>
      </c>
      <c r="PQ71" s="48">
        <f t="shared" si="1134"/>
        <v>0</v>
      </c>
      <c r="PR71" s="79" t="str">
        <f t="shared" si="1135"/>
        <v/>
      </c>
      <c r="PS71" s="85" t="str">
        <f t="shared" si="1136"/>
        <v/>
      </c>
      <c r="PT71" s="48">
        <f t="shared" si="1137"/>
        <v>0</v>
      </c>
      <c r="PU71" s="48">
        <f t="shared" si="1138"/>
        <v>0</v>
      </c>
      <c r="PV71" s="79" t="str">
        <f t="shared" si="1139"/>
        <v/>
      </c>
      <c r="PW71" s="85" t="str">
        <f t="shared" si="1140"/>
        <v/>
      </c>
      <c r="PX71" s="86"/>
      <c r="PY71" s="39"/>
      <c r="PZ71" s="48"/>
      <c r="QA71" s="208"/>
      <c r="QB71" s="208"/>
      <c r="QC71" s="208"/>
      <c r="QD71" s="208"/>
      <c r="QE71" s="208"/>
      <c r="QF71" s="208"/>
      <c r="QG71" s="208"/>
      <c r="QH71" s="208"/>
      <c r="QI71" s="208"/>
      <c r="QJ71" s="208"/>
      <c r="QK71" s="208"/>
      <c r="QL71" s="208"/>
      <c r="QM71" s="208"/>
      <c r="QN71" s="208"/>
      <c r="QO71" s="208"/>
      <c r="QP71" s="208"/>
      <c r="QQ71" s="208"/>
      <c r="QR71" s="208"/>
      <c r="QS71" s="208"/>
      <c r="QT71" s="39">
        <f t="shared" si="383"/>
        <v>1</v>
      </c>
      <c r="QU71" s="48">
        <f t="shared" si="1238"/>
        <v>15</v>
      </c>
      <c r="QV71" s="79">
        <f t="shared" si="1239"/>
        <v>15</v>
      </c>
      <c r="QW71" s="41" t="str">
        <f t="shared" si="385"/>
        <v>総務部</v>
      </c>
      <c r="QX71" s="45" t="str">
        <f t="shared" si="1240"/>
        <v>災害時相互応援協定に基づく広域応援要請</v>
      </c>
      <c r="QY71" s="39">
        <v>65</v>
      </c>
      <c r="QZ71" s="85" t="str">
        <f t="shared" si="387"/>
        <v/>
      </c>
      <c r="RA71" s="45" t="str">
        <f t="shared" si="388"/>
        <v/>
      </c>
      <c r="RB71" s="48">
        <f t="shared" si="1141"/>
        <v>0</v>
      </c>
      <c r="RC71" s="48">
        <f t="shared" si="1142"/>
        <v>1</v>
      </c>
      <c r="RD71" s="79" t="str">
        <f t="shared" si="1143"/>
        <v/>
      </c>
      <c r="RE71" s="85" t="str">
        <f t="shared" si="1144"/>
        <v/>
      </c>
      <c r="RF71" s="48">
        <f t="shared" si="1145"/>
        <v>0</v>
      </c>
      <c r="RG71" s="48">
        <f t="shared" si="1146"/>
        <v>1</v>
      </c>
      <c r="RH71" s="79" t="str">
        <f t="shared" si="1147"/>
        <v/>
      </c>
      <c r="RI71" s="85" t="str">
        <f t="shared" si="1148"/>
        <v/>
      </c>
      <c r="RJ71" s="48">
        <f t="shared" si="1149"/>
        <v>0</v>
      </c>
      <c r="RK71" s="48">
        <f t="shared" si="1150"/>
        <v>5</v>
      </c>
      <c r="RL71" s="79" t="str">
        <f t="shared" si="1151"/>
        <v/>
      </c>
      <c r="RM71" s="85" t="str">
        <f t="shared" si="1152"/>
        <v/>
      </c>
      <c r="RN71" s="48">
        <f t="shared" si="1153"/>
        <v>0</v>
      </c>
      <c r="RO71" s="48">
        <f t="shared" si="1154"/>
        <v>2</v>
      </c>
      <c r="RP71" s="79" t="str">
        <f t="shared" si="1155"/>
        <v/>
      </c>
      <c r="RQ71" s="85" t="str">
        <f t="shared" si="1156"/>
        <v/>
      </c>
      <c r="RR71" s="48">
        <f t="shared" si="1157"/>
        <v>0</v>
      </c>
      <c r="RS71" s="48">
        <f t="shared" si="1158"/>
        <v>0</v>
      </c>
      <c r="RT71" s="79" t="str">
        <f t="shared" si="1159"/>
        <v/>
      </c>
      <c r="RU71" s="85" t="str">
        <f t="shared" si="1160"/>
        <v/>
      </c>
      <c r="RV71" s="48">
        <f t="shared" si="1161"/>
        <v>0</v>
      </c>
      <c r="RW71" s="48">
        <f t="shared" si="1162"/>
        <v>2</v>
      </c>
      <c r="RX71" s="79" t="str">
        <f t="shared" si="1163"/>
        <v/>
      </c>
      <c r="RY71" s="85" t="str">
        <f t="shared" si="1164"/>
        <v/>
      </c>
      <c r="RZ71" s="48">
        <f t="shared" si="1165"/>
        <v>0</v>
      </c>
      <c r="SA71" s="48">
        <f t="shared" si="1166"/>
        <v>4</v>
      </c>
      <c r="SB71" s="79" t="str">
        <f t="shared" si="1167"/>
        <v/>
      </c>
      <c r="SC71" s="85" t="str">
        <f t="shared" si="1168"/>
        <v/>
      </c>
      <c r="SD71" s="48">
        <f t="shared" si="1169"/>
        <v>0</v>
      </c>
      <c r="SE71" s="48">
        <f t="shared" si="1170"/>
        <v>0</v>
      </c>
      <c r="SF71" s="79" t="str">
        <f t="shared" si="1171"/>
        <v/>
      </c>
      <c r="SG71" s="85" t="str">
        <f t="shared" si="1172"/>
        <v/>
      </c>
      <c r="SH71" s="48">
        <f t="shared" si="1173"/>
        <v>0</v>
      </c>
      <c r="SI71" s="48">
        <f t="shared" si="1174"/>
        <v>0</v>
      </c>
      <c r="SJ71" s="79" t="str">
        <f t="shared" si="1175"/>
        <v/>
      </c>
      <c r="SK71" s="85" t="str">
        <f t="shared" si="1176"/>
        <v/>
      </c>
      <c r="SL71" s="48">
        <f t="shared" si="1177"/>
        <v>0</v>
      </c>
      <c r="SM71" s="48">
        <f t="shared" si="1178"/>
        <v>0</v>
      </c>
      <c r="SN71" s="79" t="str">
        <f t="shared" si="1179"/>
        <v/>
      </c>
      <c r="SO71" s="85" t="str">
        <f t="shared" si="1180"/>
        <v/>
      </c>
      <c r="SP71" s="48">
        <f t="shared" si="1181"/>
        <v>0</v>
      </c>
      <c r="SQ71" s="48">
        <f t="shared" si="1182"/>
        <v>3</v>
      </c>
      <c r="SR71" s="79" t="str">
        <f t="shared" si="1183"/>
        <v/>
      </c>
      <c r="SS71" s="85" t="str">
        <f t="shared" si="1184"/>
        <v/>
      </c>
      <c r="ST71" s="48">
        <f t="shared" si="1185"/>
        <v>0</v>
      </c>
      <c r="SU71" s="48">
        <f t="shared" si="1186"/>
        <v>0</v>
      </c>
      <c r="SV71" s="79" t="str">
        <f t="shared" si="1187"/>
        <v/>
      </c>
      <c r="SW71" s="85" t="str">
        <f t="shared" si="1188"/>
        <v/>
      </c>
      <c r="SX71" s="48">
        <f t="shared" si="1189"/>
        <v>0</v>
      </c>
      <c r="SY71" s="48">
        <f t="shared" si="1190"/>
        <v>0</v>
      </c>
      <c r="SZ71" s="79" t="str">
        <f t="shared" si="1191"/>
        <v/>
      </c>
      <c r="TA71" s="85" t="str">
        <f t="shared" si="1192"/>
        <v/>
      </c>
      <c r="TB71" s="48">
        <f t="shared" si="1193"/>
        <v>0</v>
      </c>
      <c r="TC71" s="48">
        <f t="shared" si="1194"/>
        <v>0</v>
      </c>
      <c r="TD71" s="79" t="str">
        <f t="shared" si="1195"/>
        <v/>
      </c>
      <c r="TE71" s="85" t="str">
        <f t="shared" si="1196"/>
        <v/>
      </c>
      <c r="TF71" s="48">
        <f t="shared" si="1197"/>
        <v>0</v>
      </c>
      <c r="TG71" s="48">
        <f t="shared" si="1198"/>
        <v>0</v>
      </c>
      <c r="TH71" s="79" t="str">
        <f t="shared" si="1199"/>
        <v/>
      </c>
      <c r="TI71" s="85" t="str">
        <f t="shared" si="1200"/>
        <v/>
      </c>
      <c r="TJ71" s="48">
        <f t="shared" si="1201"/>
        <v>0</v>
      </c>
      <c r="TK71" s="48">
        <f t="shared" si="1202"/>
        <v>0</v>
      </c>
      <c r="TL71" s="79" t="str">
        <f t="shared" si="1203"/>
        <v/>
      </c>
      <c r="TM71" s="85" t="str">
        <f t="shared" si="1204"/>
        <v/>
      </c>
      <c r="TN71" s="48">
        <f t="shared" si="1205"/>
        <v>0</v>
      </c>
      <c r="TO71" s="48">
        <f t="shared" si="1206"/>
        <v>0</v>
      </c>
      <c r="TP71" s="79" t="str">
        <f t="shared" si="1207"/>
        <v/>
      </c>
      <c r="TQ71" s="85" t="str">
        <f t="shared" si="1208"/>
        <v/>
      </c>
      <c r="TR71" s="48">
        <f t="shared" si="1209"/>
        <v>0</v>
      </c>
      <c r="TS71" s="48">
        <f t="shared" si="1210"/>
        <v>0</v>
      </c>
      <c r="TT71" s="79" t="str">
        <f t="shared" si="1211"/>
        <v/>
      </c>
      <c r="TU71" s="85" t="str">
        <f t="shared" si="1212"/>
        <v/>
      </c>
      <c r="TV71" s="48">
        <f t="shared" si="1213"/>
        <v>0</v>
      </c>
      <c r="TW71" s="48">
        <f t="shared" si="1214"/>
        <v>0</v>
      </c>
      <c r="TX71" s="79" t="str">
        <f t="shared" si="1215"/>
        <v/>
      </c>
      <c r="TY71" s="85" t="str">
        <f t="shared" si="1216"/>
        <v/>
      </c>
      <c r="TZ71" s="48">
        <f t="shared" si="1217"/>
        <v>0</v>
      </c>
      <c r="UA71" s="48">
        <f t="shared" si="1218"/>
        <v>0</v>
      </c>
      <c r="UB71" s="79" t="str">
        <f t="shared" si="1219"/>
        <v/>
      </c>
      <c r="UC71" s="85" t="str">
        <f t="shared" si="1220"/>
        <v/>
      </c>
      <c r="UD71" s="86"/>
      <c r="UE71" s="48"/>
      <c r="UF71" s="48"/>
      <c r="UG71" s="208"/>
      <c r="UH71" s="208"/>
      <c r="UI71" s="208"/>
      <c r="UJ71" s="208"/>
      <c r="UK71" s="208"/>
      <c r="UL71" s="208"/>
      <c r="UM71" s="208"/>
      <c r="UN71" s="208"/>
      <c r="UO71" s="208"/>
      <c r="UP71" s="208"/>
      <c r="UQ71" s="208"/>
      <c r="UR71" s="208"/>
      <c r="US71" s="208"/>
      <c r="UT71" s="208"/>
      <c r="UU71" s="208"/>
      <c r="UV71" s="208"/>
      <c r="UW71" s="208"/>
      <c r="UX71" s="208"/>
      <c r="UY71" s="86"/>
      <c r="UZ71" s="36">
        <f t="shared" si="470"/>
        <v>1</v>
      </c>
      <c r="VA71" s="48">
        <f t="shared" si="1225"/>
        <v>16</v>
      </c>
      <c r="VB71" s="79">
        <f t="shared" si="575"/>
        <v>16</v>
      </c>
      <c r="VC71" s="41" t="str">
        <f t="shared" si="471"/>
        <v>総務部</v>
      </c>
      <c r="VD71" s="42" t="str">
        <f t="shared" si="472"/>
        <v>災害時相互応援協定に基づく広域応援要請</v>
      </c>
      <c r="VE71" s="39">
        <v>65</v>
      </c>
      <c r="VF71" s="41" t="str">
        <f t="shared" si="473"/>
        <v/>
      </c>
      <c r="VG71" s="42" t="str">
        <f t="shared" si="474"/>
        <v/>
      </c>
      <c r="VH71" s="48">
        <f t="shared" si="475"/>
        <v>0</v>
      </c>
      <c r="VI71" s="48">
        <f t="shared" si="476"/>
        <v>1</v>
      </c>
      <c r="VJ71" s="79" t="str">
        <f t="shared" si="477"/>
        <v/>
      </c>
      <c r="VK71" s="85" t="str">
        <f t="shared" si="478"/>
        <v/>
      </c>
      <c r="VL71" s="48">
        <f t="shared" si="479"/>
        <v>0</v>
      </c>
      <c r="VM71" s="48">
        <f t="shared" si="480"/>
        <v>1</v>
      </c>
      <c r="VN71" s="79" t="str">
        <f t="shared" si="481"/>
        <v/>
      </c>
      <c r="VO71" s="85" t="str">
        <f t="shared" si="482"/>
        <v/>
      </c>
      <c r="VP71" s="48">
        <f t="shared" si="483"/>
        <v>0</v>
      </c>
      <c r="VQ71" s="48">
        <f t="shared" si="484"/>
        <v>5</v>
      </c>
      <c r="VR71" s="79" t="str">
        <f t="shared" si="686"/>
        <v/>
      </c>
      <c r="VS71" s="85" t="str">
        <f t="shared" si="485"/>
        <v/>
      </c>
      <c r="VT71" s="48">
        <f t="shared" si="486"/>
        <v>0</v>
      </c>
      <c r="VU71" s="48">
        <f t="shared" si="487"/>
        <v>2</v>
      </c>
      <c r="VV71" s="79" t="str">
        <f t="shared" si="687"/>
        <v/>
      </c>
      <c r="VW71" s="85" t="str">
        <f t="shared" si="488"/>
        <v/>
      </c>
      <c r="VX71" s="48">
        <f t="shared" si="489"/>
        <v>0</v>
      </c>
      <c r="VY71" s="48">
        <f t="shared" si="490"/>
        <v>0</v>
      </c>
      <c r="VZ71" s="79" t="str">
        <f t="shared" si="688"/>
        <v/>
      </c>
      <c r="WA71" s="85" t="str">
        <f t="shared" si="491"/>
        <v/>
      </c>
      <c r="WB71" s="48">
        <f t="shared" si="492"/>
        <v>0</v>
      </c>
      <c r="WC71" s="48">
        <f t="shared" si="493"/>
        <v>2</v>
      </c>
      <c r="WD71" s="79" t="str">
        <f t="shared" si="689"/>
        <v/>
      </c>
      <c r="WE71" s="85" t="str">
        <f t="shared" si="494"/>
        <v/>
      </c>
      <c r="WF71" s="48">
        <f t="shared" si="495"/>
        <v>0</v>
      </c>
      <c r="WG71" s="48">
        <f t="shared" si="496"/>
        <v>4</v>
      </c>
      <c r="WH71" s="79" t="str">
        <f t="shared" si="690"/>
        <v/>
      </c>
      <c r="WI71" s="85" t="str">
        <f t="shared" si="497"/>
        <v/>
      </c>
      <c r="WJ71" s="48">
        <f t="shared" si="498"/>
        <v>0</v>
      </c>
      <c r="WK71" s="48">
        <f t="shared" si="499"/>
        <v>0</v>
      </c>
      <c r="WL71" s="79" t="str">
        <f t="shared" si="691"/>
        <v/>
      </c>
      <c r="WM71" s="85" t="str">
        <f t="shared" si="500"/>
        <v/>
      </c>
      <c r="WN71" s="48">
        <f t="shared" si="501"/>
        <v>0</v>
      </c>
      <c r="WO71" s="48">
        <f t="shared" si="502"/>
        <v>0</v>
      </c>
      <c r="WP71" s="79" t="str">
        <f t="shared" si="692"/>
        <v/>
      </c>
      <c r="WQ71" s="85" t="str">
        <f t="shared" si="503"/>
        <v/>
      </c>
      <c r="WR71" s="48">
        <f t="shared" si="504"/>
        <v>0</v>
      </c>
      <c r="WS71" s="48">
        <f t="shared" si="505"/>
        <v>0</v>
      </c>
      <c r="WT71" s="79" t="str">
        <f t="shared" si="693"/>
        <v/>
      </c>
      <c r="WU71" s="85" t="str">
        <f t="shared" si="506"/>
        <v/>
      </c>
      <c r="WV71" s="48">
        <f t="shared" si="507"/>
        <v>0</v>
      </c>
      <c r="WW71" s="48">
        <f t="shared" si="508"/>
        <v>4</v>
      </c>
      <c r="WX71" s="79" t="str">
        <f t="shared" si="694"/>
        <v/>
      </c>
      <c r="WY71" s="85" t="str">
        <f t="shared" si="705"/>
        <v/>
      </c>
      <c r="WZ71" s="48">
        <f t="shared" si="509"/>
        <v>0</v>
      </c>
      <c r="XA71" s="48">
        <f t="shared" si="510"/>
        <v>0</v>
      </c>
      <c r="XB71" s="79" t="str">
        <f t="shared" si="695"/>
        <v/>
      </c>
      <c r="XC71" s="85" t="str">
        <f t="shared" si="511"/>
        <v/>
      </c>
      <c r="XD71" s="48">
        <f t="shared" si="512"/>
        <v>0</v>
      </c>
      <c r="XE71" s="48">
        <f t="shared" si="513"/>
        <v>0</v>
      </c>
      <c r="XF71" s="79" t="str">
        <f t="shared" si="696"/>
        <v/>
      </c>
      <c r="XG71" s="85" t="str">
        <f t="shared" si="514"/>
        <v/>
      </c>
      <c r="XH71" s="48">
        <f t="shared" si="515"/>
        <v>0</v>
      </c>
      <c r="XI71" s="48">
        <f t="shared" si="516"/>
        <v>0</v>
      </c>
      <c r="XJ71" s="79" t="str">
        <f t="shared" si="697"/>
        <v/>
      </c>
      <c r="XK71" s="85" t="str">
        <f t="shared" si="517"/>
        <v/>
      </c>
      <c r="XL71" s="48">
        <f t="shared" si="518"/>
        <v>0</v>
      </c>
      <c r="XM71" s="48">
        <f t="shared" si="519"/>
        <v>0</v>
      </c>
      <c r="XN71" s="79" t="str">
        <f t="shared" si="698"/>
        <v/>
      </c>
      <c r="XO71" s="85" t="str">
        <f t="shared" si="520"/>
        <v/>
      </c>
      <c r="XP71" s="48">
        <f t="shared" si="521"/>
        <v>0</v>
      </c>
      <c r="XQ71" s="48">
        <f t="shared" si="522"/>
        <v>0</v>
      </c>
      <c r="XR71" s="79" t="str">
        <f t="shared" si="699"/>
        <v/>
      </c>
      <c r="XS71" s="85" t="str">
        <f t="shared" si="523"/>
        <v/>
      </c>
      <c r="XT71" s="48">
        <f t="shared" si="524"/>
        <v>0</v>
      </c>
      <c r="XU71" s="48">
        <f t="shared" si="525"/>
        <v>0</v>
      </c>
      <c r="XV71" s="79" t="str">
        <f t="shared" si="700"/>
        <v/>
      </c>
      <c r="XW71" s="85" t="str">
        <f t="shared" si="526"/>
        <v/>
      </c>
      <c r="XX71" s="48">
        <f t="shared" si="527"/>
        <v>0</v>
      </c>
      <c r="XY71" s="48">
        <f t="shared" si="528"/>
        <v>0</v>
      </c>
      <c r="XZ71" s="79" t="str">
        <f t="shared" si="701"/>
        <v/>
      </c>
      <c r="YA71" s="85" t="str">
        <f t="shared" si="529"/>
        <v/>
      </c>
      <c r="YB71" s="48">
        <f t="shared" si="530"/>
        <v>0</v>
      </c>
      <c r="YC71" s="48">
        <f t="shared" si="531"/>
        <v>0</v>
      </c>
      <c r="YD71" s="79" t="str">
        <f t="shared" si="702"/>
        <v/>
      </c>
      <c r="YE71" s="85" t="str">
        <f t="shared" si="532"/>
        <v/>
      </c>
      <c r="YF71" s="48">
        <f t="shared" si="533"/>
        <v>0</v>
      </c>
      <c r="YG71" s="48">
        <f t="shared" si="534"/>
        <v>0</v>
      </c>
      <c r="YH71" s="79" t="str">
        <f t="shared" si="703"/>
        <v/>
      </c>
      <c r="YI71" s="85" t="str">
        <f t="shared" si="535"/>
        <v/>
      </c>
      <c r="YJ71" s="86"/>
      <c r="YK71" s="48"/>
      <c r="YL71" s="48"/>
      <c r="YM71" s="208"/>
      <c r="YN71" s="208"/>
      <c r="YO71" s="208"/>
      <c r="YP71" s="208"/>
      <c r="YQ71" s="208"/>
      <c r="YR71" s="208"/>
      <c r="YS71" s="208"/>
      <c r="YT71" s="208"/>
      <c r="YU71" s="208"/>
      <c r="YV71" s="208"/>
      <c r="YW71" s="208"/>
      <c r="YX71" s="208"/>
      <c r="YY71" s="208"/>
      <c r="YZ71" s="208"/>
      <c r="ZA71" s="208"/>
      <c r="ZB71" s="208"/>
      <c r="ZC71" s="208"/>
      <c r="ZD71" s="208"/>
      <c r="ZE71" s="86"/>
      <c r="ZF71" s="39">
        <f t="shared" si="556"/>
        <v>0</v>
      </c>
      <c r="ZG71" s="213" t="str">
        <f t="shared" si="711"/>
        <v/>
      </c>
      <c r="ZH71" s="85" t="str">
        <f t="shared" si="712"/>
        <v/>
      </c>
      <c r="ZI71" s="85" t="str">
        <f t="shared" si="713"/>
        <v/>
      </c>
      <c r="ZJ71" s="85" t="str">
        <f t="shared" si="714"/>
        <v/>
      </c>
      <c r="ZK71" s="85" t="str">
        <f t="shared" ref="ZK71:ZK106" si="1260">IF($ZF71=1,L71,"")</f>
        <v/>
      </c>
      <c r="ZL71" s="45" t="str">
        <f t="shared" ref="ZL71:ZL106" si="1261">IF($ZF71=1,M71,"")</f>
        <v/>
      </c>
      <c r="ZM71" s="39">
        <f t="shared" si="576"/>
        <v>0</v>
      </c>
      <c r="ZN71" s="48">
        <f t="shared" si="577"/>
        <v>5</v>
      </c>
      <c r="ZO71" s="79" t="str">
        <f t="shared" si="558"/>
        <v/>
      </c>
      <c r="ZP71" s="45" t="str">
        <f t="shared" si="559"/>
        <v/>
      </c>
      <c r="ZQ71" s="39">
        <v>65</v>
      </c>
      <c r="ZR71" s="45" t="str">
        <f t="shared" si="560"/>
        <v/>
      </c>
      <c r="ZS71" s="39">
        <f t="shared" si="578"/>
        <v>0</v>
      </c>
      <c r="ZT71" s="48">
        <f t="shared" si="579"/>
        <v>10</v>
      </c>
      <c r="ZU71" s="79" t="str">
        <f t="shared" si="580"/>
        <v/>
      </c>
      <c r="ZV71" s="45" t="str">
        <f t="shared" si="561"/>
        <v/>
      </c>
      <c r="ZW71" s="39">
        <v>65</v>
      </c>
      <c r="ZX71" s="45" t="str">
        <f t="shared" si="562"/>
        <v/>
      </c>
      <c r="ZY71" s="39">
        <f t="shared" si="563"/>
        <v>0</v>
      </c>
      <c r="ZZ71" s="48">
        <f t="shared" si="581"/>
        <v>4</v>
      </c>
      <c r="AAA71" s="79" t="str">
        <f t="shared" si="582"/>
        <v/>
      </c>
      <c r="AAB71" s="45" t="str">
        <f t="shared" si="564"/>
        <v/>
      </c>
      <c r="AAC71" s="39">
        <v>65</v>
      </c>
      <c r="AAD71" s="45" t="str">
        <f t="shared" si="565"/>
        <v/>
      </c>
      <c r="AAE71" s="39">
        <f t="shared" si="737"/>
        <v>0</v>
      </c>
      <c r="AAF71" s="48">
        <f t="shared" si="583"/>
        <v>3</v>
      </c>
      <c r="AAG71" s="79" t="str">
        <f t="shared" si="584"/>
        <v/>
      </c>
      <c r="AAH71" s="45" t="str">
        <f t="shared" si="566"/>
        <v/>
      </c>
      <c r="AAI71" s="39">
        <v>65</v>
      </c>
      <c r="AAJ71" s="45" t="str">
        <f t="shared" si="567"/>
        <v/>
      </c>
      <c r="AAK71" s="48">
        <f t="shared" si="568"/>
        <v>0</v>
      </c>
      <c r="AAL71" s="48">
        <f t="shared" si="585"/>
        <v>1</v>
      </c>
      <c r="AAM71" s="79" t="str">
        <f t="shared" si="586"/>
        <v/>
      </c>
      <c r="AAN71" s="45" t="str">
        <f>IF(AAM71&lt;&gt;"",F71,"")</f>
        <v/>
      </c>
      <c r="AAO71" s="39">
        <v>65</v>
      </c>
      <c r="AAP71" s="45" t="str">
        <f t="shared" si="569"/>
        <v/>
      </c>
      <c r="AAQ71" s="37">
        <f t="shared" si="570"/>
        <v>0</v>
      </c>
      <c r="AAR71" s="48">
        <f t="shared" si="587"/>
        <v>1</v>
      </c>
      <c r="AAS71" s="79" t="str">
        <f t="shared" si="588"/>
        <v/>
      </c>
      <c r="AAT71" s="42" t="str">
        <f>IF(AAS71&lt;&gt;"",F71,"")</f>
        <v/>
      </c>
      <c r="AAU71" s="39">
        <v>65</v>
      </c>
      <c r="AAV71" s="44" t="str">
        <f t="shared" si="571"/>
        <v/>
      </c>
    </row>
    <row r="72" spans="3:724">
      <c r="E72" s="523" t="s">
        <v>77</v>
      </c>
      <c r="F72" s="517" t="s">
        <v>412</v>
      </c>
      <c r="G72" s="503" t="s">
        <v>423</v>
      </c>
      <c r="H72" s="563"/>
      <c r="I72" s="563"/>
      <c r="J72" s="512"/>
      <c r="K72" s="563"/>
      <c r="L72" s="563" t="s">
        <v>72</v>
      </c>
      <c r="M72" s="563" t="s">
        <v>72</v>
      </c>
      <c r="N72" s="209"/>
      <c r="V72" s="39">
        <f t="shared" ref="V72:V82" si="1262">IF(H72="●",IF(E72&lt;&gt;"体制構築",1,0),0)</f>
        <v>0</v>
      </c>
      <c r="W72" s="48">
        <f t="shared" si="1226"/>
        <v>10</v>
      </c>
      <c r="X72" s="79" t="str">
        <f t="shared" si="1227"/>
        <v/>
      </c>
      <c r="Y72" s="41" t="str">
        <f t="shared" ref="Y72:Y105" si="1263">IF(AND(X72&lt;&gt;"",$R$9=1),$G72,IF(AND(X72&lt;&gt;"",$R$9=2),$C$13,""))</f>
        <v/>
      </c>
      <c r="Z72" s="45" t="str">
        <f t="shared" si="1228"/>
        <v/>
      </c>
      <c r="AA72" s="39">
        <v>66</v>
      </c>
      <c r="AB72" s="85" t="str">
        <f t="shared" ref="AB72:AB105" si="1264">IFERROR(VLOOKUP(AA72,$X$7:$Z$106,2,FALSE)&amp;"","")</f>
        <v/>
      </c>
      <c r="AC72" s="45" t="str">
        <f t="shared" ref="AC72:AC105" si="1265">IFERROR(VLOOKUP(AA72,$X$7:$Z$106,3,FALSE)&amp;"","")</f>
        <v/>
      </c>
      <c r="AD72" s="48">
        <f t="shared" si="840"/>
        <v>0</v>
      </c>
      <c r="AE72" s="48">
        <f t="shared" si="841"/>
        <v>1</v>
      </c>
      <c r="AF72" s="79" t="str">
        <f t="shared" si="842"/>
        <v/>
      </c>
      <c r="AG72" s="85" t="str">
        <f t="shared" si="843"/>
        <v/>
      </c>
      <c r="AH72" s="48">
        <f t="shared" si="1241"/>
        <v>0</v>
      </c>
      <c r="AI72" s="48">
        <f t="shared" si="844"/>
        <v>1</v>
      </c>
      <c r="AJ72" s="79" t="str">
        <f t="shared" si="845"/>
        <v/>
      </c>
      <c r="AK72" s="85" t="str">
        <f t="shared" si="846"/>
        <v/>
      </c>
      <c r="AL72" s="48">
        <f t="shared" si="1242"/>
        <v>0</v>
      </c>
      <c r="AM72" s="48">
        <f t="shared" si="847"/>
        <v>4</v>
      </c>
      <c r="AN72" s="79" t="str">
        <f t="shared" si="848"/>
        <v/>
      </c>
      <c r="AO72" s="85" t="str">
        <f t="shared" si="849"/>
        <v/>
      </c>
      <c r="AP72" s="48">
        <f t="shared" si="1243"/>
        <v>0</v>
      </c>
      <c r="AQ72" s="48">
        <f t="shared" si="850"/>
        <v>1</v>
      </c>
      <c r="AR72" s="79" t="str">
        <f t="shared" si="851"/>
        <v/>
      </c>
      <c r="AS72" s="85" t="str">
        <f t="shared" si="852"/>
        <v/>
      </c>
      <c r="AT72" s="48">
        <f t="shared" si="1244"/>
        <v>0</v>
      </c>
      <c r="AU72" s="48">
        <f t="shared" si="853"/>
        <v>0</v>
      </c>
      <c r="AV72" s="79" t="str">
        <f t="shared" si="854"/>
        <v/>
      </c>
      <c r="AW72" s="85" t="str">
        <f t="shared" si="855"/>
        <v/>
      </c>
      <c r="AX72" s="48">
        <f t="shared" si="1245"/>
        <v>0</v>
      </c>
      <c r="AY72" s="48">
        <f t="shared" si="856"/>
        <v>1</v>
      </c>
      <c r="AZ72" s="79" t="str">
        <f t="shared" si="857"/>
        <v/>
      </c>
      <c r="BA72" s="85" t="str">
        <f t="shared" si="858"/>
        <v/>
      </c>
      <c r="BB72" s="48">
        <f t="shared" si="1246"/>
        <v>0</v>
      </c>
      <c r="BC72" s="48">
        <f t="shared" si="859"/>
        <v>0</v>
      </c>
      <c r="BD72" s="79" t="str">
        <f t="shared" si="860"/>
        <v/>
      </c>
      <c r="BE72" s="85" t="str">
        <f t="shared" si="861"/>
        <v/>
      </c>
      <c r="BF72" s="48">
        <f t="shared" si="1247"/>
        <v>0</v>
      </c>
      <c r="BG72" s="48">
        <f t="shared" si="862"/>
        <v>0</v>
      </c>
      <c r="BH72" s="79" t="str">
        <f t="shared" si="863"/>
        <v/>
      </c>
      <c r="BI72" s="85" t="str">
        <f t="shared" si="864"/>
        <v/>
      </c>
      <c r="BJ72" s="48">
        <f t="shared" si="1248"/>
        <v>0</v>
      </c>
      <c r="BK72" s="48">
        <f t="shared" si="865"/>
        <v>0</v>
      </c>
      <c r="BL72" s="79" t="str">
        <f t="shared" si="866"/>
        <v/>
      </c>
      <c r="BM72" s="85" t="str">
        <f t="shared" si="867"/>
        <v/>
      </c>
      <c r="BN72" s="48">
        <f t="shared" si="1249"/>
        <v>0</v>
      </c>
      <c r="BO72" s="48">
        <f t="shared" si="868"/>
        <v>0</v>
      </c>
      <c r="BP72" s="79" t="str">
        <f t="shared" si="869"/>
        <v/>
      </c>
      <c r="BQ72" s="85" t="str">
        <f t="shared" si="870"/>
        <v/>
      </c>
      <c r="BR72" s="48">
        <f t="shared" si="1250"/>
        <v>0</v>
      </c>
      <c r="BS72" s="48">
        <f t="shared" si="871"/>
        <v>2</v>
      </c>
      <c r="BT72" s="79" t="str">
        <f t="shared" si="872"/>
        <v/>
      </c>
      <c r="BU72" s="85" t="str">
        <f t="shared" si="873"/>
        <v/>
      </c>
      <c r="BV72" s="48">
        <f t="shared" si="1251"/>
        <v>0</v>
      </c>
      <c r="BW72" s="48">
        <f t="shared" si="874"/>
        <v>0</v>
      </c>
      <c r="BX72" s="79" t="str">
        <f t="shared" si="875"/>
        <v/>
      </c>
      <c r="BY72" s="85" t="str">
        <f t="shared" si="876"/>
        <v/>
      </c>
      <c r="BZ72" s="48">
        <f t="shared" si="1252"/>
        <v>0</v>
      </c>
      <c r="CA72" s="48">
        <f t="shared" si="877"/>
        <v>0</v>
      </c>
      <c r="CB72" s="79" t="str">
        <f t="shared" si="878"/>
        <v/>
      </c>
      <c r="CC72" s="85" t="str">
        <f t="shared" si="879"/>
        <v/>
      </c>
      <c r="CD72" s="48">
        <f t="shared" si="1253"/>
        <v>0</v>
      </c>
      <c r="CE72" s="48">
        <f t="shared" si="880"/>
        <v>0</v>
      </c>
      <c r="CF72" s="79" t="str">
        <f t="shared" si="881"/>
        <v/>
      </c>
      <c r="CG72" s="85" t="str">
        <f t="shared" si="882"/>
        <v/>
      </c>
      <c r="CH72" s="48">
        <f t="shared" si="1254"/>
        <v>0</v>
      </c>
      <c r="CI72" s="48">
        <f t="shared" si="883"/>
        <v>0</v>
      </c>
      <c r="CJ72" s="79" t="str">
        <f t="shared" si="884"/>
        <v/>
      </c>
      <c r="CK72" s="85" t="str">
        <f t="shared" si="885"/>
        <v/>
      </c>
      <c r="CL72" s="48">
        <f t="shared" si="1255"/>
        <v>0</v>
      </c>
      <c r="CM72" s="48">
        <f t="shared" si="886"/>
        <v>0</v>
      </c>
      <c r="CN72" s="79" t="str">
        <f t="shared" si="887"/>
        <v/>
      </c>
      <c r="CO72" s="85" t="str">
        <f t="shared" si="888"/>
        <v/>
      </c>
      <c r="CP72" s="48">
        <f t="shared" si="1256"/>
        <v>0</v>
      </c>
      <c r="CQ72" s="48">
        <f t="shared" si="889"/>
        <v>0</v>
      </c>
      <c r="CR72" s="79" t="str">
        <f t="shared" si="890"/>
        <v/>
      </c>
      <c r="CS72" s="85" t="str">
        <f t="shared" si="891"/>
        <v/>
      </c>
      <c r="CT72" s="48">
        <f t="shared" si="1257"/>
        <v>0</v>
      </c>
      <c r="CU72" s="48">
        <f t="shared" si="892"/>
        <v>0</v>
      </c>
      <c r="CV72" s="79" t="str">
        <f t="shared" si="893"/>
        <v/>
      </c>
      <c r="CW72" s="85" t="str">
        <f t="shared" si="894"/>
        <v/>
      </c>
      <c r="CX72" s="48">
        <f t="shared" si="1258"/>
        <v>0</v>
      </c>
      <c r="CY72" s="48">
        <f t="shared" si="895"/>
        <v>0</v>
      </c>
      <c r="CZ72" s="79" t="str">
        <f t="shared" si="896"/>
        <v/>
      </c>
      <c r="DA72" s="85" t="str">
        <f t="shared" si="897"/>
        <v/>
      </c>
      <c r="DB72" s="48">
        <f t="shared" si="1259"/>
        <v>0</v>
      </c>
      <c r="DC72" s="48">
        <f t="shared" si="898"/>
        <v>0</v>
      </c>
      <c r="DD72" s="79" t="str">
        <f t="shared" si="899"/>
        <v/>
      </c>
      <c r="DE72" s="85" t="str">
        <f t="shared" si="900"/>
        <v/>
      </c>
      <c r="DF72" s="208"/>
      <c r="DG72" s="39"/>
      <c r="DH72" s="48"/>
      <c r="DI72" s="208"/>
      <c r="DJ72" s="208"/>
      <c r="DK72" s="208"/>
      <c r="DL72" s="208"/>
      <c r="DM72" s="208"/>
      <c r="DN72" s="208"/>
      <c r="DO72" s="208"/>
      <c r="DP72" s="208"/>
      <c r="DQ72" s="208"/>
      <c r="DR72" s="208"/>
      <c r="DS72" s="208"/>
      <c r="DT72" s="208"/>
      <c r="DU72" s="208"/>
      <c r="DV72" s="208"/>
      <c r="DW72" s="208"/>
      <c r="DX72" s="208"/>
      <c r="DY72" s="208"/>
      <c r="DZ72" s="208"/>
      <c r="EA72" s="86"/>
      <c r="EB72" s="48">
        <f t="shared" ref="EB72:EB83" si="1266">IF(I72="●",IF(E72&lt;&gt;"体制構築",1,0),0)</f>
        <v>0</v>
      </c>
      <c r="EC72" s="48">
        <f t="shared" si="1229"/>
        <v>24</v>
      </c>
      <c r="ED72" s="79" t="str">
        <f t="shared" si="1230"/>
        <v/>
      </c>
      <c r="EE72" s="41" t="str">
        <f t="shared" ref="EE72:EE105" si="1267">IF(AND(ED72&lt;&gt;"",$R$9=1),$G72,IF(AND(ED72&lt;&gt;"",$R$9=2),$C$13,""))</f>
        <v/>
      </c>
      <c r="EF72" s="45" t="str">
        <f t="shared" si="1231"/>
        <v/>
      </c>
      <c r="EG72" s="39">
        <v>66</v>
      </c>
      <c r="EH72" s="85" t="str">
        <f t="shared" ref="EH72:EH105" si="1268">IFERROR(VLOOKUP(EG72,$ED$7:$EF$106,2,FALSE)&amp;"","")</f>
        <v/>
      </c>
      <c r="EI72" s="45" t="str">
        <f t="shared" ref="EI72:EI105" si="1269">IFERROR(VLOOKUP(EG72,$ED$7:$EF$106,3,FALSE)&amp;"","")</f>
        <v/>
      </c>
      <c r="EJ72" s="48">
        <f t="shared" si="901"/>
        <v>0</v>
      </c>
      <c r="EK72" s="48">
        <f t="shared" si="902"/>
        <v>2</v>
      </c>
      <c r="EL72" s="79" t="str">
        <f t="shared" si="903"/>
        <v/>
      </c>
      <c r="EM72" s="85" t="str">
        <f t="shared" si="904"/>
        <v/>
      </c>
      <c r="EN72" s="48">
        <f t="shared" si="905"/>
        <v>0</v>
      </c>
      <c r="EO72" s="48">
        <f t="shared" si="906"/>
        <v>1</v>
      </c>
      <c r="EP72" s="79" t="str">
        <f t="shared" si="907"/>
        <v/>
      </c>
      <c r="EQ72" s="85" t="str">
        <f t="shared" si="908"/>
        <v/>
      </c>
      <c r="ER72" s="48">
        <f t="shared" si="909"/>
        <v>0</v>
      </c>
      <c r="ES72" s="48">
        <f t="shared" si="910"/>
        <v>8</v>
      </c>
      <c r="ET72" s="79" t="str">
        <f t="shared" si="911"/>
        <v/>
      </c>
      <c r="EU72" s="85" t="str">
        <f t="shared" si="912"/>
        <v/>
      </c>
      <c r="EV72" s="48">
        <f t="shared" si="913"/>
        <v>0</v>
      </c>
      <c r="EW72" s="48">
        <f t="shared" si="914"/>
        <v>3</v>
      </c>
      <c r="EX72" s="79" t="str">
        <f t="shared" si="915"/>
        <v/>
      </c>
      <c r="EY72" s="85" t="str">
        <f t="shared" si="916"/>
        <v/>
      </c>
      <c r="EZ72" s="48">
        <f t="shared" si="917"/>
        <v>0</v>
      </c>
      <c r="FA72" s="48">
        <f t="shared" si="918"/>
        <v>1</v>
      </c>
      <c r="FB72" s="79" t="str">
        <f t="shared" si="919"/>
        <v/>
      </c>
      <c r="FC72" s="85" t="str">
        <f t="shared" si="920"/>
        <v/>
      </c>
      <c r="FD72" s="48">
        <f t="shared" si="921"/>
        <v>0</v>
      </c>
      <c r="FE72" s="48">
        <f t="shared" si="922"/>
        <v>4</v>
      </c>
      <c r="FF72" s="79" t="str">
        <f t="shared" si="923"/>
        <v/>
      </c>
      <c r="FG72" s="85" t="str">
        <f t="shared" si="924"/>
        <v/>
      </c>
      <c r="FH72" s="48">
        <f t="shared" si="925"/>
        <v>0</v>
      </c>
      <c r="FI72" s="48">
        <f t="shared" si="926"/>
        <v>0</v>
      </c>
      <c r="FJ72" s="79" t="str">
        <f t="shared" si="927"/>
        <v/>
      </c>
      <c r="FK72" s="85" t="str">
        <f t="shared" si="928"/>
        <v/>
      </c>
      <c r="FL72" s="48">
        <f t="shared" si="929"/>
        <v>0</v>
      </c>
      <c r="FM72" s="48">
        <f t="shared" si="930"/>
        <v>1</v>
      </c>
      <c r="FN72" s="79" t="str">
        <f t="shared" si="931"/>
        <v/>
      </c>
      <c r="FO72" s="85" t="str">
        <f t="shared" si="932"/>
        <v/>
      </c>
      <c r="FP72" s="48">
        <f t="shared" si="933"/>
        <v>0</v>
      </c>
      <c r="FQ72" s="48">
        <f t="shared" si="934"/>
        <v>0</v>
      </c>
      <c r="FR72" s="79" t="str">
        <f t="shared" si="935"/>
        <v/>
      </c>
      <c r="FS72" s="85" t="str">
        <f t="shared" si="936"/>
        <v/>
      </c>
      <c r="FT72" s="48">
        <f t="shared" si="937"/>
        <v>0</v>
      </c>
      <c r="FU72" s="48">
        <f t="shared" si="938"/>
        <v>0</v>
      </c>
      <c r="FV72" s="79" t="str">
        <f t="shared" si="939"/>
        <v/>
      </c>
      <c r="FW72" s="85" t="str">
        <f t="shared" si="940"/>
        <v/>
      </c>
      <c r="FX72" s="48">
        <f t="shared" si="941"/>
        <v>0</v>
      </c>
      <c r="FY72" s="48">
        <f t="shared" si="942"/>
        <v>4</v>
      </c>
      <c r="FZ72" s="79" t="str">
        <f t="shared" si="943"/>
        <v/>
      </c>
      <c r="GA72" s="85" t="str">
        <f t="shared" si="944"/>
        <v/>
      </c>
      <c r="GB72" s="48">
        <f t="shared" si="945"/>
        <v>0</v>
      </c>
      <c r="GC72" s="48">
        <f t="shared" si="946"/>
        <v>0</v>
      </c>
      <c r="GD72" s="79" t="str">
        <f t="shared" si="947"/>
        <v/>
      </c>
      <c r="GE72" s="85" t="str">
        <f t="shared" si="948"/>
        <v/>
      </c>
      <c r="GF72" s="48">
        <f t="shared" si="949"/>
        <v>0</v>
      </c>
      <c r="GG72" s="48">
        <f t="shared" si="950"/>
        <v>0</v>
      </c>
      <c r="GH72" s="79" t="str">
        <f t="shared" si="951"/>
        <v/>
      </c>
      <c r="GI72" s="85" t="str">
        <f t="shared" si="952"/>
        <v/>
      </c>
      <c r="GJ72" s="48">
        <f t="shared" si="953"/>
        <v>0</v>
      </c>
      <c r="GK72" s="48">
        <f t="shared" si="954"/>
        <v>0</v>
      </c>
      <c r="GL72" s="79" t="str">
        <f t="shared" si="955"/>
        <v/>
      </c>
      <c r="GM72" s="85" t="str">
        <f t="shared" si="956"/>
        <v/>
      </c>
      <c r="GN72" s="48">
        <f t="shared" si="957"/>
        <v>0</v>
      </c>
      <c r="GO72" s="48">
        <f t="shared" si="958"/>
        <v>0</v>
      </c>
      <c r="GP72" s="79" t="str">
        <f t="shared" si="959"/>
        <v/>
      </c>
      <c r="GQ72" s="85" t="str">
        <f t="shared" si="960"/>
        <v/>
      </c>
      <c r="GR72" s="48">
        <f t="shared" si="961"/>
        <v>0</v>
      </c>
      <c r="GS72" s="48">
        <f t="shared" si="962"/>
        <v>0</v>
      </c>
      <c r="GT72" s="79" t="str">
        <f t="shared" si="963"/>
        <v/>
      </c>
      <c r="GU72" s="85" t="str">
        <f t="shared" si="964"/>
        <v/>
      </c>
      <c r="GV72" s="48">
        <f t="shared" si="965"/>
        <v>0</v>
      </c>
      <c r="GW72" s="48">
        <f t="shared" si="966"/>
        <v>0</v>
      </c>
      <c r="GX72" s="79" t="str">
        <f t="shared" si="967"/>
        <v/>
      </c>
      <c r="GY72" s="85" t="str">
        <f t="shared" si="968"/>
        <v/>
      </c>
      <c r="GZ72" s="48">
        <f t="shared" si="969"/>
        <v>0</v>
      </c>
      <c r="HA72" s="48">
        <f t="shared" si="970"/>
        <v>0</v>
      </c>
      <c r="HB72" s="79" t="str">
        <f t="shared" si="971"/>
        <v/>
      </c>
      <c r="HC72" s="85" t="str">
        <f t="shared" si="972"/>
        <v/>
      </c>
      <c r="HD72" s="48">
        <f t="shared" si="973"/>
        <v>0</v>
      </c>
      <c r="HE72" s="48">
        <f t="shared" si="974"/>
        <v>0</v>
      </c>
      <c r="HF72" s="79" t="str">
        <f t="shared" si="975"/>
        <v/>
      </c>
      <c r="HG72" s="85" t="str">
        <f t="shared" si="976"/>
        <v/>
      </c>
      <c r="HH72" s="48">
        <f t="shared" si="977"/>
        <v>0</v>
      </c>
      <c r="HI72" s="48">
        <f t="shared" si="978"/>
        <v>0</v>
      </c>
      <c r="HJ72" s="79" t="str">
        <f t="shared" si="979"/>
        <v/>
      </c>
      <c r="HK72" s="85" t="str">
        <f t="shared" si="980"/>
        <v/>
      </c>
      <c r="HL72" s="86"/>
      <c r="HM72" s="48"/>
      <c r="HN72" s="48"/>
      <c r="HO72" s="208"/>
      <c r="HP72" s="208"/>
      <c r="HQ72" s="208"/>
      <c r="HR72" s="208"/>
      <c r="HS72" s="208"/>
      <c r="HT72" s="208"/>
      <c r="HU72" s="208"/>
      <c r="HV72" s="208"/>
      <c r="HW72" s="208"/>
      <c r="HX72" s="208"/>
      <c r="HY72" s="208"/>
      <c r="HZ72" s="208"/>
      <c r="IA72" s="208"/>
      <c r="IB72" s="208"/>
      <c r="IC72" s="208"/>
      <c r="ID72" s="208"/>
      <c r="IE72" s="208"/>
      <c r="IF72" s="208"/>
      <c r="IG72" s="86"/>
      <c r="IH72" s="48">
        <f t="shared" ref="IH72:IH82" si="1270">IF(J72="●",IF(E72&lt;&gt;"体制構築",1,0),0)</f>
        <v>0</v>
      </c>
      <c r="II72" s="48">
        <f t="shared" si="1232"/>
        <v>33</v>
      </c>
      <c r="IJ72" s="79" t="str">
        <f t="shared" si="1233"/>
        <v/>
      </c>
      <c r="IK72" s="41" t="str">
        <f t="shared" ref="IK72:IK105" si="1271">IF(AND(IJ72&lt;&gt;"",$R$9=1),$G72,IF(AND(IJ72&lt;&gt;"",$R$9=2),$C$13,""))</f>
        <v/>
      </c>
      <c r="IL72" s="45" t="str">
        <f t="shared" si="1234"/>
        <v/>
      </c>
      <c r="IM72" s="39">
        <v>66</v>
      </c>
      <c r="IN72" s="85" t="str">
        <f t="shared" ref="IN72:IN105" si="1272">IFERROR(VLOOKUP(IM72,$IJ$7:$IL$106,2,FALSE)&amp;"","")</f>
        <v/>
      </c>
      <c r="IO72" s="45" t="str">
        <f t="shared" ref="IO72:IO105" si="1273">IFERROR(VLOOKUP(IM72,$IJ$7:$IL$106,3,FALSE)&amp;"","")</f>
        <v/>
      </c>
      <c r="IP72" s="48">
        <f t="shared" si="981"/>
        <v>0</v>
      </c>
      <c r="IQ72" s="48">
        <f t="shared" si="982"/>
        <v>1</v>
      </c>
      <c r="IR72" s="79" t="str">
        <f t="shared" si="983"/>
        <v/>
      </c>
      <c r="IS72" s="85" t="str">
        <f t="shared" si="984"/>
        <v/>
      </c>
      <c r="IT72" s="48">
        <f t="shared" si="985"/>
        <v>0</v>
      </c>
      <c r="IU72" s="48">
        <f t="shared" si="986"/>
        <v>1</v>
      </c>
      <c r="IV72" s="79" t="str">
        <f t="shared" si="987"/>
        <v/>
      </c>
      <c r="IW72" s="85" t="str">
        <f t="shared" si="988"/>
        <v/>
      </c>
      <c r="IX72" s="48">
        <f t="shared" si="989"/>
        <v>0</v>
      </c>
      <c r="IY72" s="48">
        <f t="shared" si="990"/>
        <v>12</v>
      </c>
      <c r="IZ72" s="79" t="str">
        <f t="shared" si="991"/>
        <v/>
      </c>
      <c r="JA72" s="85" t="str">
        <f t="shared" si="992"/>
        <v/>
      </c>
      <c r="JB72" s="48">
        <f t="shared" si="993"/>
        <v>0</v>
      </c>
      <c r="JC72" s="48">
        <f t="shared" si="994"/>
        <v>7</v>
      </c>
      <c r="JD72" s="79" t="str">
        <f t="shared" si="995"/>
        <v/>
      </c>
      <c r="JE72" s="85" t="str">
        <f t="shared" si="996"/>
        <v/>
      </c>
      <c r="JF72" s="48">
        <f t="shared" si="997"/>
        <v>0</v>
      </c>
      <c r="JG72" s="48">
        <f t="shared" si="998"/>
        <v>0</v>
      </c>
      <c r="JH72" s="79" t="str">
        <f t="shared" si="999"/>
        <v/>
      </c>
      <c r="JI72" s="85" t="str">
        <f t="shared" si="1000"/>
        <v/>
      </c>
      <c r="JJ72" s="48">
        <f t="shared" si="1001"/>
        <v>0</v>
      </c>
      <c r="JK72" s="48">
        <f t="shared" si="1002"/>
        <v>4</v>
      </c>
      <c r="JL72" s="79" t="str">
        <f t="shared" si="1003"/>
        <v/>
      </c>
      <c r="JM72" s="85" t="str">
        <f t="shared" si="1004"/>
        <v/>
      </c>
      <c r="JN72" s="48">
        <f t="shared" si="1005"/>
        <v>0</v>
      </c>
      <c r="JO72" s="48">
        <f t="shared" si="1006"/>
        <v>1</v>
      </c>
      <c r="JP72" s="79" t="str">
        <f t="shared" si="1007"/>
        <v/>
      </c>
      <c r="JQ72" s="85" t="str">
        <f t="shared" si="1008"/>
        <v/>
      </c>
      <c r="JR72" s="48">
        <f t="shared" si="1009"/>
        <v>0</v>
      </c>
      <c r="JS72" s="48">
        <f t="shared" si="1010"/>
        <v>1</v>
      </c>
      <c r="JT72" s="79" t="str">
        <f t="shared" si="1011"/>
        <v/>
      </c>
      <c r="JU72" s="85" t="str">
        <f t="shared" si="1012"/>
        <v/>
      </c>
      <c r="JV72" s="48">
        <f t="shared" si="1013"/>
        <v>0</v>
      </c>
      <c r="JW72" s="48">
        <f t="shared" si="1014"/>
        <v>0</v>
      </c>
      <c r="JX72" s="79" t="str">
        <f t="shared" si="1015"/>
        <v/>
      </c>
      <c r="JY72" s="85" t="str">
        <f t="shared" si="1016"/>
        <v/>
      </c>
      <c r="JZ72" s="48">
        <f t="shared" si="1017"/>
        <v>0</v>
      </c>
      <c r="KA72" s="48">
        <f t="shared" si="1018"/>
        <v>0</v>
      </c>
      <c r="KB72" s="79" t="str">
        <f t="shared" si="1019"/>
        <v/>
      </c>
      <c r="KC72" s="85" t="str">
        <f t="shared" si="1020"/>
        <v/>
      </c>
      <c r="KD72" s="48">
        <f t="shared" si="1021"/>
        <v>0</v>
      </c>
      <c r="KE72" s="48">
        <f t="shared" si="1022"/>
        <v>6</v>
      </c>
      <c r="KF72" s="79" t="str">
        <f t="shared" si="1023"/>
        <v/>
      </c>
      <c r="KG72" s="85" t="str">
        <f t="shared" si="1024"/>
        <v/>
      </c>
      <c r="KH72" s="48">
        <f t="shared" si="1025"/>
        <v>0</v>
      </c>
      <c r="KI72" s="48">
        <f t="shared" si="1026"/>
        <v>0</v>
      </c>
      <c r="KJ72" s="79" t="str">
        <f t="shared" si="1027"/>
        <v/>
      </c>
      <c r="KK72" s="85" t="str">
        <f t="shared" si="1028"/>
        <v/>
      </c>
      <c r="KL72" s="48">
        <f t="shared" si="1029"/>
        <v>0</v>
      </c>
      <c r="KM72" s="48">
        <f t="shared" si="1030"/>
        <v>0</v>
      </c>
      <c r="KN72" s="79" t="str">
        <f t="shared" si="1031"/>
        <v/>
      </c>
      <c r="KO72" s="85" t="str">
        <f t="shared" si="1032"/>
        <v/>
      </c>
      <c r="KP72" s="48">
        <f t="shared" si="1033"/>
        <v>0</v>
      </c>
      <c r="KQ72" s="48">
        <f t="shared" si="1034"/>
        <v>0</v>
      </c>
      <c r="KR72" s="79" t="str">
        <f t="shared" si="1035"/>
        <v/>
      </c>
      <c r="KS72" s="85" t="str">
        <f t="shared" si="1036"/>
        <v/>
      </c>
      <c r="KT72" s="48">
        <f t="shared" si="1037"/>
        <v>0</v>
      </c>
      <c r="KU72" s="48">
        <f t="shared" si="1038"/>
        <v>0</v>
      </c>
      <c r="KV72" s="79" t="str">
        <f t="shared" si="1039"/>
        <v/>
      </c>
      <c r="KW72" s="85" t="str">
        <f t="shared" si="1040"/>
        <v/>
      </c>
      <c r="KX72" s="48">
        <f t="shared" si="1041"/>
        <v>0</v>
      </c>
      <c r="KY72" s="48">
        <f t="shared" si="1042"/>
        <v>0</v>
      </c>
      <c r="KZ72" s="79" t="str">
        <f t="shared" si="1043"/>
        <v/>
      </c>
      <c r="LA72" s="85" t="str">
        <f t="shared" si="1044"/>
        <v/>
      </c>
      <c r="LB72" s="48">
        <f t="shared" si="1045"/>
        <v>0</v>
      </c>
      <c r="LC72" s="48">
        <f t="shared" si="1046"/>
        <v>0</v>
      </c>
      <c r="LD72" s="79" t="str">
        <f t="shared" si="1047"/>
        <v/>
      </c>
      <c r="LE72" s="85" t="str">
        <f t="shared" si="1048"/>
        <v/>
      </c>
      <c r="LF72" s="48">
        <f t="shared" si="1049"/>
        <v>0</v>
      </c>
      <c r="LG72" s="48">
        <f t="shared" si="1050"/>
        <v>0</v>
      </c>
      <c r="LH72" s="79" t="str">
        <f t="shared" si="1051"/>
        <v/>
      </c>
      <c r="LI72" s="85" t="str">
        <f t="shared" si="1052"/>
        <v/>
      </c>
      <c r="LJ72" s="48">
        <f t="shared" si="1053"/>
        <v>0</v>
      </c>
      <c r="LK72" s="48">
        <f t="shared" si="1054"/>
        <v>0</v>
      </c>
      <c r="LL72" s="79" t="str">
        <f t="shared" si="1055"/>
        <v/>
      </c>
      <c r="LM72" s="85" t="str">
        <f t="shared" si="1056"/>
        <v/>
      </c>
      <c r="LN72" s="48">
        <f t="shared" si="1057"/>
        <v>0</v>
      </c>
      <c r="LO72" s="48">
        <f t="shared" si="1058"/>
        <v>0</v>
      </c>
      <c r="LP72" s="79" t="str">
        <f t="shared" si="1059"/>
        <v/>
      </c>
      <c r="LQ72" s="85" t="str">
        <f t="shared" si="1060"/>
        <v/>
      </c>
      <c r="LR72" s="86"/>
      <c r="LS72" s="48"/>
      <c r="LT72" s="48"/>
      <c r="LU72" s="208"/>
      <c r="LV72" s="208"/>
      <c r="LW72" s="208"/>
      <c r="LX72" s="208"/>
      <c r="LY72" s="208"/>
      <c r="LZ72" s="208"/>
      <c r="MA72" s="208"/>
      <c r="MB72" s="208"/>
      <c r="MC72" s="208"/>
      <c r="MD72" s="208"/>
      <c r="ME72" s="208"/>
      <c r="MF72" s="208"/>
      <c r="MG72" s="208"/>
      <c r="MH72" s="208"/>
      <c r="MI72" s="208"/>
      <c r="MJ72" s="208"/>
      <c r="MK72" s="208"/>
      <c r="ML72" s="208"/>
      <c r="MM72" s="86"/>
      <c r="MN72" s="48">
        <f t="shared" ref="MN72:MN83" si="1274">IF(K72="●",IF(E72&lt;&gt;"体制構築",1,0),0)</f>
        <v>0</v>
      </c>
      <c r="MO72" s="48">
        <f t="shared" si="1235"/>
        <v>25</v>
      </c>
      <c r="MP72" s="79" t="str">
        <f t="shared" si="1236"/>
        <v/>
      </c>
      <c r="MQ72" s="41" t="str">
        <f t="shared" ref="MQ72:MQ105" si="1275">IF(AND(MP72&lt;&gt;"",$R$9=1),$G72,IF(AND(MP72&lt;&gt;"",$R$9=2),$C$13,""))</f>
        <v/>
      </c>
      <c r="MR72" s="45" t="str">
        <f t="shared" si="1237"/>
        <v/>
      </c>
      <c r="MS72" s="39">
        <v>66</v>
      </c>
      <c r="MT72" s="85" t="str">
        <f t="shared" ref="MT72:MT105" si="1276">IFERROR(VLOOKUP(MS72,$MP$7:$MR$106,2,FALSE)&amp;"","")</f>
        <v/>
      </c>
      <c r="MU72" s="45" t="str">
        <f t="shared" ref="MU72:MU105" si="1277">IFERROR(VLOOKUP(MS72,$MP$7:$MR$106,3,FALSE)&amp;"","")</f>
        <v/>
      </c>
      <c r="MV72" s="48">
        <f t="shared" si="1061"/>
        <v>0</v>
      </c>
      <c r="MW72" s="48">
        <f t="shared" si="1062"/>
        <v>1</v>
      </c>
      <c r="MX72" s="79" t="str">
        <f t="shared" si="1063"/>
        <v/>
      </c>
      <c r="MY72" s="85" t="str">
        <f t="shared" si="1064"/>
        <v/>
      </c>
      <c r="MZ72" s="48">
        <f t="shared" si="1065"/>
        <v>0</v>
      </c>
      <c r="NA72" s="48">
        <f t="shared" si="1066"/>
        <v>1</v>
      </c>
      <c r="NB72" s="79" t="str">
        <f t="shared" si="1067"/>
        <v/>
      </c>
      <c r="NC72" s="85" t="str">
        <f t="shared" si="1068"/>
        <v/>
      </c>
      <c r="ND72" s="48">
        <f t="shared" si="1069"/>
        <v>0</v>
      </c>
      <c r="NE72" s="48">
        <f t="shared" si="1070"/>
        <v>11</v>
      </c>
      <c r="NF72" s="79" t="str">
        <f t="shared" si="1071"/>
        <v/>
      </c>
      <c r="NG72" s="85" t="str">
        <f t="shared" si="1072"/>
        <v/>
      </c>
      <c r="NH72" s="48">
        <f t="shared" si="1073"/>
        <v>0</v>
      </c>
      <c r="NI72" s="48">
        <f t="shared" si="1074"/>
        <v>3</v>
      </c>
      <c r="NJ72" s="79" t="str">
        <f t="shared" si="1075"/>
        <v/>
      </c>
      <c r="NK72" s="85" t="str">
        <f t="shared" si="1076"/>
        <v/>
      </c>
      <c r="NL72" s="48">
        <f t="shared" si="1077"/>
        <v>0</v>
      </c>
      <c r="NM72" s="48">
        <f t="shared" si="1078"/>
        <v>0</v>
      </c>
      <c r="NN72" s="79" t="str">
        <f t="shared" si="1079"/>
        <v/>
      </c>
      <c r="NO72" s="85" t="str">
        <f t="shared" si="1080"/>
        <v/>
      </c>
      <c r="NP72" s="48">
        <f t="shared" si="1081"/>
        <v>0</v>
      </c>
      <c r="NQ72" s="48">
        <f t="shared" si="1082"/>
        <v>3</v>
      </c>
      <c r="NR72" s="79" t="str">
        <f t="shared" si="1083"/>
        <v/>
      </c>
      <c r="NS72" s="85" t="str">
        <f t="shared" si="1084"/>
        <v/>
      </c>
      <c r="NT72" s="48">
        <f t="shared" si="1085"/>
        <v>0</v>
      </c>
      <c r="NU72" s="48">
        <f t="shared" si="1086"/>
        <v>1</v>
      </c>
      <c r="NV72" s="79" t="str">
        <f t="shared" si="1087"/>
        <v/>
      </c>
      <c r="NW72" s="85" t="str">
        <f t="shared" si="1088"/>
        <v/>
      </c>
      <c r="NX72" s="48">
        <f t="shared" si="1089"/>
        <v>0</v>
      </c>
      <c r="NY72" s="48">
        <f t="shared" si="1090"/>
        <v>0</v>
      </c>
      <c r="NZ72" s="79" t="str">
        <f t="shared" si="1091"/>
        <v/>
      </c>
      <c r="OA72" s="85" t="str">
        <f t="shared" si="1092"/>
        <v/>
      </c>
      <c r="OB72" s="48">
        <f t="shared" si="1093"/>
        <v>0</v>
      </c>
      <c r="OC72" s="48">
        <f t="shared" si="1094"/>
        <v>0</v>
      </c>
      <c r="OD72" s="79" t="str">
        <f t="shared" si="1095"/>
        <v/>
      </c>
      <c r="OE72" s="85" t="str">
        <f t="shared" si="1096"/>
        <v/>
      </c>
      <c r="OF72" s="48">
        <f t="shared" si="1097"/>
        <v>0</v>
      </c>
      <c r="OG72" s="48">
        <f t="shared" si="1098"/>
        <v>0</v>
      </c>
      <c r="OH72" s="79" t="str">
        <f t="shared" si="1099"/>
        <v/>
      </c>
      <c r="OI72" s="85" t="str">
        <f t="shared" si="1100"/>
        <v/>
      </c>
      <c r="OJ72" s="48">
        <f t="shared" si="1101"/>
        <v>0</v>
      </c>
      <c r="OK72" s="48">
        <f t="shared" si="1102"/>
        <v>5</v>
      </c>
      <c r="OL72" s="79" t="str">
        <f t="shared" si="1103"/>
        <v/>
      </c>
      <c r="OM72" s="85" t="str">
        <f t="shared" si="1104"/>
        <v/>
      </c>
      <c r="ON72" s="48">
        <f t="shared" si="1105"/>
        <v>0</v>
      </c>
      <c r="OO72" s="48">
        <f t="shared" si="1106"/>
        <v>0</v>
      </c>
      <c r="OP72" s="79" t="str">
        <f t="shared" si="1107"/>
        <v/>
      </c>
      <c r="OQ72" s="85" t="str">
        <f t="shared" si="1108"/>
        <v/>
      </c>
      <c r="OR72" s="48">
        <f t="shared" si="1109"/>
        <v>0</v>
      </c>
      <c r="OS72" s="48">
        <f t="shared" si="1110"/>
        <v>0</v>
      </c>
      <c r="OT72" s="79" t="str">
        <f t="shared" si="1111"/>
        <v/>
      </c>
      <c r="OU72" s="85" t="str">
        <f t="shared" si="1112"/>
        <v/>
      </c>
      <c r="OV72" s="48">
        <f t="shared" si="1113"/>
        <v>0</v>
      </c>
      <c r="OW72" s="48">
        <f t="shared" si="1114"/>
        <v>0</v>
      </c>
      <c r="OX72" s="79" t="str">
        <f t="shared" si="1115"/>
        <v/>
      </c>
      <c r="OY72" s="85" t="str">
        <f t="shared" si="1116"/>
        <v/>
      </c>
      <c r="OZ72" s="48">
        <f t="shared" si="1117"/>
        <v>0</v>
      </c>
      <c r="PA72" s="48">
        <f t="shared" si="1118"/>
        <v>0</v>
      </c>
      <c r="PB72" s="79" t="str">
        <f t="shared" si="1119"/>
        <v/>
      </c>
      <c r="PC72" s="85" t="str">
        <f t="shared" si="1120"/>
        <v/>
      </c>
      <c r="PD72" s="48">
        <f t="shared" si="1121"/>
        <v>0</v>
      </c>
      <c r="PE72" s="48">
        <f t="shared" si="1122"/>
        <v>0</v>
      </c>
      <c r="PF72" s="79" t="str">
        <f t="shared" si="1123"/>
        <v/>
      </c>
      <c r="PG72" s="85" t="str">
        <f t="shared" si="1124"/>
        <v/>
      </c>
      <c r="PH72" s="48">
        <f t="shared" si="1125"/>
        <v>0</v>
      </c>
      <c r="PI72" s="48">
        <f t="shared" si="1126"/>
        <v>0</v>
      </c>
      <c r="PJ72" s="79" t="str">
        <f t="shared" si="1127"/>
        <v/>
      </c>
      <c r="PK72" s="85" t="str">
        <f t="shared" si="1128"/>
        <v/>
      </c>
      <c r="PL72" s="48">
        <f t="shared" si="1129"/>
        <v>0</v>
      </c>
      <c r="PM72" s="48">
        <f t="shared" si="1130"/>
        <v>0</v>
      </c>
      <c r="PN72" s="79" t="str">
        <f t="shared" si="1131"/>
        <v/>
      </c>
      <c r="PO72" s="85" t="str">
        <f t="shared" si="1132"/>
        <v/>
      </c>
      <c r="PP72" s="48">
        <f t="shared" si="1133"/>
        <v>0</v>
      </c>
      <c r="PQ72" s="48">
        <f t="shared" si="1134"/>
        <v>0</v>
      </c>
      <c r="PR72" s="79" t="str">
        <f t="shared" si="1135"/>
        <v/>
      </c>
      <c r="PS72" s="85" t="str">
        <f t="shared" si="1136"/>
        <v/>
      </c>
      <c r="PT72" s="48">
        <f t="shared" si="1137"/>
        <v>0</v>
      </c>
      <c r="PU72" s="48">
        <f t="shared" si="1138"/>
        <v>0</v>
      </c>
      <c r="PV72" s="79" t="str">
        <f t="shared" si="1139"/>
        <v/>
      </c>
      <c r="PW72" s="85" t="str">
        <f t="shared" si="1140"/>
        <v/>
      </c>
      <c r="PX72" s="86"/>
      <c r="PY72" s="39"/>
      <c r="PZ72" s="48"/>
      <c r="QA72" s="208"/>
      <c r="QB72" s="208"/>
      <c r="QC72" s="208"/>
      <c r="QD72" s="208"/>
      <c r="QE72" s="208"/>
      <c r="QF72" s="208"/>
      <c r="QG72" s="208"/>
      <c r="QH72" s="208"/>
      <c r="QI72" s="208"/>
      <c r="QJ72" s="208"/>
      <c r="QK72" s="208"/>
      <c r="QL72" s="208"/>
      <c r="QM72" s="208"/>
      <c r="QN72" s="208"/>
      <c r="QO72" s="208"/>
      <c r="QP72" s="208"/>
      <c r="QQ72" s="208"/>
      <c r="QR72" s="208"/>
      <c r="QS72" s="208"/>
      <c r="QT72" s="39">
        <f t="shared" ref="QT72:QT82" si="1278">IF(L72="●",IF(E72&lt;&gt;"体制構築",1,0),0)</f>
        <v>1</v>
      </c>
      <c r="QU72" s="48">
        <f t="shared" si="1238"/>
        <v>16</v>
      </c>
      <c r="QV72" s="79">
        <f t="shared" si="1239"/>
        <v>16</v>
      </c>
      <c r="QW72" s="41" t="str">
        <f t="shared" ref="QW72:QW105" si="1279">IF(AND(QV72&lt;&gt;"",$R$9=1),$G72,IF(AND(QV72&lt;&gt;"",$R$9=2),$C$13,""))</f>
        <v>総務部</v>
      </c>
      <c r="QX72" s="45" t="str">
        <f t="shared" si="1240"/>
        <v>防災関係機関への応援要請</v>
      </c>
      <c r="QY72" s="39">
        <v>66</v>
      </c>
      <c r="QZ72" s="85" t="str">
        <f t="shared" ref="QZ72:QZ105" si="1280">IFERROR(VLOOKUP(QY72,$QV$7:$QX$106,2,FALSE)&amp;"","")</f>
        <v/>
      </c>
      <c r="RA72" s="45" t="str">
        <f t="shared" ref="RA72:RA105" si="1281">IFERROR(VLOOKUP(QY72,$QV$7:$QX$106,3,FALSE)&amp;"","")</f>
        <v/>
      </c>
      <c r="RB72" s="48">
        <f t="shared" si="1141"/>
        <v>0</v>
      </c>
      <c r="RC72" s="48">
        <f t="shared" si="1142"/>
        <v>1</v>
      </c>
      <c r="RD72" s="79" t="str">
        <f t="shared" si="1143"/>
        <v/>
      </c>
      <c r="RE72" s="85" t="str">
        <f t="shared" si="1144"/>
        <v/>
      </c>
      <c r="RF72" s="48">
        <f t="shared" si="1145"/>
        <v>0</v>
      </c>
      <c r="RG72" s="48">
        <f t="shared" si="1146"/>
        <v>1</v>
      </c>
      <c r="RH72" s="79" t="str">
        <f t="shared" si="1147"/>
        <v/>
      </c>
      <c r="RI72" s="85" t="str">
        <f t="shared" si="1148"/>
        <v/>
      </c>
      <c r="RJ72" s="48">
        <f t="shared" si="1149"/>
        <v>0</v>
      </c>
      <c r="RK72" s="48">
        <f t="shared" si="1150"/>
        <v>5</v>
      </c>
      <c r="RL72" s="79" t="str">
        <f t="shared" si="1151"/>
        <v/>
      </c>
      <c r="RM72" s="85" t="str">
        <f t="shared" si="1152"/>
        <v/>
      </c>
      <c r="RN72" s="48">
        <f t="shared" si="1153"/>
        <v>0</v>
      </c>
      <c r="RO72" s="48">
        <f t="shared" si="1154"/>
        <v>2</v>
      </c>
      <c r="RP72" s="79" t="str">
        <f t="shared" si="1155"/>
        <v/>
      </c>
      <c r="RQ72" s="85" t="str">
        <f t="shared" si="1156"/>
        <v/>
      </c>
      <c r="RR72" s="48">
        <f t="shared" si="1157"/>
        <v>0</v>
      </c>
      <c r="RS72" s="48">
        <f t="shared" si="1158"/>
        <v>0</v>
      </c>
      <c r="RT72" s="79" t="str">
        <f t="shared" si="1159"/>
        <v/>
      </c>
      <c r="RU72" s="85" t="str">
        <f t="shared" si="1160"/>
        <v/>
      </c>
      <c r="RV72" s="48">
        <f t="shared" si="1161"/>
        <v>0</v>
      </c>
      <c r="RW72" s="48">
        <f t="shared" si="1162"/>
        <v>2</v>
      </c>
      <c r="RX72" s="79" t="str">
        <f t="shared" si="1163"/>
        <v/>
      </c>
      <c r="RY72" s="85" t="str">
        <f t="shared" si="1164"/>
        <v/>
      </c>
      <c r="RZ72" s="48">
        <f t="shared" si="1165"/>
        <v>0</v>
      </c>
      <c r="SA72" s="48">
        <f t="shared" si="1166"/>
        <v>4</v>
      </c>
      <c r="SB72" s="79" t="str">
        <f t="shared" si="1167"/>
        <v/>
      </c>
      <c r="SC72" s="85" t="str">
        <f t="shared" si="1168"/>
        <v/>
      </c>
      <c r="SD72" s="48">
        <f t="shared" si="1169"/>
        <v>0</v>
      </c>
      <c r="SE72" s="48">
        <f t="shared" si="1170"/>
        <v>0</v>
      </c>
      <c r="SF72" s="79" t="str">
        <f t="shared" si="1171"/>
        <v/>
      </c>
      <c r="SG72" s="85" t="str">
        <f t="shared" si="1172"/>
        <v/>
      </c>
      <c r="SH72" s="48">
        <f t="shared" si="1173"/>
        <v>0</v>
      </c>
      <c r="SI72" s="48">
        <f t="shared" si="1174"/>
        <v>0</v>
      </c>
      <c r="SJ72" s="79" t="str">
        <f t="shared" si="1175"/>
        <v/>
      </c>
      <c r="SK72" s="85" t="str">
        <f t="shared" si="1176"/>
        <v/>
      </c>
      <c r="SL72" s="48">
        <f t="shared" si="1177"/>
        <v>0</v>
      </c>
      <c r="SM72" s="48">
        <f t="shared" si="1178"/>
        <v>0</v>
      </c>
      <c r="SN72" s="79" t="str">
        <f t="shared" si="1179"/>
        <v/>
      </c>
      <c r="SO72" s="85" t="str">
        <f t="shared" si="1180"/>
        <v/>
      </c>
      <c r="SP72" s="48">
        <f t="shared" si="1181"/>
        <v>0</v>
      </c>
      <c r="SQ72" s="48">
        <f t="shared" si="1182"/>
        <v>3</v>
      </c>
      <c r="SR72" s="79" t="str">
        <f t="shared" si="1183"/>
        <v/>
      </c>
      <c r="SS72" s="85" t="str">
        <f t="shared" si="1184"/>
        <v/>
      </c>
      <c r="ST72" s="48">
        <f t="shared" si="1185"/>
        <v>0</v>
      </c>
      <c r="SU72" s="48">
        <f t="shared" si="1186"/>
        <v>0</v>
      </c>
      <c r="SV72" s="79" t="str">
        <f t="shared" si="1187"/>
        <v/>
      </c>
      <c r="SW72" s="85" t="str">
        <f t="shared" si="1188"/>
        <v/>
      </c>
      <c r="SX72" s="48">
        <f t="shared" si="1189"/>
        <v>0</v>
      </c>
      <c r="SY72" s="48">
        <f t="shared" si="1190"/>
        <v>0</v>
      </c>
      <c r="SZ72" s="79" t="str">
        <f t="shared" si="1191"/>
        <v/>
      </c>
      <c r="TA72" s="85" t="str">
        <f t="shared" si="1192"/>
        <v/>
      </c>
      <c r="TB72" s="48">
        <f t="shared" si="1193"/>
        <v>0</v>
      </c>
      <c r="TC72" s="48">
        <f t="shared" si="1194"/>
        <v>0</v>
      </c>
      <c r="TD72" s="79" t="str">
        <f t="shared" si="1195"/>
        <v/>
      </c>
      <c r="TE72" s="85" t="str">
        <f t="shared" si="1196"/>
        <v/>
      </c>
      <c r="TF72" s="48">
        <f t="shared" si="1197"/>
        <v>0</v>
      </c>
      <c r="TG72" s="48">
        <f t="shared" si="1198"/>
        <v>0</v>
      </c>
      <c r="TH72" s="79" t="str">
        <f t="shared" si="1199"/>
        <v/>
      </c>
      <c r="TI72" s="85" t="str">
        <f t="shared" si="1200"/>
        <v/>
      </c>
      <c r="TJ72" s="48">
        <f t="shared" si="1201"/>
        <v>0</v>
      </c>
      <c r="TK72" s="48">
        <f t="shared" si="1202"/>
        <v>0</v>
      </c>
      <c r="TL72" s="79" t="str">
        <f t="shared" si="1203"/>
        <v/>
      </c>
      <c r="TM72" s="85" t="str">
        <f t="shared" si="1204"/>
        <v/>
      </c>
      <c r="TN72" s="48">
        <f t="shared" si="1205"/>
        <v>0</v>
      </c>
      <c r="TO72" s="48">
        <f t="shared" si="1206"/>
        <v>0</v>
      </c>
      <c r="TP72" s="79" t="str">
        <f t="shared" si="1207"/>
        <v/>
      </c>
      <c r="TQ72" s="85" t="str">
        <f t="shared" si="1208"/>
        <v/>
      </c>
      <c r="TR72" s="48">
        <f t="shared" si="1209"/>
        <v>0</v>
      </c>
      <c r="TS72" s="48">
        <f t="shared" si="1210"/>
        <v>0</v>
      </c>
      <c r="TT72" s="79" t="str">
        <f t="shared" si="1211"/>
        <v/>
      </c>
      <c r="TU72" s="85" t="str">
        <f t="shared" si="1212"/>
        <v/>
      </c>
      <c r="TV72" s="48">
        <f t="shared" si="1213"/>
        <v>0</v>
      </c>
      <c r="TW72" s="48">
        <f t="shared" si="1214"/>
        <v>0</v>
      </c>
      <c r="TX72" s="79" t="str">
        <f t="shared" si="1215"/>
        <v/>
      </c>
      <c r="TY72" s="85" t="str">
        <f t="shared" si="1216"/>
        <v/>
      </c>
      <c r="TZ72" s="48">
        <f t="shared" si="1217"/>
        <v>0</v>
      </c>
      <c r="UA72" s="48">
        <f t="shared" si="1218"/>
        <v>0</v>
      </c>
      <c r="UB72" s="79" t="str">
        <f t="shared" si="1219"/>
        <v/>
      </c>
      <c r="UC72" s="85" t="str">
        <f t="shared" si="1220"/>
        <v/>
      </c>
      <c r="UD72" s="86"/>
      <c r="UE72" s="48"/>
      <c r="UF72" s="48"/>
      <c r="UG72" s="208"/>
      <c r="UH72" s="208"/>
      <c r="UI72" s="208"/>
      <c r="UJ72" s="208"/>
      <c r="UK72" s="208"/>
      <c r="UL72" s="208"/>
      <c r="UM72" s="208"/>
      <c r="UN72" s="208"/>
      <c r="UO72" s="208"/>
      <c r="UP72" s="208"/>
      <c r="UQ72" s="208"/>
      <c r="UR72" s="208"/>
      <c r="US72" s="208"/>
      <c r="UT72" s="208"/>
      <c r="UU72" s="208"/>
      <c r="UV72" s="208"/>
      <c r="UW72" s="208"/>
      <c r="UX72" s="208"/>
      <c r="UY72" s="86"/>
      <c r="UZ72" s="36">
        <f t="shared" ref="UZ72:UZ105" si="1282">IF(M72="●",IF(E72&lt;&gt;"体制構築",1,0),0)</f>
        <v>1</v>
      </c>
      <c r="VA72" s="48">
        <f t="shared" si="1225"/>
        <v>17</v>
      </c>
      <c r="VB72" s="79">
        <f t="shared" ref="VB72:VB106" si="1283">IF(VA72=VA71,"",VA72)</f>
        <v>17</v>
      </c>
      <c r="VC72" s="41" t="str">
        <f t="shared" ref="VC72:VC105" si="1284">IF(AND(VB72&lt;&gt;"",$R$9=1),$G72,IF(AND(VB72&lt;&gt;"",$R$9=2),$C$13,""))</f>
        <v>総務部</v>
      </c>
      <c r="VD72" s="42" t="str">
        <f t="shared" ref="VD72:VD106" si="1285">IF(VB72&lt;&gt;"",F72,"")</f>
        <v>防災関係機関への応援要請</v>
      </c>
      <c r="VE72" s="39">
        <v>66</v>
      </c>
      <c r="VF72" s="41" t="str">
        <f t="shared" ref="VF72:VF106" si="1286">IFERROR(VLOOKUP(VE72,$VB$7:$VD$106,2,FALSE)&amp;"","")</f>
        <v/>
      </c>
      <c r="VG72" s="42" t="str">
        <f t="shared" ref="VG72:VG106" si="1287">IFERROR(VLOOKUP(VE72,$VB$7:$VD$106,3,FALSE)&amp;"","")</f>
        <v/>
      </c>
      <c r="VH72" s="48">
        <f t="shared" ref="VH72:VH106" si="1288">IF(VH$6=VF72,1,0)</f>
        <v>0</v>
      </c>
      <c r="VI72" s="48">
        <f t="shared" ref="VI72:VI106" si="1289">VI71+VH72</f>
        <v>1</v>
      </c>
      <c r="VJ72" s="79" t="str">
        <f t="shared" ref="VJ72:VJ106" si="1290">IF(VI72=VI71,"",VI72)</f>
        <v/>
      </c>
      <c r="VK72" s="85" t="str">
        <f t="shared" ref="VK72:VK106" si="1291">IF(VJ72&lt;&gt;"",VG72,"")</f>
        <v/>
      </c>
      <c r="VL72" s="48">
        <f t="shared" ref="VL72:VL106" si="1292">IF(VL$6=VF72,1,0)</f>
        <v>0</v>
      </c>
      <c r="VM72" s="48">
        <f t="shared" ref="VM72:VM106" si="1293">VM71+VL72</f>
        <v>1</v>
      </c>
      <c r="VN72" s="79" t="str">
        <f t="shared" ref="VN72:VN106" si="1294">IF(VM72=VM71,"",VM72)</f>
        <v/>
      </c>
      <c r="VO72" s="85" t="str">
        <f t="shared" ref="VO72:VO106" si="1295">IF(VN72&lt;&gt;"",VG72,"")</f>
        <v/>
      </c>
      <c r="VP72" s="48">
        <f t="shared" ref="VP72:VP106" si="1296">IF(VP$6=VF72,1,0)</f>
        <v>0</v>
      </c>
      <c r="VQ72" s="48">
        <f t="shared" ref="VQ72:VQ106" si="1297">VQ71+VP72</f>
        <v>5</v>
      </c>
      <c r="VR72" s="79" t="str">
        <f t="shared" si="686"/>
        <v/>
      </c>
      <c r="VS72" s="85" t="str">
        <f t="shared" ref="VS72:VS106" si="1298">IF(VR72&lt;&gt;"",VG72,"")</f>
        <v/>
      </c>
      <c r="VT72" s="48">
        <f t="shared" ref="VT72:VT106" si="1299">IF(VT$6=VF72,1,0)</f>
        <v>0</v>
      </c>
      <c r="VU72" s="48">
        <f t="shared" ref="VU72:VU106" si="1300">VU71+VT72</f>
        <v>2</v>
      </c>
      <c r="VV72" s="79" t="str">
        <f t="shared" si="687"/>
        <v/>
      </c>
      <c r="VW72" s="85" t="str">
        <f t="shared" ref="VW72:VW106" si="1301">IF(VV72&lt;&gt;"",VG72,"")</f>
        <v/>
      </c>
      <c r="VX72" s="48">
        <f t="shared" ref="VX72:VX106" si="1302">IF(VX$6=VF72,1,0)</f>
        <v>0</v>
      </c>
      <c r="VY72" s="48">
        <f t="shared" ref="VY72:VY106" si="1303">VY71+VX72</f>
        <v>0</v>
      </c>
      <c r="VZ72" s="79" t="str">
        <f t="shared" si="688"/>
        <v/>
      </c>
      <c r="WA72" s="85" t="str">
        <f t="shared" ref="WA72:WA106" si="1304">IF(VZ72&lt;&gt;"",VG72,"")</f>
        <v/>
      </c>
      <c r="WB72" s="48">
        <f t="shared" ref="WB72:WB106" si="1305">IF(WB$6=VF72,1,0)</f>
        <v>0</v>
      </c>
      <c r="WC72" s="48">
        <f t="shared" ref="WC72:WC106" si="1306">WC71+WB72</f>
        <v>2</v>
      </c>
      <c r="WD72" s="79" t="str">
        <f t="shared" si="689"/>
        <v/>
      </c>
      <c r="WE72" s="85" t="str">
        <f t="shared" ref="WE72:WE106" si="1307">IF(WD72&lt;&gt;"",VG72,"")</f>
        <v/>
      </c>
      <c r="WF72" s="48">
        <f t="shared" ref="WF72:WF106" si="1308">IF(WF$6=VF72,1,0)</f>
        <v>0</v>
      </c>
      <c r="WG72" s="48">
        <f t="shared" ref="WG72:WG106" si="1309">WG71+WF72</f>
        <v>4</v>
      </c>
      <c r="WH72" s="79" t="str">
        <f t="shared" si="690"/>
        <v/>
      </c>
      <c r="WI72" s="85" t="str">
        <f t="shared" ref="WI72:WI106" si="1310">IF(WH72&lt;&gt;"",VG72,"")</f>
        <v/>
      </c>
      <c r="WJ72" s="48">
        <f t="shared" ref="WJ72:WJ106" si="1311">IF(WJ$6=VF72,1,0)</f>
        <v>0</v>
      </c>
      <c r="WK72" s="48">
        <f t="shared" ref="WK72:WK106" si="1312">WK71+WJ72</f>
        <v>0</v>
      </c>
      <c r="WL72" s="79" t="str">
        <f t="shared" si="691"/>
        <v/>
      </c>
      <c r="WM72" s="85" t="str">
        <f t="shared" ref="WM72:WM106" si="1313">IF(WL72&lt;&gt;"",VG72,"")</f>
        <v/>
      </c>
      <c r="WN72" s="48">
        <f t="shared" ref="WN72:WN106" si="1314">IF(WN$6=VF72,1,0)</f>
        <v>0</v>
      </c>
      <c r="WO72" s="48">
        <f t="shared" ref="WO72:WO106" si="1315">WO71+WN72</f>
        <v>0</v>
      </c>
      <c r="WP72" s="79" t="str">
        <f t="shared" si="692"/>
        <v/>
      </c>
      <c r="WQ72" s="85" t="str">
        <f t="shared" ref="WQ72:WQ106" si="1316">IF(WP72&lt;&gt;"",VG72,"")</f>
        <v/>
      </c>
      <c r="WR72" s="48">
        <f t="shared" ref="WR72:WR106" si="1317">IF(WR$6=VF72,1,0)</f>
        <v>0</v>
      </c>
      <c r="WS72" s="48">
        <f t="shared" ref="WS72:WS106" si="1318">WS71+WR72</f>
        <v>0</v>
      </c>
      <c r="WT72" s="79" t="str">
        <f t="shared" si="693"/>
        <v/>
      </c>
      <c r="WU72" s="85" t="str">
        <f t="shared" ref="WU72:WU106" si="1319">IF(WT72&lt;&gt;"",VG72,"")</f>
        <v/>
      </c>
      <c r="WV72" s="48">
        <f t="shared" ref="WV72:WV106" si="1320">IF(WV$6=VF72,1,0)</f>
        <v>0</v>
      </c>
      <c r="WW72" s="48">
        <f t="shared" ref="WW72:WW106" si="1321">WW71+WV72</f>
        <v>4</v>
      </c>
      <c r="WX72" s="79" t="str">
        <f t="shared" si="694"/>
        <v/>
      </c>
      <c r="WY72" s="85" t="str">
        <f t="shared" si="705"/>
        <v/>
      </c>
      <c r="WZ72" s="48">
        <f t="shared" ref="WZ72:WZ106" si="1322">IF(WZ$6=VF72,1,0)</f>
        <v>0</v>
      </c>
      <c r="XA72" s="48">
        <f t="shared" ref="XA72:XA106" si="1323">XA71+WZ72</f>
        <v>0</v>
      </c>
      <c r="XB72" s="79" t="str">
        <f t="shared" si="695"/>
        <v/>
      </c>
      <c r="XC72" s="85" t="str">
        <f t="shared" ref="XC72:XC106" si="1324">IF(XB72&lt;&gt;"",VG72,"")</f>
        <v/>
      </c>
      <c r="XD72" s="48">
        <f t="shared" ref="XD72:XD106" si="1325">IF(XD$6=VF72,1,0)</f>
        <v>0</v>
      </c>
      <c r="XE72" s="48">
        <f t="shared" ref="XE72:XE106" si="1326">XE71+XD72</f>
        <v>0</v>
      </c>
      <c r="XF72" s="79" t="str">
        <f t="shared" si="696"/>
        <v/>
      </c>
      <c r="XG72" s="85" t="str">
        <f t="shared" ref="XG72:XG106" si="1327">IF(XF72&lt;&gt;"",VG72,"")</f>
        <v/>
      </c>
      <c r="XH72" s="48">
        <f t="shared" ref="XH72:XH106" si="1328">IF(XH$6=VF72,1,0)</f>
        <v>0</v>
      </c>
      <c r="XI72" s="48">
        <f t="shared" ref="XI72:XI106" si="1329">XI71+XH72</f>
        <v>0</v>
      </c>
      <c r="XJ72" s="79" t="str">
        <f t="shared" si="697"/>
        <v/>
      </c>
      <c r="XK72" s="85" t="str">
        <f t="shared" ref="XK72:XK106" si="1330">IF(XJ72&lt;&gt;"",VG72,"")</f>
        <v/>
      </c>
      <c r="XL72" s="48">
        <f t="shared" ref="XL72:XL106" si="1331">IF(XL$6=VF72,1,0)</f>
        <v>0</v>
      </c>
      <c r="XM72" s="48">
        <f t="shared" ref="XM72:XM106" si="1332">XM71+XL72</f>
        <v>0</v>
      </c>
      <c r="XN72" s="79" t="str">
        <f t="shared" si="698"/>
        <v/>
      </c>
      <c r="XO72" s="85" t="str">
        <f t="shared" ref="XO72:XO106" si="1333">IF(XN72&lt;&gt;"",VG72,"")</f>
        <v/>
      </c>
      <c r="XP72" s="48">
        <f t="shared" ref="XP72:XP106" si="1334">IF(XP$6=VF72,1,0)</f>
        <v>0</v>
      </c>
      <c r="XQ72" s="48">
        <f t="shared" ref="XQ72:XQ106" si="1335">XQ71+XP72</f>
        <v>0</v>
      </c>
      <c r="XR72" s="79" t="str">
        <f t="shared" si="699"/>
        <v/>
      </c>
      <c r="XS72" s="85" t="str">
        <f t="shared" ref="XS72:XS106" si="1336">IF(XR72&lt;&gt;"",VG72,"")</f>
        <v/>
      </c>
      <c r="XT72" s="48">
        <f t="shared" ref="XT72:XT106" si="1337">IF(XT$6=VF72,1,0)</f>
        <v>0</v>
      </c>
      <c r="XU72" s="48">
        <f t="shared" ref="XU72:XU106" si="1338">XU71+XT72</f>
        <v>0</v>
      </c>
      <c r="XV72" s="79" t="str">
        <f t="shared" si="700"/>
        <v/>
      </c>
      <c r="XW72" s="85" t="str">
        <f t="shared" ref="XW72:XW106" si="1339">IF(XV72&lt;&gt;"",VG72,"")</f>
        <v/>
      </c>
      <c r="XX72" s="48">
        <f t="shared" ref="XX72:XX106" si="1340">IF(XX$6=VF72,1,0)</f>
        <v>0</v>
      </c>
      <c r="XY72" s="48">
        <f t="shared" ref="XY72:XY106" si="1341">XY71+XX72</f>
        <v>0</v>
      </c>
      <c r="XZ72" s="79" t="str">
        <f t="shared" si="701"/>
        <v/>
      </c>
      <c r="YA72" s="85" t="str">
        <f t="shared" ref="YA72:YA106" si="1342">IF(XZ72&lt;&gt;"",VG72,"")</f>
        <v/>
      </c>
      <c r="YB72" s="48">
        <f t="shared" ref="YB72:YB106" si="1343">IF(YB$6=VF72,1,0)</f>
        <v>0</v>
      </c>
      <c r="YC72" s="48">
        <f t="shared" ref="YC72:YC106" si="1344">YC71+YB72</f>
        <v>0</v>
      </c>
      <c r="YD72" s="79" t="str">
        <f t="shared" si="702"/>
        <v/>
      </c>
      <c r="YE72" s="85" t="str">
        <f t="shared" ref="YE72:YE106" si="1345">IF(YD72&lt;&gt;"",VG72,"")</f>
        <v/>
      </c>
      <c r="YF72" s="48">
        <f t="shared" ref="YF72:YF106" si="1346">IF(YF$6=VF72,1,0)</f>
        <v>0</v>
      </c>
      <c r="YG72" s="48">
        <f t="shared" ref="YG72:YG106" si="1347">YG71+YF72</f>
        <v>0</v>
      </c>
      <c r="YH72" s="79" t="str">
        <f t="shared" si="703"/>
        <v/>
      </c>
      <c r="YI72" s="85" t="str">
        <f t="shared" ref="YI72:YI82" si="1348">IF(YH72&lt;&gt;"",VG72,"")</f>
        <v/>
      </c>
      <c r="YJ72" s="86"/>
      <c r="YK72" s="48"/>
      <c r="YL72" s="48"/>
      <c r="YM72" s="208"/>
      <c r="YN72" s="208"/>
      <c r="YO72" s="208"/>
      <c r="YP72" s="208"/>
      <c r="YQ72" s="208"/>
      <c r="YR72" s="208"/>
      <c r="YS72" s="208"/>
      <c r="YT72" s="208"/>
      <c r="YU72" s="208"/>
      <c r="YV72" s="208"/>
      <c r="YW72" s="208"/>
      <c r="YX72" s="208"/>
      <c r="YY72" s="208"/>
      <c r="YZ72" s="208"/>
      <c r="ZA72" s="208"/>
      <c r="ZB72" s="208"/>
      <c r="ZC72" s="208"/>
      <c r="ZD72" s="208"/>
      <c r="ZE72" s="86"/>
      <c r="ZF72" s="39">
        <f t="shared" ref="ZF72:ZF83" si="1349">IF(E72="体制構築",1,0)</f>
        <v>0</v>
      </c>
      <c r="ZG72" s="213" t="str">
        <f t="shared" si="711"/>
        <v/>
      </c>
      <c r="ZH72" s="85" t="str">
        <f t="shared" si="712"/>
        <v/>
      </c>
      <c r="ZI72" s="85" t="str">
        <f t="shared" si="713"/>
        <v/>
      </c>
      <c r="ZJ72" s="85" t="str">
        <f t="shared" si="714"/>
        <v/>
      </c>
      <c r="ZK72" s="85" t="str">
        <f t="shared" si="1260"/>
        <v/>
      </c>
      <c r="ZL72" s="45" t="str">
        <f t="shared" si="1261"/>
        <v/>
      </c>
      <c r="ZM72" s="39">
        <f t="shared" ref="ZM72:ZM82" si="1350">IF(ZG72="●",1,0)</f>
        <v>0</v>
      </c>
      <c r="ZN72" s="48">
        <f t="shared" si="577"/>
        <v>5</v>
      </c>
      <c r="ZO72" s="79" t="str">
        <f t="shared" ref="ZO72:ZO83" si="1351">IF(ZN72=ZN71,"",ZN72)</f>
        <v/>
      </c>
      <c r="ZP72" s="45" t="str">
        <f t="shared" ref="ZP72:ZP83" si="1352">IF(ZO72&lt;&gt;"",F72,"")</f>
        <v/>
      </c>
      <c r="ZQ72" s="39">
        <v>66</v>
      </c>
      <c r="ZR72" s="45" t="str">
        <f t="shared" ref="ZR72:ZR105" si="1353">IFERROR(VLOOKUP(ZQ72,$ZO$7:$ZP$106,2,FALSE)&amp;"","")</f>
        <v/>
      </c>
      <c r="ZS72" s="39">
        <f t="shared" si="578"/>
        <v>0</v>
      </c>
      <c r="ZT72" s="48">
        <f t="shared" si="579"/>
        <v>10</v>
      </c>
      <c r="ZU72" s="79" t="str">
        <f t="shared" ref="ZU72:ZU83" si="1354">IF(ZT72=ZT71,"",ZT72)</f>
        <v/>
      </c>
      <c r="ZV72" s="45" t="str">
        <f t="shared" ref="ZV72:ZV83" si="1355">IF(ZU72&lt;&gt;"",F72,"")</f>
        <v/>
      </c>
      <c r="ZW72" s="39">
        <v>66</v>
      </c>
      <c r="ZX72" s="45" t="str">
        <f t="shared" ref="ZX72:ZX105" si="1356">IFERROR(VLOOKUP(ZW72,$ZU$7:$ZV$106,2,FALSE)&amp;"","")</f>
        <v/>
      </c>
      <c r="ZY72" s="39">
        <f t="shared" ref="ZY72:ZY82" si="1357">IF(ZI72="●",1,0)</f>
        <v>0</v>
      </c>
      <c r="ZZ72" s="48">
        <f t="shared" si="581"/>
        <v>4</v>
      </c>
      <c r="AAA72" s="79" t="str">
        <f t="shared" ref="AAA72:AAA83" si="1358">IF(ZZ72=ZZ71,"",ZZ72)</f>
        <v/>
      </c>
      <c r="AAB72" s="45" t="str">
        <f t="shared" ref="AAB72:AAB83" si="1359">IF(AAA72&lt;&gt;"",F72,"")</f>
        <v/>
      </c>
      <c r="AAC72" s="39">
        <v>66</v>
      </c>
      <c r="AAD72" s="45" t="str">
        <f t="shared" ref="AAD72:AAD105" si="1360">IFERROR(VLOOKUP(AAC72,$AAA$7:$AAB$106,2,FALSE)&amp;"","")</f>
        <v/>
      </c>
      <c r="AAE72" s="39">
        <f t="shared" ref="AAE72:AAE82" si="1361">IF(ZJ72="●",1,0)</f>
        <v>0</v>
      </c>
      <c r="AAF72" s="48">
        <f t="shared" si="583"/>
        <v>3</v>
      </c>
      <c r="AAG72" s="79" t="str">
        <f t="shared" si="584"/>
        <v/>
      </c>
      <c r="AAH72" s="45" t="str">
        <f t="shared" ref="AAH72:AAH83" si="1362">IF(AAG72&lt;&gt;"",F72,"")</f>
        <v/>
      </c>
      <c r="AAI72" s="39">
        <v>66</v>
      </c>
      <c r="AAJ72" s="45" t="str">
        <f t="shared" ref="AAJ72:AAJ105" si="1363">IFERROR(VLOOKUP(AAI72,$AAG$7:$AAH$106,2,FALSE)&amp;"","")</f>
        <v/>
      </c>
      <c r="AAK72" s="48">
        <f t="shared" ref="AAK72:AAK82" si="1364">IF(ZK72="●",1,0)</f>
        <v>0</v>
      </c>
      <c r="AAL72" s="48">
        <f t="shared" si="585"/>
        <v>1</v>
      </c>
      <c r="AAM72" s="79" t="str">
        <f t="shared" si="586"/>
        <v/>
      </c>
      <c r="AAN72" s="45" t="str">
        <f t="shared" ref="AAN72:AAN83" si="1365">IF(AAM72&lt;&gt;"",F72,"")</f>
        <v/>
      </c>
      <c r="AAO72" s="39">
        <v>66</v>
      </c>
      <c r="AAP72" s="45" t="str">
        <f t="shared" ref="AAP72:AAP105" si="1366">IFERROR(VLOOKUP(AAO72,$AAM$7:$AAN$106,2,FALSE)&amp;"","")</f>
        <v/>
      </c>
      <c r="AAQ72" s="37">
        <f t="shared" ref="AAQ72:AAQ106" si="1367">IF(ZL72="●",1,0)</f>
        <v>0</v>
      </c>
      <c r="AAR72" s="48">
        <f t="shared" si="587"/>
        <v>1</v>
      </c>
      <c r="AAS72" s="79" t="str">
        <f t="shared" si="588"/>
        <v/>
      </c>
      <c r="AAT72" s="42" t="str">
        <f t="shared" ref="AAT72:AAT106" si="1368">IF(AAS72&lt;&gt;"",F72,"")</f>
        <v/>
      </c>
      <c r="AAU72" s="39">
        <v>66</v>
      </c>
      <c r="AAV72" s="44" t="str">
        <f t="shared" ref="AAV72:AAV106" si="1369">IFERROR(VLOOKUP(AAU72,$AAS$7:$AAT$106,2,FALSE)&amp;"","")</f>
        <v/>
      </c>
    </row>
    <row r="73" spans="3:724">
      <c r="E73" s="523" t="s">
        <v>77</v>
      </c>
      <c r="F73" s="517" t="s">
        <v>413</v>
      </c>
      <c r="G73" s="503" t="s">
        <v>423</v>
      </c>
      <c r="H73" s="563"/>
      <c r="I73" s="563"/>
      <c r="J73" s="563"/>
      <c r="K73" s="512"/>
      <c r="L73" s="512" t="s">
        <v>72</v>
      </c>
      <c r="M73" s="512" t="s">
        <v>72</v>
      </c>
      <c r="N73" s="209"/>
      <c r="V73" s="39">
        <f t="shared" si="1262"/>
        <v>0</v>
      </c>
      <c r="W73" s="48">
        <f t="shared" si="1226"/>
        <v>10</v>
      </c>
      <c r="X73" s="79" t="str">
        <f t="shared" si="1227"/>
        <v/>
      </c>
      <c r="Y73" s="41" t="str">
        <f t="shared" si="1263"/>
        <v/>
      </c>
      <c r="Z73" s="45" t="str">
        <f t="shared" si="1228"/>
        <v/>
      </c>
      <c r="AA73" s="39">
        <v>67</v>
      </c>
      <c r="AB73" s="85" t="str">
        <f t="shared" si="1264"/>
        <v/>
      </c>
      <c r="AC73" s="45" t="str">
        <f t="shared" si="1265"/>
        <v/>
      </c>
      <c r="AD73" s="48">
        <f t="shared" si="840"/>
        <v>0</v>
      </c>
      <c r="AE73" s="48">
        <f t="shared" si="841"/>
        <v>1</v>
      </c>
      <c r="AF73" s="79" t="str">
        <f t="shared" si="842"/>
        <v/>
      </c>
      <c r="AG73" s="85" t="str">
        <f t="shared" si="843"/>
        <v/>
      </c>
      <c r="AH73" s="48">
        <f t="shared" si="1241"/>
        <v>0</v>
      </c>
      <c r="AI73" s="48">
        <f t="shared" si="844"/>
        <v>1</v>
      </c>
      <c r="AJ73" s="79" t="str">
        <f t="shared" si="845"/>
        <v/>
      </c>
      <c r="AK73" s="85" t="str">
        <f t="shared" si="846"/>
        <v/>
      </c>
      <c r="AL73" s="48">
        <f t="shared" si="1242"/>
        <v>0</v>
      </c>
      <c r="AM73" s="48">
        <f t="shared" si="847"/>
        <v>4</v>
      </c>
      <c r="AN73" s="79" t="str">
        <f t="shared" si="848"/>
        <v/>
      </c>
      <c r="AO73" s="85" t="str">
        <f t="shared" si="849"/>
        <v/>
      </c>
      <c r="AP73" s="48">
        <f t="shared" si="1243"/>
        <v>0</v>
      </c>
      <c r="AQ73" s="48">
        <f t="shared" si="850"/>
        <v>1</v>
      </c>
      <c r="AR73" s="79" t="str">
        <f t="shared" si="851"/>
        <v/>
      </c>
      <c r="AS73" s="85" t="str">
        <f t="shared" si="852"/>
        <v/>
      </c>
      <c r="AT73" s="48">
        <f t="shared" si="1244"/>
        <v>0</v>
      </c>
      <c r="AU73" s="48">
        <f t="shared" si="853"/>
        <v>0</v>
      </c>
      <c r="AV73" s="79" t="str">
        <f t="shared" si="854"/>
        <v/>
      </c>
      <c r="AW73" s="85" t="str">
        <f t="shared" si="855"/>
        <v/>
      </c>
      <c r="AX73" s="48">
        <f t="shared" si="1245"/>
        <v>0</v>
      </c>
      <c r="AY73" s="48">
        <f t="shared" si="856"/>
        <v>1</v>
      </c>
      <c r="AZ73" s="79" t="str">
        <f t="shared" si="857"/>
        <v/>
      </c>
      <c r="BA73" s="85" t="str">
        <f t="shared" si="858"/>
        <v/>
      </c>
      <c r="BB73" s="48">
        <f t="shared" si="1246"/>
        <v>0</v>
      </c>
      <c r="BC73" s="48">
        <f t="shared" si="859"/>
        <v>0</v>
      </c>
      <c r="BD73" s="79" t="str">
        <f t="shared" si="860"/>
        <v/>
      </c>
      <c r="BE73" s="85" t="str">
        <f t="shared" si="861"/>
        <v/>
      </c>
      <c r="BF73" s="48">
        <f t="shared" si="1247"/>
        <v>0</v>
      </c>
      <c r="BG73" s="48">
        <f t="shared" si="862"/>
        <v>0</v>
      </c>
      <c r="BH73" s="79" t="str">
        <f t="shared" si="863"/>
        <v/>
      </c>
      <c r="BI73" s="85" t="str">
        <f t="shared" si="864"/>
        <v/>
      </c>
      <c r="BJ73" s="48">
        <f t="shared" si="1248"/>
        <v>0</v>
      </c>
      <c r="BK73" s="48">
        <f t="shared" si="865"/>
        <v>0</v>
      </c>
      <c r="BL73" s="79" t="str">
        <f t="shared" si="866"/>
        <v/>
      </c>
      <c r="BM73" s="85" t="str">
        <f t="shared" si="867"/>
        <v/>
      </c>
      <c r="BN73" s="48">
        <f t="shared" si="1249"/>
        <v>0</v>
      </c>
      <c r="BO73" s="48">
        <f t="shared" si="868"/>
        <v>0</v>
      </c>
      <c r="BP73" s="79" t="str">
        <f t="shared" si="869"/>
        <v/>
      </c>
      <c r="BQ73" s="85" t="str">
        <f t="shared" si="870"/>
        <v/>
      </c>
      <c r="BR73" s="48">
        <f t="shared" si="1250"/>
        <v>0</v>
      </c>
      <c r="BS73" s="48">
        <f t="shared" si="871"/>
        <v>2</v>
      </c>
      <c r="BT73" s="79" t="str">
        <f t="shared" si="872"/>
        <v/>
      </c>
      <c r="BU73" s="85" t="str">
        <f t="shared" si="873"/>
        <v/>
      </c>
      <c r="BV73" s="48">
        <f t="shared" si="1251"/>
        <v>0</v>
      </c>
      <c r="BW73" s="48">
        <f t="shared" si="874"/>
        <v>0</v>
      </c>
      <c r="BX73" s="79" t="str">
        <f t="shared" si="875"/>
        <v/>
      </c>
      <c r="BY73" s="85" t="str">
        <f t="shared" si="876"/>
        <v/>
      </c>
      <c r="BZ73" s="48">
        <f t="shared" si="1252"/>
        <v>0</v>
      </c>
      <c r="CA73" s="48">
        <f t="shared" si="877"/>
        <v>0</v>
      </c>
      <c r="CB73" s="79" t="str">
        <f t="shared" si="878"/>
        <v/>
      </c>
      <c r="CC73" s="85" t="str">
        <f t="shared" si="879"/>
        <v/>
      </c>
      <c r="CD73" s="48">
        <f t="shared" si="1253"/>
        <v>0</v>
      </c>
      <c r="CE73" s="48">
        <f t="shared" si="880"/>
        <v>0</v>
      </c>
      <c r="CF73" s="79" t="str">
        <f t="shared" si="881"/>
        <v/>
      </c>
      <c r="CG73" s="85" t="str">
        <f t="shared" si="882"/>
        <v/>
      </c>
      <c r="CH73" s="48">
        <f t="shared" si="1254"/>
        <v>0</v>
      </c>
      <c r="CI73" s="48">
        <f t="shared" si="883"/>
        <v>0</v>
      </c>
      <c r="CJ73" s="79" t="str">
        <f t="shared" si="884"/>
        <v/>
      </c>
      <c r="CK73" s="85" t="str">
        <f t="shared" si="885"/>
        <v/>
      </c>
      <c r="CL73" s="48">
        <f t="shared" si="1255"/>
        <v>0</v>
      </c>
      <c r="CM73" s="48">
        <f t="shared" si="886"/>
        <v>0</v>
      </c>
      <c r="CN73" s="79" t="str">
        <f t="shared" si="887"/>
        <v/>
      </c>
      <c r="CO73" s="85" t="str">
        <f t="shared" si="888"/>
        <v/>
      </c>
      <c r="CP73" s="48">
        <f t="shared" si="1256"/>
        <v>0</v>
      </c>
      <c r="CQ73" s="48">
        <f t="shared" si="889"/>
        <v>0</v>
      </c>
      <c r="CR73" s="79" t="str">
        <f t="shared" si="890"/>
        <v/>
      </c>
      <c r="CS73" s="85" t="str">
        <f t="shared" si="891"/>
        <v/>
      </c>
      <c r="CT73" s="48">
        <f t="shared" si="1257"/>
        <v>0</v>
      </c>
      <c r="CU73" s="48">
        <f t="shared" si="892"/>
        <v>0</v>
      </c>
      <c r="CV73" s="79" t="str">
        <f t="shared" si="893"/>
        <v/>
      </c>
      <c r="CW73" s="85" t="str">
        <f t="shared" si="894"/>
        <v/>
      </c>
      <c r="CX73" s="48">
        <f t="shared" si="1258"/>
        <v>0</v>
      </c>
      <c r="CY73" s="48">
        <f t="shared" si="895"/>
        <v>0</v>
      </c>
      <c r="CZ73" s="79" t="str">
        <f t="shared" si="896"/>
        <v/>
      </c>
      <c r="DA73" s="85" t="str">
        <f t="shared" si="897"/>
        <v/>
      </c>
      <c r="DB73" s="48">
        <f t="shared" si="1259"/>
        <v>0</v>
      </c>
      <c r="DC73" s="48">
        <f t="shared" si="898"/>
        <v>0</v>
      </c>
      <c r="DD73" s="79" t="str">
        <f t="shared" si="899"/>
        <v/>
      </c>
      <c r="DE73" s="85" t="str">
        <f t="shared" si="900"/>
        <v/>
      </c>
      <c r="DF73" s="208"/>
      <c r="DG73" s="39"/>
      <c r="DH73" s="48"/>
      <c r="DI73" s="208"/>
      <c r="DJ73" s="208"/>
      <c r="DK73" s="208"/>
      <c r="DL73" s="208"/>
      <c r="DM73" s="208"/>
      <c r="DN73" s="208"/>
      <c r="DO73" s="208"/>
      <c r="DP73" s="208"/>
      <c r="DQ73" s="208"/>
      <c r="DR73" s="208"/>
      <c r="DS73" s="208"/>
      <c r="DT73" s="208"/>
      <c r="DU73" s="208"/>
      <c r="DV73" s="208"/>
      <c r="DW73" s="208"/>
      <c r="DX73" s="208"/>
      <c r="DY73" s="208"/>
      <c r="DZ73" s="208"/>
      <c r="EA73" s="86"/>
      <c r="EB73" s="48">
        <f t="shared" si="1266"/>
        <v>0</v>
      </c>
      <c r="EC73" s="48">
        <f t="shared" si="1229"/>
        <v>24</v>
      </c>
      <c r="ED73" s="79" t="str">
        <f t="shared" si="1230"/>
        <v/>
      </c>
      <c r="EE73" s="41" t="str">
        <f t="shared" si="1267"/>
        <v/>
      </c>
      <c r="EF73" s="45" t="str">
        <f t="shared" si="1231"/>
        <v/>
      </c>
      <c r="EG73" s="39">
        <v>67</v>
      </c>
      <c r="EH73" s="85" t="str">
        <f t="shared" si="1268"/>
        <v/>
      </c>
      <c r="EI73" s="45" t="str">
        <f t="shared" si="1269"/>
        <v/>
      </c>
      <c r="EJ73" s="48">
        <f t="shared" si="901"/>
        <v>0</v>
      </c>
      <c r="EK73" s="48">
        <f t="shared" si="902"/>
        <v>2</v>
      </c>
      <c r="EL73" s="79" t="str">
        <f t="shared" si="903"/>
        <v/>
      </c>
      <c r="EM73" s="85" t="str">
        <f t="shared" si="904"/>
        <v/>
      </c>
      <c r="EN73" s="48">
        <f t="shared" si="905"/>
        <v>0</v>
      </c>
      <c r="EO73" s="48">
        <f t="shared" si="906"/>
        <v>1</v>
      </c>
      <c r="EP73" s="79" t="str">
        <f t="shared" si="907"/>
        <v/>
      </c>
      <c r="EQ73" s="85" t="str">
        <f t="shared" si="908"/>
        <v/>
      </c>
      <c r="ER73" s="48">
        <f t="shared" si="909"/>
        <v>0</v>
      </c>
      <c r="ES73" s="48">
        <f t="shared" si="910"/>
        <v>8</v>
      </c>
      <c r="ET73" s="79" t="str">
        <f t="shared" si="911"/>
        <v/>
      </c>
      <c r="EU73" s="85" t="str">
        <f t="shared" si="912"/>
        <v/>
      </c>
      <c r="EV73" s="48">
        <f t="shared" si="913"/>
        <v>0</v>
      </c>
      <c r="EW73" s="48">
        <f t="shared" si="914"/>
        <v>3</v>
      </c>
      <c r="EX73" s="79" t="str">
        <f t="shared" si="915"/>
        <v/>
      </c>
      <c r="EY73" s="85" t="str">
        <f t="shared" si="916"/>
        <v/>
      </c>
      <c r="EZ73" s="48">
        <f t="shared" si="917"/>
        <v>0</v>
      </c>
      <c r="FA73" s="48">
        <f t="shared" si="918"/>
        <v>1</v>
      </c>
      <c r="FB73" s="79" t="str">
        <f t="shared" si="919"/>
        <v/>
      </c>
      <c r="FC73" s="85" t="str">
        <f t="shared" si="920"/>
        <v/>
      </c>
      <c r="FD73" s="48">
        <f t="shared" si="921"/>
        <v>0</v>
      </c>
      <c r="FE73" s="48">
        <f t="shared" si="922"/>
        <v>4</v>
      </c>
      <c r="FF73" s="79" t="str">
        <f t="shared" si="923"/>
        <v/>
      </c>
      <c r="FG73" s="85" t="str">
        <f t="shared" si="924"/>
        <v/>
      </c>
      <c r="FH73" s="48">
        <f t="shared" si="925"/>
        <v>0</v>
      </c>
      <c r="FI73" s="48">
        <f t="shared" si="926"/>
        <v>0</v>
      </c>
      <c r="FJ73" s="79" t="str">
        <f t="shared" si="927"/>
        <v/>
      </c>
      <c r="FK73" s="85" t="str">
        <f t="shared" si="928"/>
        <v/>
      </c>
      <c r="FL73" s="48">
        <f t="shared" si="929"/>
        <v>0</v>
      </c>
      <c r="FM73" s="48">
        <f t="shared" si="930"/>
        <v>1</v>
      </c>
      <c r="FN73" s="79" t="str">
        <f t="shared" si="931"/>
        <v/>
      </c>
      <c r="FO73" s="85" t="str">
        <f t="shared" si="932"/>
        <v/>
      </c>
      <c r="FP73" s="48">
        <f t="shared" si="933"/>
        <v>0</v>
      </c>
      <c r="FQ73" s="48">
        <f t="shared" si="934"/>
        <v>0</v>
      </c>
      <c r="FR73" s="79" t="str">
        <f t="shared" si="935"/>
        <v/>
      </c>
      <c r="FS73" s="85" t="str">
        <f t="shared" si="936"/>
        <v/>
      </c>
      <c r="FT73" s="48">
        <f t="shared" si="937"/>
        <v>0</v>
      </c>
      <c r="FU73" s="48">
        <f t="shared" si="938"/>
        <v>0</v>
      </c>
      <c r="FV73" s="79" t="str">
        <f t="shared" si="939"/>
        <v/>
      </c>
      <c r="FW73" s="85" t="str">
        <f t="shared" si="940"/>
        <v/>
      </c>
      <c r="FX73" s="48">
        <f t="shared" si="941"/>
        <v>0</v>
      </c>
      <c r="FY73" s="48">
        <f t="shared" si="942"/>
        <v>4</v>
      </c>
      <c r="FZ73" s="79" t="str">
        <f t="shared" si="943"/>
        <v/>
      </c>
      <c r="GA73" s="85" t="str">
        <f t="shared" si="944"/>
        <v/>
      </c>
      <c r="GB73" s="48">
        <f t="shared" si="945"/>
        <v>0</v>
      </c>
      <c r="GC73" s="48">
        <f t="shared" si="946"/>
        <v>0</v>
      </c>
      <c r="GD73" s="79" t="str">
        <f t="shared" si="947"/>
        <v/>
      </c>
      <c r="GE73" s="85" t="str">
        <f t="shared" si="948"/>
        <v/>
      </c>
      <c r="GF73" s="48">
        <f t="shared" si="949"/>
        <v>0</v>
      </c>
      <c r="GG73" s="48">
        <f t="shared" si="950"/>
        <v>0</v>
      </c>
      <c r="GH73" s="79" t="str">
        <f t="shared" si="951"/>
        <v/>
      </c>
      <c r="GI73" s="85" t="str">
        <f t="shared" si="952"/>
        <v/>
      </c>
      <c r="GJ73" s="48">
        <f t="shared" si="953"/>
        <v>0</v>
      </c>
      <c r="GK73" s="48">
        <f t="shared" si="954"/>
        <v>0</v>
      </c>
      <c r="GL73" s="79" t="str">
        <f t="shared" si="955"/>
        <v/>
      </c>
      <c r="GM73" s="85" t="str">
        <f t="shared" si="956"/>
        <v/>
      </c>
      <c r="GN73" s="48">
        <f t="shared" si="957"/>
        <v>0</v>
      </c>
      <c r="GO73" s="48">
        <f t="shared" si="958"/>
        <v>0</v>
      </c>
      <c r="GP73" s="79" t="str">
        <f t="shared" si="959"/>
        <v/>
      </c>
      <c r="GQ73" s="85" t="str">
        <f t="shared" si="960"/>
        <v/>
      </c>
      <c r="GR73" s="48">
        <f t="shared" si="961"/>
        <v>0</v>
      </c>
      <c r="GS73" s="48">
        <f t="shared" si="962"/>
        <v>0</v>
      </c>
      <c r="GT73" s="79" t="str">
        <f t="shared" si="963"/>
        <v/>
      </c>
      <c r="GU73" s="85" t="str">
        <f t="shared" si="964"/>
        <v/>
      </c>
      <c r="GV73" s="48">
        <f t="shared" si="965"/>
        <v>0</v>
      </c>
      <c r="GW73" s="48">
        <f t="shared" si="966"/>
        <v>0</v>
      </c>
      <c r="GX73" s="79" t="str">
        <f t="shared" si="967"/>
        <v/>
      </c>
      <c r="GY73" s="85" t="str">
        <f t="shared" si="968"/>
        <v/>
      </c>
      <c r="GZ73" s="48">
        <f t="shared" si="969"/>
        <v>0</v>
      </c>
      <c r="HA73" s="48">
        <f t="shared" si="970"/>
        <v>0</v>
      </c>
      <c r="HB73" s="79" t="str">
        <f t="shared" si="971"/>
        <v/>
      </c>
      <c r="HC73" s="85" t="str">
        <f t="shared" si="972"/>
        <v/>
      </c>
      <c r="HD73" s="48">
        <f t="shared" si="973"/>
        <v>0</v>
      </c>
      <c r="HE73" s="48">
        <f t="shared" si="974"/>
        <v>0</v>
      </c>
      <c r="HF73" s="79" t="str">
        <f t="shared" si="975"/>
        <v/>
      </c>
      <c r="HG73" s="85" t="str">
        <f t="shared" si="976"/>
        <v/>
      </c>
      <c r="HH73" s="48">
        <f t="shared" si="977"/>
        <v>0</v>
      </c>
      <c r="HI73" s="48">
        <f t="shared" si="978"/>
        <v>0</v>
      </c>
      <c r="HJ73" s="79" t="str">
        <f t="shared" si="979"/>
        <v/>
      </c>
      <c r="HK73" s="85" t="str">
        <f t="shared" si="980"/>
        <v/>
      </c>
      <c r="HL73" s="86"/>
      <c r="HM73" s="48"/>
      <c r="HN73" s="48"/>
      <c r="HO73" s="208"/>
      <c r="HP73" s="208"/>
      <c r="HQ73" s="208"/>
      <c r="HR73" s="208"/>
      <c r="HS73" s="208"/>
      <c r="HT73" s="208"/>
      <c r="HU73" s="208"/>
      <c r="HV73" s="208"/>
      <c r="HW73" s="208"/>
      <c r="HX73" s="208"/>
      <c r="HY73" s="208"/>
      <c r="HZ73" s="208"/>
      <c r="IA73" s="208"/>
      <c r="IB73" s="208"/>
      <c r="IC73" s="208"/>
      <c r="ID73" s="208"/>
      <c r="IE73" s="208"/>
      <c r="IF73" s="208"/>
      <c r="IG73" s="86"/>
      <c r="IH73" s="48">
        <f t="shared" si="1270"/>
        <v>0</v>
      </c>
      <c r="II73" s="48">
        <f t="shared" si="1232"/>
        <v>33</v>
      </c>
      <c r="IJ73" s="79" t="str">
        <f t="shared" si="1233"/>
        <v/>
      </c>
      <c r="IK73" s="41" t="str">
        <f t="shared" si="1271"/>
        <v/>
      </c>
      <c r="IL73" s="45" t="str">
        <f t="shared" si="1234"/>
        <v/>
      </c>
      <c r="IM73" s="39">
        <v>67</v>
      </c>
      <c r="IN73" s="85" t="str">
        <f t="shared" si="1272"/>
        <v/>
      </c>
      <c r="IO73" s="45" t="str">
        <f t="shared" si="1273"/>
        <v/>
      </c>
      <c r="IP73" s="48">
        <f t="shared" si="981"/>
        <v>0</v>
      </c>
      <c r="IQ73" s="48">
        <f t="shared" si="982"/>
        <v>1</v>
      </c>
      <c r="IR73" s="79" t="str">
        <f t="shared" si="983"/>
        <v/>
      </c>
      <c r="IS73" s="85" t="str">
        <f t="shared" si="984"/>
        <v/>
      </c>
      <c r="IT73" s="48">
        <f t="shared" si="985"/>
        <v>0</v>
      </c>
      <c r="IU73" s="48">
        <f t="shared" si="986"/>
        <v>1</v>
      </c>
      <c r="IV73" s="79" t="str">
        <f t="shared" si="987"/>
        <v/>
      </c>
      <c r="IW73" s="85" t="str">
        <f t="shared" si="988"/>
        <v/>
      </c>
      <c r="IX73" s="48">
        <f t="shared" si="989"/>
        <v>0</v>
      </c>
      <c r="IY73" s="48">
        <f t="shared" si="990"/>
        <v>12</v>
      </c>
      <c r="IZ73" s="79" t="str">
        <f t="shared" si="991"/>
        <v/>
      </c>
      <c r="JA73" s="85" t="str">
        <f t="shared" si="992"/>
        <v/>
      </c>
      <c r="JB73" s="48">
        <f t="shared" si="993"/>
        <v>0</v>
      </c>
      <c r="JC73" s="48">
        <f t="shared" si="994"/>
        <v>7</v>
      </c>
      <c r="JD73" s="79" t="str">
        <f t="shared" si="995"/>
        <v/>
      </c>
      <c r="JE73" s="85" t="str">
        <f t="shared" si="996"/>
        <v/>
      </c>
      <c r="JF73" s="48">
        <f t="shared" si="997"/>
        <v>0</v>
      </c>
      <c r="JG73" s="48">
        <f t="shared" si="998"/>
        <v>0</v>
      </c>
      <c r="JH73" s="79" t="str">
        <f t="shared" si="999"/>
        <v/>
      </c>
      <c r="JI73" s="85" t="str">
        <f t="shared" si="1000"/>
        <v/>
      </c>
      <c r="JJ73" s="48">
        <f t="shared" si="1001"/>
        <v>0</v>
      </c>
      <c r="JK73" s="48">
        <f t="shared" si="1002"/>
        <v>4</v>
      </c>
      <c r="JL73" s="79" t="str">
        <f t="shared" si="1003"/>
        <v/>
      </c>
      <c r="JM73" s="85" t="str">
        <f t="shared" si="1004"/>
        <v/>
      </c>
      <c r="JN73" s="48">
        <f t="shared" si="1005"/>
        <v>0</v>
      </c>
      <c r="JO73" s="48">
        <f t="shared" si="1006"/>
        <v>1</v>
      </c>
      <c r="JP73" s="79" t="str">
        <f t="shared" si="1007"/>
        <v/>
      </c>
      <c r="JQ73" s="85" t="str">
        <f t="shared" si="1008"/>
        <v/>
      </c>
      <c r="JR73" s="48">
        <f t="shared" si="1009"/>
        <v>0</v>
      </c>
      <c r="JS73" s="48">
        <f t="shared" si="1010"/>
        <v>1</v>
      </c>
      <c r="JT73" s="79" t="str">
        <f t="shared" si="1011"/>
        <v/>
      </c>
      <c r="JU73" s="85" t="str">
        <f t="shared" si="1012"/>
        <v/>
      </c>
      <c r="JV73" s="48">
        <f t="shared" si="1013"/>
        <v>0</v>
      </c>
      <c r="JW73" s="48">
        <f t="shared" si="1014"/>
        <v>0</v>
      </c>
      <c r="JX73" s="79" t="str">
        <f t="shared" si="1015"/>
        <v/>
      </c>
      <c r="JY73" s="85" t="str">
        <f t="shared" si="1016"/>
        <v/>
      </c>
      <c r="JZ73" s="48">
        <f t="shared" si="1017"/>
        <v>0</v>
      </c>
      <c r="KA73" s="48">
        <f t="shared" si="1018"/>
        <v>0</v>
      </c>
      <c r="KB73" s="79" t="str">
        <f t="shared" si="1019"/>
        <v/>
      </c>
      <c r="KC73" s="85" t="str">
        <f t="shared" si="1020"/>
        <v/>
      </c>
      <c r="KD73" s="48">
        <f t="shared" si="1021"/>
        <v>0</v>
      </c>
      <c r="KE73" s="48">
        <f t="shared" si="1022"/>
        <v>6</v>
      </c>
      <c r="KF73" s="79" t="str">
        <f t="shared" si="1023"/>
        <v/>
      </c>
      <c r="KG73" s="85" t="str">
        <f t="shared" si="1024"/>
        <v/>
      </c>
      <c r="KH73" s="48">
        <f t="shared" si="1025"/>
        <v>0</v>
      </c>
      <c r="KI73" s="48">
        <f t="shared" si="1026"/>
        <v>0</v>
      </c>
      <c r="KJ73" s="79" t="str">
        <f t="shared" si="1027"/>
        <v/>
      </c>
      <c r="KK73" s="85" t="str">
        <f t="shared" si="1028"/>
        <v/>
      </c>
      <c r="KL73" s="48">
        <f t="shared" si="1029"/>
        <v>0</v>
      </c>
      <c r="KM73" s="48">
        <f t="shared" si="1030"/>
        <v>0</v>
      </c>
      <c r="KN73" s="79" t="str">
        <f t="shared" si="1031"/>
        <v/>
      </c>
      <c r="KO73" s="85" t="str">
        <f t="shared" si="1032"/>
        <v/>
      </c>
      <c r="KP73" s="48">
        <f t="shared" si="1033"/>
        <v>0</v>
      </c>
      <c r="KQ73" s="48">
        <f t="shared" si="1034"/>
        <v>0</v>
      </c>
      <c r="KR73" s="79" t="str">
        <f t="shared" si="1035"/>
        <v/>
      </c>
      <c r="KS73" s="85" t="str">
        <f t="shared" si="1036"/>
        <v/>
      </c>
      <c r="KT73" s="48">
        <f t="shared" si="1037"/>
        <v>0</v>
      </c>
      <c r="KU73" s="48">
        <f t="shared" si="1038"/>
        <v>0</v>
      </c>
      <c r="KV73" s="79" t="str">
        <f t="shared" si="1039"/>
        <v/>
      </c>
      <c r="KW73" s="85" t="str">
        <f t="shared" si="1040"/>
        <v/>
      </c>
      <c r="KX73" s="48">
        <f t="shared" si="1041"/>
        <v>0</v>
      </c>
      <c r="KY73" s="48">
        <f t="shared" si="1042"/>
        <v>0</v>
      </c>
      <c r="KZ73" s="79" t="str">
        <f t="shared" si="1043"/>
        <v/>
      </c>
      <c r="LA73" s="85" t="str">
        <f t="shared" si="1044"/>
        <v/>
      </c>
      <c r="LB73" s="48">
        <f t="shared" si="1045"/>
        <v>0</v>
      </c>
      <c r="LC73" s="48">
        <f t="shared" si="1046"/>
        <v>0</v>
      </c>
      <c r="LD73" s="79" t="str">
        <f t="shared" si="1047"/>
        <v/>
      </c>
      <c r="LE73" s="85" t="str">
        <f t="shared" si="1048"/>
        <v/>
      </c>
      <c r="LF73" s="48">
        <f t="shared" si="1049"/>
        <v>0</v>
      </c>
      <c r="LG73" s="48">
        <f t="shared" si="1050"/>
        <v>0</v>
      </c>
      <c r="LH73" s="79" t="str">
        <f t="shared" si="1051"/>
        <v/>
      </c>
      <c r="LI73" s="85" t="str">
        <f t="shared" si="1052"/>
        <v/>
      </c>
      <c r="LJ73" s="48">
        <f t="shared" si="1053"/>
        <v>0</v>
      </c>
      <c r="LK73" s="48">
        <f t="shared" si="1054"/>
        <v>0</v>
      </c>
      <c r="LL73" s="79" t="str">
        <f t="shared" si="1055"/>
        <v/>
      </c>
      <c r="LM73" s="85" t="str">
        <f t="shared" si="1056"/>
        <v/>
      </c>
      <c r="LN73" s="48">
        <f t="shared" si="1057"/>
        <v>0</v>
      </c>
      <c r="LO73" s="48">
        <f t="shared" si="1058"/>
        <v>0</v>
      </c>
      <c r="LP73" s="79" t="str">
        <f t="shared" si="1059"/>
        <v/>
      </c>
      <c r="LQ73" s="85" t="str">
        <f t="shared" si="1060"/>
        <v/>
      </c>
      <c r="LR73" s="86"/>
      <c r="LS73" s="48"/>
      <c r="LT73" s="48"/>
      <c r="LU73" s="208"/>
      <c r="LV73" s="208"/>
      <c r="LW73" s="208"/>
      <c r="LX73" s="208"/>
      <c r="LY73" s="208"/>
      <c r="LZ73" s="208"/>
      <c r="MA73" s="208"/>
      <c r="MB73" s="208"/>
      <c r="MC73" s="208"/>
      <c r="MD73" s="208"/>
      <c r="ME73" s="208"/>
      <c r="MF73" s="208"/>
      <c r="MG73" s="208"/>
      <c r="MH73" s="208"/>
      <c r="MI73" s="208"/>
      <c r="MJ73" s="208"/>
      <c r="MK73" s="208"/>
      <c r="ML73" s="208"/>
      <c r="MM73" s="86"/>
      <c r="MN73" s="48">
        <f t="shared" si="1274"/>
        <v>0</v>
      </c>
      <c r="MO73" s="48">
        <f t="shared" si="1235"/>
        <v>25</v>
      </c>
      <c r="MP73" s="79" t="str">
        <f t="shared" si="1236"/>
        <v/>
      </c>
      <c r="MQ73" s="41" t="str">
        <f t="shared" si="1275"/>
        <v/>
      </c>
      <c r="MR73" s="45" t="str">
        <f t="shared" si="1237"/>
        <v/>
      </c>
      <c r="MS73" s="39">
        <v>67</v>
      </c>
      <c r="MT73" s="85" t="str">
        <f t="shared" si="1276"/>
        <v/>
      </c>
      <c r="MU73" s="45" t="str">
        <f t="shared" si="1277"/>
        <v/>
      </c>
      <c r="MV73" s="48">
        <f t="shared" si="1061"/>
        <v>0</v>
      </c>
      <c r="MW73" s="48">
        <f t="shared" si="1062"/>
        <v>1</v>
      </c>
      <c r="MX73" s="79" t="str">
        <f t="shared" si="1063"/>
        <v/>
      </c>
      <c r="MY73" s="85" t="str">
        <f t="shared" si="1064"/>
        <v/>
      </c>
      <c r="MZ73" s="48">
        <f t="shared" si="1065"/>
        <v>0</v>
      </c>
      <c r="NA73" s="48">
        <f t="shared" si="1066"/>
        <v>1</v>
      </c>
      <c r="NB73" s="79" t="str">
        <f t="shared" si="1067"/>
        <v/>
      </c>
      <c r="NC73" s="85" t="str">
        <f t="shared" si="1068"/>
        <v/>
      </c>
      <c r="ND73" s="48">
        <f t="shared" si="1069"/>
        <v>0</v>
      </c>
      <c r="NE73" s="48">
        <f t="shared" si="1070"/>
        <v>11</v>
      </c>
      <c r="NF73" s="79" t="str">
        <f t="shared" si="1071"/>
        <v/>
      </c>
      <c r="NG73" s="85" t="str">
        <f t="shared" si="1072"/>
        <v/>
      </c>
      <c r="NH73" s="48">
        <f t="shared" si="1073"/>
        <v>0</v>
      </c>
      <c r="NI73" s="48">
        <f t="shared" si="1074"/>
        <v>3</v>
      </c>
      <c r="NJ73" s="79" t="str">
        <f t="shared" si="1075"/>
        <v/>
      </c>
      <c r="NK73" s="85" t="str">
        <f t="shared" si="1076"/>
        <v/>
      </c>
      <c r="NL73" s="48">
        <f t="shared" si="1077"/>
        <v>0</v>
      </c>
      <c r="NM73" s="48">
        <f t="shared" si="1078"/>
        <v>0</v>
      </c>
      <c r="NN73" s="79" t="str">
        <f t="shared" si="1079"/>
        <v/>
      </c>
      <c r="NO73" s="85" t="str">
        <f t="shared" si="1080"/>
        <v/>
      </c>
      <c r="NP73" s="48">
        <f t="shared" si="1081"/>
        <v>0</v>
      </c>
      <c r="NQ73" s="48">
        <f t="shared" si="1082"/>
        <v>3</v>
      </c>
      <c r="NR73" s="79" t="str">
        <f t="shared" si="1083"/>
        <v/>
      </c>
      <c r="NS73" s="85" t="str">
        <f t="shared" si="1084"/>
        <v/>
      </c>
      <c r="NT73" s="48">
        <f t="shared" si="1085"/>
        <v>0</v>
      </c>
      <c r="NU73" s="48">
        <f t="shared" si="1086"/>
        <v>1</v>
      </c>
      <c r="NV73" s="79" t="str">
        <f t="shared" si="1087"/>
        <v/>
      </c>
      <c r="NW73" s="85" t="str">
        <f t="shared" si="1088"/>
        <v/>
      </c>
      <c r="NX73" s="48">
        <f t="shared" si="1089"/>
        <v>0</v>
      </c>
      <c r="NY73" s="48">
        <f t="shared" si="1090"/>
        <v>0</v>
      </c>
      <c r="NZ73" s="79" t="str">
        <f t="shared" si="1091"/>
        <v/>
      </c>
      <c r="OA73" s="85" t="str">
        <f t="shared" si="1092"/>
        <v/>
      </c>
      <c r="OB73" s="48">
        <f t="shared" si="1093"/>
        <v>0</v>
      </c>
      <c r="OC73" s="48">
        <f t="shared" si="1094"/>
        <v>0</v>
      </c>
      <c r="OD73" s="79" t="str">
        <f t="shared" si="1095"/>
        <v/>
      </c>
      <c r="OE73" s="85" t="str">
        <f t="shared" si="1096"/>
        <v/>
      </c>
      <c r="OF73" s="48">
        <f t="shared" si="1097"/>
        <v>0</v>
      </c>
      <c r="OG73" s="48">
        <f t="shared" si="1098"/>
        <v>0</v>
      </c>
      <c r="OH73" s="79" t="str">
        <f t="shared" si="1099"/>
        <v/>
      </c>
      <c r="OI73" s="85" t="str">
        <f t="shared" si="1100"/>
        <v/>
      </c>
      <c r="OJ73" s="48">
        <f t="shared" si="1101"/>
        <v>0</v>
      </c>
      <c r="OK73" s="48">
        <f t="shared" si="1102"/>
        <v>5</v>
      </c>
      <c r="OL73" s="79" t="str">
        <f t="shared" si="1103"/>
        <v/>
      </c>
      <c r="OM73" s="85" t="str">
        <f t="shared" si="1104"/>
        <v/>
      </c>
      <c r="ON73" s="48">
        <f t="shared" si="1105"/>
        <v>0</v>
      </c>
      <c r="OO73" s="48">
        <f t="shared" si="1106"/>
        <v>0</v>
      </c>
      <c r="OP73" s="79" t="str">
        <f t="shared" si="1107"/>
        <v/>
      </c>
      <c r="OQ73" s="85" t="str">
        <f t="shared" si="1108"/>
        <v/>
      </c>
      <c r="OR73" s="48">
        <f t="shared" si="1109"/>
        <v>0</v>
      </c>
      <c r="OS73" s="48">
        <f t="shared" si="1110"/>
        <v>0</v>
      </c>
      <c r="OT73" s="79" t="str">
        <f t="shared" si="1111"/>
        <v/>
      </c>
      <c r="OU73" s="85" t="str">
        <f t="shared" si="1112"/>
        <v/>
      </c>
      <c r="OV73" s="48">
        <f t="shared" si="1113"/>
        <v>0</v>
      </c>
      <c r="OW73" s="48">
        <f t="shared" si="1114"/>
        <v>0</v>
      </c>
      <c r="OX73" s="79" t="str">
        <f t="shared" si="1115"/>
        <v/>
      </c>
      <c r="OY73" s="85" t="str">
        <f t="shared" si="1116"/>
        <v/>
      </c>
      <c r="OZ73" s="48">
        <f t="shared" si="1117"/>
        <v>0</v>
      </c>
      <c r="PA73" s="48">
        <f t="shared" si="1118"/>
        <v>0</v>
      </c>
      <c r="PB73" s="79" t="str">
        <f t="shared" si="1119"/>
        <v/>
      </c>
      <c r="PC73" s="85" t="str">
        <f t="shared" si="1120"/>
        <v/>
      </c>
      <c r="PD73" s="48">
        <f t="shared" si="1121"/>
        <v>0</v>
      </c>
      <c r="PE73" s="48">
        <f t="shared" si="1122"/>
        <v>0</v>
      </c>
      <c r="PF73" s="79" t="str">
        <f t="shared" si="1123"/>
        <v/>
      </c>
      <c r="PG73" s="85" t="str">
        <f t="shared" si="1124"/>
        <v/>
      </c>
      <c r="PH73" s="48">
        <f t="shared" si="1125"/>
        <v>0</v>
      </c>
      <c r="PI73" s="48">
        <f t="shared" si="1126"/>
        <v>0</v>
      </c>
      <c r="PJ73" s="79" t="str">
        <f t="shared" si="1127"/>
        <v/>
      </c>
      <c r="PK73" s="85" t="str">
        <f t="shared" si="1128"/>
        <v/>
      </c>
      <c r="PL73" s="48">
        <f t="shared" si="1129"/>
        <v>0</v>
      </c>
      <c r="PM73" s="48">
        <f t="shared" si="1130"/>
        <v>0</v>
      </c>
      <c r="PN73" s="79" t="str">
        <f t="shared" si="1131"/>
        <v/>
      </c>
      <c r="PO73" s="85" t="str">
        <f t="shared" si="1132"/>
        <v/>
      </c>
      <c r="PP73" s="48">
        <f t="shared" si="1133"/>
        <v>0</v>
      </c>
      <c r="PQ73" s="48">
        <f t="shared" si="1134"/>
        <v>0</v>
      </c>
      <c r="PR73" s="79" t="str">
        <f t="shared" si="1135"/>
        <v/>
      </c>
      <c r="PS73" s="85" t="str">
        <f t="shared" si="1136"/>
        <v/>
      </c>
      <c r="PT73" s="48">
        <f t="shared" si="1137"/>
        <v>0</v>
      </c>
      <c r="PU73" s="48">
        <f t="shared" si="1138"/>
        <v>0</v>
      </c>
      <c r="PV73" s="79" t="str">
        <f t="shared" si="1139"/>
        <v/>
      </c>
      <c r="PW73" s="85" t="str">
        <f t="shared" si="1140"/>
        <v/>
      </c>
      <c r="PX73" s="86"/>
      <c r="PY73" s="39"/>
      <c r="PZ73" s="48"/>
      <c r="QA73" s="208"/>
      <c r="QB73" s="208"/>
      <c r="QC73" s="208"/>
      <c r="QD73" s="208"/>
      <c r="QE73" s="208"/>
      <c r="QF73" s="208"/>
      <c r="QG73" s="208"/>
      <c r="QH73" s="208"/>
      <c r="QI73" s="208"/>
      <c r="QJ73" s="208"/>
      <c r="QK73" s="208"/>
      <c r="QL73" s="208"/>
      <c r="QM73" s="208"/>
      <c r="QN73" s="208"/>
      <c r="QO73" s="208"/>
      <c r="QP73" s="208"/>
      <c r="QQ73" s="208"/>
      <c r="QR73" s="208"/>
      <c r="QS73" s="208"/>
      <c r="QT73" s="39">
        <f t="shared" si="1278"/>
        <v>1</v>
      </c>
      <c r="QU73" s="48">
        <f t="shared" si="1238"/>
        <v>17</v>
      </c>
      <c r="QV73" s="79">
        <f t="shared" si="1239"/>
        <v>17</v>
      </c>
      <c r="QW73" s="41" t="str">
        <f t="shared" si="1279"/>
        <v>総務部</v>
      </c>
      <c r="QX73" s="45" t="str">
        <f t="shared" si="1240"/>
        <v>自衛隊の災害派遣要請</v>
      </c>
      <c r="QY73" s="39">
        <v>67</v>
      </c>
      <c r="QZ73" s="85" t="str">
        <f t="shared" si="1280"/>
        <v/>
      </c>
      <c r="RA73" s="45" t="str">
        <f t="shared" si="1281"/>
        <v/>
      </c>
      <c r="RB73" s="48">
        <f t="shared" si="1141"/>
        <v>0</v>
      </c>
      <c r="RC73" s="48">
        <f t="shared" si="1142"/>
        <v>1</v>
      </c>
      <c r="RD73" s="79" t="str">
        <f t="shared" si="1143"/>
        <v/>
      </c>
      <c r="RE73" s="85" t="str">
        <f t="shared" si="1144"/>
        <v/>
      </c>
      <c r="RF73" s="48">
        <f t="shared" si="1145"/>
        <v>0</v>
      </c>
      <c r="RG73" s="48">
        <f t="shared" si="1146"/>
        <v>1</v>
      </c>
      <c r="RH73" s="79" t="str">
        <f t="shared" si="1147"/>
        <v/>
      </c>
      <c r="RI73" s="85" t="str">
        <f t="shared" si="1148"/>
        <v/>
      </c>
      <c r="RJ73" s="48">
        <f t="shared" si="1149"/>
        <v>0</v>
      </c>
      <c r="RK73" s="48">
        <f t="shared" si="1150"/>
        <v>5</v>
      </c>
      <c r="RL73" s="79" t="str">
        <f t="shared" si="1151"/>
        <v/>
      </c>
      <c r="RM73" s="85" t="str">
        <f t="shared" si="1152"/>
        <v/>
      </c>
      <c r="RN73" s="48">
        <f t="shared" si="1153"/>
        <v>0</v>
      </c>
      <c r="RO73" s="48">
        <f t="shared" si="1154"/>
        <v>2</v>
      </c>
      <c r="RP73" s="79" t="str">
        <f t="shared" si="1155"/>
        <v/>
      </c>
      <c r="RQ73" s="85" t="str">
        <f t="shared" si="1156"/>
        <v/>
      </c>
      <c r="RR73" s="48">
        <f t="shared" si="1157"/>
        <v>0</v>
      </c>
      <c r="RS73" s="48">
        <f t="shared" si="1158"/>
        <v>0</v>
      </c>
      <c r="RT73" s="79" t="str">
        <f t="shared" si="1159"/>
        <v/>
      </c>
      <c r="RU73" s="85" t="str">
        <f t="shared" si="1160"/>
        <v/>
      </c>
      <c r="RV73" s="48">
        <f t="shared" si="1161"/>
        <v>0</v>
      </c>
      <c r="RW73" s="48">
        <f t="shared" si="1162"/>
        <v>2</v>
      </c>
      <c r="RX73" s="79" t="str">
        <f t="shared" si="1163"/>
        <v/>
      </c>
      <c r="RY73" s="85" t="str">
        <f t="shared" si="1164"/>
        <v/>
      </c>
      <c r="RZ73" s="48">
        <f t="shared" si="1165"/>
        <v>0</v>
      </c>
      <c r="SA73" s="48">
        <f t="shared" si="1166"/>
        <v>4</v>
      </c>
      <c r="SB73" s="79" t="str">
        <f t="shared" si="1167"/>
        <v/>
      </c>
      <c r="SC73" s="85" t="str">
        <f t="shared" si="1168"/>
        <v/>
      </c>
      <c r="SD73" s="48">
        <f t="shared" si="1169"/>
        <v>0</v>
      </c>
      <c r="SE73" s="48">
        <f t="shared" si="1170"/>
        <v>0</v>
      </c>
      <c r="SF73" s="79" t="str">
        <f t="shared" si="1171"/>
        <v/>
      </c>
      <c r="SG73" s="85" t="str">
        <f t="shared" si="1172"/>
        <v/>
      </c>
      <c r="SH73" s="48">
        <f t="shared" si="1173"/>
        <v>0</v>
      </c>
      <c r="SI73" s="48">
        <f t="shared" si="1174"/>
        <v>0</v>
      </c>
      <c r="SJ73" s="79" t="str">
        <f t="shared" si="1175"/>
        <v/>
      </c>
      <c r="SK73" s="85" t="str">
        <f t="shared" si="1176"/>
        <v/>
      </c>
      <c r="SL73" s="48">
        <f t="shared" si="1177"/>
        <v>0</v>
      </c>
      <c r="SM73" s="48">
        <f t="shared" si="1178"/>
        <v>0</v>
      </c>
      <c r="SN73" s="79" t="str">
        <f t="shared" si="1179"/>
        <v/>
      </c>
      <c r="SO73" s="85" t="str">
        <f t="shared" si="1180"/>
        <v/>
      </c>
      <c r="SP73" s="48">
        <f t="shared" si="1181"/>
        <v>0</v>
      </c>
      <c r="SQ73" s="48">
        <f t="shared" si="1182"/>
        <v>3</v>
      </c>
      <c r="SR73" s="79" t="str">
        <f t="shared" si="1183"/>
        <v/>
      </c>
      <c r="SS73" s="85" t="str">
        <f t="shared" si="1184"/>
        <v/>
      </c>
      <c r="ST73" s="48">
        <f t="shared" si="1185"/>
        <v>0</v>
      </c>
      <c r="SU73" s="48">
        <f t="shared" si="1186"/>
        <v>0</v>
      </c>
      <c r="SV73" s="79" t="str">
        <f t="shared" si="1187"/>
        <v/>
      </c>
      <c r="SW73" s="85" t="str">
        <f t="shared" si="1188"/>
        <v/>
      </c>
      <c r="SX73" s="48">
        <f t="shared" si="1189"/>
        <v>0</v>
      </c>
      <c r="SY73" s="48">
        <f t="shared" si="1190"/>
        <v>0</v>
      </c>
      <c r="SZ73" s="79" t="str">
        <f t="shared" si="1191"/>
        <v/>
      </c>
      <c r="TA73" s="85" t="str">
        <f t="shared" si="1192"/>
        <v/>
      </c>
      <c r="TB73" s="48">
        <f t="shared" si="1193"/>
        <v>0</v>
      </c>
      <c r="TC73" s="48">
        <f t="shared" si="1194"/>
        <v>0</v>
      </c>
      <c r="TD73" s="79" t="str">
        <f t="shared" si="1195"/>
        <v/>
      </c>
      <c r="TE73" s="85" t="str">
        <f t="shared" si="1196"/>
        <v/>
      </c>
      <c r="TF73" s="48">
        <f t="shared" si="1197"/>
        <v>0</v>
      </c>
      <c r="TG73" s="48">
        <f t="shared" si="1198"/>
        <v>0</v>
      </c>
      <c r="TH73" s="79" t="str">
        <f t="shared" si="1199"/>
        <v/>
      </c>
      <c r="TI73" s="85" t="str">
        <f t="shared" si="1200"/>
        <v/>
      </c>
      <c r="TJ73" s="48">
        <f t="shared" si="1201"/>
        <v>0</v>
      </c>
      <c r="TK73" s="48">
        <f t="shared" si="1202"/>
        <v>0</v>
      </c>
      <c r="TL73" s="79" t="str">
        <f t="shared" si="1203"/>
        <v/>
      </c>
      <c r="TM73" s="85" t="str">
        <f t="shared" si="1204"/>
        <v/>
      </c>
      <c r="TN73" s="48">
        <f t="shared" si="1205"/>
        <v>0</v>
      </c>
      <c r="TO73" s="48">
        <f t="shared" si="1206"/>
        <v>0</v>
      </c>
      <c r="TP73" s="79" t="str">
        <f t="shared" si="1207"/>
        <v/>
      </c>
      <c r="TQ73" s="85" t="str">
        <f t="shared" si="1208"/>
        <v/>
      </c>
      <c r="TR73" s="48">
        <f t="shared" si="1209"/>
        <v>0</v>
      </c>
      <c r="TS73" s="48">
        <f t="shared" si="1210"/>
        <v>0</v>
      </c>
      <c r="TT73" s="79" t="str">
        <f t="shared" si="1211"/>
        <v/>
      </c>
      <c r="TU73" s="85" t="str">
        <f t="shared" si="1212"/>
        <v/>
      </c>
      <c r="TV73" s="48">
        <f t="shared" si="1213"/>
        <v>0</v>
      </c>
      <c r="TW73" s="48">
        <f t="shared" si="1214"/>
        <v>0</v>
      </c>
      <c r="TX73" s="79" t="str">
        <f t="shared" si="1215"/>
        <v/>
      </c>
      <c r="TY73" s="85" t="str">
        <f t="shared" si="1216"/>
        <v/>
      </c>
      <c r="TZ73" s="48">
        <f t="shared" si="1217"/>
        <v>0</v>
      </c>
      <c r="UA73" s="48">
        <f t="shared" si="1218"/>
        <v>0</v>
      </c>
      <c r="UB73" s="79" t="str">
        <f t="shared" si="1219"/>
        <v/>
      </c>
      <c r="UC73" s="85" t="str">
        <f t="shared" si="1220"/>
        <v/>
      </c>
      <c r="UD73" s="86"/>
      <c r="UE73" s="48"/>
      <c r="UF73" s="48"/>
      <c r="UG73" s="208"/>
      <c r="UH73" s="208"/>
      <c r="UI73" s="208"/>
      <c r="UJ73" s="208"/>
      <c r="UK73" s="208"/>
      <c r="UL73" s="208"/>
      <c r="UM73" s="208"/>
      <c r="UN73" s="208"/>
      <c r="UO73" s="208"/>
      <c r="UP73" s="208"/>
      <c r="UQ73" s="208"/>
      <c r="UR73" s="208"/>
      <c r="US73" s="208"/>
      <c r="UT73" s="208"/>
      <c r="UU73" s="208"/>
      <c r="UV73" s="208"/>
      <c r="UW73" s="208"/>
      <c r="UX73" s="208"/>
      <c r="UY73" s="86"/>
      <c r="UZ73" s="36">
        <f t="shared" si="1282"/>
        <v>1</v>
      </c>
      <c r="VA73" s="48">
        <f t="shared" si="1225"/>
        <v>18</v>
      </c>
      <c r="VB73" s="79">
        <f t="shared" si="1283"/>
        <v>18</v>
      </c>
      <c r="VC73" s="41" t="str">
        <f t="shared" si="1284"/>
        <v>総務部</v>
      </c>
      <c r="VD73" s="42" t="str">
        <f t="shared" si="1285"/>
        <v>自衛隊の災害派遣要請</v>
      </c>
      <c r="VE73" s="39">
        <v>67</v>
      </c>
      <c r="VF73" s="41" t="str">
        <f t="shared" si="1286"/>
        <v/>
      </c>
      <c r="VG73" s="42" t="str">
        <f t="shared" si="1287"/>
        <v/>
      </c>
      <c r="VH73" s="48">
        <f t="shared" si="1288"/>
        <v>0</v>
      </c>
      <c r="VI73" s="48">
        <f t="shared" si="1289"/>
        <v>1</v>
      </c>
      <c r="VJ73" s="79" t="str">
        <f t="shared" si="1290"/>
        <v/>
      </c>
      <c r="VK73" s="85" t="str">
        <f t="shared" si="1291"/>
        <v/>
      </c>
      <c r="VL73" s="48">
        <f t="shared" si="1292"/>
        <v>0</v>
      </c>
      <c r="VM73" s="48">
        <f t="shared" si="1293"/>
        <v>1</v>
      </c>
      <c r="VN73" s="79" t="str">
        <f t="shared" si="1294"/>
        <v/>
      </c>
      <c r="VO73" s="85" t="str">
        <f t="shared" si="1295"/>
        <v/>
      </c>
      <c r="VP73" s="48">
        <f t="shared" si="1296"/>
        <v>0</v>
      </c>
      <c r="VQ73" s="48">
        <f t="shared" si="1297"/>
        <v>5</v>
      </c>
      <c r="VR73" s="79" t="str">
        <f t="shared" si="686"/>
        <v/>
      </c>
      <c r="VS73" s="85" t="str">
        <f t="shared" si="1298"/>
        <v/>
      </c>
      <c r="VT73" s="48">
        <f t="shared" si="1299"/>
        <v>0</v>
      </c>
      <c r="VU73" s="48">
        <f t="shared" si="1300"/>
        <v>2</v>
      </c>
      <c r="VV73" s="79" t="str">
        <f t="shared" si="687"/>
        <v/>
      </c>
      <c r="VW73" s="85" t="str">
        <f t="shared" si="1301"/>
        <v/>
      </c>
      <c r="VX73" s="48">
        <f t="shared" si="1302"/>
        <v>0</v>
      </c>
      <c r="VY73" s="48">
        <f t="shared" si="1303"/>
        <v>0</v>
      </c>
      <c r="VZ73" s="79" t="str">
        <f t="shared" si="688"/>
        <v/>
      </c>
      <c r="WA73" s="85" t="str">
        <f t="shared" si="1304"/>
        <v/>
      </c>
      <c r="WB73" s="48">
        <f t="shared" si="1305"/>
        <v>0</v>
      </c>
      <c r="WC73" s="48">
        <f t="shared" si="1306"/>
        <v>2</v>
      </c>
      <c r="WD73" s="79" t="str">
        <f t="shared" si="689"/>
        <v/>
      </c>
      <c r="WE73" s="85" t="str">
        <f t="shared" si="1307"/>
        <v/>
      </c>
      <c r="WF73" s="48">
        <f t="shared" si="1308"/>
        <v>0</v>
      </c>
      <c r="WG73" s="48">
        <f t="shared" si="1309"/>
        <v>4</v>
      </c>
      <c r="WH73" s="79" t="str">
        <f t="shared" si="690"/>
        <v/>
      </c>
      <c r="WI73" s="85" t="str">
        <f t="shared" si="1310"/>
        <v/>
      </c>
      <c r="WJ73" s="48">
        <f t="shared" si="1311"/>
        <v>0</v>
      </c>
      <c r="WK73" s="48">
        <f t="shared" si="1312"/>
        <v>0</v>
      </c>
      <c r="WL73" s="79" t="str">
        <f t="shared" si="691"/>
        <v/>
      </c>
      <c r="WM73" s="85" t="str">
        <f t="shared" si="1313"/>
        <v/>
      </c>
      <c r="WN73" s="48">
        <f t="shared" si="1314"/>
        <v>0</v>
      </c>
      <c r="WO73" s="48">
        <f t="shared" si="1315"/>
        <v>0</v>
      </c>
      <c r="WP73" s="79" t="str">
        <f t="shared" si="692"/>
        <v/>
      </c>
      <c r="WQ73" s="85" t="str">
        <f t="shared" si="1316"/>
        <v/>
      </c>
      <c r="WR73" s="48">
        <f t="shared" si="1317"/>
        <v>0</v>
      </c>
      <c r="WS73" s="48">
        <f t="shared" si="1318"/>
        <v>0</v>
      </c>
      <c r="WT73" s="79" t="str">
        <f t="shared" si="693"/>
        <v/>
      </c>
      <c r="WU73" s="85" t="str">
        <f t="shared" si="1319"/>
        <v/>
      </c>
      <c r="WV73" s="48">
        <f t="shared" si="1320"/>
        <v>0</v>
      </c>
      <c r="WW73" s="48">
        <f t="shared" si="1321"/>
        <v>4</v>
      </c>
      <c r="WX73" s="79" t="str">
        <f t="shared" si="694"/>
        <v/>
      </c>
      <c r="WY73" s="85" t="str">
        <f t="shared" si="705"/>
        <v/>
      </c>
      <c r="WZ73" s="48">
        <f t="shared" si="1322"/>
        <v>0</v>
      </c>
      <c r="XA73" s="48">
        <f t="shared" si="1323"/>
        <v>0</v>
      </c>
      <c r="XB73" s="79" t="str">
        <f t="shared" si="695"/>
        <v/>
      </c>
      <c r="XC73" s="85" t="str">
        <f t="shared" si="1324"/>
        <v/>
      </c>
      <c r="XD73" s="48">
        <f t="shared" si="1325"/>
        <v>0</v>
      </c>
      <c r="XE73" s="48">
        <f t="shared" si="1326"/>
        <v>0</v>
      </c>
      <c r="XF73" s="79" t="str">
        <f t="shared" si="696"/>
        <v/>
      </c>
      <c r="XG73" s="85" t="str">
        <f t="shared" si="1327"/>
        <v/>
      </c>
      <c r="XH73" s="48">
        <f t="shared" si="1328"/>
        <v>0</v>
      </c>
      <c r="XI73" s="48">
        <f t="shared" si="1329"/>
        <v>0</v>
      </c>
      <c r="XJ73" s="79" t="str">
        <f t="shared" si="697"/>
        <v/>
      </c>
      <c r="XK73" s="85" t="str">
        <f t="shared" si="1330"/>
        <v/>
      </c>
      <c r="XL73" s="48">
        <f t="shared" si="1331"/>
        <v>0</v>
      </c>
      <c r="XM73" s="48">
        <f t="shared" si="1332"/>
        <v>0</v>
      </c>
      <c r="XN73" s="79" t="str">
        <f t="shared" si="698"/>
        <v/>
      </c>
      <c r="XO73" s="85" t="str">
        <f t="shared" si="1333"/>
        <v/>
      </c>
      <c r="XP73" s="48">
        <f t="shared" si="1334"/>
        <v>0</v>
      </c>
      <c r="XQ73" s="48">
        <f t="shared" si="1335"/>
        <v>0</v>
      </c>
      <c r="XR73" s="79" t="str">
        <f t="shared" si="699"/>
        <v/>
      </c>
      <c r="XS73" s="85" t="str">
        <f t="shared" si="1336"/>
        <v/>
      </c>
      <c r="XT73" s="48">
        <f t="shared" si="1337"/>
        <v>0</v>
      </c>
      <c r="XU73" s="48">
        <f t="shared" si="1338"/>
        <v>0</v>
      </c>
      <c r="XV73" s="79" t="str">
        <f t="shared" si="700"/>
        <v/>
      </c>
      <c r="XW73" s="85" t="str">
        <f t="shared" si="1339"/>
        <v/>
      </c>
      <c r="XX73" s="48">
        <f t="shared" si="1340"/>
        <v>0</v>
      </c>
      <c r="XY73" s="48">
        <f t="shared" si="1341"/>
        <v>0</v>
      </c>
      <c r="XZ73" s="79" t="str">
        <f t="shared" si="701"/>
        <v/>
      </c>
      <c r="YA73" s="85" t="str">
        <f t="shared" si="1342"/>
        <v/>
      </c>
      <c r="YB73" s="48">
        <f t="shared" si="1343"/>
        <v>0</v>
      </c>
      <c r="YC73" s="48">
        <f t="shared" si="1344"/>
        <v>0</v>
      </c>
      <c r="YD73" s="79" t="str">
        <f t="shared" si="702"/>
        <v/>
      </c>
      <c r="YE73" s="85" t="str">
        <f t="shared" si="1345"/>
        <v/>
      </c>
      <c r="YF73" s="48">
        <f t="shared" si="1346"/>
        <v>0</v>
      </c>
      <c r="YG73" s="48">
        <f t="shared" si="1347"/>
        <v>0</v>
      </c>
      <c r="YH73" s="79" t="str">
        <f t="shared" si="703"/>
        <v/>
      </c>
      <c r="YI73" s="85" t="str">
        <f t="shared" si="1348"/>
        <v/>
      </c>
      <c r="YJ73" s="86"/>
      <c r="YK73" s="48"/>
      <c r="YL73" s="48"/>
      <c r="YM73" s="208"/>
      <c r="YN73" s="208"/>
      <c r="YO73" s="208"/>
      <c r="YP73" s="208"/>
      <c r="YQ73" s="208"/>
      <c r="YR73" s="208"/>
      <c r="YS73" s="208"/>
      <c r="YT73" s="208"/>
      <c r="YU73" s="208"/>
      <c r="YV73" s="208"/>
      <c r="YW73" s="208"/>
      <c r="YX73" s="208"/>
      <c r="YY73" s="208"/>
      <c r="YZ73" s="208"/>
      <c r="ZA73" s="208"/>
      <c r="ZB73" s="208"/>
      <c r="ZC73" s="208"/>
      <c r="ZD73" s="208"/>
      <c r="ZE73" s="86"/>
      <c r="ZF73" s="39">
        <f t="shared" si="1349"/>
        <v>0</v>
      </c>
      <c r="ZG73" s="213" t="str">
        <f t="shared" si="711"/>
        <v/>
      </c>
      <c r="ZH73" s="85" t="str">
        <f t="shared" si="712"/>
        <v/>
      </c>
      <c r="ZI73" s="85" t="str">
        <f t="shared" si="713"/>
        <v/>
      </c>
      <c r="ZJ73" s="85" t="str">
        <f t="shared" si="714"/>
        <v/>
      </c>
      <c r="ZK73" s="85" t="str">
        <f t="shared" si="1260"/>
        <v/>
      </c>
      <c r="ZL73" s="45" t="str">
        <f t="shared" si="1261"/>
        <v/>
      </c>
      <c r="ZM73" s="39">
        <f t="shared" si="1350"/>
        <v>0</v>
      </c>
      <c r="ZN73" s="48">
        <f t="shared" ref="ZN73:ZN83" si="1370">ZN72+ZM73</f>
        <v>5</v>
      </c>
      <c r="ZO73" s="79" t="str">
        <f t="shared" si="1351"/>
        <v/>
      </c>
      <c r="ZP73" s="45" t="str">
        <f t="shared" si="1352"/>
        <v/>
      </c>
      <c r="ZQ73" s="39">
        <v>67</v>
      </c>
      <c r="ZR73" s="45" t="str">
        <f t="shared" si="1353"/>
        <v/>
      </c>
      <c r="ZS73" s="39">
        <f t="shared" ref="ZS73:ZS82" si="1371">IF(ZH73="●",1,0)</f>
        <v>0</v>
      </c>
      <c r="ZT73" s="48">
        <f t="shared" ref="ZT73:ZT83" si="1372">ZT72+ZS73</f>
        <v>10</v>
      </c>
      <c r="ZU73" s="79" t="str">
        <f t="shared" si="1354"/>
        <v/>
      </c>
      <c r="ZV73" s="45" t="str">
        <f t="shared" si="1355"/>
        <v/>
      </c>
      <c r="ZW73" s="39">
        <v>67</v>
      </c>
      <c r="ZX73" s="45" t="str">
        <f t="shared" si="1356"/>
        <v/>
      </c>
      <c r="ZY73" s="39">
        <f t="shared" si="1357"/>
        <v>0</v>
      </c>
      <c r="ZZ73" s="48">
        <f t="shared" ref="ZZ73:ZZ83" si="1373">ZZ72+ZY73</f>
        <v>4</v>
      </c>
      <c r="AAA73" s="79" t="str">
        <f t="shared" si="1358"/>
        <v/>
      </c>
      <c r="AAB73" s="45" t="str">
        <f t="shared" si="1359"/>
        <v/>
      </c>
      <c r="AAC73" s="39">
        <v>67</v>
      </c>
      <c r="AAD73" s="45" t="str">
        <f t="shared" si="1360"/>
        <v/>
      </c>
      <c r="AAE73" s="39">
        <f t="shared" si="1361"/>
        <v>0</v>
      </c>
      <c r="AAF73" s="48">
        <f t="shared" ref="AAF73:AAF83" si="1374">AAF72+AAE73</f>
        <v>3</v>
      </c>
      <c r="AAG73" s="79" t="str">
        <f t="shared" ref="AAG73:AAG83" si="1375">IF(AAF73=AAF72,"",AAF73)</f>
        <v/>
      </c>
      <c r="AAH73" s="45" t="str">
        <f t="shared" si="1362"/>
        <v/>
      </c>
      <c r="AAI73" s="39">
        <v>67</v>
      </c>
      <c r="AAJ73" s="45" t="str">
        <f t="shared" si="1363"/>
        <v/>
      </c>
      <c r="AAK73" s="48">
        <f t="shared" si="1364"/>
        <v>0</v>
      </c>
      <c r="AAL73" s="48">
        <f t="shared" ref="AAL73:AAL83" si="1376">AAL72+AAK73</f>
        <v>1</v>
      </c>
      <c r="AAM73" s="79" t="str">
        <f t="shared" ref="AAM73:AAM83" si="1377">IF(AAL73=AAL72,"",AAL73)</f>
        <v/>
      </c>
      <c r="AAN73" s="45" t="str">
        <f t="shared" si="1365"/>
        <v/>
      </c>
      <c r="AAO73" s="39">
        <v>67</v>
      </c>
      <c r="AAP73" s="45" t="str">
        <f t="shared" si="1366"/>
        <v/>
      </c>
      <c r="AAQ73" s="37">
        <f t="shared" si="1367"/>
        <v>0</v>
      </c>
      <c r="AAR73" s="48">
        <f t="shared" ref="AAR73:AAR106" si="1378">AAR72+AAQ73</f>
        <v>1</v>
      </c>
      <c r="AAS73" s="79" t="str">
        <f t="shared" ref="AAS73:AAS106" si="1379">IF(AAR73=AAR72,"",AAR73)</f>
        <v/>
      </c>
      <c r="AAT73" s="42" t="str">
        <f t="shared" si="1368"/>
        <v/>
      </c>
      <c r="AAU73" s="39">
        <v>67</v>
      </c>
      <c r="AAV73" s="44" t="str">
        <f t="shared" si="1369"/>
        <v/>
      </c>
    </row>
    <row r="74" spans="3:724">
      <c r="E74" s="523" t="s">
        <v>77</v>
      </c>
      <c r="F74" s="517" t="s">
        <v>414</v>
      </c>
      <c r="G74" s="503" t="s">
        <v>423</v>
      </c>
      <c r="H74" s="563"/>
      <c r="I74" s="563"/>
      <c r="J74" s="563"/>
      <c r="K74" s="563"/>
      <c r="L74" s="512" t="s">
        <v>72</v>
      </c>
      <c r="M74" s="512" t="s">
        <v>72</v>
      </c>
      <c r="N74" s="209"/>
      <c r="V74" s="39">
        <f t="shared" si="1262"/>
        <v>0</v>
      </c>
      <c r="W74" s="48">
        <f t="shared" si="1226"/>
        <v>10</v>
      </c>
      <c r="X74" s="79" t="str">
        <f t="shared" si="1227"/>
        <v/>
      </c>
      <c r="Y74" s="41" t="str">
        <f t="shared" si="1263"/>
        <v/>
      </c>
      <c r="Z74" s="45" t="str">
        <f t="shared" si="1228"/>
        <v/>
      </c>
      <c r="AA74" s="39">
        <v>68</v>
      </c>
      <c r="AB74" s="85" t="str">
        <f t="shared" si="1264"/>
        <v/>
      </c>
      <c r="AC74" s="45" t="str">
        <f t="shared" si="1265"/>
        <v/>
      </c>
      <c r="AD74" s="48">
        <f t="shared" si="840"/>
        <v>0</v>
      </c>
      <c r="AE74" s="48">
        <f t="shared" si="841"/>
        <v>1</v>
      </c>
      <c r="AF74" s="79" t="str">
        <f t="shared" si="842"/>
        <v/>
      </c>
      <c r="AG74" s="85" t="str">
        <f t="shared" si="843"/>
        <v/>
      </c>
      <c r="AH74" s="48">
        <f t="shared" si="1241"/>
        <v>0</v>
      </c>
      <c r="AI74" s="48">
        <f t="shared" si="844"/>
        <v>1</v>
      </c>
      <c r="AJ74" s="79" t="str">
        <f t="shared" si="845"/>
        <v/>
      </c>
      <c r="AK74" s="85" t="str">
        <f t="shared" si="846"/>
        <v/>
      </c>
      <c r="AL74" s="48">
        <f t="shared" si="1242"/>
        <v>0</v>
      </c>
      <c r="AM74" s="48">
        <f t="shared" si="847"/>
        <v>4</v>
      </c>
      <c r="AN74" s="79" t="str">
        <f t="shared" si="848"/>
        <v/>
      </c>
      <c r="AO74" s="85" t="str">
        <f t="shared" si="849"/>
        <v/>
      </c>
      <c r="AP74" s="48">
        <f t="shared" si="1243"/>
        <v>0</v>
      </c>
      <c r="AQ74" s="48">
        <f t="shared" si="850"/>
        <v>1</v>
      </c>
      <c r="AR74" s="79" t="str">
        <f t="shared" si="851"/>
        <v/>
      </c>
      <c r="AS74" s="85" t="str">
        <f t="shared" si="852"/>
        <v/>
      </c>
      <c r="AT74" s="48">
        <f t="shared" si="1244"/>
        <v>0</v>
      </c>
      <c r="AU74" s="48">
        <f t="shared" si="853"/>
        <v>0</v>
      </c>
      <c r="AV74" s="79" t="str">
        <f t="shared" si="854"/>
        <v/>
      </c>
      <c r="AW74" s="85" t="str">
        <f t="shared" si="855"/>
        <v/>
      </c>
      <c r="AX74" s="48">
        <f t="shared" si="1245"/>
        <v>0</v>
      </c>
      <c r="AY74" s="48">
        <f t="shared" si="856"/>
        <v>1</v>
      </c>
      <c r="AZ74" s="79" t="str">
        <f t="shared" si="857"/>
        <v/>
      </c>
      <c r="BA74" s="85" t="str">
        <f t="shared" si="858"/>
        <v/>
      </c>
      <c r="BB74" s="48">
        <f t="shared" si="1246"/>
        <v>0</v>
      </c>
      <c r="BC74" s="48">
        <f t="shared" si="859"/>
        <v>0</v>
      </c>
      <c r="BD74" s="79" t="str">
        <f t="shared" si="860"/>
        <v/>
      </c>
      <c r="BE74" s="85" t="str">
        <f t="shared" si="861"/>
        <v/>
      </c>
      <c r="BF74" s="48">
        <f t="shared" si="1247"/>
        <v>0</v>
      </c>
      <c r="BG74" s="48">
        <f t="shared" si="862"/>
        <v>0</v>
      </c>
      <c r="BH74" s="79" t="str">
        <f t="shared" si="863"/>
        <v/>
      </c>
      <c r="BI74" s="85" t="str">
        <f t="shared" si="864"/>
        <v/>
      </c>
      <c r="BJ74" s="48">
        <f t="shared" si="1248"/>
        <v>0</v>
      </c>
      <c r="BK74" s="48">
        <f t="shared" si="865"/>
        <v>0</v>
      </c>
      <c r="BL74" s="79" t="str">
        <f t="shared" si="866"/>
        <v/>
      </c>
      <c r="BM74" s="85" t="str">
        <f t="shared" si="867"/>
        <v/>
      </c>
      <c r="BN74" s="48">
        <f t="shared" si="1249"/>
        <v>0</v>
      </c>
      <c r="BO74" s="48">
        <f t="shared" si="868"/>
        <v>0</v>
      </c>
      <c r="BP74" s="79" t="str">
        <f t="shared" si="869"/>
        <v/>
      </c>
      <c r="BQ74" s="85" t="str">
        <f t="shared" si="870"/>
        <v/>
      </c>
      <c r="BR74" s="48">
        <f t="shared" si="1250"/>
        <v>0</v>
      </c>
      <c r="BS74" s="48">
        <f t="shared" si="871"/>
        <v>2</v>
      </c>
      <c r="BT74" s="79" t="str">
        <f t="shared" si="872"/>
        <v/>
      </c>
      <c r="BU74" s="85" t="str">
        <f t="shared" si="873"/>
        <v/>
      </c>
      <c r="BV74" s="48">
        <f t="shared" si="1251"/>
        <v>0</v>
      </c>
      <c r="BW74" s="48">
        <f t="shared" si="874"/>
        <v>0</v>
      </c>
      <c r="BX74" s="79" t="str">
        <f t="shared" si="875"/>
        <v/>
      </c>
      <c r="BY74" s="85" t="str">
        <f t="shared" si="876"/>
        <v/>
      </c>
      <c r="BZ74" s="48">
        <f t="shared" si="1252"/>
        <v>0</v>
      </c>
      <c r="CA74" s="48">
        <f t="shared" si="877"/>
        <v>0</v>
      </c>
      <c r="CB74" s="79" t="str">
        <f t="shared" si="878"/>
        <v/>
      </c>
      <c r="CC74" s="85" t="str">
        <f t="shared" si="879"/>
        <v/>
      </c>
      <c r="CD74" s="48">
        <f t="shared" si="1253"/>
        <v>0</v>
      </c>
      <c r="CE74" s="48">
        <f t="shared" si="880"/>
        <v>0</v>
      </c>
      <c r="CF74" s="79" t="str">
        <f t="shared" si="881"/>
        <v/>
      </c>
      <c r="CG74" s="85" t="str">
        <f t="shared" si="882"/>
        <v/>
      </c>
      <c r="CH74" s="48">
        <f t="shared" si="1254"/>
        <v>0</v>
      </c>
      <c r="CI74" s="48">
        <f t="shared" si="883"/>
        <v>0</v>
      </c>
      <c r="CJ74" s="79" t="str">
        <f t="shared" si="884"/>
        <v/>
      </c>
      <c r="CK74" s="85" t="str">
        <f t="shared" si="885"/>
        <v/>
      </c>
      <c r="CL74" s="48">
        <f t="shared" si="1255"/>
        <v>0</v>
      </c>
      <c r="CM74" s="48">
        <f t="shared" si="886"/>
        <v>0</v>
      </c>
      <c r="CN74" s="79" t="str">
        <f t="shared" si="887"/>
        <v/>
      </c>
      <c r="CO74" s="85" t="str">
        <f t="shared" si="888"/>
        <v/>
      </c>
      <c r="CP74" s="48">
        <f t="shared" si="1256"/>
        <v>0</v>
      </c>
      <c r="CQ74" s="48">
        <f t="shared" si="889"/>
        <v>0</v>
      </c>
      <c r="CR74" s="79" t="str">
        <f t="shared" si="890"/>
        <v/>
      </c>
      <c r="CS74" s="85" t="str">
        <f t="shared" si="891"/>
        <v/>
      </c>
      <c r="CT74" s="48">
        <f t="shared" si="1257"/>
        <v>0</v>
      </c>
      <c r="CU74" s="48">
        <f t="shared" si="892"/>
        <v>0</v>
      </c>
      <c r="CV74" s="79" t="str">
        <f t="shared" si="893"/>
        <v/>
      </c>
      <c r="CW74" s="85" t="str">
        <f t="shared" si="894"/>
        <v/>
      </c>
      <c r="CX74" s="48">
        <f t="shared" si="1258"/>
        <v>0</v>
      </c>
      <c r="CY74" s="48">
        <f t="shared" si="895"/>
        <v>0</v>
      </c>
      <c r="CZ74" s="79" t="str">
        <f t="shared" si="896"/>
        <v/>
      </c>
      <c r="DA74" s="85" t="str">
        <f t="shared" si="897"/>
        <v/>
      </c>
      <c r="DB74" s="48">
        <f t="shared" si="1259"/>
        <v>0</v>
      </c>
      <c r="DC74" s="48">
        <f t="shared" si="898"/>
        <v>0</v>
      </c>
      <c r="DD74" s="79" t="str">
        <f t="shared" si="899"/>
        <v/>
      </c>
      <c r="DE74" s="85" t="str">
        <f t="shared" si="900"/>
        <v/>
      </c>
      <c r="DF74" s="208"/>
      <c r="DG74" s="39"/>
      <c r="DH74" s="48"/>
      <c r="DI74" s="208"/>
      <c r="DJ74" s="208"/>
      <c r="DK74" s="208"/>
      <c r="DL74" s="208"/>
      <c r="DM74" s="208"/>
      <c r="DN74" s="208"/>
      <c r="DO74" s="208"/>
      <c r="DP74" s="208"/>
      <c r="DQ74" s="208"/>
      <c r="DR74" s="208"/>
      <c r="DS74" s="208"/>
      <c r="DT74" s="208"/>
      <c r="DU74" s="208"/>
      <c r="DV74" s="208"/>
      <c r="DW74" s="208"/>
      <c r="DX74" s="208"/>
      <c r="DY74" s="208"/>
      <c r="DZ74" s="208"/>
      <c r="EA74" s="86"/>
      <c r="EB74" s="48">
        <f t="shared" si="1266"/>
        <v>0</v>
      </c>
      <c r="EC74" s="48">
        <f t="shared" si="1229"/>
        <v>24</v>
      </c>
      <c r="ED74" s="79" t="str">
        <f t="shared" si="1230"/>
        <v/>
      </c>
      <c r="EE74" s="41" t="str">
        <f t="shared" si="1267"/>
        <v/>
      </c>
      <c r="EF74" s="45" t="str">
        <f t="shared" si="1231"/>
        <v/>
      </c>
      <c r="EG74" s="39">
        <v>68</v>
      </c>
      <c r="EH74" s="85" t="str">
        <f t="shared" si="1268"/>
        <v/>
      </c>
      <c r="EI74" s="45" t="str">
        <f t="shared" si="1269"/>
        <v/>
      </c>
      <c r="EJ74" s="48">
        <f t="shared" si="901"/>
        <v>0</v>
      </c>
      <c r="EK74" s="48">
        <f t="shared" si="902"/>
        <v>2</v>
      </c>
      <c r="EL74" s="79" t="str">
        <f t="shared" si="903"/>
        <v/>
      </c>
      <c r="EM74" s="85" t="str">
        <f t="shared" si="904"/>
        <v/>
      </c>
      <c r="EN74" s="48">
        <f t="shared" si="905"/>
        <v>0</v>
      </c>
      <c r="EO74" s="48">
        <f t="shared" si="906"/>
        <v>1</v>
      </c>
      <c r="EP74" s="79" t="str">
        <f t="shared" si="907"/>
        <v/>
      </c>
      <c r="EQ74" s="85" t="str">
        <f t="shared" si="908"/>
        <v/>
      </c>
      <c r="ER74" s="48">
        <f t="shared" si="909"/>
        <v>0</v>
      </c>
      <c r="ES74" s="48">
        <f t="shared" si="910"/>
        <v>8</v>
      </c>
      <c r="ET74" s="79" t="str">
        <f t="shared" si="911"/>
        <v/>
      </c>
      <c r="EU74" s="85" t="str">
        <f t="shared" si="912"/>
        <v/>
      </c>
      <c r="EV74" s="48">
        <f t="shared" si="913"/>
        <v>0</v>
      </c>
      <c r="EW74" s="48">
        <f t="shared" si="914"/>
        <v>3</v>
      </c>
      <c r="EX74" s="79" t="str">
        <f t="shared" si="915"/>
        <v/>
      </c>
      <c r="EY74" s="85" t="str">
        <f t="shared" si="916"/>
        <v/>
      </c>
      <c r="EZ74" s="48">
        <f t="shared" si="917"/>
        <v>0</v>
      </c>
      <c r="FA74" s="48">
        <f t="shared" si="918"/>
        <v>1</v>
      </c>
      <c r="FB74" s="79" t="str">
        <f t="shared" si="919"/>
        <v/>
      </c>
      <c r="FC74" s="85" t="str">
        <f t="shared" si="920"/>
        <v/>
      </c>
      <c r="FD74" s="48">
        <f t="shared" si="921"/>
        <v>0</v>
      </c>
      <c r="FE74" s="48">
        <f t="shared" si="922"/>
        <v>4</v>
      </c>
      <c r="FF74" s="79" t="str">
        <f t="shared" si="923"/>
        <v/>
      </c>
      <c r="FG74" s="85" t="str">
        <f t="shared" si="924"/>
        <v/>
      </c>
      <c r="FH74" s="48">
        <f t="shared" si="925"/>
        <v>0</v>
      </c>
      <c r="FI74" s="48">
        <f t="shared" si="926"/>
        <v>0</v>
      </c>
      <c r="FJ74" s="79" t="str">
        <f t="shared" si="927"/>
        <v/>
      </c>
      <c r="FK74" s="85" t="str">
        <f t="shared" si="928"/>
        <v/>
      </c>
      <c r="FL74" s="48">
        <f t="shared" si="929"/>
        <v>0</v>
      </c>
      <c r="FM74" s="48">
        <f t="shared" si="930"/>
        <v>1</v>
      </c>
      <c r="FN74" s="79" t="str">
        <f t="shared" si="931"/>
        <v/>
      </c>
      <c r="FO74" s="85" t="str">
        <f t="shared" si="932"/>
        <v/>
      </c>
      <c r="FP74" s="48">
        <f t="shared" si="933"/>
        <v>0</v>
      </c>
      <c r="FQ74" s="48">
        <f t="shared" si="934"/>
        <v>0</v>
      </c>
      <c r="FR74" s="79" t="str">
        <f t="shared" si="935"/>
        <v/>
      </c>
      <c r="FS74" s="85" t="str">
        <f t="shared" si="936"/>
        <v/>
      </c>
      <c r="FT74" s="48">
        <f t="shared" si="937"/>
        <v>0</v>
      </c>
      <c r="FU74" s="48">
        <f t="shared" si="938"/>
        <v>0</v>
      </c>
      <c r="FV74" s="79" t="str">
        <f t="shared" si="939"/>
        <v/>
      </c>
      <c r="FW74" s="85" t="str">
        <f t="shared" si="940"/>
        <v/>
      </c>
      <c r="FX74" s="48">
        <f t="shared" si="941"/>
        <v>0</v>
      </c>
      <c r="FY74" s="48">
        <f t="shared" si="942"/>
        <v>4</v>
      </c>
      <c r="FZ74" s="79" t="str">
        <f t="shared" si="943"/>
        <v/>
      </c>
      <c r="GA74" s="85" t="str">
        <f t="shared" si="944"/>
        <v/>
      </c>
      <c r="GB74" s="48">
        <f t="shared" si="945"/>
        <v>0</v>
      </c>
      <c r="GC74" s="48">
        <f t="shared" si="946"/>
        <v>0</v>
      </c>
      <c r="GD74" s="79" t="str">
        <f t="shared" si="947"/>
        <v/>
      </c>
      <c r="GE74" s="85" t="str">
        <f t="shared" si="948"/>
        <v/>
      </c>
      <c r="GF74" s="48">
        <f t="shared" si="949"/>
        <v>0</v>
      </c>
      <c r="GG74" s="48">
        <f t="shared" si="950"/>
        <v>0</v>
      </c>
      <c r="GH74" s="79" t="str">
        <f t="shared" si="951"/>
        <v/>
      </c>
      <c r="GI74" s="85" t="str">
        <f t="shared" si="952"/>
        <v/>
      </c>
      <c r="GJ74" s="48">
        <f t="shared" si="953"/>
        <v>0</v>
      </c>
      <c r="GK74" s="48">
        <f t="shared" si="954"/>
        <v>0</v>
      </c>
      <c r="GL74" s="79" t="str">
        <f t="shared" si="955"/>
        <v/>
      </c>
      <c r="GM74" s="85" t="str">
        <f t="shared" si="956"/>
        <v/>
      </c>
      <c r="GN74" s="48">
        <f t="shared" si="957"/>
        <v>0</v>
      </c>
      <c r="GO74" s="48">
        <f t="shared" si="958"/>
        <v>0</v>
      </c>
      <c r="GP74" s="79" t="str">
        <f t="shared" si="959"/>
        <v/>
      </c>
      <c r="GQ74" s="85" t="str">
        <f t="shared" si="960"/>
        <v/>
      </c>
      <c r="GR74" s="48">
        <f t="shared" si="961"/>
        <v>0</v>
      </c>
      <c r="GS74" s="48">
        <f t="shared" si="962"/>
        <v>0</v>
      </c>
      <c r="GT74" s="79" t="str">
        <f t="shared" si="963"/>
        <v/>
      </c>
      <c r="GU74" s="85" t="str">
        <f t="shared" si="964"/>
        <v/>
      </c>
      <c r="GV74" s="48">
        <f t="shared" si="965"/>
        <v>0</v>
      </c>
      <c r="GW74" s="48">
        <f t="shared" si="966"/>
        <v>0</v>
      </c>
      <c r="GX74" s="79" t="str">
        <f t="shared" si="967"/>
        <v/>
      </c>
      <c r="GY74" s="85" t="str">
        <f t="shared" si="968"/>
        <v/>
      </c>
      <c r="GZ74" s="48">
        <f t="shared" si="969"/>
        <v>0</v>
      </c>
      <c r="HA74" s="48">
        <f t="shared" si="970"/>
        <v>0</v>
      </c>
      <c r="HB74" s="79" t="str">
        <f t="shared" si="971"/>
        <v/>
      </c>
      <c r="HC74" s="85" t="str">
        <f t="shared" si="972"/>
        <v/>
      </c>
      <c r="HD74" s="48">
        <f t="shared" si="973"/>
        <v>0</v>
      </c>
      <c r="HE74" s="48">
        <f t="shared" si="974"/>
        <v>0</v>
      </c>
      <c r="HF74" s="79" t="str">
        <f t="shared" si="975"/>
        <v/>
      </c>
      <c r="HG74" s="85" t="str">
        <f t="shared" si="976"/>
        <v/>
      </c>
      <c r="HH74" s="48">
        <f t="shared" si="977"/>
        <v>0</v>
      </c>
      <c r="HI74" s="48">
        <f t="shared" si="978"/>
        <v>0</v>
      </c>
      <c r="HJ74" s="79" t="str">
        <f t="shared" si="979"/>
        <v/>
      </c>
      <c r="HK74" s="85" t="str">
        <f t="shared" si="980"/>
        <v/>
      </c>
      <c r="HL74" s="86"/>
      <c r="HM74" s="48"/>
      <c r="HN74" s="48"/>
      <c r="HO74" s="208"/>
      <c r="HP74" s="208"/>
      <c r="HQ74" s="208"/>
      <c r="HR74" s="208"/>
      <c r="HS74" s="208"/>
      <c r="HT74" s="208"/>
      <c r="HU74" s="208"/>
      <c r="HV74" s="208"/>
      <c r="HW74" s="208"/>
      <c r="HX74" s="208"/>
      <c r="HY74" s="208"/>
      <c r="HZ74" s="208"/>
      <c r="IA74" s="208"/>
      <c r="IB74" s="208"/>
      <c r="IC74" s="208"/>
      <c r="ID74" s="208"/>
      <c r="IE74" s="208"/>
      <c r="IF74" s="208"/>
      <c r="IG74" s="86"/>
      <c r="IH74" s="48">
        <f t="shared" si="1270"/>
        <v>0</v>
      </c>
      <c r="II74" s="48">
        <f t="shared" si="1232"/>
        <v>33</v>
      </c>
      <c r="IJ74" s="79" t="str">
        <f t="shared" si="1233"/>
        <v/>
      </c>
      <c r="IK74" s="41" t="str">
        <f t="shared" si="1271"/>
        <v/>
      </c>
      <c r="IL74" s="45" t="str">
        <f t="shared" si="1234"/>
        <v/>
      </c>
      <c r="IM74" s="39">
        <v>68</v>
      </c>
      <c r="IN74" s="85" t="str">
        <f t="shared" si="1272"/>
        <v/>
      </c>
      <c r="IO74" s="45" t="str">
        <f t="shared" si="1273"/>
        <v/>
      </c>
      <c r="IP74" s="48">
        <f t="shared" si="981"/>
        <v>0</v>
      </c>
      <c r="IQ74" s="48">
        <f t="shared" si="982"/>
        <v>1</v>
      </c>
      <c r="IR74" s="79" t="str">
        <f t="shared" si="983"/>
        <v/>
      </c>
      <c r="IS74" s="85" t="str">
        <f t="shared" si="984"/>
        <v/>
      </c>
      <c r="IT74" s="48">
        <f t="shared" si="985"/>
        <v>0</v>
      </c>
      <c r="IU74" s="48">
        <f t="shared" si="986"/>
        <v>1</v>
      </c>
      <c r="IV74" s="79" t="str">
        <f t="shared" si="987"/>
        <v/>
      </c>
      <c r="IW74" s="85" t="str">
        <f t="shared" si="988"/>
        <v/>
      </c>
      <c r="IX74" s="48">
        <f t="shared" si="989"/>
        <v>0</v>
      </c>
      <c r="IY74" s="48">
        <f t="shared" si="990"/>
        <v>12</v>
      </c>
      <c r="IZ74" s="79" t="str">
        <f t="shared" si="991"/>
        <v/>
      </c>
      <c r="JA74" s="85" t="str">
        <f t="shared" si="992"/>
        <v/>
      </c>
      <c r="JB74" s="48">
        <f t="shared" si="993"/>
        <v>0</v>
      </c>
      <c r="JC74" s="48">
        <f t="shared" si="994"/>
        <v>7</v>
      </c>
      <c r="JD74" s="79" t="str">
        <f t="shared" si="995"/>
        <v/>
      </c>
      <c r="JE74" s="85" t="str">
        <f t="shared" si="996"/>
        <v/>
      </c>
      <c r="JF74" s="48">
        <f t="shared" si="997"/>
        <v>0</v>
      </c>
      <c r="JG74" s="48">
        <f t="shared" si="998"/>
        <v>0</v>
      </c>
      <c r="JH74" s="79" t="str">
        <f t="shared" si="999"/>
        <v/>
      </c>
      <c r="JI74" s="85" t="str">
        <f t="shared" si="1000"/>
        <v/>
      </c>
      <c r="JJ74" s="48">
        <f t="shared" si="1001"/>
        <v>0</v>
      </c>
      <c r="JK74" s="48">
        <f t="shared" si="1002"/>
        <v>4</v>
      </c>
      <c r="JL74" s="79" t="str">
        <f t="shared" si="1003"/>
        <v/>
      </c>
      <c r="JM74" s="85" t="str">
        <f t="shared" si="1004"/>
        <v/>
      </c>
      <c r="JN74" s="48">
        <f t="shared" si="1005"/>
        <v>0</v>
      </c>
      <c r="JO74" s="48">
        <f t="shared" si="1006"/>
        <v>1</v>
      </c>
      <c r="JP74" s="79" t="str">
        <f t="shared" si="1007"/>
        <v/>
      </c>
      <c r="JQ74" s="85" t="str">
        <f t="shared" si="1008"/>
        <v/>
      </c>
      <c r="JR74" s="48">
        <f t="shared" si="1009"/>
        <v>0</v>
      </c>
      <c r="JS74" s="48">
        <f t="shared" si="1010"/>
        <v>1</v>
      </c>
      <c r="JT74" s="79" t="str">
        <f t="shared" si="1011"/>
        <v/>
      </c>
      <c r="JU74" s="85" t="str">
        <f t="shared" si="1012"/>
        <v/>
      </c>
      <c r="JV74" s="48">
        <f t="shared" si="1013"/>
        <v>0</v>
      </c>
      <c r="JW74" s="48">
        <f t="shared" si="1014"/>
        <v>0</v>
      </c>
      <c r="JX74" s="79" t="str">
        <f t="shared" si="1015"/>
        <v/>
      </c>
      <c r="JY74" s="85" t="str">
        <f t="shared" si="1016"/>
        <v/>
      </c>
      <c r="JZ74" s="48">
        <f t="shared" si="1017"/>
        <v>0</v>
      </c>
      <c r="KA74" s="48">
        <f t="shared" si="1018"/>
        <v>0</v>
      </c>
      <c r="KB74" s="79" t="str">
        <f t="shared" si="1019"/>
        <v/>
      </c>
      <c r="KC74" s="85" t="str">
        <f t="shared" si="1020"/>
        <v/>
      </c>
      <c r="KD74" s="48">
        <f t="shared" si="1021"/>
        <v>0</v>
      </c>
      <c r="KE74" s="48">
        <f t="shared" si="1022"/>
        <v>6</v>
      </c>
      <c r="KF74" s="79" t="str">
        <f t="shared" si="1023"/>
        <v/>
      </c>
      <c r="KG74" s="85" t="str">
        <f t="shared" si="1024"/>
        <v/>
      </c>
      <c r="KH74" s="48">
        <f t="shared" si="1025"/>
        <v>0</v>
      </c>
      <c r="KI74" s="48">
        <f t="shared" si="1026"/>
        <v>0</v>
      </c>
      <c r="KJ74" s="79" t="str">
        <f t="shared" si="1027"/>
        <v/>
      </c>
      <c r="KK74" s="85" t="str">
        <f t="shared" si="1028"/>
        <v/>
      </c>
      <c r="KL74" s="48">
        <f t="shared" si="1029"/>
        <v>0</v>
      </c>
      <c r="KM74" s="48">
        <f t="shared" si="1030"/>
        <v>0</v>
      </c>
      <c r="KN74" s="79" t="str">
        <f t="shared" si="1031"/>
        <v/>
      </c>
      <c r="KO74" s="85" t="str">
        <f t="shared" si="1032"/>
        <v/>
      </c>
      <c r="KP74" s="48">
        <f t="shared" si="1033"/>
        <v>0</v>
      </c>
      <c r="KQ74" s="48">
        <f t="shared" si="1034"/>
        <v>0</v>
      </c>
      <c r="KR74" s="79" t="str">
        <f t="shared" si="1035"/>
        <v/>
      </c>
      <c r="KS74" s="85" t="str">
        <f t="shared" si="1036"/>
        <v/>
      </c>
      <c r="KT74" s="48">
        <f t="shared" si="1037"/>
        <v>0</v>
      </c>
      <c r="KU74" s="48">
        <f t="shared" si="1038"/>
        <v>0</v>
      </c>
      <c r="KV74" s="79" t="str">
        <f t="shared" si="1039"/>
        <v/>
      </c>
      <c r="KW74" s="85" t="str">
        <f t="shared" si="1040"/>
        <v/>
      </c>
      <c r="KX74" s="48">
        <f t="shared" si="1041"/>
        <v>0</v>
      </c>
      <c r="KY74" s="48">
        <f t="shared" si="1042"/>
        <v>0</v>
      </c>
      <c r="KZ74" s="79" t="str">
        <f t="shared" si="1043"/>
        <v/>
      </c>
      <c r="LA74" s="85" t="str">
        <f t="shared" si="1044"/>
        <v/>
      </c>
      <c r="LB74" s="48">
        <f t="shared" si="1045"/>
        <v>0</v>
      </c>
      <c r="LC74" s="48">
        <f t="shared" si="1046"/>
        <v>0</v>
      </c>
      <c r="LD74" s="79" t="str">
        <f t="shared" si="1047"/>
        <v/>
      </c>
      <c r="LE74" s="85" t="str">
        <f t="shared" si="1048"/>
        <v/>
      </c>
      <c r="LF74" s="48">
        <f t="shared" si="1049"/>
        <v>0</v>
      </c>
      <c r="LG74" s="48">
        <f t="shared" si="1050"/>
        <v>0</v>
      </c>
      <c r="LH74" s="79" t="str">
        <f t="shared" si="1051"/>
        <v/>
      </c>
      <c r="LI74" s="85" t="str">
        <f t="shared" si="1052"/>
        <v/>
      </c>
      <c r="LJ74" s="48">
        <f t="shared" si="1053"/>
        <v>0</v>
      </c>
      <c r="LK74" s="48">
        <f t="shared" si="1054"/>
        <v>0</v>
      </c>
      <c r="LL74" s="79" t="str">
        <f t="shared" si="1055"/>
        <v/>
      </c>
      <c r="LM74" s="85" t="str">
        <f t="shared" si="1056"/>
        <v/>
      </c>
      <c r="LN74" s="48">
        <f t="shared" si="1057"/>
        <v>0</v>
      </c>
      <c r="LO74" s="48">
        <f t="shared" si="1058"/>
        <v>0</v>
      </c>
      <c r="LP74" s="79" t="str">
        <f t="shared" si="1059"/>
        <v/>
      </c>
      <c r="LQ74" s="85" t="str">
        <f t="shared" si="1060"/>
        <v/>
      </c>
      <c r="LR74" s="86"/>
      <c r="LS74" s="48"/>
      <c r="LT74" s="48"/>
      <c r="LU74" s="208"/>
      <c r="LV74" s="208"/>
      <c r="LW74" s="208"/>
      <c r="LX74" s="208"/>
      <c r="LY74" s="208"/>
      <c r="LZ74" s="208"/>
      <c r="MA74" s="208"/>
      <c r="MB74" s="208"/>
      <c r="MC74" s="208"/>
      <c r="MD74" s="208"/>
      <c r="ME74" s="208"/>
      <c r="MF74" s="208"/>
      <c r="MG74" s="208"/>
      <c r="MH74" s="208"/>
      <c r="MI74" s="208"/>
      <c r="MJ74" s="208"/>
      <c r="MK74" s="208"/>
      <c r="ML74" s="208"/>
      <c r="MM74" s="86"/>
      <c r="MN74" s="48">
        <f t="shared" si="1274"/>
        <v>0</v>
      </c>
      <c r="MO74" s="48">
        <f t="shared" si="1235"/>
        <v>25</v>
      </c>
      <c r="MP74" s="79" t="str">
        <f t="shared" si="1236"/>
        <v/>
      </c>
      <c r="MQ74" s="41" t="str">
        <f t="shared" si="1275"/>
        <v/>
      </c>
      <c r="MR74" s="45" t="str">
        <f t="shared" si="1237"/>
        <v/>
      </c>
      <c r="MS74" s="39">
        <v>68</v>
      </c>
      <c r="MT74" s="85" t="str">
        <f t="shared" si="1276"/>
        <v/>
      </c>
      <c r="MU74" s="45" t="str">
        <f t="shared" si="1277"/>
        <v/>
      </c>
      <c r="MV74" s="48">
        <f t="shared" si="1061"/>
        <v>0</v>
      </c>
      <c r="MW74" s="48">
        <f t="shared" si="1062"/>
        <v>1</v>
      </c>
      <c r="MX74" s="79" t="str">
        <f t="shared" si="1063"/>
        <v/>
      </c>
      <c r="MY74" s="85" t="str">
        <f t="shared" si="1064"/>
        <v/>
      </c>
      <c r="MZ74" s="48">
        <f t="shared" si="1065"/>
        <v>0</v>
      </c>
      <c r="NA74" s="48">
        <f t="shared" si="1066"/>
        <v>1</v>
      </c>
      <c r="NB74" s="79" t="str">
        <f t="shared" si="1067"/>
        <v/>
      </c>
      <c r="NC74" s="85" t="str">
        <f t="shared" si="1068"/>
        <v/>
      </c>
      <c r="ND74" s="48">
        <f t="shared" si="1069"/>
        <v>0</v>
      </c>
      <c r="NE74" s="48">
        <f t="shared" si="1070"/>
        <v>11</v>
      </c>
      <c r="NF74" s="79" t="str">
        <f t="shared" si="1071"/>
        <v/>
      </c>
      <c r="NG74" s="85" t="str">
        <f t="shared" si="1072"/>
        <v/>
      </c>
      <c r="NH74" s="48">
        <f t="shared" si="1073"/>
        <v>0</v>
      </c>
      <c r="NI74" s="48">
        <f t="shared" si="1074"/>
        <v>3</v>
      </c>
      <c r="NJ74" s="79" t="str">
        <f t="shared" si="1075"/>
        <v/>
      </c>
      <c r="NK74" s="85" t="str">
        <f t="shared" si="1076"/>
        <v/>
      </c>
      <c r="NL74" s="48">
        <f t="shared" si="1077"/>
        <v>0</v>
      </c>
      <c r="NM74" s="48">
        <f t="shared" si="1078"/>
        <v>0</v>
      </c>
      <c r="NN74" s="79" t="str">
        <f t="shared" si="1079"/>
        <v/>
      </c>
      <c r="NO74" s="85" t="str">
        <f t="shared" si="1080"/>
        <v/>
      </c>
      <c r="NP74" s="48">
        <f t="shared" si="1081"/>
        <v>0</v>
      </c>
      <c r="NQ74" s="48">
        <f t="shared" si="1082"/>
        <v>3</v>
      </c>
      <c r="NR74" s="79" t="str">
        <f t="shared" si="1083"/>
        <v/>
      </c>
      <c r="NS74" s="85" t="str">
        <f t="shared" si="1084"/>
        <v/>
      </c>
      <c r="NT74" s="48">
        <f t="shared" si="1085"/>
        <v>0</v>
      </c>
      <c r="NU74" s="48">
        <f t="shared" si="1086"/>
        <v>1</v>
      </c>
      <c r="NV74" s="79" t="str">
        <f t="shared" si="1087"/>
        <v/>
      </c>
      <c r="NW74" s="85" t="str">
        <f t="shared" si="1088"/>
        <v/>
      </c>
      <c r="NX74" s="48">
        <f t="shared" si="1089"/>
        <v>0</v>
      </c>
      <c r="NY74" s="48">
        <f t="shared" si="1090"/>
        <v>0</v>
      </c>
      <c r="NZ74" s="79" t="str">
        <f t="shared" si="1091"/>
        <v/>
      </c>
      <c r="OA74" s="85" t="str">
        <f t="shared" si="1092"/>
        <v/>
      </c>
      <c r="OB74" s="48">
        <f t="shared" si="1093"/>
        <v>0</v>
      </c>
      <c r="OC74" s="48">
        <f t="shared" si="1094"/>
        <v>0</v>
      </c>
      <c r="OD74" s="79" t="str">
        <f t="shared" si="1095"/>
        <v/>
      </c>
      <c r="OE74" s="85" t="str">
        <f t="shared" si="1096"/>
        <v/>
      </c>
      <c r="OF74" s="48">
        <f t="shared" si="1097"/>
        <v>0</v>
      </c>
      <c r="OG74" s="48">
        <f t="shared" si="1098"/>
        <v>0</v>
      </c>
      <c r="OH74" s="79" t="str">
        <f t="shared" si="1099"/>
        <v/>
      </c>
      <c r="OI74" s="85" t="str">
        <f t="shared" si="1100"/>
        <v/>
      </c>
      <c r="OJ74" s="48">
        <f t="shared" si="1101"/>
        <v>0</v>
      </c>
      <c r="OK74" s="48">
        <f t="shared" si="1102"/>
        <v>5</v>
      </c>
      <c r="OL74" s="79" t="str">
        <f t="shared" si="1103"/>
        <v/>
      </c>
      <c r="OM74" s="85" t="str">
        <f t="shared" si="1104"/>
        <v/>
      </c>
      <c r="ON74" s="48">
        <f t="shared" si="1105"/>
        <v>0</v>
      </c>
      <c r="OO74" s="48">
        <f t="shared" si="1106"/>
        <v>0</v>
      </c>
      <c r="OP74" s="79" t="str">
        <f t="shared" si="1107"/>
        <v/>
      </c>
      <c r="OQ74" s="85" t="str">
        <f t="shared" si="1108"/>
        <v/>
      </c>
      <c r="OR74" s="48">
        <f t="shared" si="1109"/>
        <v>0</v>
      </c>
      <c r="OS74" s="48">
        <f t="shared" si="1110"/>
        <v>0</v>
      </c>
      <c r="OT74" s="79" t="str">
        <f t="shared" si="1111"/>
        <v/>
      </c>
      <c r="OU74" s="85" t="str">
        <f t="shared" si="1112"/>
        <v/>
      </c>
      <c r="OV74" s="48">
        <f t="shared" si="1113"/>
        <v>0</v>
      </c>
      <c r="OW74" s="48">
        <f t="shared" si="1114"/>
        <v>0</v>
      </c>
      <c r="OX74" s="79" t="str">
        <f t="shared" si="1115"/>
        <v/>
      </c>
      <c r="OY74" s="85" t="str">
        <f t="shared" si="1116"/>
        <v/>
      </c>
      <c r="OZ74" s="48">
        <f t="shared" si="1117"/>
        <v>0</v>
      </c>
      <c r="PA74" s="48">
        <f t="shared" si="1118"/>
        <v>0</v>
      </c>
      <c r="PB74" s="79" t="str">
        <f t="shared" si="1119"/>
        <v/>
      </c>
      <c r="PC74" s="85" t="str">
        <f t="shared" si="1120"/>
        <v/>
      </c>
      <c r="PD74" s="48">
        <f t="shared" si="1121"/>
        <v>0</v>
      </c>
      <c r="PE74" s="48">
        <f t="shared" si="1122"/>
        <v>0</v>
      </c>
      <c r="PF74" s="79" t="str">
        <f t="shared" si="1123"/>
        <v/>
      </c>
      <c r="PG74" s="85" t="str">
        <f t="shared" si="1124"/>
        <v/>
      </c>
      <c r="PH74" s="48">
        <f t="shared" si="1125"/>
        <v>0</v>
      </c>
      <c r="PI74" s="48">
        <f t="shared" si="1126"/>
        <v>0</v>
      </c>
      <c r="PJ74" s="79" t="str">
        <f t="shared" si="1127"/>
        <v/>
      </c>
      <c r="PK74" s="85" t="str">
        <f t="shared" si="1128"/>
        <v/>
      </c>
      <c r="PL74" s="48">
        <f t="shared" si="1129"/>
        <v>0</v>
      </c>
      <c r="PM74" s="48">
        <f t="shared" si="1130"/>
        <v>0</v>
      </c>
      <c r="PN74" s="79" t="str">
        <f t="shared" si="1131"/>
        <v/>
      </c>
      <c r="PO74" s="85" t="str">
        <f t="shared" si="1132"/>
        <v/>
      </c>
      <c r="PP74" s="48">
        <f t="shared" si="1133"/>
        <v>0</v>
      </c>
      <c r="PQ74" s="48">
        <f t="shared" si="1134"/>
        <v>0</v>
      </c>
      <c r="PR74" s="79" t="str">
        <f t="shared" si="1135"/>
        <v/>
      </c>
      <c r="PS74" s="85" t="str">
        <f t="shared" si="1136"/>
        <v/>
      </c>
      <c r="PT74" s="48">
        <f t="shared" si="1137"/>
        <v>0</v>
      </c>
      <c r="PU74" s="48">
        <f t="shared" si="1138"/>
        <v>0</v>
      </c>
      <c r="PV74" s="79" t="str">
        <f t="shared" si="1139"/>
        <v/>
      </c>
      <c r="PW74" s="85" t="str">
        <f t="shared" si="1140"/>
        <v/>
      </c>
      <c r="PX74" s="86"/>
      <c r="PY74" s="39"/>
      <c r="PZ74" s="48"/>
      <c r="QA74" s="208"/>
      <c r="QB74" s="208"/>
      <c r="QC74" s="208"/>
      <c r="QD74" s="208"/>
      <c r="QE74" s="208"/>
      <c r="QF74" s="208"/>
      <c r="QG74" s="208"/>
      <c r="QH74" s="208"/>
      <c r="QI74" s="208"/>
      <c r="QJ74" s="208"/>
      <c r="QK74" s="208"/>
      <c r="QL74" s="208"/>
      <c r="QM74" s="208"/>
      <c r="QN74" s="208"/>
      <c r="QO74" s="208"/>
      <c r="QP74" s="208"/>
      <c r="QQ74" s="208"/>
      <c r="QR74" s="208"/>
      <c r="QS74" s="208"/>
      <c r="QT74" s="39">
        <f t="shared" si="1278"/>
        <v>1</v>
      </c>
      <c r="QU74" s="48">
        <f t="shared" si="1238"/>
        <v>18</v>
      </c>
      <c r="QV74" s="79">
        <f t="shared" si="1239"/>
        <v>18</v>
      </c>
      <c r="QW74" s="41" t="str">
        <f t="shared" si="1279"/>
        <v>総務部</v>
      </c>
      <c r="QX74" s="45" t="str">
        <f t="shared" si="1240"/>
        <v>応援機関・自衛隊の受け入れ体制の整備</v>
      </c>
      <c r="QY74" s="39">
        <v>68</v>
      </c>
      <c r="QZ74" s="85" t="str">
        <f t="shared" si="1280"/>
        <v/>
      </c>
      <c r="RA74" s="45" t="str">
        <f t="shared" si="1281"/>
        <v/>
      </c>
      <c r="RB74" s="48">
        <f t="shared" si="1141"/>
        <v>0</v>
      </c>
      <c r="RC74" s="48">
        <f t="shared" si="1142"/>
        <v>1</v>
      </c>
      <c r="RD74" s="79" t="str">
        <f t="shared" si="1143"/>
        <v/>
      </c>
      <c r="RE74" s="85" t="str">
        <f t="shared" si="1144"/>
        <v/>
      </c>
      <c r="RF74" s="48">
        <f t="shared" si="1145"/>
        <v>0</v>
      </c>
      <c r="RG74" s="48">
        <f t="shared" si="1146"/>
        <v>1</v>
      </c>
      <c r="RH74" s="79" t="str">
        <f t="shared" si="1147"/>
        <v/>
      </c>
      <c r="RI74" s="85" t="str">
        <f t="shared" si="1148"/>
        <v/>
      </c>
      <c r="RJ74" s="48">
        <f t="shared" si="1149"/>
        <v>0</v>
      </c>
      <c r="RK74" s="48">
        <f t="shared" si="1150"/>
        <v>5</v>
      </c>
      <c r="RL74" s="79" t="str">
        <f t="shared" si="1151"/>
        <v/>
      </c>
      <c r="RM74" s="85" t="str">
        <f t="shared" si="1152"/>
        <v/>
      </c>
      <c r="RN74" s="48">
        <f t="shared" si="1153"/>
        <v>0</v>
      </c>
      <c r="RO74" s="48">
        <f t="shared" si="1154"/>
        <v>2</v>
      </c>
      <c r="RP74" s="79" t="str">
        <f t="shared" si="1155"/>
        <v/>
      </c>
      <c r="RQ74" s="85" t="str">
        <f t="shared" si="1156"/>
        <v/>
      </c>
      <c r="RR74" s="48">
        <f t="shared" si="1157"/>
        <v>0</v>
      </c>
      <c r="RS74" s="48">
        <f t="shared" si="1158"/>
        <v>0</v>
      </c>
      <c r="RT74" s="79" t="str">
        <f t="shared" si="1159"/>
        <v/>
      </c>
      <c r="RU74" s="85" t="str">
        <f t="shared" si="1160"/>
        <v/>
      </c>
      <c r="RV74" s="48">
        <f t="shared" si="1161"/>
        <v>0</v>
      </c>
      <c r="RW74" s="48">
        <f t="shared" si="1162"/>
        <v>2</v>
      </c>
      <c r="RX74" s="79" t="str">
        <f t="shared" si="1163"/>
        <v/>
      </c>
      <c r="RY74" s="85" t="str">
        <f t="shared" si="1164"/>
        <v/>
      </c>
      <c r="RZ74" s="48">
        <f t="shared" si="1165"/>
        <v>0</v>
      </c>
      <c r="SA74" s="48">
        <f t="shared" si="1166"/>
        <v>4</v>
      </c>
      <c r="SB74" s="79" t="str">
        <f t="shared" si="1167"/>
        <v/>
      </c>
      <c r="SC74" s="85" t="str">
        <f t="shared" si="1168"/>
        <v/>
      </c>
      <c r="SD74" s="48">
        <f t="shared" si="1169"/>
        <v>0</v>
      </c>
      <c r="SE74" s="48">
        <f t="shared" si="1170"/>
        <v>0</v>
      </c>
      <c r="SF74" s="79" t="str">
        <f t="shared" si="1171"/>
        <v/>
      </c>
      <c r="SG74" s="85" t="str">
        <f t="shared" si="1172"/>
        <v/>
      </c>
      <c r="SH74" s="48">
        <f t="shared" si="1173"/>
        <v>0</v>
      </c>
      <c r="SI74" s="48">
        <f t="shared" si="1174"/>
        <v>0</v>
      </c>
      <c r="SJ74" s="79" t="str">
        <f t="shared" si="1175"/>
        <v/>
      </c>
      <c r="SK74" s="85" t="str">
        <f t="shared" si="1176"/>
        <v/>
      </c>
      <c r="SL74" s="48">
        <f t="shared" si="1177"/>
        <v>0</v>
      </c>
      <c r="SM74" s="48">
        <f t="shared" si="1178"/>
        <v>0</v>
      </c>
      <c r="SN74" s="79" t="str">
        <f t="shared" si="1179"/>
        <v/>
      </c>
      <c r="SO74" s="85" t="str">
        <f t="shared" si="1180"/>
        <v/>
      </c>
      <c r="SP74" s="48">
        <f t="shared" si="1181"/>
        <v>0</v>
      </c>
      <c r="SQ74" s="48">
        <f t="shared" si="1182"/>
        <v>3</v>
      </c>
      <c r="SR74" s="79" t="str">
        <f t="shared" si="1183"/>
        <v/>
      </c>
      <c r="SS74" s="85" t="str">
        <f t="shared" si="1184"/>
        <v/>
      </c>
      <c r="ST74" s="48">
        <f t="shared" si="1185"/>
        <v>0</v>
      </c>
      <c r="SU74" s="48">
        <f t="shared" si="1186"/>
        <v>0</v>
      </c>
      <c r="SV74" s="79" t="str">
        <f t="shared" si="1187"/>
        <v/>
      </c>
      <c r="SW74" s="85" t="str">
        <f t="shared" si="1188"/>
        <v/>
      </c>
      <c r="SX74" s="48">
        <f t="shared" si="1189"/>
        <v>0</v>
      </c>
      <c r="SY74" s="48">
        <f t="shared" si="1190"/>
        <v>0</v>
      </c>
      <c r="SZ74" s="79" t="str">
        <f t="shared" si="1191"/>
        <v/>
      </c>
      <c r="TA74" s="85" t="str">
        <f t="shared" si="1192"/>
        <v/>
      </c>
      <c r="TB74" s="48">
        <f t="shared" si="1193"/>
        <v>0</v>
      </c>
      <c r="TC74" s="48">
        <f t="shared" si="1194"/>
        <v>0</v>
      </c>
      <c r="TD74" s="79" t="str">
        <f t="shared" si="1195"/>
        <v/>
      </c>
      <c r="TE74" s="85" t="str">
        <f t="shared" si="1196"/>
        <v/>
      </c>
      <c r="TF74" s="48">
        <f t="shared" si="1197"/>
        <v>0</v>
      </c>
      <c r="TG74" s="48">
        <f t="shared" si="1198"/>
        <v>0</v>
      </c>
      <c r="TH74" s="79" t="str">
        <f t="shared" si="1199"/>
        <v/>
      </c>
      <c r="TI74" s="85" t="str">
        <f t="shared" si="1200"/>
        <v/>
      </c>
      <c r="TJ74" s="48">
        <f t="shared" si="1201"/>
        <v>0</v>
      </c>
      <c r="TK74" s="48">
        <f t="shared" si="1202"/>
        <v>0</v>
      </c>
      <c r="TL74" s="79" t="str">
        <f t="shared" si="1203"/>
        <v/>
      </c>
      <c r="TM74" s="85" t="str">
        <f t="shared" si="1204"/>
        <v/>
      </c>
      <c r="TN74" s="48">
        <f t="shared" si="1205"/>
        <v>0</v>
      </c>
      <c r="TO74" s="48">
        <f t="shared" si="1206"/>
        <v>0</v>
      </c>
      <c r="TP74" s="79" t="str">
        <f t="shared" si="1207"/>
        <v/>
      </c>
      <c r="TQ74" s="85" t="str">
        <f t="shared" si="1208"/>
        <v/>
      </c>
      <c r="TR74" s="48">
        <f t="shared" si="1209"/>
        <v>0</v>
      </c>
      <c r="TS74" s="48">
        <f t="shared" si="1210"/>
        <v>0</v>
      </c>
      <c r="TT74" s="79" t="str">
        <f t="shared" si="1211"/>
        <v/>
      </c>
      <c r="TU74" s="85" t="str">
        <f t="shared" si="1212"/>
        <v/>
      </c>
      <c r="TV74" s="48">
        <f t="shared" si="1213"/>
        <v>0</v>
      </c>
      <c r="TW74" s="48">
        <f t="shared" si="1214"/>
        <v>0</v>
      </c>
      <c r="TX74" s="79" t="str">
        <f t="shared" si="1215"/>
        <v/>
      </c>
      <c r="TY74" s="85" t="str">
        <f t="shared" si="1216"/>
        <v/>
      </c>
      <c r="TZ74" s="48">
        <f t="shared" si="1217"/>
        <v>0</v>
      </c>
      <c r="UA74" s="48">
        <f t="shared" si="1218"/>
        <v>0</v>
      </c>
      <c r="UB74" s="79" t="str">
        <f t="shared" si="1219"/>
        <v/>
      </c>
      <c r="UC74" s="85" t="str">
        <f t="shared" si="1220"/>
        <v/>
      </c>
      <c r="UD74" s="86"/>
      <c r="UE74" s="48"/>
      <c r="UF74" s="48"/>
      <c r="UG74" s="208"/>
      <c r="UH74" s="208"/>
      <c r="UI74" s="208"/>
      <c r="UJ74" s="208"/>
      <c r="UK74" s="208"/>
      <c r="UL74" s="208"/>
      <c r="UM74" s="208"/>
      <c r="UN74" s="208"/>
      <c r="UO74" s="208"/>
      <c r="UP74" s="208"/>
      <c r="UQ74" s="208"/>
      <c r="UR74" s="208"/>
      <c r="US74" s="208"/>
      <c r="UT74" s="208"/>
      <c r="UU74" s="208"/>
      <c r="UV74" s="208"/>
      <c r="UW74" s="208"/>
      <c r="UX74" s="208"/>
      <c r="UY74" s="86"/>
      <c r="UZ74" s="36">
        <f t="shared" si="1282"/>
        <v>1</v>
      </c>
      <c r="VA74" s="48">
        <f t="shared" si="1225"/>
        <v>19</v>
      </c>
      <c r="VB74" s="79">
        <f t="shared" si="1283"/>
        <v>19</v>
      </c>
      <c r="VC74" s="41" t="str">
        <f t="shared" si="1284"/>
        <v>総務部</v>
      </c>
      <c r="VD74" s="42" t="str">
        <f t="shared" si="1285"/>
        <v>応援機関・自衛隊の受け入れ体制の整備</v>
      </c>
      <c r="VE74" s="39">
        <v>68</v>
      </c>
      <c r="VF74" s="41" t="str">
        <f t="shared" si="1286"/>
        <v/>
      </c>
      <c r="VG74" s="42" t="str">
        <f t="shared" si="1287"/>
        <v/>
      </c>
      <c r="VH74" s="48">
        <f t="shared" si="1288"/>
        <v>0</v>
      </c>
      <c r="VI74" s="48">
        <f t="shared" si="1289"/>
        <v>1</v>
      </c>
      <c r="VJ74" s="79" t="str">
        <f t="shared" si="1290"/>
        <v/>
      </c>
      <c r="VK74" s="85" t="str">
        <f t="shared" si="1291"/>
        <v/>
      </c>
      <c r="VL74" s="48">
        <f t="shared" si="1292"/>
        <v>0</v>
      </c>
      <c r="VM74" s="48">
        <f t="shared" si="1293"/>
        <v>1</v>
      </c>
      <c r="VN74" s="79" t="str">
        <f t="shared" si="1294"/>
        <v/>
      </c>
      <c r="VO74" s="85" t="str">
        <f t="shared" si="1295"/>
        <v/>
      </c>
      <c r="VP74" s="48">
        <f t="shared" si="1296"/>
        <v>0</v>
      </c>
      <c r="VQ74" s="48">
        <f t="shared" si="1297"/>
        <v>5</v>
      </c>
      <c r="VR74" s="79" t="str">
        <f t="shared" si="686"/>
        <v/>
      </c>
      <c r="VS74" s="85" t="str">
        <f t="shared" si="1298"/>
        <v/>
      </c>
      <c r="VT74" s="48">
        <f t="shared" si="1299"/>
        <v>0</v>
      </c>
      <c r="VU74" s="48">
        <f t="shared" si="1300"/>
        <v>2</v>
      </c>
      <c r="VV74" s="79" t="str">
        <f t="shared" si="687"/>
        <v/>
      </c>
      <c r="VW74" s="85" t="str">
        <f t="shared" si="1301"/>
        <v/>
      </c>
      <c r="VX74" s="48">
        <f t="shared" si="1302"/>
        <v>0</v>
      </c>
      <c r="VY74" s="48">
        <f t="shared" si="1303"/>
        <v>0</v>
      </c>
      <c r="VZ74" s="79" t="str">
        <f t="shared" si="688"/>
        <v/>
      </c>
      <c r="WA74" s="85" t="str">
        <f t="shared" si="1304"/>
        <v/>
      </c>
      <c r="WB74" s="48">
        <f t="shared" si="1305"/>
        <v>0</v>
      </c>
      <c r="WC74" s="48">
        <f t="shared" si="1306"/>
        <v>2</v>
      </c>
      <c r="WD74" s="79" t="str">
        <f t="shared" si="689"/>
        <v/>
      </c>
      <c r="WE74" s="85" t="str">
        <f t="shared" si="1307"/>
        <v/>
      </c>
      <c r="WF74" s="48">
        <f t="shared" si="1308"/>
        <v>0</v>
      </c>
      <c r="WG74" s="48">
        <f t="shared" si="1309"/>
        <v>4</v>
      </c>
      <c r="WH74" s="79" t="str">
        <f t="shared" si="690"/>
        <v/>
      </c>
      <c r="WI74" s="85" t="str">
        <f t="shared" si="1310"/>
        <v/>
      </c>
      <c r="WJ74" s="48">
        <f t="shared" si="1311"/>
        <v>0</v>
      </c>
      <c r="WK74" s="48">
        <f t="shared" si="1312"/>
        <v>0</v>
      </c>
      <c r="WL74" s="79" t="str">
        <f t="shared" si="691"/>
        <v/>
      </c>
      <c r="WM74" s="85" t="str">
        <f t="shared" si="1313"/>
        <v/>
      </c>
      <c r="WN74" s="48">
        <f t="shared" si="1314"/>
        <v>0</v>
      </c>
      <c r="WO74" s="48">
        <f t="shared" si="1315"/>
        <v>0</v>
      </c>
      <c r="WP74" s="79" t="str">
        <f t="shared" si="692"/>
        <v/>
      </c>
      <c r="WQ74" s="85" t="str">
        <f t="shared" si="1316"/>
        <v/>
      </c>
      <c r="WR74" s="48">
        <f t="shared" si="1317"/>
        <v>0</v>
      </c>
      <c r="WS74" s="48">
        <f t="shared" si="1318"/>
        <v>0</v>
      </c>
      <c r="WT74" s="79" t="str">
        <f t="shared" si="693"/>
        <v/>
      </c>
      <c r="WU74" s="85" t="str">
        <f t="shared" si="1319"/>
        <v/>
      </c>
      <c r="WV74" s="48">
        <f t="shared" si="1320"/>
        <v>0</v>
      </c>
      <c r="WW74" s="48">
        <f t="shared" si="1321"/>
        <v>4</v>
      </c>
      <c r="WX74" s="79" t="str">
        <f t="shared" si="694"/>
        <v/>
      </c>
      <c r="WY74" s="85" t="str">
        <f t="shared" si="705"/>
        <v/>
      </c>
      <c r="WZ74" s="48">
        <f t="shared" si="1322"/>
        <v>0</v>
      </c>
      <c r="XA74" s="48">
        <f t="shared" si="1323"/>
        <v>0</v>
      </c>
      <c r="XB74" s="79" t="str">
        <f t="shared" si="695"/>
        <v/>
      </c>
      <c r="XC74" s="85" t="str">
        <f t="shared" si="1324"/>
        <v/>
      </c>
      <c r="XD74" s="48">
        <f t="shared" si="1325"/>
        <v>0</v>
      </c>
      <c r="XE74" s="48">
        <f t="shared" si="1326"/>
        <v>0</v>
      </c>
      <c r="XF74" s="79" t="str">
        <f t="shared" si="696"/>
        <v/>
      </c>
      <c r="XG74" s="85" t="str">
        <f t="shared" si="1327"/>
        <v/>
      </c>
      <c r="XH74" s="48">
        <f t="shared" si="1328"/>
        <v>0</v>
      </c>
      <c r="XI74" s="48">
        <f t="shared" si="1329"/>
        <v>0</v>
      </c>
      <c r="XJ74" s="79" t="str">
        <f t="shared" si="697"/>
        <v/>
      </c>
      <c r="XK74" s="85" t="str">
        <f t="shared" si="1330"/>
        <v/>
      </c>
      <c r="XL74" s="48">
        <f t="shared" si="1331"/>
        <v>0</v>
      </c>
      <c r="XM74" s="48">
        <f t="shared" si="1332"/>
        <v>0</v>
      </c>
      <c r="XN74" s="79" t="str">
        <f t="shared" si="698"/>
        <v/>
      </c>
      <c r="XO74" s="85" t="str">
        <f t="shared" si="1333"/>
        <v/>
      </c>
      <c r="XP74" s="48">
        <f t="shared" si="1334"/>
        <v>0</v>
      </c>
      <c r="XQ74" s="48">
        <f t="shared" si="1335"/>
        <v>0</v>
      </c>
      <c r="XR74" s="79" t="str">
        <f t="shared" si="699"/>
        <v/>
      </c>
      <c r="XS74" s="85" t="str">
        <f t="shared" si="1336"/>
        <v/>
      </c>
      <c r="XT74" s="48">
        <f t="shared" si="1337"/>
        <v>0</v>
      </c>
      <c r="XU74" s="48">
        <f t="shared" si="1338"/>
        <v>0</v>
      </c>
      <c r="XV74" s="79" t="str">
        <f t="shared" si="700"/>
        <v/>
      </c>
      <c r="XW74" s="85" t="str">
        <f t="shared" si="1339"/>
        <v/>
      </c>
      <c r="XX74" s="48">
        <f t="shared" si="1340"/>
        <v>0</v>
      </c>
      <c r="XY74" s="48">
        <f t="shared" si="1341"/>
        <v>0</v>
      </c>
      <c r="XZ74" s="79" t="str">
        <f t="shared" si="701"/>
        <v/>
      </c>
      <c r="YA74" s="85" t="str">
        <f t="shared" si="1342"/>
        <v/>
      </c>
      <c r="YB74" s="48">
        <f t="shared" si="1343"/>
        <v>0</v>
      </c>
      <c r="YC74" s="48">
        <f t="shared" si="1344"/>
        <v>0</v>
      </c>
      <c r="YD74" s="79" t="str">
        <f t="shared" si="702"/>
        <v/>
      </c>
      <c r="YE74" s="85" t="str">
        <f t="shared" si="1345"/>
        <v/>
      </c>
      <c r="YF74" s="48">
        <f t="shared" si="1346"/>
        <v>0</v>
      </c>
      <c r="YG74" s="48">
        <f t="shared" si="1347"/>
        <v>0</v>
      </c>
      <c r="YH74" s="79" t="str">
        <f t="shared" si="703"/>
        <v/>
      </c>
      <c r="YI74" s="85" t="str">
        <f t="shared" si="1348"/>
        <v/>
      </c>
      <c r="YJ74" s="86"/>
      <c r="YK74" s="48"/>
      <c r="YL74" s="48"/>
      <c r="YM74" s="208"/>
      <c r="YN74" s="208"/>
      <c r="YO74" s="208"/>
      <c r="YP74" s="208"/>
      <c r="YQ74" s="208"/>
      <c r="YR74" s="208"/>
      <c r="YS74" s="208"/>
      <c r="YT74" s="208"/>
      <c r="YU74" s="208"/>
      <c r="YV74" s="208"/>
      <c r="YW74" s="208"/>
      <c r="YX74" s="208"/>
      <c r="YY74" s="208"/>
      <c r="YZ74" s="208"/>
      <c r="ZA74" s="208"/>
      <c r="ZB74" s="208"/>
      <c r="ZC74" s="208"/>
      <c r="ZD74" s="208"/>
      <c r="ZE74" s="86"/>
      <c r="ZF74" s="39">
        <f t="shared" si="1349"/>
        <v>0</v>
      </c>
      <c r="ZG74" s="213" t="str">
        <f t="shared" si="711"/>
        <v/>
      </c>
      <c r="ZH74" s="85" t="str">
        <f t="shared" si="712"/>
        <v/>
      </c>
      <c r="ZI74" s="85" t="str">
        <f t="shared" si="713"/>
        <v/>
      </c>
      <c r="ZJ74" s="85" t="str">
        <f t="shared" si="714"/>
        <v/>
      </c>
      <c r="ZK74" s="85" t="str">
        <f t="shared" si="1260"/>
        <v/>
      </c>
      <c r="ZL74" s="45" t="str">
        <f t="shared" si="1261"/>
        <v/>
      </c>
      <c r="ZM74" s="39">
        <f t="shared" si="1350"/>
        <v>0</v>
      </c>
      <c r="ZN74" s="48">
        <f t="shared" si="1370"/>
        <v>5</v>
      </c>
      <c r="ZO74" s="79" t="str">
        <f t="shared" si="1351"/>
        <v/>
      </c>
      <c r="ZP74" s="45" t="str">
        <f t="shared" si="1352"/>
        <v/>
      </c>
      <c r="ZQ74" s="39">
        <v>68</v>
      </c>
      <c r="ZR74" s="45" t="str">
        <f t="shared" si="1353"/>
        <v/>
      </c>
      <c r="ZS74" s="39">
        <f t="shared" si="1371"/>
        <v>0</v>
      </c>
      <c r="ZT74" s="48">
        <f t="shared" si="1372"/>
        <v>10</v>
      </c>
      <c r="ZU74" s="79" t="str">
        <f t="shared" si="1354"/>
        <v/>
      </c>
      <c r="ZV74" s="45" t="str">
        <f t="shared" si="1355"/>
        <v/>
      </c>
      <c r="ZW74" s="39">
        <v>68</v>
      </c>
      <c r="ZX74" s="45" t="str">
        <f t="shared" si="1356"/>
        <v/>
      </c>
      <c r="ZY74" s="39">
        <f t="shared" si="1357"/>
        <v>0</v>
      </c>
      <c r="ZZ74" s="48">
        <f t="shared" si="1373"/>
        <v>4</v>
      </c>
      <c r="AAA74" s="79" t="str">
        <f t="shared" si="1358"/>
        <v/>
      </c>
      <c r="AAB74" s="45" t="str">
        <f t="shared" si="1359"/>
        <v/>
      </c>
      <c r="AAC74" s="39">
        <v>68</v>
      </c>
      <c r="AAD74" s="45" t="str">
        <f t="shared" si="1360"/>
        <v/>
      </c>
      <c r="AAE74" s="39">
        <f t="shared" si="1361"/>
        <v>0</v>
      </c>
      <c r="AAF74" s="48">
        <f t="shared" si="1374"/>
        <v>3</v>
      </c>
      <c r="AAG74" s="79" t="str">
        <f t="shared" si="1375"/>
        <v/>
      </c>
      <c r="AAH74" s="45" t="str">
        <f t="shared" si="1362"/>
        <v/>
      </c>
      <c r="AAI74" s="39">
        <v>68</v>
      </c>
      <c r="AAJ74" s="45" t="str">
        <f t="shared" si="1363"/>
        <v/>
      </c>
      <c r="AAK74" s="48">
        <f t="shared" si="1364"/>
        <v>0</v>
      </c>
      <c r="AAL74" s="48">
        <f t="shared" si="1376"/>
        <v>1</v>
      </c>
      <c r="AAM74" s="79" t="str">
        <f t="shared" si="1377"/>
        <v/>
      </c>
      <c r="AAN74" s="45" t="str">
        <f t="shared" si="1365"/>
        <v/>
      </c>
      <c r="AAO74" s="39">
        <v>68</v>
      </c>
      <c r="AAP74" s="45" t="str">
        <f t="shared" si="1366"/>
        <v/>
      </c>
      <c r="AAQ74" s="37">
        <f t="shared" si="1367"/>
        <v>0</v>
      </c>
      <c r="AAR74" s="48">
        <f t="shared" si="1378"/>
        <v>1</v>
      </c>
      <c r="AAS74" s="79" t="str">
        <f t="shared" si="1379"/>
        <v/>
      </c>
      <c r="AAT74" s="42" t="str">
        <f t="shared" si="1368"/>
        <v/>
      </c>
      <c r="AAU74" s="39">
        <v>68</v>
      </c>
      <c r="AAV74" s="44" t="str">
        <f t="shared" si="1369"/>
        <v/>
      </c>
    </row>
    <row r="75" spans="3:724">
      <c r="E75" s="523"/>
      <c r="F75" s="517"/>
      <c r="G75" s="503"/>
      <c r="H75" s="563"/>
      <c r="I75" s="563"/>
      <c r="J75" s="563"/>
      <c r="K75" s="563"/>
      <c r="L75" s="512"/>
      <c r="M75" s="512"/>
      <c r="N75" s="209"/>
      <c r="V75" s="39">
        <f t="shared" si="1262"/>
        <v>0</v>
      </c>
      <c r="W75" s="48">
        <f t="shared" si="1226"/>
        <v>10</v>
      </c>
      <c r="X75" s="79" t="str">
        <f t="shared" si="1227"/>
        <v/>
      </c>
      <c r="Y75" s="41" t="str">
        <f t="shared" si="1263"/>
        <v/>
      </c>
      <c r="Z75" s="45" t="str">
        <f t="shared" si="1228"/>
        <v/>
      </c>
      <c r="AA75" s="39">
        <v>69</v>
      </c>
      <c r="AB75" s="85" t="str">
        <f t="shared" si="1264"/>
        <v/>
      </c>
      <c r="AC75" s="45" t="str">
        <f t="shared" si="1265"/>
        <v/>
      </c>
      <c r="AD75" s="48">
        <f t="shared" si="840"/>
        <v>0</v>
      </c>
      <c r="AE75" s="48">
        <f t="shared" si="841"/>
        <v>1</v>
      </c>
      <c r="AF75" s="79" t="str">
        <f t="shared" si="842"/>
        <v/>
      </c>
      <c r="AG75" s="85" t="str">
        <f t="shared" si="843"/>
        <v/>
      </c>
      <c r="AH75" s="48">
        <f t="shared" si="1241"/>
        <v>0</v>
      </c>
      <c r="AI75" s="48">
        <f t="shared" si="844"/>
        <v>1</v>
      </c>
      <c r="AJ75" s="79" t="str">
        <f t="shared" si="845"/>
        <v/>
      </c>
      <c r="AK75" s="85" t="str">
        <f t="shared" si="846"/>
        <v/>
      </c>
      <c r="AL75" s="48">
        <f t="shared" si="1242"/>
        <v>0</v>
      </c>
      <c r="AM75" s="48">
        <f t="shared" si="847"/>
        <v>4</v>
      </c>
      <c r="AN75" s="79" t="str">
        <f t="shared" si="848"/>
        <v/>
      </c>
      <c r="AO75" s="85" t="str">
        <f t="shared" si="849"/>
        <v/>
      </c>
      <c r="AP75" s="48">
        <f t="shared" si="1243"/>
        <v>0</v>
      </c>
      <c r="AQ75" s="48">
        <f t="shared" si="850"/>
        <v>1</v>
      </c>
      <c r="AR75" s="79" t="str">
        <f t="shared" si="851"/>
        <v/>
      </c>
      <c r="AS75" s="85" t="str">
        <f t="shared" si="852"/>
        <v/>
      </c>
      <c r="AT75" s="48">
        <f t="shared" si="1244"/>
        <v>0</v>
      </c>
      <c r="AU75" s="48">
        <f t="shared" si="853"/>
        <v>0</v>
      </c>
      <c r="AV75" s="79" t="str">
        <f t="shared" si="854"/>
        <v/>
      </c>
      <c r="AW75" s="85" t="str">
        <f t="shared" si="855"/>
        <v/>
      </c>
      <c r="AX75" s="48">
        <f t="shared" si="1245"/>
        <v>0</v>
      </c>
      <c r="AY75" s="48">
        <f t="shared" si="856"/>
        <v>1</v>
      </c>
      <c r="AZ75" s="79" t="str">
        <f t="shared" si="857"/>
        <v/>
      </c>
      <c r="BA75" s="85" t="str">
        <f t="shared" si="858"/>
        <v/>
      </c>
      <c r="BB75" s="48">
        <f t="shared" si="1246"/>
        <v>0</v>
      </c>
      <c r="BC75" s="48">
        <f t="shared" si="859"/>
        <v>0</v>
      </c>
      <c r="BD75" s="79" t="str">
        <f t="shared" si="860"/>
        <v/>
      </c>
      <c r="BE75" s="85" t="str">
        <f t="shared" si="861"/>
        <v/>
      </c>
      <c r="BF75" s="48">
        <f t="shared" si="1247"/>
        <v>0</v>
      </c>
      <c r="BG75" s="48">
        <f t="shared" si="862"/>
        <v>0</v>
      </c>
      <c r="BH75" s="79" t="str">
        <f t="shared" si="863"/>
        <v/>
      </c>
      <c r="BI75" s="85" t="str">
        <f t="shared" si="864"/>
        <v/>
      </c>
      <c r="BJ75" s="48">
        <f t="shared" si="1248"/>
        <v>0</v>
      </c>
      <c r="BK75" s="48">
        <f t="shared" si="865"/>
        <v>0</v>
      </c>
      <c r="BL75" s="79" t="str">
        <f t="shared" si="866"/>
        <v/>
      </c>
      <c r="BM75" s="85" t="str">
        <f t="shared" si="867"/>
        <v/>
      </c>
      <c r="BN75" s="48">
        <f t="shared" si="1249"/>
        <v>0</v>
      </c>
      <c r="BO75" s="48">
        <f t="shared" si="868"/>
        <v>0</v>
      </c>
      <c r="BP75" s="79" t="str">
        <f t="shared" si="869"/>
        <v/>
      </c>
      <c r="BQ75" s="85" t="str">
        <f t="shared" si="870"/>
        <v/>
      </c>
      <c r="BR75" s="48">
        <f t="shared" si="1250"/>
        <v>0</v>
      </c>
      <c r="BS75" s="48">
        <f t="shared" si="871"/>
        <v>2</v>
      </c>
      <c r="BT75" s="79" t="str">
        <f t="shared" si="872"/>
        <v/>
      </c>
      <c r="BU75" s="85" t="str">
        <f t="shared" si="873"/>
        <v/>
      </c>
      <c r="BV75" s="48">
        <f t="shared" si="1251"/>
        <v>0</v>
      </c>
      <c r="BW75" s="48">
        <f t="shared" si="874"/>
        <v>0</v>
      </c>
      <c r="BX75" s="79" t="str">
        <f t="shared" si="875"/>
        <v/>
      </c>
      <c r="BY75" s="85" t="str">
        <f t="shared" si="876"/>
        <v/>
      </c>
      <c r="BZ75" s="48">
        <f t="shared" si="1252"/>
        <v>0</v>
      </c>
      <c r="CA75" s="48">
        <f t="shared" si="877"/>
        <v>0</v>
      </c>
      <c r="CB75" s="79" t="str">
        <f t="shared" si="878"/>
        <v/>
      </c>
      <c r="CC75" s="85" t="str">
        <f t="shared" si="879"/>
        <v/>
      </c>
      <c r="CD75" s="48">
        <f t="shared" si="1253"/>
        <v>0</v>
      </c>
      <c r="CE75" s="48">
        <f t="shared" si="880"/>
        <v>0</v>
      </c>
      <c r="CF75" s="79" t="str">
        <f t="shared" si="881"/>
        <v/>
      </c>
      <c r="CG75" s="85" t="str">
        <f t="shared" si="882"/>
        <v/>
      </c>
      <c r="CH75" s="48">
        <f t="shared" si="1254"/>
        <v>0</v>
      </c>
      <c r="CI75" s="48">
        <f t="shared" si="883"/>
        <v>0</v>
      </c>
      <c r="CJ75" s="79" t="str">
        <f t="shared" si="884"/>
        <v/>
      </c>
      <c r="CK75" s="85" t="str">
        <f t="shared" si="885"/>
        <v/>
      </c>
      <c r="CL75" s="48">
        <f t="shared" si="1255"/>
        <v>0</v>
      </c>
      <c r="CM75" s="48">
        <f t="shared" si="886"/>
        <v>0</v>
      </c>
      <c r="CN75" s="79" t="str">
        <f t="shared" si="887"/>
        <v/>
      </c>
      <c r="CO75" s="85" t="str">
        <f t="shared" si="888"/>
        <v/>
      </c>
      <c r="CP75" s="48">
        <f t="shared" si="1256"/>
        <v>0</v>
      </c>
      <c r="CQ75" s="48">
        <f t="shared" si="889"/>
        <v>0</v>
      </c>
      <c r="CR75" s="79" t="str">
        <f t="shared" si="890"/>
        <v/>
      </c>
      <c r="CS75" s="85" t="str">
        <f t="shared" si="891"/>
        <v/>
      </c>
      <c r="CT75" s="48">
        <f t="shared" si="1257"/>
        <v>0</v>
      </c>
      <c r="CU75" s="48">
        <f t="shared" si="892"/>
        <v>0</v>
      </c>
      <c r="CV75" s="79" t="str">
        <f t="shared" si="893"/>
        <v/>
      </c>
      <c r="CW75" s="85" t="str">
        <f t="shared" si="894"/>
        <v/>
      </c>
      <c r="CX75" s="48">
        <f t="shared" si="1258"/>
        <v>0</v>
      </c>
      <c r="CY75" s="48">
        <f t="shared" si="895"/>
        <v>0</v>
      </c>
      <c r="CZ75" s="79" t="str">
        <f t="shared" si="896"/>
        <v/>
      </c>
      <c r="DA75" s="85" t="str">
        <f t="shared" si="897"/>
        <v/>
      </c>
      <c r="DB75" s="48">
        <f t="shared" si="1259"/>
        <v>0</v>
      </c>
      <c r="DC75" s="48">
        <f t="shared" si="898"/>
        <v>0</v>
      </c>
      <c r="DD75" s="79" t="str">
        <f t="shared" si="899"/>
        <v/>
      </c>
      <c r="DE75" s="85" t="str">
        <f t="shared" si="900"/>
        <v/>
      </c>
      <c r="DF75" s="86"/>
      <c r="DG75" s="48"/>
      <c r="DH75" s="48"/>
      <c r="DI75" s="208"/>
      <c r="DJ75" s="208"/>
      <c r="DK75" s="208"/>
      <c r="DL75" s="208"/>
      <c r="DM75" s="208"/>
      <c r="DN75" s="208"/>
      <c r="DO75" s="208"/>
      <c r="DP75" s="208"/>
      <c r="DQ75" s="208"/>
      <c r="DR75" s="208"/>
      <c r="DS75" s="208"/>
      <c r="DT75" s="208"/>
      <c r="DU75" s="208"/>
      <c r="DV75" s="208"/>
      <c r="DW75" s="208"/>
      <c r="DX75" s="208"/>
      <c r="DY75" s="208"/>
      <c r="DZ75" s="208"/>
      <c r="EA75" s="86"/>
      <c r="EB75" s="39">
        <f t="shared" si="1266"/>
        <v>0</v>
      </c>
      <c r="EC75" s="48">
        <f t="shared" si="1229"/>
        <v>24</v>
      </c>
      <c r="ED75" s="79" t="str">
        <f t="shared" si="1230"/>
        <v/>
      </c>
      <c r="EE75" s="41" t="str">
        <f t="shared" si="1267"/>
        <v/>
      </c>
      <c r="EF75" s="45" t="str">
        <f t="shared" si="1231"/>
        <v/>
      </c>
      <c r="EG75" s="39">
        <v>69</v>
      </c>
      <c r="EH75" s="85" t="str">
        <f t="shared" si="1268"/>
        <v/>
      </c>
      <c r="EI75" s="45" t="str">
        <f t="shared" si="1269"/>
        <v/>
      </c>
      <c r="EJ75" s="48">
        <f t="shared" si="901"/>
        <v>0</v>
      </c>
      <c r="EK75" s="48">
        <f t="shared" si="902"/>
        <v>2</v>
      </c>
      <c r="EL75" s="79" t="str">
        <f t="shared" si="903"/>
        <v/>
      </c>
      <c r="EM75" s="85" t="str">
        <f t="shared" si="904"/>
        <v/>
      </c>
      <c r="EN75" s="48">
        <f t="shared" si="905"/>
        <v>0</v>
      </c>
      <c r="EO75" s="48">
        <f t="shared" si="906"/>
        <v>1</v>
      </c>
      <c r="EP75" s="79" t="str">
        <f t="shared" si="907"/>
        <v/>
      </c>
      <c r="EQ75" s="85" t="str">
        <f t="shared" si="908"/>
        <v/>
      </c>
      <c r="ER75" s="48">
        <f t="shared" si="909"/>
        <v>0</v>
      </c>
      <c r="ES75" s="48">
        <f t="shared" si="910"/>
        <v>8</v>
      </c>
      <c r="ET75" s="79" t="str">
        <f t="shared" si="911"/>
        <v/>
      </c>
      <c r="EU75" s="85" t="str">
        <f t="shared" si="912"/>
        <v/>
      </c>
      <c r="EV75" s="48">
        <f t="shared" si="913"/>
        <v>0</v>
      </c>
      <c r="EW75" s="48">
        <f t="shared" si="914"/>
        <v>3</v>
      </c>
      <c r="EX75" s="79" t="str">
        <f t="shared" si="915"/>
        <v/>
      </c>
      <c r="EY75" s="85" t="str">
        <f t="shared" si="916"/>
        <v/>
      </c>
      <c r="EZ75" s="48">
        <f t="shared" si="917"/>
        <v>0</v>
      </c>
      <c r="FA75" s="48">
        <f t="shared" si="918"/>
        <v>1</v>
      </c>
      <c r="FB75" s="79" t="str">
        <f t="shared" si="919"/>
        <v/>
      </c>
      <c r="FC75" s="85" t="str">
        <f t="shared" si="920"/>
        <v/>
      </c>
      <c r="FD75" s="48">
        <f t="shared" si="921"/>
        <v>0</v>
      </c>
      <c r="FE75" s="48">
        <f t="shared" si="922"/>
        <v>4</v>
      </c>
      <c r="FF75" s="79" t="str">
        <f t="shared" si="923"/>
        <v/>
      </c>
      <c r="FG75" s="85" t="str">
        <f t="shared" si="924"/>
        <v/>
      </c>
      <c r="FH75" s="48">
        <f t="shared" si="925"/>
        <v>0</v>
      </c>
      <c r="FI75" s="48">
        <f t="shared" si="926"/>
        <v>0</v>
      </c>
      <c r="FJ75" s="79" t="str">
        <f t="shared" si="927"/>
        <v/>
      </c>
      <c r="FK75" s="85" t="str">
        <f t="shared" si="928"/>
        <v/>
      </c>
      <c r="FL75" s="48">
        <f t="shared" si="929"/>
        <v>0</v>
      </c>
      <c r="FM75" s="48">
        <f t="shared" si="930"/>
        <v>1</v>
      </c>
      <c r="FN75" s="79" t="str">
        <f t="shared" si="931"/>
        <v/>
      </c>
      <c r="FO75" s="85" t="str">
        <f t="shared" si="932"/>
        <v/>
      </c>
      <c r="FP75" s="48">
        <f t="shared" si="933"/>
        <v>0</v>
      </c>
      <c r="FQ75" s="48">
        <f t="shared" si="934"/>
        <v>0</v>
      </c>
      <c r="FR75" s="79" t="str">
        <f t="shared" si="935"/>
        <v/>
      </c>
      <c r="FS75" s="85" t="str">
        <f t="shared" si="936"/>
        <v/>
      </c>
      <c r="FT75" s="48">
        <f t="shared" si="937"/>
        <v>0</v>
      </c>
      <c r="FU75" s="48">
        <f t="shared" si="938"/>
        <v>0</v>
      </c>
      <c r="FV75" s="79" t="str">
        <f t="shared" si="939"/>
        <v/>
      </c>
      <c r="FW75" s="85" t="str">
        <f t="shared" si="940"/>
        <v/>
      </c>
      <c r="FX75" s="48">
        <f t="shared" si="941"/>
        <v>0</v>
      </c>
      <c r="FY75" s="48">
        <f t="shared" si="942"/>
        <v>4</v>
      </c>
      <c r="FZ75" s="79" t="str">
        <f t="shared" si="943"/>
        <v/>
      </c>
      <c r="GA75" s="85" t="str">
        <f t="shared" si="944"/>
        <v/>
      </c>
      <c r="GB75" s="48">
        <f t="shared" si="945"/>
        <v>0</v>
      </c>
      <c r="GC75" s="48">
        <f t="shared" si="946"/>
        <v>0</v>
      </c>
      <c r="GD75" s="79" t="str">
        <f t="shared" si="947"/>
        <v/>
      </c>
      <c r="GE75" s="85" t="str">
        <f t="shared" si="948"/>
        <v/>
      </c>
      <c r="GF75" s="48">
        <f t="shared" si="949"/>
        <v>0</v>
      </c>
      <c r="GG75" s="48">
        <f t="shared" si="950"/>
        <v>0</v>
      </c>
      <c r="GH75" s="79" t="str">
        <f t="shared" si="951"/>
        <v/>
      </c>
      <c r="GI75" s="85" t="str">
        <f t="shared" si="952"/>
        <v/>
      </c>
      <c r="GJ75" s="48">
        <f t="shared" si="953"/>
        <v>0</v>
      </c>
      <c r="GK75" s="48">
        <f t="shared" si="954"/>
        <v>0</v>
      </c>
      <c r="GL75" s="79" t="str">
        <f t="shared" si="955"/>
        <v/>
      </c>
      <c r="GM75" s="85" t="str">
        <f t="shared" si="956"/>
        <v/>
      </c>
      <c r="GN75" s="48">
        <f t="shared" si="957"/>
        <v>0</v>
      </c>
      <c r="GO75" s="48">
        <f t="shared" si="958"/>
        <v>0</v>
      </c>
      <c r="GP75" s="79" t="str">
        <f t="shared" si="959"/>
        <v/>
      </c>
      <c r="GQ75" s="85" t="str">
        <f t="shared" si="960"/>
        <v/>
      </c>
      <c r="GR75" s="48">
        <f t="shared" si="961"/>
        <v>0</v>
      </c>
      <c r="GS75" s="48">
        <f t="shared" si="962"/>
        <v>0</v>
      </c>
      <c r="GT75" s="79" t="str">
        <f t="shared" si="963"/>
        <v/>
      </c>
      <c r="GU75" s="85" t="str">
        <f t="shared" si="964"/>
        <v/>
      </c>
      <c r="GV75" s="48">
        <f t="shared" si="965"/>
        <v>0</v>
      </c>
      <c r="GW75" s="48">
        <f t="shared" si="966"/>
        <v>0</v>
      </c>
      <c r="GX75" s="79" t="str">
        <f t="shared" si="967"/>
        <v/>
      </c>
      <c r="GY75" s="85" t="str">
        <f t="shared" si="968"/>
        <v/>
      </c>
      <c r="GZ75" s="48">
        <f t="shared" si="969"/>
        <v>0</v>
      </c>
      <c r="HA75" s="48">
        <f t="shared" si="970"/>
        <v>0</v>
      </c>
      <c r="HB75" s="79" t="str">
        <f t="shared" si="971"/>
        <v/>
      </c>
      <c r="HC75" s="85" t="str">
        <f t="shared" si="972"/>
        <v/>
      </c>
      <c r="HD75" s="48">
        <f t="shared" si="973"/>
        <v>0</v>
      </c>
      <c r="HE75" s="48">
        <f t="shared" si="974"/>
        <v>0</v>
      </c>
      <c r="HF75" s="79" t="str">
        <f t="shared" si="975"/>
        <v/>
      </c>
      <c r="HG75" s="85" t="str">
        <f t="shared" si="976"/>
        <v/>
      </c>
      <c r="HH75" s="48">
        <f t="shared" si="977"/>
        <v>0</v>
      </c>
      <c r="HI75" s="48">
        <f t="shared" si="978"/>
        <v>0</v>
      </c>
      <c r="HJ75" s="79" t="str">
        <f t="shared" si="979"/>
        <v/>
      </c>
      <c r="HK75" s="85" t="str">
        <f t="shared" si="980"/>
        <v/>
      </c>
      <c r="HL75" s="86"/>
      <c r="HM75" s="48"/>
      <c r="HN75" s="48"/>
      <c r="HO75" s="208"/>
      <c r="HP75" s="208"/>
      <c r="HQ75" s="208"/>
      <c r="HR75" s="208"/>
      <c r="HS75" s="208"/>
      <c r="HT75" s="208"/>
      <c r="HU75" s="208"/>
      <c r="HV75" s="208"/>
      <c r="HW75" s="208"/>
      <c r="HX75" s="208"/>
      <c r="HY75" s="208"/>
      <c r="HZ75" s="208"/>
      <c r="IA75" s="208"/>
      <c r="IB75" s="208"/>
      <c r="IC75" s="208"/>
      <c r="ID75" s="208"/>
      <c r="IE75" s="208"/>
      <c r="IF75" s="208"/>
      <c r="IG75" s="86"/>
      <c r="IH75" s="48">
        <f t="shared" si="1270"/>
        <v>0</v>
      </c>
      <c r="II75" s="48">
        <f t="shared" si="1232"/>
        <v>33</v>
      </c>
      <c r="IJ75" s="79" t="str">
        <f t="shared" si="1233"/>
        <v/>
      </c>
      <c r="IK75" s="41" t="str">
        <f t="shared" si="1271"/>
        <v/>
      </c>
      <c r="IL75" s="45" t="str">
        <f t="shared" si="1234"/>
        <v/>
      </c>
      <c r="IM75" s="39">
        <v>69</v>
      </c>
      <c r="IN75" s="85" t="str">
        <f t="shared" si="1272"/>
        <v/>
      </c>
      <c r="IO75" s="45" t="str">
        <f t="shared" si="1273"/>
        <v/>
      </c>
      <c r="IP75" s="48">
        <f t="shared" si="981"/>
        <v>0</v>
      </c>
      <c r="IQ75" s="48">
        <f t="shared" si="982"/>
        <v>1</v>
      </c>
      <c r="IR75" s="79" t="str">
        <f t="shared" si="983"/>
        <v/>
      </c>
      <c r="IS75" s="85" t="str">
        <f t="shared" si="984"/>
        <v/>
      </c>
      <c r="IT75" s="48">
        <f t="shared" si="985"/>
        <v>0</v>
      </c>
      <c r="IU75" s="48">
        <f t="shared" si="986"/>
        <v>1</v>
      </c>
      <c r="IV75" s="79" t="str">
        <f t="shared" si="987"/>
        <v/>
      </c>
      <c r="IW75" s="85" t="str">
        <f t="shared" si="988"/>
        <v/>
      </c>
      <c r="IX75" s="48">
        <f t="shared" si="989"/>
        <v>0</v>
      </c>
      <c r="IY75" s="48">
        <f t="shared" si="990"/>
        <v>12</v>
      </c>
      <c r="IZ75" s="79" t="str">
        <f t="shared" si="991"/>
        <v/>
      </c>
      <c r="JA75" s="85" t="str">
        <f t="shared" si="992"/>
        <v/>
      </c>
      <c r="JB75" s="48">
        <f t="shared" si="993"/>
        <v>0</v>
      </c>
      <c r="JC75" s="48">
        <f t="shared" si="994"/>
        <v>7</v>
      </c>
      <c r="JD75" s="79" t="str">
        <f t="shared" si="995"/>
        <v/>
      </c>
      <c r="JE75" s="85" t="str">
        <f t="shared" si="996"/>
        <v/>
      </c>
      <c r="JF75" s="48">
        <f t="shared" si="997"/>
        <v>0</v>
      </c>
      <c r="JG75" s="48">
        <f t="shared" si="998"/>
        <v>0</v>
      </c>
      <c r="JH75" s="79" t="str">
        <f t="shared" si="999"/>
        <v/>
      </c>
      <c r="JI75" s="85" t="str">
        <f t="shared" si="1000"/>
        <v/>
      </c>
      <c r="JJ75" s="48">
        <f t="shared" si="1001"/>
        <v>0</v>
      </c>
      <c r="JK75" s="48">
        <f t="shared" si="1002"/>
        <v>4</v>
      </c>
      <c r="JL75" s="79" t="str">
        <f t="shared" si="1003"/>
        <v/>
      </c>
      <c r="JM75" s="85" t="str">
        <f t="shared" si="1004"/>
        <v/>
      </c>
      <c r="JN75" s="48">
        <f t="shared" si="1005"/>
        <v>0</v>
      </c>
      <c r="JO75" s="48">
        <f t="shared" si="1006"/>
        <v>1</v>
      </c>
      <c r="JP75" s="79" t="str">
        <f t="shared" si="1007"/>
        <v/>
      </c>
      <c r="JQ75" s="85" t="str">
        <f t="shared" si="1008"/>
        <v/>
      </c>
      <c r="JR75" s="48">
        <f t="shared" si="1009"/>
        <v>0</v>
      </c>
      <c r="JS75" s="48">
        <f t="shared" si="1010"/>
        <v>1</v>
      </c>
      <c r="JT75" s="79" t="str">
        <f t="shared" si="1011"/>
        <v/>
      </c>
      <c r="JU75" s="85" t="str">
        <f t="shared" si="1012"/>
        <v/>
      </c>
      <c r="JV75" s="48">
        <f t="shared" si="1013"/>
        <v>0</v>
      </c>
      <c r="JW75" s="48">
        <f t="shared" si="1014"/>
        <v>0</v>
      </c>
      <c r="JX75" s="79" t="str">
        <f t="shared" si="1015"/>
        <v/>
      </c>
      <c r="JY75" s="85" t="str">
        <f t="shared" si="1016"/>
        <v/>
      </c>
      <c r="JZ75" s="48">
        <f t="shared" si="1017"/>
        <v>0</v>
      </c>
      <c r="KA75" s="48">
        <f t="shared" si="1018"/>
        <v>0</v>
      </c>
      <c r="KB75" s="79" t="str">
        <f t="shared" si="1019"/>
        <v/>
      </c>
      <c r="KC75" s="85" t="str">
        <f t="shared" si="1020"/>
        <v/>
      </c>
      <c r="KD75" s="48">
        <f t="shared" si="1021"/>
        <v>0</v>
      </c>
      <c r="KE75" s="48">
        <f t="shared" si="1022"/>
        <v>6</v>
      </c>
      <c r="KF75" s="79" t="str">
        <f t="shared" si="1023"/>
        <v/>
      </c>
      <c r="KG75" s="85" t="str">
        <f t="shared" si="1024"/>
        <v/>
      </c>
      <c r="KH75" s="48">
        <f t="shared" si="1025"/>
        <v>0</v>
      </c>
      <c r="KI75" s="48">
        <f t="shared" si="1026"/>
        <v>0</v>
      </c>
      <c r="KJ75" s="79" t="str">
        <f t="shared" si="1027"/>
        <v/>
      </c>
      <c r="KK75" s="85" t="str">
        <f t="shared" si="1028"/>
        <v/>
      </c>
      <c r="KL75" s="48">
        <f t="shared" si="1029"/>
        <v>0</v>
      </c>
      <c r="KM75" s="48">
        <f t="shared" si="1030"/>
        <v>0</v>
      </c>
      <c r="KN75" s="79" t="str">
        <f t="shared" si="1031"/>
        <v/>
      </c>
      <c r="KO75" s="85" t="str">
        <f t="shared" si="1032"/>
        <v/>
      </c>
      <c r="KP75" s="48">
        <f t="shared" si="1033"/>
        <v>0</v>
      </c>
      <c r="KQ75" s="48">
        <f t="shared" si="1034"/>
        <v>0</v>
      </c>
      <c r="KR75" s="79" t="str">
        <f t="shared" si="1035"/>
        <v/>
      </c>
      <c r="KS75" s="85" t="str">
        <f t="shared" si="1036"/>
        <v/>
      </c>
      <c r="KT75" s="48">
        <f t="shared" si="1037"/>
        <v>0</v>
      </c>
      <c r="KU75" s="48">
        <f t="shared" si="1038"/>
        <v>0</v>
      </c>
      <c r="KV75" s="79" t="str">
        <f t="shared" si="1039"/>
        <v/>
      </c>
      <c r="KW75" s="85" t="str">
        <f t="shared" si="1040"/>
        <v/>
      </c>
      <c r="KX75" s="48">
        <f t="shared" si="1041"/>
        <v>0</v>
      </c>
      <c r="KY75" s="48">
        <f t="shared" si="1042"/>
        <v>0</v>
      </c>
      <c r="KZ75" s="79" t="str">
        <f t="shared" si="1043"/>
        <v/>
      </c>
      <c r="LA75" s="85" t="str">
        <f t="shared" si="1044"/>
        <v/>
      </c>
      <c r="LB75" s="48">
        <f t="shared" si="1045"/>
        <v>0</v>
      </c>
      <c r="LC75" s="48">
        <f t="shared" si="1046"/>
        <v>0</v>
      </c>
      <c r="LD75" s="79" t="str">
        <f t="shared" si="1047"/>
        <v/>
      </c>
      <c r="LE75" s="85" t="str">
        <f t="shared" si="1048"/>
        <v/>
      </c>
      <c r="LF75" s="48">
        <f t="shared" si="1049"/>
        <v>0</v>
      </c>
      <c r="LG75" s="48">
        <f t="shared" si="1050"/>
        <v>0</v>
      </c>
      <c r="LH75" s="79" t="str">
        <f t="shared" si="1051"/>
        <v/>
      </c>
      <c r="LI75" s="85" t="str">
        <f t="shared" si="1052"/>
        <v/>
      </c>
      <c r="LJ75" s="48">
        <f t="shared" si="1053"/>
        <v>0</v>
      </c>
      <c r="LK75" s="48">
        <f t="shared" si="1054"/>
        <v>0</v>
      </c>
      <c r="LL75" s="79" t="str">
        <f t="shared" si="1055"/>
        <v/>
      </c>
      <c r="LM75" s="85" t="str">
        <f t="shared" si="1056"/>
        <v/>
      </c>
      <c r="LN75" s="48">
        <f t="shared" si="1057"/>
        <v>0</v>
      </c>
      <c r="LO75" s="48">
        <f t="shared" si="1058"/>
        <v>0</v>
      </c>
      <c r="LP75" s="79" t="str">
        <f t="shared" si="1059"/>
        <v/>
      </c>
      <c r="LQ75" s="85" t="str">
        <f t="shared" si="1060"/>
        <v/>
      </c>
      <c r="LR75" s="86"/>
      <c r="LS75" s="48"/>
      <c r="LT75" s="48"/>
      <c r="LU75" s="208"/>
      <c r="LV75" s="208"/>
      <c r="LW75" s="208"/>
      <c r="LX75" s="208"/>
      <c r="LY75" s="208"/>
      <c r="LZ75" s="208"/>
      <c r="MA75" s="208"/>
      <c r="MB75" s="208"/>
      <c r="MC75" s="208"/>
      <c r="MD75" s="208"/>
      <c r="ME75" s="208"/>
      <c r="MF75" s="208"/>
      <c r="MG75" s="208"/>
      <c r="MH75" s="208"/>
      <c r="MI75" s="208"/>
      <c r="MJ75" s="208"/>
      <c r="MK75" s="208"/>
      <c r="ML75" s="208"/>
      <c r="MM75" s="86"/>
      <c r="MN75" s="48">
        <f t="shared" si="1274"/>
        <v>0</v>
      </c>
      <c r="MO75" s="48">
        <f t="shared" si="1235"/>
        <v>25</v>
      </c>
      <c r="MP75" s="79" t="str">
        <f t="shared" si="1236"/>
        <v/>
      </c>
      <c r="MQ75" s="41" t="str">
        <f t="shared" si="1275"/>
        <v/>
      </c>
      <c r="MR75" s="45" t="str">
        <f t="shared" si="1237"/>
        <v/>
      </c>
      <c r="MS75" s="39">
        <v>69</v>
      </c>
      <c r="MT75" s="85" t="str">
        <f t="shared" si="1276"/>
        <v/>
      </c>
      <c r="MU75" s="45" t="str">
        <f t="shared" si="1277"/>
        <v/>
      </c>
      <c r="MV75" s="48">
        <f t="shared" si="1061"/>
        <v>0</v>
      </c>
      <c r="MW75" s="48">
        <f t="shared" si="1062"/>
        <v>1</v>
      </c>
      <c r="MX75" s="79" t="str">
        <f t="shared" si="1063"/>
        <v/>
      </c>
      <c r="MY75" s="85" t="str">
        <f t="shared" si="1064"/>
        <v/>
      </c>
      <c r="MZ75" s="48">
        <f t="shared" si="1065"/>
        <v>0</v>
      </c>
      <c r="NA75" s="48">
        <f t="shared" si="1066"/>
        <v>1</v>
      </c>
      <c r="NB75" s="79" t="str">
        <f t="shared" si="1067"/>
        <v/>
      </c>
      <c r="NC75" s="85" t="str">
        <f t="shared" si="1068"/>
        <v/>
      </c>
      <c r="ND75" s="48">
        <f t="shared" si="1069"/>
        <v>0</v>
      </c>
      <c r="NE75" s="48">
        <f t="shared" si="1070"/>
        <v>11</v>
      </c>
      <c r="NF75" s="79" t="str">
        <f t="shared" si="1071"/>
        <v/>
      </c>
      <c r="NG75" s="85" t="str">
        <f t="shared" si="1072"/>
        <v/>
      </c>
      <c r="NH75" s="48">
        <f t="shared" si="1073"/>
        <v>0</v>
      </c>
      <c r="NI75" s="48">
        <f t="shared" si="1074"/>
        <v>3</v>
      </c>
      <c r="NJ75" s="79" t="str">
        <f t="shared" si="1075"/>
        <v/>
      </c>
      <c r="NK75" s="85" t="str">
        <f t="shared" si="1076"/>
        <v/>
      </c>
      <c r="NL75" s="48">
        <f t="shared" si="1077"/>
        <v>0</v>
      </c>
      <c r="NM75" s="48">
        <f t="shared" si="1078"/>
        <v>0</v>
      </c>
      <c r="NN75" s="79" t="str">
        <f t="shared" si="1079"/>
        <v/>
      </c>
      <c r="NO75" s="85" t="str">
        <f t="shared" si="1080"/>
        <v/>
      </c>
      <c r="NP75" s="48">
        <f t="shared" si="1081"/>
        <v>0</v>
      </c>
      <c r="NQ75" s="48">
        <f t="shared" si="1082"/>
        <v>3</v>
      </c>
      <c r="NR75" s="79" t="str">
        <f t="shared" si="1083"/>
        <v/>
      </c>
      <c r="NS75" s="85" t="str">
        <f t="shared" si="1084"/>
        <v/>
      </c>
      <c r="NT75" s="48">
        <f t="shared" si="1085"/>
        <v>0</v>
      </c>
      <c r="NU75" s="48">
        <f t="shared" si="1086"/>
        <v>1</v>
      </c>
      <c r="NV75" s="79" t="str">
        <f t="shared" si="1087"/>
        <v/>
      </c>
      <c r="NW75" s="85" t="str">
        <f t="shared" si="1088"/>
        <v/>
      </c>
      <c r="NX75" s="48">
        <f t="shared" si="1089"/>
        <v>0</v>
      </c>
      <c r="NY75" s="48">
        <f t="shared" si="1090"/>
        <v>0</v>
      </c>
      <c r="NZ75" s="79" t="str">
        <f t="shared" si="1091"/>
        <v/>
      </c>
      <c r="OA75" s="85" t="str">
        <f t="shared" si="1092"/>
        <v/>
      </c>
      <c r="OB75" s="48">
        <f t="shared" si="1093"/>
        <v>0</v>
      </c>
      <c r="OC75" s="48">
        <f t="shared" si="1094"/>
        <v>0</v>
      </c>
      <c r="OD75" s="79" t="str">
        <f t="shared" si="1095"/>
        <v/>
      </c>
      <c r="OE75" s="85" t="str">
        <f t="shared" si="1096"/>
        <v/>
      </c>
      <c r="OF75" s="48">
        <f t="shared" si="1097"/>
        <v>0</v>
      </c>
      <c r="OG75" s="48">
        <f t="shared" si="1098"/>
        <v>0</v>
      </c>
      <c r="OH75" s="79" t="str">
        <f t="shared" si="1099"/>
        <v/>
      </c>
      <c r="OI75" s="85" t="str">
        <f t="shared" si="1100"/>
        <v/>
      </c>
      <c r="OJ75" s="48">
        <f t="shared" si="1101"/>
        <v>0</v>
      </c>
      <c r="OK75" s="48">
        <f t="shared" si="1102"/>
        <v>5</v>
      </c>
      <c r="OL75" s="79" t="str">
        <f t="shared" si="1103"/>
        <v/>
      </c>
      <c r="OM75" s="85" t="str">
        <f t="shared" si="1104"/>
        <v/>
      </c>
      <c r="ON75" s="48">
        <f t="shared" si="1105"/>
        <v>0</v>
      </c>
      <c r="OO75" s="48">
        <f t="shared" si="1106"/>
        <v>0</v>
      </c>
      <c r="OP75" s="79" t="str">
        <f t="shared" si="1107"/>
        <v/>
      </c>
      <c r="OQ75" s="85" t="str">
        <f t="shared" si="1108"/>
        <v/>
      </c>
      <c r="OR75" s="48">
        <f t="shared" si="1109"/>
        <v>0</v>
      </c>
      <c r="OS75" s="48">
        <f t="shared" si="1110"/>
        <v>0</v>
      </c>
      <c r="OT75" s="79" t="str">
        <f t="shared" si="1111"/>
        <v/>
      </c>
      <c r="OU75" s="85" t="str">
        <f t="shared" si="1112"/>
        <v/>
      </c>
      <c r="OV75" s="48">
        <f t="shared" si="1113"/>
        <v>0</v>
      </c>
      <c r="OW75" s="48">
        <f t="shared" si="1114"/>
        <v>0</v>
      </c>
      <c r="OX75" s="79" t="str">
        <f t="shared" si="1115"/>
        <v/>
      </c>
      <c r="OY75" s="85" t="str">
        <f t="shared" si="1116"/>
        <v/>
      </c>
      <c r="OZ75" s="48">
        <f t="shared" si="1117"/>
        <v>0</v>
      </c>
      <c r="PA75" s="48">
        <f t="shared" si="1118"/>
        <v>0</v>
      </c>
      <c r="PB75" s="79" t="str">
        <f t="shared" si="1119"/>
        <v/>
      </c>
      <c r="PC75" s="85" t="str">
        <f t="shared" si="1120"/>
        <v/>
      </c>
      <c r="PD75" s="48">
        <f t="shared" si="1121"/>
        <v>0</v>
      </c>
      <c r="PE75" s="48">
        <f t="shared" si="1122"/>
        <v>0</v>
      </c>
      <c r="PF75" s="79" t="str">
        <f t="shared" si="1123"/>
        <v/>
      </c>
      <c r="PG75" s="85" t="str">
        <f t="shared" si="1124"/>
        <v/>
      </c>
      <c r="PH75" s="48">
        <f t="shared" si="1125"/>
        <v>0</v>
      </c>
      <c r="PI75" s="48">
        <f t="shared" si="1126"/>
        <v>0</v>
      </c>
      <c r="PJ75" s="79" t="str">
        <f t="shared" si="1127"/>
        <v/>
      </c>
      <c r="PK75" s="85" t="str">
        <f t="shared" si="1128"/>
        <v/>
      </c>
      <c r="PL75" s="48">
        <f t="shared" si="1129"/>
        <v>0</v>
      </c>
      <c r="PM75" s="48">
        <f t="shared" si="1130"/>
        <v>0</v>
      </c>
      <c r="PN75" s="79" t="str">
        <f t="shared" si="1131"/>
        <v/>
      </c>
      <c r="PO75" s="85" t="str">
        <f t="shared" si="1132"/>
        <v/>
      </c>
      <c r="PP75" s="48">
        <f t="shared" si="1133"/>
        <v>0</v>
      </c>
      <c r="PQ75" s="48">
        <f t="shared" si="1134"/>
        <v>0</v>
      </c>
      <c r="PR75" s="79" t="str">
        <f t="shared" si="1135"/>
        <v/>
      </c>
      <c r="PS75" s="85" t="str">
        <f t="shared" si="1136"/>
        <v/>
      </c>
      <c r="PT75" s="48">
        <f t="shared" si="1137"/>
        <v>0</v>
      </c>
      <c r="PU75" s="48">
        <f t="shared" si="1138"/>
        <v>0</v>
      </c>
      <c r="PV75" s="79" t="str">
        <f t="shared" si="1139"/>
        <v/>
      </c>
      <c r="PW75" s="85" t="str">
        <f t="shared" si="1140"/>
        <v/>
      </c>
      <c r="PX75" s="86"/>
      <c r="PY75" s="39"/>
      <c r="PZ75" s="48"/>
      <c r="QA75" s="208"/>
      <c r="QB75" s="208"/>
      <c r="QC75" s="208"/>
      <c r="QD75" s="208"/>
      <c r="QE75" s="208"/>
      <c r="QF75" s="208"/>
      <c r="QG75" s="208"/>
      <c r="QH75" s="208"/>
      <c r="QI75" s="208"/>
      <c r="QJ75" s="208"/>
      <c r="QK75" s="208"/>
      <c r="QL75" s="208"/>
      <c r="QM75" s="208"/>
      <c r="QN75" s="208"/>
      <c r="QO75" s="208"/>
      <c r="QP75" s="208"/>
      <c r="QQ75" s="208"/>
      <c r="QR75" s="208"/>
      <c r="QS75" s="208"/>
      <c r="QT75" s="39">
        <f t="shared" si="1278"/>
        <v>0</v>
      </c>
      <c r="QU75" s="48">
        <f t="shared" si="1238"/>
        <v>18</v>
      </c>
      <c r="QV75" s="79" t="str">
        <f t="shared" si="1239"/>
        <v/>
      </c>
      <c r="QW75" s="41" t="str">
        <f t="shared" si="1279"/>
        <v/>
      </c>
      <c r="QX75" s="45" t="str">
        <f t="shared" si="1240"/>
        <v/>
      </c>
      <c r="QY75" s="39">
        <v>69</v>
      </c>
      <c r="QZ75" s="85" t="str">
        <f t="shared" si="1280"/>
        <v/>
      </c>
      <c r="RA75" s="45" t="str">
        <f t="shared" si="1281"/>
        <v/>
      </c>
      <c r="RB75" s="48">
        <f t="shared" si="1141"/>
        <v>0</v>
      </c>
      <c r="RC75" s="48">
        <f t="shared" si="1142"/>
        <v>1</v>
      </c>
      <c r="RD75" s="79" t="str">
        <f t="shared" si="1143"/>
        <v/>
      </c>
      <c r="RE75" s="85" t="str">
        <f t="shared" si="1144"/>
        <v/>
      </c>
      <c r="RF75" s="48">
        <f t="shared" si="1145"/>
        <v>0</v>
      </c>
      <c r="RG75" s="48">
        <f t="shared" si="1146"/>
        <v>1</v>
      </c>
      <c r="RH75" s="79" t="str">
        <f t="shared" si="1147"/>
        <v/>
      </c>
      <c r="RI75" s="85" t="str">
        <f t="shared" si="1148"/>
        <v/>
      </c>
      <c r="RJ75" s="48">
        <f t="shared" si="1149"/>
        <v>0</v>
      </c>
      <c r="RK75" s="48">
        <f t="shared" si="1150"/>
        <v>5</v>
      </c>
      <c r="RL75" s="79" t="str">
        <f t="shared" si="1151"/>
        <v/>
      </c>
      <c r="RM75" s="85" t="str">
        <f t="shared" si="1152"/>
        <v/>
      </c>
      <c r="RN75" s="48">
        <f t="shared" si="1153"/>
        <v>0</v>
      </c>
      <c r="RO75" s="48">
        <f t="shared" si="1154"/>
        <v>2</v>
      </c>
      <c r="RP75" s="79" t="str">
        <f t="shared" si="1155"/>
        <v/>
      </c>
      <c r="RQ75" s="85" t="str">
        <f t="shared" si="1156"/>
        <v/>
      </c>
      <c r="RR75" s="48">
        <f t="shared" si="1157"/>
        <v>0</v>
      </c>
      <c r="RS75" s="48">
        <f t="shared" si="1158"/>
        <v>0</v>
      </c>
      <c r="RT75" s="79" t="str">
        <f t="shared" si="1159"/>
        <v/>
      </c>
      <c r="RU75" s="85" t="str">
        <f t="shared" si="1160"/>
        <v/>
      </c>
      <c r="RV75" s="48">
        <f t="shared" si="1161"/>
        <v>0</v>
      </c>
      <c r="RW75" s="48">
        <f t="shared" si="1162"/>
        <v>2</v>
      </c>
      <c r="RX75" s="79" t="str">
        <f t="shared" si="1163"/>
        <v/>
      </c>
      <c r="RY75" s="85" t="str">
        <f t="shared" si="1164"/>
        <v/>
      </c>
      <c r="RZ75" s="48">
        <f t="shared" si="1165"/>
        <v>0</v>
      </c>
      <c r="SA75" s="48">
        <f t="shared" si="1166"/>
        <v>4</v>
      </c>
      <c r="SB75" s="79" t="str">
        <f t="shared" si="1167"/>
        <v/>
      </c>
      <c r="SC75" s="85" t="str">
        <f t="shared" si="1168"/>
        <v/>
      </c>
      <c r="SD75" s="48">
        <f t="shared" si="1169"/>
        <v>0</v>
      </c>
      <c r="SE75" s="48">
        <f t="shared" si="1170"/>
        <v>0</v>
      </c>
      <c r="SF75" s="79" t="str">
        <f t="shared" si="1171"/>
        <v/>
      </c>
      <c r="SG75" s="85" t="str">
        <f t="shared" si="1172"/>
        <v/>
      </c>
      <c r="SH75" s="48">
        <f t="shared" si="1173"/>
        <v>0</v>
      </c>
      <c r="SI75" s="48">
        <f t="shared" si="1174"/>
        <v>0</v>
      </c>
      <c r="SJ75" s="79" t="str">
        <f t="shared" si="1175"/>
        <v/>
      </c>
      <c r="SK75" s="85" t="str">
        <f t="shared" si="1176"/>
        <v/>
      </c>
      <c r="SL75" s="48">
        <f t="shared" si="1177"/>
        <v>0</v>
      </c>
      <c r="SM75" s="48">
        <f t="shared" si="1178"/>
        <v>0</v>
      </c>
      <c r="SN75" s="79" t="str">
        <f t="shared" si="1179"/>
        <v/>
      </c>
      <c r="SO75" s="85" t="str">
        <f t="shared" si="1180"/>
        <v/>
      </c>
      <c r="SP75" s="48">
        <f t="shared" si="1181"/>
        <v>0</v>
      </c>
      <c r="SQ75" s="48">
        <f t="shared" si="1182"/>
        <v>3</v>
      </c>
      <c r="SR75" s="79" t="str">
        <f t="shared" si="1183"/>
        <v/>
      </c>
      <c r="SS75" s="85" t="str">
        <f t="shared" si="1184"/>
        <v/>
      </c>
      <c r="ST75" s="48">
        <f t="shared" si="1185"/>
        <v>0</v>
      </c>
      <c r="SU75" s="48">
        <f t="shared" si="1186"/>
        <v>0</v>
      </c>
      <c r="SV75" s="79" t="str">
        <f t="shared" si="1187"/>
        <v/>
      </c>
      <c r="SW75" s="85" t="str">
        <f t="shared" si="1188"/>
        <v/>
      </c>
      <c r="SX75" s="48">
        <f t="shared" si="1189"/>
        <v>0</v>
      </c>
      <c r="SY75" s="48">
        <f t="shared" si="1190"/>
        <v>0</v>
      </c>
      <c r="SZ75" s="79" t="str">
        <f t="shared" si="1191"/>
        <v/>
      </c>
      <c r="TA75" s="85" t="str">
        <f t="shared" si="1192"/>
        <v/>
      </c>
      <c r="TB75" s="48">
        <f t="shared" si="1193"/>
        <v>0</v>
      </c>
      <c r="TC75" s="48">
        <f t="shared" si="1194"/>
        <v>0</v>
      </c>
      <c r="TD75" s="79" t="str">
        <f t="shared" si="1195"/>
        <v/>
      </c>
      <c r="TE75" s="85" t="str">
        <f t="shared" si="1196"/>
        <v/>
      </c>
      <c r="TF75" s="48">
        <f t="shared" si="1197"/>
        <v>0</v>
      </c>
      <c r="TG75" s="48">
        <f t="shared" si="1198"/>
        <v>0</v>
      </c>
      <c r="TH75" s="79" t="str">
        <f t="shared" si="1199"/>
        <v/>
      </c>
      <c r="TI75" s="85" t="str">
        <f t="shared" si="1200"/>
        <v/>
      </c>
      <c r="TJ75" s="48">
        <f t="shared" si="1201"/>
        <v>0</v>
      </c>
      <c r="TK75" s="48">
        <f t="shared" si="1202"/>
        <v>0</v>
      </c>
      <c r="TL75" s="79" t="str">
        <f t="shared" si="1203"/>
        <v/>
      </c>
      <c r="TM75" s="85" t="str">
        <f t="shared" si="1204"/>
        <v/>
      </c>
      <c r="TN75" s="48">
        <f t="shared" si="1205"/>
        <v>0</v>
      </c>
      <c r="TO75" s="48">
        <f t="shared" si="1206"/>
        <v>0</v>
      </c>
      <c r="TP75" s="79" t="str">
        <f t="shared" si="1207"/>
        <v/>
      </c>
      <c r="TQ75" s="85" t="str">
        <f t="shared" si="1208"/>
        <v/>
      </c>
      <c r="TR75" s="48">
        <f t="shared" si="1209"/>
        <v>0</v>
      </c>
      <c r="TS75" s="48">
        <f t="shared" si="1210"/>
        <v>0</v>
      </c>
      <c r="TT75" s="79" t="str">
        <f t="shared" si="1211"/>
        <v/>
      </c>
      <c r="TU75" s="85" t="str">
        <f t="shared" si="1212"/>
        <v/>
      </c>
      <c r="TV75" s="48">
        <f t="shared" si="1213"/>
        <v>0</v>
      </c>
      <c r="TW75" s="48">
        <f t="shared" si="1214"/>
        <v>0</v>
      </c>
      <c r="TX75" s="79" t="str">
        <f t="shared" si="1215"/>
        <v/>
      </c>
      <c r="TY75" s="85" t="str">
        <f t="shared" si="1216"/>
        <v/>
      </c>
      <c r="TZ75" s="48">
        <f t="shared" si="1217"/>
        <v>0</v>
      </c>
      <c r="UA75" s="48">
        <f t="shared" si="1218"/>
        <v>0</v>
      </c>
      <c r="UB75" s="79" t="str">
        <f t="shared" si="1219"/>
        <v/>
      </c>
      <c r="UC75" s="85" t="str">
        <f t="shared" si="1220"/>
        <v/>
      </c>
      <c r="UD75" s="86"/>
      <c r="UE75" s="48"/>
      <c r="UF75" s="48"/>
      <c r="UG75" s="208"/>
      <c r="UH75" s="208"/>
      <c r="UI75" s="208"/>
      <c r="UJ75" s="208"/>
      <c r="UK75" s="208"/>
      <c r="UL75" s="208"/>
      <c r="UM75" s="208"/>
      <c r="UN75" s="208"/>
      <c r="UO75" s="208"/>
      <c r="UP75" s="208"/>
      <c r="UQ75" s="208"/>
      <c r="UR75" s="208"/>
      <c r="US75" s="208"/>
      <c r="UT75" s="208"/>
      <c r="UU75" s="208"/>
      <c r="UV75" s="208"/>
      <c r="UW75" s="208"/>
      <c r="UX75" s="208"/>
      <c r="UY75" s="86"/>
      <c r="UZ75" s="36">
        <f t="shared" si="1282"/>
        <v>0</v>
      </c>
      <c r="VA75" s="48">
        <f t="shared" si="1225"/>
        <v>19</v>
      </c>
      <c r="VB75" s="79" t="str">
        <f t="shared" si="1283"/>
        <v/>
      </c>
      <c r="VC75" s="41" t="str">
        <f t="shared" si="1284"/>
        <v/>
      </c>
      <c r="VD75" s="42" t="str">
        <f t="shared" si="1285"/>
        <v/>
      </c>
      <c r="VE75" s="39">
        <v>69</v>
      </c>
      <c r="VF75" s="41" t="str">
        <f t="shared" si="1286"/>
        <v/>
      </c>
      <c r="VG75" s="42" t="str">
        <f t="shared" si="1287"/>
        <v/>
      </c>
      <c r="VH75" s="48">
        <f t="shared" si="1288"/>
        <v>0</v>
      </c>
      <c r="VI75" s="48">
        <f t="shared" si="1289"/>
        <v>1</v>
      </c>
      <c r="VJ75" s="79" t="str">
        <f t="shared" si="1290"/>
        <v/>
      </c>
      <c r="VK75" s="85" t="str">
        <f t="shared" si="1291"/>
        <v/>
      </c>
      <c r="VL75" s="48">
        <f t="shared" si="1292"/>
        <v>0</v>
      </c>
      <c r="VM75" s="48">
        <f t="shared" si="1293"/>
        <v>1</v>
      </c>
      <c r="VN75" s="79" t="str">
        <f t="shared" si="1294"/>
        <v/>
      </c>
      <c r="VO75" s="85" t="str">
        <f t="shared" si="1295"/>
        <v/>
      </c>
      <c r="VP75" s="48">
        <f t="shared" si="1296"/>
        <v>0</v>
      </c>
      <c r="VQ75" s="48">
        <f t="shared" si="1297"/>
        <v>5</v>
      </c>
      <c r="VR75" s="79" t="str">
        <f t="shared" ref="VR75:VR106" si="1380">IF(VQ75=VQ74,"",VQ75)</f>
        <v/>
      </c>
      <c r="VS75" s="85" t="str">
        <f t="shared" si="1298"/>
        <v/>
      </c>
      <c r="VT75" s="48">
        <f t="shared" si="1299"/>
        <v>0</v>
      </c>
      <c r="VU75" s="48">
        <f t="shared" si="1300"/>
        <v>2</v>
      </c>
      <c r="VV75" s="79" t="str">
        <f t="shared" ref="VV75:VV106" si="1381">IF(VU75=VU74,"",VU75)</f>
        <v/>
      </c>
      <c r="VW75" s="85" t="str">
        <f t="shared" si="1301"/>
        <v/>
      </c>
      <c r="VX75" s="48">
        <f t="shared" si="1302"/>
        <v>0</v>
      </c>
      <c r="VY75" s="48">
        <f t="shared" si="1303"/>
        <v>0</v>
      </c>
      <c r="VZ75" s="79" t="str">
        <f t="shared" ref="VZ75:VZ106" si="1382">IF(VY75=VY74,"",VY75)</f>
        <v/>
      </c>
      <c r="WA75" s="85" t="str">
        <f t="shared" si="1304"/>
        <v/>
      </c>
      <c r="WB75" s="48">
        <f t="shared" si="1305"/>
        <v>0</v>
      </c>
      <c r="WC75" s="48">
        <f t="shared" si="1306"/>
        <v>2</v>
      </c>
      <c r="WD75" s="79" t="str">
        <f t="shared" ref="WD75:WD106" si="1383">IF(WC75=WC74,"",WC75)</f>
        <v/>
      </c>
      <c r="WE75" s="85" t="str">
        <f t="shared" si="1307"/>
        <v/>
      </c>
      <c r="WF75" s="48">
        <f t="shared" si="1308"/>
        <v>0</v>
      </c>
      <c r="WG75" s="48">
        <f t="shared" si="1309"/>
        <v>4</v>
      </c>
      <c r="WH75" s="79" t="str">
        <f t="shared" ref="WH75:WH106" si="1384">IF(WG75=WG74,"",WG75)</f>
        <v/>
      </c>
      <c r="WI75" s="85" t="str">
        <f t="shared" si="1310"/>
        <v/>
      </c>
      <c r="WJ75" s="48">
        <f t="shared" si="1311"/>
        <v>0</v>
      </c>
      <c r="WK75" s="48">
        <f t="shared" si="1312"/>
        <v>0</v>
      </c>
      <c r="WL75" s="79" t="str">
        <f t="shared" ref="WL75:WL106" si="1385">IF(WK75=WK74,"",WK75)</f>
        <v/>
      </c>
      <c r="WM75" s="85" t="str">
        <f t="shared" si="1313"/>
        <v/>
      </c>
      <c r="WN75" s="48">
        <f t="shared" si="1314"/>
        <v>0</v>
      </c>
      <c r="WO75" s="48">
        <f t="shared" si="1315"/>
        <v>0</v>
      </c>
      <c r="WP75" s="79" t="str">
        <f t="shared" ref="WP75:WP106" si="1386">IF(WO75=WO74,"",WO75)</f>
        <v/>
      </c>
      <c r="WQ75" s="85" t="str">
        <f t="shared" si="1316"/>
        <v/>
      </c>
      <c r="WR75" s="48">
        <f t="shared" si="1317"/>
        <v>0</v>
      </c>
      <c r="WS75" s="48">
        <f t="shared" si="1318"/>
        <v>0</v>
      </c>
      <c r="WT75" s="79" t="str">
        <f t="shared" ref="WT75:WT106" si="1387">IF(WS75=WS74,"",WS75)</f>
        <v/>
      </c>
      <c r="WU75" s="85" t="str">
        <f t="shared" si="1319"/>
        <v/>
      </c>
      <c r="WV75" s="48">
        <f t="shared" si="1320"/>
        <v>0</v>
      </c>
      <c r="WW75" s="48">
        <f t="shared" si="1321"/>
        <v>4</v>
      </c>
      <c r="WX75" s="79" t="str">
        <f t="shared" ref="WX75:WX106" si="1388">IF(WW75=WW74,"",WW75)</f>
        <v/>
      </c>
      <c r="WY75" s="85" t="str">
        <f t="shared" si="705"/>
        <v/>
      </c>
      <c r="WZ75" s="48">
        <f t="shared" si="1322"/>
        <v>0</v>
      </c>
      <c r="XA75" s="48">
        <f t="shared" si="1323"/>
        <v>0</v>
      </c>
      <c r="XB75" s="79" t="str">
        <f t="shared" ref="XB75:XB106" si="1389">IF(XA75=XA74,"",XA75)</f>
        <v/>
      </c>
      <c r="XC75" s="85" t="str">
        <f t="shared" si="1324"/>
        <v/>
      </c>
      <c r="XD75" s="48">
        <f t="shared" si="1325"/>
        <v>0</v>
      </c>
      <c r="XE75" s="48">
        <f t="shared" si="1326"/>
        <v>0</v>
      </c>
      <c r="XF75" s="79" t="str">
        <f t="shared" ref="XF75:XF106" si="1390">IF(XE75=XE74,"",XE75)</f>
        <v/>
      </c>
      <c r="XG75" s="85" t="str">
        <f t="shared" si="1327"/>
        <v/>
      </c>
      <c r="XH75" s="48">
        <f t="shared" si="1328"/>
        <v>0</v>
      </c>
      <c r="XI75" s="48">
        <f t="shared" si="1329"/>
        <v>0</v>
      </c>
      <c r="XJ75" s="79" t="str">
        <f t="shared" ref="XJ75:XJ106" si="1391">IF(XI75=XI74,"",XI75)</f>
        <v/>
      </c>
      <c r="XK75" s="85" t="str">
        <f t="shared" si="1330"/>
        <v/>
      </c>
      <c r="XL75" s="48">
        <f t="shared" si="1331"/>
        <v>0</v>
      </c>
      <c r="XM75" s="48">
        <f t="shared" si="1332"/>
        <v>0</v>
      </c>
      <c r="XN75" s="79" t="str">
        <f t="shared" ref="XN75:XN106" si="1392">IF(XM75=XM74,"",XM75)</f>
        <v/>
      </c>
      <c r="XO75" s="85" t="str">
        <f t="shared" si="1333"/>
        <v/>
      </c>
      <c r="XP75" s="48">
        <f t="shared" si="1334"/>
        <v>0</v>
      </c>
      <c r="XQ75" s="48">
        <f t="shared" si="1335"/>
        <v>0</v>
      </c>
      <c r="XR75" s="79" t="str">
        <f t="shared" ref="XR75:XR106" si="1393">IF(XQ75=XQ74,"",XQ75)</f>
        <v/>
      </c>
      <c r="XS75" s="85" t="str">
        <f t="shared" si="1336"/>
        <v/>
      </c>
      <c r="XT75" s="48">
        <f t="shared" si="1337"/>
        <v>0</v>
      </c>
      <c r="XU75" s="48">
        <f t="shared" si="1338"/>
        <v>0</v>
      </c>
      <c r="XV75" s="79" t="str">
        <f t="shared" ref="XV75:XV106" si="1394">IF(XU75=XU74,"",XU75)</f>
        <v/>
      </c>
      <c r="XW75" s="85" t="str">
        <f t="shared" si="1339"/>
        <v/>
      </c>
      <c r="XX75" s="48">
        <f t="shared" si="1340"/>
        <v>0</v>
      </c>
      <c r="XY75" s="48">
        <f t="shared" si="1341"/>
        <v>0</v>
      </c>
      <c r="XZ75" s="79" t="str">
        <f t="shared" ref="XZ75:XZ106" si="1395">IF(XY75=XY74,"",XY75)</f>
        <v/>
      </c>
      <c r="YA75" s="85" t="str">
        <f t="shared" si="1342"/>
        <v/>
      </c>
      <c r="YB75" s="48">
        <f t="shared" si="1343"/>
        <v>0</v>
      </c>
      <c r="YC75" s="48">
        <f t="shared" si="1344"/>
        <v>0</v>
      </c>
      <c r="YD75" s="79" t="str">
        <f t="shared" ref="YD75:YD106" si="1396">IF(YC75=YC74,"",YC75)</f>
        <v/>
      </c>
      <c r="YE75" s="85" t="str">
        <f t="shared" si="1345"/>
        <v/>
      </c>
      <c r="YF75" s="48">
        <f t="shared" si="1346"/>
        <v>0</v>
      </c>
      <c r="YG75" s="48">
        <f t="shared" si="1347"/>
        <v>0</v>
      </c>
      <c r="YH75" s="79" t="str">
        <f t="shared" ref="YH75:YH82" si="1397">IF(YG75=YG74,"",YG75)</f>
        <v/>
      </c>
      <c r="YI75" s="85" t="str">
        <f t="shared" si="1348"/>
        <v/>
      </c>
      <c r="YJ75" s="86"/>
      <c r="YK75" s="48"/>
      <c r="YL75" s="48"/>
      <c r="YM75" s="208"/>
      <c r="YN75" s="208"/>
      <c r="YO75" s="208"/>
      <c r="YP75" s="208"/>
      <c r="YQ75" s="208"/>
      <c r="YR75" s="208"/>
      <c r="YS75" s="208"/>
      <c r="YT75" s="208"/>
      <c r="YU75" s="208"/>
      <c r="YV75" s="208"/>
      <c r="YW75" s="208"/>
      <c r="YX75" s="208"/>
      <c r="YY75" s="208"/>
      <c r="YZ75" s="208"/>
      <c r="ZA75" s="208"/>
      <c r="ZB75" s="208"/>
      <c r="ZC75" s="208"/>
      <c r="ZD75" s="208"/>
      <c r="ZE75" s="86"/>
      <c r="ZF75" s="39">
        <f t="shared" si="1349"/>
        <v>0</v>
      </c>
      <c r="ZG75" s="213" t="str">
        <f t="shared" si="711"/>
        <v/>
      </c>
      <c r="ZH75" s="85" t="str">
        <f t="shared" si="712"/>
        <v/>
      </c>
      <c r="ZI75" s="85" t="str">
        <f t="shared" si="713"/>
        <v/>
      </c>
      <c r="ZJ75" s="85" t="str">
        <f t="shared" si="714"/>
        <v/>
      </c>
      <c r="ZK75" s="85" t="str">
        <f t="shared" si="1260"/>
        <v/>
      </c>
      <c r="ZL75" s="45" t="str">
        <f t="shared" si="1261"/>
        <v/>
      </c>
      <c r="ZM75" s="39">
        <f t="shared" si="1350"/>
        <v>0</v>
      </c>
      <c r="ZN75" s="48">
        <f t="shared" si="1370"/>
        <v>5</v>
      </c>
      <c r="ZO75" s="79" t="str">
        <f t="shared" si="1351"/>
        <v/>
      </c>
      <c r="ZP75" s="45" t="str">
        <f t="shared" si="1352"/>
        <v/>
      </c>
      <c r="ZQ75" s="39">
        <v>69</v>
      </c>
      <c r="ZR75" s="45" t="str">
        <f t="shared" si="1353"/>
        <v/>
      </c>
      <c r="ZS75" s="39">
        <f t="shared" si="1371"/>
        <v>0</v>
      </c>
      <c r="ZT75" s="48">
        <f t="shared" si="1372"/>
        <v>10</v>
      </c>
      <c r="ZU75" s="79" t="str">
        <f t="shared" si="1354"/>
        <v/>
      </c>
      <c r="ZV75" s="45" t="str">
        <f t="shared" si="1355"/>
        <v/>
      </c>
      <c r="ZW75" s="39">
        <v>69</v>
      </c>
      <c r="ZX75" s="45" t="str">
        <f t="shared" si="1356"/>
        <v/>
      </c>
      <c r="ZY75" s="39">
        <f t="shared" si="1357"/>
        <v>0</v>
      </c>
      <c r="ZZ75" s="48">
        <f t="shared" si="1373"/>
        <v>4</v>
      </c>
      <c r="AAA75" s="79" t="str">
        <f t="shared" si="1358"/>
        <v/>
      </c>
      <c r="AAB75" s="45" t="str">
        <f t="shared" si="1359"/>
        <v/>
      </c>
      <c r="AAC75" s="39">
        <v>69</v>
      </c>
      <c r="AAD75" s="45" t="str">
        <f t="shared" si="1360"/>
        <v/>
      </c>
      <c r="AAE75" s="39">
        <f t="shared" si="1361"/>
        <v>0</v>
      </c>
      <c r="AAF75" s="48">
        <f t="shared" si="1374"/>
        <v>3</v>
      </c>
      <c r="AAG75" s="79" t="str">
        <f t="shared" si="1375"/>
        <v/>
      </c>
      <c r="AAH75" s="45" t="str">
        <f t="shared" si="1362"/>
        <v/>
      </c>
      <c r="AAI75" s="39">
        <v>69</v>
      </c>
      <c r="AAJ75" s="45" t="str">
        <f t="shared" si="1363"/>
        <v/>
      </c>
      <c r="AAK75" s="48">
        <f t="shared" si="1364"/>
        <v>0</v>
      </c>
      <c r="AAL75" s="48">
        <f t="shared" si="1376"/>
        <v>1</v>
      </c>
      <c r="AAM75" s="79" t="str">
        <f t="shared" si="1377"/>
        <v/>
      </c>
      <c r="AAN75" s="45" t="str">
        <f t="shared" si="1365"/>
        <v/>
      </c>
      <c r="AAO75" s="39">
        <v>69</v>
      </c>
      <c r="AAP75" s="45" t="str">
        <f t="shared" si="1366"/>
        <v/>
      </c>
      <c r="AAQ75" s="37">
        <f t="shared" si="1367"/>
        <v>0</v>
      </c>
      <c r="AAR75" s="48">
        <f t="shared" si="1378"/>
        <v>1</v>
      </c>
      <c r="AAS75" s="79" t="str">
        <f t="shared" si="1379"/>
        <v/>
      </c>
      <c r="AAT75" s="42" t="str">
        <f t="shared" si="1368"/>
        <v/>
      </c>
      <c r="AAU75" s="39">
        <v>69</v>
      </c>
      <c r="AAV75" s="44" t="str">
        <f t="shared" si="1369"/>
        <v/>
      </c>
    </row>
    <row r="76" spans="3:724">
      <c r="E76" s="523"/>
      <c r="F76" s="517"/>
      <c r="G76" s="503"/>
      <c r="H76" s="563"/>
      <c r="I76" s="563"/>
      <c r="J76" s="563"/>
      <c r="K76" s="563"/>
      <c r="L76" s="512"/>
      <c r="M76" s="512"/>
      <c r="N76" s="209"/>
      <c r="V76" s="39">
        <f t="shared" si="1262"/>
        <v>0</v>
      </c>
      <c r="W76" s="48">
        <f t="shared" si="1226"/>
        <v>10</v>
      </c>
      <c r="X76" s="79" t="str">
        <f t="shared" si="1227"/>
        <v/>
      </c>
      <c r="Y76" s="41" t="str">
        <f t="shared" si="1263"/>
        <v/>
      </c>
      <c r="Z76" s="45" t="str">
        <f t="shared" si="1228"/>
        <v/>
      </c>
      <c r="AA76" s="39">
        <v>70</v>
      </c>
      <c r="AB76" s="85" t="str">
        <f t="shared" si="1264"/>
        <v/>
      </c>
      <c r="AC76" s="45" t="str">
        <f t="shared" si="1265"/>
        <v/>
      </c>
      <c r="AD76" s="48">
        <f t="shared" si="840"/>
        <v>0</v>
      </c>
      <c r="AE76" s="48">
        <f t="shared" si="841"/>
        <v>1</v>
      </c>
      <c r="AF76" s="79" t="str">
        <f t="shared" si="842"/>
        <v/>
      </c>
      <c r="AG76" s="85" t="str">
        <f t="shared" si="843"/>
        <v/>
      </c>
      <c r="AH76" s="48">
        <f t="shared" si="1241"/>
        <v>0</v>
      </c>
      <c r="AI76" s="48">
        <f t="shared" si="844"/>
        <v>1</v>
      </c>
      <c r="AJ76" s="79" t="str">
        <f t="shared" si="845"/>
        <v/>
      </c>
      <c r="AK76" s="85" t="str">
        <f t="shared" si="846"/>
        <v/>
      </c>
      <c r="AL76" s="48">
        <f t="shared" si="1242"/>
        <v>0</v>
      </c>
      <c r="AM76" s="48">
        <f t="shared" si="847"/>
        <v>4</v>
      </c>
      <c r="AN76" s="79" t="str">
        <f t="shared" si="848"/>
        <v/>
      </c>
      <c r="AO76" s="85" t="str">
        <f t="shared" si="849"/>
        <v/>
      </c>
      <c r="AP76" s="48">
        <f t="shared" si="1243"/>
        <v>0</v>
      </c>
      <c r="AQ76" s="48">
        <f t="shared" si="850"/>
        <v>1</v>
      </c>
      <c r="AR76" s="79" t="str">
        <f t="shared" si="851"/>
        <v/>
      </c>
      <c r="AS76" s="85" t="str">
        <f t="shared" si="852"/>
        <v/>
      </c>
      <c r="AT76" s="48">
        <f t="shared" si="1244"/>
        <v>0</v>
      </c>
      <c r="AU76" s="48">
        <f t="shared" si="853"/>
        <v>0</v>
      </c>
      <c r="AV76" s="79" t="str">
        <f t="shared" si="854"/>
        <v/>
      </c>
      <c r="AW76" s="85" t="str">
        <f t="shared" si="855"/>
        <v/>
      </c>
      <c r="AX76" s="48">
        <f t="shared" si="1245"/>
        <v>0</v>
      </c>
      <c r="AY76" s="48">
        <f t="shared" si="856"/>
        <v>1</v>
      </c>
      <c r="AZ76" s="79" t="str">
        <f t="shared" si="857"/>
        <v/>
      </c>
      <c r="BA76" s="85" t="str">
        <f t="shared" si="858"/>
        <v/>
      </c>
      <c r="BB76" s="48">
        <f t="shared" si="1246"/>
        <v>0</v>
      </c>
      <c r="BC76" s="48">
        <f t="shared" si="859"/>
        <v>0</v>
      </c>
      <c r="BD76" s="79" t="str">
        <f t="shared" si="860"/>
        <v/>
      </c>
      <c r="BE76" s="85" t="str">
        <f t="shared" si="861"/>
        <v/>
      </c>
      <c r="BF76" s="48">
        <f t="shared" si="1247"/>
        <v>0</v>
      </c>
      <c r="BG76" s="48">
        <f t="shared" si="862"/>
        <v>0</v>
      </c>
      <c r="BH76" s="79" t="str">
        <f t="shared" si="863"/>
        <v/>
      </c>
      <c r="BI76" s="85" t="str">
        <f t="shared" si="864"/>
        <v/>
      </c>
      <c r="BJ76" s="48">
        <f t="shared" si="1248"/>
        <v>0</v>
      </c>
      <c r="BK76" s="48">
        <f t="shared" si="865"/>
        <v>0</v>
      </c>
      <c r="BL76" s="79" t="str">
        <f t="shared" si="866"/>
        <v/>
      </c>
      <c r="BM76" s="85" t="str">
        <f t="shared" si="867"/>
        <v/>
      </c>
      <c r="BN76" s="48">
        <f t="shared" si="1249"/>
        <v>0</v>
      </c>
      <c r="BO76" s="48">
        <f t="shared" si="868"/>
        <v>0</v>
      </c>
      <c r="BP76" s="79" t="str">
        <f t="shared" si="869"/>
        <v/>
      </c>
      <c r="BQ76" s="85" t="str">
        <f t="shared" si="870"/>
        <v/>
      </c>
      <c r="BR76" s="48">
        <f t="shared" si="1250"/>
        <v>0</v>
      </c>
      <c r="BS76" s="48">
        <f t="shared" si="871"/>
        <v>2</v>
      </c>
      <c r="BT76" s="79" t="str">
        <f t="shared" si="872"/>
        <v/>
      </c>
      <c r="BU76" s="85" t="str">
        <f t="shared" si="873"/>
        <v/>
      </c>
      <c r="BV76" s="48">
        <f t="shared" si="1251"/>
        <v>0</v>
      </c>
      <c r="BW76" s="48">
        <f t="shared" si="874"/>
        <v>0</v>
      </c>
      <c r="BX76" s="79" t="str">
        <f t="shared" si="875"/>
        <v/>
      </c>
      <c r="BY76" s="85" t="str">
        <f t="shared" si="876"/>
        <v/>
      </c>
      <c r="BZ76" s="48">
        <f t="shared" si="1252"/>
        <v>0</v>
      </c>
      <c r="CA76" s="48">
        <f t="shared" si="877"/>
        <v>0</v>
      </c>
      <c r="CB76" s="79" t="str">
        <f t="shared" si="878"/>
        <v/>
      </c>
      <c r="CC76" s="85" t="str">
        <f t="shared" si="879"/>
        <v/>
      </c>
      <c r="CD76" s="48">
        <f t="shared" si="1253"/>
        <v>0</v>
      </c>
      <c r="CE76" s="48">
        <f t="shared" si="880"/>
        <v>0</v>
      </c>
      <c r="CF76" s="79" t="str">
        <f t="shared" si="881"/>
        <v/>
      </c>
      <c r="CG76" s="85" t="str">
        <f t="shared" si="882"/>
        <v/>
      </c>
      <c r="CH76" s="48">
        <f t="shared" si="1254"/>
        <v>0</v>
      </c>
      <c r="CI76" s="48">
        <f t="shared" si="883"/>
        <v>0</v>
      </c>
      <c r="CJ76" s="79" t="str">
        <f t="shared" si="884"/>
        <v/>
      </c>
      <c r="CK76" s="85" t="str">
        <f t="shared" si="885"/>
        <v/>
      </c>
      <c r="CL76" s="48">
        <f t="shared" si="1255"/>
        <v>0</v>
      </c>
      <c r="CM76" s="48">
        <f t="shared" si="886"/>
        <v>0</v>
      </c>
      <c r="CN76" s="79" t="str">
        <f t="shared" si="887"/>
        <v/>
      </c>
      <c r="CO76" s="85" t="str">
        <f t="shared" si="888"/>
        <v/>
      </c>
      <c r="CP76" s="48">
        <f t="shared" si="1256"/>
        <v>0</v>
      </c>
      <c r="CQ76" s="48">
        <f t="shared" si="889"/>
        <v>0</v>
      </c>
      <c r="CR76" s="79" t="str">
        <f t="shared" si="890"/>
        <v/>
      </c>
      <c r="CS76" s="85" t="str">
        <f t="shared" si="891"/>
        <v/>
      </c>
      <c r="CT76" s="48">
        <f t="shared" si="1257"/>
        <v>0</v>
      </c>
      <c r="CU76" s="48">
        <f t="shared" si="892"/>
        <v>0</v>
      </c>
      <c r="CV76" s="79" t="str">
        <f t="shared" si="893"/>
        <v/>
      </c>
      <c r="CW76" s="85" t="str">
        <f t="shared" si="894"/>
        <v/>
      </c>
      <c r="CX76" s="48">
        <f t="shared" si="1258"/>
        <v>0</v>
      </c>
      <c r="CY76" s="48">
        <f t="shared" si="895"/>
        <v>0</v>
      </c>
      <c r="CZ76" s="79" t="str">
        <f t="shared" si="896"/>
        <v/>
      </c>
      <c r="DA76" s="85" t="str">
        <f t="shared" si="897"/>
        <v/>
      </c>
      <c r="DB76" s="48">
        <f t="shared" si="1259"/>
        <v>0</v>
      </c>
      <c r="DC76" s="48">
        <f t="shared" si="898"/>
        <v>0</v>
      </c>
      <c r="DD76" s="79" t="str">
        <f t="shared" si="899"/>
        <v/>
      </c>
      <c r="DE76" s="85" t="str">
        <f t="shared" si="900"/>
        <v/>
      </c>
      <c r="DF76" s="86"/>
      <c r="DG76" s="48"/>
      <c r="DH76" s="48"/>
      <c r="DI76" s="208"/>
      <c r="DJ76" s="208"/>
      <c r="DK76" s="208"/>
      <c r="DL76" s="208"/>
      <c r="DM76" s="208"/>
      <c r="DN76" s="208"/>
      <c r="DO76" s="208"/>
      <c r="DP76" s="208"/>
      <c r="DQ76" s="208"/>
      <c r="DR76" s="208"/>
      <c r="DS76" s="208"/>
      <c r="DT76" s="208"/>
      <c r="DU76" s="208"/>
      <c r="DV76" s="208"/>
      <c r="DW76" s="208"/>
      <c r="DX76" s="208"/>
      <c r="DY76" s="208"/>
      <c r="DZ76" s="208"/>
      <c r="EA76" s="86"/>
      <c r="EB76" s="39">
        <f t="shared" si="1266"/>
        <v>0</v>
      </c>
      <c r="EC76" s="48">
        <f t="shared" si="1229"/>
        <v>24</v>
      </c>
      <c r="ED76" s="79" t="str">
        <f t="shared" si="1230"/>
        <v/>
      </c>
      <c r="EE76" s="41" t="str">
        <f t="shared" si="1267"/>
        <v/>
      </c>
      <c r="EF76" s="45" t="str">
        <f t="shared" si="1231"/>
        <v/>
      </c>
      <c r="EG76" s="39">
        <v>70</v>
      </c>
      <c r="EH76" s="85" t="str">
        <f t="shared" si="1268"/>
        <v/>
      </c>
      <c r="EI76" s="45" t="str">
        <f t="shared" si="1269"/>
        <v/>
      </c>
      <c r="EJ76" s="48">
        <f t="shared" si="901"/>
        <v>0</v>
      </c>
      <c r="EK76" s="48">
        <f t="shared" si="902"/>
        <v>2</v>
      </c>
      <c r="EL76" s="79" t="str">
        <f t="shared" si="903"/>
        <v/>
      </c>
      <c r="EM76" s="85" t="str">
        <f t="shared" si="904"/>
        <v/>
      </c>
      <c r="EN76" s="48">
        <f t="shared" si="905"/>
        <v>0</v>
      </c>
      <c r="EO76" s="48">
        <f t="shared" si="906"/>
        <v>1</v>
      </c>
      <c r="EP76" s="79" t="str">
        <f t="shared" si="907"/>
        <v/>
      </c>
      <c r="EQ76" s="85" t="str">
        <f t="shared" si="908"/>
        <v/>
      </c>
      <c r="ER76" s="48">
        <f t="shared" si="909"/>
        <v>0</v>
      </c>
      <c r="ES76" s="48">
        <f t="shared" si="910"/>
        <v>8</v>
      </c>
      <c r="ET76" s="79" t="str">
        <f t="shared" si="911"/>
        <v/>
      </c>
      <c r="EU76" s="85" t="str">
        <f t="shared" si="912"/>
        <v/>
      </c>
      <c r="EV76" s="48">
        <f t="shared" si="913"/>
        <v>0</v>
      </c>
      <c r="EW76" s="48">
        <f t="shared" si="914"/>
        <v>3</v>
      </c>
      <c r="EX76" s="79" t="str">
        <f t="shared" si="915"/>
        <v/>
      </c>
      <c r="EY76" s="85" t="str">
        <f t="shared" si="916"/>
        <v/>
      </c>
      <c r="EZ76" s="48">
        <f t="shared" si="917"/>
        <v>0</v>
      </c>
      <c r="FA76" s="48">
        <f t="shared" si="918"/>
        <v>1</v>
      </c>
      <c r="FB76" s="79" t="str">
        <f t="shared" si="919"/>
        <v/>
      </c>
      <c r="FC76" s="85" t="str">
        <f t="shared" si="920"/>
        <v/>
      </c>
      <c r="FD76" s="48">
        <f t="shared" si="921"/>
        <v>0</v>
      </c>
      <c r="FE76" s="48">
        <f t="shared" si="922"/>
        <v>4</v>
      </c>
      <c r="FF76" s="79" t="str">
        <f t="shared" si="923"/>
        <v/>
      </c>
      <c r="FG76" s="85" t="str">
        <f t="shared" si="924"/>
        <v/>
      </c>
      <c r="FH76" s="48">
        <f t="shared" si="925"/>
        <v>0</v>
      </c>
      <c r="FI76" s="48">
        <f t="shared" si="926"/>
        <v>0</v>
      </c>
      <c r="FJ76" s="79" t="str">
        <f t="shared" si="927"/>
        <v/>
      </c>
      <c r="FK76" s="85" t="str">
        <f t="shared" si="928"/>
        <v/>
      </c>
      <c r="FL76" s="48">
        <f t="shared" si="929"/>
        <v>0</v>
      </c>
      <c r="FM76" s="48">
        <f t="shared" si="930"/>
        <v>1</v>
      </c>
      <c r="FN76" s="79" t="str">
        <f t="shared" si="931"/>
        <v/>
      </c>
      <c r="FO76" s="85" t="str">
        <f t="shared" si="932"/>
        <v/>
      </c>
      <c r="FP76" s="48">
        <f t="shared" si="933"/>
        <v>0</v>
      </c>
      <c r="FQ76" s="48">
        <f t="shared" si="934"/>
        <v>0</v>
      </c>
      <c r="FR76" s="79" t="str">
        <f t="shared" si="935"/>
        <v/>
      </c>
      <c r="FS76" s="85" t="str">
        <f t="shared" si="936"/>
        <v/>
      </c>
      <c r="FT76" s="48">
        <f t="shared" si="937"/>
        <v>0</v>
      </c>
      <c r="FU76" s="48">
        <f t="shared" si="938"/>
        <v>0</v>
      </c>
      <c r="FV76" s="79" t="str">
        <f t="shared" si="939"/>
        <v/>
      </c>
      <c r="FW76" s="85" t="str">
        <f t="shared" si="940"/>
        <v/>
      </c>
      <c r="FX76" s="48">
        <f t="shared" si="941"/>
        <v>0</v>
      </c>
      <c r="FY76" s="48">
        <f t="shared" si="942"/>
        <v>4</v>
      </c>
      <c r="FZ76" s="79" t="str">
        <f t="shared" si="943"/>
        <v/>
      </c>
      <c r="GA76" s="85" t="str">
        <f t="shared" si="944"/>
        <v/>
      </c>
      <c r="GB76" s="48">
        <f t="shared" si="945"/>
        <v>0</v>
      </c>
      <c r="GC76" s="48">
        <f t="shared" si="946"/>
        <v>0</v>
      </c>
      <c r="GD76" s="79" t="str">
        <f t="shared" si="947"/>
        <v/>
      </c>
      <c r="GE76" s="85" t="str">
        <f t="shared" si="948"/>
        <v/>
      </c>
      <c r="GF76" s="48">
        <f t="shared" si="949"/>
        <v>0</v>
      </c>
      <c r="GG76" s="48">
        <f t="shared" si="950"/>
        <v>0</v>
      </c>
      <c r="GH76" s="79" t="str">
        <f t="shared" si="951"/>
        <v/>
      </c>
      <c r="GI76" s="85" t="str">
        <f t="shared" si="952"/>
        <v/>
      </c>
      <c r="GJ76" s="48">
        <f t="shared" si="953"/>
        <v>0</v>
      </c>
      <c r="GK76" s="48">
        <f t="shared" si="954"/>
        <v>0</v>
      </c>
      <c r="GL76" s="79" t="str">
        <f t="shared" si="955"/>
        <v/>
      </c>
      <c r="GM76" s="85" t="str">
        <f t="shared" si="956"/>
        <v/>
      </c>
      <c r="GN76" s="48">
        <f t="shared" si="957"/>
        <v>0</v>
      </c>
      <c r="GO76" s="48">
        <f t="shared" si="958"/>
        <v>0</v>
      </c>
      <c r="GP76" s="79" t="str">
        <f t="shared" si="959"/>
        <v/>
      </c>
      <c r="GQ76" s="85" t="str">
        <f t="shared" si="960"/>
        <v/>
      </c>
      <c r="GR76" s="48">
        <f t="shared" si="961"/>
        <v>0</v>
      </c>
      <c r="GS76" s="48">
        <f t="shared" si="962"/>
        <v>0</v>
      </c>
      <c r="GT76" s="79" t="str">
        <f t="shared" si="963"/>
        <v/>
      </c>
      <c r="GU76" s="85" t="str">
        <f t="shared" si="964"/>
        <v/>
      </c>
      <c r="GV76" s="48">
        <f t="shared" si="965"/>
        <v>0</v>
      </c>
      <c r="GW76" s="48">
        <f t="shared" si="966"/>
        <v>0</v>
      </c>
      <c r="GX76" s="79" t="str">
        <f t="shared" si="967"/>
        <v/>
      </c>
      <c r="GY76" s="85" t="str">
        <f t="shared" si="968"/>
        <v/>
      </c>
      <c r="GZ76" s="48">
        <f t="shared" si="969"/>
        <v>0</v>
      </c>
      <c r="HA76" s="48">
        <f t="shared" si="970"/>
        <v>0</v>
      </c>
      <c r="HB76" s="79" t="str">
        <f t="shared" si="971"/>
        <v/>
      </c>
      <c r="HC76" s="85" t="str">
        <f t="shared" si="972"/>
        <v/>
      </c>
      <c r="HD76" s="48">
        <f t="shared" si="973"/>
        <v>0</v>
      </c>
      <c r="HE76" s="48">
        <f t="shared" si="974"/>
        <v>0</v>
      </c>
      <c r="HF76" s="79" t="str">
        <f t="shared" si="975"/>
        <v/>
      </c>
      <c r="HG76" s="85" t="str">
        <f t="shared" si="976"/>
        <v/>
      </c>
      <c r="HH76" s="48">
        <f t="shared" si="977"/>
        <v>0</v>
      </c>
      <c r="HI76" s="48">
        <f t="shared" si="978"/>
        <v>0</v>
      </c>
      <c r="HJ76" s="79" t="str">
        <f t="shared" si="979"/>
        <v/>
      </c>
      <c r="HK76" s="85" t="str">
        <f t="shared" si="980"/>
        <v/>
      </c>
      <c r="HL76" s="86"/>
      <c r="HM76" s="48"/>
      <c r="HN76" s="48"/>
      <c r="HO76" s="208"/>
      <c r="HP76" s="208"/>
      <c r="HQ76" s="208"/>
      <c r="HR76" s="208"/>
      <c r="HS76" s="208"/>
      <c r="HT76" s="208"/>
      <c r="HU76" s="208"/>
      <c r="HV76" s="208"/>
      <c r="HW76" s="208"/>
      <c r="HX76" s="208"/>
      <c r="HY76" s="208"/>
      <c r="HZ76" s="208"/>
      <c r="IA76" s="208"/>
      <c r="IB76" s="208"/>
      <c r="IC76" s="208"/>
      <c r="ID76" s="208"/>
      <c r="IE76" s="208"/>
      <c r="IF76" s="208"/>
      <c r="IG76" s="86"/>
      <c r="IH76" s="48">
        <f t="shared" si="1270"/>
        <v>0</v>
      </c>
      <c r="II76" s="48">
        <f t="shared" si="1232"/>
        <v>33</v>
      </c>
      <c r="IJ76" s="79" t="str">
        <f t="shared" si="1233"/>
        <v/>
      </c>
      <c r="IK76" s="41" t="str">
        <f t="shared" si="1271"/>
        <v/>
      </c>
      <c r="IL76" s="45" t="str">
        <f t="shared" si="1234"/>
        <v/>
      </c>
      <c r="IM76" s="39">
        <v>70</v>
      </c>
      <c r="IN76" s="85" t="str">
        <f t="shared" si="1272"/>
        <v/>
      </c>
      <c r="IO76" s="45" t="str">
        <f t="shared" si="1273"/>
        <v/>
      </c>
      <c r="IP76" s="48">
        <f t="shared" si="981"/>
        <v>0</v>
      </c>
      <c r="IQ76" s="48">
        <f t="shared" si="982"/>
        <v>1</v>
      </c>
      <c r="IR76" s="79" t="str">
        <f t="shared" si="983"/>
        <v/>
      </c>
      <c r="IS76" s="85" t="str">
        <f t="shared" si="984"/>
        <v/>
      </c>
      <c r="IT76" s="48">
        <f t="shared" si="985"/>
        <v>0</v>
      </c>
      <c r="IU76" s="48">
        <f t="shared" si="986"/>
        <v>1</v>
      </c>
      <c r="IV76" s="79" t="str">
        <f t="shared" si="987"/>
        <v/>
      </c>
      <c r="IW76" s="85" t="str">
        <f t="shared" si="988"/>
        <v/>
      </c>
      <c r="IX76" s="48">
        <f t="shared" si="989"/>
        <v>0</v>
      </c>
      <c r="IY76" s="48">
        <f t="shared" si="990"/>
        <v>12</v>
      </c>
      <c r="IZ76" s="79" t="str">
        <f t="shared" si="991"/>
        <v/>
      </c>
      <c r="JA76" s="85" t="str">
        <f t="shared" si="992"/>
        <v/>
      </c>
      <c r="JB76" s="48">
        <f t="shared" si="993"/>
        <v>0</v>
      </c>
      <c r="JC76" s="48">
        <f t="shared" si="994"/>
        <v>7</v>
      </c>
      <c r="JD76" s="79" t="str">
        <f t="shared" si="995"/>
        <v/>
      </c>
      <c r="JE76" s="85" t="str">
        <f t="shared" si="996"/>
        <v/>
      </c>
      <c r="JF76" s="48">
        <f t="shared" si="997"/>
        <v>0</v>
      </c>
      <c r="JG76" s="48">
        <f t="shared" si="998"/>
        <v>0</v>
      </c>
      <c r="JH76" s="79" t="str">
        <f t="shared" si="999"/>
        <v/>
      </c>
      <c r="JI76" s="85" t="str">
        <f t="shared" si="1000"/>
        <v/>
      </c>
      <c r="JJ76" s="48">
        <f t="shared" si="1001"/>
        <v>0</v>
      </c>
      <c r="JK76" s="48">
        <f t="shared" si="1002"/>
        <v>4</v>
      </c>
      <c r="JL76" s="79" t="str">
        <f t="shared" si="1003"/>
        <v/>
      </c>
      <c r="JM76" s="85" t="str">
        <f t="shared" si="1004"/>
        <v/>
      </c>
      <c r="JN76" s="48">
        <f t="shared" si="1005"/>
        <v>0</v>
      </c>
      <c r="JO76" s="48">
        <f t="shared" si="1006"/>
        <v>1</v>
      </c>
      <c r="JP76" s="79" t="str">
        <f t="shared" si="1007"/>
        <v/>
      </c>
      <c r="JQ76" s="85" t="str">
        <f t="shared" si="1008"/>
        <v/>
      </c>
      <c r="JR76" s="48">
        <f t="shared" si="1009"/>
        <v>0</v>
      </c>
      <c r="JS76" s="48">
        <f t="shared" si="1010"/>
        <v>1</v>
      </c>
      <c r="JT76" s="79" t="str">
        <f t="shared" si="1011"/>
        <v/>
      </c>
      <c r="JU76" s="85" t="str">
        <f t="shared" si="1012"/>
        <v/>
      </c>
      <c r="JV76" s="48">
        <f t="shared" si="1013"/>
        <v>0</v>
      </c>
      <c r="JW76" s="48">
        <f t="shared" si="1014"/>
        <v>0</v>
      </c>
      <c r="JX76" s="79" t="str">
        <f t="shared" si="1015"/>
        <v/>
      </c>
      <c r="JY76" s="85" t="str">
        <f t="shared" si="1016"/>
        <v/>
      </c>
      <c r="JZ76" s="48">
        <f t="shared" si="1017"/>
        <v>0</v>
      </c>
      <c r="KA76" s="48">
        <f t="shared" si="1018"/>
        <v>0</v>
      </c>
      <c r="KB76" s="79" t="str">
        <f t="shared" si="1019"/>
        <v/>
      </c>
      <c r="KC76" s="85" t="str">
        <f t="shared" si="1020"/>
        <v/>
      </c>
      <c r="KD76" s="48">
        <f t="shared" si="1021"/>
        <v>0</v>
      </c>
      <c r="KE76" s="48">
        <f t="shared" si="1022"/>
        <v>6</v>
      </c>
      <c r="KF76" s="79" t="str">
        <f t="shared" si="1023"/>
        <v/>
      </c>
      <c r="KG76" s="85" t="str">
        <f t="shared" si="1024"/>
        <v/>
      </c>
      <c r="KH76" s="48">
        <f t="shared" si="1025"/>
        <v>0</v>
      </c>
      <c r="KI76" s="48">
        <f t="shared" si="1026"/>
        <v>0</v>
      </c>
      <c r="KJ76" s="79" t="str">
        <f t="shared" si="1027"/>
        <v/>
      </c>
      <c r="KK76" s="85" t="str">
        <f t="shared" si="1028"/>
        <v/>
      </c>
      <c r="KL76" s="48">
        <f t="shared" si="1029"/>
        <v>0</v>
      </c>
      <c r="KM76" s="48">
        <f t="shared" si="1030"/>
        <v>0</v>
      </c>
      <c r="KN76" s="79" t="str">
        <f t="shared" si="1031"/>
        <v/>
      </c>
      <c r="KO76" s="85" t="str">
        <f t="shared" si="1032"/>
        <v/>
      </c>
      <c r="KP76" s="48">
        <f t="shared" si="1033"/>
        <v>0</v>
      </c>
      <c r="KQ76" s="48">
        <f t="shared" si="1034"/>
        <v>0</v>
      </c>
      <c r="KR76" s="79" t="str">
        <f t="shared" si="1035"/>
        <v/>
      </c>
      <c r="KS76" s="85" t="str">
        <f t="shared" si="1036"/>
        <v/>
      </c>
      <c r="KT76" s="48">
        <f t="shared" si="1037"/>
        <v>0</v>
      </c>
      <c r="KU76" s="48">
        <f t="shared" si="1038"/>
        <v>0</v>
      </c>
      <c r="KV76" s="79" t="str">
        <f t="shared" si="1039"/>
        <v/>
      </c>
      <c r="KW76" s="85" t="str">
        <f t="shared" si="1040"/>
        <v/>
      </c>
      <c r="KX76" s="48">
        <f t="shared" si="1041"/>
        <v>0</v>
      </c>
      <c r="KY76" s="48">
        <f t="shared" si="1042"/>
        <v>0</v>
      </c>
      <c r="KZ76" s="79" t="str">
        <f t="shared" si="1043"/>
        <v/>
      </c>
      <c r="LA76" s="85" t="str">
        <f t="shared" si="1044"/>
        <v/>
      </c>
      <c r="LB76" s="48">
        <f t="shared" si="1045"/>
        <v>0</v>
      </c>
      <c r="LC76" s="48">
        <f t="shared" si="1046"/>
        <v>0</v>
      </c>
      <c r="LD76" s="79" t="str">
        <f t="shared" si="1047"/>
        <v/>
      </c>
      <c r="LE76" s="85" t="str">
        <f t="shared" si="1048"/>
        <v/>
      </c>
      <c r="LF76" s="48">
        <f t="shared" si="1049"/>
        <v>0</v>
      </c>
      <c r="LG76" s="48">
        <f t="shared" si="1050"/>
        <v>0</v>
      </c>
      <c r="LH76" s="79" t="str">
        <f t="shared" si="1051"/>
        <v/>
      </c>
      <c r="LI76" s="85" t="str">
        <f t="shared" si="1052"/>
        <v/>
      </c>
      <c r="LJ76" s="48">
        <f t="shared" si="1053"/>
        <v>0</v>
      </c>
      <c r="LK76" s="48">
        <f t="shared" si="1054"/>
        <v>0</v>
      </c>
      <c r="LL76" s="79" t="str">
        <f t="shared" si="1055"/>
        <v/>
      </c>
      <c r="LM76" s="85" t="str">
        <f t="shared" si="1056"/>
        <v/>
      </c>
      <c r="LN76" s="48">
        <f t="shared" si="1057"/>
        <v>0</v>
      </c>
      <c r="LO76" s="48">
        <f t="shared" si="1058"/>
        <v>0</v>
      </c>
      <c r="LP76" s="79" t="str">
        <f t="shared" si="1059"/>
        <v/>
      </c>
      <c r="LQ76" s="85" t="str">
        <f t="shared" si="1060"/>
        <v/>
      </c>
      <c r="LR76" s="86"/>
      <c r="LS76" s="48"/>
      <c r="LT76" s="48"/>
      <c r="LU76" s="208"/>
      <c r="LV76" s="208"/>
      <c r="LW76" s="208"/>
      <c r="LX76" s="208"/>
      <c r="LY76" s="208"/>
      <c r="LZ76" s="208"/>
      <c r="MA76" s="208"/>
      <c r="MB76" s="208"/>
      <c r="MC76" s="208"/>
      <c r="MD76" s="208"/>
      <c r="ME76" s="208"/>
      <c r="MF76" s="208"/>
      <c r="MG76" s="208"/>
      <c r="MH76" s="208"/>
      <c r="MI76" s="208"/>
      <c r="MJ76" s="208"/>
      <c r="MK76" s="208"/>
      <c r="ML76" s="208"/>
      <c r="MM76" s="86"/>
      <c r="MN76" s="48">
        <f t="shared" si="1274"/>
        <v>0</v>
      </c>
      <c r="MO76" s="48">
        <f t="shared" si="1235"/>
        <v>25</v>
      </c>
      <c r="MP76" s="79" t="str">
        <f t="shared" si="1236"/>
        <v/>
      </c>
      <c r="MQ76" s="41" t="str">
        <f t="shared" si="1275"/>
        <v/>
      </c>
      <c r="MR76" s="45" t="str">
        <f t="shared" si="1237"/>
        <v/>
      </c>
      <c r="MS76" s="39">
        <v>70</v>
      </c>
      <c r="MT76" s="85" t="str">
        <f t="shared" si="1276"/>
        <v/>
      </c>
      <c r="MU76" s="45" t="str">
        <f t="shared" si="1277"/>
        <v/>
      </c>
      <c r="MV76" s="48">
        <f t="shared" si="1061"/>
        <v>0</v>
      </c>
      <c r="MW76" s="48">
        <f t="shared" si="1062"/>
        <v>1</v>
      </c>
      <c r="MX76" s="79" t="str">
        <f t="shared" si="1063"/>
        <v/>
      </c>
      <c r="MY76" s="85" t="str">
        <f t="shared" si="1064"/>
        <v/>
      </c>
      <c r="MZ76" s="48">
        <f t="shared" si="1065"/>
        <v>0</v>
      </c>
      <c r="NA76" s="48">
        <f t="shared" si="1066"/>
        <v>1</v>
      </c>
      <c r="NB76" s="79" t="str">
        <f t="shared" si="1067"/>
        <v/>
      </c>
      <c r="NC76" s="85" t="str">
        <f t="shared" si="1068"/>
        <v/>
      </c>
      <c r="ND76" s="48">
        <f t="shared" si="1069"/>
        <v>0</v>
      </c>
      <c r="NE76" s="48">
        <f t="shared" si="1070"/>
        <v>11</v>
      </c>
      <c r="NF76" s="79" t="str">
        <f t="shared" si="1071"/>
        <v/>
      </c>
      <c r="NG76" s="85" t="str">
        <f t="shared" si="1072"/>
        <v/>
      </c>
      <c r="NH76" s="48">
        <f t="shared" si="1073"/>
        <v>0</v>
      </c>
      <c r="NI76" s="48">
        <f t="shared" si="1074"/>
        <v>3</v>
      </c>
      <c r="NJ76" s="79" t="str">
        <f t="shared" si="1075"/>
        <v/>
      </c>
      <c r="NK76" s="85" t="str">
        <f t="shared" si="1076"/>
        <v/>
      </c>
      <c r="NL76" s="48">
        <f t="shared" si="1077"/>
        <v>0</v>
      </c>
      <c r="NM76" s="48">
        <f t="shared" si="1078"/>
        <v>0</v>
      </c>
      <c r="NN76" s="79" t="str">
        <f t="shared" si="1079"/>
        <v/>
      </c>
      <c r="NO76" s="85" t="str">
        <f t="shared" si="1080"/>
        <v/>
      </c>
      <c r="NP76" s="48">
        <f t="shared" si="1081"/>
        <v>0</v>
      </c>
      <c r="NQ76" s="48">
        <f t="shared" si="1082"/>
        <v>3</v>
      </c>
      <c r="NR76" s="79" t="str">
        <f t="shared" si="1083"/>
        <v/>
      </c>
      <c r="NS76" s="85" t="str">
        <f t="shared" si="1084"/>
        <v/>
      </c>
      <c r="NT76" s="48">
        <f t="shared" si="1085"/>
        <v>0</v>
      </c>
      <c r="NU76" s="48">
        <f t="shared" si="1086"/>
        <v>1</v>
      </c>
      <c r="NV76" s="79" t="str">
        <f t="shared" si="1087"/>
        <v/>
      </c>
      <c r="NW76" s="85" t="str">
        <f t="shared" si="1088"/>
        <v/>
      </c>
      <c r="NX76" s="48">
        <f t="shared" si="1089"/>
        <v>0</v>
      </c>
      <c r="NY76" s="48">
        <f t="shared" si="1090"/>
        <v>0</v>
      </c>
      <c r="NZ76" s="79" t="str">
        <f t="shared" si="1091"/>
        <v/>
      </c>
      <c r="OA76" s="85" t="str">
        <f t="shared" si="1092"/>
        <v/>
      </c>
      <c r="OB76" s="48">
        <f t="shared" si="1093"/>
        <v>0</v>
      </c>
      <c r="OC76" s="48">
        <f t="shared" si="1094"/>
        <v>0</v>
      </c>
      <c r="OD76" s="79" t="str">
        <f t="shared" si="1095"/>
        <v/>
      </c>
      <c r="OE76" s="85" t="str">
        <f t="shared" si="1096"/>
        <v/>
      </c>
      <c r="OF76" s="48">
        <f t="shared" si="1097"/>
        <v>0</v>
      </c>
      <c r="OG76" s="48">
        <f t="shared" si="1098"/>
        <v>0</v>
      </c>
      <c r="OH76" s="79" t="str">
        <f t="shared" si="1099"/>
        <v/>
      </c>
      <c r="OI76" s="85" t="str">
        <f t="shared" si="1100"/>
        <v/>
      </c>
      <c r="OJ76" s="48">
        <f t="shared" si="1101"/>
        <v>0</v>
      </c>
      <c r="OK76" s="48">
        <f t="shared" si="1102"/>
        <v>5</v>
      </c>
      <c r="OL76" s="79" t="str">
        <f t="shared" si="1103"/>
        <v/>
      </c>
      <c r="OM76" s="85" t="str">
        <f t="shared" si="1104"/>
        <v/>
      </c>
      <c r="ON76" s="48">
        <f t="shared" si="1105"/>
        <v>0</v>
      </c>
      <c r="OO76" s="48">
        <f t="shared" si="1106"/>
        <v>0</v>
      </c>
      <c r="OP76" s="79" t="str">
        <f t="shared" si="1107"/>
        <v/>
      </c>
      <c r="OQ76" s="85" t="str">
        <f t="shared" si="1108"/>
        <v/>
      </c>
      <c r="OR76" s="48">
        <f t="shared" si="1109"/>
        <v>0</v>
      </c>
      <c r="OS76" s="48">
        <f t="shared" si="1110"/>
        <v>0</v>
      </c>
      <c r="OT76" s="79" t="str">
        <f t="shared" si="1111"/>
        <v/>
      </c>
      <c r="OU76" s="85" t="str">
        <f t="shared" si="1112"/>
        <v/>
      </c>
      <c r="OV76" s="48">
        <f t="shared" si="1113"/>
        <v>0</v>
      </c>
      <c r="OW76" s="48">
        <f t="shared" si="1114"/>
        <v>0</v>
      </c>
      <c r="OX76" s="79" t="str">
        <f t="shared" si="1115"/>
        <v/>
      </c>
      <c r="OY76" s="85" t="str">
        <f t="shared" si="1116"/>
        <v/>
      </c>
      <c r="OZ76" s="48">
        <f t="shared" si="1117"/>
        <v>0</v>
      </c>
      <c r="PA76" s="48">
        <f t="shared" si="1118"/>
        <v>0</v>
      </c>
      <c r="PB76" s="79" t="str">
        <f t="shared" si="1119"/>
        <v/>
      </c>
      <c r="PC76" s="85" t="str">
        <f t="shared" si="1120"/>
        <v/>
      </c>
      <c r="PD76" s="48">
        <f t="shared" si="1121"/>
        <v>0</v>
      </c>
      <c r="PE76" s="48">
        <f t="shared" si="1122"/>
        <v>0</v>
      </c>
      <c r="PF76" s="79" t="str">
        <f t="shared" si="1123"/>
        <v/>
      </c>
      <c r="PG76" s="85" t="str">
        <f t="shared" si="1124"/>
        <v/>
      </c>
      <c r="PH76" s="48">
        <f t="shared" si="1125"/>
        <v>0</v>
      </c>
      <c r="PI76" s="48">
        <f t="shared" si="1126"/>
        <v>0</v>
      </c>
      <c r="PJ76" s="79" t="str">
        <f t="shared" si="1127"/>
        <v/>
      </c>
      <c r="PK76" s="85" t="str">
        <f t="shared" si="1128"/>
        <v/>
      </c>
      <c r="PL76" s="48">
        <f t="shared" si="1129"/>
        <v>0</v>
      </c>
      <c r="PM76" s="48">
        <f t="shared" si="1130"/>
        <v>0</v>
      </c>
      <c r="PN76" s="79" t="str">
        <f t="shared" si="1131"/>
        <v/>
      </c>
      <c r="PO76" s="85" t="str">
        <f t="shared" si="1132"/>
        <v/>
      </c>
      <c r="PP76" s="48">
        <f t="shared" si="1133"/>
        <v>0</v>
      </c>
      <c r="PQ76" s="48">
        <f t="shared" si="1134"/>
        <v>0</v>
      </c>
      <c r="PR76" s="79" t="str">
        <f t="shared" si="1135"/>
        <v/>
      </c>
      <c r="PS76" s="85" t="str">
        <f t="shared" si="1136"/>
        <v/>
      </c>
      <c r="PT76" s="48">
        <f t="shared" si="1137"/>
        <v>0</v>
      </c>
      <c r="PU76" s="48">
        <f t="shared" si="1138"/>
        <v>0</v>
      </c>
      <c r="PV76" s="79" t="str">
        <f t="shared" si="1139"/>
        <v/>
      </c>
      <c r="PW76" s="85" t="str">
        <f t="shared" si="1140"/>
        <v/>
      </c>
      <c r="PX76" s="86"/>
      <c r="PY76" s="39"/>
      <c r="PZ76" s="48"/>
      <c r="QA76" s="208"/>
      <c r="QB76" s="208"/>
      <c r="QC76" s="208"/>
      <c r="QD76" s="208"/>
      <c r="QE76" s="208"/>
      <c r="QF76" s="208"/>
      <c r="QG76" s="208"/>
      <c r="QH76" s="208"/>
      <c r="QI76" s="208"/>
      <c r="QJ76" s="208"/>
      <c r="QK76" s="208"/>
      <c r="QL76" s="208"/>
      <c r="QM76" s="208"/>
      <c r="QN76" s="208"/>
      <c r="QO76" s="208"/>
      <c r="QP76" s="208"/>
      <c r="QQ76" s="208"/>
      <c r="QR76" s="208"/>
      <c r="QS76" s="208"/>
      <c r="QT76" s="39">
        <f t="shared" si="1278"/>
        <v>0</v>
      </c>
      <c r="QU76" s="48">
        <f t="shared" si="1238"/>
        <v>18</v>
      </c>
      <c r="QV76" s="79" t="str">
        <f t="shared" si="1239"/>
        <v/>
      </c>
      <c r="QW76" s="41" t="str">
        <f t="shared" si="1279"/>
        <v/>
      </c>
      <c r="QX76" s="45" t="str">
        <f t="shared" si="1240"/>
        <v/>
      </c>
      <c r="QY76" s="39">
        <v>70</v>
      </c>
      <c r="QZ76" s="85" t="str">
        <f t="shared" si="1280"/>
        <v/>
      </c>
      <c r="RA76" s="45" t="str">
        <f t="shared" si="1281"/>
        <v/>
      </c>
      <c r="RB76" s="48">
        <f t="shared" si="1141"/>
        <v>0</v>
      </c>
      <c r="RC76" s="48">
        <f t="shared" si="1142"/>
        <v>1</v>
      </c>
      <c r="RD76" s="79" t="str">
        <f t="shared" si="1143"/>
        <v/>
      </c>
      <c r="RE76" s="85" t="str">
        <f t="shared" si="1144"/>
        <v/>
      </c>
      <c r="RF76" s="48">
        <f t="shared" si="1145"/>
        <v>0</v>
      </c>
      <c r="RG76" s="48">
        <f t="shared" si="1146"/>
        <v>1</v>
      </c>
      <c r="RH76" s="79" t="str">
        <f t="shared" si="1147"/>
        <v/>
      </c>
      <c r="RI76" s="85" t="str">
        <f t="shared" si="1148"/>
        <v/>
      </c>
      <c r="RJ76" s="48">
        <f t="shared" si="1149"/>
        <v>0</v>
      </c>
      <c r="RK76" s="48">
        <f t="shared" si="1150"/>
        <v>5</v>
      </c>
      <c r="RL76" s="79" t="str">
        <f t="shared" si="1151"/>
        <v/>
      </c>
      <c r="RM76" s="85" t="str">
        <f t="shared" si="1152"/>
        <v/>
      </c>
      <c r="RN76" s="48">
        <f t="shared" si="1153"/>
        <v>0</v>
      </c>
      <c r="RO76" s="48">
        <f t="shared" si="1154"/>
        <v>2</v>
      </c>
      <c r="RP76" s="79" t="str">
        <f t="shared" si="1155"/>
        <v/>
      </c>
      <c r="RQ76" s="85" t="str">
        <f t="shared" si="1156"/>
        <v/>
      </c>
      <c r="RR76" s="48">
        <f t="shared" si="1157"/>
        <v>0</v>
      </c>
      <c r="RS76" s="48">
        <f t="shared" si="1158"/>
        <v>0</v>
      </c>
      <c r="RT76" s="79" t="str">
        <f t="shared" si="1159"/>
        <v/>
      </c>
      <c r="RU76" s="85" t="str">
        <f t="shared" si="1160"/>
        <v/>
      </c>
      <c r="RV76" s="48">
        <f t="shared" si="1161"/>
        <v>0</v>
      </c>
      <c r="RW76" s="48">
        <f t="shared" si="1162"/>
        <v>2</v>
      </c>
      <c r="RX76" s="79" t="str">
        <f t="shared" si="1163"/>
        <v/>
      </c>
      <c r="RY76" s="85" t="str">
        <f t="shared" si="1164"/>
        <v/>
      </c>
      <c r="RZ76" s="48">
        <f t="shared" si="1165"/>
        <v>0</v>
      </c>
      <c r="SA76" s="48">
        <f t="shared" si="1166"/>
        <v>4</v>
      </c>
      <c r="SB76" s="79" t="str">
        <f t="shared" si="1167"/>
        <v/>
      </c>
      <c r="SC76" s="85" t="str">
        <f t="shared" si="1168"/>
        <v/>
      </c>
      <c r="SD76" s="48">
        <f t="shared" si="1169"/>
        <v>0</v>
      </c>
      <c r="SE76" s="48">
        <f t="shared" si="1170"/>
        <v>0</v>
      </c>
      <c r="SF76" s="79" t="str">
        <f t="shared" si="1171"/>
        <v/>
      </c>
      <c r="SG76" s="85" t="str">
        <f t="shared" si="1172"/>
        <v/>
      </c>
      <c r="SH76" s="48">
        <f t="shared" si="1173"/>
        <v>0</v>
      </c>
      <c r="SI76" s="48">
        <f t="shared" si="1174"/>
        <v>0</v>
      </c>
      <c r="SJ76" s="79" t="str">
        <f t="shared" si="1175"/>
        <v/>
      </c>
      <c r="SK76" s="85" t="str">
        <f t="shared" si="1176"/>
        <v/>
      </c>
      <c r="SL76" s="48">
        <f t="shared" si="1177"/>
        <v>0</v>
      </c>
      <c r="SM76" s="48">
        <f t="shared" si="1178"/>
        <v>0</v>
      </c>
      <c r="SN76" s="79" t="str">
        <f t="shared" si="1179"/>
        <v/>
      </c>
      <c r="SO76" s="85" t="str">
        <f t="shared" si="1180"/>
        <v/>
      </c>
      <c r="SP76" s="48">
        <f t="shared" si="1181"/>
        <v>0</v>
      </c>
      <c r="SQ76" s="48">
        <f t="shared" si="1182"/>
        <v>3</v>
      </c>
      <c r="SR76" s="79" t="str">
        <f t="shared" si="1183"/>
        <v/>
      </c>
      <c r="SS76" s="85" t="str">
        <f t="shared" si="1184"/>
        <v/>
      </c>
      <c r="ST76" s="48">
        <f t="shared" si="1185"/>
        <v>0</v>
      </c>
      <c r="SU76" s="48">
        <f t="shared" si="1186"/>
        <v>0</v>
      </c>
      <c r="SV76" s="79" t="str">
        <f t="shared" si="1187"/>
        <v/>
      </c>
      <c r="SW76" s="85" t="str">
        <f t="shared" si="1188"/>
        <v/>
      </c>
      <c r="SX76" s="48">
        <f t="shared" si="1189"/>
        <v>0</v>
      </c>
      <c r="SY76" s="48">
        <f t="shared" si="1190"/>
        <v>0</v>
      </c>
      <c r="SZ76" s="79" t="str">
        <f t="shared" si="1191"/>
        <v/>
      </c>
      <c r="TA76" s="85" t="str">
        <f t="shared" si="1192"/>
        <v/>
      </c>
      <c r="TB76" s="48">
        <f t="shared" si="1193"/>
        <v>0</v>
      </c>
      <c r="TC76" s="48">
        <f t="shared" si="1194"/>
        <v>0</v>
      </c>
      <c r="TD76" s="79" t="str">
        <f t="shared" si="1195"/>
        <v/>
      </c>
      <c r="TE76" s="85" t="str">
        <f t="shared" si="1196"/>
        <v/>
      </c>
      <c r="TF76" s="48">
        <f t="shared" si="1197"/>
        <v>0</v>
      </c>
      <c r="TG76" s="48">
        <f t="shared" si="1198"/>
        <v>0</v>
      </c>
      <c r="TH76" s="79" t="str">
        <f t="shared" si="1199"/>
        <v/>
      </c>
      <c r="TI76" s="85" t="str">
        <f t="shared" si="1200"/>
        <v/>
      </c>
      <c r="TJ76" s="48">
        <f t="shared" si="1201"/>
        <v>0</v>
      </c>
      <c r="TK76" s="48">
        <f t="shared" si="1202"/>
        <v>0</v>
      </c>
      <c r="TL76" s="79" t="str">
        <f t="shared" si="1203"/>
        <v/>
      </c>
      <c r="TM76" s="85" t="str">
        <f t="shared" si="1204"/>
        <v/>
      </c>
      <c r="TN76" s="48">
        <f t="shared" si="1205"/>
        <v>0</v>
      </c>
      <c r="TO76" s="48">
        <f t="shared" si="1206"/>
        <v>0</v>
      </c>
      <c r="TP76" s="79" t="str">
        <f t="shared" si="1207"/>
        <v/>
      </c>
      <c r="TQ76" s="85" t="str">
        <f t="shared" si="1208"/>
        <v/>
      </c>
      <c r="TR76" s="48">
        <f t="shared" si="1209"/>
        <v>0</v>
      </c>
      <c r="TS76" s="48">
        <f t="shared" si="1210"/>
        <v>0</v>
      </c>
      <c r="TT76" s="79" t="str">
        <f t="shared" si="1211"/>
        <v/>
      </c>
      <c r="TU76" s="85" t="str">
        <f t="shared" si="1212"/>
        <v/>
      </c>
      <c r="TV76" s="48">
        <f t="shared" si="1213"/>
        <v>0</v>
      </c>
      <c r="TW76" s="48">
        <f t="shared" si="1214"/>
        <v>0</v>
      </c>
      <c r="TX76" s="79" t="str">
        <f t="shared" si="1215"/>
        <v/>
      </c>
      <c r="TY76" s="85" t="str">
        <f t="shared" si="1216"/>
        <v/>
      </c>
      <c r="TZ76" s="48">
        <f t="shared" si="1217"/>
        <v>0</v>
      </c>
      <c r="UA76" s="48">
        <f t="shared" si="1218"/>
        <v>0</v>
      </c>
      <c r="UB76" s="79" t="str">
        <f t="shared" si="1219"/>
        <v/>
      </c>
      <c r="UC76" s="85" t="str">
        <f t="shared" si="1220"/>
        <v/>
      </c>
      <c r="UD76" s="86"/>
      <c r="UE76" s="48"/>
      <c r="UF76" s="48"/>
      <c r="UG76" s="208"/>
      <c r="UH76" s="208"/>
      <c r="UI76" s="208"/>
      <c r="UJ76" s="208"/>
      <c r="UK76" s="208"/>
      <c r="UL76" s="208"/>
      <c r="UM76" s="208"/>
      <c r="UN76" s="208"/>
      <c r="UO76" s="208"/>
      <c r="UP76" s="208"/>
      <c r="UQ76" s="208"/>
      <c r="UR76" s="208"/>
      <c r="US76" s="208"/>
      <c r="UT76" s="208"/>
      <c r="UU76" s="208"/>
      <c r="UV76" s="208"/>
      <c r="UW76" s="208"/>
      <c r="UX76" s="208"/>
      <c r="UY76" s="86"/>
      <c r="UZ76" s="36">
        <f t="shared" si="1282"/>
        <v>0</v>
      </c>
      <c r="VA76" s="48">
        <f t="shared" si="1225"/>
        <v>19</v>
      </c>
      <c r="VB76" s="79" t="str">
        <f t="shared" si="1283"/>
        <v/>
      </c>
      <c r="VC76" s="41" t="str">
        <f t="shared" si="1284"/>
        <v/>
      </c>
      <c r="VD76" s="42" t="str">
        <f t="shared" si="1285"/>
        <v/>
      </c>
      <c r="VE76" s="39">
        <v>70</v>
      </c>
      <c r="VF76" s="41" t="str">
        <f t="shared" si="1286"/>
        <v/>
      </c>
      <c r="VG76" s="42" t="str">
        <f t="shared" si="1287"/>
        <v/>
      </c>
      <c r="VH76" s="48">
        <f t="shared" si="1288"/>
        <v>0</v>
      </c>
      <c r="VI76" s="48">
        <f t="shared" si="1289"/>
        <v>1</v>
      </c>
      <c r="VJ76" s="79" t="str">
        <f t="shared" si="1290"/>
        <v/>
      </c>
      <c r="VK76" s="85" t="str">
        <f t="shared" si="1291"/>
        <v/>
      </c>
      <c r="VL76" s="48">
        <f t="shared" si="1292"/>
        <v>0</v>
      </c>
      <c r="VM76" s="48">
        <f t="shared" si="1293"/>
        <v>1</v>
      </c>
      <c r="VN76" s="79" t="str">
        <f t="shared" si="1294"/>
        <v/>
      </c>
      <c r="VO76" s="85" t="str">
        <f t="shared" si="1295"/>
        <v/>
      </c>
      <c r="VP76" s="48">
        <f t="shared" si="1296"/>
        <v>0</v>
      </c>
      <c r="VQ76" s="48">
        <f t="shared" si="1297"/>
        <v>5</v>
      </c>
      <c r="VR76" s="79" t="str">
        <f t="shared" si="1380"/>
        <v/>
      </c>
      <c r="VS76" s="85" t="str">
        <f t="shared" si="1298"/>
        <v/>
      </c>
      <c r="VT76" s="48">
        <f t="shared" si="1299"/>
        <v>0</v>
      </c>
      <c r="VU76" s="48">
        <f t="shared" si="1300"/>
        <v>2</v>
      </c>
      <c r="VV76" s="79" t="str">
        <f t="shared" si="1381"/>
        <v/>
      </c>
      <c r="VW76" s="85" t="str">
        <f t="shared" si="1301"/>
        <v/>
      </c>
      <c r="VX76" s="48">
        <f t="shared" si="1302"/>
        <v>0</v>
      </c>
      <c r="VY76" s="48">
        <f t="shared" si="1303"/>
        <v>0</v>
      </c>
      <c r="VZ76" s="79" t="str">
        <f t="shared" si="1382"/>
        <v/>
      </c>
      <c r="WA76" s="85" t="str">
        <f t="shared" si="1304"/>
        <v/>
      </c>
      <c r="WB76" s="48">
        <f t="shared" si="1305"/>
        <v>0</v>
      </c>
      <c r="WC76" s="48">
        <f t="shared" si="1306"/>
        <v>2</v>
      </c>
      <c r="WD76" s="79" t="str">
        <f t="shared" si="1383"/>
        <v/>
      </c>
      <c r="WE76" s="85" t="str">
        <f t="shared" si="1307"/>
        <v/>
      </c>
      <c r="WF76" s="48">
        <f t="shared" si="1308"/>
        <v>0</v>
      </c>
      <c r="WG76" s="48">
        <f t="shared" si="1309"/>
        <v>4</v>
      </c>
      <c r="WH76" s="79" t="str">
        <f t="shared" si="1384"/>
        <v/>
      </c>
      <c r="WI76" s="85" t="str">
        <f t="shared" si="1310"/>
        <v/>
      </c>
      <c r="WJ76" s="48">
        <f t="shared" si="1311"/>
        <v>0</v>
      </c>
      <c r="WK76" s="48">
        <f t="shared" si="1312"/>
        <v>0</v>
      </c>
      <c r="WL76" s="79" t="str">
        <f t="shared" si="1385"/>
        <v/>
      </c>
      <c r="WM76" s="85" t="str">
        <f t="shared" si="1313"/>
        <v/>
      </c>
      <c r="WN76" s="48">
        <f t="shared" si="1314"/>
        <v>0</v>
      </c>
      <c r="WO76" s="48">
        <f t="shared" si="1315"/>
        <v>0</v>
      </c>
      <c r="WP76" s="79" t="str">
        <f t="shared" si="1386"/>
        <v/>
      </c>
      <c r="WQ76" s="85" t="str">
        <f t="shared" si="1316"/>
        <v/>
      </c>
      <c r="WR76" s="48">
        <f t="shared" si="1317"/>
        <v>0</v>
      </c>
      <c r="WS76" s="48">
        <f t="shared" si="1318"/>
        <v>0</v>
      </c>
      <c r="WT76" s="79" t="str">
        <f t="shared" si="1387"/>
        <v/>
      </c>
      <c r="WU76" s="85" t="str">
        <f t="shared" si="1319"/>
        <v/>
      </c>
      <c r="WV76" s="48">
        <f t="shared" si="1320"/>
        <v>0</v>
      </c>
      <c r="WW76" s="48">
        <f t="shared" si="1321"/>
        <v>4</v>
      </c>
      <c r="WX76" s="79" t="str">
        <f t="shared" si="1388"/>
        <v/>
      </c>
      <c r="WY76" s="85" t="str">
        <f t="shared" si="705"/>
        <v/>
      </c>
      <c r="WZ76" s="48">
        <f t="shared" si="1322"/>
        <v>0</v>
      </c>
      <c r="XA76" s="48">
        <f t="shared" si="1323"/>
        <v>0</v>
      </c>
      <c r="XB76" s="79" t="str">
        <f t="shared" si="1389"/>
        <v/>
      </c>
      <c r="XC76" s="85" t="str">
        <f t="shared" si="1324"/>
        <v/>
      </c>
      <c r="XD76" s="48">
        <f t="shared" si="1325"/>
        <v>0</v>
      </c>
      <c r="XE76" s="48">
        <f t="shared" si="1326"/>
        <v>0</v>
      </c>
      <c r="XF76" s="79" t="str">
        <f t="shared" si="1390"/>
        <v/>
      </c>
      <c r="XG76" s="85" t="str">
        <f t="shared" si="1327"/>
        <v/>
      </c>
      <c r="XH76" s="48">
        <f t="shared" si="1328"/>
        <v>0</v>
      </c>
      <c r="XI76" s="48">
        <f t="shared" si="1329"/>
        <v>0</v>
      </c>
      <c r="XJ76" s="79" t="str">
        <f t="shared" si="1391"/>
        <v/>
      </c>
      <c r="XK76" s="85" t="str">
        <f t="shared" si="1330"/>
        <v/>
      </c>
      <c r="XL76" s="48">
        <f t="shared" si="1331"/>
        <v>0</v>
      </c>
      <c r="XM76" s="48">
        <f t="shared" si="1332"/>
        <v>0</v>
      </c>
      <c r="XN76" s="79" t="str">
        <f t="shared" si="1392"/>
        <v/>
      </c>
      <c r="XO76" s="85" t="str">
        <f t="shared" si="1333"/>
        <v/>
      </c>
      <c r="XP76" s="48">
        <f t="shared" si="1334"/>
        <v>0</v>
      </c>
      <c r="XQ76" s="48">
        <f t="shared" si="1335"/>
        <v>0</v>
      </c>
      <c r="XR76" s="79" t="str">
        <f t="shared" si="1393"/>
        <v/>
      </c>
      <c r="XS76" s="85" t="str">
        <f t="shared" si="1336"/>
        <v/>
      </c>
      <c r="XT76" s="48">
        <f t="shared" si="1337"/>
        <v>0</v>
      </c>
      <c r="XU76" s="48">
        <f t="shared" si="1338"/>
        <v>0</v>
      </c>
      <c r="XV76" s="79" t="str">
        <f t="shared" si="1394"/>
        <v/>
      </c>
      <c r="XW76" s="85" t="str">
        <f t="shared" si="1339"/>
        <v/>
      </c>
      <c r="XX76" s="48">
        <f t="shared" si="1340"/>
        <v>0</v>
      </c>
      <c r="XY76" s="48">
        <f t="shared" si="1341"/>
        <v>0</v>
      </c>
      <c r="XZ76" s="79" t="str">
        <f t="shared" si="1395"/>
        <v/>
      </c>
      <c r="YA76" s="85" t="str">
        <f t="shared" si="1342"/>
        <v/>
      </c>
      <c r="YB76" s="48">
        <f t="shared" si="1343"/>
        <v>0</v>
      </c>
      <c r="YC76" s="48">
        <f t="shared" si="1344"/>
        <v>0</v>
      </c>
      <c r="YD76" s="79" t="str">
        <f t="shared" si="1396"/>
        <v/>
      </c>
      <c r="YE76" s="85" t="str">
        <f t="shared" si="1345"/>
        <v/>
      </c>
      <c r="YF76" s="48">
        <f t="shared" si="1346"/>
        <v>0</v>
      </c>
      <c r="YG76" s="48">
        <f t="shared" si="1347"/>
        <v>0</v>
      </c>
      <c r="YH76" s="79" t="str">
        <f t="shared" si="1397"/>
        <v/>
      </c>
      <c r="YI76" s="85" t="str">
        <f t="shared" si="1348"/>
        <v/>
      </c>
      <c r="YJ76" s="86"/>
      <c r="YK76" s="48"/>
      <c r="YL76" s="48"/>
      <c r="YM76" s="208"/>
      <c r="YN76" s="208"/>
      <c r="YO76" s="208"/>
      <c r="YP76" s="208"/>
      <c r="YQ76" s="208"/>
      <c r="YR76" s="208"/>
      <c r="YS76" s="208"/>
      <c r="YT76" s="208"/>
      <c r="YU76" s="208"/>
      <c r="YV76" s="208"/>
      <c r="YW76" s="208"/>
      <c r="YX76" s="208"/>
      <c r="YY76" s="208"/>
      <c r="YZ76" s="208"/>
      <c r="ZA76" s="208"/>
      <c r="ZB76" s="208"/>
      <c r="ZC76" s="208"/>
      <c r="ZD76" s="208"/>
      <c r="ZE76" s="86"/>
      <c r="ZF76" s="39">
        <f t="shared" si="1349"/>
        <v>0</v>
      </c>
      <c r="ZG76" s="213" t="str">
        <f t="shared" si="711"/>
        <v/>
      </c>
      <c r="ZH76" s="85" t="str">
        <f t="shared" si="712"/>
        <v/>
      </c>
      <c r="ZI76" s="85" t="str">
        <f t="shared" si="713"/>
        <v/>
      </c>
      <c r="ZJ76" s="85" t="str">
        <f t="shared" si="714"/>
        <v/>
      </c>
      <c r="ZK76" s="85" t="str">
        <f t="shared" si="1260"/>
        <v/>
      </c>
      <c r="ZL76" s="45" t="str">
        <f t="shared" si="1261"/>
        <v/>
      </c>
      <c r="ZM76" s="39">
        <f t="shared" si="1350"/>
        <v>0</v>
      </c>
      <c r="ZN76" s="48">
        <f t="shared" si="1370"/>
        <v>5</v>
      </c>
      <c r="ZO76" s="79" t="str">
        <f t="shared" si="1351"/>
        <v/>
      </c>
      <c r="ZP76" s="45" t="str">
        <f t="shared" si="1352"/>
        <v/>
      </c>
      <c r="ZQ76" s="39">
        <v>70</v>
      </c>
      <c r="ZR76" s="45" t="str">
        <f t="shared" si="1353"/>
        <v/>
      </c>
      <c r="ZS76" s="39">
        <f t="shared" si="1371"/>
        <v>0</v>
      </c>
      <c r="ZT76" s="48">
        <f t="shared" si="1372"/>
        <v>10</v>
      </c>
      <c r="ZU76" s="79" t="str">
        <f t="shared" si="1354"/>
        <v/>
      </c>
      <c r="ZV76" s="45" t="str">
        <f t="shared" si="1355"/>
        <v/>
      </c>
      <c r="ZW76" s="39">
        <v>70</v>
      </c>
      <c r="ZX76" s="45" t="str">
        <f t="shared" si="1356"/>
        <v/>
      </c>
      <c r="ZY76" s="39">
        <f t="shared" si="1357"/>
        <v>0</v>
      </c>
      <c r="ZZ76" s="48">
        <f t="shared" si="1373"/>
        <v>4</v>
      </c>
      <c r="AAA76" s="79" t="str">
        <f t="shared" si="1358"/>
        <v/>
      </c>
      <c r="AAB76" s="45" t="str">
        <f t="shared" si="1359"/>
        <v/>
      </c>
      <c r="AAC76" s="39">
        <v>70</v>
      </c>
      <c r="AAD76" s="45" t="str">
        <f t="shared" si="1360"/>
        <v/>
      </c>
      <c r="AAE76" s="39">
        <f t="shared" si="1361"/>
        <v>0</v>
      </c>
      <c r="AAF76" s="48">
        <f t="shared" si="1374"/>
        <v>3</v>
      </c>
      <c r="AAG76" s="79" t="str">
        <f t="shared" si="1375"/>
        <v/>
      </c>
      <c r="AAH76" s="45" t="str">
        <f t="shared" si="1362"/>
        <v/>
      </c>
      <c r="AAI76" s="39">
        <v>70</v>
      </c>
      <c r="AAJ76" s="45" t="str">
        <f t="shared" si="1363"/>
        <v/>
      </c>
      <c r="AAK76" s="48">
        <f t="shared" si="1364"/>
        <v>0</v>
      </c>
      <c r="AAL76" s="48">
        <f t="shared" si="1376"/>
        <v>1</v>
      </c>
      <c r="AAM76" s="79" t="str">
        <f t="shared" si="1377"/>
        <v/>
      </c>
      <c r="AAN76" s="45" t="str">
        <f t="shared" si="1365"/>
        <v/>
      </c>
      <c r="AAO76" s="39">
        <v>70</v>
      </c>
      <c r="AAP76" s="45" t="str">
        <f t="shared" si="1366"/>
        <v/>
      </c>
      <c r="AAQ76" s="37">
        <f t="shared" si="1367"/>
        <v>0</v>
      </c>
      <c r="AAR76" s="48">
        <f t="shared" si="1378"/>
        <v>1</v>
      </c>
      <c r="AAS76" s="79" t="str">
        <f t="shared" si="1379"/>
        <v/>
      </c>
      <c r="AAT76" s="42" t="str">
        <f t="shared" si="1368"/>
        <v/>
      </c>
      <c r="AAU76" s="39">
        <v>70</v>
      </c>
      <c r="AAV76" s="44" t="str">
        <f t="shared" si="1369"/>
        <v/>
      </c>
    </row>
    <row r="77" spans="3:724">
      <c r="E77" s="524"/>
      <c r="F77" s="518"/>
      <c r="G77" s="504"/>
      <c r="H77" s="560"/>
      <c r="I77" s="560"/>
      <c r="J77" s="560"/>
      <c r="K77" s="560"/>
      <c r="L77" s="560"/>
      <c r="M77" s="560"/>
      <c r="N77" s="209"/>
      <c r="V77" s="39">
        <f t="shared" si="1262"/>
        <v>0</v>
      </c>
      <c r="W77" s="48">
        <f t="shared" si="1226"/>
        <v>10</v>
      </c>
      <c r="X77" s="79" t="str">
        <f t="shared" si="1227"/>
        <v/>
      </c>
      <c r="Y77" s="41" t="str">
        <f t="shared" si="1263"/>
        <v/>
      </c>
      <c r="Z77" s="45" t="str">
        <f t="shared" si="1228"/>
        <v/>
      </c>
      <c r="AA77" s="39">
        <v>71</v>
      </c>
      <c r="AB77" s="85" t="str">
        <f t="shared" si="1264"/>
        <v/>
      </c>
      <c r="AC77" s="45" t="str">
        <f t="shared" si="1265"/>
        <v/>
      </c>
      <c r="AD77" s="48">
        <f t="shared" si="840"/>
        <v>0</v>
      </c>
      <c r="AE77" s="48">
        <f t="shared" si="841"/>
        <v>1</v>
      </c>
      <c r="AF77" s="79" t="str">
        <f t="shared" si="842"/>
        <v/>
      </c>
      <c r="AG77" s="85" t="str">
        <f t="shared" si="843"/>
        <v/>
      </c>
      <c r="AH77" s="48">
        <f t="shared" si="1241"/>
        <v>0</v>
      </c>
      <c r="AI77" s="48">
        <f t="shared" si="844"/>
        <v>1</v>
      </c>
      <c r="AJ77" s="79" t="str">
        <f t="shared" si="845"/>
        <v/>
      </c>
      <c r="AK77" s="85" t="str">
        <f t="shared" si="846"/>
        <v/>
      </c>
      <c r="AL77" s="48">
        <f t="shared" si="1242"/>
        <v>0</v>
      </c>
      <c r="AM77" s="48">
        <f t="shared" si="847"/>
        <v>4</v>
      </c>
      <c r="AN77" s="79" t="str">
        <f t="shared" si="848"/>
        <v/>
      </c>
      <c r="AO77" s="85" t="str">
        <f t="shared" si="849"/>
        <v/>
      </c>
      <c r="AP77" s="48">
        <f t="shared" si="1243"/>
        <v>0</v>
      </c>
      <c r="AQ77" s="48">
        <f t="shared" si="850"/>
        <v>1</v>
      </c>
      <c r="AR77" s="79" t="str">
        <f t="shared" si="851"/>
        <v/>
      </c>
      <c r="AS77" s="85" t="str">
        <f t="shared" si="852"/>
        <v/>
      </c>
      <c r="AT77" s="48">
        <f t="shared" si="1244"/>
        <v>0</v>
      </c>
      <c r="AU77" s="48">
        <f t="shared" si="853"/>
        <v>0</v>
      </c>
      <c r="AV77" s="79" t="str">
        <f t="shared" si="854"/>
        <v/>
      </c>
      <c r="AW77" s="85" t="str">
        <f t="shared" si="855"/>
        <v/>
      </c>
      <c r="AX77" s="48">
        <f t="shared" si="1245"/>
        <v>0</v>
      </c>
      <c r="AY77" s="48">
        <f t="shared" si="856"/>
        <v>1</v>
      </c>
      <c r="AZ77" s="79" t="str">
        <f t="shared" si="857"/>
        <v/>
      </c>
      <c r="BA77" s="85" t="str">
        <f t="shared" si="858"/>
        <v/>
      </c>
      <c r="BB77" s="48">
        <f t="shared" si="1246"/>
        <v>0</v>
      </c>
      <c r="BC77" s="48">
        <f t="shared" si="859"/>
        <v>0</v>
      </c>
      <c r="BD77" s="79" t="str">
        <f t="shared" si="860"/>
        <v/>
      </c>
      <c r="BE77" s="85" t="str">
        <f t="shared" si="861"/>
        <v/>
      </c>
      <c r="BF77" s="48">
        <f t="shared" si="1247"/>
        <v>0</v>
      </c>
      <c r="BG77" s="48">
        <f t="shared" si="862"/>
        <v>0</v>
      </c>
      <c r="BH77" s="79" t="str">
        <f t="shared" si="863"/>
        <v/>
      </c>
      <c r="BI77" s="85" t="str">
        <f t="shared" si="864"/>
        <v/>
      </c>
      <c r="BJ77" s="48">
        <f t="shared" si="1248"/>
        <v>0</v>
      </c>
      <c r="BK77" s="48">
        <f t="shared" si="865"/>
        <v>0</v>
      </c>
      <c r="BL77" s="79" t="str">
        <f t="shared" si="866"/>
        <v/>
      </c>
      <c r="BM77" s="85" t="str">
        <f t="shared" si="867"/>
        <v/>
      </c>
      <c r="BN77" s="48">
        <f t="shared" si="1249"/>
        <v>0</v>
      </c>
      <c r="BO77" s="48">
        <f t="shared" si="868"/>
        <v>0</v>
      </c>
      <c r="BP77" s="79" t="str">
        <f t="shared" si="869"/>
        <v/>
      </c>
      <c r="BQ77" s="85" t="str">
        <f t="shared" si="870"/>
        <v/>
      </c>
      <c r="BR77" s="48">
        <f t="shared" si="1250"/>
        <v>0</v>
      </c>
      <c r="BS77" s="48">
        <f t="shared" si="871"/>
        <v>2</v>
      </c>
      <c r="BT77" s="79" t="str">
        <f t="shared" si="872"/>
        <v/>
      </c>
      <c r="BU77" s="85" t="str">
        <f t="shared" si="873"/>
        <v/>
      </c>
      <c r="BV77" s="48">
        <f t="shared" si="1251"/>
        <v>0</v>
      </c>
      <c r="BW77" s="48">
        <f t="shared" si="874"/>
        <v>0</v>
      </c>
      <c r="BX77" s="79" t="str">
        <f t="shared" si="875"/>
        <v/>
      </c>
      <c r="BY77" s="85" t="str">
        <f t="shared" si="876"/>
        <v/>
      </c>
      <c r="BZ77" s="48">
        <f t="shared" si="1252"/>
        <v>0</v>
      </c>
      <c r="CA77" s="48">
        <f t="shared" si="877"/>
        <v>0</v>
      </c>
      <c r="CB77" s="79" t="str">
        <f t="shared" si="878"/>
        <v/>
      </c>
      <c r="CC77" s="85" t="str">
        <f t="shared" si="879"/>
        <v/>
      </c>
      <c r="CD77" s="48">
        <f t="shared" si="1253"/>
        <v>0</v>
      </c>
      <c r="CE77" s="48">
        <f t="shared" si="880"/>
        <v>0</v>
      </c>
      <c r="CF77" s="79" t="str">
        <f t="shared" si="881"/>
        <v/>
      </c>
      <c r="CG77" s="85" t="str">
        <f t="shared" si="882"/>
        <v/>
      </c>
      <c r="CH77" s="48">
        <f t="shared" si="1254"/>
        <v>0</v>
      </c>
      <c r="CI77" s="48">
        <f t="shared" si="883"/>
        <v>0</v>
      </c>
      <c r="CJ77" s="79" t="str">
        <f t="shared" si="884"/>
        <v/>
      </c>
      <c r="CK77" s="85" t="str">
        <f t="shared" si="885"/>
        <v/>
      </c>
      <c r="CL77" s="48">
        <f t="shared" si="1255"/>
        <v>0</v>
      </c>
      <c r="CM77" s="48">
        <f t="shared" si="886"/>
        <v>0</v>
      </c>
      <c r="CN77" s="79" t="str">
        <f t="shared" si="887"/>
        <v/>
      </c>
      <c r="CO77" s="85" t="str">
        <f t="shared" si="888"/>
        <v/>
      </c>
      <c r="CP77" s="48">
        <f t="shared" si="1256"/>
        <v>0</v>
      </c>
      <c r="CQ77" s="48">
        <f t="shared" si="889"/>
        <v>0</v>
      </c>
      <c r="CR77" s="79" t="str">
        <f t="shared" si="890"/>
        <v/>
      </c>
      <c r="CS77" s="85" t="str">
        <f t="shared" si="891"/>
        <v/>
      </c>
      <c r="CT77" s="48">
        <f t="shared" si="1257"/>
        <v>0</v>
      </c>
      <c r="CU77" s="48">
        <f t="shared" si="892"/>
        <v>0</v>
      </c>
      <c r="CV77" s="79" t="str">
        <f t="shared" si="893"/>
        <v/>
      </c>
      <c r="CW77" s="85" t="str">
        <f t="shared" si="894"/>
        <v/>
      </c>
      <c r="CX77" s="48">
        <f t="shared" si="1258"/>
        <v>0</v>
      </c>
      <c r="CY77" s="48">
        <f t="shared" si="895"/>
        <v>0</v>
      </c>
      <c r="CZ77" s="79" t="str">
        <f t="shared" si="896"/>
        <v/>
      </c>
      <c r="DA77" s="85" t="str">
        <f t="shared" si="897"/>
        <v/>
      </c>
      <c r="DB77" s="48">
        <f t="shared" si="1259"/>
        <v>0</v>
      </c>
      <c r="DC77" s="48">
        <f t="shared" si="898"/>
        <v>0</v>
      </c>
      <c r="DD77" s="79" t="str">
        <f t="shared" si="899"/>
        <v/>
      </c>
      <c r="DE77" s="85" t="str">
        <f t="shared" si="900"/>
        <v/>
      </c>
      <c r="DF77" s="86"/>
      <c r="DG77" s="48"/>
      <c r="DH77" s="48"/>
      <c r="DI77" s="208"/>
      <c r="DJ77" s="208"/>
      <c r="DK77" s="208"/>
      <c r="DL77" s="208"/>
      <c r="DM77" s="208"/>
      <c r="DN77" s="208"/>
      <c r="DO77" s="208"/>
      <c r="DP77" s="208"/>
      <c r="DQ77" s="208"/>
      <c r="DR77" s="208"/>
      <c r="DS77" s="208"/>
      <c r="DT77" s="208"/>
      <c r="DU77" s="208"/>
      <c r="DV77" s="208"/>
      <c r="DW77" s="208"/>
      <c r="DX77" s="208"/>
      <c r="DY77" s="208"/>
      <c r="DZ77" s="208"/>
      <c r="EA77" s="86"/>
      <c r="EB77" s="39">
        <f t="shared" si="1266"/>
        <v>0</v>
      </c>
      <c r="EC77" s="48">
        <f t="shared" si="1229"/>
        <v>24</v>
      </c>
      <c r="ED77" s="79" t="str">
        <f t="shared" si="1230"/>
        <v/>
      </c>
      <c r="EE77" s="41" t="str">
        <f t="shared" si="1267"/>
        <v/>
      </c>
      <c r="EF77" s="45" t="str">
        <f t="shared" si="1231"/>
        <v/>
      </c>
      <c r="EG77" s="39">
        <v>71</v>
      </c>
      <c r="EH77" s="85" t="str">
        <f t="shared" si="1268"/>
        <v/>
      </c>
      <c r="EI77" s="45" t="str">
        <f t="shared" si="1269"/>
        <v/>
      </c>
      <c r="EJ77" s="48">
        <f t="shared" si="901"/>
        <v>0</v>
      </c>
      <c r="EK77" s="48">
        <f t="shared" si="902"/>
        <v>2</v>
      </c>
      <c r="EL77" s="79" t="str">
        <f t="shared" si="903"/>
        <v/>
      </c>
      <c r="EM77" s="85" t="str">
        <f t="shared" si="904"/>
        <v/>
      </c>
      <c r="EN77" s="48">
        <f t="shared" si="905"/>
        <v>0</v>
      </c>
      <c r="EO77" s="48">
        <f t="shared" si="906"/>
        <v>1</v>
      </c>
      <c r="EP77" s="79" t="str">
        <f t="shared" si="907"/>
        <v/>
      </c>
      <c r="EQ77" s="85" t="str">
        <f t="shared" si="908"/>
        <v/>
      </c>
      <c r="ER77" s="48">
        <f t="shared" si="909"/>
        <v>0</v>
      </c>
      <c r="ES77" s="48">
        <f t="shared" si="910"/>
        <v>8</v>
      </c>
      <c r="ET77" s="79" t="str">
        <f t="shared" si="911"/>
        <v/>
      </c>
      <c r="EU77" s="85" t="str">
        <f t="shared" si="912"/>
        <v/>
      </c>
      <c r="EV77" s="48">
        <f t="shared" si="913"/>
        <v>0</v>
      </c>
      <c r="EW77" s="48">
        <f t="shared" si="914"/>
        <v>3</v>
      </c>
      <c r="EX77" s="79" t="str">
        <f t="shared" si="915"/>
        <v/>
      </c>
      <c r="EY77" s="85" t="str">
        <f t="shared" si="916"/>
        <v/>
      </c>
      <c r="EZ77" s="48">
        <f t="shared" si="917"/>
        <v>0</v>
      </c>
      <c r="FA77" s="48">
        <f t="shared" si="918"/>
        <v>1</v>
      </c>
      <c r="FB77" s="79" t="str">
        <f t="shared" si="919"/>
        <v/>
      </c>
      <c r="FC77" s="85" t="str">
        <f t="shared" si="920"/>
        <v/>
      </c>
      <c r="FD77" s="48">
        <f t="shared" si="921"/>
        <v>0</v>
      </c>
      <c r="FE77" s="48">
        <f t="shared" si="922"/>
        <v>4</v>
      </c>
      <c r="FF77" s="79" t="str">
        <f t="shared" si="923"/>
        <v/>
      </c>
      <c r="FG77" s="85" t="str">
        <f t="shared" si="924"/>
        <v/>
      </c>
      <c r="FH77" s="48">
        <f t="shared" si="925"/>
        <v>0</v>
      </c>
      <c r="FI77" s="48">
        <f t="shared" si="926"/>
        <v>0</v>
      </c>
      <c r="FJ77" s="79" t="str">
        <f t="shared" si="927"/>
        <v/>
      </c>
      <c r="FK77" s="85" t="str">
        <f t="shared" si="928"/>
        <v/>
      </c>
      <c r="FL77" s="48">
        <f t="shared" si="929"/>
        <v>0</v>
      </c>
      <c r="FM77" s="48">
        <f t="shared" si="930"/>
        <v>1</v>
      </c>
      <c r="FN77" s="79" t="str">
        <f t="shared" si="931"/>
        <v/>
      </c>
      <c r="FO77" s="85" t="str">
        <f t="shared" si="932"/>
        <v/>
      </c>
      <c r="FP77" s="48">
        <f t="shared" si="933"/>
        <v>0</v>
      </c>
      <c r="FQ77" s="48">
        <f t="shared" si="934"/>
        <v>0</v>
      </c>
      <c r="FR77" s="79" t="str">
        <f t="shared" si="935"/>
        <v/>
      </c>
      <c r="FS77" s="85" t="str">
        <f t="shared" si="936"/>
        <v/>
      </c>
      <c r="FT77" s="48">
        <f t="shared" si="937"/>
        <v>0</v>
      </c>
      <c r="FU77" s="48">
        <f t="shared" si="938"/>
        <v>0</v>
      </c>
      <c r="FV77" s="79" t="str">
        <f t="shared" si="939"/>
        <v/>
      </c>
      <c r="FW77" s="85" t="str">
        <f t="shared" si="940"/>
        <v/>
      </c>
      <c r="FX77" s="48">
        <f t="shared" si="941"/>
        <v>0</v>
      </c>
      <c r="FY77" s="48">
        <f t="shared" si="942"/>
        <v>4</v>
      </c>
      <c r="FZ77" s="79" t="str">
        <f t="shared" si="943"/>
        <v/>
      </c>
      <c r="GA77" s="85" t="str">
        <f t="shared" si="944"/>
        <v/>
      </c>
      <c r="GB77" s="48">
        <f t="shared" si="945"/>
        <v>0</v>
      </c>
      <c r="GC77" s="48">
        <f t="shared" si="946"/>
        <v>0</v>
      </c>
      <c r="GD77" s="79" t="str">
        <f t="shared" si="947"/>
        <v/>
      </c>
      <c r="GE77" s="85" t="str">
        <f t="shared" si="948"/>
        <v/>
      </c>
      <c r="GF77" s="48">
        <f t="shared" si="949"/>
        <v>0</v>
      </c>
      <c r="GG77" s="48">
        <f t="shared" si="950"/>
        <v>0</v>
      </c>
      <c r="GH77" s="79" t="str">
        <f t="shared" si="951"/>
        <v/>
      </c>
      <c r="GI77" s="85" t="str">
        <f t="shared" si="952"/>
        <v/>
      </c>
      <c r="GJ77" s="48">
        <f t="shared" si="953"/>
        <v>0</v>
      </c>
      <c r="GK77" s="48">
        <f t="shared" si="954"/>
        <v>0</v>
      </c>
      <c r="GL77" s="79" t="str">
        <f t="shared" si="955"/>
        <v/>
      </c>
      <c r="GM77" s="85" t="str">
        <f t="shared" si="956"/>
        <v/>
      </c>
      <c r="GN77" s="48">
        <f t="shared" si="957"/>
        <v>0</v>
      </c>
      <c r="GO77" s="48">
        <f t="shared" si="958"/>
        <v>0</v>
      </c>
      <c r="GP77" s="79" t="str">
        <f t="shared" si="959"/>
        <v/>
      </c>
      <c r="GQ77" s="85" t="str">
        <f t="shared" si="960"/>
        <v/>
      </c>
      <c r="GR77" s="48">
        <f t="shared" si="961"/>
        <v>0</v>
      </c>
      <c r="GS77" s="48">
        <f t="shared" si="962"/>
        <v>0</v>
      </c>
      <c r="GT77" s="79" t="str">
        <f t="shared" si="963"/>
        <v/>
      </c>
      <c r="GU77" s="85" t="str">
        <f t="shared" si="964"/>
        <v/>
      </c>
      <c r="GV77" s="48">
        <f t="shared" si="965"/>
        <v>0</v>
      </c>
      <c r="GW77" s="48">
        <f t="shared" si="966"/>
        <v>0</v>
      </c>
      <c r="GX77" s="79" t="str">
        <f t="shared" si="967"/>
        <v/>
      </c>
      <c r="GY77" s="85" t="str">
        <f t="shared" si="968"/>
        <v/>
      </c>
      <c r="GZ77" s="48">
        <f t="shared" si="969"/>
        <v>0</v>
      </c>
      <c r="HA77" s="48">
        <f t="shared" si="970"/>
        <v>0</v>
      </c>
      <c r="HB77" s="79" t="str">
        <f t="shared" si="971"/>
        <v/>
      </c>
      <c r="HC77" s="85" t="str">
        <f t="shared" si="972"/>
        <v/>
      </c>
      <c r="HD77" s="48">
        <f t="shared" si="973"/>
        <v>0</v>
      </c>
      <c r="HE77" s="48">
        <f t="shared" si="974"/>
        <v>0</v>
      </c>
      <c r="HF77" s="79" t="str">
        <f t="shared" si="975"/>
        <v/>
      </c>
      <c r="HG77" s="85" t="str">
        <f t="shared" si="976"/>
        <v/>
      </c>
      <c r="HH77" s="48">
        <f t="shared" si="977"/>
        <v>0</v>
      </c>
      <c r="HI77" s="48">
        <f t="shared" si="978"/>
        <v>0</v>
      </c>
      <c r="HJ77" s="79" t="str">
        <f t="shared" si="979"/>
        <v/>
      </c>
      <c r="HK77" s="85" t="str">
        <f t="shared" si="980"/>
        <v/>
      </c>
      <c r="HL77" s="86"/>
      <c r="HM77" s="48"/>
      <c r="HN77" s="48"/>
      <c r="HO77" s="208"/>
      <c r="HP77" s="208"/>
      <c r="HQ77" s="208"/>
      <c r="HR77" s="208"/>
      <c r="HS77" s="208"/>
      <c r="HT77" s="208"/>
      <c r="HU77" s="208"/>
      <c r="HV77" s="208"/>
      <c r="HW77" s="208"/>
      <c r="HX77" s="208"/>
      <c r="HY77" s="208"/>
      <c r="HZ77" s="208"/>
      <c r="IA77" s="208"/>
      <c r="IB77" s="208"/>
      <c r="IC77" s="208"/>
      <c r="ID77" s="208"/>
      <c r="IE77" s="208"/>
      <c r="IF77" s="208"/>
      <c r="IG77" s="86"/>
      <c r="IH77" s="48">
        <f t="shared" si="1270"/>
        <v>0</v>
      </c>
      <c r="II77" s="48">
        <f t="shared" si="1232"/>
        <v>33</v>
      </c>
      <c r="IJ77" s="79" t="str">
        <f t="shared" si="1233"/>
        <v/>
      </c>
      <c r="IK77" s="41" t="str">
        <f t="shared" si="1271"/>
        <v/>
      </c>
      <c r="IL77" s="45" t="str">
        <f t="shared" si="1234"/>
        <v/>
      </c>
      <c r="IM77" s="39">
        <v>71</v>
      </c>
      <c r="IN77" s="85" t="str">
        <f t="shared" si="1272"/>
        <v/>
      </c>
      <c r="IO77" s="45" t="str">
        <f t="shared" si="1273"/>
        <v/>
      </c>
      <c r="IP77" s="48">
        <f t="shared" si="981"/>
        <v>0</v>
      </c>
      <c r="IQ77" s="48">
        <f t="shared" si="982"/>
        <v>1</v>
      </c>
      <c r="IR77" s="79" t="str">
        <f t="shared" si="983"/>
        <v/>
      </c>
      <c r="IS77" s="85" t="str">
        <f t="shared" si="984"/>
        <v/>
      </c>
      <c r="IT77" s="48">
        <f t="shared" si="985"/>
        <v>0</v>
      </c>
      <c r="IU77" s="48">
        <f t="shared" si="986"/>
        <v>1</v>
      </c>
      <c r="IV77" s="79" t="str">
        <f t="shared" si="987"/>
        <v/>
      </c>
      <c r="IW77" s="85" t="str">
        <f t="shared" si="988"/>
        <v/>
      </c>
      <c r="IX77" s="48">
        <f t="shared" si="989"/>
        <v>0</v>
      </c>
      <c r="IY77" s="48">
        <f t="shared" si="990"/>
        <v>12</v>
      </c>
      <c r="IZ77" s="79" t="str">
        <f t="shared" si="991"/>
        <v/>
      </c>
      <c r="JA77" s="85" t="str">
        <f t="shared" si="992"/>
        <v/>
      </c>
      <c r="JB77" s="48">
        <f t="shared" si="993"/>
        <v>0</v>
      </c>
      <c r="JC77" s="48">
        <f t="shared" si="994"/>
        <v>7</v>
      </c>
      <c r="JD77" s="79" t="str">
        <f t="shared" si="995"/>
        <v/>
      </c>
      <c r="JE77" s="85" t="str">
        <f t="shared" si="996"/>
        <v/>
      </c>
      <c r="JF77" s="48">
        <f t="shared" si="997"/>
        <v>0</v>
      </c>
      <c r="JG77" s="48">
        <f t="shared" si="998"/>
        <v>0</v>
      </c>
      <c r="JH77" s="79" t="str">
        <f t="shared" si="999"/>
        <v/>
      </c>
      <c r="JI77" s="85" t="str">
        <f t="shared" si="1000"/>
        <v/>
      </c>
      <c r="JJ77" s="48">
        <f t="shared" si="1001"/>
        <v>0</v>
      </c>
      <c r="JK77" s="48">
        <f t="shared" si="1002"/>
        <v>4</v>
      </c>
      <c r="JL77" s="79" t="str">
        <f t="shared" si="1003"/>
        <v/>
      </c>
      <c r="JM77" s="85" t="str">
        <f t="shared" si="1004"/>
        <v/>
      </c>
      <c r="JN77" s="48">
        <f t="shared" si="1005"/>
        <v>0</v>
      </c>
      <c r="JO77" s="48">
        <f t="shared" si="1006"/>
        <v>1</v>
      </c>
      <c r="JP77" s="79" t="str">
        <f t="shared" si="1007"/>
        <v/>
      </c>
      <c r="JQ77" s="85" t="str">
        <f t="shared" si="1008"/>
        <v/>
      </c>
      <c r="JR77" s="48">
        <f t="shared" si="1009"/>
        <v>0</v>
      </c>
      <c r="JS77" s="48">
        <f t="shared" si="1010"/>
        <v>1</v>
      </c>
      <c r="JT77" s="79" t="str">
        <f t="shared" si="1011"/>
        <v/>
      </c>
      <c r="JU77" s="85" t="str">
        <f t="shared" si="1012"/>
        <v/>
      </c>
      <c r="JV77" s="48">
        <f t="shared" si="1013"/>
        <v>0</v>
      </c>
      <c r="JW77" s="48">
        <f t="shared" si="1014"/>
        <v>0</v>
      </c>
      <c r="JX77" s="79" t="str">
        <f t="shared" si="1015"/>
        <v/>
      </c>
      <c r="JY77" s="85" t="str">
        <f t="shared" si="1016"/>
        <v/>
      </c>
      <c r="JZ77" s="48">
        <f t="shared" si="1017"/>
        <v>0</v>
      </c>
      <c r="KA77" s="48">
        <f t="shared" si="1018"/>
        <v>0</v>
      </c>
      <c r="KB77" s="79" t="str">
        <f t="shared" si="1019"/>
        <v/>
      </c>
      <c r="KC77" s="85" t="str">
        <f t="shared" si="1020"/>
        <v/>
      </c>
      <c r="KD77" s="48">
        <f t="shared" si="1021"/>
        <v>0</v>
      </c>
      <c r="KE77" s="48">
        <f t="shared" si="1022"/>
        <v>6</v>
      </c>
      <c r="KF77" s="79" t="str">
        <f t="shared" si="1023"/>
        <v/>
      </c>
      <c r="KG77" s="85" t="str">
        <f t="shared" si="1024"/>
        <v/>
      </c>
      <c r="KH77" s="48">
        <f t="shared" si="1025"/>
        <v>0</v>
      </c>
      <c r="KI77" s="48">
        <f t="shared" si="1026"/>
        <v>0</v>
      </c>
      <c r="KJ77" s="79" t="str">
        <f t="shared" si="1027"/>
        <v/>
      </c>
      <c r="KK77" s="85" t="str">
        <f t="shared" si="1028"/>
        <v/>
      </c>
      <c r="KL77" s="48">
        <f t="shared" si="1029"/>
        <v>0</v>
      </c>
      <c r="KM77" s="48">
        <f t="shared" si="1030"/>
        <v>0</v>
      </c>
      <c r="KN77" s="79" t="str">
        <f t="shared" si="1031"/>
        <v/>
      </c>
      <c r="KO77" s="85" t="str">
        <f t="shared" si="1032"/>
        <v/>
      </c>
      <c r="KP77" s="48">
        <f t="shared" si="1033"/>
        <v>0</v>
      </c>
      <c r="KQ77" s="48">
        <f t="shared" si="1034"/>
        <v>0</v>
      </c>
      <c r="KR77" s="79" t="str">
        <f t="shared" si="1035"/>
        <v/>
      </c>
      <c r="KS77" s="85" t="str">
        <f t="shared" si="1036"/>
        <v/>
      </c>
      <c r="KT77" s="48">
        <f t="shared" si="1037"/>
        <v>0</v>
      </c>
      <c r="KU77" s="48">
        <f t="shared" si="1038"/>
        <v>0</v>
      </c>
      <c r="KV77" s="79" t="str">
        <f t="shared" si="1039"/>
        <v/>
      </c>
      <c r="KW77" s="85" t="str">
        <f t="shared" si="1040"/>
        <v/>
      </c>
      <c r="KX77" s="48">
        <f t="shared" si="1041"/>
        <v>0</v>
      </c>
      <c r="KY77" s="48">
        <f t="shared" si="1042"/>
        <v>0</v>
      </c>
      <c r="KZ77" s="79" t="str">
        <f t="shared" si="1043"/>
        <v/>
      </c>
      <c r="LA77" s="85" t="str">
        <f t="shared" si="1044"/>
        <v/>
      </c>
      <c r="LB77" s="48">
        <f t="shared" si="1045"/>
        <v>0</v>
      </c>
      <c r="LC77" s="48">
        <f t="shared" si="1046"/>
        <v>0</v>
      </c>
      <c r="LD77" s="79" t="str">
        <f t="shared" si="1047"/>
        <v/>
      </c>
      <c r="LE77" s="85" t="str">
        <f t="shared" si="1048"/>
        <v/>
      </c>
      <c r="LF77" s="48">
        <f t="shared" si="1049"/>
        <v>0</v>
      </c>
      <c r="LG77" s="48">
        <f t="shared" si="1050"/>
        <v>0</v>
      </c>
      <c r="LH77" s="79" t="str">
        <f t="shared" si="1051"/>
        <v/>
      </c>
      <c r="LI77" s="85" t="str">
        <f t="shared" si="1052"/>
        <v/>
      </c>
      <c r="LJ77" s="48">
        <f t="shared" si="1053"/>
        <v>0</v>
      </c>
      <c r="LK77" s="48">
        <f t="shared" si="1054"/>
        <v>0</v>
      </c>
      <c r="LL77" s="79" t="str">
        <f t="shared" si="1055"/>
        <v/>
      </c>
      <c r="LM77" s="85" t="str">
        <f t="shared" si="1056"/>
        <v/>
      </c>
      <c r="LN77" s="48">
        <f t="shared" si="1057"/>
        <v>0</v>
      </c>
      <c r="LO77" s="48">
        <f t="shared" si="1058"/>
        <v>0</v>
      </c>
      <c r="LP77" s="79" t="str">
        <f t="shared" si="1059"/>
        <v/>
      </c>
      <c r="LQ77" s="85" t="str">
        <f t="shared" si="1060"/>
        <v/>
      </c>
      <c r="LR77" s="86"/>
      <c r="LS77" s="48"/>
      <c r="LT77" s="48"/>
      <c r="LU77" s="208"/>
      <c r="LV77" s="208"/>
      <c r="LW77" s="208"/>
      <c r="LX77" s="208"/>
      <c r="LY77" s="208"/>
      <c r="LZ77" s="208"/>
      <c r="MA77" s="208"/>
      <c r="MB77" s="208"/>
      <c r="MC77" s="208"/>
      <c r="MD77" s="208"/>
      <c r="ME77" s="208"/>
      <c r="MF77" s="208"/>
      <c r="MG77" s="208"/>
      <c r="MH77" s="208"/>
      <c r="MI77" s="208"/>
      <c r="MJ77" s="208"/>
      <c r="MK77" s="208"/>
      <c r="ML77" s="208"/>
      <c r="MM77" s="86"/>
      <c r="MN77" s="48">
        <f t="shared" si="1274"/>
        <v>0</v>
      </c>
      <c r="MO77" s="48">
        <f t="shared" si="1235"/>
        <v>25</v>
      </c>
      <c r="MP77" s="79" t="str">
        <f t="shared" si="1236"/>
        <v/>
      </c>
      <c r="MQ77" s="41" t="str">
        <f t="shared" si="1275"/>
        <v/>
      </c>
      <c r="MR77" s="45" t="str">
        <f t="shared" si="1237"/>
        <v/>
      </c>
      <c r="MS77" s="39">
        <v>71</v>
      </c>
      <c r="MT77" s="85" t="str">
        <f t="shared" si="1276"/>
        <v/>
      </c>
      <c r="MU77" s="45" t="str">
        <f t="shared" si="1277"/>
        <v/>
      </c>
      <c r="MV77" s="48">
        <f t="shared" si="1061"/>
        <v>0</v>
      </c>
      <c r="MW77" s="48">
        <f t="shared" si="1062"/>
        <v>1</v>
      </c>
      <c r="MX77" s="79" t="str">
        <f t="shared" si="1063"/>
        <v/>
      </c>
      <c r="MY77" s="85" t="str">
        <f t="shared" si="1064"/>
        <v/>
      </c>
      <c r="MZ77" s="48">
        <f t="shared" si="1065"/>
        <v>0</v>
      </c>
      <c r="NA77" s="48">
        <f t="shared" si="1066"/>
        <v>1</v>
      </c>
      <c r="NB77" s="79" t="str">
        <f t="shared" si="1067"/>
        <v/>
      </c>
      <c r="NC77" s="85" t="str">
        <f t="shared" si="1068"/>
        <v/>
      </c>
      <c r="ND77" s="48">
        <f t="shared" si="1069"/>
        <v>0</v>
      </c>
      <c r="NE77" s="48">
        <f t="shared" si="1070"/>
        <v>11</v>
      </c>
      <c r="NF77" s="79" t="str">
        <f t="shared" si="1071"/>
        <v/>
      </c>
      <c r="NG77" s="85" t="str">
        <f t="shared" si="1072"/>
        <v/>
      </c>
      <c r="NH77" s="48">
        <f t="shared" si="1073"/>
        <v>0</v>
      </c>
      <c r="NI77" s="48">
        <f t="shared" si="1074"/>
        <v>3</v>
      </c>
      <c r="NJ77" s="79" t="str">
        <f t="shared" si="1075"/>
        <v/>
      </c>
      <c r="NK77" s="85" t="str">
        <f t="shared" si="1076"/>
        <v/>
      </c>
      <c r="NL77" s="48">
        <f t="shared" si="1077"/>
        <v>0</v>
      </c>
      <c r="NM77" s="48">
        <f t="shared" si="1078"/>
        <v>0</v>
      </c>
      <c r="NN77" s="79" t="str">
        <f t="shared" si="1079"/>
        <v/>
      </c>
      <c r="NO77" s="85" t="str">
        <f t="shared" si="1080"/>
        <v/>
      </c>
      <c r="NP77" s="48">
        <f t="shared" si="1081"/>
        <v>0</v>
      </c>
      <c r="NQ77" s="48">
        <f t="shared" si="1082"/>
        <v>3</v>
      </c>
      <c r="NR77" s="79" t="str">
        <f t="shared" si="1083"/>
        <v/>
      </c>
      <c r="NS77" s="85" t="str">
        <f t="shared" si="1084"/>
        <v/>
      </c>
      <c r="NT77" s="48">
        <f t="shared" si="1085"/>
        <v>0</v>
      </c>
      <c r="NU77" s="48">
        <f t="shared" si="1086"/>
        <v>1</v>
      </c>
      <c r="NV77" s="79" t="str">
        <f t="shared" si="1087"/>
        <v/>
      </c>
      <c r="NW77" s="85" t="str">
        <f t="shared" si="1088"/>
        <v/>
      </c>
      <c r="NX77" s="48">
        <f t="shared" si="1089"/>
        <v>0</v>
      </c>
      <c r="NY77" s="48">
        <f t="shared" si="1090"/>
        <v>0</v>
      </c>
      <c r="NZ77" s="79" t="str">
        <f t="shared" si="1091"/>
        <v/>
      </c>
      <c r="OA77" s="85" t="str">
        <f t="shared" si="1092"/>
        <v/>
      </c>
      <c r="OB77" s="48">
        <f t="shared" si="1093"/>
        <v>0</v>
      </c>
      <c r="OC77" s="48">
        <f t="shared" si="1094"/>
        <v>0</v>
      </c>
      <c r="OD77" s="79" t="str">
        <f t="shared" si="1095"/>
        <v/>
      </c>
      <c r="OE77" s="85" t="str">
        <f t="shared" si="1096"/>
        <v/>
      </c>
      <c r="OF77" s="48">
        <f t="shared" si="1097"/>
        <v>0</v>
      </c>
      <c r="OG77" s="48">
        <f t="shared" si="1098"/>
        <v>0</v>
      </c>
      <c r="OH77" s="79" t="str">
        <f t="shared" si="1099"/>
        <v/>
      </c>
      <c r="OI77" s="85" t="str">
        <f t="shared" si="1100"/>
        <v/>
      </c>
      <c r="OJ77" s="48">
        <f t="shared" si="1101"/>
        <v>0</v>
      </c>
      <c r="OK77" s="48">
        <f t="shared" si="1102"/>
        <v>5</v>
      </c>
      <c r="OL77" s="79" t="str">
        <f t="shared" si="1103"/>
        <v/>
      </c>
      <c r="OM77" s="85" t="str">
        <f t="shared" si="1104"/>
        <v/>
      </c>
      <c r="ON77" s="48">
        <f t="shared" si="1105"/>
        <v>0</v>
      </c>
      <c r="OO77" s="48">
        <f t="shared" si="1106"/>
        <v>0</v>
      </c>
      <c r="OP77" s="79" t="str">
        <f t="shared" si="1107"/>
        <v/>
      </c>
      <c r="OQ77" s="85" t="str">
        <f t="shared" si="1108"/>
        <v/>
      </c>
      <c r="OR77" s="48">
        <f t="shared" si="1109"/>
        <v>0</v>
      </c>
      <c r="OS77" s="48">
        <f t="shared" si="1110"/>
        <v>0</v>
      </c>
      <c r="OT77" s="79" t="str">
        <f t="shared" si="1111"/>
        <v/>
      </c>
      <c r="OU77" s="85" t="str">
        <f t="shared" si="1112"/>
        <v/>
      </c>
      <c r="OV77" s="48">
        <f t="shared" si="1113"/>
        <v>0</v>
      </c>
      <c r="OW77" s="48">
        <f t="shared" si="1114"/>
        <v>0</v>
      </c>
      <c r="OX77" s="79" t="str">
        <f t="shared" si="1115"/>
        <v/>
      </c>
      <c r="OY77" s="85" t="str">
        <f t="shared" si="1116"/>
        <v/>
      </c>
      <c r="OZ77" s="48">
        <f t="shared" si="1117"/>
        <v>0</v>
      </c>
      <c r="PA77" s="48">
        <f t="shared" si="1118"/>
        <v>0</v>
      </c>
      <c r="PB77" s="79" t="str">
        <f t="shared" si="1119"/>
        <v/>
      </c>
      <c r="PC77" s="85" t="str">
        <f t="shared" si="1120"/>
        <v/>
      </c>
      <c r="PD77" s="48">
        <f t="shared" si="1121"/>
        <v>0</v>
      </c>
      <c r="PE77" s="48">
        <f t="shared" si="1122"/>
        <v>0</v>
      </c>
      <c r="PF77" s="79" t="str">
        <f t="shared" si="1123"/>
        <v/>
      </c>
      <c r="PG77" s="85" t="str">
        <f t="shared" si="1124"/>
        <v/>
      </c>
      <c r="PH77" s="48">
        <f t="shared" si="1125"/>
        <v>0</v>
      </c>
      <c r="PI77" s="48">
        <f t="shared" si="1126"/>
        <v>0</v>
      </c>
      <c r="PJ77" s="79" t="str">
        <f t="shared" si="1127"/>
        <v/>
      </c>
      <c r="PK77" s="85" t="str">
        <f t="shared" si="1128"/>
        <v/>
      </c>
      <c r="PL77" s="48">
        <f t="shared" si="1129"/>
        <v>0</v>
      </c>
      <c r="PM77" s="48">
        <f t="shared" si="1130"/>
        <v>0</v>
      </c>
      <c r="PN77" s="79" t="str">
        <f t="shared" si="1131"/>
        <v/>
      </c>
      <c r="PO77" s="85" t="str">
        <f t="shared" si="1132"/>
        <v/>
      </c>
      <c r="PP77" s="48">
        <f t="shared" si="1133"/>
        <v>0</v>
      </c>
      <c r="PQ77" s="48">
        <f t="shared" si="1134"/>
        <v>0</v>
      </c>
      <c r="PR77" s="79" t="str">
        <f t="shared" si="1135"/>
        <v/>
      </c>
      <c r="PS77" s="85" t="str">
        <f t="shared" si="1136"/>
        <v/>
      </c>
      <c r="PT77" s="48">
        <f t="shared" si="1137"/>
        <v>0</v>
      </c>
      <c r="PU77" s="48">
        <f t="shared" si="1138"/>
        <v>0</v>
      </c>
      <c r="PV77" s="79" t="str">
        <f t="shared" si="1139"/>
        <v/>
      </c>
      <c r="PW77" s="85" t="str">
        <f t="shared" si="1140"/>
        <v/>
      </c>
      <c r="PX77" s="86"/>
      <c r="PY77" s="39"/>
      <c r="PZ77" s="48"/>
      <c r="QA77" s="208"/>
      <c r="QB77" s="208"/>
      <c r="QC77" s="208"/>
      <c r="QD77" s="208"/>
      <c r="QE77" s="208"/>
      <c r="QF77" s="208"/>
      <c r="QG77" s="208"/>
      <c r="QH77" s="208"/>
      <c r="QI77" s="208"/>
      <c r="QJ77" s="208"/>
      <c r="QK77" s="208"/>
      <c r="QL77" s="208"/>
      <c r="QM77" s="208"/>
      <c r="QN77" s="208"/>
      <c r="QO77" s="208"/>
      <c r="QP77" s="208"/>
      <c r="QQ77" s="208"/>
      <c r="QR77" s="208"/>
      <c r="QS77" s="208"/>
      <c r="QT77" s="39">
        <f t="shared" si="1278"/>
        <v>0</v>
      </c>
      <c r="QU77" s="48">
        <f t="shared" si="1238"/>
        <v>18</v>
      </c>
      <c r="QV77" s="79" t="str">
        <f t="shared" si="1239"/>
        <v/>
      </c>
      <c r="QW77" s="41" t="str">
        <f t="shared" si="1279"/>
        <v/>
      </c>
      <c r="QX77" s="45" t="str">
        <f t="shared" si="1240"/>
        <v/>
      </c>
      <c r="QY77" s="39">
        <v>71</v>
      </c>
      <c r="QZ77" s="85" t="str">
        <f t="shared" si="1280"/>
        <v/>
      </c>
      <c r="RA77" s="45" t="str">
        <f t="shared" si="1281"/>
        <v/>
      </c>
      <c r="RB77" s="48">
        <f t="shared" si="1141"/>
        <v>0</v>
      </c>
      <c r="RC77" s="48">
        <f t="shared" si="1142"/>
        <v>1</v>
      </c>
      <c r="RD77" s="79" t="str">
        <f t="shared" si="1143"/>
        <v/>
      </c>
      <c r="RE77" s="85" t="str">
        <f t="shared" si="1144"/>
        <v/>
      </c>
      <c r="RF77" s="48">
        <f t="shared" si="1145"/>
        <v>0</v>
      </c>
      <c r="RG77" s="48">
        <f t="shared" si="1146"/>
        <v>1</v>
      </c>
      <c r="RH77" s="79" t="str">
        <f t="shared" si="1147"/>
        <v/>
      </c>
      <c r="RI77" s="85" t="str">
        <f t="shared" si="1148"/>
        <v/>
      </c>
      <c r="RJ77" s="48">
        <f t="shared" si="1149"/>
        <v>0</v>
      </c>
      <c r="RK77" s="48">
        <f t="shared" si="1150"/>
        <v>5</v>
      </c>
      <c r="RL77" s="79" t="str">
        <f t="shared" si="1151"/>
        <v/>
      </c>
      <c r="RM77" s="85" t="str">
        <f t="shared" si="1152"/>
        <v/>
      </c>
      <c r="RN77" s="48">
        <f t="shared" si="1153"/>
        <v>0</v>
      </c>
      <c r="RO77" s="48">
        <f t="shared" si="1154"/>
        <v>2</v>
      </c>
      <c r="RP77" s="79" t="str">
        <f t="shared" si="1155"/>
        <v/>
      </c>
      <c r="RQ77" s="85" t="str">
        <f t="shared" si="1156"/>
        <v/>
      </c>
      <c r="RR77" s="48">
        <f t="shared" si="1157"/>
        <v>0</v>
      </c>
      <c r="RS77" s="48">
        <f t="shared" si="1158"/>
        <v>0</v>
      </c>
      <c r="RT77" s="79" t="str">
        <f t="shared" si="1159"/>
        <v/>
      </c>
      <c r="RU77" s="85" t="str">
        <f t="shared" si="1160"/>
        <v/>
      </c>
      <c r="RV77" s="48">
        <f t="shared" si="1161"/>
        <v>0</v>
      </c>
      <c r="RW77" s="48">
        <f t="shared" si="1162"/>
        <v>2</v>
      </c>
      <c r="RX77" s="79" t="str">
        <f t="shared" si="1163"/>
        <v/>
      </c>
      <c r="RY77" s="85" t="str">
        <f t="shared" si="1164"/>
        <v/>
      </c>
      <c r="RZ77" s="48">
        <f t="shared" si="1165"/>
        <v>0</v>
      </c>
      <c r="SA77" s="48">
        <f t="shared" si="1166"/>
        <v>4</v>
      </c>
      <c r="SB77" s="79" t="str">
        <f t="shared" si="1167"/>
        <v/>
      </c>
      <c r="SC77" s="85" t="str">
        <f t="shared" si="1168"/>
        <v/>
      </c>
      <c r="SD77" s="48">
        <f t="shared" si="1169"/>
        <v>0</v>
      </c>
      <c r="SE77" s="48">
        <f t="shared" si="1170"/>
        <v>0</v>
      </c>
      <c r="SF77" s="79" t="str">
        <f t="shared" si="1171"/>
        <v/>
      </c>
      <c r="SG77" s="85" t="str">
        <f t="shared" si="1172"/>
        <v/>
      </c>
      <c r="SH77" s="48">
        <f t="shared" si="1173"/>
        <v>0</v>
      </c>
      <c r="SI77" s="48">
        <f t="shared" si="1174"/>
        <v>0</v>
      </c>
      <c r="SJ77" s="79" t="str">
        <f t="shared" si="1175"/>
        <v/>
      </c>
      <c r="SK77" s="85" t="str">
        <f t="shared" si="1176"/>
        <v/>
      </c>
      <c r="SL77" s="48">
        <f t="shared" si="1177"/>
        <v>0</v>
      </c>
      <c r="SM77" s="48">
        <f t="shared" si="1178"/>
        <v>0</v>
      </c>
      <c r="SN77" s="79" t="str">
        <f t="shared" si="1179"/>
        <v/>
      </c>
      <c r="SO77" s="85" t="str">
        <f t="shared" si="1180"/>
        <v/>
      </c>
      <c r="SP77" s="48">
        <f t="shared" si="1181"/>
        <v>0</v>
      </c>
      <c r="SQ77" s="48">
        <f t="shared" si="1182"/>
        <v>3</v>
      </c>
      <c r="SR77" s="79" t="str">
        <f t="shared" si="1183"/>
        <v/>
      </c>
      <c r="SS77" s="85" t="str">
        <f t="shared" si="1184"/>
        <v/>
      </c>
      <c r="ST77" s="48">
        <f t="shared" si="1185"/>
        <v>0</v>
      </c>
      <c r="SU77" s="48">
        <f t="shared" si="1186"/>
        <v>0</v>
      </c>
      <c r="SV77" s="79" t="str">
        <f t="shared" si="1187"/>
        <v/>
      </c>
      <c r="SW77" s="85" t="str">
        <f t="shared" si="1188"/>
        <v/>
      </c>
      <c r="SX77" s="48">
        <f t="shared" si="1189"/>
        <v>0</v>
      </c>
      <c r="SY77" s="48">
        <f t="shared" si="1190"/>
        <v>0</v>
      </c>
      <c r="SZ77" s="79" t="str">
        <f t="shared" si="1191"/>
        <v/>
      </c>
      <c r="TA77" s="85" t="str">
        <f t="shared" si="1192"/>
        <v/>
      </c>
      <c r="TB77" s="48">
        <f t="shared" si="1193"/>
        <v>0</v>
      </c>
      <c r="TC77" s="48">
        <f t="shared" si="1194"/>
        <v>0</v>
      </c>
      <c r="TD77" s="79" t="str">
        <f t="shared" si="1195"/>
        <v/>
      </c>
      <c r="TE77" s="85" t="str">
        <f t="shared" si="1196"/>
        <v/>
      </c>
      <c r="TF77" s="48">
        <f t="shared" si="1197"/>
        <v>0</v>
      </c>
      <c r="TG77" s="48">
        <f t="shared" si="1198"/>
        <v>0</v>
      </c>
      <c r="TH77" s="79" t="str">
        <f t="shared" si="1199"/>
        <v/>
      </c>
      <c r="TI77" s="85" t="str">
        <f t="shared" si="1200"/>
        <v/>
      </c>
      <c r="TJ77" s="48">
        <f t="shared" si="1201"/>
        <v>0</v>
      </c>
      <c r="TK77" s="48">
        <f t="shared" si="1202"/>
        <v>0</v>
      </c>
      <c r="TL77" s="79" t="str">
        <f t="shared" si="1203"/>
        <v/>
      </c>
      <c r="TM77" s="85" t="str">
        <f t="shared" si="1204"/>
        <v/>
      </c>
      <c r="TN77" s="48">
        <f t="shared" si="1205"/>
        <v>0</v>
      </c>
      <c r="TO77" s="48">
        <f t="shared" si="1206"/>
        <v>0</v>
      </c>
      <c r="TP77" s="79" t="str">
        <f t="shared" si="1207"/>
        <v/>
      </c>
      <c r="TQ77" s="85" t="str">
        <f t="shared" si="1208"/>
        <v/>
      </c>
      <c r="TR77" s="48">
        <f t="shared" si="1209"/>
        <v>0</v>
      </c>
      <c r="TS77" s="48">
        <f t="shared" si="1210"/>
        <v>0</v>
      </c>
      <c r="TT77" s="79" t="str">
        <f t="shared" si="1211"/>
        <v/>
      </c>
      <c r="TU77" s="85" t="str">
        <f t="shared" si="1212"/>
        <v/>
      </c>
      <c r="TV77" s="48">
        <f t="shared" si="1213"/>
        <v>0</v>
      </c>
      <c r="TW77" s="48">
        <f t="shared" si="1214"/>
        <v>0</v>
      </c>
      <c r="TX77" s="79" t="str">
        <f t="shared" si="1215"/>
        <v/>
      </c>
      <c r="TY77" s="85" t="str">
        <f t="shared" si="1216"/>
        <v/>
      </c>
      <c r="TZ77" s="48">
        <f t="shared" si="1217"/>
        <v>0</v>
      </c>
      <c r="UA77" s="48">
        <f t="shared" si="1218"/>
        <v>0</v>
      </c>
      <c r="UB77" s="79" t="str">
        <f t="shared" si="1219"/>
        <v/>
      </c>
      <c r="UC77" s="85" t="str">
        <f t="shared" si="1220"/>
        <v/>
      </c>
      <c r="UD77" s="86"/>
      <c r="UE77" s="48"/>
      <c r="UF77" s="48"/>
      <c r="UG77" s="208"/>
      <c r="UH77" s="208"/>
      <c r="UI77" s="208"/>
      <c r="UJ77" s="208"/>
      <c r="UK77" s="208"/>
      <c r="UL77" s="208"/>
      <c r="UM77" s="208"/>
      <c r="UN77" s="208"/>
      <c r="UO77" s="208"/>
      <c r="UP77" s="208"/>
      <c r="UQ77" s="208"/>
      <c r="UR77" s="208"/>
      <c r="US77" s="208"/>
      <c r="UT77" s="208"/>
      <c r="UU77" s="208"/>
      <c r="UV77" s="208"/>
      <c r="UW77" s="208"/>
      <c r="UX77" s="208"/>
      <c r="UY77" s="86"/>
      <c r="UZ77" s="36">
        <f t="shared" si="1282"/>
        <v>0</v>
      </c>
      <c r="VA77" s="48">
        <f t="shared" si="1225"/>
        <v>19</v>
      </c>
      <c r="VB77" s="79" t="str">
        <f t="shared" si="1283"/>
        <v/>
      </c>
      <c r="VC77" s="41" t="str">
        <f t="shared" si="1284"/>
        <v/>
      </c>
      <c r="VD77" s="42" t="str">
        <f t="shared" si="1285"/>
        <v/>
      </c>
      <c r="VE77" s="39">
        <v>71</v>
      </c>
      <c r="VF77" s="41" t="str">
        <f t="shared" si="1286"/>
        <v/>
      </c>
      <c r="VG77" s="42" t="str">
        <f t="shared" si="1287"/>
        <v/>
      </c>
      <c r="VH77" s="48">
        <f t="shared" si="1288"/>
        <v>0</v>
      </c>
      <c r="VI77" s="48">
        <f t="shared" si="1289"/>
        <v>1</v>
      </c>
      <c r="VJ77" s="79" t="str">
        <f t="shared" si="1290"/>
        <v/>
      </c>
      <c r="VK77" s="85" t="str">
        <f t="shared" si="1291"/>
        <v/>
      </c>
      <c r="VL77" s="48">
        <f t="shared" si="1292"/>
        <v>0</v>
      </c>
      <c r="VM77" s="48">
        <f t="shared" si="1293"/>
        <v>1</v>
      </c>
      <c r="VN77" s="79" t="str">
        <f t="shared" si="1294"/>
        <v/>
      </c>
      <c r="VO77" s="85" t="str">
        <f t="shared" si="1295"/>
        <v/>
      </c>
      <c r="VP77" s="48">
        <f t="shared" si="1296"/>
        <v>0</v>
      </c>
      <c r="VQ77" s="48">
        <f t="shared" si="1297"/>
        <v>5</v>
      </c>
      <c r="VR77" s="79" t="str">
        <f t="shared" si="1380"/>
        <v/>
      </c>
      <c r="VS77" s="85" t="str">
        <f t="shared" si="1298"/>
        <v/>
      </c>
      <c r="VT77" s="48">
        <f t="shared" si="1299"/>
        <v>0</v>
      </c>
      <c r="VU77" s="48">
        <f t="shared" si="1300"/>
        <v>2</v>
      </c>
      <c r="VV77" s="79" t="str">
        <f t="shared" si="1381"/>
        <v/>
      </c>
      <c r="VW77" s="85" t="str">
        <f t="shared" si="1301"/>
        <v/>
      </c>
      <c r="VX77" s="48">
        <f t="shared" si="1302"/>
        <v>0</v>
      </c>
      <c r="VY77" s="48">
        <f t="shared" si="1303"/>
        <v>0</v>
      </c>
      <c r="VZ77" s="79" t="str">
        <f t="shared" si="1382"/>
        <v/>
      </c>
      <c r="WA77" s="85" t="str">
        <f t="shared" si="1304"/>
        <v/>
      </c>
      <c r="WB77" s="48">
        <f t="shared" si="1305"/>
        <v>0</v>
      </c>
      <c r="WC77" s="48">
        <f t="shared" si="1306"/>
        <v>2</v>
      </c>
      <c r="WD77" s="79" t="str">
        <f t="shared" si="1383"/>
        <v/>
      </c>
      <c r="WE77" s="85" t="str">
        <f t="shared" si="1307"/>
        <v/>
      </c>
      <c r="WF77" s="48">
        <f t="shared" si="1308"/>
        <v>0</v>
      </c>
      <c r="WG77" s="48">
        <f t="shared" si="1309"/>
        <v>4</v>
      </c>
      <c r="WH77" s="79" t="str">
        <f t="shared" si="1384"/>
        <v/>
      </c>
      <c r="WI77" s="85" t="str">
        <f t="shared" si="1310"/>
        <v/>
      </c>
      <c r="WJ77" s="48">
        <f t="shared" si="1311"/>
        <v>0</v>
      </c>
      <c r="WK77" s="48">
        <f t="shared" si="1312"/>
        <v>0</v>
      </c>
      <c r="WL77" s="79" t="str">
        <f t="shared" si="1385"/>
        <v/>
      </c>
      <c r="WM77" s="85" t="str">
        <f t="shared" si="1313"/>
        <v/>
      </c>
      <c r="WN77" s="48">
        <f t="shared" si="1314"/>
        <v>0</v>
      </c>
      <c r="WO77" s="48">
        <f t="shared" si="1315"/>
        <v>0</v>
      </c>
      <c r="WP77" s="79" t="str">
        <f t="shared" si="1386"/>
        <v/>
      </c>
      <c r="WQ77" s="85" t="str">
        <f t="shared" si="1316"/>
        <v/>
      </c>
      <c r="WR77" s="48">
        <f t="shared" si="1317"/>
        <v>0</v>
      </c>
      <c r="WS77" s="48">
        <f t="shared" si="1318"/>
        <v>0</v>
      </c>
      <c r="WT77" s="79" t="str">
        <f t="shared" si="1387"/>
        <v/>
      </c>
      <c r="WU77" s="85" t="str">
        <f t="shared" si="1319"/>
        <v/>
      </c>
      <c r="WV77" s="48">
        <f t="shared" si="1320"/>
        <v>0</v>
      </c>
      <c r="WW77" s="48">
        <f t="shared" si="1321"/>
        <v>4</v>
      </c>
      <c r="WX77" s="79" t="str">
        <f t="shared" si="1388"/>
        <v/>
      </c>
      <c r="WY77" s="85" t="str">
        <f t="shared" si="705"/>
        <v/>
      </c>
      <c r="WZ77" s="48">
        <f t="shared" si="1322"/>
        <v>0</v>
      </c>
      <c r="XA77" s="48">
        <f t="shared" si="1323"/>
        <v>0</v>
      </c>
      <c r="XB77" s="79" t="str">
        <f t="shared" si="1389"/>
        <v/>
      </c>
      <c r="XC77" s="85" t="str">
        <f t="shared" si="1324"/>
        <v/>
      </c>
      <c r="XD77" s="48">
        <f t="shared" si="1325"/>
        <v>0</v>
      </c>
      <c r="XE77" s="48">
        <f t="shared" si="1326"/>
        <v>0</v>
      </c>
      <c r="XF77" s="79" t="str">
        <f t="shared" si="1390"/>
        <v/>
      </c>
      <c r="XG77" s="85" t="str">
        <f t="shared" si="1327"/>
        <v/>
      </c>
      <c r="XH77" s="48">
        <f t="shared" si="1328"/>
        <v>0</v>
      </c>
      <c r="XI77" s="48">
        <f t="shared" si="1329"/>
        <v>0</v>
      </c>
      <c r="XJ77" s="79" t="str">
        <f t="shared" si="1391"/>
        <v/>
      </c>
      <c r="XK77" s="85" t="str">
        <f t="shared" si="1330"/>
        <v/>
      </c>
      <c r="XL77" s="48">
        <f t="shared" si="1331"/>
        <v>0</v>
      </c>
      <c r="XM77" s="48">
        <f t="shared" si="1332"/>
        <v>0</v>
      </c>
      <c r="XN77" s="79" t="str">
        <f t="shared" si="1392"/>
        <v/>
      </c>
      <c r="XO77" s="85" t="str">
        <f t="shared" si="1333"/>
        <v/>
      </c>
      <c r="XP77" s="48">
        <f t="shared" si="1334"/>
        <v>0</v>
      </c>
      <c r="XQ77" s="48">
        <f t="shared" si="1335"/>
        <v>0</v>
      </c>
      <c r="XR77" s="79" t="str">
        <f t="shared" si="1393"/>
        <v/>
      </c>
      <c r="XS77" s="85" t="str">
        <f t="shared" si="1336"/>
        <v/>
      </c>
      <c r="XT77" s="48">
        <f t="shared" si="1337"/>
        <v>0</v>
      </c>
      <c r="XU77" s="48">
        <f t="shared" si="1338"/>
        <v>0</v>
      </c>
      <c r="XV77" s="79" t="str">
        <f t="shared" si="1394"/>
        <v/>
      </c>
      <c r="XW77" s="85" t="str">
        <f t="shared" si="1339"/>
        <v/>
      </c>
      <c r="XX77" s="48">
        <f t="shared" si="1340"/>
        <v>0</v>
      </c>
      <c r="XY77" s="48">
        <f t="shared" si="1341"/>
        <v>0</v>
      </c>
      <c r="XZ77" s="79" t="str">
        <f t="shared" si="1395"/>
        <v/>
      </c>
      <c r="YA77" s="85" t="str">
        <f t="shared" si="1342"/>
        <v/>
      </c>
      <c r="YB77" s="48">
        <f t="shared" si="1343"/>
        <v>0</v>
      </c>
      <c r="YC77" s="48">
        <f t="shared" si="1344"/>
        <v>0</v>
      </c>
      <c r="YD77" s="79" t="str">
        <f t="shared" si="1396"/>
        <v/>
      </c>
      <c r="YE77" s="85" t="str">
        <f t="shared" si="1345"/>
        <v/>
      </c>
      <c r="YF77" s="48">
        <f t="shared" si="1346"/>
        <v>0</v>
      </c>
      <c r="YG77" s="48">
        <f t="shared" si="1347"/>
        <v>0</v>
      </c>
      <c r="YH77" s="79" t="str">
        <f t="shared" si="1397"/>
        <v/>
      </c>
      <c r="YI77" s="85" t="str">
        <f t="shared" si="1348"/>
        <v/>
      </c>
      <c r="YJ77" s="86"/>
      <c r="YK77" s="48"/>
      <c r="YL77" s="48"/>
      <c r="YM77" s="208"/>
      <c r="YN77" s="208"/>
      <c r="YO77" s="208"/>
      <c r="YP77" s="208"/>
      <c r="YQ77" s="208"/>
      <c r="YR77" s="208"/>
      <c r="YS77" s="208"/>
      <c r="YT77" s="208"/>
      <c r="YU77" s="208"/>
      <c r="YV77" s="208"/>
      <c r="YW77" s="208"/>
      <c r="YX77" s="208"/>
      <c r="YY77" s="208"/>
      <c r="YZ77" s="208"/>
      <c r="ZA77" s="208"/>
      <c r="ZB77" s="208"/>
      <c r="ZC77" s="208"/>
      <c r="ZD77" s="208"/>
      <c r="ZE77" s="86"/>
      <c r="ZF77" s="39">
        <f t="shared" si="1349"/>
        <v>0</v>
      </c>
      <c r="ZG77" s="213" t="str">
        <f t="shared" si="711"/>
        <v/>
      </c>
      <c r="ZH77" s="85" t="str">
        <f t="shared" si="712"/>
        <v/>
      </c>
      <c r="ZI77" s="85" t="str">
        <f t="shared" si="713"/>
        <v/>
      </c>
      <c r="ZJ77" s="85" t="str">
        <f t="shared" si="714"/>
        <v/>
      </c>
      <c r="ZK77" s="85" t="str">
        <f t="shared" si="1260"/>
        <v/>
      </c>
      <c r="ZL77" s="45" t="str">
        <f t="shared" si="1261"/>
        <v/>
      </c>
      <c r="ZM77" s="39">
        <f t="shared" si="1350"/>
        <v>0</v>
      </c>
      <c r="ZN77" s="48">
        <f t="shared" si="1370"/>
        <v>5</v>
      </c>
      <c r="ZO77" s="79" t="str">
        <f t="shared" si="1351"/>
        <v/>
      </c>
      <c r="ZP77" s="45" t="str">
        <f t="shared" si="1352"/>
        <v/>
      </c>
      <c r="ZQ77" s="39">
        <v>71</v>
      </c>
      <c r="ZR77" s="45" t="str">
        <f t="shared" si="1353"/>
        <v/>
      </c>
      <c r="ZS77" s="39">
        <f t="shared" si="1371"/>
        <v>0</v>
      </c>
      <c r="ZT77" s="48">
        <f t="shared" si="1372"/>
        <v>10</v>
      </c>
      <c r="ZU77" s="79" t="str">
        <f t="shared" si="1354"/>
        <v/>
      </c>
      <c r="ZV77" s="45" t="str">
        <f t="shared" si="1355"/>
        <v/>
      </c>
      <c r="ZW77" s="39">
        <v>71</v>
      </c>
      <c r="ZX77" s="45" t="str">
        <f t="shared" si="1356"/>
        <v/>
      </c>
      <c r="ZY77" s="39">
        <f t="shared" si="1357"/>
        <v>0</v>
      </c>
      <c r="ZZ77" s="48">
        <f t="shared" si="1373"/>
        <v>4</v>
      </c>
      <c r="AAA77" s="79" t="str">
        <f t="shared" si="1358"/>
        <v/>
      </c>
      <c r="AAB77" s="45" t="str">
        <f t="shared" si="1359"/>
        <v/>
      </c>
      <c r="AAC77" s="39">
        <v>71</v>
      </c>
      <c r="AAD77" s="45" t="str">
        <f t="shared" si="1360"/>
        <v/>
      </c>
      <c r="AAE77" s="39">
        <f t="shared" si="1361"/>
        <v>0</v>
      </c>
      <c r="AAF77" s="48">
        <f t="shared" si="1374"/>
        <v>3</v>
      </c>
      <c r="AAG77" s="79" t="str">
        <f t="shared" si="1375"/>
        <v/>
      </c>
      <c r="AAH77" s="45" t="str">
        <f t="shared" si="1362"/>
        <v/>
      </c>
      <c r="AAI77" s="39">
        <v>71</v>
      </c>
      <c r="AAJ77" s="45" t="str">
        <f t="shared" si="1363"/>
        <v/>
      </c>
      <c r="AAK77" s="48">
        <f t="shared" si="1364"/>
        <v>0</v>
      </c>
      <c r="AAL77" s="48">
        <f t="shared" si="1376"/>
        <v>1</v>
      </c>
      <c r="AAM77" s="79" t="str">
        <f t="shared" si="1377"/>
        <v/>
      </c>
      <c r="AAN77" s="45" t="str">
        <f t="shared" si="1365"/>
        <v/>
      </c>
      <c r="AAO77" s="39">
        <v>71</v>
      </c>
      <c r="AAP77" s="45" t="str">
        <f t="shared" si="1366"/>
        <v/>
      </c>
      <c r="AAQ77" s="37">
        <f t="shared" si="1367"/>
        <v>0</v>
      </c>
      <c r="AAR77" s="48">
        <f t="shared" si="1378"/>
        <v>1</v>
      </c>
      <c r="AAS77" s="79" t="str">
        <f t="shared" si="1379"/>
        <v/>
      </c>
      <c r="AAT77" s="42" t="str">
        <f t="shared" si="1368"/>
        <v/>
      </c>
      <c r="AAU77" s="39">
        <v>71</v>
      </c>
      <c r="AAV77" s="44" t="str">
        <f t="shared" si="1369"/>
        <v/>
      </c>
    </row>
    <row r="78" spans="3:724">
      <c r="E78" s="524"/>
      <c r="F78" s="518"/>
      <c r="G78" s="504"/>
      <c r="H78" s="560"/>
      <c r="I78" s="513"/>
      <c r="J78" s="513"/>
      <c r="K78" s="560"/>
      <c r="L78" s="560"/>
      <c r="M78" s="560"/>
      <c r="N78" s="209"/>
      <c r="V78" s="39">
        <f t="shared" si="1262"/>
        <v>0</v>
      </c>
      <c r="W78" s="48">
        <f t="shared" si="1226"/>
        <v>10</v>
      </c>
      <c r="X78" s="79" t="str">
        <f t="shared" si="1227"/>
        <v/>
      </c>
      <c r="Y78" s="41" t="str">
        <f t="shared" si="1263"/>
        <v/>
      </c>
      <c r="Z78" s="45" t="str">
        <f t="shared" si="1228"/>
        <v/>
      </c>
      <c r="AA78" s="39">
        <v>72</v>
      </c>
      <c r="AB78" s="85" t="str">
        <f t="shared" si="1264"/>
        <v/>
      </c>
      <c r="AC78" s="45" t="str">
        <f t="shared" si="1265"/>
        <v/>
      </c>
      <c r="AD78" s="48">
        <f t="shared" si="840"/>
        <v>0</v>
      </c>
      <c r="AE78" s="48">
        <f t="shared" si="841"/>
        <v>1</v>
      </c>
      <c r="AF78" s="79" t="str">
        <f t="shared" si="842"/>
        <v/>
      </c>
      <c r="AG78" s="85" t="str">
        <f t="shared" si="843"/>
        <v/>
      </c>
      <c r="AH78" s="48">
        <f t="shared" si="1241"/>
        <v>0</v>
      </c>
      <c r="AI78" s="48">
        <f t="shared" si="844"/>
        <v>1</v>
      </c>
      <c r="AJ78" s="79" t="str">
        <f t="shared" si="845"/>
        <v/>
      </c>
      <c r="AK78" s="85" t="str">
        <f t="shared" si="846"/>
        <v/>
      </c>
      <c r="AL78" s="48">
        <f t="shared" si="1242"/>
        <v>0</v>
      </c>
      <c r="AM78" s="48">
        <f t="shared" si="847"/>
        <v>4</v>
      </c>
      <c r="AN78" s="79" t="str">
        <f t="shared" si="848"/>
        <v/>
      </c>
      <c r="AO78" s="85" t="str">
        <f t="shared" si="849"/>
        <v/>
      </c>
      <c r="AP78" s="48">
        <f t="shared" si="1243"/>
        <v>0</v>
      </c>
      <c r="AQ78" s="48">
        <f t="shared" si="850"/>
        <v>1</v>
      </c>
      <c r="AR78" s="79" t="str">
        <f t="shared" si="851"/>
        <v/>
      </c>
      <c r="AS78" s="85" t="str">
        <f t="shared" si="852"/>
        <v/>
      </c>
      <c r="AT78" s="48">
        <f t="shared" si="1244"/>
        <v>0</v>
      </c>
      <c r="AU78" s="48">
        <f t="shared" si="853"/>
        <v>0</v>
      </c>
      <c r="AV78" s="79" t="str">
        <f t="shared" si="854"/>
        <v/>
      </c>
      <c r="AW78" s="85" t="str">
        <f t="shared" si="855"/>
        <v/>
      </c>
      <c r="AX78" s="48">
        <f t="shared" si="1245"/>
        <v>0</v>
      </c>
      <c r="AY78" s="48">
        <f t="shared" si="856"/>
        <v>1</v>
      </c>
      <c r="AZ78" s="79" t="str">
        <f t="shared" si="857"/>
        <v/>
      </c>
      <c r="BA78" s="85" t="str">
        <f t="shared" si="858"/>
        <v/>
      </c>
      <c r="BB78" s="48">
        <f t="shared" si="1246"/>
        <v>0</v>
      </c>
      <c r="BC78" s="48">
        <f t="shared" si="859"/>
        <v>0</v>
      </c>
      <c r="BD78" s="79" t="str">
        <f t="shared" si="860"/>
        <v/>
      </c>
      <c r="BE78" s="85" t="str">
        <f t="shared" si="861"/>
        <v/>
      </c>
      <c r="BF78" s="48">
        <f t="shared" si="1247"/>
        <v>0</v>
      </c>
      <c r="BG78" s="48">
        <f t="shared" si="862"/>
        <v>0</v>
      </c>
      <c r="BH78" s="79" t="str">
        <f t="shared" si="863"/>
        <v/>
      </c>
      <c r="BI78" s="85" t="str">
        <f t="shared" si="864"/>
        <v/>
      </c>
      <c r="BJ78" s="48">
        <f t="shared" si="1248"/>
        <v>0</v>
      </c>
      <c r="BK78" s="48">
        <f t="shared" si="865"/>
        <v>0</v>
      </c>
      <c r="BL78" s="79" t="str">
        <f t="shared" si="866"/>
        <v/>
      </c>
      <c r="BM78" s="85" t="str">
        <f t="shared" si="867"/>
        <v/>
      </c>
      <c r="BN78" s="48">
        <f t="shared" si="1249"/>
        <v>0</v>
      </c>
      <c r="BO78" s="48">
        <f t="shared" si="868"/>
        <v>0</v>
      </c>
      <c r="BP78" s="79" t="str">
        <f t="shared" si="869"/>
        <v/>
      </c>
      <c r="BQ78" s="85" t="str">
        <f t="shared" si="870"/>
        <v/>
      </c>
      <c r="BR78" s="48">
        <f t="shared" si="1250"/>
        <v>0</v>
      </c>
      <c r="BS78" s="48">
        <f t="shared" si="871"/>
        <v>2</v>
      </c>
      <c r="BT78" s="79" t="str">
        <f t="shared" si="872"/>
        <v/>
      </c>
      <c r="BU78" s="85" t="str">
        <f t="shared" si="873"/>
        <v/>
      </c>
      <c r="BV78" s="48">
        <f t="shared" si="1251"/>
        <v>0</v>
      </c>
      <c r="BW78" s="48">
        <f t="shared" si="874"/>
        <v>0</v>
      </c>
      <c r="BX78" s="79" t="str">
        <f t="shared" si="875"/>
        <v/>
      </c>
      <c r="BY78" s="85" t="str">
        <f t="shared" si="876"/>
        <v/>
      </c>
      <c r="BZ78" s="48">
        <f t="shared" si="1252"/>
        <v>0</v>
      </c>
      <c r="CA78" s="48">
        <f t="shared" si="877"/>
        <v>0</v>
      </c>
      <c r="CB78" s="79" t="str">
        <f t="shared" si="878"/>
        <v/>
      </c>
      <c r="CC78" s="85" t="str">
        <f t="shared" si="879"/>
        <v/>
      </c>
      <c r="CD78" s="48">
        <f t="shared" si="1253"/>
        <v>0</v>
      </c>
      <c r="CE78" s="48">
        <f t="shared" si="880"/>
        <v>0</v>
      </c>
      <c r="CF78" s="79" t="str">
        <f t="shared" si="881"/>
        <v/>
      </c>
      <c r="CG78" s="85" t="str">
        <f t="shared" si="882"/>
        <v/>
      </c>
      <c r="CH78" s="48">
        <f t="shared" si="1254"/>
        <v>0</v>
      </c>
      <c r="CI78" s="48">
        <f t="shared" si="883"/>
        <v>0</v>
      </c>
      <c r="CJ78" s="79" t="str">
        <f t="shared" si="884"/>
        <v/>
      </c>
      <c r="CK78" s="85" t="str">
        <f t="shared" si="885"/>
        <v/>
      </c>
      <c r="CL78" s="48">
        <f t="shared" si="1255"/>
        <v>0</v>
      </c>
      <c r="CM78" s="48">
        <f t="shared" si="886"/>
        <v>0</v>
      </c>
      <c r="CN78" s="79" t="str">
        <f t="shared" si="887"/>
        <v/>
      </c>
      <c r="CO78" s="85" t="str">
        <f t="shared" si="888"/>
        <v/>
      </c>
      <c r="CP78" s="48">
        <f t="shared" si="1256"/>
        <v>0</v>
      </c>
      <c r="CQ78" s="48">
        <f t="shared" si="889"/>
        <v>0</v>
      </c>
      <c r="CR78" s="79" t="str">
        <f t="shared" si="890"/>
        <v/>
      </c>
      <c r="CS78" s="85" t="str">
        <f t="shared" si="891"/>
        <v/>
      </c>
      <c r="CT78" s="48">
        <f t="shared" si="1257"/>
        <v>0</v>
      </c>
      <c r="CU78" s="48">
        <f t="shared" si="892"/>
        <v>0</v>
      </c>
      <c r="CV78" s="79" t="str">
        <f t="shared" si="893"/>
        <v/>
      </c>
      <c r="CW78" s="85" t="str">
        <f t="shared" si="894"/>
        <v/>
      </c>
      <c r="CX78" s="48">
        <f t="shared" si="1258"/>
        <v>0</v>
      </c>
      <c r="CY78" s="48">
        <f t="shared" si="895"/>
        <v>0</v>
      </c>
      <c r="CZ78" s="79" t="str">
        <f t="shared" si="896"/>
        <v/>
      </c>
      <c r="DA78" s="85" t="str">
        <f t="shared" si="897"/>
        <v/>
      </c>
      <c r="DB78" s="48">
        <f t="shared" si="1259"/>
        <v>0</v>
      </c>
      <c r="DC78" s="48">
        <f t="shared" si="898"/>
        <v>0</v>
      </c>
      <c r="DD78" s="79" t="str">
        <f t="shared" si="899"/>
        <v/>
      </c>
      <c r="DE78" s="85" t="str">
        <f t="shared" si="900"/>
        <v/>
      </c>
      <c r="DF78" s="86"/>
      <c r="DG78" s="48"/>
      <c r="DH78" s="48"/>
      <c r="DI78" s="208"/>
      <c r="DJ78" s="208"/>
      <c r="DK78" s="208"/>
      <c r="DL78" s="208"/>
      <c r="DM78" s="208"/>
      <c r="DN78" s="208"/>
      <c r="DO78" s="208"/>
      <c r="DP78" s="208"/>
      <c r="DQ78" s="208"/>
      <c r="DR78" s="208"/>
      <c r="DS78" s="208"/>
      <c r="DT78" s="208"/>
      <c r="DU78" s="208"/>
      <c r="DV78" s="208"/>
      <c r="DW78" s="208"/>
      <c r="DX78" s="208"/>
      <c r="DY78" s="208"/>
      <c r="DZ78" s="208"/>
      <c r="EA78" s="86"/>
      <c r="EB78" s="39">
        <f t="shared" si="1266"/>
        <v>0</v>
      </c>
      <c r="EC78" s="48">
        <f t="shared" si="1229"/>
        <v>24</v>
      </c>
      <c r="ED78" s="79" t="str">
        <f t="shared" si="1230"/>
        <v/>
      </c>
      <c r="EE78" s="41" t="str">
        <f t="shared" si="1267"/>
        <v/>
      </c>
      <c r="EF78" s="45" t="str">
        <f t="shared" si="1231"/>
        <v/>
      </c>
      <c r="EG78" s="39">
        <v>72</v>
      </c>
      <c r="EH78" s="85" t="str">
        <f t="shared" si="1268"/>
        <v/>
      </c>
      <c r="EI78" s="45" t="str">
        <f t="shared" si="1269"/>
        <v/>
      </c>
      <c r="EJ78" s="48">
        <f t="shared" si="901"/>
        <v>0</v>
      </c>
      <c r="EK78" s="48">
        <f t="shared" si="902"/>
        <v>2</v>
      </c>
      <c r="EL78" s="79" t="str">
        <f t="shared" si="903"/>
        <v/>
      </c>
      <c r="EM78" s="85" t="str">
        <f t="shared" si="904"/>
        <v/>
      </c>
      <c r="EN78" s="48">
        <f t="shared" si="905"/>
        <v>0</v>
      </c>
      <c r="EO78" s="48">
        <f t="shared" si="906"/>
        <v>1</v>
      </c>
      <c r="EP78" s="79" t="str">
        <f t="shared" si="907"/>
        <v/>
      </c>
      <c r="EQ78" s="85" t="str">
        <f t="shared" si="908"/>
        <v/>
      </c>
      <c r="ER78" s="48">
        <f t="shared" si="909"/>
        <v>0</v>
      </c>
      <c r="ES78" s="48">
        <f t="shared" si="910"/>
        <v>8</v>
      </c>
      <c r="ET78" s="79" t="str">
        <f t="shared" si="911"/>
        <v/>
      </c>
      <c r="EU78" s="85" t="str">
        <f t="shared" si="912"/>
        <v/>
      </c>
      <c r="EV78" s="48">
        <f t="shared" si="913"/>
        <v>0</v>
      </c>
      <c r="EW78" s="48">
        <f t="shared" si="914"/>
        <v>3</v>
      </c>
      <c r="EX78" s="79" t="str">
        <f t="shared" si="915"/>
        <v/>
      </c>
      <c r="EY78" s="85" t="str">
        <f t="shared" si="916"/>
        <v/>
      </c>
      <c r="EZ78" s="48">
        <f t="shared" si="917"/>
        <v>0</v>
      </c>
      <c r="FA78" s="48">
        <f t="shared" si="918"/>
        <v>1</v>
      </c>
      <c r="FB78" s="79" t="str">
        <f t="shared" si="919"/>
        <v/>
      </c>
      <c r="FC78" s="85" t="str">
        <f t="shared" si="920"/>
        <v/>
      </c>
      <c r="FD78" s="48">
        <f t="shared" si="921"/>
        <v>0</v>
      </c>
      <c r="FE78" s="48">
        <f t="shared" si="922"/>
        <v>4</v>
      </c>
      <c r="FF78" s="79" t="str">
        <f t="shared" si="923"/>
        <v/>
      </c>
      <c r="FG78" s="85" t="str">
        <f t="shared" si="924"/>
        <v/>
      </c>
      <c r="FH78" s="48">
        <f t="shared" si="925"/>
        <v>0</v>
      </c>
      <c r="FI78" s="48">
        <f t="shared" si="926"/>
        <v>0</v>
      </c>
      <c r="FJ78" s="79" t="str">
        <f t="shared" si="927"/>
        <v/>
      </c>
      <c r="FK78" s="85" t="str">
        <f t="shared" si="928"/>
        <v/>
      </c>
      <c r="FL78" s="48">
        <f t="shared" si="929"/>
        <v>0</v>
      </c>
      <c r="FM78" s="48">
        <f t="shared" si="930"/>
        <v>1</v>
      </c>
      <c r="FN78" s="79" t="str">
        <f t="shared" si="931"/>
        <v/>
      </c>
      <c r="FO78" s="85" t="str">
        <f t="shared" si="932"/>
        <v/>
      </c>
      <c r="FP78" s="48">
        <f t="shared" si="933"/>
        <v>0</v>
      </c>
      <c r="FQ78" s="48">
        <f t="shared" si="934"/>
        <v>0</v>
      </c>
      <c r="FR78" s="79" t="str">
        <f t="shared" si="935"/>
        <v/>
      </c>
      <c r="FS78" s="85" t="str">
        <f t="shared" si="936"/>
        <v/>
      </c>
      <c r="FT78" s="48">
        <f t="shared" si="937"/>
        <v>0</v>
      </c>
      <c r="FU78" s="48">
        <f t="shared" si="938"/>
        <v>0</v>
      </c>
      <c r="FV78" s="79" t="str">
        <f t="shared" si="939"/>
        <v/>
      </c>
      <c r="FW78" s="85" t="str">
        <f t="shared" si="940"/>
        <v/>
      </c>
      <c r="FX78" s="48">
        <f t="shared" si="941"/>
        <v>0</v>
      </c>
      <c r="FY78" s="48">
        <f t="shared" si="942"/>
        <v>4</v>
      </c>
      <c r="FZ78" s="79" t="str">
        <f t="shared" si="943"/>
        <v/>
      </c>
      <c r="GA78" s="85" t="str">
        <f t="shared" si="944"/>
        <v/>
      </c>
      <c r="GB78" s="48">
        <f t="shared" si="945"/>
        <v>0</v>
      </c>
      <c r="GC78" s="48">
        <f t="shared" si="946"/>
        <v>0</v>
      </c>
      <c r="GD78" s="79" t="str">
        <f t="shared" si="947"/>
        <v/>
      </c>
      <c r="GE78" s="85" t="str">
        <f t="shared" si="948"/>
        <v/>
      </c>
      <c r="GF78" s="48">
        <f t="shared" si="949"/>
        <v>0</v>
      </c>
      <c r="GG78" s="48">
        <f t="shared" si="950"/>
        <v>0</v>
      </c>
      <c r="GH78" s="79" t="str">
        <f t="shared" si="951"/>
        <v/>
      </c>
      <c r="GI78" s="85" t="str">
        <f t="shared" si="952"/>
        <v/>
      </c>
      <c r="GJ78" s="48">
        <f t="shared" si="953"/>
        <v>0</v>
      </c>
      <c r="GK78" s="48">
        <f t="shared" si="954"/>
        <v>0</v>
      </c>
      <c r="GL78" s="79" t="str">
        <f t="shared" si="955"/>
        <v/>
      </c>
      <c r="GM78" s="85" t="str">
        <f t="shared" si="956"/>
        <v/>
      </c>
      <c r="GN78" s="48">
        <f t="shared" si="957"/>
        <v>0</v>
      </c>
      <c r="GO78" s="48">
        <f t="shared" si="958"/>
        <v>0</v>
      </c>
      <c r="GP78" s="79" t="str">
        <f t="shared" si="959"/>
        <v/>
      </c>
      <c r="GQ78" s="85" t="str">
        <f t="shared" si="960"/>
        <v/>
      </c>
      <c r="GR78" s="48">
        <f t="shared" si="961"/>
        <v>0</v>
      </c>
      <c r="GS78" s="48">
        <f t="shared" si="962"/>
        <v>0</v>
      </c>
      <c r="GT78" s="79" t="str">
        <f t="shared" si="963"/>
        <v/>
      </c>
      <c r="GU78" s="85" t="str">
        <f t="shared" si="964"/>
        <v/>
      </c>
      <c r="GV78" s="48">
        <f t="shared" si="965"/>
        <v>0</v>
      </c>
      <c r="GW78" s="48">
        <f t="shared" si="966"/>
        <v>0</v>
      </c>
      <c r="GX78" s="79" t="str">
        <f t="shared" si="967"/>
        <v/>
      </c>
      <c r="GY78" s="85" t="str">
        <f t="shared" si="968"/>
        <v/>
      </c>
      <c r="GZ78" s="48">
        <f t="shared" si="969"/>
        <v>0</v>
      </c>
      <c r="HA78" s="48">
        <f t="shared" si="970"/>
        <v>0</v>
      </c>
      <c r="HB78" s="79" t="str">
        <f t="shared" si="971"/>
        <v/>
      </c>
      <c r="HC78" s="85" t="str">
        <f t="shared" si="972"/>
        <v/>
      </c>
      <c r="HD78" s="48">
        <f t="shared" si="973"/>
        <v>0</v>
      </c>
      <c r="HE78" s="48">
        <f t="shared" si="974"/>
        <v>0</v>
      </c>
      <c r="HF78" s="79" t="str">
        <f t="shared" si="975"/>
        <v/>
      </c>
      <c r="HG78" s="85" t="str">
        <f t="shared" si="976"/>
        <v/>
      </c>
      <c r="HH78" s="48">
        <f t="shared" si="977"/>
        <v>0</v>
      </c>
      <c r="HI78" s="48">
        <f t="shared" si="978"/>
        <v>0</v>
      </c>
      <c r="HJ78" s="79" t="str">
        <f t="shared" si="979"/>
        <v/>
      </c>
      <c r="HK78" s="85" t="str">
        <f t="shared" si="980"/>
        <v/>
      </c>
      <c r="HL78" s="86"/>
      <c r="HM78" s="48"/>
      <c r="HN78" s="48"/>
      <c r="HO78" s="208"/>
      <c r="HP78" s="208"/>
      <c r="HQ78" s="208"/>
      <c r="HR78" s="208"/>
      <c r="HS78" s="208"/>
      <c r="HT78" s="208"/>
      <c r="HU78" s="208"/>
      <c r="HV78" s="208"/>
      <c r="HW78" s="208"/>
      <c r="HX78" s="208"/>
      <c r="HY78" s="208"/>
      <c r="HZ78" s="208"/>
      <c r="IA78" s="208"/>
      <c r="IB78" s="208"/>
      <c r="IC78" s="208"/>
      <c r="ID78" s="208"/>
      <c r="IE78" s="208"/>
      <c r="IF78" s="208"/>
      <c r="IG78" s="86"/>
      <c r="IH78" s="48">
        <f t="shared" si="1270"/>
        <v>0</v>
      </c>
      <c r="II78" s="48">
        <f t="shared" si="1232"/>
        <v>33</v>
      </c>
      <c r="IJ78" s="79" t="str">
        <f t="shared" si="1233"/>
        <v/>
      </c>
      <c r="IK78" s="41" t="str">
        <f t="shared" si="1271"/>
        <v/>
      </c>
      <c r="IL78" s="45" t="str">
        <f t="shared" si="1234"/>
        <v/>
      </c>
      <c r="IM78" s="39">
        <v>72</v>
      </c>
      <c r="IN78" s="85" t="str">
        <f t="shared" si="1272"/>
        <v/>
      </c>
      <c r="IO78" s="45" t="str">
        <f t="shared" si="1273"/>
        <v/>
      </c>
      <c r="IP78" s="48">
        <f t="shared" si="981"/>
        <v>0</v>
      </c>
      <c r="IQ78" s="48">
        <f t="shared" si="982"/>
        <v>1</v>
      </c>
      <c r="IR78" s="79" t="str">
        <f t="shared" si="983"/>
        <v/>
      </c>
      <c r="IS78" s="85" t="str">
        <f t="shared" si="984"/>
        <v/>
      </c>
      <c r="IT78" s="48">
        <f t="shared" si="985"/>
        <v>0</v>
      </c>
      <c r="IU78" s="48">
        <f t="shared" si="986"/>
        <v>1</v>
      </c>
      <c r="IV78" s="79" t="str">
        <f t="shared" si="987"/>
        <v/>
      </c>
      <c r="IW78" s="85" t="str">
        <f t="shared" si="988"/>
        <v/>
      </c>
      <c r="IX78" s="48">
        <f t="shared" si="989"/>
        <v>0</v>
      </c>
      <c r="IY78" s="48">
        <f t="shared" si="990"/>
        <v>12</v>
      </c>
      <c r="IZ78" s="79" t="str">
        <f t="shared" si="991"/>
        <v/>
      </c>
      <c r="JA78" s="85" t="str">
        <f t="shared" si="992"/>
        <v/>
      </c>
      <c r="JB78" s="48">
        <f t="shared" si="993"/>
        <v>0</v>
      </c>
      <c r="JC78" s="48">
        <f t="shared" si="994"/>
        <v>7</v>
      </c>
      <c r="JD78" s="79" t="str">
        <f t="shared" si="995"/>
        <v/>
      </c>
      <c r="JE78" s="85" t="str">
        <f t="shared" si="996"/>
        <v/>
      </c>
      <c r="JF78" s="48">
        <f t="shared" si="997"/>
        <v>0</v>
      </c>
      <c r="JG78" s="48">
        <f t="shared" si="998"/>
        <v>0</v>
      </c>
      <c r="JH78" s="79" t="str">
        <f t="shared" si="999"/>
        <v/>
      </c>
      <c r="JI78" s="85" t="str">
        <f t="shared" si="1000"/>
        <v/>
      </c>
      <c r="JJ78" s="48">
        <f t="shared" si="1001"/>
        <v>0</v>
      </c>
      <c r="JK78" s="48">
        <f t="shared" si="1002"/>
        <v>4</v>
      </c>
      <c r="JL78" s="79" t="str">
        <f t="shared" si="1003"/>
        <v/>
      </c>
      <c r="JM78" s="85" t="str">
        <f t="shared" si="1004"/>
        <v/>
      </c>
      <c r="JN78" s="48">
        <f t="shared" si="1005"/>
        <v>0</v>
      </c>
      <c r="JO78" s="48">
        <f t="shared" si="1006"/>
        <v>1</v>
      </c>
      <c r="JP78" s="79" t="str">
        <f t="shared" si="1007"/>
        <v/>
      </c>
      <c r="JQ78" s="85" t="str">
        <f t="shared" si="1008"/>
        <v/>
      </c>
      <c r="JR78" s="48">
        <f t="shared" si="1009"/>
        <v>0</v>
      </c>
      <c r="JS78" s="48">
        <f t="shared" si="1010"/>
        <v>1</v>
      </c>
      <c r="JT78" s="79" t="str">
        <f t="shared" si="1011"/>
        <v/>
      </c>
      <c r="JU78" s="85" t="str">
        <f t="shared" si="1012"/>
        <v/>
      </c>
      <c r="JV78" s="48">
        <f t="shared" si="1013"/>
        <v>0</v>
      </c>
      <c r="JW78" s="48">
        <f t="shared" si="1014"/>
        <v>0</v>
      </c>
      <c r="JX78" s="79" t="str">
        <f t="shared" si="1015"/>
        <v/>
      </c>
      <c r="JY78" s="85" t="str">
        <f t="shared" si="1016"/>
        <v/>
      </c>
      <c r="JZ78" s="48">
        <f t="shared" si="1017"/>
        <v>0</v>
      </c>
      <c r="KA78" s="48">
        <f t="shared" si="1018"/>
        <v>0</v>
      </c>
      <c r="KB78" s="79" t="str">
        <f t="shared" si="1019"/>
        <v/>
      </c>
      <c r="KC78" s="85" t="str">
        <f t="shared" si="1020"/>
        <v/>
      </c>
      <c r="KD78" s="48">
        <f t="shared" si="1021"/>
        <v>0</v>
      </c>
      <c r="KE78" s="48">
        <f t="shared" si="1022"/>
        <v>6</v>
      </c>
      <c r="KF78" s="79" t="str">
        <f t="shared" si="1023"/>
        <v/>
      </c>
      <c r="KG78" s="85" t="str">
        <f t="shared" si="1024"/>
        <v/>
      </c>
      <c r="KH78" s="48">
        <f t="shared" si="1025"/>
        <v>0</v>
      </c>
      <c r="KI78" s="48">
        <f t="shared" si="1026"/>
        <v>0</v>
      </c>
      <c r="KJ78" s="79" t="str">
        <f t="shared" si="1027"/>
        <v/>
      </c>
      <c r="KK78" s="85" t="str">
        <f t="shared" si="1028"/>
        <v/>
      </c>
      <c r="KL78" s="48">
        <f t="shared" si="1029"/>
        <v>0</v>
      </c>
      <c r="KM78" s="48">
        <f t="shared" si="1030"/>
        <v>0</v>
      </c>
      <c r="KN78" s="79" t="str">
        <f t="shared" si="1031"/>
        <v/>
      </c>
      <c r="KO78" s="85" t="str">
        <f t="shared" si="1032"/>
        <v/>
      </c>
      <c r="KP78" s="48">
        <f t="shared" si="1033"/>
        <v>0</v>
      </c>
      <c r="KQ78" s="48">
        <f t="shared" si="1034"/>
        <v>0</v>
      </c>
      <c r="KR78" s="79" t="str">
        <f t="shared" si="1035"/>
        <v/>
      </c>
      <c r="KS78" s="85" t="str">
        <f t="shared" si="1036"/>
        <v/>
      </c>
      <c r="KT78" s="48">
        <f t="shared" si="1037"/>
        <v>0</v>
      </c>
      <c r="KU78" s="48">
        <f t="shared" si="1038"/>
        <v>0</v>
      </c>
      <c r="KV78" s="79" t="str">
        <f t="shared" si="1039"/>
        <v/>
      </c>
      <c r="KW78" s="85" t="str">
        <f t="shared" si="1040"/>
        <v/>
      </c>
      <c r="KX78" s="48">
        <f t="shared" si="1041"/>
        <v>0</v>
      </c>
      <c r="KY78" s="48">
        <f t="shared" si="1042"/>
        <v>0</v>
      </c>
      <c r="KZ78" s="79" t="str">
        <f t="shared" si="1043"/>
        <v/>
      </c>
      <c r="LA78" s="85" t="str">
        <f t="shared" si="1044"/>
        <v/>
      </c>
      <c r="LB78" s="48">
        <f t="shared" si="1045"/>
        <v>0</v>
      </c>
      <c r="LC78" s="48">
        <f t="shared" si="1046"/>
        <v>0</v>
      </c>
      <c r="LD78" s="79" t="str">
        <f t="shared" si="1047"/>
        <v/>
      </c>
      <c r="LE78" s="85" t="str">
        <f t="shared" si="1048"/>
        <v/>
      </c>
      <c r="LF78" s="48">
        <f t="shared" si="1049"/>
        <v>0</v>
      </c>
      <c r="LG78" s="48">
        <f t="shared" si="1050"/>
        <v>0</v>
      </c>
      <c r="LH78" s="79" t="str">
        <f t="shared" si="1051"/>
        <v/>
      </c>
      <c r="LI78" s="85" t="str">
        <f t="shared" si="1052"/>
        <v/>
      </c>
      <c r="LJ78" s="48">
        <f t="shared" si="1053"/>
        <v>0</v>
      </c>
      <c r="LK78" s="48">
        <f t="shared" si="1054"/>
        <v>0</v>
      </c>
      <c r="LL78" s="79" t="str">
        <f t="shared" si="1055"/>
        <v/>
      </c>
      <c r="LM78" s="85" t="str">
        <f t="shared" si="1056"/>
        <v/>
      </c>
      <c r="LN78" s="48">
        <f t="shared" si="1057"/>
        <v>0</v>
      </c>
      <c r="LO78" s="48">
        <f t="shared" si="1058"/>
        <v>0</v>
      </c>
      <c r="LP78" s="79" t="str">
        <f t="shared" si="1059"/>
        <v/>
      </c>
      <c r="LQ78" s="85" t="str">
        <f t="shared" si="1060"/>
        <v/>
      </c>
      <c r="LR78" s="86"/>
      <c r="LS78" s="48"/>
      <c r="LT78" s="48"/>
      <c r="LU78" s="208"/>
      <c r="LV78" s="208"/>
      <c r="LW78" s="208"/>
      <c r="LX78" s="208"/>
      <c r="LY78" s="208"/>
      <c r="LZ78" s="208"/>
      <c r="MA78" s="208"/>
      <c r="MB78" s="208"/>
      <c r="MC78" s="208"/>
      <c r="MD78" s="208"/>
      <c r="ME78" s="208"/>
      <c r="MF78" s="208"/>
      <c r="MG78" s="208"/>
      <c r="MH78" s="208"/>
      <c r="MI78" s="208"/>
      <c r="MJ78" s="208"/>
      <c r="MK78" s="208"/>
      <c r="ML78" s="208"/>
      <c r="MM78" s="86"/>
      <c r="MN78" s="48">
        <f t="shared" si="1274"/>
        <v>0</v>
      </c>
      <c r="MO78" s="48">
        <f t="shared" si="1235"/>
        <v>25</v>
      </c>
      <c r="MP78" s="79" t="str">
        <f t="shared" si="1236"/>
        <v/>
      </c>
      <c r="MQ78" s="41" t="str">
        <f t="shared" si="1275"/>
        <v/>
      </c>
      <c r="MR78" s="45" t="str">
        <f t="shared" si="1237"/>
        <v/>
      </c>
      <c r="MS78" s="39">
        <v>72</v>
      </c>
      <c r="MT78" s="85" t="str">
        <f t="shared" si="1276"/>
        <v/>
      </c>
      <c r="MU78" s="45" t="str">
        <f t="shared" si="1277"/>
        <v/>
      </c>
      <c r="MV78" s="48">
        <f t="shared" si="1061"/>
        <v>0</v>
      </c>
      <c r="MW78" s="48">
        <f t="shared" si="1062"/>
        <v>1</v>
      </c>
      <c r="MX78" s="79" t="str">
        <f t="shared" si="1063"/>
        <v/>
      </c>
      <c r="MY78" s="85" t="str">
        <f t="shared" si="1064"/>
        <v/>
      </c>
      <c r="MZ78" s="48">
        <f t="shared" si="1065"/>
        <v>0</v>
      </c>
      <c r="NA78" s="48">
        <f t="shared" si="1066"/>
        <v>1</v>
      </c>
      <c r="NB78" s="79" t="str">
        <f t="shared" si="1067"/>
        <v/>
      </c>
      <c r="NC78" s="85" t="str">
        <f t="shared" si="1068"/>
        <v/>
      </c>
      <c r="ND78" s="48">
        <f t="shared" si="1069"/>
        <v>0</v>
      </c>
      <c r="NE78" s="48">
        <f t="shared" si="1070"/>
        <v>11</v>
      </c>
      <c r="NF78" s="79" t="str">
        <f t="shared" si="1071"/>
        <v/>
      </c>
      <c r="NG78" s="85" t="str">
        <f t="shared" si="1072"/>
        <v/>
      </c>
      <c r="NH78" s="48">
        <f t="shared" si="1073"/>
        <v>0</v>
      </c>
      <c r="NI78" s="48">
        <f t="shared" si="1074"/>
        <v>3</v>
      </c>
      <c r="NJ78" s="79" t="str">
        <f t="shared" si="1075"/>
        <v/>
      </c>
      <c r="NK78" s="85" t="str">
        <f t="shared" si="1076"/>
        <v/>
      </c>
      <c r="NL78" s="48">
        <f t="shared" si="1077"/>
        <v>0</v>
      </c>
      <c r="NM78" s="48">
        <f t="shared" si="1078"/>
        <v>0</v>
      </c>
      <c r="NN78" s="79" t="str">
        <f t="shared" si="1079"/>
        <v/>
      </c>
      <c r="NO78" s="85" t="str">
        <f t="shared" si="1080"/>
        <v/>
      </c>
      <c r="NP78" s="48">
        <f t="shared" si="1081"/>
        <v>0</v>
      </c>
      <c r="NQ78" s="48">
        <f t="shared" si="1082"/>
        <v>3</v>
      </c>
      <c r="NR78" s="79" t="str">
        <f t="shared" si="1083"/>
        <v/>
      </c>
      <c r="NS78" s="85" t="str">
        <f t="shared" si="1084"/>
        <v/>
      </c>
      <c r="NT78" s="48">
        <f t="shared" si="1085"/>
        <v>0</v>
      </c>
      <c r="NU78" s="48">
        <f t="shared" si="1086"/>
        <v>1</v>
      </c>
      <c r="NV78" s="79" t="str">
        <f t="shared" si="1087"/>
        <v/>
      </c>
      <c r="NW78" s="85" t="str">
        <f t="shared" si="1088"/>
        <v/>
      </c>
      <c r="NX78" s="48">
        <f t="shared" si="1089"/>
        <v>0</v>
      </c>
      <c r="NY78" s="48">
        <f t="shared" si="1090"/>
        <v>0</v>
      </c>
      <c r="NZ78" s="79" t="str">
        <f t="shared" si="1091"/>
        <v/>
      </c>
      <c r="OA78" s="85" t="str">
        <f t="shared" si="1092"/>
        <v/>
      </c>
      <c r="OB78" s="48">
        <f t="shared" si="1093"/>
        <v>0</v>
      </c>
      <c r="OC78" s="48">
        <f t="shared" si="1094"/>
        <v>0</v>
      </c>
      <c r="OD78" s="79" t="str">
        <f t="shared" si="1095"/>
        <v/>
      </c>
      <c r="OE78" s="85" t="str">
        <f t="shared" si="1096"/>
        <v/>
      </c>
      <c r="OF78" s="48">
        <f t="shared" si="1097"/>
        <v>0</v>
      </c>
      <c r="OG78" s="48">
        <f t="shared" si="1098"/>
        <v>0</v>
      </c>
      <c r="OH78" s="79" t="str">
        <f t="shared" si="1099"/>
        <v/>
      </c>
      <c r="OI78" s="85" t="str">
        <f t="shared" si="1100"/>
        <v/>
      </c>
      <c r="OJ78" s="48">
        <f t="shared" si="1101"/>
        <v>0</v>
      </c>
      <c r="OK78" s="48">
        <f t="shared" si="1102"/>
        <v>5</v>
      </c>
      <c r="OL78" s="79" t="str">
        <f t="shared" si="1103"/>
        <v/>
      </c>
      <c r="OM78" s="85" t="str">
        <f t="shared" si="1104"/>
        <v/>
      </c>
      <c r="ON78" s="48">
        <f t="shared" si="1105"/>
        <v>0</v>
      </c>
      <c r="OO78" s="48">
        <f t="shared" si="1106"/>
        <v>0</v>
      </c>
      <c r="OP78" s="79" t="str">
        <f t="shared" si="1107"/>
        <v/>
      </c>
      <c r="OQ78" s="85" t="str">
        <f t="shared" si="1108"/>
        <v/>
      </c>
      <c r="OR78" s="48">
        <f t="shared" si="1109"/>
        <v>0</v>
      </c>
      <c r="OS78" s="48">
        <f t="shared" si="1110"/>
        <v>0</v>
      </c>
      <c r="OT78" s="79" t="str">
        <f t="shared" si="1111"/>
        <v/>
      </c>
      <c r="OU78" s="85" t="str">
        <f t="shared" si="1112"/>
        <v/>
      </c>
      <c r="OV78" s="48">
        <f t="shared" si="1113"/>
        <v>0</v>
      </c>
      <c r="OW78" s="48">
        <f t="shared" si="1114"/>
        <v>0</v>
      </c>
      <c r="OX78" s="79" t="str">
        <f t="shared" si="1115"/>
        <v/>
      </c>
      <c r="OY78" s="85" t="str">
        <f t="shared" si="1116"/>
        <v/>
      </c>
      <c r="OZ78" s="48">
        <f t="shared" si="1117"/>
        <v>0</v>
      </c>
      <c r="PA78" s="48">
        <f t="shared" si="1118"/>
        <v>0</v>
      </c>
      <c r="PB78" s="79" t="str">
        <f t="shared" si="1119"/>
        <v/>
      </c>
      <c r="PC78" s="85" t="str">
        <f t="shared" si="1120"/>
        <v/>
      </c>
      <c r="PD78" s="48">
        <f t="shared" si="1121"/>
        <v>0</v>
      </c>
      <c r="PE78" s="48">
        <f t="shared" si="1122"/>
        <v>0</v>
      </c>
      <c r="PF78" s="79" t="str">
        <f t="shared" si="1123"/>
        <v/>
      </c>
      <c r="PG78" s="85" t="str">
        <f t="shared" si="1124"/>
        <v/>
      </c>
      <c r="PH78" s="48">
        <f t="shared" si="1125"/>
        <v>0</v>
      </c>
      <c r="PI78" s="48">
        <f t="shared" si="1126"/>
        <v>0</v>
      </c>
      <c r="PJ78" s="79" t="str">
        <f t="shared" si="1127"/>
        <v/>
      </c>
      <c r="PK78" s="85" t="str">
        <f t="shared" si="1128"/>
        <v/>
      </c>
      <c r="PL78" s="48">
        <f t="shared" si="1129"/>
        <v>0</v>
      </c>
      <c r="PM78" s="48">
        <f t="shared" si="1130"/>
        <v>0</v>
      </c>
      <c r="PN78" s="79" t="str">
        <f t="shared" si="1131"/>
        <v/>
      </c>
      <c r="PO78" s="85" t="str">
        <f t="shared" si="1132"/>
        <v/>
      </c>
      <c r="PP78" s="48">
        <f t="shared" si="1133"/>
        <v>0</v>
      </c>
      <c r="PQ78" s="48">
        <f t="shared" si="1134"/>
        <v>0</v>
      </c>
      <c r="PR78" s="79" t="str">
        <f t="shared" si="1135"/>
        <v/>
      </c>
      <c r="PS78" s="85" t="str">
        <f t="shared" si="1136"/>
        <v/>
      </c>
      <c r="PT78" s="48">
        <f t="shared" si="1137"/>
        <v>0</v>
      </c>
      <c r="PU78" s="48">
        <f t="shared" si="1138"/>
        <v>0</v>
      </c>
      <c r="PV78" s="79" t="str">
        <f t="shared" si="1139"/>
        <v/>
      </c>
      <c r="PW78" s="85" t="str">
        <f t="shared" si="1140"/>
        <v/>
      </c>
      <c r="PX78" s="86"/>
      <c r="PY78" s="39"/>
      <c r="PZ78" s="48"/>
      <c r="QA78" s="208"/>
      <c r="QB78" s="208"/>
      <c r="QC78" s="208"/>
      <c r="QD78" s="208"/>
      <c r="QE78" s="208"/>
      <c r="QF78" s="208"/>
      <c r="QG78" s="208"/>
      <c r="QH78" s="208"/>
      <c r="QI78" s="208"/>
      <c r="QJ78" s="208"/>
      <c r="QK78" s="208"/>
      <c r="QL78" s="208"/>
      <c r="QM78" s="208"/>
      <c r="QN78" s="208"/>
      <c r="QO78" s="208"/>
      <c r="QP78" s="208"/>
      <c r="QQ78" s="208"/>
      <c r="QR78" s="208"/>
      <c r="QS78" s="208"/>
      <c r="QT78" s="39">
        <f t="shared" si="1278"/>
        <v>0</v>
      </c>
      <c r="QU78" s="48">
        <f t="shared" si="1238"/>
        <v>18</v>
      </c>
      <c r="QV78" s="79" t="str">
        <f t="shared" si="1239"/>
        <v/>
      </c>
      <c r="QW78" s="41" t="str">
        <f t="shared" si="1279"/>
        <v/>
      </c>
      <c r="QX78" s="45" t="str">
        <f t="shared" si="1240"/>
        <v/>
      </c>
      <c r="QY78" s="39">
        <v>72</v>
      </c>
      <c r="QZ78" s="85" t="str">
        <f t="shared" si="1280"/>
        <v/>
      </c>
      <c r="RA78" s="45" t="str">
        <f t="shared" si="1281"/>
        <v/>
      </c>
      <c r="RB78" s="48">
        <f t="shared" si="1141"/>
        <v>0</v>
      </c>
      <c r="RC78" s="48">
        <f t="shared" si="1142"/>
        <v>1</v>
      </c>
      <c r="RD78" s="79" t="str">
        <f t="shared" si="1143"/>
        <v/>
      </c>
      <c r="RE78" s="85" t="str">
        <f t="shared" si="1144"/>
        <v/>
      </c>
      <c r="RF78" s="48">
        <f t="shared" si="1145"/>
        <v>0</v>
      </c>
      <c r="RG78" s="48">
        <f t="shared" si="1146"/>
        <v>1</v>
      </c>
      <c r="RH78" s="79" t="str">
        <f t="shared" si="1147"/>
        <v/>
      </c>
      <c r="RI78" s="85" t="str">
        <f t="shared" si="1148"/>
        <v/>
      </c>
      <c r="RJ78" s="48">
        <f t="shared" si="1149"/>
        <v>0</v>
      </c>
      <c r="RK78" s="48">
        <f t="shared" si="1150"/>
        <v>5</v>
      </c>
      <c r="RL78" s="79" t="str">
        <f t="shared" si="1151"/>
        <v/>
      </c>
      <c r="RM78" s="85" t="str">
        <f t="shared" si="1152"/>
        <v/>
      </c>
      <c r="RN78" s="48">
        <f t="shared" si="1153"/>
        <v>0</v>
      </c>
      <c r="RO78" s="48">
        <f t="shared" si="1154"/>
        <v>2</v>
      </c>
      <c r="RP78" s="79" t="str">
        <f t="shared" si="1155"/>
        <v/>
      </c>
      <c r="RQ78" s="85" t="str">
        <f t="shared" si="1156"/>
        <v/>
      </c>
      <c r="RR78" s="48">
        <f t="shared" si="1157"/>
        <v>0</v>
      </c>
      <c r="RS78" s="48">
        <f t="shared" si="1158"/>
        <v>0</v>
      </c>
      <c r="RT78" s="79" t="str">
        <f t="shared" si="1159"/>
        <v/>
      </c>
      <c r="RU78" s="85" t="str">
        <f t="shared" si="1160"/>
        <v/>
      </c>
      <c r="RV78" s="48">
        <f t="shared" si="1161"/>
        <v>0</v>
      </c>
      <c r="RW78" s="48">
        <f t="shared" si="1162"/>
        <v>2</v>
      </c>
      <c r="RX78" s="79" t="str">
        <f t="shared" si="1163"/>
        <v/>
      </c>
      <c r="RY78" s="85" t="str">
        <f t="shared" si="1164"/>
        <v/>
      </c>
      <c r="RZ78" s="48">
        <f t="shared" si="1165"/>
        <v>0</v>
      </c>
      <c r="SA78" s="48">
        <f t="shared" si="1166"/>
        <v>4</v>
      </c>
      <c r="SB78" s="79" t="str">
        <f t="shared" si="1167"/>
        <v/>
      </c>
      <c r="SC78" s="85" t="str">
        <f t="shared" si="1168"/>
        <v/>
      </c>
      <c r="SD78" s="48">
        <f t="shared" si="1169"/>
        <v>0</v>
      </c>
      <c r="SE78" s="48">
        <f t="shared" si="1170"/>
        <v>0</v>
      </c>
      <c r="SF78" s="79" t="str">
        <f t="shared" si="1171"/>
        <v/>
      </c>
      <c r="SG78" s="85" t="str">
        <f t="shared" si="1172"/>
        <v/>
      </c>
      <c r="SH78" s="48">
        <f t="shared" si="1173"/>
        <v>0</v>
      </c>
      <c r="SI78" s="48">
        <f t="shared" si="1174"/>
        <v>0</v>
      </c>
      <c r="SJ78" s="79" t="str">
        <f t="shared" si="1175"/>
        <v/>
      </c>
      <c r="SK78" s="85" t="str">
        <f t="shared" si="1176"/>
        <v/>
      </c>
      <c r="SL78" s="48">
        <f t="shared" si="1177"/>
        <v>0</v>
      </c>
      <c r="SM78" s="48">
        <f t="shared" si="1178"/>
        <v>0</v>
      </c>
      <c r="SN78" s="79" t="str">
        <f t="shared" si="1179"/>
        <v/>
      </c>
      <c r="SO78" s="85" t="str">
        <f t="shared" si="1180"/>
        <v/>
      </c>
      <c r="SP78" s="48">
        <f t="shared" si="1181"/>
        <v>0</v>
      </c>
      <c r="SQ78" s="48">
        <f t="shared" si="1182"/>
        <v>3</v>
      </c>
      <c r="SR78" s="79" t="str">
        <f t="shared" si="1183"/>
        <v/>
      </c>
      <c r="SS78" s="85" t="str">
        <f t="shared" si="1184"/>
        <v/>
      </c>
      <c r="ST78" s="48">
        <f t="shared" si="1185"/>
        <v>0</v>
      </c>
      <c r="SU78" s="48">
        <f t="shared" si="1186"/>
        <v>0</v>
      </c>
      <c r="SV78" s="79" t="str">
        <f t="shared" si="1187"/>
        <v/>
      </c>
      <c r="SW78" s="85" t="str">
        <f t="shared" si="1188"/>
        <v/>
      </c>
      <c r="SX78" s="48">
        <f t="shared" si="1189"/>
        <v>0</v>
      </c>
      <c r="SY78" s="48">
        <f t="shared" si="1190"/>
        <v>0</v>
      </c>
      <c r="SZ78" s="79" t="str">
        <f t="shared" si="1191"/>
        <v/>
      </c>
      <c r="TA78" s="85" t="str">
        <f t="shared" si="1192"/>
        <v/>
      </c>
      <c r="TB78" s="48">
        <f t="shared" si="1193"/>
        <v>0</v>
      </c>
      <c r="TC78" s="48">
        <f t="shared" si="1194"/>
        <v>0</v>
      </c>
      <c r="TD78" s="79" t="str">
        <f t="shared" si="1195"/>
        <v/>
      </c>
      <c r="TE78" s="85" t="str">
        <f t="shared" si="1196"/>
        <v/>
      </c>
      <c r="TF78" s="48">
        <f t="shared" si="1197"/>
        <v>0</v>
      </c>
      <c r="TG78" s="48">
        <f t="shared" si="1198"/>
        <v>0</v>
      </c>
      <c r="TH78" s="79" t="str">
        <f t="shared" si="1199"/>
        <v/>
      </c>
      <c r="TI78" s="85" t="str">
        <f t="shared" si="1200"/>
        <v/>
      </c>
      <c r="TJ78" s="48">
        <f t="shared" si="1201"/>
        <v>0</v>
      </c>
      <c r="TK78" s="48">
        <f t="shared" si="1202"/>
        <v>0</v>
      </c>
      <c r="TL78" s="79" t="str">
        <f t="shared" si="1203"/>
        <v/>
      </c>
      <c r="TM78" s="85" t="str">
        <f t="shared" si="1204"/>
        <v/>
      </c>
      <c r="TN78" s="48">
        <f t="shared" si="1205"/>
        <v>0</v>
      </c>
      <c r="TO78" s="48">
        <f t="shared" si="1206"/>
        <v>0</v>
      </c>
      <c r="TP78" s="79" t="str">
        <f t="shared" si="1207"/>
        <v/>
      </c>
      <c r="TQ78" s="85" t="str">
        <f t="shared" si="1208"/>
        <v/>
      </c>
      <c r="TR78" s="48">
        <f t="shared" si="1209"/>
        <v>0</v>
      </c>
      <c r="TS78" s="48">
        <f t="shared" si="1210"/>
        <v>0</v>
      </c>
      <c r="TT78" s="79" t="str">
        <f t="shared" si="1211"/>
        <v/>
      </c>
      <c r="TU78" s="85" t="str">
        <f t="shared" si="1212"/>
        <v/>
      </c>
      <c r="TV78" s="48">
        <f t="shared" si="1213"/>
        <v>0</v>
      </c>
      <c r="TW78" s="48">
        <f t="shared" si="1214"/>
        <v>0</v>
      </c>
      <c r="TX78" s="79" t="str">
        <f t="shared" si="1215"/>
        <v/>
      </c>
      <c r="TY78" s="85" t="str">
        <f t="shared" si="1216"/>
        <v/>
      </c>
      <c r="TZ78" s="48">
        <f t="shared" si="1217"/>
        <v>0</v>
      </c>
      <c r="UA78" s="48">
        <f t="shared" si="1218"/>
        <v>0</v>
      </c>
      <c r="UB78" s="79" t="str">
        <f t="shared" si="1219"/>
        <v/>
      </c>
      <c r="UC78" s="85" t="str">
        <f t="shared" si="1220"/>
        <v/>
      </c>
      <c r="UD78" s="86"/>
      <c r="UE78" s="48"/>
      <c r="UF78" s="48"/>
      <c r="UG78" s="208"/>
      <c r="UH78" s="208"/>
      <c r="UI78" s="208"/>
      <c r="UJ78" s="208"/>
      <c r="UK78" s="208"/>
      <c r="UL78" s="208"/>
      <c r="UM78" s="208"/>
      <c r="UN78" s="208"/>
      <c r="UO78" s="208"/>
      <c r="UP78" s="208"/>
      <c r="UQ78" s="208"/>
      <c r="UR78" s="208"/>
      <c r="US78" s="208"/>
      <c r="UT78" s="208"/>
      <c r="UU78" s="208"/>
      <c r="UV78" s="208"/>
      <c r="UW78" s="208"/>
      <c r="UX78" s="208"/>
      <c r="UY78" s="86"/>
      <c r="UZ78" s="36">
        <f t="shared" si="1282"/>
        <v>0</v>
      </c>
      <c r="VA78" s="48">
        <f t="shared" si="1225"/>
        <v>19</v>
      </c>
      <c r="VB78" s="79" t="str">
        <f t="shared" si="1283"/>
        <v/>
      </c>
      <c r="VC78" s="41" t="str">
        <f t="shared" si="1284"/>
        <v/>
      </c>
      <c r="VD78" s="42" t="str">
        <f t="shared" si="1285"/>
        <v/>
      </c>
      <c r="VE78" s="39">
        <v>72</v>
      </c>
      <c r="VF78" s="41" t="str">
        <f t="shared" si="1286"/>
        <v/>
      </c>
      <c r="VG78" s="42" t="str">
        <f t="shared" si="1287"/>
        <v/>
      </c>
      <c r="VH78" s="48">
        <f t="shared" si="1288"/>
        <v>0</v>
      </c>
      <c r="VI78" s="48">
        <f t="shared" si="1289"/>
        <v>1</v>
      </c>
      <c r="VJ78" s="79" t="str">
        <f t="shared" si="1290"/>
        <v/>
      </c>
      <c r="VK78" s="85" t="str">
        <f t="shared" si="1291"/>
        <v/>
      </c>
      <c r="VL78" s="48">
        <f t="shared" si="1292"/>
        <v>0</v>
      </c>
      <c r="VM78" s="48">
        <f t="shared" si="1293"/>
        <v>1</v>
      </c>
      <c r="VN78" s="79" t="str">
        <f t="shared" si="1294"/>
        <v/>
      </c>
      <c r="VO78" s="85" t="str">
        <f t="shared" si="1295"/>
        <v/>
      </c>
      <c r="VP78" s="48">
        <f t="shared" si="1296"/>
        <v>0</v>
      </c>
      <c r="VQ78" s="48">
        <f t="shared" si="1297"/>
        <v>5</v>
      </c>
      <c r="VR78" s="79" t="str">
        <f t="shared" si="1380"/>
        <v/>
      </c>
      <c r="VS78" s="85" t="str">
        <f t="shared" si="1298"/>
        <v/>
      </c>
      <c r="VT78" s="48">
        <f t="shared" si="1299"/>
        <v>0</v>
      </c>
      <c r="VU78" s="48">
        <f t="shared" si="1300"/>
        <v>2</v>
      </c>
      <c r="VV78" s="79" t="str">
        <f t="shared" si="1381"/>
        <v/>
      </c>
      <c r="VW78" s="85" t="str">
        <f t="shared" si="1301"/>
        <v/>
      </c>
      <c r="VX78" s="48">
        <f t="shared" si="1302"/>
        <v>0</v>
      </c>
      <c r="VY78" s="48">
        <f t="shared" si="1303"/>
        <v>0</v>
      </c>
      <c r="VZ78" s="79" t="str">
        <f t="shared" si="1382"/>
        <v/>
      </c>
      <c r="WA78" s="85" t="str">
        <f t="shared" si="1304"/>
        <v/>
      </c>
      <c r="WB78" s="48">
        <f t="shared" si="1305"/>
        <v>0</v>
      </c>
      <c r="WC78" s="48">
        <f t="shared" si="1306"/>
        <v>2</v>
      </c>
      <c r="WD78" s="79" t="str">
        <f t="shared" si="1383"/>
        <v/>
      </c>
      <c r="WE78" s="85" t="str">
        <f t="shared" si="1307"/>
        <v/>
      </c>
      <c r="WF78" s="48">
        <f t="shared" si="1308"/>
        <v>0</v>
      </c>
      <c r="WG78" s="48">
        <f t="shared" si="1309"/>
        <v>4</v>
      </c>
      <c r="WH78" s="79" t="str">
        <f t="shared" si="1384"/>
        <v/>
      </c>
      <c r="WI78" s="85" t="str">
        <f t="shared" si="1310"/>
        <v/>
      </c>
      <c r="WJ78" s="48">
        <f t="shared" si="1311"/>
        <v>0</v>
      </c>
      <c r="WK78" s="48">
        <f t="shared" si="1312"/>
        <v>0</v>
      </c>
      <c r="WL78" s="79" t="str">
        <f t="shared" si="1385"/>
        <v/>
      </c>
      <c r="WM78" s="85" t="str">
        <f t="shared" si="1313"/>
        <v/>
      </c>
      <c r="WN78" s="48">
        <f t="shared" si="1314"/>
        <v>0</v>
      </c>
      <c r="WO78" s="48">
        <f t="shared" si="1315"/>
        <v>0</v>
      </c>
      <c r="WP78" s="79" t="str">
        <f t="shared" si="1386"/>
        <v/>
      </c>
      <c r="WQ78" s="85" t="str">
        <f t="shared" si="1316"/>
        <v/>
      </c>
      <c r="WR78" s="48">
        <f t="shared" si="1317"/>
        <v>0</v>
      </c>
      <c r="WS78" s="48">
        <f t="shared" si="1318"/>
        <v>0</v>
      </c>
      <c r="WT78" s="79" t="str">
        <f t="shared" si="1387"/>
        <v/>
      </c>
      <c r="WU78" s="85" t="str">
        <f t="shared" si="1319"/>
        <v/>
      </c>
      <c r="WV78" s="48">
        <f t="shared" si="1320"/>
        <v>0</v>
      </c>
      <c r="WW78" s="48">
        <f t="shared" si="1321"/>
        <v>4</v>
      </c>
      <c r="WX78" s="79" t="str">
        <f t="shared" si="1388"/>
        <v/>
      </c>
      <c r="WY78" s="85" t="str">
        <f t="shared" ref="WY78:WY106" si="1398">IF(WX78&lt;&gt;"",VG78,"")</f>
        <v/>
      </c>
      <c r="WZ78" s="48">
        <f t="shared" si="1322"/>
        <v>0</v>
      </c>
      <c r="XA78" s="48">
        <f t="shared" si="1323"/>
        <v>0</v>
      </c>
      <c r="XB78" s="79" t="str">
        <f t="shared" si="1389"/>
        <v/>
      </c>
      <c r="XC78" s="85" t="str">
        <f t="shared" si="1324"/>
        <v/>
      </c>
      <c r="XD78" s="48">
        <f t="shared" si="1325"/>
        <v>0</v>
      </c>
      <c r="XE78" s="48">
        <f t="shared" si="1326"/>
        <v>0</v>
      </c>
      <c r="XF78" s="79" t="str">
        <f t="shared" si="1390"/>
        <v/>
      </c>
      <c r="XG78" s="85" t="str">
        <f t="shared" si="1327"/>
        <v/>
      </c>
      <c r="XH78" s="48">
        <f t="shared" si="1328"/>
        <v>0</v>
      </c>
      <c r="XI78" s="48">
        <f t="shared" si="1329"/>
        <v>0</v>
      </c>
      <c r="XJ78" s="79" t="str">
        <f t="shared" si="1391"/>
        <v/>
      </c>
      <c r="XK78" s="85" t="str">
        <f t="shared" si="1330"/>
        <v/>
      </c>
      <c r="XL78" s="48">
        <f t="shared" si="1331"/>
        <v>0</v>
      </c>
      <c r="XM78" s="48">
        <f t="shared" si="1332"/>
        <v>0</v>
      </c>
      <c r="XN78" s="79" t="str">
        <f t="shared" si="1392"/>
        <v/>
      </c>
      <c r="XO78" s="85" t="str">
        <f t="shared" si="1333"/>
        <v/>
      </c>
      <c r="XP78" s="48">
        <f t="shared" si="1334"/>
        <v>0</v>
      </c>
      <c r="XQ78" s="48">
        <f t="shared" si="1335"/>
        <v>0</v>
      </c>
      <c r="XR78" s="79" t="str">
        <f t="shared" si="1393"/>
        <v/>
      </c>
      <c r="XS78" s="85" t="str">
        <f t="shared" si="1336"/>
        <v/>
      </c>
      <c r="XT78" s="48">
        <f t="shared" si="1337"/>
        <v>0</v>
      </c>
      <c r="XU78" s="48">
        <f t="shared" si="1338"/>
        <v>0</v>
      </c>
      <c r="XV78" s="79" t="str">
        <f t="shared" si="1394"/>
        <v/>
      </c>
      <c r="XW78" s="85" t="str">
        <f t="shared" si="1339"/>
        <v/>
      </c>
      <c r="XX78" s="48">
        <f t="shared" si="1340"/>
        <v>0</v>
      </c>
      <c r="XY78" s="48">
        <f t="shared" si="1341"/>
        <v>0</v>
      </c>
      <c r="XZ78" s="79" t="str">
        <f t="shared" si="1395"/>
        <v/>
      </c>
      <c r="YA78" s="85" t="str">
        <f t="shared" si="1342"/>
        <v/>
      </c>
      <c r="YB78" s="48">
        <f t="shared" si="1343"/>
        <v>0</v>
      </c>
      <c r="YC78" s="48">
        <f t="shared" si="1344"/>
        <v>0</v>
      </c>
      <c r="YD78" s="79" t="str">
        <f t="shared" si="1396"/>
        <v/>
      </c>
      <c r="YE78" s="85" t="str">
        <f t="shared" si="1345"/>
        <v/>
      </c>
      <c r="YF78" s="48">
        <f t="shared" si="1346"/>
        <v>0</v>
      </c>
      <c r="YG78" s="48">
        <f t="shared" si="1347"/>
        <v>0</v>
      </c>
      <c r="YH78" s="79" t="str">
        <f t="shared" si="1397"/>
        <v/>
      </c>
      <c r="YI78" s="85" t="str">
        <f t="shared" si="1348"/>
        <v/>
      </c>
      <c r="YJ78" s="86"/>
      <c r="YK78" s="48"/>
      <c r="YL78" s="48"/>
      <c r="YM78" s="208"/>
      <c r="YN78" s="208"/>
      <c r="YO78" s="208"/>
      <c r="YP78" s="208"/>
      <c r="YQ78" s="208"/>
      <c r="YR78" s="208"/>
      <c r="YS78" s="208"/>
      <c r="YT78" s="208"/>
      <c r="YU78" s="208"/>
      <c r="YV78" s="208"/>
      <c r="YW78" s="208"/>
      <c r="YX78" s="208"/>
      <c r="YY78" s="208"/>
      <c r="YZ78" s="208"/>
      <c r="ZA78" s="208"/>
      <c r="ZB78" s="208"/>
      <c r="ZC78" s="208"/>
      <c r="ZD78" s="208"/>
      <c r="ZE78" s="86"/>
      <c r="ZF78" s="39">
        <f t="shared" si="1349"/>
        <v>0</v>
      </c>
      <c r="ZG78" s="213" t="str">
        <f t="shared" si="711"/>
        <v/>
      </c>
      <c r="ZH78" s="85" t="str">
        <f t="shared" si="712"/>
        <v/>
      </c>
      <c r="ZI78" s="85" t="str">
        <f t="shared" si="713"/>
        <v/>
      </c>
      <c r="ZJ78" s="85" t="str">
        <f t="shared" si="714"/>
        <v/>
      </c>
      <c r="ZK78" s="85" t="str">
        <f t="shared" si="1260"/>
        <v/>
      </c>
      <c r="ZL78" s="45" t="str">
        <f t="shared" si="1261"/>
        <v/>
      </c>
      <c r="ZM78" s="39">
        <f t="shared" si="1350"/>
        <v>0</v>
      </c>
      <c r="ZN78" s="48">
        <f t="shared" si="1370"/>
        <v>5</v>
      </c>
      <c r="ZO78" s="79" t="str">
        <f t="shared" si="1351"/>
        <v/>
      </c>
      <c r="ZP78" s="45" t="str">
        <f t="shared" si="1352"/>
        <v/>
      </c>
      <c r="ZQ78" s="39">
        <v>72</v>
      </c>
      <c r="ZR78" s="45" t="str">
        <f t="shared" si="1353"/>
        <v/>
      </c>
      <c r="ZS78" s="39">
        <f t="shared" si="1371"/>
        <v>0</v>
      </c>
      <c r="ZT78" s="48">
        <f t="shared" si="1372"/>
        <v>10</v>
      </c>
      <c r="ZU78" s="79" t="str">
        <f t="shared" si="1354"/>
        <v/>
      </c>
      <c r="ZV78" s="45" t="str">
        <f t="shared" si="1355"/>
        <v/>
      </c>
      <c r="ZW78" s="39">
        <v>72</v>
      </c>
      <c r="ZX78" s="45" t="str">
        <f t="shared" si="1356"/>
        <v/>
      </c>
      <c r="ZY78" s="39">
        <f t="shared" si="1357"/>
        <v>0</v>
      </c>
      <c r="ZZ78" s="48">
        <f t="shared" si="1373"/>
        <v>4</v>
      </c>
      <c r="AAA78" s="79" t="str">
        <f t="shared" si="1358"/>
        <v/>
      </c>
      <c r="AAB78" s="45" t="str">
        <f t="shared" si="1359"/>
        <v/>
      </c>
      <c r="AAC78" s="39">
        <v>72</v>
      </c>
      <c r="AAD78" s="45" t="str">
        <f t="shared" si="1360"/>
        <v/>
      </c>
      <c r="AAE78" s="39">
        <f t="shared" si="1361"/>
        <v>0</v>
      </c>
      <c r="AAF78" s="48">
        <f t="shared" si="1374"/>
        <v>3</v>
      </c>
      <c r="AAG78" s="79" t="str">
        <f t="shared" si="1375"/>
        <v/>
      </c>
      <c r="AAH78" s="45" t="str">
        <f t="shared" si="1362"/>
        <v/>
      </c>
      <c r="AAI78" s="39">
        <v>72</v>
      </c>
      <c r="AAJ78" s="45" t="str">
        <f t="shared" si="1363"/>
        <v/>
      </c>
      <c r="AAK78" s="48">
        <f t="shared" si="1364"/>
        <v>0</v>
      </c>
      <c r="AAL78" s="48">
        <f t="shared" si="1376"/>
        <v>1</v>
      </c>
      <c r="AAM78" s="79" t="str">
        <f t="shared" si="1377"/>
        <v/>
      </c>
      <c r="AAN78" s="45" t="str">
        <f t="shared" si="1365"/>
        <v/>
      </c>
      <c r="AAO78" s="39">
        <v>72</v>
      </c>
      <c r="AAP78" s="45" t="str">
        <f t="shared" si="1366"/>
        <v/>
      </c>
      <c r="AAQ78" s="37">
        <f t="shared" si="1367"/>
        <v>0</v>
      </c>
      <c r="AAR78" s="48">
        <f t="shared" si="1378"/>
        <v>1</v>
      </c>
      <c r="AAS78" s="79" t="str">
        <f t="shared" si="1379"/>
        <v/>
      </c>
      <c r="AAT78" s="42" t="str">
        <f t="shared" si="1368"/>
        <v/>
      </c>
      <c r="AAU78" s="39">
        <v>72</v>
      </c>
      <c r="AAV78" s="44" t="str">
        <f t="shared" si="1369"/>
        <v/>
      </c>
    </row>
    <row r="79" spans="3:724">
      <c r="E79" s="524"/>
      <c r="F79" s="518"/>
      <c r="G79" s="504"/>
      <c r="H79" s="560"/>
      <c r="I79" s="560"/>
      <c r="J79" s="513"/>
      <c r="K79" s="513"/>
      <c r="L79" s="513"/>
      <c r="M79" s="513"/>
      <c r="N79" s="209"/>
      <c r="V79" s="39">
        <f t="shared" si="1262"/>
        <v>0</v>
      </c>
      <c r="W79" s="48">
        <f t="shared" si="1226"/>
        <v>10</v>
      </c>
      <c r="X79" s="79" t="str">
        <f t="shared" si="1227"/>
        <v/>
      </c>
      <c r="Y79" s="41" t="str">
        <f t="shared" si="1263"/>
        <v/>
      </c>
      <c r="Z79" s="45" t="str">
        <f t="shared" si="1228"/>
        <v/>
      </c>
      <c r="AA79" s="39">
        <v>73</v>
      </c>
      <c r="AB79" s="85" t="str">
        <f t="shared" si="1264"/>
        <v/>
      </c>
      <c r="AC79" s="45" t="str">
        <f t="shared" si="1265"/>
        <v/>
      </c>
      <c r="AD79" s="48">
        <f t="shared" si="840"/>
        <v>0</v>
      </c>
      <c r="AE79" s="48">
        <f t="shared" si="841"/>
        <v>1</v>
      </c>
      <c r="AF79" s="79" t="str">
        <f t="shared" si="842"/>
        <v/>
      </c>
      <c r="AG79" s="85" t="str">
        <f t="shared" si="843"/>
        <v/>
      </c>
      <c r="AH79" s="48">
        <f t="shared" si="1241"/>
        <v>0</v>
      </c>
      <c r="AI79" s="48">
        <f t="shared" si="844"/>
        <v>1</v>
      </c>
      <c r="AJ79" s="79" t="str">
        <f t="shared" si="845"/>
        <v/>
      </c>
      <c r="AK79" s="85" t="str">
        <f t="shared" si="846"/>
        <v/>
      </c>
      <c r="AL79" s="48">
        <f t="shared" si="1242"/>
        <v>0</v>
      </c>
      <c r="AM79" s="48">
        <f t="shared" si="847"/>
        <v>4</v>
      </c>
      <c r="AN79" s="79" t="str">
        <f t="shared" si="848"/>
        <v/>
      </c>
      <c r="AO79" s="85" t="str">
        <f t="shared" si="849"/>
        <v/>
      </c>
      <c r="AP79" s="48">
        <f t="shared" si="1243"/>
        <v>0</v>
      </c>
      <c r="AQ79" s="48">
        <f t="shared" si="850"/>
        <v>1</v>
      </c>
      <c r="AR79" s="79" t="str">
        <f t="shared" si="851"/>
        <v/>
      </c>
      <c r="AS79" s="85" t="str">
        <f t="shared" si="852"/>
        <v/>
      </c>
      <c r="AT79" s="48">
        <f t="shared" si="1244"/>
        <v>0</v>
      </c>
      <c r="AU79" s="48">
        <f t="shared" si="853"/>
        <v>0</v>
      </c>
      <c r="AV79" s="79" t="str">
        <f t="shared" si="854"/>
        <v/>
      </c>
      <c r="AW79" s="85" t="str">
        <f t="shared" si="855"/>
        <v/>
      </c>
      <c r="AX79" s="48">
        <f t="shared" si="1245"/>
        <v>0</v>
      </c>
      <c r="AY79" s="48">
        <f t="shared" si="856"/>
        <v>1</v>
      </c>
      <c r="AZ79" s="79" t="str">
        <f t="shared" si="857"/>
        <v/>
      </c>
      <c r="BA79" s="85" t="str">
        <f t="shared" si="858"/>
        <v/>
      </c>
      <c r="BB79" s="48">
        <f t="shared" si="1246"/>
        <v>0</v>
      </c>
      <c r="BC79" s="48">
        <f t="shared" si="859"/>
        <v>0</v>
      </c>
      <c r="BD79" s="79" t="str">
        <f t="shared" si="860"/>
        <v/>
      </c>
      <c r="BE79" s="85" t="str">
        <f t="shared" si="861"/>
        <v/>
      </c>
      <c r="BF79" s="48">
        <f t="shared" si="1247"/>
        <v>0</v>
      </c>
      <c r="BG79" s="48">
        <f t="shared" si="862"/>
        <v>0</v>
      </c>
      <c r="BH79" s="79" t="str">
        <f t="shared" si="863"/>
        <v/>
      </c>
      <c r="BI79" s="85" t="str">
        <f t="shared" si="864"/>
        <v/>
      </c>
      <c r="BJ79" s="48">
        <f t="shared" si="1248"/>
        <v>0</v>
      </c>
      <c r="BK79" s="48">
        <f t="shared" si="865"/>
        <v>0</v>
      </c>
      <c r="BL79" s="79" t="str">
        <f t="shared" si="866"/>
        <v/>
      </c>
      <c r="BM79" s="85" t="str">
        <f t="shared" si="867"/>
        <v/>
      </c>
      <c r="BN79" s="48">
        <f t="shared" si="1249"/>
        <v>0</v>
      </c>
      <c r="BO79" s="48">
        <f t="shared" si="868"/>
        <v>0</v>
      </c>
      <c r="BP79" s="79" t="str">
        <f t="shared" si="869"/>
        <v/>
      </c>
      <c r="BQ79" s="85" t="str">
        <f t="shared" si="870"/>
        <v/>
      </c>
      <c r="BR79" s="48">
        <f t="shared" si="1250"/>
        <v>0</v>
      </c>
      <c r="BS79" s="48">
        <f t="shared" si="871"/>
        <v>2</v>
      </c>
      <c r="BT79" s="79" t="str">
        <f t="shared" si="872"/>
        <v/>
      </c>
      <c r="BU79" s="85" t="str">
        <f t="shared" si="873"/>
        <v/>
      </c>
      <c r="BV79" s="48">
        <f t="shared" si="1251"/>
        <v>0</v>
      </c>
      <c r="BW79" s="48">
        <f t="shared" si="874"/>
        <v>0</v>
      </c>
      <c r="BX79" s="79" t="str">
        <f t="shared" si="875"/>
        <v/>
      </c>
      <c r="BY79" s="85" t="str">
        <f t="shared" si="876"/>
        <v/>
      </c>
      <c r="BZ79" s="48">
        <f t="shared" si="1252"/>
        <v>0</v>
      </c>
      <c r="CA79" s="48">
        <f t="shared" si="877"/>
        <v>0</v>
      </c>
      <c r="CB79" s="79" t="str">
        <f t="shared" si="878"/>
        <v/>
      </c>
      <c r="CC79" s="85" t="str">
        <f t="shared" si="879"/>
        <v/>
      </c>
      <c r="CD79" s="48">
        <f t="shared" si="1253"/>
        <v>0</v>
      </c>
      <c r="CE79" s="48">
        <f t="shared" si="880"/>
        <v>0</v>
      </c>
      <c r="CF79" s="79" t="str">
        <f t="shared" si="881"/>
        <v/>
      </c>
      <c r="CG79" s="85" t="str">
        <f t="shared" si="882"/>
        <v/>
      </c>
      <c r="CH79" s="48">
        <f t="shared" si="1254"/>
        <v>0</v>
      </c>
      <c r="CI79" s="48">
        <f t="shared" si="883"/>
        <v>0</v>
      </c>
      <c r="CJ79" s="79" t="str">
        <f t="shared" si="884"/>
        <v/>
      </c>
      <c r="CK79" s="85" t="str">
        <f t="shared" si="885"/>
        <v/>
      </c>
      <c r="CL79" s="48">
        <f t="shared" si="1255"/>
        <v>0</v>
      </c>
      <c r="CM79" s="48">
        <f t="shared" si="886"/>
        <v>0</v>
      </c>
      <c r="CN79" s="79" t="str">
        <f t="shared" si="887"/>
        <v/>
      </c>
      <c r="CO79" s="85" t="str">
        <f t="shared" si="888"/>
        <v/>
      </c>
      <c r="CP79" s="48">
        <f t="shared" si="1256"/>
        <v>0</v>
      </c>
      <c r="CQ79" s="48">
        <f t="shared" si="889"/>
        <v>0</v>
      </c>
      <c r="CR79" s="79" t="str">
        <f t="shared" si="890"/>
        <v/>
      </c>
      <c r="CS79" s="85" t="str">
        <f t="shared" si="891"/>
        <v/>
      </c>
      <c r="CT79" s="48">
        <f t="shared" si="1257"/>
        <v>0</v>
      </c>
      <c r="CU79" s="48">
        <f t="shared" si="892"/>
        <v>0</v>
      </c>
      <c r="CV79" s="79" t="str">
        <f t="shared" si="893"/>
        <v/>
      </c>
      <c r="CW79" s="85" t="str">
        <f t="shared" si="894"/>
        <v/>
      </c>
      <c r="CX79" s="48">
        <f t="shared" si="1258"/>
        <v>0</v>
      </c>
      <c r="CY79" s="48">
        <f t="shared" si="895"/>
        <v>0</v>
      </c>
      <c r="CZ79" s="79" t="str">
        <f t="shared" si="896"/>
        <v/>
      </c>
      <c r="DA79" s="85" t="str">
        <f t="shared" si="897"/>
        <v/>
      </c>
      <c r="DB79" s="48">
        <f t="shared" si="1259"/>
        <v>0</v>
      </c>
      <c r="DC79" s="48">
        <f t="shared" si="898"/>
        <v>0</v>
      </c>
      <c r="DD79" s="79" t="str">
        <f t="shared" si="899"/>
        <v/>
      </c>
      <c r="DE79" s="85" t="str">
        <f t="shared" si="900"/>
        <v/>
      </c>
      <c r="DF79" s="86"/>
      <c r="DG79" s="48"/>
      <c r="DH79" s="48"/>
      <c r="DI79" s="208"/>
      <c r="DJ79" s="208"/>
      <c r="DK79" s="208"/>
      <c r="DL79" s="208"/>
      <c r="DM79" s="208"/>
      <c r="DN79" s="208"/>
      <c r="DO79" s="208"/>
      <c r="DP79" s="208"/>
      <c r="DQ79" s="208"/>
      <c r="DR79" s="208"/>
      <c r="DS79" s="208"/>
      <c r="DT79" s="208"/>
      <c r="DU79" s="208"/>
      <c r="DV79" s="208"/>
      <c r="DW79" s="208"/>
      <c r="DX79" s="208"/>
      <c r="DY79" s="208"/>
      <c r="DZ79" s="208"/>
      <c r="EA79" s="86"/>
      <c r="EB79" s="39">
        <f t="shared" si="1266"/>
        <v>0</v>
      </c>
      <c r="EC79" s="48">
        <f t="shared" si="1229"/>
        <v>24</v>
      </c>
      <c r="ED79" s="79" t="str">
        <f t="shared" si="1230"/>
        <v/>
      </c>
      <c r="EE79" s="41" t="str">
        <f t="shared" si="1267"/>
        <v/>
      </c>
      <c r="EF79" s="45" t="str">
        <f t="shared" si="1231"/>
        <v/>
      </c>
      <c r="EG79" s="39">
        <v>73</v>
      </c>
      <c r="EH79" s="85" t="str">
        <f t="shared" si="1268"/>
        <v/>
      </c>
      <c r="EI79" s="45" t="str">
        <f t="shared" si="1269"/>
        <v/>
      </c>
      <c r="EJ79" s="48">
        <f t="shared" si="901"/>
        <v>0</v>
      </c>
      <c r="EK79" s="48">
        <f t="shared" si="902"/>
        <v>2</v>
      </c>
      <c r="EL79" s="79" t="str">
        <f t="shared" si="903"/>
        <v/>
      </c>
      <c r="EM79" s="85" t="str">
        <f t="shared" si="904"/>
        <v/>
      </c>
      <c r="EN79" s="48">
        <f t="shared" si="905"/>
        <v>0</v>
      </c>
      <c r="EO79" s="48">
        <f t="shared" si="906"/>
        <v>1</v>
      </c>
      <c r="EP79" s="79" t="str">
        <f t="shared" si="907"/>
        <v/>
      </c>
      <c r="EQ79" s="85" t="str">
        <f t="shared" si="908"/>
        <v/>
      </c>
      <c r="ER79" s="48">
        <f t="shared" si="909"/>
        <v>0</v>
      </c>
      <c r="ES79" s="48">
        <f t="shared" si="910"/>
        <v>8</v>
      </c>
      <c r="ET79" s="79" t="str">
        <f t="shared" si="911"/>
        <v/>
      </c>
      <c r="EU79" s="85" t="str">
        <f t="shared" si="912"/>
        <v/>
      </c>
      <c r="EV79" s="48">
        <f t="shared" si="913"/>
        <v>0</v>
      </c>
      <c r="EW79" s="48">
        <f t="shared" si="914"/>
        <v>3</v>
      </c>
      <c r="EX79" s="79" t="str">
        <f t="shared" si="915"/>
        <v/>
      </c>
      <c r="EY79" s="85" t="str">
        <f t="shared" si="916"/>
        <v/>
      </c>
      <c r="EZ79" s="48">
        <f t="shared" si="917"/>
        <v>0</v>
      </c>
      <c r="FA79" s="48">
        <f t="shared" si="918"/>
        <v>1</v>
      </c>
      <c r="FB79" s="79" t="str">
        <f t="shared" si="919"/>
        <v/>
      </c>
      <c r="FC79" s="85" t="str">
        <f t="shared" si="920"/>
        <v/>
      </c>
      <c r="FD79" s="48">
        <f t="shared" si="921"/>
        <v>0</v>
      </c>
      <c r="FE79" s="48">
        <f t="shared" si="922"/>
        <v>4</v>
      </c>
      <c r="FF79" s="79" t="str">
        <f t="shared" si="923"/>
        <v/>
      </c>
      <c r="FG79" s="85" t="str">
        <f t="shared" si="924"/>
        <v/>
      </c>
      <c r="FH79" s="48">
        <f t="shared" si="925"/>
        <v>0</v>
      </c>
      <c r="FI79" s="48">
        <f t="shared" si="926"/>
        <v>0</v>
      </c>
      <c r="FJ79" s="79" t="str">
        <f t="shared" si="927"/>
        <v/>
      </c>
      <c r="FK79" s="85" t="str">
        <f t="shared" si="928"/>
        <v/>
      </c>
      <c r="FL79" s="48">
        <f t="shared" si="929"/>
        <v>0</v>
      </c>
      <c r="FM79" s="48">
        <f t="shared" si="930"/>
        <v>1</v>
      </c>
      <c r="FN79" s="79" t="str">
        <f t="shared" si="931"/>
        <v/>
      </c>
      <c r="FO79" s="85" t="str">
        <f t="shared" si="932"/>
        <v/>
      </c>
      <c r="FP79" s="48">
        <f t="shared" si="933"/>
        <v>0</v>
      </c>
      <c r="FQ79" s="48">
        <f t="shared" si="934"/>
        <v>0</v>
      </c>
      <c r="FR79" s="79" t="str">
        <f t="shared" si="935"/>
        <v/>
      </c>
      <c r="FS79" s="85" t="str">
        <f t="shared" si="936"/>
        <v/>
      </c>
      <c r="FT79" s="48">
        <f t="shared" si="937"/>
        <v>0</v>
      </c>
      <c r="FU79" s="48">
        <f t="shared" si="938"/>
        <v>0</v>
      </c>
      <c r="FV79" s="79" t="str">
        <f t="shared" si="939"/>
        <v/>
      </c>
      <c r="FW79" s="85" t="str">
        <f t="shared" si="940"/>
        <v/>
      </c>
      <c r="FX79" s="48">
        <f t="shared" si="941"/>
        <v>0</v>
      </c>
      <c r="FY79" s="48">
        <f t="shared" si="942"/>
        <v>4</v>
      </c>
      <c r="FZ79" s="79" t="str">
        <f t="shared" si="943"/>
        <v/>
      </c>
      <c r="GA79" s="85" t="str">
        <f t="shared" si="944"/>
        <v/>
      </c>
      <c r="GB79" s="48">
        <f t="shared" si="945"/>
        <v>0</v>
      </c>
      <c r="GC79" s="48">
        <f t="shared" si="946"/>
        <v>0</v>
      </c>
      <c r="GD79" s="79" t="str">
        <f t="shared" si="947"/>
        <v/>
      </c>
      <c r="GE79" s="85" t="str">
        <f t="shared" si="948"/>
        <v/>
      </c>
      <c r="GF79" s="48">
        <f t="shared" si="949"/>
        <v>0</v>
      </c>
      <c r="GG79" s="48">
        <f t="shared" si="950"/>
        <v>0</v>
      </c>
      <c r="GH79" s="79" t="str">
        <f t="shared" si="951"/>
        <v/>
      </c>
      <c r="GI79" s="85" t="str">
        <f t="shared" si="952"/>
        <v/>
      </c>
      <c r="GJ79" s="48">
        <f t="shared" si="953"/>
        <v>0</v>
      </c>
      <c r="GK79" s="48">
        <f t="shared" si="954"/>
        <v>0</v>
      </c>
      <c r="GL79" s="79" t="str">
        <f t="shared" si="955"/>
        <v/>
      </c>
      <c r="GM79" s="85" t="str">
        <f t="shared" si="956"/>
        <v/>
      </c>
      <c r="GN79" s="48">
        <f t="shared" si="957"/>
        <v>0</v>
      </c>
      <c r="GO79" s="48">
        <f t="shared" si="958"/>
        <v>0</v>
      </c>
      <c r="GP79" s="79" t="str">
        <f t="shared" si="959"/>
        <v/>
      </c>
      <c r="GQ79" s="85" t="str">
        <f t="shared" si="960"/>
        <v/>
      </c>
      <c r="GR79" s="48">
        <f t="shared" si="961"/>
        <v>0</v>
      </c>
      <c r="GS79" s="48">
        <f t="shared" si="962"/>
        <v>0</v>
      </c>
      <c r="GT79" s="79" t="str">
        <f t="shared" si="963"/>
        <v/>
      </c>
      <c r="GU79" s="85" t="str">
        <f t="shared" si="964"/>
        <v/>
      </c>
      <c r="GV79" s="48">
        <f t="shared" si="965"/>
        <v>0</v>
      </c>
      <c r="GW79" s="48">
        <f t="shared" si="966"/>
        <v>0</v>
      </c>
      <c r="GX79" s="79" t="str">
        <f t="shared" si="967"/>
        <v/>
      </c>
      <c r="GY79" s="85" t="str">
        <f t="shared" si="968"/>
        <v/>
      </c>
      <c r="GZ79" s="48">
        <f t="shared" si="969"/>
        <v>0</v>
      </c>
      <c r="HA79" s="48">
        <f t="shared" si="970"/>
        <v>0</v>
      </c>
      <c r="HB79" s="79" t="str">
        <f t="shared" si="971"/>
        <v/>
      </c>
      <c r="HC79" s="85" t="str">
        <f t="shared" si="972"/>
        <v/>
      </c>
      <c r="HD79" s="48">
        <f t="shared" si="973"/>
        <v>0</v>
      </c>
      <c r="HE79" s="48">
        <f t="shared" si="974"/>
        <v>0</v>
      </c>
      <c r="HF79" s="79" t="str">
        <f t="shared" si="975"/>
        <v/>
      </c>
      <c r="HG79" s="85" t="str">
        <f t="shared" si="976"/>
        <v/>
      </c>
      <c r="HH79" s="48">
        <f t="shared" si="977"/>
        <v>0</v>
      </c>
      <c r="HI79" s="48">
        <f t="shared" si="978"/>
        <v>0</v>
      </c>
      <c r="HJ79" s="79" t="str">
        <f t="shared" si="979"/>
        <v/>
      </c>
      <c r="HK79" s="85" t="str">
        <f t="shared" si="980"/>
        <v/>
      </c>
      <c r="HL79" s="86"/>
      <c r="HM79" s="48"/>
      <c r="HN79" s="48"/>
      <c r="HO79" s="208"/>
      <c r="HP79" s="208"/>
      <c r="HQ79" s="208"/>
      <c r="HR79" s="208"/>
      <c r="HS79" s="208"/>
      <c r="HT79" s="208"/>
      <c r="HU79" s="208"/>
      <c r="HV79" s="208"/>
      <c r="HW79" s="208"/>
      <c r="HX79" s="208"/>
      <c r="HY79" s="208"/>
      <c r="HZ79" s="208"/>
      <c r="IA79" s="208"/>
      <c r="IB79" s="208"/>
      <c r="IC79" s="208"/>
      <c r="ID79" s="208"/>
      <c r="IE79" s="208"/>
      <c r="IF79" s="208"/>
      <c r="IG79" s="86"/>
      <c r="IH79" s="48">
        <f t="shared" si="1270"/>
        <v>0</v>
      </c>
      <c r="II79" s="48">
        <f t="shared" si="1232"/>
        <v>33</v>
      </c>
      <c r="IJ79" s="79" t="str">
        <f t="shared" si="1233"/>
        <v/>
      </c>
      <c r="IK79" s="41" t="str">
        <f t="shared" si="1271"/>
        <v/>
      </c>
      <c r="IL79" s="45" t="str">
        <f t="shared" si="1234"/>
        <v/>
      </c>
      <c r="IM79" s="39">
        <v>73</v>
      </c>
      <c r="IN79" s="85" t="str">
        <f t="shared" si="1272"/>
        <v/>
      </c>
      <c r="IO79" s="45" t="str">
        <f t="shared" si="1273"/>
        <v/>
      </c>
      <c r="IP79" s="48">
        <f t="shared" si="981"/>
        <v>0</v>
      </c>
      <c r="IQ79" s="48">
        <f t="shared" si="982"/>
        <v>1</v>
      </c>
      <c r="IR79" s="79" t="str">
        <f t="shared" si="983"/>
        <v/>
      </c>
      <c r="IS79" s="85" t="str">
        <f t="shared" si="984"/>
        <v/>
      </c>
      <c r="IT79" s="48">
        <f t="shared" si="985"/>
        <v>0</v>
      </c>
      <c r="IU79" s="48">
        <f t="shared" si="986"/>
        <v>1</v>
      </c>
      <c r="IV79" s="79" t="str">
        <f t="shared" si="987"/>
        <v/>
      </c>
      <c r="IW79" s="85" t="str">
        <f t="shared" si="988"/>
        <v/>
      </c>
      <c r="IX79" s="48">
        <f t="shared" si="989"/>
        <v>0</v>
      </c>
      <c r="IY79" s="48">
        <f t="shared" si="990"/>
        <v>12</v>
      </c>
      <c r="IZ79" s="79" t="str">
        <f t="shared" si="991"/>
        <v/>
      </c>
      <c r="JA79" s="85" t="str">
        <f t="shared" si="992"/>
        <v/>
      </c>
      <c r="JB79" s="48">
        <f t="shared" si="993"/>
        <v>0</v>
      </c>
      <c r="JC79" s="48">
        <f t="shared" si="994"/>
        <v>7</v>
      </c>
      <c r="JD79" s="79" t="str">
        <f t="shared" si="995"/>
        <v/>
      </c>
      <c r="JE79" s="85" t="str">
        <f t="shared" si="996"/>
        <v/>
      </c>
      <c r="JF79" s="48">
        <f t="shared" si="997"/>
        <v>0</v>
      </c>
      <c r="JG79" s="48">
        <f t="shared" si="998"/>
        <v>0</v>
      </c>
      <c r="JH79" s="79" t="str">
        <f t="shared" si="999"/>
        <v/>
      </c>
      <c r="JI79" s="85" t="str">
        <f t="shared" si="1000"/>
        <v/>
      </c>
      <c r="JJ79" s="48">
        <f t="shared" si="1001"/>
        <v>0</v>
      </c>
      <c r="JK79" s="48">
        <f t="shared" si="1002"/>
        <v>4</v>
      </c>
      <c r="JL79" s="79" t="str">
        <f t="shared" si="1003"/>
        <v/>
      </c>
      <c r="JM79" s="85" t="str">
        <f t="shared" si="1004"/>
        <v/>
      </c>
      <c r="JN79" s="48">
        <f t="shared" si="1005"/>
        <v>0</v>
      </c>
      <c r="JO79" s="48">
        <f t="shared" si="1006"/>
        <v>1</v>
      </c>
      <c r="JP79" s="79" t="str">
        <f t="shared" si="1007"/>
        <v/>
      </c>
      <c r="JQ79" s="85" t="str">
        <f t="shared" si="1008"/>
        <v/>
      </c>
      <c r="JR79" s="48">
        <f t="shared" si="1009"/>
        <v>0</v>
      </c>
      <c r="JS79" s="48">
        <f t="shared" si="1010"/>
        <v>1</v>
      </c>
      <c r="JT79" s="79" t="str">
        <f t="shared" si="1011"/>
        <v/>
      </c>
      <c r="JU79" s="85" t="str">
        <f t="shared" si="1012"/>
        <v/>
      </c>
      <c r="JV79" s="48">
        <f t="shared" si="1013"/>
        <v>0</v>
      </c>
      <c r="JW79" s="48">
        <f t="shared" si="1014"/>
        <v>0</v>
      </c>
      <c r="JX79" s="79" t="str">
        <f t="shared" si="1015"/>
        <v/>
      </c>
      <c r="JY79" s="85" t="str">
        <f t="shared" si="1016"/>
        <v/>
      </c>
      <c r="JZ79" s="48">
        <f t="shared" si="1017"/>
        <v>0</v>
      </c>
      <c r="KA79" s="48">
        <f t="shared" si="1018"/>
        <v>0</v>
      </c>
      <c r="KB79" s="79" t="str">
        <f t="shared" si="1019"/>
        <v/>
      </c>
      <c r="KC79" s="85" t="str">
        <f t="shared" si="1020"/>
        <v/>
      </c>
      <c r="KD79" s="48">
        <f t="shared" si="1021"/>
        <v>0</v>
      </c>
      <c r="KE79" s="48">
        <f t="shared" si="1022"/>
        <v>6</v>
      </c>
      <c r="KF79" s="79" t="str">
        <f t="shared" si="1023"/>
        <v/>
      </c>
      <c r="KG79" s="85" t="str">
        <f t="shared" si="1024"/>
        <v/>
      </c>
      <c r="KH79" s="48">
        <f t="shared" si="1025"/>
        <v>0</v>
      </c>
      <c r="KI79" s="48">
        <f t="shared" si="1026"/>
        <v>0</v>
      </c>
      <c r="KJ79" s="79" t="str">
        <f t="shared" si="1027"/>
        <v/>
      </c>
      <c r="KK79" s="85" t="str">
        <f t="shared" si="1028"/>
        <v/>
      </c>
      <c r="KL79" s="48">
        <f t="shared" si="1029"/>
        <v>0</v>
      </c>
      <c r="KM79" s="48">
        <f t="shared" si="1030"/>
        <v>0</v>
      </c>
      <c r="KN79" s="79" t="str">
        <f t="shared" si="1031"/>
        <v/>
      </c>
      <c r="KO79" s="85" t="str">
        <f t="shared" si="1032"/>
        <v/>
      </c>
      <c r="KP79" s="48">
        <f t="shared" si="1033"/>
        <v>0</v>
      </c>
      <c r="KQ79" s="48">
        <f t="shared" si="1034"/>
        <v>0</v>
      </c>
      <c r="KR79" s="79" t="str">
        <f t="shared" si="1035"/>
        <v/>
      </c>
      <c r="KS79" s="85" t="str">
        <f t="shared" si="1036"/>
        <v/>
      </c>
      <c r="KT79" s="48">
        <f t="shared" si="1037"/>
        <v>0</v>
      </c>
      <c r="KU79" s="48">
        <f t="shared" si="1038"/>
        <v>0</v>
      </c>
      <c r="KV79" s="79" t="str">
        <f t="shared" si="1039"/>
        <v/>
      </c>
      <c r="KW79" s="85" t="str">
        <f t="shared" si="1040"/>
        <v/>
      </c>
      <c r="KX79" s="48">
        <f t="shared" si="1041"/>
        <v>0</v>
      </c>
      <c r="KY79" s="48">
        <f t="shared" si="1042"/>
        <v>0</v>
      </c>
      <c r="KZ79" s="79" t="str">
        <f t="shared" si="1043"/>
        <v/>
      </c>
      <c r="LA79" s="85" t="str">
        <f t="shared" si="1044"/>
        <v/>
      </c>
      <c r="LB79" s="48">
        <f t="shared" si="1045"/>
        <v>0</v>
      </c>
      <c r="LC79" s="48">
        <f t="shared" si="1046"/>
        <v>0</v>
      </c>
      <c r="LD79" s="79" t="str">
        <f t="shared" si="1047"/>
        <v/>
      </c>
      <c r="LE79" s="85" t="str">
        <f t="shared" si="1048"/>
        <v/>
      </c>
      <c r="LF79" s="48">
        <f t="shared" si="1049"/>
        <v>0</v>
      </c>
      <c r="LG79" s="48">
        <f t="shared" si="1050"/>
        <v>0</v>
      </c>
      <c r="LH79" s="79" t="str">
        <f t="shared" si="1051"/>
        <v/>
      </c>
      <c r="LI79" s="85" t="str">
        <f t="shared" si="1052"/>
        <v/>
      </c>
      <c r="LJ79" s="48">
        <f t="shared" si="1053"/>
        <v>0</v>
      </c>
      <c r="LK79" s="48">
        <f t="shared" si="1054"/>
        <v>0</v>
      </c>
      <c r="LL79" s="79" t="str">
        <f t="shared" si="1055"/>
        <v/>
      </c>
      <c r="LM79" s="85" t="str">
        <f t="shared" si="1056"/>
        <v/>
      </c>
      <c r="LN79" s="48">
        <f t="shared" si="1057"/>
        <v>0</v>
      </c>
      <c r="LO79" s="48">
        <f t="shared" si="1058"/>
        <v>0</v>
      </c>
      <c r="LP79" s="79" t="str">
        <f t="shared" si="1059"/>
        <v/>
      </c>
      <c r="LQ79" s="85" t="str">
        <f t="shared" si="1060"/>
        <v/>
      </c>
      <c r="LR79" s="86"/>
      <c r="LS79" s="48"/>
      <c r="LT79" s="48"/>
      <c r="LU79" s="208"/>
      <c r="LV79" s="208"/>
      <c r="LW79" s="208"/>
      <c r="LX79" s="208"/>
      <c r="LY79" s="208"/>
      <c r="LZ79" s="208"/>
      <c r="MA79" s="208"/>
      <c r="MB79" s="208"/>
      <c r="MC79" s="208"/>
      <c r="MD79" s="208"/>
      <c r="ME79" s="208"/>
      <c r="MF79" s="208"/>
      <c r="MG79" s="208"/>
      <c r="MH79" s="208"/>
      <c r="MI79" s="208"/>
      <c r="MJ79" s="208"/>
      <c r="MK79" s="208"/>
      <c r="ML79" s="208"/>
      <c r="MM79" s="86"/>
      <c r="MN79" s="48">
        <f t="shared" si="1274"/>
        <v>0</v>
      </c>
      <c r="MO79" s="48">
        <f t="shared" si="1235"/>
        <v>25</v>
      </c>
      <c r="MP79" s="79" t="str">
        <f t="shared" si="1236"/>
        <v/>
      </c>
      <c r="MQ79" s="41" t="str">
        <f t="shared" si="1275"/>
        <v/>
      </c>
      <c r="MR79" s="45" t="str">
        <f t="shared" si="1237"/>
        <v/>
      </c>
      <c r="MS79" s="39">
        <v>73</v>
      </c>
      <c r="MT79" s="85" t="str">
        <f t="shared" si="1276"/>
        <v/>
      </c>
      <c r="MU79" s="45" t="str">
        <f t="shared" si="1277"/>
        <v/>
      </c>
      <c r="MV79" s="48">
        <f t="shared" si="1061"/>
        <v>0</v>
      </c>
      <c r="MW79" s="48">
        <f t="shared" si="1062"/>
        <v>1</v>
      </c>
      <c r="MX79" s="79" t="str">
        <f t="shared" si="1063"/>
        <v/>
      </c>
      <c r="MY79" s="85" t="str">
        <f t="shared" si="1064"/>
        <v/>
      </c>
      <c r="MZ79" s="48">
        <f t="shared" si="1065"/>
        <v>0</v>
      </c>
      <c r="NA79" s="48">
        <f t="shared" si="1066"/>
        <v>1</v>
      </c>
      <c r="NB79" s="79" t="str">
        <f t="shared" si="1067"/>
        <v/>
      </c>
      <c r="NC79" s="85" t="str">
        <f t="shared" si="1068"/>
        <v/>
      </c>
      <c r="ND79" s="48">
        <f t="shared" si="1069"/>
        <v>0</v>
      </c>
      <c r="NE79" s="48">
        <f t="shared" si="1070"/>
        <v>11</v>
      </c>
      <c r="NF79" s="79" t="str">
        <f t="shared" si="1071"/>
        <v/>
      </c>
      <c r="NG79" s="85" t="str">
        <f t="shared" si="1072"/>
        <v/>
      </c>
      <c r="NH79" s="48">
        <f t="shared" si="1073"/>
        <v>0</v>
      </c>
      <c r="NI79" s="48">
        <f t="shared" si="1074"/>
        <v>3</v>
      </c>
      <c r="NJ79" s="79" t="str">
        <f t="shared" si="1075"/>
        <v/>
      </c>
      <c r="NK79" s="85" t="str">
        <f t="shared" si="1076"/>
        <v/>
      </c>
      <c r="NL79" s="48">
        <f t="shared" si="1077"/>
        <v>0</v>
      </c>
      <c r="NM79" s="48">
        <f t="shared" si="1078"/>
        <v>0</v>
      </c>
      <c r="NN79" s="79" t="str">
        <f t="shared" si="1079"/>
        <v/>
      </c>
      <c r="NO79" s="85" t="str">
        <f t="shared" si="1080"/>
        <v/>
      </c>
      <c r="NP79" s="48">
        <f t="shared" si="1081"/>
        <v>0</v>
      </c>
      <c r="NQ79" s="48">
        <f t="shared" si="1082"/>
        <v>3</v>
      </c>
      <c r="NR79" s="79" t="str">
        <f t="shared" si="1083"/>
        <v/>
      </c>
      <c r="NS79" s="85" t="str">
        <f t="shared" si="1084"/>
        <v/>
      </c>
      <c r="NT79" s="48">
        <f t="shared" si="1085"/>
        <v>0</v>
      </c>
      <c r="NU79" s="48">
        <f t="shared" si="1086"/>
        <v>1</v>
      </c>
      <c r="NV79" s="79" t="str">
        <f t="shared" si="1087"/>
        <v/>
      </c>
      <c r="NW79" s="85" t="str">
        <f t="shared" si="1088"/>
        <v/>
      </c>
      <c r="NX79" s="48">
        <f t="shared" si="1089"/>
        <v>0</v>
      </c>
      <c r="NY79" s="48">
        <f t="shared" si="1090"/>
        <v>0</v>
      </c>
      <c r="NZ79" s="79" t="str">
        <f t="shared" si="1091"/>
        <v/>
      </c>
      <c r="OA79" s="85" t="str">
        <f t="shared" si="1092"/>
        <v/>
      </c>
      <c r="OB79" s="48">
        <f t="shared" si="1093"/>
        <v>0</v>
      </c>
      <c r="OC79" s="48">
        <f t="shared" si="1094"/>
        <v>0</v>
      </c>
      <c r="OD79" s="79" t="str">
        <f t="shared" si="1095"/>
        <v/>
      </c>
      <c r="OE79" s="85" t="str">
        <f t="shared" si="1096"/>
        <v/>
      </c>
      <c r="OF79" s="48">
        <f t="shared" si="1097"/>
        <v>0</v>
      </c>
      <c r="OG79" s="48">
        <f t="shared" si="1098"/>
        <v>0</v>
      </c>
      <c r="OH79" s="79" t="str">
        <f t="shared" si="1099"/>
        <v/>
      </c>
      <c r="OI79" s="85" t="str">
        <f t="shared" si="1100"/>
        <v/>
      </c>
      <c r="OJ79" s="48">
        <f t="shared" si="1101"/>
        <v>0</v>
      </c>
      <c r="OK79" s="48">
        <f t="shared" si="1102"/>
        <v>5</v>
      </c>
      <c r="OL79" s="79" t="str">
        <f t="shared" si="1103"/>
        <v/>
      </c>
      <c r="OM79" s="85" t="str">
        <f t="shared" si="1104"/>
        <v/>
      </c>
      <c r="ON79" s="48">
        <f t="shared" si="1105"/>
        <v>0</v>
      </c>
      <c r="OO79" s="48">
        <f t="shared" si="1106"/>
        <v>0</v>
      </c>
      <c r="OP79" s="79" t="str">
        <f t="shared" si="1107"/>
        <v/>
      </c>
      <c r="OQ79" s="85" t="str">
        <f t="shared" si="1108"/>
        <v/>
      </c>
      <c r="OR79" s="48">
        <f t="shared" si="1109"/>
        <v>0</v>
      </c>
      <c r="OS79" s="48">
        <f t="shared" si="1110"/>
        <v>0</v>
      </c>
      <c r="OT79" s="79" t="str">
        <f t="shared" si="1111"/>
        <v/>
      </c>
      <c r="OU79" s="85" t="str">
        <f t="shared" si="1112"/>
        <v/>
      </c>
      <c r="OV79" s="48">
        <f t="shared" si="1113"/>
        <v>0</v>
      </c>
      <c r="OW79" s="48">
        <f t="shared" si="1114"/>
        <v>0</v>
      </c>
      <c r="OX79" s="79" t="str">
        <f t="shared" si="1115"/>
        <v/>
      </c>
      <c r="OY79" s="85" t="str">
        <f t="shared" si="1116"/>
        <v/>
      </c>
      <c r="OZ79" s="48">
        <f t="shared" si="1117"/>
        <v>0</v>
      </c>
      <c r="PA79" s="48">
        <f t="shared" si="1118"/>
        <v>0</v>
      </c>
      <c r="PB79" s="79" t="str">
        <f t="shared" si="1119"/>
        <v/>
      </c>
      <c r="PC79" s="85" t="str">
        <f t="shared" si="1120"/>
        <v/>
      </c>
      <c r="PD79" s="48">
        <f t="shared" si="1121"/>
        <v>0</v>
      </c>
      <c r="PE79" s="48">
        <f t="shared" si="1122"/>
        <v>0</v>
      </c>
      <c r="PF79" s="79" t="str">
        <f t="shared" si="1123"/>
        <v/>
      </c>
      <c r="PG79" s="85" t="str">
        <f t="shared" si="1124"/>
        <v/>
      </c>
      <c r="PH79" s="48">
        <f t="shared" si="1125"/>
        <v>0</v>
      </c>
      <c r="PI79" s="48">
        <f t="shared" si="1126"/>
        <v>0</v>
      </c>
      <c r="PJ79" s="79" t="str">
        <f t="shared" si="1127"/>
        <v/>
      </c>
      <c r="PK79" s="85" t="str">
        <f t="shared" si="1128"/>
        <v/>
      </c>
      <c r="PL79" s="48">
        <f t="shared" si="1129"/>
        <v>0</v>
      </c>
      <c r="PM79" s="48">
        <f t="shared" si="1130"/>
        <v>0</v>
      </c>
      <c r="PN79" s="79" t="str">
        <f t="shared" si="1131"/>
        <v/>
      </c>
      <c r="PO79" s="85" t="str">
        <f t="shared" si="1132"/>
        <v/>
      </c>
      <c r="PP79" s="48">
        <f t="shared" si="1133"/>
        <v>0</v>
      </c>
      <c r="PQ79" s="48">
        <f t="shared" si="1134"/>
        <v>0</v>
      </c>
      <c r="PR79" s="79" t="str">
        <f t="shared" si="1135"/>
        <v/>
      </c>
      <c r="PS79" s="85" t="str">
        <f t="shared" si="1136"/>
        <v/>
      </c>
      <c r="PT79" s="48">
        <f t="shared" si="1137"/>
        <v>0</v>
      </c>
      <c r="PU79" s="48">
        <f t="shared" si="1138"/>
        <v>0</v>
      </c>
      <c r="PV79" s="79" t="str">
        <f t="shared" si="1139"/>
        <v/>
      </c>
      <c r="PW79" s="85" t="str">
        <f t="shared" si="1140"/>
        <v/>
      </c>
      <c r="PX79" s="86"/>
      <c r="PY79" s="39"/>
      <c r="PZ79" s="48"/>
      <c r="QA79" s="208"/>
      <c r="QB79" s="208"/>
      <c r="QC79" s="208"/>
      <c r="QD79" s="208"/>
      <c r="QE79" s="208"/>
      <c r="QF79" s="208"/>
      <c r="QG79" s="208"/>
      <c r="QH79" s="208"/>
      <c r="QI79" s="208"/>
      <c r="QJ79" s="208"/>
      <c r="QK79" s="208"/>
      <c r="QL79" s="208"/>
      <c r="QM79" s="208"/>
      <c r="QN79" s="208"/>
      <c r="QO79" s="208"/>
      <c r="QP79" s="208"/>
      <c r="QQ79" s="208"/>
      <c r="QR79" s="208"/>
      <c r="QS79" s="208"/>
      <c r="QT79" s="39">
        <f t="shared" si="1278"/>
        <v>0</v>
      </c>
      <c r="QU79" s="48">
        <f t="shared" si="1238"/>
        <v>18</v>
      </c>
      <c r="QV79" s="79" t="str">
        <f t="shared" si="1239"/>
        <v/>
      </c>
      <c r="QW79" s="41" t="str">
        <f t="shared" si="1279"/>
        <v/>
      </c>
      <c r="QX79" s="45" t="str">
        <f t="shared" si="1240"/>
        <v/>
      </c>
      <c r="QY79" s="39">
        <v>73</v>
      </c>
      <c r="QZ79" s="85" t="str">
        <f t="shared" si="1280"/>
        <v/>
      </c>
      <c r="RA79" s="45" t="str">
        <f t="shared" si="1281"/>
        <v/>
      </c>
      <c r="RB79" s="48">
        <f t="shared" si="1141"/>
        <v>0</v>
      </c>
      <c r="RC79" s="48">
        <f t="shared" si="1142"/>
        <v>1</v>
      </c>
      <c r="RD79" s="79" t="str">
        <f t="shared" si="1143"/>
        <v/>
      </c>
      <c r="RE79" s="85" t="str">
        <f t="shared" si="1144"/>
        <v/>
      </c>
      <c r="RF79" s="48">
        <f t="shared" si="1145"/>
        <v>0</v>
      </c>
      <c r="RG79" s="48">
        <f t="shared" si="1146"/>
        <v>1</v>
      </c>
      <c r="RH79" s="79" t="str">
        <f t="shared" si="1147"/>
        <v/>
      </c>
      <c r="RI79" s="85" t="str">
        <f t="shared" si="1148"/>
        <v/>
      </c>
      <c r="RJ79" s="48">
        <f t="shared" si="1149"/>
        <v>0</v>
      </c>
      <c r="RK79" s="48">
        <f t="shared" si="1150"/>
        <v>5</v>
      </c>
      <c r="RL79" s="79" t="str">
        <f t="shared" si="1151"/>
        <v/>
      </c>
      <c r="RM79" s="85" t="str">
        <f t="shared" si="1152"/>
        <v/>
      </c>
      <c r="RN79" s="48">
        <f t="shared" si="1153"/>
        <v>0</v>
      </c>
      <c r="RO79" s="48">
        <f t="shared" si="1154"/>
        <v>2</v>
      </c>
      <c r="RP79" s="79" t="str">
        <f t="shared" si="1155"/>
        <v/>
      </c>
      <c r="RQ79" s="85" t="str">
        <f t="shared" si="1156"/>
        <v/>
      </c>
      <c r="RR79" s="48">
        <f t="shared" si="1157"/>
        <v>0</v>
      </c>
      <c r="RS79" s="48">
        <f t="shared" si="1158"/>
        <v>0</v>
      </c>
      <c r="RT79" s="79" t="str">
        <f t="shared" si="1159"/>
        <v/>
      </c>
      <c r="RU79" s="85" t="str">
        <f t="shared" si="1160"/>
        <v/>
      </c>
      <c r="RV79" s="48">
        <f t="shared" si="1161"/>
        <v>0</v>
      </c>
      <c r="RW79" s="48">
        <f t="shared" si="1162"/>
        <v>2</v>
      </c>
      <c r="RX79" s="79" t="str">
        <f t="shared" si="1163"/>
        <v/>
      </c>
      <c r="RY79" s="85" t="str">
        <f t="shared" si="1164"/>
        <v/>
      </c>
      <c r="RZ79" s="48">
        <f t="shared" si="1165"/>
        <v>0</v>
      </c>
      <c r="SA79" s="48">
        <f t="shared" si="1166"/>
        <v>4</v>
      </c>
      <c r="SB79" s="79" t="str">
        <f t="shared" si="1167"/>
        <v/>
      </c>
      <c r="SC79" s="85" t="str">
        <f t="shared" si="1168"/>
        <v/>
      </c>
      <c r="SD79" s="48">
        <f t="shared" si="1169"/>
        <v>0</v>
      </c>
      <c r="SE79" s="48">
        <f t="shared" si="1170"/>
        <v>0</v>
      </c>
      <c r="SF79" s="79" t="str">
        <f t="shared" si="1171"/>
        <v/>
      </c>
      <c r="SG79" s="85" t="str">
        <f t="shared" si="1172"/>
        <v/>
      </c>
      <c r="SH79" s="48">
        <f t="shared" si="1173"/>
        <v>0</v>
      </c>
      <c r="SI79" s="48">
        <f t="shared" si="1174"/>
        <v>0</v>
      </c>
      <c r="SJ79" s="79" t="str">
        <f t="shared" si="1175"/>
        <v/>
      </c>
      <c r="SK79" s="85" t="str">
        <f t="shared" si="1176"/>
        <v/>
      </c>
      <c r="SL79" s="48">
        <f t="shared" si="1177"/>
        <v>0</v>
      </c>
      <c r="SM79" s="48">
        <f t="shared" si="1178"/>
        <v>0</v>
      </c>
      <c r="SN79" s="79" t="str">
        <f t="shared" si="1179"/>
        <v/>
      </c>
      <c r="SO79" s="85" t="str">
        <f t="shared" si="1180"/>
        <v/>
      </c>
      <c r="SP79" s="48">
        <f t="shared" si="1181"/>
        <v>0</v>
      </c>
      <c r="SQ79" s="48">
        <f t="shared" si="1182"/>
        <v>3</v>
      </c>
      <c r="SR79" s="79" t="str">
        <f t="shared" si="1183"/>
        <v/>
      </c>
      <c r="SS79" s="85" t="str">
        <f t="shared" si="1184"/>
        <v/>
      </c>
      <c r="ST79" s="48">
        <f t="shared" si="1185"/>
        <v>0</v>
      </c>
      <c r="SU79" s="48">
        <f t="shared" si="1186"/>
        <v>0</v>
      </c>
      <c r="SV79" s="79" t="str">
        <f t="shared" si="1187"/>
        <v/>
      </c>
      <c r="SW79" s="85" t="str">
        <f t="shared" si="1188"/>
        <v/>
      </c>
      <c r="SX79" s="48">
        <f t="shared" si="1189"/>
        <v>0</v>
      </c>
      <c r="SY79" s="48">
        <f t="shared" si="1190"/>
        <v>0</v>
      </c>
      <c r="SZ79" s="79" t="str">
        <f t="shared" si="1191"/>
        <v/>
      </c>
      <c r="TA79" s="85" t="str">
        <f t="shared" si="1192"/>
        <v/>
      </c>
      <c r="TB79" s="48">
        <f t="shared" si="1193"/>
        <v>0</v>
      </c>
      <c r="TC79" s="48">
        <f t="shared" si="1194"/>
        <v>0</v>
      </c>
      <c r="TD79" s="79" t="str">
        <f t="shared" si="1195"/>
        <v/>
      </c>
      <c r="TE79" s="85" t="str">
        <f t="shared" si="1196"/>
        <v/>
      </c>
      <c r="TF79" s="48">
        <f t="shared" si="1197"/>
        <v>0</v>
      </c>
      <c r="TG79" s="48">
        <f t="shared" si="1198"/>
        <v>0</v>
      </c>
      <c r="TH79" s="79" t="str">
        <f t="shared" si="1199"/>
        <v/>
      </c>
      <c r="TI79" s="85" t="str">
        <f t="shared" si="1200"/>
        <v/>
      </c>
      <c r="TJ79" s="48">
        <f t="shared" si="1201"/>
        <v>0</v>
      </c>
      <c r="TK79" s="48">
        <f t="shared" si="1202"/>
        <v>0</v>
      </c>
      <c r="TL79" s="79" t="str">
        <f t="shared" si="1203"/>
        <v/>
      </c>
      <c r="TM79" s="85" t="str">
        <f t="shared" si="1204"/>
        <v/>
      </c>
      <c r="TN79" s="48">
        <f t="shared" si="1205"/>
        <v>0</v>
      </c>
      <c r="TO79" s="48">
        <f t="shared" si="1206"/>
        <v>0</v>
      </c>
      <c r="TP79" s="79" t="str">
        <f t="shared" si="1207"/>
        <v/>
      </c>
      <c r="TQ79" s="85" t="str">
        <f t="shared" si="1208"/>
        <v/>
      </c>
      <c r="TR79" s="48">
        <f t="shared" si="1209"/>
        <v>0</v>
      </c>
      <c r="TS79" s="48">
        <f t="shared" si="1210"/>
        <v>0</v>
      </c>
      <c r="TT79" s="79" t="str">
        <f t="shared" si="1211"/>
        <v/>
      </c>
      <c r="TU79" s="85" t="str">
        <f t="shared" si="1212"/>
        <v/>
      </c>
      <c r="TV79" s="48">
        <f t="shared" si="1213"/>
        <v>0</v>
      </c>
      <c r="TW79" s="48">
        <f t="shared" si="1214"/>
        <v>0</v>
      </c>
      <c r="TX79" s="79" t="str">
        <f t="shared" si="1215"/>
        <v/>
      </c>
      <c r="TY79" s="85" t="str">
        <f t="shared" si="1216"/>
        <v/>
      </c>
      <c r="TZ79" s="48">
        <f t="shared" si="1217"/>
        <v>0</v>
      </c>
      <c r="UA79" s="48">
        <f t="shared" si="1218"/>
        <v>0</v>
      </c>
      <c r="UB79" s="79" t="str">
        <f t="shared" si="1219"/>
        <v/>
      </c>
      <c r="UC79" s="85" t="str">
        <f t="shared" si="1220"/>
        <v/>
      </c>
      <c r="UD79" s="86"/>
      <c r="UE79" s="48"/>
      <c r="UF79" s="48"/>
      <c r="UG79" s="208"/>
      <c r="UH79" s="208"/>
      <c r="UI79" s="208"/>
      <c r="UJ79" s="208"/>
      <c r="UK79" s="208"/>
      <c r="UL79" s="208"/>
      <c r="UM79" s="208"/>
      <c r="UN79" s="208"/>
      <c r="UO79" s="208"/>
      <c r="UP79" s="208"/>
      <c r="UQ79" s="208"/>
      <c r="UR79" s="208"/>
      <c r="US79" s="208"/>
      <c r="UT79" s="208"/>
      <c r="UU79" s="208"/>
      <c r="UV79" s="208"/>
      <c r="UW79" s="208"/>
      <c r="UX79" s="208"/>
      <c r="UY79" s="86"/>
      <c r="UZ79" s="36">
        <f t="shared" si="1282"/>
        <v>0</v>
      </c>
      <c r="VA79" s="48">
        <f t="shared" si="1225"/>
        <v>19</v>
      </c>
      <c r="VB79" s="79" t="str">
        <f t="shared" si="1283"/>
        <v/>
      </c>
      <c r="VC79" s="41" t="str">
        <f t="shared" si="1284"/>
        <v/>
      </c>
      <c r="VD79" s="42" t="str">
        <f t="shared" si="1285"/>
        <v/>
      </c>
      <c r="VE79" s="39">
        <v>73</v>
      </c>
      <c r="VF79" s="41" t="str">
        <f t="shared" si="1286"/>
        <v/>
      </c>
      <c r="VG79" s="42" t="str">
        <f t="shared" si="1287"/>
        <v/>
      </c>
      <c r="VH79" s="48">
        <f t="shared" si="1288"/>
        <v>0</v>
      </c>
      <c r="VI79" s="48">
        <f t="shared" si="1289"/>
        <v>1</v>
      </c>
      <c r="VJ79" s="79" t="str">
        <f t="shared" si="1290"/>
        <v/>
      </c>
      <c r="VK79" s="85" t="str">
        <f t="shared" si="1291"/>
        <v/>
      </c>
      <c r="VL79" s="48">
        <f t="shared" si="1292"/>
        <v>0</v>
      </c>
      <c r="VM79" s="48">
        <f t="shared" si="1293"/>
        <v>1</v>
      </c>
      <c r="VN79" s="79" t="str">
        <f t="shared" si="1294"/>
        <v/>
      </c>
      <c r="VO79" s="85" t="str">
        <f t="shared" si="1295"/>
        <v/>
      </c>
      <c r="VP79" s="48">
        <f t="shared" si="1296"/>
        <v>0</v>
      </c>
      <c r="VQ79" s="48">
        <f t="shared" si="1297"/>
        <v>5</v>
      </c>
      <c r="VR79" s="79" t="str">
        <f t="shared" si="1380"/>
        <v/>
      </c>
      <c r="VS79" s="85" t="str">
        <f t="shared" si="1298"/>
        <v/>
      </c>
      <c r="VT79" s="48">
        <f t="shared" si="1299"/>
        <v>0</v>
      </c>
      <c r="VU79" s="48">
        <f t="shared" si="1300"/>
        <v>2</v>
      </c>
      <c r="VV79" s="79" t="str">
        <f t="shared" si="1381"/>
        <v/>
      </c>
      <c r="VW79" s="85" t="str">
        <f t="shared" si="1301"/>
        <v/>
      </c>
      <c r="VX79" s="48">
        <f t="shared" si="1302"/>
        <v>0</v>
      </c>
      <c r="VY79" s="48">
        <f t="shared" si="1303"/>
        <v>0</v>
      </c>
      <c r="VZ79" s="79" t="str">
        <f t="shared" si="1382"/>
        <v/>
      </c>
      <c r="WA79" s="85" t="str">
        <f t="shared" si="1304"/>
        <v/>
      </c>
      <c r="WB79" s="48">
        <f t="shared" si="1305"/>
        <v>0</v>
      </c>
      <c r="WC79" s="48">
        <f t="shared" si="1306"/>
        <v>2</v>
      </c>
      <c r="WD79" s="79" t="str">
        <f t="shared" si="1383"/>
        <v/>
      </c>
      <c r="WE79" s="85" t="str">
        <f t="shared" si="1307"/>
        <v/>
      </c>
      <c r="WF79" s="48">
        <f t="shared" si="1308"/>
        <v>0</v>
      </c>
      <c r="WG79" s="48">
        <f t="shared" si="1309"/>
        <v>4</v>
      </c>
      <c r="WH79" s="79" t="str">
        <f t="shared" si="1384"/>
        <v/>
      </c>
      <c r="WI79" s="85" t="str">
        <f t="shared" si="1310"/>
        <v/>
      </c>
      <c r="WJ79" s="48">
        <f t="shared" si="1311"/>
        <v>0</v>
      </c>
      <c r="WK79" s="48">
        <f t="shared" si="1312"/>
        <v>0</v>
      </c>
      <c r="WL79" s="79" t="str">
        <f t="shared" si="1385"/>
        <v/>
      </c>
      <c r="WM79" s="85" t="str">
        <f t="shared" si="1313"/>
        <v/>
      </c>
      <c r="WN79" s="48">
        <f t="shared" si="1314"/>
        <v>0</v>
      </c>
      <c r="WO79" s="48">
        <f t="shared" si="1315"/>
        <v>0</v>
      </c>
      <c r="WP79" s="79" t="str">
        <f t="shared" si="1386"/>
        <v/>
      </c>
      <c r="WQ79" s="85" t="str">
        <f t="shared" si="1316"/>
        <v/>
      </c>
      <c r="WR79" s="48">
        <f t="shared" si="1317"/>
        <v>0</v>
      </c>
      <c r="WS79" s="48">
        <f t="shared" si="1318"/>
        <v>0</v>
      </c>
      <c r="WT79" s="79" t="str">
        <f t="shared" si="1387"/>
        <v/>
      </c>
      <c r="WU79" s="85" t="str">
        <f t="shared" si="1319"/>
        <v/>
      </c>
      <c r="WV79" s="48">
        <f t="shared" si="1320"/>
        <v>0</v>
      </c>
      <c r="WW79" s="48">
        <f t="shared" si="1321"/>
        <v>4</v>
      </c>
      <c r="WX79" s="79" t="str">
        <f t="shared" si="1388"/>
        <v/>
      </c>
      <c r="WY79" s="85" t="str">
        <f t="shared" si="1398"/>
        <v/>
      </c>
      <c r="WZ79" s="48">
        <f t="shared" si="1322"/>
        <v>0</v>
      </c>
      <c r="XA79" s="48">
        <f t="shared" si="1323"/>
        <v>0</v>
      </c>
      <c r="XB79" s="79" t="str">
        <f t="shared" si="1389"/>
        <v/>
      </c>
      <c r="XC79" s="85" t="str">
        <f t="shared" si="1324"/>
        <v/>
      </c>
      <c r="XD79" s="48">
        <f t="shared" si="1325"/>
        <v>0</v>
      </c>
      <c r="XE79" s="48">
        <f t="shared" si="1326"/>
        <v>0</v>
      </c>
      <c r="XF79" s="79" t="str">
        <f t="shared" si="1390"/>
        <v/>
      </c>
      <c r="XG79" s="85" t="str">
        <f t="shared" si="1327"/>
        <v/>
      </c>
      <c r="XH79" s="48">
        <f t="shared" si="1328"/>
        <v>0</v>
      </c>
      <c r="XI79" s="48">
        <f t="shared" si="1329"/>
        <v>0</v>
      </c>
      <c r="XJ79" s="79" t="str">
        <f t="shared" si="1391"/>
        <v/>
      </c>
      <c r="XK79" s="85" t="str">
        <f t="shared" si="1330"/>
        <v/>
      </c>
      <c r="XL79" s="48">
        <f t="shared" si="1331"/>
        <v>0</v>
      </c>
      <c r="XM79" s="48">
        <f t="shared" si="1332"/>
        <v>0</v>
      </c>
      <c r="XN79" s="79" t="str">
        <f t="shared" si="1392"/>
        <v/>
      </c>
      <c r="XO79" s="85" t="str">
        <f t="shared" si="1333"/>
        <v/>
      </c>
      <c r="XP79" s="48">
        <f t="shared" si="1334"/>
        <v>0</v>
      </c>
      <c r="XQ79" s="48">
        <f t="shared" si="1335"/>
        <v>0</v>
      </c>
      <c r="XR79" s="79" t="str">
        <f t="shared" si="1393"/>
        <v/>
      </c>
      <c r="XS79" s="85" t="str">
        <f t="shared" si="1336"/>
        <v/>
      </c>
      <c r="XT79" s="48">
        <f t="shared" si="1337"/>
        <v>0</v>
      </c>
      <c r="XU79" s="48">
        <f t="shared" si="1338"/>
        <v>0</v>
      </c>
      <c r="XV79" s="79" t="str">
        <f t="shared" si="1394"/>
        <v/>
      </c>
      <c r="XW79" s="85" t="str">
        <f t="shared" si="1339"/>
        <v/>
      </c>
      <c r="XX79" s="48">
        <f t="shared" si="1340"/>
        <v>0</v>
      </c>
      <c r="XY79" s="48">
        <f t="shared" si="1341"/>
        <v>0</v>
      </c>
      <c r="XZ79" s="79" t="str">
        <f t="shared" si="1395"/>
        <v/>
      </c>
      <c r="YA79" s="85" t="str">
        <f t="shared" si="1342"/>
        <v/>
      </c>
      <c r="YB79" s="48">
        <f t="shared" si="1343"/>
        <v>0</v>
      </c>
      <c r="YC79" s="48">
        <f t="shared" si="1344"/>
        <v>0</v>
      </c>
      <c r="YD79" s="79" t="str">
        <f t="shared" si="1396"/>
        <v/>
      </c>
      <c r="YE79" s="85" t="str">
        <f t="shared" si="1345"/>
        <v/>
      </c>
      <c r="YF79" s="48">
        <f t="shared" si="1346"/>
        <v>0</v>
      </c>
      <c r="YG79" s="48">
        <f t="shared" si="1347"/>
        <v>0</v>
      </c>
      <c r="YH79" s="79" t="str">
        <f t="shared" si="1397"/>
        <v/>
      </c>
      <c r="YI79" s="85" t="str">
        <f t="shared" si="1348"/>
        <v/>
      </c>
      <c r="YJ79" s="86"/>
      <c r="YK79" s="48"/>
      <c r="YL79" s="48"/>
      <c r="YM79" s="208"/>
      <c r="YN79" s="208"/>
      <c r="YO79" s="208"/>
      <c r="YP79" s="208"/>
      <c r="YQ79" s="208"/>
      <c r="YR79" s="208"/>
      <c r="YS79" s="208"/>
      <c r="YT79" s="208"/>
      <c r="YU79" s="208"/>
      <c r="YV79" s="208"/>
      <c r="YW79" s="208"/>
      <c r="YX79" s="208"/>
      <c r="YY79" s="208"/>
      <c r="YZ79" s="208"/>
      <c r="ZA79" s="208"/>
      <c r="ZB79" s="208"/>
      <c r="ZC79" s="208"/>
      <c r="ZD79" s="208"/>
      <c r="ZE79" s="86"/>
      <c r="ZF79" s="39">
        <f t="shared" si="1349"/>
        <v>0</v>
      </c>
      <c r="ZG79" s="213" t="str">
        <f t="shared" si="711"/>
        <v/>
      </c>
      <c r="ZH79" s="85" t="str">
        <f t="shared" si="712"/>
        <v/>
      </c>
      <c r="ZI79" s="85" t="str">
        <f t="shared" si="713"/>
        <v/>
      </c>
      <c r="ZJ79" s="85" t="str">
        <f t="shared" si="714"/>
        <v/>
      </c>
      <c r="ZK79" s="85" t="str">
        <f t="shared" si="1260"/>
        <v/>
      </c>
      <c r="ZL79" s="45" t="str">
        <f t="shared" si="1261"/>
        <v/>
      </c>
      <c r="ZM79" s="39">
        <f t="shared" si="1350"/>
        <v>0</v>
      </c>
      <c r="ZN79" s="48">
        <f t="shared" si="1370"/>
        <v>5</v>
      </c>
      <c r="ZO79" s="79" t="str">
        <f t="shared" si="1351"/>
        <v/>
      </c>
      <c r="ZP79" s="45" t="str">
        <f t="shared" si="1352"/>
        <v/>
      </c>
      <c r="ZQ79" s="39">
        <v>73</v>
      </c>
      <c r="ZR79" s="45" t="str">
        <f t="shared" si="1353"/>
        <v/>
      </c>
      <c r="ZS79" s="39">
        <f t="shared" si="1371"/>
        <v>0</v>
      </c>
      <c r="ZT79" s="48">
        <f t="shared" si="1372"/>
        <v>10</v>
      </c>
      <c r="ZU79" s="79" t="str">
        <f t="shared" si="1354"/>
        <v/>
      </c>
      <c r="ZV79" s="45" t="str">
        <f t="shared" si="1355"/>
        <v/>
      </c>
      <c r="ZW79" s="39">
        <v>73</v>
      </c>
      <c r="ZX79" s="45" t="str">
        <f t="shared" si="1356"/>
        <v/>
      </c>
      <c r="ZY79" s="39">
        <f t="shared" si="1357"/>
        <v>0</v>
      </c>
      <c r="ZZ79" s="48">
        <f t="shared" si="1373"/>
        <v>4</v>
      </c>
      <c r="AAA79" s="79" t="str">
        <f t="shared" si="1358"/>
        <v/>
      </c>
      <c r="AAB79" s="45" t="str">
        <f t="shared" si="1359"/>
        <v/>
      </c>
      <c r="AAC79" s="39">
        <v>73</v>
      </c>
      <c r="AAD79" s="45" t="str">
        <f t="shared" si="1360"/>
        <v/>
      </c>
      <c r="AAE79" s="39">
        <f t="shared" si="1361"/>
        <v>0</v>
      </c>
      <c r="AAF79" s="48">
        <f t="shared" si="1374"/>
        <v>3</v>
      </c>
      <c r="AAG79" s="79" t="str">
        <f t="shared" si="1375"/>
        <v/>
      </c>
      <c r="AAH79" s="45" t="str">
        <f t="shared" si="1362"/>
        <v/>
      </c>
      <c r="AAI79" s="39">
        <v>73</v>
      </c>
      <c r="AAJ79" s="45" t="str">
        <f t="shared" si="1363"/>
        <v/>
      </c>
      <c r="AAK79" s="48">
        <f t="shared" si="1364"/>
        <v>0</v>
      </c>
      <c r="AAL79" s="48">
        <f t="shared" si="1376"/>
        <v>1</v>
      </c>
      <c r="AAM79" s="79" t="str">
        <f t="shared" si="1377"/>
        <v/>
      </c>
      <c r="AAN79" s="45" t="str">
        <f t="shared" si="1365"/>
        <v/>
      </c>
      <c r="AAO79" s="39">
        <v>73</v>
      </c>
      <c r="AAP79" s="45" t="str">
        <f t="shared" si="1366"/>
        <v/>
      </c>
      <c r="AAQ79" s="37">
        <f t="shared" si="1367"/>
        <v>0</v>
      </c>
      <c r="AAR79" s="48">
        <f t="shared" si="1378"/>
        <v>1</v>
      </c>
      <c r="AAS79" s="79" t="str">
        <f t="shared" si="1379"/>
        <v/>
      </c>
      <c r="AAT79" s="42" t="str">
        <f t="shared" si="1368"/>
        <v/>
      </c>
      <c r="AAU79" s="39">
        <v>73</v>
      </c>
      <c r="AAV79" s="44" t="str">
        <f t="shared" si="1369"/>
        <v/>
      </c>
    </row>
    <row r="80" spans="3:724">
      <c r="E80" s="525"/>
      <c r="F80" s="518"/>
      <c r="G80" s="504"/>
      <c r="H80" s="560"/>
      <c r="I80" s="560"/>
      <c r="J80" s="560"/>
      <c r="K80" s="513"/>
      <c r="L80" s="513"/>
      <c r="M80" s="513"/>
      <c r="N80" s="209"/>
      <c r="V80" s="39">
        <f t="shared" si="1262"/>
        <v>0</v>
      </c>
      <c r="W80" s="48">
        <f t="shared" si="1226"/>
        <v>10</v>
      </c>
      <c r="X80" s="79" t="str">
        <f t="shared" si="1227"/>
        <v/>
      </c>
      <c r="Y80" s="41" t="str">
        <f t="shared" si="1263"/>
        <v/>
      </c>
      <c r="Z80" s="45" t="str">
        <f t="shared" si="1228"/>
        <v/>
      </c>
      <c r="AA80" s="39">
        <v>74</v>
      </c>
      <c r="AB80" s="85" t="str">
        <f t="shared" si="1264"/>
        <v/>
      </c>
      <c r="AC80" s="45" t="str">
        <f t="shared" si="1265"/>
        <v/>
      </c>
      <c r="AD80" s="48">
        <f t="shared" si="840"/>
        <v>0</v>
      </c>
      <c r="AE80" s="48">
        <f t="shared" si="841"/>
        <v>1</v>
      </c>
      <c r="AF80" s="79" t="str">
        <f t="shared" si="842"/>
        <v/>
      </c>
      <c r="AG80" s="85" t="str">
        <f t="shared" si="843"/>
        <v/>
      </c>
      <c r="AH80" s="48">
        <f t="shared" si="1241"/>
        <v>0</v>
      </c>
      <c r="AI80" s="48">
        <f t="shared" si="844"/>
        <v>1</v>
      </c>
      <c r="AJ80" s="79" t="str">
        <f t="shared" si="845"/>
        <v/>
      </c>
      <c r="AK80" s="85" t="str">
        <f t="shared" si="846"/>
        <v/>
      </c>
      <c r="AL80" s="48">
        <f t="shared" si="1242"/>
        <v>0</v>
      </c>
      <c r="AM80" s="48">
        <f t="shared" si="847"/>
        <v>4</v>
      </c>
      <c r="AN80" s="79" t="str">
        <f t="shared" si="848"/>
        <v/>
      </c>
      <c r="AO80" s="85" t="str">
        <f t="shared" si="849"/>
        <v/>
      </c>
      <c r="AP80" s="48">
        <f t="shared" si="1243"/>
        <v>0</v>
      </c>
      <c r="AQ80" s="48">
        <f t="shared" si="850"/>
        <v>1</v>
      </c>
      <c r="AR80" s="79" t="str">
        <f t="shared" si="851"/>
        <v/>
      </c>
      <c r="AS80" s="85" t="str">
        <f t="shared" si="852"/>
        <v/>
      </c>
      <c r="AT80" s="48">
        <f t="shared" si="1244"/>
        <v>0</v>
      </c>
      <c r="AU80" s="48">
        <f t="shared" si="853"/>
        <v>0</v>
      </c>
      <c r="AV80" s="79" t="str">
        <f t="shared" si="854"/>
        <v/>
      </c>
      <c r="AW80" s="85" t="str">
        <f t="shared" si="855"/>
        <v/>
      </c>
      <c r="AX80" s="48">
        <f t="shared" si="1245"/>
        <v>0</v>
      </c>
      <c r="AY80" s="48">
        <f t="shared" si="856"/>
        <v>1</v>
      </c>
      <c r="AZ80" s="79" t="str">
        <f t="shared" si="857"/>
        <v/>
      </c>
      <c r="BA80" s="85" t="str">
        <f t="shared" si="858"/>
        <v/>
      </c>
      <c r="BB80" s="48">
        <f t="shared" si="1246"/>
        <v>0</v>
      </c>
      <c r="BC80" s="48">
        <f t="shared" si="859"/>
        <v>0</v>
      </c>
      <c r="BD80" s="79" t="str">
        <f t="shared" si="860"/>
        <v/>
      </c>
      <c r="BE80" s="85" t="str">
        <f t="shared" si="861"/>
        <v/>
      </c>
      <c r="BF80" s="48">
        <f t="shared" si="1247"/>
        <v>0</v>
      </c>
      <c r="BG80" s="48">
        <f t="shared" si="862"/>
        <v>0</v>
      </c>
      <c r="BH80" s="79" t="str">
        <f t="shared" si="863"/>
        <v/>
      </c>
      <c r="BI80" s="85" t="str">
        <f t="shared" si="864"/>
        <v/>
      </c>
      <c r="BJ80" s="48">
        <f t="shared" si="1248"/>
        <v>0</v>
      </c>
      <c r="BK80" s="48">
        <f t="shared" si="865"/>
        <v>0</v>
      </c>
      <c r="BL80" s="79" t="str">
        <f t="shared" si="866"/>
        <v/>
      </c>
      <c r="BM80" s="85" t="str">
        <f t="shared" si="867"/>
        <v/>
      </c>
      <c r="BN80" s="48">
        <f t="shared" si="1249"/>
        <v>0</v>
      </c>
      <c r="BO80" s="48">
        <f t="shared" si="868"/>
        <v>0</v>
      </c>
      <c r="BP80" s="79" t="str">
        <f t="shared" si="869"/>
        <v/>
      </c>
      <c r="BQ80" s="85" t="str">
        <f t="shared" si="870"/>
        <v/>
      </c>
      <c r="BR80" s="48">
        <f t="shared" si="1250"/>
        <v>0</v>
      </c>
      <c r="BS80" s="48">
        <f t="shared" si="871"/>
        <v>2</v>
      </c>
      <c r="BT80" s="79" t="str">
        <f t="shared" si="872"/>
        <v/>
      </c>
      <c r="BU80" s="85" t="str">
        <f t="shared" si="873"/>
        <v/>
      </c>
      <c r="BV80" s="48">
        <f t="shared" si="1251"/>
        <v>0</v>
      </c>
      <c r="BW80" s="48">
        <f t="shared" si="874"/>
        <v>0</v>
      </c>
      <c r="BX80" s="79" t="str">
        <f t="shared" si="875"/>
        <v/>
      </c>
      <c r="BY80" s="85" t="str">
        <f t="shared" si="876"/>
        <v/>
      </c>
      <c r="BZ80" s="48">
        <f t="shared" si="1252"/>
        <v>0</v>
      </c>
      <c r="CA80" s="48">
        <f t="shared" si="877"/>
        <v>0</v>
      </c>
      <c r="CB80" s="79" t="str">
        <f t="shared" si="878"/>
        <v/>
      </c>
      <c r="CC80" s="85" t="str">
        <f t="shared" si="879"/>
        <v/>
      </c>
      <c r="CD80" s="48">
        <f t="shared" si="1253"/>
        <v>0</v>
      </c>
      <c r="CE80" s="48">
        <f t="shared" si="880"/>
        <v>0</v>
      </c>
      <c r="CF80" s="79" t="str">
        <f t="shared" si="881"/>
        <v/>
      </c>
      <c r="CG80" s="85" t="str">
        <f t="shared" si="882"/>
        <v/>
      </c>
      <c r="CH80" s="48">
        <f t="shared" si="1254"/>
        <v>0</v>
      </c>
      <c r="CI80" s="48">
        <f t="shared" si="883"/>
        <v>0</v>
      </c>
      <c r="CJ80" s="79" t="str">
        <f t="shared" si="884"/>
        <v/>
      </c>
      <c r="CK80" s="85" t="str">
        <f t="shared" si="885"/>
        <v/>
      </c>
      <c r="CL80" s="48">
        <f t="shared" si="1255"/>
        <v>0</v>
      </c>
      <c r="CM80" s="48">
        <f t="shared" si="886"/>
        <v>0</v>
      </c>
      <c r="CN80" s="79" t="str">
        <f t="shared" si="887"/>
        <v/>
      </c>
      <c r="CO80" s="85" t="str">
        <f t="shared" si="888"/>
        <v/>
      </c>
      <c r="CP80" s="48">
        <f t="shared" si="1256"/>
        <v>0</v>
      </c>
      <c r="CQ80" s="48">
        <f t="shared" si="889"/>
        <v>0</v>
      </c>
      <c r="CR80" s="79" t="str">
        <f t="shared" si="890"/>
        <v/>
      </c>
      <c r="CS80" s="85" t="str">
        <f t="shared" si="891"/>
        <v/>
      </c>
      <c r="CT80" s="48">
        <f t="shared" si="1257"/>
        <v>0</v>
      </c>
      <c r="CU80" s="48">
        <f t="shared" si="892"/>
        <v>0</v>
      </c>
      <c r="CV80" s="79" t="str">
        <f t="shared" si="893"/>
        <v/>
      </c>
      <c r="CW80" s="85" t="str">
        <f t="shared" si="894"/>
        <v/>
      </c>
      <c r="CX80" s="48">
        <f t="shared" si="1258"/>
        <v>0</v>
      </c>
      <c r="CY80" s="48">
        <f t="shared" si="895"/>
        <v>0</v>
      </c>
      <c r="CZ80" s="79" t="str">
        <f t="shared" si="896"/>
        <v/>
      </c>
      <c r="DA80" s="85" t="str">
        <f t="shared" si="897"/>
        <v/>
      </c>
      <c r="DB80" s="48">
        <f t="shared" si="1259"/>
        <v>0</v>
      </c>
      <c r="DC80" s="48">
        <f t="shared" si="898"/>
        <v>0</v>
      </c>
      <c r="DD80" s="79" t="str">
        <f t="shared" si="899"/>
        <v/>
      </c>
      <c r="DE80" s="85" t="str">
        <f t="shared" si="900"/>
        <v/>
      </c>
      <c r="DF80" s="86"/>
      <c r="DG80" s="48"/>
      <c r="DH80" s="48"/>
      <c r="DI80" s="208"/>
      <c r="DJ80" s="208"/>
      <c r="DK80" s="208"/>
      <c r="DL80" s="208"/>
      <c r="DM80" s="208"/>
      <c r="DN80" s="208"/>
      <c r="DO80" s="208"/>
      <c r="DP80" s="208"/>
      <c r="DQ80" s="208"/>
      <c r="DR80" s="208"/>
      <c r="DS80" s="208"/>
      <c r="DT80" s="208"/>
      <c r="DU80" s="208"/>
      <c r="DV80" s="208"/>
      <c r="DW80" s="208"/>
      <c r="DX80" s="208"/>
      <c r="DY80" s="208"/>
      <c r="DZ80" s="208"/>
      <c r="EA80" s="86"/>
      <c r="EB80" s="39">
        <f t="shared" si="1266"/>
        <v>0</v>
      </c>
      <c r="EC80" s="48">
        <f t="shared" si="1229"/>
        <v>24</v>
      </c>
      <c r="ED80" s="79" t="str">
        <f t="shared" si="1230"/>
        <v/>
      </c>
      <c r="EE80" s="41" t="str">
        <f t="shared" si="1267"/>
        <v/>
      </c>
      <c r="EF80" s="45" t="str">
        <f t="shared" si="1231"/>
        <v/>
      </c>
      <c r="EG80" s="39">
        <v>74</v>
      </c>
      <c r="EH80" s="85" t="str">
        <f t="shared" si="1268"/>
        <v/>
      </c>
      <c r="EI80" s="45" t="str">
        <f t="shared" si="1269"/>
        <v/>
      </c>
      <c r="EJ80" s="48">
        <f t="shared" si="901"/>
        <v>0</v>
      </c>
      <c r="EK80" s="48">
        <f t="shared" si="902"/>
        <v>2</v>
      </c>
      <c r="EL80" s="79" t="str">
        <f t="shared" si="903"/>
        <v/>
      </c>
      <c r="EM80" s="85" t="str">
        <f t="shared" si="904"/>
        <v/>
      </c>
      <c r="EN80" s="48">
        <f t="shared" si="905"/>
        <v>0</v>
      </c>
      <c r="EO80" s="48">
        <f t="shared" si="906"/>
        <v>1</v>
      </c>
      <c r="EP80" s="79" t="str">
        <f t="shared" si="907"/>
        <v/>
      </c>
      <c r="EQ80" s="85" t="str">
        <f t="shared" si="908"/>
        <v/>
      </c>
      <c r="ER80" s="48">
        <f t="shared" si="909"/>
        <v>0</v>
      </c>
      <c r="ES80" s="48">
        <f t="shared" si="910"/>
        <v>8</v>
      </c>
      <c r="ET80" s="79" t="str">
        <f t="shared" si="911"/>
        <v/>
      </c>
      <c r="EU80" s="85" t="str">
        <f t="shared" si="912"/>
        <v/>
      </c>
      <c r="EV80" s="48">
        <f t="shared" si="913"/>
        <v>0</v>
      </c>
      <c r="EW80" s="48">
        <f t="shared" si="914"/>
        <v>3</v>
      </c>
      <c r="EX80" s="79" t="str">
        <f t="shared" si="915"/>
        <v/>
      </c>
      <c r="EY80" s="85" t="str">
        <f t="shared" si="916"/>
        <v/>
      </c>
      <c r="EZ80" s="48">
        <f t="shared" si="917"/>
        <v>0</v>
      </c>
      <c r="FA80" s="48">
        <f t="shared" si="918"/>
        <v>1</v>
      </c>
      <c r="FB80" s="79" t="str">
        <f t="shared" si="919"/>
        <v/>
      </c>
      <c r="FC80" s="85" t="str">
        <f t="shared" si="920"/>
        <v/>
      </c>
      <c r="FD80" s="48">
        <f t="shared" si="921"/>
        <v>0</v>
      </c>
      <c r="FE80" s="48">
        <f t="shared" si="922"/>
        <v>4</v>
      </c>
      <c r="FF80" s="79" t="str">
        <f t="shared" si="923"/>
        <v/>
      </c>
      <c r="FG80" s="85" t="str">
        <f t="shared" si="924"/>
        <v/>
      </c>
      <c r="FH80" s="48">
        <f t="shared" si="925"/>
        <v>0</v>
      </c>
      <c r="FI80" s="48">
        <f t="shared" si="926"/>
        <v>0</v>
      </c>
      <c r="FJ80" s="79" t="str">
        <f t="shared" si="927"/>
        <v/>
      </c>
      <c r="FK80" s="85" t="str">
        <f t="shared" si="928"/>
        <v/>
      </c>
      <c r="FL80" s="48">
        <f t="shared" si="929"/>
        <v>0</v>
      </c>
      <c r="FM80" s="48">
        <f t="shared" si="930"/>
        <v>1</v>
      </c>
      <c r="FN80" s="79" t="str">
        <f t="shared" si="931"/>
        <v/>
      </c>
      <c r="FO80" s="85" t="str">
        <f t="shared" si="932"/>
        <v/>
      </c>
      <c r="FP80" s="48">
        <f t="shared" si="933"/>
        <v>0</v>
      </c>
      <c r="FQ80" s="48">
        <f t="shared" si="934"/>
        <v>0</v>
      </c>
      <c r="FR80" s="79" t="str">
        <f t="shared" si="935"/>
        <v/>
      </c>
      <c r="FS80" s="85" t="str">
        <f t="shared" si="936"/>
        <v/>
      </c>
      <c r="FT80" s="48">
        <f t="shared" si="937"/>
        <v>0</v>
      </c>
      <c r="FU80" s="48">
        <f t="shared" si="938"/>
        <v>0</v>
      </c>
      <c r="FV80" s="79" t="str">
        <f t="shared" si="939"/>
        <v/>
      </c>
      <c r="FW80" s="85" t="str">
        <f t="shared" si="940"/>
        <v/>
      </c>
      <c r="FX80" s="48">
        <f t="shared" si="941"/>
        <v>0</v>
      </c>
      <c r="FY80" s="48">
        <f t="shared" si="942"/>
        <v>4</v>
      </c>
      <c r="FZ80" s="79" t="str">
        <f t="shared" si="943"/>
        <v/>
      </c>
      <c r="GA80" s="85" t="str">
        <f t="shared" si="944"/>
        <v/>
      </c>
      <c r="GB80" s="48">
        <f t="shared" si="945"/>
        <v>0</v>
      </c>
      <c r="GC80" s="48">
        <f t="shared" si="946"/>
        <v>0</v>
      </c>
      <c r="GD80" s="79" t="str">
        <f t="shared" si="947"/>
        <v/>
      </c>
      <c r="GE80" s="85" t="str">
        <f t="shared" si="948"/>
        <v/>
      </c>
      <c r="GF80" s="48">
        <f t="shared" si="949"/>
        <v>0</v>
      </c>
      <c r="GG80" s="48">
        <f t="shared" si="950"/>
        <v>0</v>
      </c>
      <c r="GH80" s="79" t="str">
        <f t="shared" si="951"/>
        <v/>
      </c>
      <c r="GI80" s="85" t="str">
        <f t="shared" si="952"/>
        <v/>
      </c>
      <c r="GJ80" s="48">
        <f t="shared" si="953"/>
        <v>0</v>
      </c>
      <c r="GK80" s="48">
        <f t="shared" si="954"/>
        <v>0</v>
      </c>
      <c r="GL80" s="79" t="str">
        <f t="shared" si="955"/>
        <v/>
      </c>
      <c r="GM80" s="85" t="str">
        <f t="shared" si="956"/>
        <v/>
      </c>
      <c r="GN80" s="48">
        <f t="shared" si="957"/>
        <v>0</v>
      </c>
      <c r="GO80" s="48">
        <f t="shared" si="958"/>
        <v>0</v>
      </c>
      <c r="GP80" s="79" t="str">
        <f t="shared" si="959"/>
        <v/>
      </c>
      <c r="GQ80" s="85" t="str">
        <f t="shared" si="960"/>
        <v/>
      </c>
      <c r="GR80" s="48">
        <f t="shared" si="961"/>
        <v>0</v>
      </c>
      <c r="GS80" s="48">
        <f t="shared" si="962"/>
        <v>0</v>
      </c>
      <c r="GT80" s="79" t="str">
        <f t="shared" si="963"/>
        <v/>
      </c>
      <c r="GU80" s="85" t="str">
        <f t="shared" si="964"/>
        <v/>
      </c>
      <c r="GV80" s="48">
        <f t="shared" si="965"/>
        <v>0</v>
      </c>
      <c r="GW80" s="48">
        <f t="shared" si="966"/>
        <v>0</v>
      </c>
      <c r="GX80" s="79" t="str">
        <f t="shared" si="967"/>
        <v/>
      </c>
      <c r="GY80" s="85" t="str">
        <f t="shared" si="968"/>
        <v/>
      </c>
      <c r="GZ80" s="48">
        <f t="shared" si="969"/>
        <v>0</v>
      </c>
      <c r="HA80" s="48">
        <f t="shared" si="970"/>
        <v>0</v>
      </c>
      <c r="HB80" s="79" t="str">
        <f t="shared" si="971"/>
        <v/>
      </c>
      <c r="HC80" s="85" t="str">
        <f t="shared" si="972"/>
        <v/>
      </c>
      <c r="HD80" s="48">
        <f t="shared" si="973"/>
        <v>0</v>
      </c>
      <c r="HE80" s="48">
        <f t="shared" si="974"/>
        <v>0</v>
      </c>
      <c r="HF80" s="79" t="str">
        <f t="shared" si="975"/>
        <v/>
      </c>
      <c r="HG80" s="85" t="str">
        <f t="shared" si="976"/>
        <v/>
      </c>
      <c r="HH80" s="48">
        <f t="shared" si="977"/>
        <v>0</v>
      </c>
      <c r="HI80" s="48">
        <f t="shared" si="978"/>
        <v>0</v>
      </c>
      <c r="HJ80" s="79" t="str">
        <f t="shared" si="979"/>
        <v/>
      </c>
      <c r="HK80" s="85" t="str">
        <f t="shared" si="980"/>
        <v/>
      </c>
      <c r="HL80" s="86"/>
      <c r="HM80" s="48"/>
      <c r="HN80" s="48"/>
      <c r="HO80" s="208"/>
      <c r="HP80" s="208"/>
      <c r="HQ80" s="208"/>
      <c r="HR80" s="208"/>
      <c r="HS80" s="208"/>
      <c r="HT80" s="208"/>
      <c r="HU80" s="208"/>
      <c r="HV80" s="208"/>
      <c r="HW80" s="208"/>
      <c r="HX80" s="208"/>
      <c r="HY80" s="208"/>
      <c r="HZ80" s="208"/>
      <c r="IA80" s="208"/>
      <c r="IB80" s="208"/>
      <c r="IC80" s="208"/>
      <c r="ID80" s="208"/>
      <c r="IE80" s="208"/>
      <c r="IF80" s="208"/>
      <c r="IG80" s="86"/>
      <c r="IH80" s="48">
        <f t="shared" si="1270"/>
        <v>0</v>
      </c>
      <c r="II80" s="48">
        <f t="shared" si="1232"/>
        <v>33</v>
      </c>
      <c r="IJ80" s="79" t="str">
        <f t="shared" si="1233"/>
        <v/>
      </c>
      <c r="IK80" s="41" t="str">
        <f t="shared" si="1271"/>
        <v/>
      </c>
      <c r="IL80" s="45" t="str">
        <f t="shared" si="1234"/>
        <v/>
      </c>
      <c r="IM80" s="39">
        <v>74</v>
      </c>
      <c r="IN80" s="85" t="str">
        <f t="shared" si="1272"/>
        <v/>
      </c>
      <c r="IO80" s="45" t="str">
        <f t="shared" si="1273"/>
        <v/>
      </c>
      <c r="IP80" s="48">
        <f t="shared" si="981"/>
        <v>0</v>
      </c>
      <c r="IQ80" s="48">
        <f t="shared" si="982"/>
        <v>1</v>
      </c>
      <c r="IR80" s="79" t="str">
        <f t="shared" si="983"/>
        <v/>
      </c>
      <c r="IS80" s="85" t="str">
        <f t="shared" si="984"/>
        <v/>
      </c>
      <c r="IT80" s="48">
        <f t="shared" si="985"/>
        <v>0</v>
      </c>
      <c r="IU80" s="48">
        <f t="shared" si="986"/>
        <v>1</v>
      </c>
      <c r="IV80" s="79" t="str">
        <f t="shared" si="987"/>
        <v/>
      </c>
      <c r="IW80" s="85" t="str">
        <f t="shared" si="988"/>
        <v/>
      </c>
      <c r="IX80" s="48">
        <f t="shared" si="989"/>
        <v>0</v>
      </c>
      <c r="IY80" s="48">
        <f t="shared" si="990"/>
        <v>12</v>
      </c>
      <c r="IZ80" s="79" t="str">
        <f t="shared" si="991"/>
        <v/>
      </c>
      <c r="JA80" s="85" t="str">
        <f t="shared" si="992"/>
        <v/>
      </c>
      <c r="JB80" s="48">
        <f t="shared" si="993"/>
        <v>0</v>
      </c>
      <c r="JC80" s="48">
        <f t="shared" si="994"/>
        <v>7</v>
      </c>
      <c r="JD80" s="79" t="str">
        <f t="shared" si="995"/>
        <v/>
      </c>
      <c r="JE80" s="85" t="str">
        <f t="shared" si="996"/>
        <v/>
      </c>
      <c r="JF80" s="48">
        <f t="shared" si="997"/>
        <v>0</v>
      </c>
      <c r="JG80" s="48">
        <f t="shared" si="998"/>
        <v>0</v>
      </c>
      <c r="JH80" s="79" t="str">
        <f t="shared" si="999"/>
        <v/>
      </c>
      <c r="JI80" s="85" t="str">
        <f t="shared" si="1000"/>
        <v/>
      </c>
      <c r="JJ80" s="48">
        <f t="shared" si="1001"/>
        <v>0</v>
      </c>
      <c r="JK80" s="48">
        <f t="shared" si="1002"/>
        <v>4</v>
      </c>
      <c r="JL80" s="79" t="str">
        <f t="shared" si="1003"/>
        <v/>
      </c>
      <c r="JM80" s="85" t="str">
        <f t="shared" si="1004"/>
        <v/>
      </c>
      <c r="JN80" s="48">
        <f t="shared" si="1005"/>
        <v>0</v>
      </c>
      <c r="JO80" s="48">
        <f t="shared" si="1006"/>
        <v>1</v>
      </c>
      <c r="JP80" s="79" t="str">
        <f t="shared" si="1007"/>
        <v/>
      </c>
      <c r="JQ80" s="85" t="str">
        <f t="shared" si="1008"/>
        <v/>
      </c>
      <c r="JR80" s="48">
        <f t="shared" si="1009"/>
        <v>0</v>
      </c>
      <c r="JS80" s="48">
        <f t="shared" si="1010"/>
        <v>1</v>
      </c>
      <c r="JT80" s="79" t="str">
        <f t="shared" si="1011"/>
        <v/>
      </c>
      <c r="JU80" s="85" t="str">
        <f t="shared" si="1012"/>
        <v/>
      </c>
      <c r="JV80" s="48">
        <f t="shared" si="1013"/>
        <v>0</v>
      </c>
      <c r="JW80" s="48">
        <f t="shared" si="1014"/>
        <v>0</v>
      </c>
      <c r="JX80" s="79" t="str">
        <f t="shared" si="1015"/>
        <v/>
      </c>
      <c r="JY80" s="85" t="str">
        <f t="shared" si="1016"/>
        <v/>
      </c>
      <c r="JZ80" s="48">
        <f t="shared" si="1017"/>
        <v>0</v>
      </c>
      <c r="KA80" s="48">
        <f t="shared" si="1018"/>
        <v>0</v>
      </c>
      <c r="KB80" s="79" t="str">
        <f t="shared" si="1019"/>
        <v/>
      </c>
      <c r="KC80" s="85" t="str">
        <f t="shared" si="1020"/>
        <v/>
      </c>
      <c r="KD80" s="48">
        <f t="shared" si="1021"/>
        <v>0</v>
      </c>
      <c r="KE80" s="48">
        <f t="shared" si="1022"/>
        <v>6</v>
      </c>
      <c r="KF80" s="79" t="str">
        <f t="shared" si="1023"/>
        <v/>
      </c>
      <c r="KG80" s="85" t="str">
        <f t="shared" si="1024"/>
        <v/>
      </c>
      <c r="KH80" s="48">
        <f t="shared" si="1025"/>
        <v>0</v>
      </c>
      <c r="KI80" s="48">
        <f t="shared" si="1026"/>
        <v>0</v>
      </c>
      <c r="KJ80" s="79" t="str">
        <f t="shared" si="1027"/>
        <v/>
      </c>
      <c r="KK80" s="85" t="str">
        <f t="shared" si="1028"/>
        <v/>
      </c>
      <c r="KL80" s="48">
        <f t="shared" si="1029"/>
        <v>0</v>
      </c>
      <c r="KM80" s="48">
        <f t="shared" si="1030"/>
        <v>0</v>
      </c>
      <c r="KN80" s="79" t="str">
        <f t="shared" si="1031"/>
        <v/>
      </c>
      <c r="KO80" s="85" t="str">
        <f t="shared" si="1032"/>
        <v/>
      </c>
      <c r="KP80" s="48">
        <f t="shared" si="1033"/>
        <v>0</v>
      </c>
      <c r="KQ80" s="48">
        <f t="shared" si="1034"/>
        <v>0</v>
      </c>
      <c r="KR80" s="79" t="str">
        <f t="shared" si="1035"/>
        <v/>
      </c>
      <c r="KS80" s="85" t="str">
        <f t="shared" si="1036"/>
        <v/>
      </c>
      <c r="KT80" s="48">
        <f t="shared" si="1037"/>
        <v>0</v>
      </c>
      <c r="KU80" s="48">
        <f t="shared" si="1038"/>
        <v>0</v>
      </c>
      <c r="KV80" s="79" t="str">
        <f t="shared" si="1039"/>
        <v/>
      </c>
      <c r="KW80" s="85" t="str">
        <f t="shared" si="1040"/>
        <v/>
      </c>
      <c r="KX80" s="48">
        <f t="shared" si="1041"/>
        <v>0</v>
      </c>
      <c r="KY80" s="48">
        <f t="shared" si="1042"/>
        <v>0</v>
      </c>
      <c r="KZ80" s="79" t="str">
        <f t="shared" si="1043"/>
        <v/>
      </c>
      <c r="LA80" s="85" t="str">
        <f t="shared" si="1044"/>
        <v/>
      </c>
      <c r="LB80" s="48">
        <f t="shared" si="1045"/>
        <v>0</v>
      </c>
      <c r="LC80" s="48">
        <f t="shared" si="1046"/>
        <v>0</v>
      </c>
      <c r="LD80" s="79" t="str">
        <f t="shared" si="1047"/>
        <v/>
      </c>
      <c r="LE80" s="85" t="str">
        <f t="shared" si="1048"/>
        <v/>
      </c>
      <c r="LF80" s="48">
        <f t="shared" si="1049"/>
        <v>0</v>
      </c>
      <c r="LG80" s="48">
        <f t="shared" si="1050"/>
        <v>0</v>
      </c>
      <c r="LH80" s="79" t="str">
        <f t="shared" si="1051"/>
        <v/>
      </c>
      <c r="LI80" s="85" t="str">
        <f t="shared" si="1052"/>
        <v/>
      </c>
      <c r="LJ80" s="48">
        <f t="shared" si="1053"/>
        <v>0</v>
      </c>
      <c r="LK80" s="48">
        <f t="shared" si="1054"/>
        <v>0</v>
      </c>
      <c r="LL80" s="79" t="str">
        <f t="shared" si="1055"/>
        <v/>
      </c>
      <c r="LM80" s="85" t="str">
        <f t="shared" si="1056"/>
        <v/>
      </c>
      <c r="LN80" s="48">
        <f t="shared" si="1057"/>
        <v>0</v>
      </c>
      <c r="LO80" s="48">
        <f t="shared" si="1058"/>
        <v>0</v>
      </c>
      <c r="LP80" s="79" t="str">
        <f t="shared" si="1059"/>
        <v/>
      </c>
      <c r="LQ80" s="85" t="str">
        <f t="shared" si="1060"/>
        <v/>
      </c>
      <c r="LR80" s="86"/>
      <c r="LS80" s="48"/>
      <c r="LT80" s="48"/>
      <c r="LU80" s="208"/>
      <c r="LV80" s="208"/>
      <c r="LW80" s="208"/>
      <c r="LX80" s="208"/>
      <c r="LY80" s="208"/>
      <c r="LZ80" s="208"/>
      <c r="MA80" s="208"/>
      <c r="MB80" s="208"/>
      <c r="MC80" s="208"/>
      <c r="MD80" s="208"/>
      <c r="ME80" s="208"/>
      <c r="MF80" s="208"/>
      <c r="MG80" s="208"/>
      <c r="MH80" s="208"/>
      <c r="MI80" s="208"/>
      <c r="MJ80" s="208"/>
      <c r="MK80" s="208"/>
      <c r="ML80" s="208"/>
      <c r="MM80" s="86"/>
      <c r="MN80" s="48">
        <f t="shared" si="1274"/>
        <v>0</v>
      </c>
      <c r="MO80" s="48">
        <f t="shared" si="1235"/>
        <v>25</v>
      </c>
      <c r="MP80" s="79" t="str">
        <f t="shared" si="1236"/>
        <v/>
      </c>
      <c r="MQ80" s="41" t="str">
        <f t="shared" si="1275"/>
        <v/>
      </c>
      <c r="MR80" s="45" t="str">
        <f t="shared" si="1237"/>
        <v/>
      </c>
      <c r="MS80" s="39">
        <v>74</v>
      </c>
      <c r="MT80" s="85" t="str">
        <f t="shared" si="1276"/>
        <v/>
      </c>
      <c r="MU80" s="45" t="str">
        <f t="shared" si="1277"/>
        <v/>
      </c>
      <c r="MV80" s="48">
        <f t="shared" si="1061"/>
        <v>0</v>
      </c>
      <c r="MW80" s="48">
        <f t="shared" si="1062"/>
        <v>1</v>
      </c>
      <c r="MX80" s="79" t="str">
        <f t="shared" si="1063"/>
        <v/>
      </c>
      <c r="MY80" s="85" t="str">
        <f t="shared" si="1064"/>
        <v/>
      </c>
      <c r="MZ80" s="48">
        <f t="shared" si="1065"/>
        <v>0</v>
      </c>
      <c r="NA80" s="48">
        <f t="shared" si="1066"/>
        <v>1</v>
      </c>
      <c r="NB80" s="79" t="str">
        <f t="shared" si="1067"/>
        <v/>
      </c>
      <c r="NC80" s="85" t="str">
        <f t="shared" si="1068"/>
        <v/>
      </c>
      <c r="ND80" s="48">
        <f t="shared" si="1069"/>
        <v>0</v>
      </c>
      <c r="NE80" s="48">
        <f t="shared" si="1070"/>
        <v>11</v>
      </c>
      <c r="NF80" s="79" t="str">
        <f t="shared" si="1071"/>
        <v/>
      </c>
      <c r="NG80" s="85" t="str">
        <f t="shared" si="1072"/>
        <v/>
      </c>
      <c r="NH80" s="48">
        <f t="shared" si="1073"/>
        <v>0</v>
      </c>
      <c r="NI80" s="48">
        <f t="shared" si="1074"/>
        <v>3</v>
      </c>
      <c r="NJ80" s="79" t="str">
        <f t="shared" si="1075"/>
        <v/>
      </c>
      <c r="NK80" s="85" t="str">
        <f t="shared" si="1076"/>
        <v/>
      </c>
      <c r="NL80" s="48">
        <f t="shared" si="1077"/>
        <v>0</v>
      </c>
      <c r="NM80" s="48">
        <f t="shared" si="1078"/>
        <v>0</v>
      </c>
      <c r="NN80" s="79" t="str">
        <f t="shared" si="1079"/>
        <v/>
      </c>
      <c r="NO80" s="85" t="str">
        <f t="shared" si="1080"/>
        <v/>
      </c>
      <c r="NP80" s="48">
        <f t="shared" si="1081"/>
        <v>0</v>
      </c>
      <c r="NQ80" s="48">
        <f t="shared" si="1082"/>
        <v>3</v>
      </c>
      <c r="NR80" s="79" t="str">
        <f t="shared" si="1083"/>
        <v/>
      </c>
      <c r="NS80" s="85" t="str">
        <f t="shared" si="1084"/>
        <v/>
      </c>
      <c r="NT80" s="48">
        <f t="shared" si="1085"/>
        <v>0</v>
      </c>
      <c r="NU80" s="48">
        <f t="shared" si="1086"/>
        <v>1</v>
      </c>
      <c r="NV80" s="79" t="str">
        <f t="shared" si="1087"/>
        <v/>
      </c>
      <c r="NW80" s="85" t="str">
        <f t="shared" si="1088"/>
        <v/>
      </c>
      <c r="NX80" s="48">
        <f t="shared" si="1089"/>
        <v>0</v>
      </c>
      <c r="NY80" s="48">
        <f t="shared" si="1090"/>
        <v>0</v>
      </c>
      <c r="NZ80" s="79" t="str">
        <f t="shared" si="1091"/>
        <v/>
      </c>
      <c r="OA80" s="85" t="str">
        <f t="shared" si="1092"/>
        <v/>
      </c>
      <c r="OB80" s="48">
        <f t="shared" si="1093"/>
        <v>0</v>
      </c>
      <c r="OC80" s="48">
        <f t="shared" si="1094"/>
        <v>0</v>
      </c>
      <c r="OD80" s="79" t="str">
        <f t="shared" si="1095"/>
        <v/>
      </c>
      <c r="OE80" s="85" t="str">
        <f t="shared" si="1096"/>
        <v/>
      </c>
      <c r="OF80" s="48">
        <f t="shared" si="1097"/>
        <v>0</v>
      </c>
      <c r="OG80" s="48">
        <f t="shared" si="1098"/>
        <v>0</v>
      </c>
      <c r="OH80" s="79" t="str">
        <f t="shared" si="1099"/>
        <v/>
      </c>
      <c r="OI80" s="85" t="str">
        <f t="shared" si="1100"/>
        <v/>
      </c>
      <c r="OJ80" s="48">
        <f t="shared" si="1101"/>
        <v>0</v>
      </c>
      <c r="OK80" s="48">
        <f t="shared" si="1102"/>
        <v>5</v>
      </c>
      <c r="OL80" s="79" t="str">
        <f t="shared" si="1103"/>
        <v/>
      </c>
      <c r="OM80" s="85" t="str">
        <f t="shared" si="1104"/>
        <v/>
      </c>
      <c r="ON80" s="48">
        <f t="shared" si="1105"/>
        <v>0</v>
      </c>
      <c r="OO80" s="48">
        <f t="shared" si="1106"/>
        <v>0</v>
      </c>
      <c r="OP80" s="79" t="str">
        <f t="shared" si="1107"/>
        <v/>
      </c>
      <c r="OQ80" s="85" t="str">
        <f t="shared" si="1108"/>
        <v/>
      </c>
      <c r="OR80" s="48">
        <f t="shared" si="1109"/>
        <v>0</v>
      </c>
      <c r="OS80" s="48">
        <f t="shared" si="1110"/>
        <v>0</v>
      </c>
      <c r="OT80" s="79" t="str">
        <f t="shared" si="1111"/>
        <v/>
      </c>
      <c r="OU80" s="85" t="str">
        <f t="shared" si="1112"/>
        <v/>
      </c>
      <c r="OV80" s="48">
        <f t="shared" si="1113"/>
        <v>0</v>
      </c>
      <c r="OW80" s="48">
        <f t="shared" si="1114"/>
        <v>0</v>
      </c>
      <c r="OX80" s="79" t="str">
        <f t="shared" si="1115"/>
        <v/>
      </c>
      <c r="OY80" s="85" t="str">
        <f t="shared" si="1116"/>
        <v/>
      </c>
      <c r="OZ80" s="48">
        <f t="shared" si="1117"/>
        <v>0</v>
      </c>
      <c r="PA80" s="48">
        <f t="shared" si="1118"/>
        <v>0</v>
      </c>
      <c r="PB80" s="79" t="str">
        <f t="shared" si="1119"/>
        <v/>
      </c>
      <c r="PC80" s="85" t="str">
        <f t="shared" si="1120"/>
        <v/>
      </c>
      <c r="PD80" s="48">
        <f t="shared" si="1121"/>
        <v>0</v>
      </c>
      <c r="PE80" s="48">
        <f t="shared" si="1122"/>
        <v>0</v>
      </c>
      <c r="PF80" s="79" t="str">
        <f t="shared" si="1123"/>
        <v/>
      </c>
      <c r="PG80" s="85" t="str">
        <f t="shared" si="1124"/>
        <v/>
      </c>
      <c r="PH80" s="48">
        <f t="shared" si="1125"/>
        <v>0</v>
      </c>
      <c r="PI80" s="48">
        <f t="shared" si="1126"/>
        <v>0</v>
      </c>
      <c r="PJ80" s="79" t="str">
        <f t="shared" si="1127"/>
        <v/>
      </c>
      <c r="PK80" s="85" t="str">
        <f t="shared" si="1128"/>
        <v/>
      </c>
      <c r="PL80" s="48">
        <f t="shared" si="1129"/>
        <v>0</v>
      </c>
      <c r="PM80" s="48">
        <f t="shared" si="1130"/>
        <v>0</v>
      </c>
      <c r="PN80" s="79" t="str">
        <f t="shared" si="1131"/>
        <v/>
      </c>
      <c r="PO80" s="85" t="str">
        <f t="shared" si="1132"/>
        <v/>
      </c>
      <c r="PP80" s="48">
        <f t="shared" si="1133"/>
        <v>0</v>
      </c>
      <c r="PQ80" s="48">
        <f t="shared" si="1134"/>
        <v>0</v>
      </c>
      <c r="PR80" s="79" t="str">
        <f t="shared" si="1135"/>
        <v/>
      </c>
      <c r="PS80" s="85" t="str">
        <f t="shared" si="1136"/>
        <v/>
      </c>
      <c r="PT80" s="48">
        <f t="shared" si="1137"/>
        <v>0</v>
      </c>
      <c r="PU80" s="48">
        <f t="shared" si="1138"/>
        <v>0</v>
      </c>
      <c r="PV80" s="79" t="str">
        <f t="shared" si="1139"/>
        <v/>
      </c>
      <c r="PW80" s="85" t="str">
        <f t="shared" si="1140"/>
        <v/>
      </c>
      <c r="PX80" s="86"/>
      <c r="PY80" s="39"/>
      <c r="PZ80" s="48"/>
      <c r="QA80" s="208"/>
      <c r="QB80" s="208"/>
      <c r="QC80" s="208"/>
      <c r="QD80" s="208"/>
      <c r="QE80" s="208"/>
      <c r="QF80" s="208"/>
      <c r="QG80" s="208"/>
      <c r="QH80" s="208"/>
      <c r="QI80" s="208"/>
      <c r="QJ80" s="208"/>
      <c r="QK80" s="208"/>
      <c r="QL80" s="208"/>
      <c r="QM80" s="208"/>
      <c r="QN80" s="208"/>
      <c r="QO80" s="208"/>
      <c r="QP80" s="208"/>
      <c r="QQ80" s="208"/>
      <c r="QR80" s="208"/>
      <c r="QS80" s="208"/>
      <c r="QT80" s="39">
        <f t="shared" si="1278"/>
        <v>0</v>
      </c>
      <c r="QU80" s="48">
        <f t="shared" si="1238"/>
        <v>18</v>
      </c>
      <c r="QV80" s="79" t="str">
        <f t="shared" si="1239"/>
        <v/>
      </c>
      <c r="QW80" s="41" t="str">
        <f t="shared" si="1279"/>
        <v/>
      </c>
      <c r="QX80" s="45" t="str">
        <f t="shared" si="1240"/>
        <v/>
      </c>
      <c r="QY80" s="39">
        <v>74</v>
      </c>
      <c r="QZ80" s="85" t="str">
        <f t="shared" si="1280"/>
        <v/>
      </c>
      <c r="RA80" s="45" t="str">
        <f t="shared" si="1281"/>
        <v/>
      </c>
      <c r="RB80" s="48">
        <f t="shared" si="1141"/>
        <v>0</v>
      </c>
      <c r="RC80" s="48">
        <f t="shared" si="1142"/>
        <v>1</v>
      </c>
      <c r="RD80" s="79" t="str">
        <f t="shared" si="1143"/>
        <v/>
      </c>
      <c r="RE80" s="85" t="str">
        <f t="shared" si="1144"/>
        <v/>
      </c>
      <c r="RF80" s="48">
        <f t="shared" si="1145"/>
        <v>0</v>
      </c>
      <c r="RG80" s="48">
        <f t="shared" si="1146"/>
        <v>1</v>
      </c>
      <c r="RH80" s="79" t="str">
        <f t="shared" si="1147"/>
        <v/>
      </c>
      <c r="RI80" s="85" t="str">
        <f t="shared" si="1148"/>
        <v/>
      </c>
      <c r="RJ80" s="48">
        <f t="shared" si="1149"/>
        <v>0</v>
      </c>
      <c r="RK80" s="48">
        <f t="shared" si="1150"/>
        <v>5</v>
      </c>
      <c r="RL80" s="79" t="str">
        <f t="shared" si="1151"/>
        <v/>
      </c>
      <c r="RM80" s="85" t="str">
        <f t="shared" si="1152"/>
        <v/>
      </c>
      <c r="RN80" s="48">
        <f t="shared" si="1153"/>
        <v>0</v>
      </c>
      <c r="RO80" s="48">
        <f t="shared" si="1154"/>
        <v>2</v>
      </c>
      <c r="RP80" s="79" t="str">
        <f t="shared" si="1155"/>
        <v/>
      </c>
      <c r="RQ80" s="85" t="str">
        <f t="shared" si="1156"/>
        <v/>
      </c>
      <c r="RR80" s="48">
        <f t="shared" si="1157"/>
        <v>0</v>
      </c>
      <c r="RS80" s="48">
        <f t="shared" si="1158"/>
        <v>0</v>
      </c>
      <c r="RT80" s="79" t="str">
        <f t="shared" si="1159"/>
        <v/>
      </c>
      <c r="RU80" s="85" t="str">
        <f t="shared" si="1160"/>
        <v/>
      </c>
      <c r="RV80" s="48">
        <f t="shared" si="1161"/>
        <v>0</v>
      </c>
      <c r="RW80" s="48">
        <f t="shared" si="1162"/>
        <v>2</v>
      </c>
      <c r="RX80" s="79" t="str">
        <f t="shared" si="1163"/>
        <v/>
      </c>
      <c r="RY80" s="85" t="str">
        <f t="shared" si="1164"/>
        <v/>
      </c>
      <c r="RZ80" s="48">
        <f t="shared" si="1165"/>
        <v>0</v>
      </c>
      <c r="SA80" s="48">
        <f t="shared" si="1166"/>
        <v>4</v>
      </c>
      <c r="SB80" s="79" t="str">
        <f t="shared" si="1167"/>
        <v/>
      </c>
      <c r="SC80" s="85" t="str">
        <f t="shared" si="1168"/>
        <v/>
      </c>
      <c r="SD80" s="48">
        <f t="shared" si="1169"/>
        <v>0</v>
      </c>
      <c r="SE80" s="48">
        <f t="shared" si="1170"/>
        <v>0</v>
      </c>
      <c r="SF80" s="79" t="str">
        <f t="shared" si="1171"/>
        <v/>
      </c>
      <c r="SG80" s="85" t="str">
        <f t="shared" si="1172"/>
        <v/>
      </c>
      <c r="SH80" s="48">
        <f t="shared" si="1173"/>
        <v>0</v>
      </c>
      <c r="SI80" s="48">
        <f t="shared" si="1174"/>
        <v>0</v>
      </c>
      <c r="SJ80" s="79" t="str">
        <f t="shared" si="1175"/>
        <v/>
      </c>
      <c r="SK80" s="85" t="str">
        <f t="shared" si="1176"/>
        <v/>
      </c>
      <c r="SL80" s="48">
        <f t="shared" si="1177"/>
        <v>0</v>
      </c>
      <c r="SM80" s="48">
        <f t="shared" si="1178"/>
        <v>0</v>
      </c>
      <c r="SN80" s="79" t="str">
        <f t="shared" si="1179"/>
        <v/>
      </c>
      <c r="SO80" s="85" t="str">
        <f t="shared" si="1180"/>
        <v/>
      </c>
      <c r="SP80" s="48">
        <f t="shared" si="1181"/>
        <v>0</v>
      </c>
      <c r="SQ80" s="48">
        <f t="shared" si="1182"/>
        <v>3</v>
      </c>
      <c r="SR80" s="79" t="str">
        <f t="shared" si="1183"/>
        <v/>
      </c>
      <c r="SS80" s="85" t="str">
        <f t="shared" si="1184"/>
        <v/>
      </c>
      <c r="ST80" s="48">
        <f t="shared" si="1185"/>
        <v>0</v>
      </c>
      <c r="SU80" s="48">
        <f t="shared" si="1186"/>
        <v>0</v>
      </c>
      <c r="SV80" s="79" t="str">
        <f t="shared" si="1187"/>
        <v/>
      </c>
      <c r="SW80" s="85" t="str">
        <f t="shared" si="1188"/>
        <v/>
      </c>
      <c r="SX80" s="48">
        <f t="shared" si="1189"/>
        <v>0</v>
      </c>
      <c r="SY80" s="48">
        <f t="shared" si="1190"/>
        <v>0</v>
      </c>
      <c r="SZ80" s="79" t="str">
        <f t="shared" si="1191"/>
        <v/>
      </c>
      <c r="TA80" s="85" t="str">
        <f t="shared" si="1192"/>
        <v/>
      </c>
      <c r="TB80" s="48">
        <f t="shared" si="1193"/>
        <v>0</v>
      </c>
      <c r="TC80" s="48">
        <f t="shared" si="1194"/>
        <v>0</v>
      </c>
      <c r="TD80" s="79" t="str">
        <f t="shared" si="1195"/>
        <v/>
      </c>
      <c r="TE80" s="85" t="str">
        <f t="shared" si="1196"/>
        <v/>
      </c>
      <c r="TF80" s="48">
        <f t="shared" si="1197"/>
        <v>0</v>
      </c>
      <c r="TG80" s="48">
        <f t="shared" si="1198"/>
        <v>0</v>
      </c>
      <c r="TH80" s="79" t="str">
        <f t="shared" si="1199"/>
        <v/>
      </c>
      <c r="TI80" s="85" t="str">
        <f t="shared" si="1200"/>
        <v/>
      </c>
      <c r="TJ80" s="48">
        <f t="shared" si="1201"/>
        <v>0</v>
      </c>
      <c r="TK80" s="48">
        <f t="shared" si="1202"/>
        <v>0</v>
      </c>
      <c r="TL80" s="79" t="str">
        <f t="shared" si="1203"/>
        <v/>
      </c>
      <c r="TM80" s="85" t="str">
        <f t="shared" si="1204"/>
        <v/>
      </c>
      <c r="TN80" s="48">
        <f t="shared" si="1205"/>
        <v>0</v>
      </c>
      <c r="TO80" s="48">
        <f t="shared" si="1206"/>
        <v>0</v>
      </c>
      <c r="TP80" s="79" t="str">
        <f t="shared" si="1207"/>
        <v/>
      </c>
      <c r="TQ80" s="85" t="str">
        <f t="shared" si="1208"/>
        <v/>
      </c>
      <c r="TR80" s="48">
        <f t="shared" si="1209"/>
        <v>0</v>
      </c>
      <c r="TS80" s="48">
        <f t="shared" si="1210"/>
        <v>0</v>
      </c>
      <c r="TT80" s="79" t="str">
        <f t="shared" si="1211"/>
        <v/>
      </c>
      <c r="TU80" s="85" t="str">
        <f t="shared" si="1212"/>
        <v/>
      </c>
      <c r="TV80" s="48">
        <f t="shared" si="1213"/>
        <v>0</v>
      </c>
      <c r="TW80" s="48">
        <f t="shared" si="1214"/>
        <v>0</v>
      </c>
      <c r="TX80" s="79" t="str">
        <f t="shared" si="1215"/>
        <v/>
      </c>
      <c r="TY80" s="85" t="str">
        <f t="shared" si="1216"/>
        <v/>
      </c>
      <c r="TZ80" s="48">
        <f t="shared" si="1217"/>
        <v>0</v>
      </c>
      <c r="UA80" s="48">
        <f t="shared" si="1218"/>
        <v>0</v>
      </c>
      <c r="UB80" s="79" t="str">
        <f t="shared" si="1219"/>
        <v/>
      </c>
      <c r="UC80" s="85" t="str">
        <f t="shared" si="1220"/>
        <v/>
      </c>
      <c r="UD80" s="86"/>
      <c r="UE80" s="48"/>
      <c r="UF80" s="48"/>
      <c r="UG80" s="208"/>
      <c r="UH80" s="208"/>
      <c r="UI80" s="208"/>
      <c r="UJ80" s="208"/>
      <c r="UK80" s="208"/>
      <c r="UL80" s="208"/>
      <c r="UM80" s="208"/>
      <c r="UN80" s="208"/>
      <c r="UO80" s="208"/>
      <c r="UP80" s="208"/>
      <c r="UQ80" s="208"/>
      <c r="UR80" s="208"/>
      <c r="US80" s="208"/>
      <c r="UT80" s="208"/>
      <c r="UU80" s="208"/>
      <c r="UV80" s="208"/>
      <c r="UW80" s="208"/>
      <c r="UX80" s="208"/>
      <c r="UY80" s="86"/>
      <c r="UZ80" s="36">
        <f t="shared" si="1282"/>
        <v>0</v>
      </c>
      <c r="VA80" s="48">
        <f t="shared" si="1225"/>
        <v>19</v>
      </c>
      <c r="VB80" s="79" t="str">
        <f t="shared" si="1283"/>
        <v/>
      </c>
      <c r="VC80" s="41" t="str">
        <f t="shared" si="1284"/>
        <v/>
      </c>
      <c r="VD80" s="42" t="str">
        <f t="shared" si="1285"/>
        <v/>
      </c>
      <c r="VE80" s="39">
        <v>74</v>
      </c>
      <c r="VF80" s="41" t="str">
        <f t="shared" si="1286"/>
        <v/>
      </c>
      <c r="VG80" s="42" t="str">
        <f t="shared" si="1287"/>
        <v/>
      </c>
      <c r="VH80" s="48">
        <f t="shared" si="1288"/>
        <v>0</v>
      </c>
      <c r="VI80" s="48">
        <f t="shared" si="1289"/>
        <v>1</v>
      </c>
      <c r="VJ80" s="79" t="str">
        <f t="shared" si="1290"/>
        <v/>
      </c>
      <c r="VK80" s="85" t="str">
        <f t="shared" si="1291"/>
        <v/>
      </c>
      <c r="VL80" s="48">
        <f t="shared" si="1292"/>
        <v>0</v>
      </c>
      <c r="VM80" s="48">
        <f t="shared" si="1293"/>
        <v>1</v>
      </c>
      <c r="VN80" s="79" t="str">
        <f t="shared" si="1294"/>
        <v/>
      </c>
      <c r="VO80" s="85" t="str">
        <f t="shared" si="1295"/>
        <v/>
      </c>
      <c r="VP80" s="48">
        <f t="shared" si="1296"/>
        <v>0</v>
      </c>
      <c r="VQ80" s="48">
        <f t="shared" si="1297"/>
        <v>5</v>
      </c>
      <c r="VR80" s="79" t="str">
        <f t="shared" si="1380"/>
        <v/>
      </c>
      <c r="VS80" s="85" t="str">
        <f t="shared" si="1298"/>
        <v/>
      </c>
      <c r="VT80" s="48">
        <f t="shared" si="1299"/>
        <v>0</v>
      </c>
      <c r="VU80" s="48">
        <f t="shared" si="1300"/>
        <v>2</v>
      </c>
      <c r="VV80" s="79" t="str">
        <f t="shared" si="1381"/>
        <v/>
      </c>
      <c r="VW80" s="85" t="str">
        <f t="shared" si="1301"/>
        <v/>
      </c>
      <c r="VX80" s="48">
        <f t="shared" si="1302"/>
        <v>0</v>
      </c>
      <c r="VY80" s="48">
        <f t="shared" si="1303"/>
        <v>0</v>
      </c>
      <c r="VZ80" s="79" t="str">
        <f t="shared" si="1382"/>
        <v/>
      </c>
      <c r="WA80" s="85" t="str">
        <f t="shared" si="1304"/>
        <v/>
      </c>
      <c r="WB80" s="48">
        <f t="shared" si="1305"/>
        <v>0</v>
      </c>
      <c r="WC80" s="48">
        <f t="shared" si="1306"/>
        <v>2</v>
      </c>
      <c r="WD80" s="79" t="str">
        <f t="shared" si="1383"/>
        <v/>
      </c>
      <c r="WE80" s="85" t="str">
        <f t="shared" si="1307"/>
        <v/>
      </c>
      <c r="WF80" s="48">
        <f t="shared" si="1308"/>
        <v>0</v>
      </c>
      <c r="WG80" s="48">
        <f t="shared" si="1309"/>
        <v>4</v>
      </c>
      <c r="WH80" s="79" t="str">
        <f t="shared" si="1384"/>
        <v/>
      </c>
      <c r="WI80" s="85" t="str">
        <f t="shared" si="1310"/>
        <v/>
      </c>
      <c r="WJ80" s="48">
        <f t="shared" si="1311"/>
        <v>0</v>
      </c>
      <c r="WK80" s="48">
        <f t="shared" si="1312"/>
        <v>0</v>
      </c>
      <c r="WL80" s="79" t="str">
        <f t="shared" si="1385"/>
        <v/>
      </c>
      <c r="WM80" s="85" t="str">
        <f t="shared" si="1313"/>
        <v/>
      </c>
      <c r="WN80" s="48">
        <f t="shared" si="1314"/>
        <v>0</v>
      </c>
      <c r="WO80" s="48">
        <f t="shared" si="1315"/>
        <v>0</v>
      </c>
      <c r="WP80" s="79" t="str">
        <f t="shared" si="1386"/>
        <v/>
      </c>
      <c r="WQ80" s="85" t="str">
        <f t="shared" si="1316"/>
        <v/>
      </c>
      <c r="WR80" s="48">
        <f t="shared" si="1317"/>
        <v>0</v>
      </c>
      <c r="WS80" s="48">
        <f t="shared" si="1318"/>
        <v>0</v>
      </c>
      <c r="WT80" s="79" t="str">
        <f t="shared" si="1387"/>
        <v/>
      </c>
      <c r="WU80" s="85" t="str">
        <f t="shared" si="1319"/>
        <v/>
      </c>
      <c r="WV80" s="48">
        <f t="shared" si="1320"/>
        <v>0</v>
      </c>
      <c r="WW80" s="48">
        <f t="shared" si="1321"/>
        <v>4</v>
      </c>
      <c r="WX80" s="79" t="str">
        <f t="shared" si="1388"/>
        <v/>
      </c>
      <c r="WY80" s="85" t="str">
        <f t="shared" si="1398"/>
        <v/>
      </c>
      <c r="WZ80" s="48">
        <f t="shared" si="1322"/>
        <v>0</v>
      </c>
      <c r="XA80" s="48">
        <f t="shared" si="1323"/>
        <v>0</v>
      </c>
      <c r="XB80" s="79" t="str">
        <f t="shared" si="1389"/>
        <v/>
      </c>
      <c r="XC80" s="85" t="str">
        <f t="shared" si="1324"/>
        <v/>
      </c>
      <c r="XD80" s="48">
        <f t="shared" si="1325"/>
        <v>0</v>
      </c>
      <c r="XE80" s="48">
        <f t="shared" si="1326"/>
        <v>0</v>
      </c>
      <c r="XF80" s="79" t="str">
        <f t="shared" si="1390"/>
        <v/>
      </c>
      <c r="XG80" s="85" t="str">
        <f t="shared" si="1327"/>
        <v/>
      </c>
      <c r="XH80" s="48">
        <f t="shared" si="1328"/>
        <v>0</v>
      </c>
      <c r="XI80" s="48">
        <f t="shared" si="1329"/>
        <v>0</v>
      </c>
      <c r="XJ80" s="79" t="str">
        <f t="shared" si="1391"/>
        <v/>
      </c>
      <c r="XK80" s="85" t="str">
        <f t="shared" si="1330"/>
        <v/>
      </c>
      <c r="XL80" s="48">
        <f t="shared" si="1331"/>
        <v>0</v>
      </c>
      <c r="XM80" s="48">
        <f t="shared" si="1332"/>
        <v>0</v>
      </c>
      <c r="XN80" s="79" t="str">
        <f t="shared" si="1392"/>
        <v/>
      </c>
      <c r="XO80" s="85" t="str">
        <f t="shared" si="1333"/>
        <v/>
      </c>
      <c r="XP80" s="48">
        <f t="shared" si="1334"/>
        <v>0</v>
      </c>
      <c r="XQ80" s="48">
        <f t="shared" si="1335"/>
        <v>0</v>
      </c>
      <c r="XR80" s="79" t="str">
        <f t="shared" si="1393"/>
        <v/>
      </c>
      <c r="XS80" s="85" t="str">
        <f t="shared" si="1336"/>
        <v/>
      </c>
      <c r="XT80" s="48">
        <f t="shared" si="1337"/>
        <v>0</v>
      </c>
      <c r="XU80" s="48">
        <f t="shared" si="1338"/>
        <v>0</v>
      </c>
      <c r="XV80" s="79" t="str">
        <f t="shared" si="1394"/>
        <v/>
      </c>
      <c r="XW80" s="85" t="str">
        <f t="shared" si="1339"/>
        <v/>
      </c>
      <c r="XX80" s="48">
        <f t="shared" si="1340"/>
        <v>0</v>
      </c>
      <c r="XY80" s="48">
        <f t="shared" si="1341"/>
        <v>0</v>
      </c>
      <c r="XZ80" s="79" t="str">
        <f t="shared" si="1395"/>
        <v/>
      </c>
      <c r="YA80" s="85" t="str">
        <f t="shared" si="1342"/>
        <v/>
      </c>
      <c r="YB80" s="48">
        <f t="shared" si="1343"/>
        <v>0</v>
      </c>
      <c r="YC80" s="48">
        <f t="shared" si="1344"/>
        <v>0</v>
      </c>
      <c r="YD80" s="79" t="str">
        <f t="shared" si="1396"/>
        <v/>
      </c>
      <c r="YE80" s="85" t="str">
        <f t="shared" si="1345"/>
        <v/>
      </c>
      <c r="YF80" s="48">
        <f t="shared" si="1346"/>
        <v>0</v>
      </c>
      <c r="YG80" s="48">
        <f t="shared" si="1347"/>
        <v>0</v>
      </c>
      <c r="YH80" s="79" t="str">
        <f t="shared" si="1397"/>
        <v/>
      </c>
      <c r="YI80" s="85" t="str">
        <f t="shared" si="1348"/>
        <v/>
      </c>
      <c r="YJ80" s="86"/>
      <c r="YK80" s="48"/>
      <c r="YL80" s="48"/>
      <c r="YM80" s="208"/>
      <c r="YN80" s="208"/>
      <c r="YO80" s="208"/>
      <c r="YP80" s="208"/>
      <c r="YQ80" s="208"/>
      <c r="YR80" s="208"/>
      <c r="YS80" s="208"/>
      <c r="YT80" s="208"/>
      <c r="YU80" s="208"/>
      <c r="YV80" s="208"/>
      <c r="YW80" s="208"/>
      <c r="YX80" s="208"/>
      <c r="YY80" s="208"/>
      <c r="YZ80" s="208"/>
      <c r="ZA80" s="208"/>
      <c r="ZB80" s="208"/>
      <c r="ZC80" s="208"/>
      <c r="ZD80" s="208"/>
      <c r="ZE80" s="86"/>
      <c r="ZF80" s="39">
        <f t="shared" si="1349"/>
        <v>0</v>
      </c>
      <c r="ZG80" s="213" t="str">
        <f t="shared" si="711"/>
        <v/>
      </c>
      <c r="ZH80" s="85" t="str">
        <f t="shared" si="712"/>
        <v/>
      </c>
      <c r="ZI80" s="85" t="str">
        <f t="shared" si="713"/>
        <v/>
      </c>
      <c r="ZJ80" s="85" t="str">
        <f t="shared" si="714"/>
        <v/>
      </c>
      <c r="ZK80" s="85" t="str">
        <f t="shared" si="1260"/>
        <v/>
      </c>
      <c r="ZL80" s="45" t="str">
        <f t="shared" si="1261"/>
        <v/>
      </c>
      <c r="ZM80" s="39">
        <f t="shared" si="1350"/>
        <v>0</v>
      </c>
      <c r="ZN80" s="48">
        <f t="shared" si="1370"/>
        <v>5</v>
      </c>
      <c r="ZO80" s="79" t="str">
        <f t="shared" si="1351"/>
        <v/>
      </c>
      <c r="ZP80" s="45" t="str">
        <f t="shared" si="1352"/>
        <v/>
      </c>
      <c r="ZQ80" s="39">
        <v>74</v>
      </c>
      <c r="ZR80" s="45" t="str">
        <f t="shared" si="1353"/>
        <v/>
      </c>
      <c r="ZS80" s="39">
        <f t="shared" si="1371"/>
        <v>0</v>
      </c>
      <c r="ZT80" s="48">
        <f t="shared" si="1372"/>
        <v>10</v>
      </c>
      <c r="ZU80" s="79" t="str">
        <f t="shared" si="1354"/>
        <v/>
      </c>
      <c r="ZV80" s="45" t="str">
        <f t="shared" si="1355"/>
        <v/>
      </c>
      <c r="ZW80" s="39">
        <v>74</v>
      </c>
      <c r="ZX80" s="45" t="str">
        <f t="shared" si="1356"/>
        <v/>
      </c>
      <c r="ZY80" s="39">
        <f t="shared" si="1357"/>
        <v>0</v>
      </c>
      <c r="ZZ80" s="48">
        <f t="shared" si="1373"/>
        <v>4</v>
      </c>
      <c r="AAA80" s="79" t="str">
        <f t="shared" si="1358"/>
        <v/>
      </c>
      <c r="AAB80" s="45" t="str">
        <f t="shared" si="1359"/>
        <v/>
      </c>
      <c r="AAC80" s="39">
        <v>74</v>
      </c>
      <c r="AAD80" s="45" t="str">
        <f t="shared" si="1360"/>
        <v/>
      </c>
      <c r="AAE80" s="39">
        <f t="shared" si="1361"/>
        <v>0</v>
      </c>
      <c r="AAF80" s="48">
        <f t="shared" si="1374"/>
        <v>3</v>
      </c>
      <c r="AAG80" s="79" t="str">
        <f t="shared" si="1375"/>
        <v/>
      </c>
      <c r="AAH80" s="45" t="str">
        <f t="shared" si="1362"/>
        <v/>
      </c>
      <c r="AAI80" s="39">
        <v>74</v>
      </c>
      <c r="AAJ80" s="45" t="str">
        <f t="shared" si="1363"/>
        <v/>
      </c>
      <c r="AAK80" s="48">
        <f t="shared" si="1364"/>
        <v>0</v>
      </c>
      <c r="AAL80" s="48">
        <f t="shared" si="1376"/>
        <v>1</v>
      </c>
      <c r="AAM80" s="79" t="str">
        <f t="shared" si="1377"/>
        <v/>
      </c>
      <c r="AAN80" s="45" t="str">
        <f t="shared" si="1365"/>
        <v/>
      </c>
      <c r="AAO80" s="39">
        <v>74</v>
      </c>
      <c r="AAP80" s="45" t="str">
        <f t="shared" si="1366"/>
        <v/>
      </c>
      <c r="AAQ80" s="37">
        <f t="shared" si="1367"/>
        <v>0</v>
      </c>
      <c r="AAR80" s="48">
        <f t="shared" si="1378"/>
        <v>1</v>
      </c>
      <c r="AAS80" s="79" t="str">
        <f t="shared" si="1379"/>
        <v/>
      </c>
      <c r="AAT80" s="42" t="str">
        <f t="shared" si="1368"/>
        <v/>
      </c>
      <c r="AAU80" s="39">
        <v>74</v>
      </c>
      <c r="AAV80" s="44" t="str">
        <f t="shared" si="1369"/>
        <v/>
      </c>
    </row>
    <row r="81" spans="2:724">
      <c r="E81" s="525"/>
      <c r="F81" s="518"/>
      <c r="G81" s="504"/>
      <c r="H81" s="560"/>
      <c r="I81" s="560"/>
      <c r="J81" s="560"/>
      <c r="K81" s="560"/>
      <c r="L81" s="513"/>
      <c r="M81" s="513"/>
      <c r="N81" s="209"/>
      <c r="V81" s="39">
        <f t="shared" si="1262"/>
        <v>0</v>
      </c>
      <c r="W81" s="48">
        <f t="shared" si="1226"/>
        <v>10</v>
      </c>
      <c r="X81" s="79" t="str">
        <f t="shared" si="1227"/>
        <v/>
      </c>
      <c r="Y81" s="41" t="str">
        <f t="shared" si="1263"/>
        <v/>
      </c>
      <c r="Z81" s="45" t="str">
        <f t="shared" si="1228"/>
        <v/>
      </c>
      <c r="AA81" s="39">
        <v>75</v>
      </c>
      <c r="AB81" s="85" t="str">
        <f t="shared" si="1264"/>
        <v/>
      </c>
      <c r="AC81" s="45" t="str">
        <f t="shared" si="1265"/>
        <v/>
      </c>
      <c r="AD81" s="48">
        <f t="shared" si="840"/>
        <v>0</v>
      </c>
      <c r="AE81" s="48">
        <f t="shared" si="841"/>
        <v>1</v>
      </c>
      <c r="AF81" s="79" t="str">
        <f t="shared" si="842"/>
        <v/>
      </c>
      <c r="AG81" s="85" t="str">
        <f t="shared" si="843"/>
        <v/>
      </c>
      <c r="AH81" s="48">
        <f t="shared" si="1241"/>
        <v>0</v>
      </c>
      <c r="AI81" s="48">
        <f t="shared" si="844"/>
        <v>1</v>
      </c>
      <c r="AJ81" s="79" t="str">
        <f t="shared" si="845"/>
        <v/>
      </c>
      <c r="AK81" s="85" t="str">
        <f t="shared" si="846"/>
        <v/>
      </c>
      <c r="AL81" s="48">
        <f t="shared" si="1242"/>
        <v>0</v>
      </c>
      <c r="AM81" s="48">
        <f t="shared" si="847"/>
        <v>4</v>
      </c>
      <c r="AN81" s="79" t="str">
        <f t="shared" si="848"/>
        <v/>
      </c>
      <c r="AO81" s="85" t="str">
        <f t="shared" si="849"/>
        <v/>
      </c>
      <c r="AP81" s="48">
        <f t="shared" si="1243"/>
        <v>0</v>
      </c>
      <c r="AQ81" s="48">
        <f t="shared" si="850"/>
        <v>1</v>
      </c>
      <c r="AR81" s="79" t="str">
        <f t="shared" si="851"/>
        <v/>
      </c>
      <c r="AS81" s="85" t="str">
        <f t="shared" si="852"/>
        <v/>
      </c>
      <c r="AT81" s="48">
        <f t="shared" si="1244"/>
        <v>0</v>
      </c>
      <c r="AU81" s="48">
        <f t="shared" si="853"/>
        <v>0</v>
      </c>
      <c r="AV81" s="79" t="str">
        <f t="shared" si="854"/>
        <v/>
      </c>
      <c r="AW81" s="85" t="str">
        <f t="shared" si="855"/>
        <v/>
      </c>
      <c r="AX81" s="48">
        <f t="shared" si="1245"/>
        <v>0</v>
      </c>
      <c r="AY81" s="48">
        <f t="shared" si="856"/>
        <v>1</v>
      </c>
      <c r="AZ81" s="79" t="str">
        <f t="shared" si="857"/>
        <v/>
      </c>
      <c r="BA81" s="85" t="str">
        <f t="shared" si="858"/>
        <v/>
      </c>
      <c r="BB81" s="48">
        <f t="shared" si="1246"/>
        <v>0</v>
      </c>
      <c r="BC81" s="48">
        <f t="shared" si="859"/>
        <v>0</v>
      </c>
      <c r="BD81" s="79" t="str">
        <f t="shared" si="860"/>
        <v/>
      </c>
      <c r="BE81" s="85" t="str">
        <f t="shared" si="861"/>
        <v/>
      </c>
      <c r="BF81" s="48">
        <f t="shared" si="1247"/>
        <v>0</v>
      </c>
      <c r="BG81" s="48">
        <f t="shared" si="862"/>
        <v>0</v>
      </c>
      <c r="BH81" s="79" t="str">
        <f t="shared" si="863"/>
        <v/>
      </c>
      <c r="BI81" s="85" t="str">
        <f t="shared" si="864"/>
        <v/>
      </c>
      <c r="BJ81" s="48">
        <f t="shared" si="1248"/>
        <v>0</v>
      </c>
      <c r="BK81" s="48">
        <f t="shared" si="865"/>
        <v>0</v>
      </c>
      <c r="BL81" s="79" t="str">
        <f t="shared" si="866"/>
        <v/>
      </c>
      <c r="BM81" s="85" t="str">
        <f t="shared" si="867"/>
        <v/>
      </c>
      <c r="BN81" s="48">
        <f t="shared" si="1249"/>
        <v>0</v>
      </c>
      <c r="BO81" s="48">
        <f t="shared" si="868"/>
        <v>0</v>
      </c>
      <c r="BP81" s="79" t="str">
        <f t="shared" si="869"/>
        <v/>
      </c>
      <c r="BQ81" s="85" t="str">
        <f t="shared" si="870"/>
        <v/>
      </c>
      <c r="BR81" s="48">
        <f t="shared" si="1250"/>
        <v>0</v>
      </c>
      <c r="BS81" s="48">
        <f t="shared" si="871"/>
        <v>2</v>
      </c>
      <c r="BT81" s="79" t="str">
        <f t="shared" si="872"/>
        <v/>
      </c>
      <c r="BU81" s="85" t="str">
        <f t="shared" si="873"/>
        <v/>
      </c>
      <c r="BV81" s="48">
        <f t="shared" si="1251"/>
        <v>0</v>
      </c>
      <c r="BW81" s="48">
        <f t="shared" si="874"/>
        <v>0</v>
      </c>
      <c r="BX81" s="79" t="str">
        <f t="shared" si="875"/>
        <v/>
      </c>
      <c r="BY81" s="85" t="str">
        <f t="shared" si="876"/>
        <v/>
      </c>
      <c r="BZ81" s="48">
        <f t="shared" si="1252"/>
        <v>0</v>
      </c>
      <c r="CA81" s="48">
        <f t="shared" si="877"/>
        <v>0</v>
      </c>
      <c r="CB81" s="79" t="str">
        <f t="shared" si="878"/>
        <v/>
      </c>
      <c r="CC81" s="85" t="str">
        <f t="shared" si="879"/>
        <v/>
      </c>
      <c r="CD81" s="48">
        <f t="shared" si="1253"/>
        <v>0</v>
      </c>
      <c r="CE81" s="48">
        <f t="shared" si="880"/>
        <v>0</v>
      </c>
      <c r="CF81" s="79" t="str">
        <f t="shared" si="881"/>
        <v/>
      </c>
      <c r="CG81" s="85" t="str">
        <f t="shared" si="882"/>
        <v/>
      </c>
      <c r="CH81" s="48">
        <f t="shared" si="1254"/>
        <v>0</v>
      </c>
      <c r="CI81" s="48">
        <f t="shared" si="883"/>
        <v>0</v>
      </c>
      <c r="CJ81" s="79" t="str">
        <f t="shared" si="884"/>
        <v/>
      </c>
      <c r="CK81" s="85" t="str">
        <f t="shared" si="885"/>
        <v/>
      </c>
      <c r="CL81" s="48">
        <f t="shared" si="1255"/>
        <v>0</v>
      </c>
      <c r="CM81" s="48">
        <f t="shared" si="886"/>
        <v>0</v>
      </c>
      <c r="CN81" s="79" t="str">
        <f t="shared" si="887"/>
        <v/>
      </c>
      <c r="CO81" s="85" t="str">
        <f t="shared" si="888"/>
        <v/>
      </c>
      <c r="CP81" s="48">
        <f t="shared" si="1256"/>
        <v>0</v>
      </c>
      <c r="CQ81" s="48">
        <f t="shared" si="889"/>
        <v>0</v>
      </c>
      <c r="CR81" s="79" t="str">
        <f t="shared" si="890"/>
        <v/>
      </c>
      <c r="CS81" s="85" t="str">
        <f t="shared" si="891"/>
        <v/>
      </c>
      <c r="CT81" s="48">
        <f t="shared" si="1257"/>
        <v>0</v>
      </c>
      <c r="CU81" s="48">
        <f t="shared" si="892"/>
        <v>0</v>
      </c>
      <c r="CV81" s="79" t="str">
        <f t="shared" si="893"/>
        <v/>
      </c>
      <c r="CW81" s="85" t="str">
        <f t="shared" si="894"/>
        <v/>
      </c>
      <c r="CX81" s="48">
        <f t="shared" si="1258"/>
        <v>0</v>
      </c>
      <c r="CY81" s="48">
        <f t="shared" si="895"/>
        <v>0</v>
      </c>
      <c r="CZ81" s="79" t="str">
        <f t="shared" si="896"/>
        <v/>
      </c>
      <c r="DA81" s="85" t="str">
        <f t="shared" si="897"/>
        <v/>
      </c>
      <c r="DB81" s="48">
        <f t="shared" si="1259"/>
        <v>0</v>
      </c>
      <c r="DC81" s="48">
        <f t="shared" si="898"/>
        <v>0</v>
      </c>
      <c r="DD81" s="79" t="str">
        <f t="shared" si="899"/>
        <v/>
      </c>
      <c r="DE81" s="85" t="str">
        <f t="shared" si="900"/>
        <v/>
      </c>
      <c r="DF81" s="86"/>
      <c r="DG81" s="48"/>
      <c r="DH81" s="48"/>
      <c r="DI81" s="208"/>
      <c r="DJ81" s="208"/>
      <c r="DK81" s="208"/>
      <c r="DL81" s="208"/>
      <c r="DM81" s="208"/>
      <c r="DN81" s="208"/>
      <c r="DO81" s="208"/>
      <c r="DP81" s="208"/>
      <c r="DQ81" s="208"/>
      <c r="DR81" s="208"/>
      <c r="DS81" s="208"/>
      <c r="DT81" s="208"/>
      <c r="DU81" s="208"/>
      <c r="DV81" s="208"/>
      <c r="DW81" s="208"/>
      <c r="DX81" s="208"/>
      <c r="DY81" s="208"/>
      <c r="DZ81" s="208"/>
      <c r="EA81" s="86"/>
      <c r="EB81" s="39">
        <f t="shared" si="1266"/>
        <v>0</v>
      </c>
      <c r="EC81" s="48">
        <f t="shared" si="1229"/>
        <v>24</v>
      </c>
      <c r="ED81" s="79" t="str">
        <f t="shared" si="1230"/>
        <v/>
      </c>
      <c r="EE81" s="41" t="str">
        <f t="shared" si="1267"/>
        <v/>
      </c>
      <c r="EF81" s="45" t="str">
        <f t="shared" si="1231"/>
        <v/>
      </c>
      <c r="EG81" s="39">
        <v>75</v>
      </c>
      <c r="EH81" s="85" t="str">
        <f t="shared" si="1268"/>
        <v/>
      </c>
      <c r="EI81" s="45" t="str">
        <f t="shared" si="1269"/>
        <v/>
      </c>
      <c r="EJ81" s="48">
        <f t="shared" si="901"/>
        <v>0</v>
      </c>
      <c r="EK81" s="48">
        <f t="shared" si="902"/>
        <v>2</v>
      </c>
      <c r="EL81" s="79" t="str">
        <f t="shared" si="903"/>
        <v/>
      </c>
      <c r="EM81" s="85" t="str">
        <f t="shared" si="904"/>
        <v/>
      </c>
      <c r="EN81" s="48">
        <f t="shared" si="905"/>
        <v>0</v>
      </c>
      <c r="EO81" s="48">
        <f t="shared" si="906"/>
        <v>1</v>
      </c>
      <c r="EP81" s="79" t="str">
        <f t="shared" si="907"/>
        <v/>
      </c>
      <c r="EQ81" s="85" t="str">
        <f t="shared" si="908"/>
        <v/>
      </c>
      <c r="ER81" s="48">
        <f t="shared" si="909"/>
        <v>0</v>
      </c>
      <c r="ES81" s="48">
        <f t="shared" si="910"/>
        <v>8</v>
      </c>
      <c r="ET81" s="79" t="str">
        <f t="shared" si="911"/>
        <v/>
      </c>
      <c r="EU81" s="85" t="str">
        <f t="shared" si="912"/>
        <v/>
      </c>
      <c r="EV81" s="48">
        <f t="shared" si="913"/>
        <v>0</v>
      </c>
      <c r="EW81" s="48">
        <f t="shared" si="914"/>
        <v>3</v>
      </c>
      <c r="EX81" s="79" t="str">
        <f t="shared" si="915"/>
        <v/>
      </c>
      <c r="EY81" s="85" t="str">
        <f t="shared" si="916"/>
        <v/>
      </c>
      <c r="EZ81" s="48">
        <f t="shared" si="917"/>
        <v>0</v>
      </c>
      <c r="FA81" s="48">
        <f t="shared" si="918"/>
        <v>1</v>
      </c>
      <c r="FB81" s="79" t="str">
        <f t="shared" si="919"/>
        <v/>
      </c>
      <c r="FC81" s="85" t="str">
        <f t="shared" si="920"/>
        <v/>
      </c>
      <c r="FD81" s="48">
        <f t="shared" si="921"/>
        <v>0</v>
      </c>
      <c r="FE81" s="48">
        <f t="shared" si="922"/>
        <v>4</v>
      </c>
      <c r="FF81" s="79" t="str">
        <f t="shared" si="923"/>
        <v/>
      </c>
      <c r="FG81" s="85" t="str">
        <f t="shared" si="924"/>
        <v/>
      </c>
      <c r="FH81" s="48">
        <f t="shared" si="925"/>
        <v>0</v>
      </c>
      <c r="FI81" s="48">
        <f t="shared" si="926"/>
        <v>0</v>
      </c>
      <c r="FJ81" s="79" t="str">
        <f t="shared" si="927"/>
        <v/>
      </c>
      <c r="FK81" s="85" t="str">
        <f t="shared" si="928"/>
        <v/>
      </c>
      <c r="FL81" s="48">
        <f t="shared" si="929"/>
        <v>0</v>
      </c>
      <c r="FM81" s="48">
        <f t="shared" si="930"/>
        <v>1</v>
      </c>
      <c r="FN81" s="79" t="str">
        <f t="shared" si="931"/>
        <v/>
      </c>
      <c r="FO81" s="85" t="str">
        <f t="shared" si="932"/>
        <v/>
      </c>
      <c r="FP81" s="48">
        <f t="shared" si="933"/>
        <v>0</v>
      </c>
      <c r="FQ81" s="48">
        <f t="shared" si="934"/>
        <v>0</v>
      </c>
      <c r="FR81" s="79" t="str">
        <f t="shared" si="935"/>
        <v/>
      </c>
      <c r="FS81" s="85" t="str">
        <f t="shared" si="936"/>
        <v/>
      </c>
      <c r="FT81" s="48">
        <f t="shared" si="937"/>
        <v>0</v>
      </c>
      <c r="FU81" s="48">
        <f t="shared" si="938"/>
        <v>0</v>
      </c>
      <c r="FV81" s="79" t="str">
        <f t="shared" si="939"/>
        <v/>
      </c>
      <c r="FW81" s="85" t="str">
        <f t="shared" si="940"/>
        <v/>
      </c>
      <c r="FX81" s="48">
        <f t="shared" si="941"/>
        <v>0</v>
      </c>
      <c r="FY81" s="48">
        <f t="shared" si="942"/>
        <v>4</v>
      </c>
      <c r="FZ81" s="79" t="str">
        <f t="shared" si="943"/>
        <v/>
      </c>
      <c r="GA81" s="85" t="str">
        <f t="shared" si="944"/>
        <v/>
      </c>
      <c r="GB81" s="48">
        <f t="shared" si="945"/>
        <v>0</v>
      </c>
      <c r="GC81" s="48">
        <f t="shared" si="946"/>
        <v>0</v>
      </c>
      <c r="GD81" s="79" t="str">
        <f t="shared" si="947"/>
        <v/>
      </c>
      <c r="GE81" s="85" t="str">
        <f t="shared" si="948"/>
        <v/>
      </c>
      <c r="GF81" s="48">
        <f t="shared" si="949"/>
        <v>0</v>
      </c>
      <c r="GG81" s="48">
        <f t="shared" si="950"/>
        <v>0</v>
      </c>
      <c r="GH81" s="79" t="str">
        <f t="shared" si="951"/>
        <v/>
      </c>
      <c r="GI81" s="85" t="str">
        <f t="shared" si="952"/>
        <v/>
      </c>
      <c r="GJ81" s="48">
        <f t="shared" si="953"/>
        <v>0</v>
      </c>
      <c r="GK81" s="48">
        <f t="shared" si="954"/>
        <v>0</v>
      </c>
      <c r="GL81" s="79" t="str">
        <f t="shared" si="955"/>
        <v/>
      </c>
      <c r="GM81" s="85" t="str">
        <f t="shared" si="956"/>
        <v/>
      </c>
      <c r="GN81" s="48">
        <f t="shared" si="957"/>
        <v>0</v>
      </c>
      <c r="GO81" s="48">
        <f t="shared" si="958"/>
        <v>0</v>
      </c>
      <c r="GP81" s="79" t="str">
        <f t="shared" si="959"/>
        <v/>
      </c>
      <c r="GQ81" s="85" t="str">
        <f t="shared" si="960"/>
        <v/>
      </c>
      <c r="GR81" s="48">
        <f t="shared" si="961"/>
        <v>0</v>
      </c>
      <c r="GS81" s="48">
        <f t="shared" si="962"/>
        <v>0</v>
      </c>
      <c r="GT81" s="79" t="str">
        <f t="shared" si="963"/>
        <v/>
      </c>
      <c r="GU81" s="85" t="str">
        <f t="shared" si="964"/>
        <v/>
      </c>
      <c r="GV81" s="48">
        <f t="shared" si="965"/>
        <v>0</v>
      </c>
      <c r="GW81" s="48">
        <f t="shared" si="966"/>
        <v>0</v>
      </c>
      <c r="GX81" s="79" t="str">
        <f t="shared" si="967"/>
        <v/>
      </c>
      <c r="GY81" s="85" t="str">
        <f t="shared" si="968"/>
        <v/>
      </c>
      <c r="GZ81" s="48">
        <f t="shared" si="969"/>
        <v>0</v>
      </c>
      <c r="HA81" s="48">
        <f t="shared" si="970"/>
        <v>0</v>
      </c>
      <c r="HB81" s="79" t="str">
        <f t="shared" si="971"/>
        <v/>
      </c>
      <c r="HC81" s="85" t="str">
        <f t="shared" si="972"/>
        <v/>
      </c>
      <c r="HD81" s="48">
        <f t="shared" si="973"/>
        <v>0</v>
      </c>
      <c r="HE81" s="48">
        <f t="shared" si="974"/>
        <v>0</v>
      </c>
      <c r="HF81" s="79" t="str">
        <f t="shared" si="975"/>
        <v/>
      </c>
      <c r="HG81" s="85" t="str">
        <f t="shared" si="976"/>
        <v/>
      </c>
      <c r="HH81" s="48">
        <f t="shared" si="977"/>
        <v>0</v>
      </c>
      <c r="HI81" s="48">
        <f t="shared" si="978"/>
        <v>0</v>
      </c>
      <c r="HJ81" s="79" t="str">
        <f t="shared" si="979"/>
        <v/>
      </c>
      <c r="HK81" s="85" t="str">
        <f t="shared" si="980"/>
        <v/>
      </c>
      <c r="HL81" s="86"/>
      <c r="HM81" s="48"/>
      <c r="HN81" s="48"/>
      <c r="HO81" s="208"/>
      <c r="HP81" s="208"/>
      <c r="HQ81" s="208"/>
      <c r="HR81" s="208"/>
      <c r="HS81" s="208"/>
      <c r="HT81" s="208"/>
      <c r="HU81" s="208"/>
      <c r="HV81" s="208"/>
      <c r="HW81" s="208"/>
      <c r="HX81" s="208"/>
      <c r="HY81" s="208"/>
      <c r="HZ81" s="208"/>
      <c r="IA81" s="208"/>
      <c r="IB81" s="208"/>
      <c r="IC81" s="208"/>
      <c r="ID81" s="208"/>
      <c r="IE81" s="208"/>
      <c r="IF81" s="208"/>
      <c r="IG81" s="86"/>
      <c r="IH81" s="48">
        <f t="shared" si="1270"/>
        <v>0</v>
      </c>
      <c r="II81" s="48">
        <f t="shared" si="1232"/>
        <v>33</v>
      </c>
      <c r="IJ81" s="79" t="str">
        <f t="shared" si="1233"/>
        <v/>
      </c>
      <c r="IK81" s="41" t="str">
        <f t="shared" si="1271"/>
        <v/>
      </c>
      <c r="IL81" s="45" t="str">
        <f t="shared" si="1234"/>
        <v/>
      </c>
      <c r="IM81" s="39">
        <v>75</v>
      </c>
      <c r="IN81" s="85" t="str">
        <f t="shared" si="1272"/>
        <v/>
      </c>
      <c r="IO81" s="45" t="str">
        <f t="shared" si="1273"/>
        <v/>
      </c>
      <c r="IP81" s="48">
        <f t="shared" si="981"/>
        <v>0</v>
      </c>
      <c r="IQ81" s="48">
        <f t="shared" si="982"/>
        <v>1</v>
      </c>
      <c r="IR81" s="79" t="str">
        <f t="shared" si="983"/>
        <v/>
      </c>
      <c r="IS81" s="85" t="str">
        <f t="shared" si="984"/>
        <v/>
      </c>
      <c r="IT81" s="48">
        <f t="shared" si="985"/>
        <v>0</v>
      </c>
      <c r="IU81" s="48">
        <f t="shared" si="986"/>
        <v>1</v>
      </c>
      <c r="IV81" s="79" t="str">
        <f t="shared" si="987"/>
        <v/>
      </c>
      <c r="IW81" s="85" t="str">
        <f t="shared" si="988"/>
        <v/>
      </c>
      <c r="IX81" s="48">
        <f t="shared" si="989"/>
        <v>0</v>
      </c>
      <c r="IY81" s="48">
        <f t="shared" si="990"/>
        <v>12</v>
      </c>
      <c r="IZ81" s="79" t="str">
        <f t="shared" si="991"/>
        <v/>
      </c>
      <c r="JA81" s="85" t="str">
        <f t="shared" si="992"/>
        <v/>
      </c>
      <c r="JB81" s="48">
        <f t="shared" si="993"/>
        <v>0</v>
      </c>
      <c r="JC81" s="48">
        <f t="shared" si="994"/>
        <v>7</v>
      </c>
      <c r="JD81" s="79" t="str">
        <f t="shared" si="995"/>
        <v/>
      </c>
      <c r="JE81" s="85" t="str">
        <f t="shared" si="996"/>
        <v/>
      </c>
      <c r="JF81" s="48">
        <f t="shared" si="997"/>
        <v>0</v>
      </c>
      <c r="JG81" s="48">
        <f t="shared" si="998"/>
        <v>0</v>
      </c>
      <c r="JH81" s="79" t="str">
        <f t="shared" si="999"/>
        <v/>
      </c>
      <c r="JI81" s="85" t="str">
        <f t="shared" si="1000"/>
        <v/>
      </c>
      <c r="JJ81" s="48">
        <f t="shared" si="1001"/>
        <v>0</v>
      </c>
      <c r="JK81" s="48">
        <f t="shared" si="1002"/>
        <v>4</v>
      </c>
      <c r="JL81" s="79" t="str">
        <f t="shared" si="1003"/>
        <v/>
      </c>
      <c r="JM81" s="85" t="str">
        <f t="shared" si="1004"/>
        <v/>
      </c>
      <c r="JN81" s="48">
        <f t="shared" si="1005"/>
        <v>0</v>
      </c>
      <c r="JO81" s="48">
        <f t="shared" si="1006"/>
        <v>1</v>
      </c>
      <c r="JP81" s="79" t="str">
        <f t="shared" si="1007"/>
        <v/>
      </c>
      <c r="JQ81" s="85" t="str">
        <f t="shared" si="1008"/>
        <v/>
      </c>
      <c r="JR81" s="48">
        <f t="shared" si="1009"/>
        <v>0</v>
      </c>
      <c r="JS81" s="48">
        <f t="shared" si="1010"/>
        <v>1</v>
      </c>
      <c r="JT81" s="79" t="str">
        <f t="shared" si="1011"/>
        <v/>
      </c>
      <c r="JU81" s="85" t="str">
        <f t="shared" si="1012"/>
        <v/>
      </c>
      <c r="JV81" s="48">
        <f t="shared" si="1013"/>
        <v>0</v>
      </c>
      <c r="JW81" s="48">
        <f t="shared" si="1014"/>
        <v>0</v>
      </c>
      <c r="JX81" s="79" t="str">
        <f t="shared" si="1015"/>
        <v/>
      </c>
      <c r="JY81" s="85" t="str">
        <f t="shared" si="1016"/>
        <v/>
      </c>
      <c r="JZ81" s="48">
        <f t="shared" si="1017"/>
        <v>0</v>
      </c>
      <c r="KA81" s="48">
        <f t="shared" si="1018"/>
        <v>0</v>
      </c>
      <c r="KB81" s="79" t="str">
        <f t="shared" si="1019"/>
        <v/>
      </c>
      <c r="KC81" s="85" t="str">
        <f t="shared" si="1020"/>
        <v/>
      </c>
      <c r="KD81" s="48">
        <f t="shared" si="1021"/>
        <v>0</v>
      </c>
      <c r="KE81" s="48">
        <f t="shared" si="1022"/>
        <v>6</v>
      </c>
      <c r="KF81" s="79" t="str">
        <f t="shared" si="1023"/>
        <v/>
      </c>
      <c r="KG81" s="85" t="str">
        <f t="shared" si="1024"/>
        <v/>
      </c>
      <c r="KH81" s="48">
        <f t="shared" si="1025"/>
        <v>0</v>
      </c>
      <c r="KI81" s="48">
        <f t="shared" si="1026"/>
        <v>0</v>
      </c>
      <c r="KJ81" s="79" t="str">
        <f t="shared" si="1027"/>
        <v/>
      </c>
      <c r="KK81" s="85" t="str">
        <f t="shared" si="1028"/>
        <v/>
      </c>
      <c r="KL81" s="48">
        <f t="shared" si="1029"/>
        <v>0</v>
      </c>
      <c r="KM81" s="48">
        <f t="shared" si="1030"/>
        <v>0</v>
      </c>
      <c r="KN81" s="79" t="str">
        <f t="shared" si="1031"/>
        <v/>
      </c>
      <c r="KO81" s="85" t="str">
        <f t="shared" si="1032"/>
        <v/>
      </c>
      <c r="KP81" s="48">
        <f t="shared" si="1033"/>
        <v>0</v>
      </c>
      <c r="KQ81" s="48">
        <f t="shared" si="1034"/>
        <v>0</v>
      </c>
      <c r="KR81" s="79" t="str">
        <f t="shared" si="1035"/>
        <v/>
      </c>
      <c r="KS81" s="85" t="str">
        <f t="shared" si="1036"/>
        <v/>
      </c>
      <c r="KT81" s="48">
        <f t="shared" si="1037"/>
        <v>0</v>
      </c>
      <c r="KU81" s="48">
        <f t="shared" si="1038"/>
        <v>0</v>
      </c>
      <c r="KV81" s="79" t="str">
        <f t="shared" si="1039"/>
        <v/>
      </c>
      <c r="KW81" s="85" t="str">
        <f t="shared" si="1040"/>
        <v/>
      </c>
      <c r="KX81" s="48">
        <f t="shared" si="1041"/>
        <v>0</v>
      </c>
      <c r="KY81" s="48">
        <f t="shared" si="1042"/>
        <v>0</v>
      </c>
      <c r="KZ81" s="79" t="str">
        <f t="shared" si="1043"/>
        <v/>
      </c>
      <c r="LA81" s="85" t="str">
        <f t="shared" si="1044"/>
        <v/>
      </c>
      <c r="LB81" s="48">
        <f t="shared" si="1045"/>
        <v>0</v>
      </c>
      <c r="LC81" s="48">
        <f t="shared" si="1046"/>
        <v>0</v>
      </c>
      <c r="LD81" s="79" t="str">
        <f t="shared" si="1047"/>
        <v/>
      </c>
      <c r="LE81" s="85" t="str">
        <f t="shared" si="1048"/>
        <v/>
      </c>
      <c r="LF81" s="48">
        <f t="shared" si="1049"/>
        <v>0</v>
      </c>
      <c r="LG81" s="48">
        <f t="shared" si="1050"/>
        <v>0</v>
      </c>
      <c r="LH81" s="79" t="str">
        <f t="shared" si="1051"/>
        <v/>
      </c>
      <c r="LI81" s="85" t="str">
        <f t="shared" si="1052"/>
        <v/>
      </c>
      <c r="LJ81" s="48">
        <f t="shared" si="1053"/>
        <v>0</v>
      </c>
      <c r="LK81" s="48">
        <f t="shared" si="1054"/>
        <v>0</v>
      </c>
      <c r="LL81" s="79" t="str">
        <f t="shared" si="1055"/>
        <v/>
      </c>
      <c r="LM81" s="85" t="str">
        <f t="shared" si="1056"/>
        <v/>
      </c>
      <c r="LN81" s="48">
        <f t="shared" si="1057"/>
        <v>0</v>
      </c>
      <c r="LO81" s="48">
        <f t="shared" si="1058"/>
        <v>0</v>
      </c>
      <c r="LP81" s="79" t="str">
        <f t="shared" si="1059"/>
        <v/>
      </c>
      <c r="LQ81" s="85" t="str">
        <f t="shared" si="1060"/>
        <v/>
      </c>
      <c r="LR81" s="86"/>
      <c r="LS81" s="48"/>
      <c r="LT81" s="48"/>
      <c r="LU81" s="208"/>
      <c r="LV81" s="208"/>
      <c r="LW81" s="208"/>
      <c r="LX81" s="208"/>
      <c r="LY81" s="208"/>
      <c r="LZ81" s="208"/>
      <c r="MA81" s="208"/>
      <c r="MB81" s="208"/>
      <c r="MC81" s="208"/>
      <c r="MD81" s="208"/>
      <c r="ME81" s="208"/>
      <c r="MF81" s="208"/>
      <c r="MG81" s="208"/>
      <c r="MH81" s="208"/>
      <c r="MI81" s="208"/>
      <c r="MJ81" s="208"/>
      <c r="MK81" s="208"/>
      <c r="ML81" s="208"/>
      <c r="MM81" s="86"/>
      <c r="MN81" s="48">
        <f t="shared" si="1274"/>
        <v>0</v>
      </c>
      <c r="MO81" s="48">
        <f t="shared" si="1235"/>
        <v>25</v>
      </c>
      <c r="MP81" s="79" t="str">
        <f t="shared" si="1236"/>
        <v/>
      </c>
      <c r="MQ81" s="41" t="str">
        <f t="shared" si="1275"/>
        <v/>
      </c>
      <c r="MR81" s="45" t="str">
        <f t="shared" si="1237"/>
        <v/>
      </c>
      <c r="MS81" s="39">
        <v>75</v>
      </c>
      <c r="MT81" s="85" t="str">
        <f t="shared" si="1276"/>
        <v/>
      </c>
      <c r="MU81" s="45" t="str">
        <f t="shared" si="1277"/>
        <v/>
      </c>
      <c r="MV81" s="48">
        <f t="shared" si="1061"/>
        <v>0</v>
      </c>
      <c r="MW81" s="48">
        <f t="shared" si="1062"/>
        <v>1</v>
      </c>
      <c r="MX81" s="79" t="str">
        <f t="shared" si="1063"/>
        <v/>
      </c>
      <c r="MY81" s="85" t="str">
        <f t="shared" si="1064"/>
        <v/>
      </c>
      <c r="MZ81" s="48">
        <f t="shared" si="1065"/>
        <v>0</v>
      </c>
      <c r="NA81" s="48">
        <f t="shared" si="1066"/>
        <v>1</v>
      </c>
      <c r="NB81" s="79" t="str">
        <f t="shared" si="1067"/>
        <v/>
      </c>
      <c r="NC81" s="85" t="str">
        <f t="shared" si="1068"/>
        <v/>
      </c>
      <c r="ND81" s="48">
        <f t="shared" si="1069"/>
        <v>0</v>
      </c>
      <c r="NE81" s="48">
        <f t="shared" si="1070"/>
        <v>11</v>
      </c>
      <c r="NF81" s="79" t="str">
        <f t="shared" si="1071"/>
        <v/>
      </c>
      <c r="NG81" s="85" t="str">
        <f t="shared" si="1072"/>
        <v/>
      </c>
      <c r="NH81" s="48">
        <f t="shared" si="1073"/>
        <v>0</v>
      </c>
      <c r="NI81" s="48">
        <f t="shared" si="1074"/>
        <v>3</v>
      </c>
      <c r="NJ81" s="79" t="str">
        <f t="shared" si="1075"/>
        <v/>
      </c>
      <c r="NK81" s="85" t="str">
        <f t="shared" si="1076"/>
        <v/>
      </c>
      <c r="NL81" s="48">
        <f t="shared" si="1077"/>
        <v>0</v>
      </c>
      <c r="NM81" s="48">
        <f t="shared" si="1078"/>
        <v>0</v>
      </c>
      <c r="NN81" s="79" t="str">
        <f t="shared" si="1079"/>
        <v/>
      </c>
      <c r="NO81" s="85" t="str">
        <f t="shared" si="1080"/>
        <v/>
      </c>
      <c r="NP81" s="48">
        <f t="shared" si="1081"/>
        <v>0</v>
      </c>
      <c r="NQ81" s="48">
        <f t="shared" si="1082"/>
        <v>3</v>
      </c>
      <c r="NR81" s="79" t="str">
        <f t="shared" si="1083"/>
        <v/>
      </c>
      <c r="NS81" s="85" t="str">
        <f t="shared" si="1084"/>
        <v/>
      </c>
      <c r="NT81" s="48">
        <f t="shared" si="1085"/>
        <v>0</v>
      </c>
      <c r="NU81" s="48">
        <f t="shared" si="1086"/>
        <v>1</v>
      </c>
      <c r="NV81" s="79" t="str">
        <f t="shared" si="1087"/>
        <v/>
      </c>
      <c r="NW81" s="85" t="str">
        <f t="shared" si="1088"/>
        <v/>
      </c>
      <c r="NX81" s="48">
        <f t="shared" si="1089"/>
        <v>0</v>
      </c>
      <c r="NY81" s="48">
        <f t="shared" si="1090"/>
        <v>0</v>
      </c>
      <c r="NZ81" s="79" t="str">
        <f t="shared" si="1091"/>
        <v/>
      </c>
      <c r="OA81" s="85" t="str">
        <f t="shared" si="1092"/>
        <v/>
      </c>
      <c r="OB81" s="48">
        <f t="shared" si="1093"/>
        <v>0</v>
      </c>
      <c r="OC81" s="48">
        <f t="shared" si="1094"/>
        <v>0</v>
      </c>
      <c r="OD81" s="79" t="str">
        <f t="shared" si="1095"/>
        <v/>
      </c>
      <c r="OE81" s="85" t="str">
        <f t="shared" si="1096"/>
        <v/>
      </c>
      <c r="OF81" s="48">
        <f t="shared" si="1097"/>
        <v>0</v>
      </c>
      <c r="OG81" s="48">
        <f t="shared" si="1098"/>
        <v>0</v>
      </c>
      <c r="OH81" s="79" t="str">
        <f t="shared" si="1099"/>
        <v/>
      </c>
      <c r="OI81" s="85" t="str">
        <f t="shared" si="1100"/>
        <v/>
      </c>
      <c r="OJ81" s="48">
        <f t="shared" si="1101"/>
        <v>0</v>
      </c>
      <c r="OK81" s="48">
        <f t="shared" si="1102"/>
        <v>5</v>
      </c>
      <c r="OL81" s="79" t="str">
        <f t="shared" si="1103"/>
        <v/>
      </c>
      <c r="OM81" s="85" t="str">
        <f t="shared" si="1104"/>
        <v/>
      </c>
      <c r="ON81" s="48">
        <f t="shared" si="1105"/>
        <v>0</v>
      </c>
      <c r="OO81" s="48">
        <f t="shared" si="1106"/>
        <v>0</v>
      </c>
      <c r="OP81" s="79" t="str">
        <f t="shared" si="1107"/>
        <v/>
      </c>
      <c r="OQ81" s="85" t="str">
        <f t="shared" si="1108"/>
        <v/>
      </c>
      <c r="OR81" s="48">
        <f t="shared" si="1109"/>
        <v>0</v>
      </c>
      <c r="OS81" s="48">
        <f t="shared" si="1110"/>
        <v>0</v>
      </c>
      <c r="OT81" s="79" t="str">
        <f t="shared" si="1111"/>
        <v/>
      </c>
      <c r="OU81" s="85" t="str">
        <f t="shared" si="1112"/>
        <v/>
      </c>
      <c r="OV81" s="48">
        <f t="shared" si="1113"/>
        <v>0</v>
      </c>
      <c r="OW81" s="48">
        <f t="shared" si="1114"/>
        <v>0</v>
      </c>
      <c r="OX81" s="79" t="str">
        <f t="shared" si="1115"/>
        <v/>
      </c>
      <c r="OY81" s="85" t="str">
        <f t="shared" si="1116"/>
        <v/>
      </c>
      <c r="OZ81" s="48">
        <f t="shared" si="1117"/>
        <v>0</v>
      </c>
      <c r="PA81" s="48">
        <f t="shared" si="1118"/>
        <v>0</v>
      </c>
      <c r="PB81" s="79" t="str">
        <f t="shared" si="1119"/>
        <v/>
      </c>
      <c r="PC81" s="85" t="str">
        <f t="shared" si="1120"/>
        <v/>
      </c>
      <c r="PD81" s="48">
        <f t="shared" si="1121"/>
        <v>0</v>
      </c>
      <c r="PE81" s="48">
        <f t="shared" si="1122"/>
        <v>0</v>
      </c>
      <c r="PF81" s="79" t="str">
        <f t="shared" si="1123"/>
        <v/>
      </c>
      <c r="PG81" s="85" t="str">
        <f t="shared" si="1124"/>
        <v/>
      </c>
      <c r="PH81" s="48">
        <f t="shared" si="1125"/>
        <v>0</v>
      </c>
      <c r="PI81" s="48">
        <f t="shared" si="1126"/>
        <v>0</v>
      </c>
      <c r="PJ81" s="79" t="str">
        <f t="shared" si="1127"/>
        <v/>
      </c>
      <c r="PK81" s="85" t="str">
        <f t="shared" si="1128"/>
        <v/>
      </c>
      <c r="PL81" s="48">
        <f t="shared" si="1129"/>
        <v>0</v>
      </c>
      <c r="PM81" s="48">
        <f t="shared" si="1130"/>
        <v>0</v>
      </c>
      <c r="PN81" s="79" t="str">
        <f t="shared" si="1131"/>
        <v/>
      </c>
      <c r="PO81" s="85" t="str">
        <f t="shared" si="1132"/>
        <v/>
      </c>
      <c r="PP81" s="48">
        <f t="shared" si="1133"/>
        <v>0</v>
      </c>
      <c r="PQ81" s="48">
        <f t="shared" si="1134"/>
        <v>0</v>
      </c>
      <c r="PR81" s="79" t="str">
        <f t="shared" si="1135"/>
        <v/>
      </c>
      <c r="PS81" s="85" t="str">
        <f t="shared" si="1136"/>
        <v/>
      </c>
      <c r="PT81" s="48">
        <f t="shared" si="1137"/>
        <v>0</v>
      </c>
      <c r="PU81" s="48">
        <f t="shared" si="1138"/>
        <v>0</v>
      </c>
      <c r="PV81" s="79" t="str">
        <f t="shared" si="1139"/>
        <v/>
      </c>
      <c r="PW81" s="85" t="str">
        <f t="shared" si="1140"/>
        <v/>
      </c>
      <c r="PX81" s="86"/>
      <c r="PY81" s="39"/>
      <c r="PZ81" s="48"/>
      <c r="QA81" s="208"/>
      <c r="QB81" s="208"/>
      <c r="QC81" s="208"/>
      <c r="QD81" s="208"/>
      <c r="QE81" s="208"/>
      <c r="QF81" s="208"/>
      <c r="QG81" s="208"/>
      <c r="QH81" s="208"/>
      <c r="QI81" s="208"/>
      <c r="QJ81" s="208"/>
      <c r="QK81" s="208"/>
      <c r="QL81" s="208"/>
      <c r="QM81" s="208"/>
      <c r="QN81" s="208"/>
      <c r="QO81" s="208"/>
      <c r="QP81" s="208"/>
      <c r="QQ81" s="208"/>
      <c r="QR81" s="208"/>
      <c r="QS81" s="208"/>
      <c r="QT81" s="39">
        <f t="shared" si="1278"/>
        <v>0</v>
      </c>
      <c r="QU81" s="48">
        <f t="shared" si="1238"/>
        <v>18</v>
      </c>
      <c r="QV81" s="79" t="str">
        <f t="shared" si="1239"/>
        <v/>
      </c>
      <c r="QW81" s="41" t="str">
        <f t="shared" si="1279"/>
        <v/>
      </c>
      <c r="QX81" s="45" t="str">
        <f t="shared" si="1240"/>
        <v/>
      </c>
      <c r="QY81" s="39">
        <v>75</v>
      </c>
      <c r="QZ81" s="85" t="str">
        <f t="shared" si="1280"/>
        <v/>
      </c>
      <c r="RA81" s="45" t="str">
        <f t="shared" si="1281"/>
        <v/>
      </c>
      <c r="RB81" s="48">
        <f t="shared" si="1141"/>
        <v>0</v>
      </c>
      <c r="RC81" s="48">
        <f t="shared" si="1142"/>
        <v>1</v>
      </c>
      <c r="RD81" s="79" t="str">
        <f t="shared" si="1143"/>
        <v/>
      </c>
      <c r="RE81" s="85" t="str">
        <f t="shared" si="1144"/>
        <v/>
      </c>
      <c r="RF81" s="48">
        <f t="shared" si="1145"/>
        <v>0</v>
      </c>
      <c r="RG81" s="48">
        <f t="shared" si="1146"/>
        <v>1</v>
      </c>
      <c r="RH81" s="79" t="str">
        <f t="shared" si="1147"/>
        <v/>
      </c>
      <c r="RI81" s="85" t="str">
        <f t="shared" si="1148"/>
        <v/>
      </c>
      <c r="RJ81" s="48">
        <f t="shared" si="1149"/>
        <v>0</v>
      </c>
      <c r="RK81" s="48">
        <f t="shared" si="1150"/>
        <v>5</v>
      </c>
      <c r="RL81" s="79" t="str">
        <f t="shared" si="1151"/>
        <v/>
      </c>
      <c r="RM81" s="85" t="str">
        <f t="shared" si="1152"/>
        <v/>
      </c>
      <c r="RN81" s="48">
        <f t="shared" si="1153"/>
        <v>0</v>
      </c>
      <c r="RO81" s="48">
        <f t="shared" si="1154"/>
        <v>2</v>
      </c>
      <c r="RP81" s="79" t="str">
        <f t="shared" si="1155"/>
        <v/>
      </c>
      <c r="RQ81" s="85" t="str">
        <f t="shared" si="1156"/>
        <v/>
      </c>
      <c r="RR81" s="48">
        <f t="shared" si="1157"/>
        <v>0</v>
      </c>
      <c r="RS81" s="48">
        <f t="shared" si="1158"/>
        <v>0</v>
      </c>
      <c r="RT81" s="79" t="str">
        <f t="shared" si="1159"/>
        <v/>
      </c>
      <c r="RU81" s="85" t="str">
        <f t="shared" si="1160"/>
        <v/>
      </c>
      <c r="RV81" s="48">
        <f t="shared" si="1161"/>
        <v>0</v>
      </c>
      <c r="RW81" s="48">
        <f t="shared" si="1162"/>
        <v>2</v>
      </c>
      <c r="RX81" s="79" t="str">
        <f t="shared" si="1163"/>
        <v/>
      </c>
      <c r="RY81" s="85" t="str">
        <f t="shared" si="1164"/>
        <v/>
      </c>
      <c r="RZ81" s="48">
        <f t="shared" si="1165"/>
        <v>0</v>
      </c>
      <c r="SA81" s="48">
        <f t="shared" si="1166"/>
        <v>4</v>
      </c>
      <c r="SB81" s="79" t="str">
        <f t="shared" si="1167"/>
        <v/>
      </c>
      <c r="SC81" s="85" t="str">
        <f t="shared" si="1168"/>
        <v/>
      </c>
      <c r="SD81" s="48">
        <f t="shared" si="1169"/>
        <v>0</v>
      </c>
      <c r="SE81" s="48">
        <f t="shared" si="1170"/>
        <v>0</v>
      </c>
      <c r="SF81" s="79" t="str">
        <f t="shared" si="1171"/>
        <v/>
      </c>
      <c r="SG81" s="85" t="str">
        <f t="shared" si="1172"/>
        <v/>
      </c>
      <c r="SH81" s="48">
        <f t="shared" si="1173"/>
        <v>0</v>
      </c>
      <c r="SI81" s="48">
        <f t="shared" si="1174"/>
        <v>0</v>
      </c>
      <c r="SJ81" s="79" t="str">
        <f t="shared" si="1175"/>
        <v/>
      </c>
      <c r="SK81" s="85" t="str">
        <f t="shared" si="1176"/>
        <v/>
      </c>
      <c r="SL81" s="48">
        <f t="shared" si="1177"/>
        <v>0</v>
      </c>
      <c r="SM81" s="48">
        <f t="shared" si="1178"/>
        <v>0</v>
      </c>
      <c r="SN81" s="79" t="str">
        <f t="shared" si="1179"/>
        <v/>
      </c>
      <c r="SO81" s="85" t="str">
        <f t="shared" si="1180"/>
        <v/>
      </c>
      <c r="SP81" s="48">
        <f t="shared" si="1181"/>
        <v>0</v>
      </c>
      <c r="SQ81" s="48">
        <f t="shared" si="1182"/>
        <v>3</v>
      </c>
      <c r="SR81" s="79" t="str">
        <f t="shared" si="1183"/>
        <v/>
      </c>
      <c r="SS81" s="85" t="str">
        <f t="shared" si="1184"/>
        <v/>
      </c>
      <c r="ST81" s="48">
        <f t="shared" si="1185"/>
        <v>0</v>
      </c>
      <c r="SU81" s="48">
        <f t="shared" si="1186"/>
        <v>0</v>
      </c>
      <c r="SV81" s="79" t="str">
        <f t="shared" si="1187"/>
        <v/>
      </c>
      <c r="SW81" s="85" t="str">
        <f t="shared" si="1188"/>
        <v/>
      </c>
      <c r="SX81" s="48">
        <f t="shared" si="1189"/>
        <v>0</v>
      </c>
      <c r="SY81" s="48">
        <f t="shared" si="1190"/>
        <v>0</v>
      </c>
      <c r="SZ81" s="79" t="str">
        <f t="shared" si="1191"/>
        <v/>
      </c>
      <c r="TA81" s="85" t="str">
        <f t="shared" si="1192"/>
        <v/>
      </c>
      <c r="TB81" s="48">
        <f t="shared" si="1193"/>
        <v>0</v>
      </c>
      <c r="TC81" s="48">
        <f t="shared" si="1194"/>
        <v>0</v>
      </c>
      <c r="TD81" s="79" t="str">
        <f t="shared" si="1195"/>
        <v/>
      </c>
      <c r="TE81" s="85" t="str">
        <f t="shared" si="1196"/>
        <v/>
      </c>
      <c r="TF81" s="48">
        <f t="shared" si="1197"/>
        <v>0</v>
      </c>
      <c r="TG81" s="48">
        <f t="shared" si="1198"/>
        <v>0</v>
      </c>
      <c r="TH81" s="79" t="str">
        <f t="shared" si="1199"/>
        <v/>
      </c>
      <c r="TI81" s="85" t="str">
        <f t="shared" si="1200"/>
        <v/>
      </c>
      <c r="TJ81" s="48">
        <f t="shared" si="1201"/>
        <v>0</v>
      </c>
      <c r="TK81" s="48">
        <f t="shared" si="1202"/>
        <v>0</v>
      </c>
      <c r="TL81" s="79" t="str">
        <f t="shared" si="1203"/>
        <v/>
      </c>
      <c r="TM81" s="85" t="str">
        <f t="shared" si="1204"/>
        <v/>
      </c>
      <c r="TN81" s="48">
        <f t="shared" si="1205"/>
        <v>0</v>
      </c>
      <c r="TO81" s="48">
        <f t="shared" si="1206"/>
        <v>0</v>
      </c>
      <c r="TP81" s="79" t="str">
        <f t="shared" si="1207"/>
        <v/>
      </c>
      <c r="TQ81" s="85" t="str">
        <f t="shared" si="1208"/>
        <v/>
      </c>
      <c r="TR81" s="48">
        <f t="shared" si="1209"/>
        <v>0</v>
      </c>
      <c r="TS81" s="48">
        <f t="shared" si="1210"/>
        <v>0</v>
      </c>
      <c r="TT81" s="79" t="str">
        <f t="shared" si="1211"/>
        <v/>
      </c>
      <c r="TU81" s="85" t="str">
        <f t="shared" si="1212"/>
        <v/>
      </c>
      <c r="TV81" s="48">
        <f t="shared" si="1213"/>
        <v>0</v>
      </c>
      <c r="TW81" s="48">
        <f t="shared" si="1214"/>
        <v>0</v>
      </c>
      <c r="TX81" s="79" t="str">
        <f t="shared" si="1215"/>
        <v/>
      </c>
      <c r="TY81" s="85" t="str">
        <f t="shared" si="1216"/>
        <v/>
      </c>
      <c r="TZ81" s="48">
        <f t="shared" si="1217"/>
        <v>0</v>
      </c>
      <c r="UA81" s="48">
        <f t="shared" si="1218"/>
        <v>0</v>
      </c>
      <c r="UB81" s="79" t="str">
        <f t="shared" si="1219"/>
        <v/>
      </c>
      <c r="UC81" s="85" t="str">
        <f t="shared" si="1220"/>
        <v/>
      </c>
      <c r="UD81" s="86"/>
      <c r="UE81" s="48"/>
      <c r="UF81" s="48"/>
      <c r="UG81" s="208"/>
      <c r="UH81" s="208"/>
      <c r="UI81" s="208"/>
      <c r="UJ81" s="208"/>
      <c r="UK81" s="208"/>
      <c r="UL81" s="208"/>
      <c r="UM81" s="208"/>
      <c r="UN81" s="208"/>
      <c r="UO81" s="208"/>
      <c r="UP81" s="208"/>
      <c r="UQ81" s="208"/>
      <c r="UR81" s="208"/>
      <c r="US81" s="208"/>
      <c r="UT81" s="208"/>
      <c r="UU81" s="208"/>
      <c r="UV81" s="208"/>
      <c r="UW81" s="208"/>
      <c r="UX81" s="208"/>
      <c r="UY81" s="86"/>
      <c r="UZ81" s="36">
        <f t="shared" si="1282"/>
        <v>0</v>
      </c>
      <c r="VA81" s="48">
        <f t="shared" si="1225"/>
        <v>19</v>
      </c>
      <c r="VB81" s="79" t="str">
        <f t="shared" si="1283"/>
        <v/>
      </c>
      <c r="VC81" s="41" t="str">
        <f t="shared" si="1284"/>
        <v/>
      </c>
      <c r="VD81" s="42" t="str">
        <f t="shared" si="1285"/>
        <v/>
      </c>
      <c r="VE81" s="39">
        <v>75</v>
      </c>
      <c r="VF81" s="41" t="str">
        <f t="shared" si="1286"/>
        <v/>
      </c>
      <c r="VG81" s="42" t="str">
        <f t="shared" si="1287"/>
        <v/>
      </c>
      <c r="VH81" s="48">
        <f t="shared" si="1288"/>
        <v>0</v>
      </c>
      <c r="VI81" s="48">
        <f t="shared" si="1289"/>
        <v>1</v>
      </c>
      <c r="VJ81" s="79" t="str">
        <f t="shared" si="1290"/>
        <v/>
      </c>
      <c r="VK81" s="85" t="str">
        <f t="shared" si="1291"/>
        <v/>
      </c>
      <c r="VL81" s="48">
        <f t="shared" si="1292"/>
        <v>0</v>
      </c>
      <c r="VM81" s="48">
        <f t="shared" si="1293"/>
        <v>1</v>
      </c>
      <c r="VN81" s="79" t="str">
        <f t="shared" si="1294"/>
        <v/>
      </c>
      <c r="VO81" s="85" t="str">
        <f t="shared" si="1295"/>
        <v/>
      </c>
      <c r="VP81" s="48">
        <f t="shared" si="1296"/>
        <v>0</v>
      </c>
      <c r="VQ81" s="48">
        <f t="shared" si="1297"/>
        <v>5</v>
      </c>
      <c r="VR81" s="79" t="str">
        <f t="shared" si="1380"/>
        <v/>
      </c>
      <c r="VS81" s="85" t="str">
        <f t="shared" si="1298"/>
        <v/>
      </c>
      <c r="VT81" s="48">
        <f t="shared" si="1299"/>
        <v>0</v>
      </c>
      <c r="VU81" s="48">
        <f t="shared" si="1300"/>
        <v>2</v>
      </c>
      <c r="VV81" s="79" t="str">
        <f t="shared" si="1381"/>
        <v/>
      </c>
      <c r="VW81" s="85" t="str">
        <f t="shared" si="1301"/>
        <v/>
      </c>
      <c r="VX81" s="48">
        <f t="shared" si="1302"/>
        <v>0</v>
      </c>
      <c r="VY81" s="48">
        <f t="shared" si="1303"/>
        <v>0</v>
      </c>
      <c r="VZ81" s="79" t="str">
        <f t="shared" si="1382"/>
        <v/>
      </c>
      <c r="WA81" s="85" t="str">
        <f t="shared" si="1304"/>
        <v/>
      </c>
      <c r="WB81" s="48">
        <f t="shared" si="1305"/>
        <v>0</v>
      </c>
      <c r="WC81" s="48">
        <f t="shared" si="1306"/>
        <v>2</v>
      </c>
      <c r="WD81" s="79" t="str">
        <f t="shared" si="1383"/>
        <v/>
      </c>
      <c r="WE81" s="85" t="str">
        <f t="shared" si="1307"/>
        <v/>
      </c>
      <c r="WF81" s="48">
        <f t="shared" si="1308"/>
        <v>0</v>
      </c>
      <c r="WG81" s="48">
        <f t="shared" si="1309"/>
        <v>4</v>
      </c>
      <c r="WH81" s="79" t="str">
        <f t="shared" si="1384"/>
        <v/>
      </c>
      <c r="WI81" s="85" t="str">
        <f t="shared" si="1310"/>
        <v/>
      </c>
      <c r="WJ81" s="48">
        <f t="shared" si="1311"/>
        <v>0</v>
      </c>
      <c r="WK81" s="48">
        <f t="shared" si="1312"/>
        <v>0</v>
      </c>
      <c r="WL81" s="79" t="str">
        <f t="shared" si="1385"/>
        <v/>
      </c>
      <c r="WM81" s="85" t="str">
        <f t="shared" si="1313"/>
        <v/>
      </c>
      <c r="WN81" s="48">
        <f t="shared" si="1314"/>
        <v>0</v>
      </c>
      <c r="WO81" s="48">
        <f t="shared" si="1315"/>
        <v>0</v>
      </c>
      <c r="WP81" s="79" t="str">
        <f t="shared" si="1386"/>
        <v/>
      </c>
      <c r="WQ81" s="85" t="str">
        <f t="shared" si="1316"/>
        <v/>
      </c>
      <c r="WR81" s="48">
        <f t="shared" si="1317"/>
        <v>0</v>
      </c>
      <c r="WS81" s="48">
        <f t="shared" si="1318"/>
        <v>0</v>
      </c>
      <c r="WT81" s="79" t="str">
        <f t="shared" si="1387"/>
        <v/>
      </c>
      <c r="WU81" s="85" t="str">
        <f t="shared" si="1319"/>
        <v/>
      </c>
      <c r="WV81" s="48">
        <f t="shared" si="1320"/>
        <v>0</v>
      </c>
      <c r="WW81" s="48">
        <f t="shared" si="1321"/>
        <v>4</v>
      </c>
      <c r="WX81" s="79" t="str">
        <f t="shared" si="1388"/>
        <v/>
      </c>
      <c r="WY81" s="85" t="str">
        <f t="shared" si="1398"/>
        <v/>
      </c>
      <c r="WZ81" s="48">
        <f t="shared" si="1322"/>
        <v>0</v>
      </c>
      <c r="XA81" s="48">
        <f t="shared" si="1323"/>
        <v>0</v>
      </c>
      <c r="XB81" s="79" t="str">
        <f t="shared" si="1389"/>
        <v/>
      </c>
      <c r="XC81" s="85" t="str">
        <f t="shared" si="1324"/>
        <v/>
      </c>
      <c r="XD81" s="48">
        <f t="shared" si="1325"/>
        <v>0</v>
      </c>
      <c r="XE81" s="48">
        <f t="shared" si="1326"/>
        <v>0</v>
      </c>
      <c r="XF81" s="79" t="str">
        <f t="shared" si="1390"/>
        <v/>
      </c>
      <c r="XG81" s="85" t="str">
        <f t="shared" si="1327"/>
        <v/>
      </c>
      <c r="XH81" s="48">
        <f t="shared" si="1328"/>
        <v>0</v>
      </c>
      <c r="XI81" s="48">
        <f t="shared" si="1329"/>
        <v>0</v>
      </c>
      <c r="XJ81" s="79" t="str">
        <f t="shared" si="1391"/>
        <v/>
      </c>
      <c r="XK81" s="85" t="str">
        <f t="shared" si="1330"/>
        <v/>
      </c>
      <c r="XL81" s="48">
        <f t="shared" si="1331"/>
        <v>0</v>
      </c>
      <c r="XM81" s="48">
        <f t="shared" si="1332"/>
        <v>0</v>
      </c>
      <c r="XN81" s="79" t="str">
        <f t="shared" si="1392"/>
        <v/>
      </c>
      <c r="XO81" s="85" t="str">
        <f t="shared" si="1333"/>
        <v/>
      </c>
      <c r="XP81" s="48">
        <f t="shared" si="1334"/>
        <v>0</v>
      </c>
      <c r="XQ81" s="48">
        <f t="shared" si="1335"/>
        <v>0</v>
      </c>
      <c r="XR81" s="79" t="str">
        <f t="shared" si="1393"/>
        <v/>
      </c>
      <c r="XS81" s="85" t="str">
        <f t="shared" si="1336"/>
        <v/>
      </c>
      <c r="XT81" s="48">
        <f t="shared" si="1337"/>
        <v>0</v>
      </c>
      <c r="XU81" s="48">
        <f t="shared" si="1338"/>
        <v>0</v>
      </c>
      <c r="XV81" s="79" t="str">
        <f t="shared" si="1394"/>
        <v/>
      </c>
      <c r="XW81" s="85" t="str">
        <f t="shared" si="1339"/>
        <v/>
      </c>
      <c r="XX81" s="48">
        <f t="shared" si="1340"/>
        <v>0</v>
      </c>
      <c r="XY81" s="48">
        <f t="shared" si="1341"/>
        <v>0</v>
      </c>
      <c r="XZ81" s="79" t="str">
        <f t="shared" si="1395"/>
        <v/>
      </c>
      <c r="YA81" s="85" t="str">
        <f t="shared" si="1342"/>
        <v/>
      </c>
      <c r="YB81" s="48">
        <f t="shared" si="1343"/>
        <v>0</v>
      </c>
      <c r="YC81" s="48">
        <f t="shared" si="1344"/>
        <v>0</v>
      </c>
      <c r="YD81" s="79" t="str">
        <f t="shared" si="1396"/>
        <v/>
      </c>
      <c r="YE81" s="85" t="str">
        <f t="shared" si="1345"/>
        <v/>
      </c>
      <c r="YF81" s="48">
        <f t="shared" si="1346"/>
        <v>0</v>
      </c>
      <c r="YG81" s="48">
        <f t="shared" si="1347"/>
        <v>0</v>
      </c>
      <c r="YH81" s="79" t="str">
        <f t="shared" si="1397"/>
        <v/>
      </c>
      <c r="YI81" s="85" t="str">
        <f t="shared" si="1348"/>
        <v/>
      </c>
      <c r="YJ81" s="86"/>
      <c r="YK81" s="48"/>
      <c r="YL81" s="48"/>
      <c r="YM81" s="208"/>
      <c r="YN81" s="208"/>
      <c r="YO81" s="208"/>
      <c r="YP81" s="208"/>
      <c r="YQ81" s="208"/>
      <c r="YR81" s="208"/>
      <c r="YS81" s="208"/>
      <c r="YT81" s="208"/>
      <c r="YU81" s="208"/>
      <c r="YV81" s="208"/>
      <c r="YW81" s="208"/>
      <c r="YX81" s="208"/>
      <c r="YY81" s="208"/>
      <c r="YZ81" s="208"/>
      <c r="ZA81" s="208"/>
      <c r="ZB81" s="208"/>
      <c r="ZC81" s="208"/>
      <c r="ZD81" s="208"/>
      <c r="ZE81" s="86"/>
      <c r="ZF81" s="39">
        <f t="shared" si="1349"/>
        <v>0</v>
      </c>
      <c r="ZG81" s="213" t="str">
        <f t="shared" si="711"/>
        <v/>
      </c>
      <c r="ZH81" s="85" t="str">
        <f t="shared" si="712"/>
        <v/>
      </c>
      <c r="ZI81" s="85" t="str">
        <f t="shared" si="713"/>
        <v/>
      </c>
      <c r="ZJ81" s="85" t="str">
        <f t="shared" si="714"/>
        <v/>
      </c>
      <c r="ZK81" s="85" t="str">
        <f t="shared" si="1260"/>
        <v/>
      </c>
      <c r="ZL81" s="45" t="str">
        <f t="shared" si="1261"/>
        <v/>
      </c>
      <c r="ZM81" s="39">
        <f t="shared" si="1350"/>
        <v>0</v>
      </c>
      <c r="ZN81" s="48">
        <f t="shared" si="1370"/>
        <v>5</v>
      </c>
      <c r="ZO81" s="79" t="str">
        <f t="shared" si="1351"/>
        <v/>
      </c>
      <c r="ZP81" s="45" t="str">
        <f t="shared" si="1352"/>
        <v/>
      </c>
      <c r="ZQ81" s="39">
        <v>75</v>
      </c>
      <c r="ZR81" s="45" t="str">
        <f t="shared" si="1353"/>
        <v/>
      </c>
      <c r="ZS81" s="39">
        <f t="shared" si="1371"/>
        <v>0</v>
      </c>
      <c r="ZT81" s="48">
        <f t="shared" si="1372"/>
        <v>10</v>
      </c>
      <c r="ZU81" s="79" t="str">
        <f t="shared" si="1354"/>
        <v/>
      </c>
      <c r="ZV81" s="45" t="str">
        <f t="shared" si="1355"/>
        <v/>
      </c>
      <c r="ZW81" s="39">
        <v>75</v>
      </c>
      <c r="ZX81" s="45" t="str">
        <f t="shared" si="1356"/>
        <v/>
      </c>
      <c r="ZY81" s="39">
        <f t="shared" si="1357"/>
        <v>0</v>
      </c>
      <c r="ZZ81" s="48">
        <f t="shared" si="1373"/>
        <v>4</v>
      </c>
      <c r="AAA81" s="79" t="str">
        <f t="shared" si="1358"/>
        <v/>
      </c>
      <c r="AAB81" s="45" t="str">
        <f t="shared" si="1359"/>
        <v/>
      </c>
      <c r="AAC81" s="39">
        <v>75</v>
      </c>
      <c r="AAD81" s="45" t="str">
        <f t="shared" si="1360"/>
        <v/>
      </c>
      <c r="AAE81" s="39">
        <f t="shared" si="1361"/>
        <v>0</v>
      </c>
      <c r="AAF81" s="48">
        <f t="shared" si="1374"/>
        <v>3</v>
      </c>
      <c r="AAG81" s="79" t="str">
        <f t="shared" si="1375"/>
        <v/>
      </c>
      <c r="AAH81" s="45" t="str">
        <f t="shared" si="1362"/>
        <v/>
      </c>
      <c r="AAI81" s="39">
        <v>75</v>
      </c>
      <c r="AAJ81" s="45" t="str">
        <f t="shared" si="1363"/>
        <v/>
      </c>
      <c r="AAK81" s="48">
        <f t="shared" si="1364"/>
        <v>0</v>
      </c>
      <c r="AAL81" s="48">
        <f t="shared" si="1376"/>
        <v>1</v>
      </c>
      <c r="AAM81" s="79" t="str">
        <f t="shared" si="1377"/>
        <v/>
      </c>
      <c r="AAN81" s="45" t="str">
        <f t="shared" si="1365"/>
        <v/>
      </c>
      <c r="AAO81" s="39">
        <v>75</v>
      </c>
      <c r="AAP81" s="45" t="str">
        <f t="shared" si="1366"/>
        <v/>
      </c>
      <c r="AAQ81" s="37">
        <f t="shared" si="1367"/>
        <v>0</v>
      </c>
      <c r="AAR81" s="48">
        <f t="shared" si="1378"/>
        <v>1</v>
      </c>
      <c r="AAS81" s="79" t="str">
        <f t="shared" si="1379"/>
        <v/>
      </c>
      <c r="AAT81" s="42" t="str">
        <f t="shared" si="1368"/>
        <v/>
      </c>
      <c r="AAU81" s="39">
        <v>75</v>
      </c>
      <c r="AAV81" s="44" t="str">
        <f t="shared" si="1369"/>
        <v/>
      </c>
    </row>
    <row r="82" spans="2:724">
      <c r="E82" s="525"/>
      <c r="F82" s="518"/>
      <c r="G82" s="504"/>
      <c r="H82" s="560"/>
      <c r="I82" s="560"/>
      <c r="J82" s="560"/>
      <c r="K82" s="560"/>
      <c r="L82" s="513"/>
      <c r="M82" s="513"/>
      <c r="N82" s="209"/>
      <c r="V82" s="39">
        <f t="shared" si="1262"/>
        <v>0</v>
      </c>
      <c r="W82" s="48">
        <f t="shared" si="1226"/>
        <v>10</v>
      </c>
      <c r="X82" s="79" t="str">
        <f t="shared" si="1227"/>
        <v/>
      </c>
      <c r="Y82" s="41" t="str">
        <f t="shared" si="1263"/>
        <v/>
      </c>
      <c r="Z82" s="45" t="str">
        <f t="shared" si="1228"/>
        <v/>
      </c>
      <c r="AA82" s="39">
        <v>76</v>
      </c>
      <c r="AB82" s="85" t="str">
        <f t="shared" si="1264"/>
        <v/>
      </c>
      <c r="AC82" s="45" t="str">
        <f t="shared" si="1265"/>
        <v/>
      </c>
      <c r="AD82" s="48">
        <f t="shared" si="840"/>
        <v>0</v>
      </c>
      <c r="AE82" s="48">
        <f t="shared" si="841"/>
        <v>1</v>
      </c>
      <c r="AF82" s="79" t="str">
        <f t="shared" si="842"/>
        <v/>
      </c>
      <c r="AG82" s="85" t="str">
        <f t="shared" si="843"/>
        <v/>
      </c>
      <c r="AH82" s="48">
        <f t="shared" si="1241"/>
        <v>0</v>
      </c>
      <c r="AI82" s="48">
        <f t="shared" si="844"/>
        <v>1</v>
      </c>
      <c r="AJ82" s="79" t="str">
        <f t="shared" si="845"/>
        <v/>
      </c>
      <c r="AK82" s="85" t="str">
        <f t="shared" si="846"/>
        <v/>
      </c>
      <c r="AL82" s="48">
        <f t="shared" si="1242"/>
        <v>0</v>
      </c>
      <c r="AM82" s="48">
        <f t="shared" si="847"/>
        <v>4</v>
      </c>
      <c r="AN82" s="79" t="str">
        <f t="shared" si="848"/>
        <v/>
      </c>
      <c r="AO82" s="85" t="str">
        <f t="shared" si="849"/>
        <v/>
      </c>
      <c r="AP82" s="48">
        <f t="shared" si="1243"/>
        <v>0</v>
      </c>
      <c r="AQ82" s="48">
        <f t="shared" si="850"/>
        <v>1</v>
      </c>
      <c r="AR82" s="79" t="str">
        <f t="shared" si="851"/>
        <v/>
      </c>
      <c r="AS82" s="85" t="str">
        <f t="shared" si="852"/>
        <v/>
      </c>
      <c r="AT82" s="48">
        <f t="shared" si="1244"/>
        <v>0</v>
      </c>
      <c r="AU82" s="48">
        <f t="shared" si="853"/>
        <v>0</v>
      </c>
      <c r="AV82" s="79" t="str">
        <f t="shared" si="854"/>
        <v/>
      </c>
      <c r="AW82" s="85" t="str">
        <f t="shared" si="855"/>
        <v/>
      </c>
      <c r="AX82" s="48">
        <f t="shared" si="1245"/>
        <v>0</v>
      </c>
      <c r="AY82" s="48">
        <f t="shared" si="856"/>
        <v>1</v>
      </c>
      <c r="AZ82" s="79" t="str">
        <f t="shared" si="857"/>
        <v/>
      </c>
      <c r="BA82" s="85" t="str">
        <f t="shared" si="858"/>
        <v/>
      </c>
      <c r="BB82" s="48">
        <f t="shared" si="1246"/>
        <v>0</v>
      </c>
      <c r="BC82" s="48">
        <f t="shared" si="859"/>
        <v>0</v>
      </c>
      <c r="BD82" s="79" t="str">
        <f t="shared" si="860"/>
        <v/>
      </c>
      <c r="BE82" s="85" t="str">
        <f t="shared" si="861"/>
        <v/>
      </c>
      <c r="BF82" s="48">
        <f t="shared" si="1247"/>
        <v>0</v>
      </c>
      <c r="BG82" s="48">
        <f t="shared" si="862"/>
        <v>0</v>
      </c>
      <c r="BH82" s="79" t="str">
        <f t="shared" si="863"/>
        <v/>
      </c>
      <c r="BI82" s="85" t="str">
        <f t="shared" si="864"/>
        <v/>
      </c>
      <c r="BJ82" s="48">
        <f t="shared" si="1248"/>
        <v>0</v>
      </c>
      <c r="BK82" s="48">
        <f t="shared" si="865"/>
        <v>0</v>
      </c>
      <c r="BL82" s="79" t="str">
        <f t="shared" si="866"/>
        <v/>
      </c>
      <c r="BM82" s="85" t="str">
        <f t="shared" si="867"/>
        <v/>
      </c>
      <c r="BN82" s="48">
        <f t="shared" si="1249"/>
        <v>0</v>
      </c>
      <c r="BO82" s="48">
        <f t="shared" si="868"/>
        <v>0</v>
      </c>
      <c r="BP82" s="79" t="str">
        <f t="shared" si="869"/>
        <v/>
      </c>
      <c r="BQ82" s="85" t="str">
        <f t="shared" si="870"/>
        <v/>
      </c>
      <c r="BR82" s="48">
        <f t="shared" si="1250"/>
        <v>0</v>
      </c>
      <c r="BS82" s="48">
        <f t="shared" si="871"/>
        <v>2</v>
      </c>
      <c r="BT82" s="79" t="str">
        <f t="shared" si="872"/>
        <v/>
      </c>
      <c r="BU82" s="85" t="str">
        <f t="shared" si="873"/>
        <v/>
      </c>
      <c r="BV82" s="48">
        <f t="shared" si="1251"/>
        <v>0</v>
      </c>
      <c r="BW82" s="48">
        <f t="shared" si="874"/>
        <v>0</v>
      </c>
      <c r="BX82" s="79" t="str">
        <f t="shared" si="875"/>
        <v/>
      </c>
      <c r="BY82" s="85" t="str">
        <f t="shared" si="876"/>
        <v/>
      </c>
      <c r="BZ82" s="48">
        <f t="shared" si="1252"/>
        <v>0</v>
      </c>
      <c r="CA82" s="48">
        <f t="shared" si="877"/>
        <v>0</v>
      </c>
      <c r="CB82" s="79" t="str">
        <f t="shared" si="878"/>
        <v/>
      </c>
      <c r="CC82" s="85" t="str">
        <f t="shared" si="879"/>
        <v/>
      </c>
      <c r="CD82" s="48">
        <f t="shared" si="1253"/>
        <v>0</v>
      </c>
      <c r="CE82" s="48">
        <f t="shared" si="880"/>
        <v>0</v>
      </c>
      <c r="CF82" s="79" t="str">
        <f t="shared" si="881"/>
        <v/>
      </c>
      <c r="CG82" s="85" t="str">
        <f t="shared" si="882"/>
        <v/>
      </c>
      <c r="CH82" s="48">
        <f t="shared" si="1254"/>
        <v>0</v>
      </c>
      <c r="CI82" s="48">
        <f t="shared" si="883"/>
        <v>0</v>
      </c>
      <c r="CJ82" s="79" t="str">
        <f t="shared" si="884"/>
        <v/>
      </c>
      <c r="CK82" s="85" t="str">
        <f t="shared" si="885"/>
        <v/>
      </c>
      <c r="CL82" s="48">
        <f t="shared" si="1255"/>
        <v>0</v>
      </c>
      <c r="CM82" s="48">
        <f t="shared" si="886"/>
        <v>0</v>
      </c>
      <c r="CN82" s="79" t="str">
        <f t="shared" si="887"/>
        <v/>
      </c>
      <c r="CO82" s="85" t="str">
        <f t="shared" si="888"/>
        <v/>
      </c>
      <c r="CP82" s="48">
        <f t="shared" si="1256"/>
        <v>0</v>
      </c>
      <c r="CQ82" s="48">
        <f t="shared" si="889"/>
        <v>0</v>
      </c>
      <c r="CR82" s="79" t="str">
        <f t="shared" si="890"/>
        <v/>
      </c>
      <c r="CS82" s="85" t="str">
        <f t="shared" si="891"/>
        <v/>
      </c>
      <c r="CT82" s="48">
        <f t="shared" si="1257"/>
        <v>0</v>
      </c>
      <c r="CU82" s="48">
        <f t="shared" si="892"/>
        <v>0</v>
      </c>
      <c r="CV82" s="79" t="str">
        <f t="shared" si="893"/>
        <v/>
      </c>
      <c r="CW82" s="85" t="str">
        <f t="shared" si="894"/>
        <v/>
      </c>
      <c r="CX82" s="48">
        <f t="shared" si="1258"/>
        <v>0</v>
      </c>
      <c r="CY82" s="48">
        <f t="shared" si="895"/>
        <v>0</v>
      </c>
      <c r="CZ82" s="79" t="str">
        <f t="shared" si="896"/>
        <v/>
      </c>
      <c r="DA82" s="85" t="str">
        <f t="shared" si="897"/>
        <v/>
      </c>
      <c r="DB82" s="48">
        <f t="shared" si="1259"/>
        <v>0</v>
      </c>
      <c r="DC82" s="48">
        <f t="shared" si="898"/>
        <v>0</v>
      </c>
      <c r="DD82" s="79" t="str">
        <f t="shared" si="899"/>
        <v/>
      </c>
      <c r="DE82" s="85" t="str">
        <f t="shared" si="900"/>
        <v/>
      </c>
      <c r="DF82" s="86"/>
      <c r="DG82" s="48"/>
      <c r="DH82" s="48"/>
      <c r="DI82" s="208"/>
      <c r="DJ82" s="208"/>
      <c r="DK82" s="208"/>
      <c r="DL82" s="208"/>
      <c r="DM82" s="208"/>
      <c r="DN82" s="208"/>
      <c r="DO82" s="208"/>
      <c r="DP82" s="208"/>
      <c r="DQ82" s="208"/>
      <c r="DR82" s="208"/>
      <c r="DS82" s="208"/>
      <c r="DT82" s="208"/>
      <c r="DU82" s="208"/>
      <c r="DV82" s="208"/>
      <c r="DW82" s="208"/>
      <c r="DX82" s="208"/>
      <c r="DY82" s="208"/>
      <c r="DZ82" s="208"/>
      <c r="EA82" s="86"/>
      <c r="EB82" s="39">
        <f t="shared" si="1266"/>
        <v>0</v>
      </c>
      <c r="EC82" s="48">
        <f t="shared" si="1229"/>
        <v>24</v>
      </c>
      <c r="ED82" s="79" t="str">
        <f t="shared" si="1230"/>
        <v/>
      </c>
      <c r="EE82" s="41" t="str">
        <f t="shared" si="1267"/>
        <v/>
      </c>
      <c r="EF82" s="45" t="str">
        <f t="shared" si="1231"/>
        <v/>
      </c>
      <c r="EG82" s="39">
        <v>76</v>
      </c>
      <c r="EH82" s="85" t="str">
        <f t="shared" si="1268"/>
        <v/>
      </c>
      <c r="EI82" s="45" t="str">
        <f t="shared" si="1269"/>
        <v/>
      </c>
      <c r="EJ82" s="48">
        <f t="shared" si="901"/>
        <v>0</v>
      </c>
      <c r="EK82" s="48">
        <f t="shared" si="902"/>
        <v>2</v>
      </c>
      <c r="EL82" s="79" t="str">
        <f t="shared" si="903"/>
        <v/>
      </c>
      <c r="EM82" s="85" t="str">
        <f t="shared" si="904"/>
        <v/>
      </c>
      <c r="EN82" s="48">
        <f t="shared" si="905"/>
        <v>0</v>
      </c>
      <c r="EO82" s="48">
        <f t="shared" si="906"/>
        <v>1</v>
      </c>
      <c r="EP82" s="79" t="str">
        <f t="shared" si="907"/>
        <v/>
      </c>
      <c r="EQ82" s="85" t="str">
        <f t="shared" si="908"/>
        <v/>
      </c>
      <c r="ER82" s="48">
        <f t="shared" si="909"/>
        <v>0</v>
      </c>
      <c r="ES82" s="48">
        <f t="shared" si="910"/>
        <v>8</v>
      </c>
      <c r="ET82" s="79" t="str">
        <f t="shared" si="911"/>
        <v/>
      </c>
      <c r="EU82" s="85" t="str">
        <f t="shared" si="912"/>
        <v/>
      </c>
      <c r="EV82" s="48">
        <f t="shared" si="913"/>
        <v>0</v>
      </c>
      <c r="EW82" s="48">
        <f t="shared" si="914"/>
        <v>3</v>
      </c>
      <c r="EX82" s="79" t="str">
        <f t="shared" si="915"/>
        <v/>
      </c>
      <c r="EY82" s="85" t="str">
        <f t="shared" si="916"/>
        <v/>
      </c>
      <c r="EZ82" s="48">
        <f t="shared" si="917"/>
        <v>0</v>
      </c>
      <c r="FA82" s="48">
        <f t="shared" si="918"/>
        <v>1</v>
      </c>
      <c r="FB82" s="79" t="str">
        <f t="shared" si="919"/>
        <v/>
      </c>
      <c r="FC82" s="85" t="str">
        <f t="shared" si="920"/>
        <v/>
      </c>
      <c r="FD82" s="48">
        <f t="shared" si="921"/>
        <v>0</v>
      </c>
      <c r="FE82" s="48">
        <f t="shared" si="922"/>
        <v>4</v>
      </c>
      <c r="FF82" s="79" t="str">
        <f t="shared" si="923"/>
        <v/>
      </c>
      <c r="FG82" s="85" t="str">
        <f t="shared" si="924"/>
        <v/>
      </c>
      <c r="FH82" s="48">
        <f t="shared" si="925"/>
        <v>0</v>
      </c>
      <c r="FI82" s="48">
        <f t="shared" si="926"/>
        <v>0</v>
      </c>
      <c r="FJ82" s="79" t="str">
        <f t="shared" si="927"/>
        <v/>
      </c>
      <c r="FK82" s="85" t="str">
        <f t="shared" si="928"/>
        <v/>
      </c>
      <c r="FL82" s="48">
        <f t="shared" si="929"/>
        <v>0</v>
      </c>
      <c r="FM82" s="48">
        <f t="shared" si="930"/>
        <v>1</v>
      </c>
      <c r="FN82" s="79" t="str">
        <f t="shared" si="931"/>
        <v/>
      </c>
      <c r="FO82" s="85" t="str">
        <f t="shared" si="932"/>
        <v/>
      </c>
      <c r="FP82" s="48">
        <f t="shared" si="933"/>
        <v>0</v>
      </c>
      <c r="FQ82" s="48">
        <f t="shared" si="934"/>
        <v>0</v>
      </c>
      <c r="FR82" s="79" t="str">
        <f t="shared" si="935"/>
        <v/>
      </c>
      <c r="FS82" s="85" t="str">
        <f t="shared" si="936"/>
        <v/>
      </c>
      <c r="FT82" s="48">
        <f t="shared" si="937"/>
        <v>0</v>
      </c>
      <c r="FU82" s="48">
        <f t="shared" si="938"/>
        <v>0</v>
      </c>
      <c r="FV82" s="79" t="str">
        <f t="shared" si="939"/>
        <v/>
      </c>
      <c r="FW82" s="85" t="str">
        <f t="shared" si="940"/>
        <v/>
      </c>
      <c r="FX82" s="48">
        <f t="shared" si="941"/>
        <v>0</v>
      </c>
      <c r="FY82" s="48">
        <f t="shared" si="942"/>
        <v>4</v>
      </c>
      <c r="FZ82" s="79" t="str">
        <f t="shared" si="943"/>
        <v/>
      </c>
      <c r="GA82" s="85" t="str">
        <f t="shared" si="944"/>
        <v/>
      </c>
      <c r="GB82" s="48">
        <f t="shared" si="945"/>
        <v>0</v>
      </c>
      <c r="GC82" s="48">
        <f t="shared" si="946"/>
        <v>0</v>
      </c>
      <c r="GD82" s="79" t="str">
        <f t="shared" si="947"/>
        <v/>
      </c>
      <c r="GE82" s="85" t="str">
        <f t="shared" si="948"/>
        <v/>
      </c>
      <c r="GF82" s="48">
        <f t="shared" si="949"/>
        <v>0</v>
      </c>
      <c r="GG82" s="48">
        <f t="shared" si="950"/>
        <v>0</v>
      </c>
      <c r="GH82" s="79" t="str">
        <f t="shared" si="951"/>
        <v/>
      </c>
      <c r="GI82" s="85" t="str">
        <f t="shared" si="952"/>
        <v/>
      </c>
      <c r="GJ82" s="48">
        <f t="shared" si="953"/>
        <v>0</v>
      </c>
      <c r="GK82" s="48">
        <f t="shared" si="954"/>
        <v>0</v>
      </c>
      <c r="GL82" s="79" t="str">
        <f t="shared" si="955"/>
        <v/>
      </c>
      <c r="GM82" s="85" t="str">
        <f t="shared" si="956"/>
        <v/>
      </c>
      <c r="GN82" s="48">
        <f t="shared" si="957"/>
        <v>0</v>
      </c>
      <c r="GO82" s="48">
        <f t="shared" si="958"/>
        <v>0</v>
      </c>
      <c r="GP82" s="79" t="str">
        <f t="shared" si="959"/>
        <v/>
      </c>
      <c r="GQ82" s="85" t="str">
        <f t="shared" si="960"/>
        <v/>
      </c>
      <c r="GR82" s="48">
        <f t="shared" si="961"/>
        <v>0</v>
      </c>
      <c r="GS82" s="48">
        <f t="shared" si="962"/>
        <v>0</v>
      </c>
      <c r="GT82" s="79" t="str">
        <f t="shared" si="963"/>
        <v/>
      </c>
      <c r="GU82" s="85" t="str">
        <f t="shared" si="964"/>
        <v/>
      </c>
      <c r="GV82" s="48">
        <f t="shared" si="965"/>
        <v>0</v>
      </c>
      <c r="GW82" s="48">
        <f t="shared" si="966"/>
        <v>0</v>
      </c>
      <c r="GX82" s="79" t="str">
        <f t="shared" si="967"/>
        <v/>
      </c>
      <c r="GY82" s="85" t="str">
        <f t="shared" si="968"/>
        <v/>
      </c>
      <c r="GZ82" s="48">
        <f t="shared" si="969"/>
        <v>0</v>
      </c>
      <c r="HA82" s="48">
        <f t="shared" si="970"/>
        <v>0</v>
      </c>
      <c r="HB82" s="79" t="str">
        <f t="shared" si="971"/>
        <v/>
      </c>
      <c r="HC82" s="85" t="str">
        <f t="shared" si="972"/>
        <v/>
      </c>
      <c r="HD82" s="48">
        <f t="shared" si="973"/>
        <v>0</v>
      </c>
      <c r="HE82" s="48">
        <f t="shared" si="974"/>
        <v>0</v>
      </c>
      <c r="HF82" s="79" t="str">
        <f t="shared" si="975"/>
        <v/>
      </c>
      <c r="HG82" s="85" t="str">
        <f t="shared" si="976"/>
        <v/>
      </c>
      <c r="HH82" s="48">
        <f t="shared" si="977"/>
        <v>0</v>
      </c>
      <c r="HI82" s="48">
        <f t="shared" si="978"/>
        <v>0</v>
      </c>
      <c r="HJ82" s="79" t="str">
        <f t="shared" si="979"/>
        <v/>
      </c>
      <c r="HK82" s="85" t="str">
        <f t="shared" si="980"/>
        <v/>
      </c>
      <c r="HL82" s="86"/>
      <c r="HM82" s="48"/>
      <c r="HN82" s="48"/>
      <c r="HO82" s="208"/>
      <c r="HP82" s="208"/>
      <c r="HQ82" s="208"/>
      <c r="HR82" s="208"/>
      <c r="HS82" s="208"/>
      <c r="HT82" s="208"/>
      <c r="HU82" s="208"/>
      <c r="HV82" s="208"/>
      <c r="HW82" s="208"/>
      <c r="HX82" s="208"/>
      <c r="HY82" s="208"/>
      <c r="HZ82" s="208"/>
      <c r="IA82" s="208"/>
      <c r="IB82" s="208"/>
      <c r="IC82" s="208"/>
      <c r="ID82" s="208"/>
      <c r="IE82" s="208"/>
      <c r="IF82" s="208"/>
      <c r="IG82" s="86"/>
      <c r="IH82" s="48">
        <f t="shared" si="1270"/>
        <v>0</v>
      </c>
      <c r="II82" s="48">
        <f t="shared" si="1232"/>
        <v>33</v>
      </c>
      <c r="IJ82" s="79" t="str">
        <f t="shared" si="1233"/>
        <v/>
      </c>
      <c r="IK82" s="41" t="str">
        <f t="shared" si="1271"/>
        <v/>
      </c>
      <c r="IL82" s="45" t="str">
        <f t="shared" si="1234"/>
        <v/>
      </c>
      <c r="IM82" s="39">
        <v>76</v>
      </c>
      <c r="IN82" s="85" t="str">
        <f t="shared" si="1272"/>
        <v/>
      </c>
      <c r="IO82" s="45" t="str">
        <f t="shared" si="1273"/>
        <v/>
      </c>
      <c r="IP82" s="48">
        <f t="shared" si="981"/>
        <v>0</v>
      </c>
      <c r="IQ82" s="48">
        <f t="shared" si="982"/>
        <v>1</v>
      </c>
      <c r="IR82" s="79" t="str">
        <f t="shared" si="983"/>
        <v/>
      </c>
      <c r="IS82" s="85" t="str">
        <f t="shared" si="984"/>
        <v/>
      </c>
      <c r="IT82" s="48">
        <f t="shared" si="985"/>
        <v>0</v>
      </c>
      <c r="IU82" s="48">
        <f t="shared" si="986"/>
        <v>1</v>
      </c>
      <c r="IV82" s="79" t="str">
        <f t="shared" si="987"/>
        <v/>
      </c>
      <c r="IW82" s="85" t="str">
        <f t="shared" si="988"/>
        <v/>
      </c>
      <c r="IX82" s="48">
        <f t="shared" si="989"/>
        <v>0</v>
      </c>
      <c r="IY82" s="48">
        <f t="shared" si="990"/>
        <v>12</v>
      </c>
      <c r="IZ82" s="79" t="str">
        <f t="shared" si="991"/>
        <v/>
      </c>
      <c r="JA82" s="85" t="str">
        <f t="shared" si="992"/>
        <v/>
      </c>
      <c r="JB82" s="48">
        <f t="shared" si="993"/>
        <v>0</v>
      </c>
      <c r="JC82" s="48">
        <f t="shared" si="994"/>
        <v>7</v>
      </c>
      <c r="JD82" s="79" t="str">
        <f t="shared" si="995"/>
        <v/>
      </c>
      <c r="JE82" s="85" t="str">
        <f t="shared" si="996"/>
        <v/>
      </c>
      <c r="JF82" s="48">
        <f t="shared" si="997"/>
        <v>0</v>
      </c>
      <c r="JG82" s="48">
        <f t="shared" si="998"/>
        <v>0</v>
      </c>
      <c r="JH82" s="79" t="str">
        <f t="shared" si="999"/>
        <v/>
      </c>
      <c r="JI82" s="85" t="str">
        <f t="shared" si="1000"/>
        <v/>
      </c>
      <c r="JJ82" s="48">
        <f t="shared" si="1001"/>
        <v>0</v>
      </c>
      <c r="JK82" s="48">
        <f t="shared" si="1002"/>
        <v>4</v>
      </c>
      <c r="JL82" s="79" t="str">
        <f t="shared" si="1003"/>
        <v/>
      </c>
      <c r="JM82" s="85" t="str">
        <f t="shared" si="1004"/>
        <v/>
      </c>
      <c r="JN82" s="48">
        <f t="shared" si="1005"/>
        <v>0</v>
      </c>
      <c r="JO82" s="48">
        <f t="shared" si="1006"/>
        <v>1</v>
      </c>
      <c r="JP82" s="79" t="str">
        <f t="shared" si="1007"/>
        <v/>
      </c>
      <c r="JQ82" s="85" t="str">
        <f t="shared" si="1008"/>
        <v/>
      </c>
      <c r="JR82" s="48">
        <f t="shared" si="1009"/>
        <v>0</v>
      </c>
      <c r="JS82" s="48">
        <f t="shared" si="1010"/>
        <v>1</v>
      </c>
      <c r="JT82" s="79" t="str">
        <f t="shared" si="1011"/>
        <v/>
      </c>
      <c r="JU82" s="85" t="str">
        <f t="shared" si="1012"/>
        <v/>
      </c>
      <c r="JV82" s="48">
        <f t="shared" si="1013"/>
        <v>0</v>
      </c>
      <c r="JW82" s="48">
        <f t="shared" si="1014"/>
        <v>0</v>
      </c>
      <c r="JX82" s="79" t="str">
        <f t="shared" si="1015"/>
        <v/>
      </c>
      <c r="JY82" s="85" t="str">
        <f t="shared" si="1016"/>
        <v/>
      </c>
      <c r="JZ82" s="48">
        <f t="shared" si="1017"/>
        <v>0</v>
      </c>
      <c r="KA82" s="48">
        <f t="shared" si="1018"/>
        <v>0</v>
      </c>
      <c r="KB82" s="79" t="str">
        <f t="shared" si="1019"/>
        <v/>
      </c>
      <c r="KC82" s="85" t="str">
        <f t="shared" si="1020"/>
        <v/>
      </c>
      <c r="KD82" s="48">
        <f t="shared" si="1021"/>
        <v>0</v>
      </c>
      <c r="KE82" s="48">
        <f t="shared" si="1022"/>
        <v>6</v>
      </c>
      <c r="KF82" s="79" t="str">
        <f t="shared" si="1023"/>
        <v/>
      </c>
      <c r="KG82" s="85" t="str">
        <f t="shared" si="1024"/>
        <v/>
      </c>
      <c r="KH82" s="48">
        <f t="shared" si="1025"/>
        <v>0</v>
      </c>
      <c r="KI82" s="48">
        <f t="shared" si="1026"/>
        <v>0</v>
      </c>
      <c r="KJ82" s="79" t="str">
        <f t="shared" si="1027"/>
        <v/>
      </c>
      <c r="KK82" s="85" t="str">
        <f t="shared" si="1028"/>
        <v/>
      </c>
      <c r="KL82" s="48">
        <f t="shared" si="1029"/>
        <v>0</v>
      </c>
      <c r="KM82" s="48">
        <f t="shared" si="1030"/>
        <v>0</v>
      </c>
      <c r="KN82" s="79" t="str">
        <f t="shared" si="1031"/>
        <v/>
      </c>
      <c r="KO82" s="85" t="str">
        <f t="shared" si="1032"/>
        <v/>
      </c>
      <c r="KP82" s="48">
        <f t="shared" si="1033"/>
        <v>0</v>
      </c>
      <c r="KQ82" s="48">
        <f t="shared" si="1034"/>
        <v>0</v>
      </c>
      <c r="KR82" s="79" t="str">
        <f t="shared" si="1035"/>
        <v/>
      </c>
      <c r="KS82" s="85" t="str">
        <f t="shared" si="1036"/>
        <v/>
      </c>
      <c r="KT82" s="48">
        <f t="shared" si="1037"/>
        <v>0</v>
      </c>
      <c r="KU82" s="48">
        <f t="shared" si="1038"/>
        <v>0</v>
      </c>
      <c r="KV82" s="79" t="str">
        <f t="shared" si="1039"/>
        <v/>
      </c>
      <c r="KW82" s="85" t="str">
        <f t="shared" si="1040"/>
        <v/>
      </c>
      <c r="KX82" s="48">
        <f t="shared" si="1041"/>
        <v>0</v>
      </c>
      <c r="KY82" s="48">
        <f t="shared" si="1042"/>
        <v>0</v>
      </c>
      <c r="KZ82" s="79" t="str">
        <f t="shared" si="1043"/>
        <v/>
      </c>
      <c r="LA82" s="85" t="str">
        <f t="shared" si="1044"/>
        <v/>
      </c>
      <c r="LB82" s="48">
        <f t="shared" si="1045"/>
        <v>0</v>
      </c>
      <c r="LC82" s="48">
        <f t="shared" si="1046"/>
        <v>0</v>
      </c>
      <c r="LD82" s="79" t="str">
        <f t="shared" si="1047"/>
        <v/>
      </c>
      <c r="LE82" s="85" t="str">
        <f t="shared" si="1048"/>
        <v/>
      </c>
      <c r="LF82" s="48">
        <f t="shared" si="1049"/>
        <v>0</v>
      </c>
      <c r="LG82" s="48">
        <f t="shared" si="1050"/>
        <v>0</v>
      </c>
      <c r="LH82" s="79" t="str">
        <f t="shared" si="1051"/>
        <v/>
      </c>
      <c r="LI82" s="85" t="str">
        <f t="shared" si="1052"/>
        <v/>
      </c>
      <c r="LJ82" s="48">
        <f t="shared" si="1053"/>
        <v>0</v>
      </c>
      <c r="LK82" s="48">
        <f t="shared" si="1054"/>
        <v>0</v>
      </c>
      <c r="LL82" s="79" t="str">
        <f t="shared" si="1055"/>
        <v/>
      </c>
      <c r="LM82" s="85" t="str">
        <f t="shared" si="1056"/>
        <v/>
      </c>
      <c r="LN82" s="48">
        <f t="shared" si="1057"/>
        <v>0</v>
      </c>
      <c r="LO82" s="48">
        <f t="shared" si="1058"/>
        <v>0</v>
      </c>
      <c r="LP82" s="79" t="str">
        <f t="shared" si="1059"/>
        <v/>
      </c>
      <c r="LQ82" s="85" t="str">
        <f t="shared" si="1060"/>
        <v/>
      </c>
      <c r="LR82" s="86"/>
      <c r="LS82" s="48"/>
      <c r="LT82" s="48"/>
      <c r="LU82" s="208"/>
      <c r="LV82" s="208"/>
      <c r="LW82" s="208"/>
      <c r="LX82" s="208"/>
      <c r="LY82" s="208"/>
      <c r="LZ82" s="208"/>
      <c r="MA82" s="208"/>
      <c r="MB82" s="208"/>
      <c r="MC82" s="208"/>
      <c r="MD82" s="208"/>
      <c r="ME82" s="208"/>
      <c r="MF82" s="208"/>
      <c r="MG82" s="208"/>
      <c r="MH82" s="208"/>
      <c r="MI82" s="208"/>
      <c r="MJ82" s="208"/>
      <c r="MK82" s="208"/>
      <c r="ML82" s="208"/>
      <c r="MM82" s="86"/>
      <c r="MN82" s="48">
        <f t="shared" si="1274"/>
        <v>0</v>
      </c>
      <c r="MO82" s="48">
        <f t="shared" si="1235"/>
        <v>25</v>
      </c>
      <c r="MP82" s="79" t="str">
        <f t="shared" si="1236"/>
        <v/>
      </c>
      <c r="MQ82" s="41" t="str">
        <f t="shared" si="1275"/>
        <v/>
      </c>
      <c r="MR82" s="45" t="str">
        <f t="shared" si="1237"/>
        <v/>
      </c>
      <c r="MS82" s="39">
        <v>76</v>
      </c>
      <c r="MT82" s="85" t="str">
        <f t="shared" si="1276"/>
        <v/>
      </c>
      <c r="MU82" s="45" t="str">
        <f t="shared" si="1277"/>
        <v/>
      </c>
      <c r="MV82" s="48">
        <f t="shared" si="1061"/>
        <v>0</v>
      </c>
      <c r="MW82" s="48">
        <f t="shared" si="1062"/>
        <v>1</v>
      </c>
      <c r="MX82" s="79" t="str">
        <f t="shared" si="1063"/>
        <v/>
      </c>
      <c r="MY82" s="85" t="str">
        <f t="shared" si="1064"/>
        <v/>
      </c>
      <c r="MZ82" s="48">
        <f t="shared" si="1065"/>
        <v>0</v>
      </c>
      <c r="NA82" s="48">
        <f t="shared" si="1066"/>
        <v>1</v>
      </c>
      <c r="NB82" s="79" t="str">
        <f t="shared" si="1067"/>
        <v/>
      </c>
      <c r="NC82" s="85" t="str">
        <f t="shared" si="1068"/>
        <v/>
      </c>
      <c r="ND82" s="48">
        <f t="shared" si="1069"/>
        <v>0</v>
      </c>
      <c r="NE82" s="48">
        <f t="shared" si="1070"/>
        <v>11</v>
      </c>
      <c r="NF82" s="79" t="str">
        <f t="shared" si="1071"/>
        <v/>
      </c>
      <c r="NG82" s="85" t="str">
        <f t="shared" si="1072"/>
        <v/>
      </c>
      <c r="NH82" s="48">
        <f t="shared" si="1073"/>
        <v>0</v>
      </c>
      <c r="NI82" s="48">
        <f t="shared" si="1074"/>
        <v>3</v>
      </c>
      <c r="NJ82" s="79" t="str">
        <f t="shared" si="1075"/>
        <v/>
      </c>
      <c r="NK82" s="85" t="str">
        <f t="shared" si="1076"/>
        <v/>
      </c>
      <c r="NL82" s="48">
        <f t="shared" si="1077"/>
        <v>0</v>
      </c>
      <c r="NM82" s="48">
        <f t="shared" si="1078"/>
        <v>0</v>
      </c>
      <c r="NN82" s="79" t="str">
        <f t="shared" si="1079"/>
        <v/>
      </c>
      <c r="NO82" s="85" t="str">
        <f t="shared" si="1080"/>
        <v/>
      </c>
      <c r="NP82" s="48">
        <f t="shared" si="1081"/>
        <v>0</v>
      </c>
      <c r="NQ82" s="48">
        <f t="shared" si="1082"/>
        <v>3</v>
      </c>
      <c r="NR82" s="79" t="str">
        <f t="shared" si="1083"/>
        <v/>
      </c>
      <c r="NS82" s="85" t="str">
        <f t="shared" si="1084"/>
        <v/>
      </c>
      <c r="NT82" s="48">
        <f t="shared" si="1085"/>
        <v>0</v>
      </c>
      <c r="NU82" s="48">
        <f t="shared" si="1086"/>
        <v>1</v>
      </c>
      <c r="NV82" s="79" t="str">
        <f t="shared" si="1087"/>
        <v/>
      </c>
      <c r="NW82" s="85" t="str">
        <f t="shared" si="1088"/>
        <v/>
      </c>
      <c r="NX82" s="48">
        <f t="shared" si="1089"/>
        <v>0</v>
      </c>
      <c r="NY82" s="48">
        <f t="shared" si="1090"/>
        <v>0</v>
      </c>
      <c r="NZ82" s="79" t="str">
        <f t="shared" si="1091"/>
        <v/>
      </c>
      <c r="OA82" s="85" t="str">
        <f t="shared" si="1092"/>
        <v/>
      </c>
      <c r="OB82" s="48">
        <f t="shared" si="1093"/>
        <v>0</v>
      </c>
      <c r="OC82" s="48">
        <f t="shared" si="1094"/>
        <v>0</v>
      </c>
      <c r="OD82" s="79" t="str">
        <f t="shared" si="1095"/>
        <v/>
      </c>
      <c r="OE82" s="85" t="str">
        <f t="shared" si="1096"/>
        <v/>
      </c>
      <c r="OF82" s="48">
        <f t="shared" si="1097"/>
        <v>0</v>
      </c>
      <c r="OG82" s="48">
        <f t="shared" si="1098"/>
        <v>0</v>
      </c>
      <c r="OH82" s="79" t="str">
        <f t="shared" si="1099"/>
        <v/>
      </c>
      <c r="OI82" s="85" t="str">
        <f t="shared" si="1100"/>
        <v/>
      </c>
      <c r="OJ82" s="48">
        <f t="shared" si="1101"/>
        <v>0</v>
      </c>
      <c r="OK82" s="48">
        <f t="shared" si="1102"/>
        <v>5</v>
      </c>
      <c r="OL82" s="79" t="str">
        <f t="shared" si="1103"/>
        <v/>
      </c>
      <c r="OM82" s="85" t="str">
        <f t="shared" si="1104"/>
        <v/>
      </c>
      <c r="ON82" s="48">
        <f t="shared" si="1105"/>
        <v>0</v>
      </c>
      <c r="OO82" s="48">
        <f t="shared" si="1106"/>
        <v>0</v>
      </c>
      <c r="OP82" s="79" t="str">
        <f t="shared" si="1107"/>
        <v/>
      </c>
      <c r="OQ82" s="85" t="str">
        <f t="shared" si="1108"/>
        <v/>
      </c>
      <c r="OR82" s="48">
        <f t="shared" si="1109"/>
        <v>0</v>
      </c>
      <c r="OS82" s="48">
        <f t="shared" si="1110"/>
        <v>0</v>
      </c>
      <c r="OT82" s="79" t="str">
        <f t="shared" si="1111"/>
        <v/>
      </c>
      <c r="OU82" s="85" t="str">
        <f t="shared" si="1112"/>
        <v/>
      </c>
      <c r="OV82" s="48">
        <f t="shared" si="1113"/>
        <v>0</v>
      </c>
      <c r="OW82" s="48">
        <f t="shared" si="1114"/>
        <v>0</v>
      </c>
      <c r="OX82" s="79" t="str">
        <f t="shared" si="1115"/>
        <v/>
      </c>
      <c r="OY82" s="85" t="str">
        <f t="shared" si="1116"/>
        <v/>
      </c>
      <c r="OZ82" s="48">
        <f t="shared" si="1117"/>
        <v>0</v>
      </c>
      <c r="PA82" s="48">
        <f t="shared" si="1118"/>
        <v>0</v>
      </c>
      <c r="PB82" s="79" t="str">
        <f t="shared" si="1119"/>
        <v/>
      </c>
      <c r="PC82" s="85" t="str">
        <f t="shared" si="1120"/>
        <v/>
      </c>
      <c r="PD82" s="48">
        <f t="shared" si="1121"/>
        <v>0</v>
      </c>
      <c r="PE82" s="48">
        <f t="shared" si="1122"/>
        <v>0</v>
      </c>
      <c r="PF82" s="79" t="str">
        <f t="shared" si="1123"/>
        <v/>
      </c>
      <c r="PG82" s="85" t="str">
        <f t="shared" si="1124"/>
        <v/>
      </c>
      <c r="PH82" s="48">
        <f t="shared" si="1125"/>
        <v>0</v>
      </c>
      <c r="PI82" s="48">
        <f t="shared" si="1126"/>
        <v>0</v>
      </c>
      <c r="PJ82" s="79" t="str">
        <f t="shared" si="1127"/>
        <v/>
      </c>
      <c r="PK82" s="85" t="str">
        <f t="shared" si="1128"/>
        <v/>
      </c>
      <c r="PL82" s="48">
        <f t="shared" si="1129"/>
        <v>0</v>
      </c>
      <c r="PM82" s="48">
        <f t="shared" si="1130"/>
        <v>0</v>
      </c>
      <c r="PN82" s="79" t="str">
        <f t="shared" si="1131"/>
        <v/>
      </c>
      <c r="PO82" s="85" t="str">
        <f t="shared" si="1132"/>
        <v/>
      </c>
      <c r="PP82" s="48">
        <f t="shared" si="1133"/>
        <v>0</v>
      </c>
      <c r="PQ82" s="48">
        <f t="shared" si="1134"/>
        <v>0</v>
      </c>
      <c r="PR82" s="79" t="str">
        <f t="shared" si="1135"/>
        <v/>
      </c>
      <c r="PS82" s="85" t="str">
        <f t="shared" si="1136"/>
        <v/>
      </c>
      <c r="PT82" s="48">
        <f t="shared" si="1137"/>
        <v>0</v>
      </c>
      <c r="PU82" s="48">
        <f t="shared" si="1138"/>
        <v>0</v>
      </c>
      <c r="PV82" s="79" t="str">
        <f t="shared" si="1139"/>
        <v/>
      </c>
      <c r="PW82" s="85" t="str">
        <f t="shared" si="1140"/>
        <v/>
      </c>
      <c r="PX82" s="86"/>
      <c r="PY82" s="39"/>
      <c r="PZ82" s="48"/>
      <c r="QA82" s="208"/>
      <c r="QB82" s="208"/>
      <c r="QC82" s="208"/>
      <c r="QD82" s="208"/>
      <c r="QE82" s="208"/>
      <c r="QF82" s="208"/>
      <c r="QG82" s="208"/>
      <c r="QH82" s="208"/>
      <c r="QI82" s="208"/>
      <c r="QJ82" s="208"/>
      <c r="QK82" s="208"/>
      <c r="QL82" s="208"/>
      <c r="QM82" s="208"/>
      <c r="QN82" s="208"/>
      <c r="QO82" s="208"/>
      <c r="QP82" s="208"/>
      <c r="QQ82" s="208"/>
      <c r="QR82" s="208"/>
      <c r="QS82" s="208"/>
      <c r="QT82" s="39">
        <f t="shared" si="1278"/>
        <v>0</v>
      </c>
      <c r="QU82" s="48">
        <f t="shared" si="1238"/>
        <v>18</v>
      </c>
      <c r="QV82" s="79" t="str">
        <f t="shared" si="1239"/>
        <v/>
      </c>
      <c r="QW82" s="41" t="str">
        <f t="shared" si="1279"/>
        <v/>
      </c>
      <c r="QX82" s="45" t="str">
        <f t="shared" si="1240"/>
        <v/>
      </c>
      <c r="QY82" s="39">
        <v>76</v>
      </c>
      <c r="QZ82" s="85" t="str">
        <f t="shared" si="1280"/>
        <v/>
      </c>
      <c r="RA82" s="45" t="str">
        <f t="shared" si="1281"/>
        <v/>
      </c>
      <c r="RB82" s="48">
        <f t="shared" si="1141"/>
        <v>0</v>
      </c>
      <c r="RC82" s="48">
        <f t="shared" si="1142"/>
        <v>1</v>
      </c>
      <c r="RD82" s="79" t="str">
        <f t="shared" si="1143"/>
        <v/>
      </c>
      <c r="RE82" s="85" t="str">
        <f t="shared" si="1144"/>
        <v/>
      </c>
      <c r="RF82" s="48">
        <f t="shared" si="1145"/>
        <v>0</v>
      </c>
      <c r="RG82" s="48">
        <f t="shared" si="1146"/>
        <v>1</v>
      </c>
      <c r="RH82" s="79" t="str">
        <f t="shared" si="1147"/>
        <v/>
      </c>
      <c r="RI82" s="85" t="str">
        <f t="shared" si="1148"/>
        <v/>
      </c>
      <c r="RJ82" s="48">
        <f t="shared" si="1149"/>
        <v>0</v>
      </c>
      <c r="RK82" s="48">
        <f t="shared" si="1150"/>
        <v>5</v>
      </c>
      <c r="RL82" s="79" t="str">
        <f t="shared" si="1151"/>
        <v/>
      </c>
      <c r="RM82" s="85" t="str">
        <f t="shared" si="1152"/>
        <v/>
      </c>
      <c r="RN82" s="48">
        <f t="shared" si="1153"/>
        <v>0</v>
      </c>
      <c r="RO82" s="48">
        <f t="shared" si="1154"/>
        <v>2</v>
      </c>
      <c r="RP82" s="79" t="str">
        <f t="shared" si="1155"/>
        <v/>
      </c>
      <c r="RQ82" s="85" t="str">
        <f t="shared" si="1156"/>
        <v/>
      </c>
      <c r="RR82" s="48">
        <f t="shared" si="1157"/>
        <v>0</v>
      </c>
      <c r="RS82" s="48">
        <f t="shared" si="1158"/>
        <v>0</v>
      </c>
      <c r="RT82" s="79" t="str">
        <f t="shared" si="1159"/>
        <v/>
      </c>
      <c r="RU82" s="85" t="str">
        <f t="shared" si="1160"/>
        <v/>
      </c>
      <c r="RV82" s="48">
        <f t="shared" si="1161"/>
        <v>0</v>
      </c>
      <c r="RW82" s="48">
        <f t="shared" si="1162"/>
        <v>2</v>
      </c>
      <c r="RX82" s="79" t="str">
        <f t="shared" si="1163"/>
        <v/>
      </c>
      <c r="RY82" s="85" t="str">
        <f t="shared" si="1164"/>
        <v/>
      </c>
      <c r="RZ82" s="48">
        <f t="shared" si="1165"/>
        <v>0</v>
      </c>
      <c r="SA82" s="48">
        <f t="shared" si="1166"/>
        <v>4</v>
      </c>
      <c r="SB82" s="79" t="str">
        <f t="shared" si="1167"/>
        <v/>
      </c>
      <c r="SC82" s="85" t="str">
        <f t="shared" si="1168"/>
        <v/>
      </c>
      <c r="SD82" s="48">
        <f t="shared" si="1169"/>
        <v>0</v>
      </c>
      <c r="SE82" s="48">
        <f t="shared" si="1170"/>
        <v>0</v>
      </c>
      <c r="SF82" s="79" t="str">
        <f t="shared" si="1171"/>
        <v/>
      </c>
      <c r="SG82" s="85" t="str">
        <f t="shared" si="1172"/>
        <v/>
      </c>
      <c r="SH82" s="48">
        <f t="shared" si="1173"/>
        <v>0</v>
      </c>
      <c r="SI82" s="48">
        <f t="shared" si="1174"/>
        <v>0</v>
      </c>
      <c r="SJ82" s="79" t="str">
        <f t="shared" si="1175"/>
        <v/>
      </c>
      <c r="SK82" s="85" t="str">
        <f t="shared" si="1176"/>
        <v/>
      </c>
      <c r="SL82" s="48">
        <f t="shared" si="1177"/>
        <v>0</v>
      </c>
      <c r="SM82" s="48">
        <f t="shared" si="1178"/>
        <v>0</v>
      </c>
      <c r="SN82" s="79" t="str">
        <f t="shared" si="1179"/>
        <v/>
      </c>
      <c r="SO82" s="85" t="str">
        <f t="shared" si="1180"/>
        <v/>
      </c>
      <c r="SP82" s="48">
        <f t="shared" si="1181"/>
        <v>0</v>
      </c>
      <c r="SQ82" s="48">
        <f t="shared" si="1182"/>
        <v>3</v>
      </c>
      <c r="SR82" s="79" t="str">
        <f t="shared" si="1183"/>
        <v/>
      </c>
      <c r="SS82" s="85" t="str">
        <f t="shared" si="1184"/>
        <v/>
      </c>
      <c r="ST82" s="48">
        <f t="shared" si="1185"/>
        <v>0</v>
      </c>
      <c r="SU82" s="48">
        <f t="shared" si="1186"/>
        <v>0</v>
      </c>
      <c r="SV82" s="79" t="str">
        <f t="shared" si="1187"/>
        <v/>
      </c>
      <c r="SW82" s="85" t="str">
        <f t="shared" si="1188"/>
        <v/>
      </c>
      <c r="SX82" s="48">
        <f t="shared" si="1189"/>
        <v>0</v>
      </c>
      <c r="SY82" s="48">
        <f t="shared" si="1190"/>
        <v>0</v>
      </c>
      <c r="SZ82" s="79" t="str">
        <f t="shared" si="1191"/>
        <v/>
      </c>
      <c r="TA82" s="85" t="str">
        <f t="shared" si="1192"/>
        <v/>
      </c>
      <c r="TB82" s="48">
        <f t="shared" si="1193"/>
        <v>0</v>
      </c>
      <c r="TC82" s="48">
        <f t="shared" si="1194"/>
        <v>0</v>
      </c>
      <c r="TD82" s="79" t="str">
        <f t="shared" si="1195"/>
        <v/>
      </c>
      <c r="TE82" s="85" t="str">
        <f t="shared" si="1196"/>
        <v/>
      </c>
      <c r="TF82" s="48">
        <f t="shared" si="1197"/>
        <v>0</v>
      </c>
      <c r="TG82" s="48">
        <f t="shared" si="1198"/>
        <v>0</v>
      </c>
      <c r="TH82" s="79" t="str">
        <f t="shared" si="1199"/>
        <v/>
      </c>
      <c r="TI82" s="85" t="str">
        <f t="shared" si="1200"/>
        <v/>
      </c>
      <c r="TJ82" s="48">
        <f t="shared" si="1201"/>
        <v>0</v>
      </c>
      <c r="TK82" s="48">
        <f t="shared" si="1202"/>
        <v>0</v>
      </c>
      <c r="TL82" s="79" t="str">
        <f t="shared" si="1203"/>
        <v/>
      </c>
      <c r="TM82" s="85" t="str">
        <f t="shared" si="1204"/>
        <v/>
      </c>
      <c r="TN82" s="48">
        <f t="shared" si="1205"/>
        <v>0</v>
      </c>
      <c r="TO82" s="48">
        <f t="shared" si="1206"/>
        <v>0</v>
      </c>
      <c r="TP82" s="79" t="str">
        <f t="shared" si="1207"/>
        <v/>
      </c>
      <c r="TQ82" s="85" t="str">
        <f t="shared" si="1208"/>
        <v/>
      </c>
      <c r="TR82" s="48">
        <f t="shared" si="1209"/>
        <v>0</v>
      </c>
      <c r="TS82" s="48">
        <f t="shared" si="1210"/>
        <v>0</v>
      </c>
      <c r="TT82" s="79" t="str">
        <f t="shared" si="1211"/>
        <v/>
      </c>
      <c r="TU82" s="85" t="str">
        <f t="shared" si="1212"/>
        <v/>
      </c>
      <c r="TV82" s="48">
        <f t="shared" si="1213"/>
        <v>0</v>
      </c>
      <c r="TW82" s="48">
        <f t="shared" si="1214"/>
        <v>0</v>
      </c>
      <c r="TX82" s="79" t="str">
        <f t="shared" si="1215"/>
        <v/>
      </c>
      <c r="TY82" s="85" t="str">
        <f t="shared" si="1216"/>
        <v/>
      </c>
      <c r="TZ82" s="48">
        <f t="shared" si="1217"/>
        <v>0</v>
      </c>
      <c r="UA82" s="48">
        <f t="shared" si="1218"/>
        <v>0</v>
      </c>
      <c r="UB82" s="79" t="str">
        <f t="shared" si="1219"/>
        <v/>
      </c>
      <c r="UC82" s="85" t="str">
        <f t="shared" si="1220"/>
        <v/>
      </c>
      <c r="UD82" s="86"/>
      <c r="UE82" s="48"/>
      <c r="UF82" s="48"/>
      <c r="UG82" s="208"/>
      <c r="UH82" s="208"/>
      <c r="UI82" s="208"/>
      <c r="UJ82" s="208"/>
      <c r="UK82" s="208"/>
      <c r="UL82" s="208"/>
      <c r="UM82" s="208"/>
      <c r="UN82" s="208"/>
      <c r="UO82" s="208"/>
      <c r="UP82" s="208"/>
      <c r="UQ82" s="208"/>
      <c r="UR82" s="208"/>
      <c r="US82" s="208"/>
      <c r="UT82" s="208"/>
      <c r="UU82" s="208"/>
      <c r="UV82" s="208"/>
      <c r="UW82" s="208"/>
      <c r="UX82" s="208"/>
      <c r="UY82" s="86"/>
      <c r="UZ82" s="36">
        <f t="shared" si="1282"/>
        <v>0</v>
      </c>
      <c r="VA82" s="48">
        <f t="shared" si="1225"/>
        <v>19</v>
      </c>
      <c r="VB82" s="79" t="str">
        <f t="shared" si="1283"/>
        <v/>
      </c>
      <c r="VC82" s="41" t="str">
        <f t="shared" si="1284"/>
        <v/>
      </c>
      <c r="VD82" s="42" t="str">
        <f t="shared" si="1285"/>
        <v/>
      </c>
      <c r="VE82" s="39">
        <v>76</v>
      </c>
      <c r="VF82" s="41" t="str">
        <f t="shared" si="1286"/>
        <v/>
      </c>
      <c r="VG82" s="42" t="str">
        <f t="shared" si="1287"/>
        <v/>
      </c>
      <c r="VH82" s="48">
        <f t="shared" si="1288"/>
        <v>0</v>
      </c>
      <c r="VI82" s="48">
        <f t="shared" si="1289"/>
        <v>1</v>
      </c>
      <c r="VJ82" s="79" t="str">
        <f t="shared" si="1290"/>
        <v/>
      </c>
      <c r="VK82" s="85" t="str">
        <f t="shared" si="1291"/>
        <v/>
      </c>
      <c r="VL82" s="48">
        <f t="shared" si="1292"/>
        <v>0</v>
      </c>
      <c r="VM82" s="48">
        <f t="shared" si="1293"/>
        <v>1</v>
      </c>
      <c r="VN82" s="79" t="str">
        <f t="shared" si="1294"/>
        <v/>
      </c>
      <c r="VO82" s="85" t="str">
        <f t="shared" si="1295"/>
        <v/>
      </c>
      <c r="VP82" s="48">
        <f t="shared" si="1296"/>
        <v>0</v>
      </c>
      <c r="VQ82" s="48">
        <f t="shared" si="1297"/>
        <v>5</v>
      </c>
      <c r="VR82" s="79" t="str">
        <f t="shared" si="1380"/>
        <v/>
      </c>
      <c r="VS82" s="85" t="str">
        <f t="shared" si="1298"/>
        <v/>
      </c>
      <c r="VT82" s="48">
        <f t="shared" si="1299"/>
        <v>0</v>
      </c>
      <c r="VU82" s="48">
        <f t="shared" si="1300"/>
        <v>2</v>
      </c>
      <c r="VV82" s="79" t="str">
        <f t="shared" si="1381"/>
        <v/>
      </c>
      <c r="VW82" s="85" t="str">
        <f t="shared" si="1301"/>
        <v/>
      </c>
      <c r="VX82" s="48">
        <f t="shared" si="1302"/>
        <v>0</v>
      </c>
      <c r="VY82" s="48">
        <f t="shared" si="1303"/>
        <v>0</v>
      </c>
      <c r="VZ82" s="79" t="str">
        <f t="shared" si="1382"/>
        <v/>
      </c>
      <c r="WA82" s="85" t="str">
        <f t="shared" si="1304"/>
        <v/>
      </c>
      <c r="WB82" s="48">
        <f t="shared" si="1305"/>
        <v>0</v>
      </c>
      <c r="WC82" s="48">
        <f t="shared" si="1306"/>
        <v>2</v>
      </c>
      <c r="WD82" s="79" t="str">
        <f t="shared" si="1383"/>
        <v/>
      </c>
      <c r="WE82" s="85" t="str">
        <f t="shared" si="1307"/>
        <v/>
      </c>
      <c r="WF82" s="48">
        <f t="shared" si="1308"/>
        <v>0</v>
      </c>
      <c r="WG82" s="48">
        <f t="shared" si="1309"/>
        <v>4</v>
      </c>
      <c r="WH82" s="79" t="str">
        <f t="shared" si="1384"/>
        <v/>
      </c>
      <c r="WI82" s="85" t="str">
        <f t="shared" si="1310"/>
        <v/>
      </c>
      <c r="WJ82" s="48">
        <f t="shared" si="1311"/>
        <v>0</v>
      </c>
      <c r="WK82" s="48">
        <f t="shared" si="1312"/>
        <v>0</v>
      </c>
      <c r="WL82" s="79" t="str">
        <f t="shared" si="1385"/>
        <v/>
      </c>
      <c r="WM82" s="85" t="str">
        <f t="shared" si="1313"/>
        <v/>
      </c>
      <c r="WN82" s="48">
        <f t="shared" si="1314"/>
        <v>0</v>
      </c>
      <c r="WO82" s="48">
        <f t="shared" si="1315"/>
        <v>0</v>
      </c>
      <c r="WP82" s="79" t="str">
        <f t="shared" si="1386"/>
        <v/>
      </c>
      <c r="WQ82" s="85" t="str">
        <f t="shared" si="1316"/>
        <v/>
      </c>
      <c r="WR82" s="48">
        <f t="shared" si="1317"/>
        <v>0</v>
      </c>
      <c r="WS82" s="48">
        <f t="shared" si="1318"/>
        <v>0</v>
      </c>
      <c r="WT82" s="79" t="str">
        <f t="shared" si="1387"/>
        <v/>
      </c>
      <c r="WU82" s="85" t="str">
        <f t="shared" si="1319"/>
        <v/>
      </c>
      <c r="WV82" s="48">
        <f t="shared" si="1320"/>
        <v>0</v>
      </c>
      <c r="WW82" s="48">
        <f t="shared" si="1321"/>
        <v>4</v>
      </c>
      <c r="WX82" s="79" t="str">
        <f t="shared" si="1388"/>
        <v/>
      </c>
      <c r="WY82" s="85" t="str">
        <f t="shared" si="1398"/>
        <v/>
      </c>
      <c r="WZ82" s="48">
        <f t="shared" si="1322"/>
        <v>0</v>
      </c>
      <c r="XA82" s="48">
        <f t="shared" si="1323"/>
        <v>0</v>
      </c>
      <c r="XB82" s="79" t="str">
        <f t="shared" si="1389"/>
        <v/>
      </c>
      <c r="XC82" s="85" t="str">
        <f t="shared" si="1324"/>
        <v/>
      </c>
      <c r="XD82" s="48">
        <f t="shared" si="1325"/>
        <v>0</v>
      </c>
      <c r="XE82" s="48">
        <f t="shared" si="1326"/>
        <v>0</v>
      </c>
      <c r="XF82" s="79" t="str">
        <f t="shared" si="1390"/>
        <v/>
      </c>
      <c r="XG82" s="85" t="str">
        <f t="shared" si="1327"/>
        <v/>
      </c>
      <c r="XH82" s="48">
        <f t="shared" si="1328"/>
        <v>0</v>
      </c>
      <c r="XI82" s="48">
        <f t="shared" si="1329"/>
        <v>0</v>
      </c>
      <c r="XJ82" s="79" t="str">
        <f t="shared" si="1391"/>
        <v/>
      </c>
      <c r="XK82" s="85" t="str">
        <f t="shared" si="1330"/>
        <v/>
      </c>
      <c r="XL82" s="48">
        <f t="shared" si="1331"/>
        <v>0</v>
      </c>
      <c r="XM82" s="48">
        <f t="shared" si="1332"/>
        <v>0</v>
      </c>
      <c r="XN82" s="79" t="str">
        <f t="shared" si="1392"/>
        <v/>
      </c>
      <c r="XO82" s="85" t="str">
        <f t="shared" si="1333"/>
        <v/>
      </c>
      <c r="XP82" s="48">
        <f t="shared" si="1334"/>
        <v>0</v>
      </c>
      <c r="XQ82" s="48">
        <f t="shared" si="1335"/>
        <v>0</v>
      </c>
      <c r="XR82" s="79" t="str">
        <f t="shared" si="1393"/>
        <v/>
      </c>
      <c r="XS82" s="85" t="str">
        <f t="shared" si="1336"/>
        <v/>
      </c>
      <c r="XT82" s="48">
        <f t="shared" si="1337"/>
        <v>0</v>
      </c>
      <c r="XU82" s="48">
        <f t="shared" si="1338"/>
        <v>0</v>
      </c>
      <c r="XV82" s="79" t="str">
        <f t="shared" si="1394"/>
        <v/>
      </c>
      <c r="XW82" s="85" t="str">
        <f t="shared" si="1339"/>
        <v/>
      </c>
      <c r="XX82" s="48">
        <f t="shared" si="1340"/>
        <v>0</v>
      </c>
      <c r="XY82" s="48">
        <f t="shared" si="1341"/>
        <v>0</v>
      </c>
      <c r="XZ82" s="79" t="str">
        <f t="shared" si="1395"/>
        <v/>
      </c>
      <c r="YA82" s="85" t="str">
        <f t="shared" si="1342"/>
        <v/>
      </c>
      <c r="YB82" s="48">
        <f t="shared" si="1343"/>
        <v>0</v>
      </c>
      <c r="YC82" s="48">
        <f t="shared" si="1344"/>
        <v>0</v>
      </c>
      <c r="YD82" s="79" t="str">
        <f t="shared" si="1396"/>
        <v/>
      </c>
      <c r="YE82" s="85" t="str">
        <f t="shared" si="1345"/>
        <v/>
      </c>
      <c r="YF82" s="48">
        <f t="shared" si="1346"/>
        <v>0</v>
      </c>
      <c r="YG82" s="48">
        <f t="shared" si="1347"/>
        <v>0</v>
      </c>
      <c r="YH82" s="79" t="str">
        <f t="shared" si="1397"/>
        <v/>
      </c>
      <c r="YI82" s="85" t="str">
        <f t="shared" si="1348"/>
        <v/>
      </c>
      <c r="YJ82" s="86"/>
      <c r="YK82" s="48"/>
      <c r="YL82" s="48"/>
      <c r="YM82" s="208"/>
      <c r="YN82" s="208"/>
      <c r="YO82" s="208"/>
      <c r="YP82" s="208"/>
      <c r="YQ82" s="208"/>
      <c r="YR82" s="208"/>
      <c r="YS82" s="208"/>
      <c r="YT82" s="208"/>
      <c r="YU82" s="208"/>
      <c r="YV82" s="208"/>
      <c r="YW82" s="208"/>
      <c r="YX82" s="208"/>
      <c r="YY82" s="208"/>
      <c r="YZ82" s="208"/>
      <c r="ZA82" s="208"/>
      <c r="ZB82" s="208"/>
      <c r="ZC82" s="208"/>
      <c r="ZD82" s="208"/>
      <c r="ZE82" s="86"/>
      <c r="ZF82" s="39">
        <f t="shared" si="1349"/>
        <v>0</v>
      </c>
      <c r="ZG82" s="213" t="str">
        <f t="shared" si="711"/>
        <v/>
      </c>
      <c r="ZH82" s="85" t="str">
        <f t="shared" si="712"/>
        <v/>
      </c>
      <c r="ZI82" s="85" t="str">
        <f t="shared" si="713"/>
        <v/>
      </c>
      <c r="ZJ82" s="85" t="str">
        <f t="shared" si="714"/>
        <v/>
      </c>
      <c r="ZK82" s="85" t="str">
        <f t="shared" si="1260"/>
        <v/>
      </c>
      <c r="ZL82" s="45" t="str">
        <f t="shared" si="1261"/>
        <v/>
      </c>
      <c r="ZM82" s="39">
        <f t="shared" si="1350"/>
        <v>0</v>
      </c>
      <c r="ZN82" s="48">
        <f t="shared" si="1370"/>
        <v>5</v>
      </c>
      <c r="ZO82" s="79" t="str">
        <f t="shared" si="1351"/>
        <v/>
      </c>
      <c r="ZP82" s="45" t="str">
        <f t="shared" si="1352"/>
        <v/>
      </c>
      <c r="ZQ82" s="39">
        <v>76</v>
      </c>
      <c r="ZR82" s="45" t="str">
        <f t="shared" si="1353"/>
        <v/>
      </c>
      <c r="ZS82" s="39">
        <f t="shared" si="1371"/>
        <v>0</v>
      </c>
      <c r="ZT82" s="48">
        <f t="shared" si="1372"/>
        <v>10</v>
      </c>
      <c r="ZU82" s="79" t="str">
        <f t="shared" si="1354"/>
        <v/>
      </c>
      <c r="ZV82" s="45" t="str">
        <f t="shared" si="1355"/>
        <v/>
      </c>
      <c r="ZW82" s="39">
        <v>76</v>
      </c>
      <c r="ZX82" s="45" t="str">
        <f t="shared" si="1356"/>
        <v/>
      </c>
      <c r="ZY82" s="39">
        <f t="shared" si="1357"/>
        <v>0</v>
      </c>
      <c r="ZZ82" s="48">
        <f t="shared" si="1373"/>
        <v>4</v>
      </c>
      <c r="AAA82" s="79" t="str">
        <f t="shared" si="1358"/>
        <v/>
      </c>
      <c r="AAB82" s="45" t="str">
        <f t="shared" si="1359"/>
        <v/>
      </c>
      <c r="AAC82" s="39">
        <v>76</v>
      </c>
      <c r="AAD82" s="45" t="str">
        <f t="shared" si="1360"/>
        <v/>
      </c>
      <c r="AAE82" s="39">
        <f t="shared" si="1361"/>
        <v>0</v>
      </c>
      <c r="AAF82" s="48">
        <f t="shared" si="1374"/>
        <v>3</v>
      </c>
      <c r="AAG82" s="79" t="str">
        <f t="shared" si="1375"/>
        <v/>
      </c>
      <c r="AAH82" s="45" t="str">
        <f t="shared" si="1362"/>
        <v/>
      </c>
      <c r="AAI82" s="39">
        <v>76</v>
      </c>
      <c r="AAJ82" s="45" t="str">
        <f t="shared" si="1363"/>
        <v/>
      </c>
      <c r="AAK82" s="48">
        <f t="shared" si="1364"/>
        <v>0</v>
      </c>
      <c r="AAL82" s="48">
        <f t="shared" si="1376"/>
        <v>1</v>
      </c>
      <c r="AAM82" s="79" t="str">
        <f t="shared" si="1377"/>
        <v/>
      </c>
      <c r="AAN82" s="45" t="str">
        <f t="shared" si="1365"/>
        <v/>
      </c>
      <c r="AAO82" s="39">
        <v>76</v>
      </c>
      <c r="AAP82" s="45" t="str">
        <f t="shared" si="1366"/>
        <v/>
      </c>
      <c r="AAQ82" s="37">
        <f t="shared" si="1367"/>
        <v>0</v>
      </c>
      <c r="AAR82" s="48">
        <f t="shared" si="1378"/>
        <v>1</v>
      </c>
      <c r="AAS82" s="79" t="str">
        <f t="shared" si="1379"/>
        <v/>
      </c>
      <c r="AAT82" s="42" t="str">
        <f t="shared" si="1368"/>
        <v/>
      </c>
      <c r="AAU82" s="39">
        <v>76</v>
      </c>
      <c r="AAV82" s="44" t="str">
        <f t="shared" si="1369"/>
        <v/>
      </c>
    </row>
    <row r="83" spans="2:724" s="17" customFormat="1">
      <c r="B83" s="49"/>
      <c r="E83" s="525"/>
      <c r="F83" s="518"/>
      <c r="G83" s="504"/>
      <c r="H83" s="560"/>
      <c r="I83" s="560"/>
      <c r="J83" s="560"/>
      <c r="K83" s="560"/>
      <c r="L83" s="513"/>
      <c r="M83" s="513"/>
      <c r="N83" s="209"/>
      <c r="R83" s="50"/>
      <c r="S83" s="50"/>
      <c r="T83" s="50"/>
      <c r="U83" s="50"/>
      <c r="V83" s="39">
        <f>IF(H83="●",IF(E83&lt;&gt;"体制構築",1,0),0)</f>
        <v>0</v>
      </c>
      <c r="W83" s="48">
        <f t="shared" si="1226"/>
        <v>10</v>
      </c>
      <c r="X83" s="79" t="str">
        <f>IF(W83=W82,"",W83)</f>
        <v/>
      </c>
      <c r="Y83" s="41" t="str">
        <f t="shared" si="1263"/>
        <v/>
      </c>
      <c r="Z83" s="45" t="str">
        <f>IF(X83&lt;&gt;"",F83,"")</f>
        <v/>
      </c>
      <c r="AA83" s="39">
        <v>77</v>
      </c>
      <c r="AB83" s="85" t="str">
        <f t="shared" si="1264"/>
        <v/>
      </c>
      <c r="AC83" s="45" t="str">
        <f t="shared" si="1265"/>
        <v/>
      </c>
      <c r="AD83" s="48">
        <f>IF(AD$6=$AB83,1,0)</f>
        <v>0</v>
      </c>
      <c r="AE83" s="48">
        <f>AE82+AD83</f>
        <v>1</v>
      </c>
      <c r="AF83" s="79" t="str">
        <f t="shared" si="842"/>
        <v/>
      </c>
      <c r="AG83" s="85" t="str">
        <f t="shared" si="843"/>
        <v/>
      </c>
      <c r="AH83" s="48">
        <f t="shared" si="1241"/>
        <v>0</v>
      </c>
      <c r="AI83" s="48">
        <f t="shared" si="844"/>
        <v>1</v>
      </c>
      <c r="AJ83" s="79" t="str">
        <f t="shared" si="845"/>
        <v/>
      </c>
      <c r="AK83" s="85" t="str">
        <f t="shared" si="846"/>
        <v/>
      </c>
      <c r="AL83" s="48">
        <f t="shared" si="1242"/>
        <v>0</v>
      </c>
      <c r="AM83" s="48">
        <f t="shared" si="847"/>
        <v>4</v>
      </c>
      <c r="AN83" s="79" t="str">
        <f t="shared" si="848"/>
        <v/>
      </c>
      <c r="AO83" s="85" t="str">
        <f t="shared" si="849"/>
        <v/>
      </c>
      <c r="AP83" s="48">
        <f t="shared" si="1243"/>
        <v>0</v>
      </c>
      <c r="AQ83" s="48">
        <f t="shared" si="850"/>
        <v>1</v>
      </c>
      <c r="AR83" s="79" t="str">
        <f t="shared" si="851"/>
        <v/>
      </c>
      <c r="AS83" s="85" t="str">
        <f t="shared" si="852"/>
        <v/>
      </c>
      <c r="AT83" s="48">
        <f t="shared" si="1244"/>
        <v>0</v>
      </c>
      <c r="AU83" s="48">
        <f t="shared" si="853"/>
        <v>0</v>
      </c>
      <c r="AV83" s="79" t="str">
        <f t="shared" si="854"/>
        <v/>
      </c>
      <c r="AW83" s="85" t="str">
        <f t="shared" si="855"/>
        <v/>
      </c>
      <c r="AX83" s="48">
        <f t="shared" si="1245"/>
        <v>0</v>
      </c>
      <c r="AY83" s="48">
        <f t="shared" si="856"/>
        <v>1</v>
      </c>
      <c r="AZ83" s="79" t="str">
        <f t="shared" si="857"/>
        <v/>
      </c>
      <c r="BA83" s="85" t="str">
        <f t="shared" si="858"/>
        <v/>
      </c>
      <c r="BB83" s="48">
        <f t="shared" si="1246"/>
        <v>0</v>
      </c>
      <c r="BC83" s="48">
        <f>BC82+BB83</f>
        <v>0</v>
      </c>
      <c r="BD83" s="79" t="str">
        <f t="shared" si="860"/>
        <v/>
      </c>
      <c r="BE83" s="85" t="str">
        <f t="shared" si="861"/>
        <v/>
      </c>
      <c r="BF83" s="48">
        <f t="shared" si="1247"/>
        <v>0</v>
      </c>
      <c r="BG83" s="48">
        <f t="shared" si="862"/>
        <v>0</v>
      </c>
      <c r="BH83" s="79" t="str">
        <f t="shared" si="863"/>
        <v/>
      </c>
      <c r="BI83" s="85" t="str">
        <f t="shared" si="864"/>
        <v/>
      </c>
      <c r="BJ83" s="48">
        <f t="shared" si="1248"/>
        <v>0</v>
      </c>
      <c r="BK83" s="48">
        <f t="shared" si="865"/>
        <v>0</v>
      </c>
      <c r="BL83" s="79" t="str">
        <f t="shared" si="866"/>
        <v/>
      </c>
      <c r="BM83" s="85" t="str">
        <f t="shared" si="867"/>
        <v/>
      </c>
      <c r="BN83" s="48">
        <f t="shared" si="1249"/>
        <v>0</v>
      </c>
      <c r="BO83" s="48">
        <f t="shared" si="868"/>
        <v>0</v>
      </c>
      <c r="BP83" s="79" t="str">
        <f t="shared" si="869"/>
        <v/>
      </c>
      <c r="BQ83" s="85" t="str">
        <f t="shared" si="870"/>
        <v/>
      </c>
      <c r="BR83" s="48">
        <f t="shared" si="1250"/>
        <v>0</v>
      </c>
      <c r="BS83" s="48">
        <f t="shared" si="871"/>
        <v>2</v>
      </c>
      <c r="BT83" s="79" t="str">
        <f t="shared" si="872"/>
        <v/>
      </c>
      <c r="BU83" s="85" t="str">
        <f t="shared" si="873"/>
        <v/>
      </c>
      <c r="BV83" s="48">
        <f t="shared" si="1251"/>
        <v>0</v>
      </c>
      <c r="BW83" s="48">
        <f t="shared" si="874"/>
        <v>0</v>
      </c>
      <c r="BX83" s="79" t="str">
        <f t="shared" si="875"/>
        <v/>
      </c>
      <c r="BY83" s="85" t="str">
        <f t="shared" si="876"/>
        <v/>
      </c>
      <c r="BZ83" s="48">
        <f t="shared" si="1252"/>
        <v>0</v>
      </c>
      <c r="CA83" s="48">
        <f t="shared" si="877"/>
        <v>0</v>
      </c>
      <c r="CB83" s="79" t="str">
        <f t="shared" si="878"/>
        <v/>
      </c>
      <c r="CC83" s="85" t="str">
        <f t="shared" si="879"/>
        <v/>
      </c>
      <c r="CD83" s="48">
        <f t="shared" si="1253"/>
        <v>0</v>
      </c>
      <c r="CE83" s="48">
        <f t="shared" si="880"/>
        <v>0</v>
      </c>
      <c r="CF83" s="79" t="str">
        <f t="shared" si="881"/>
        <v/>
      </c>
      <c r="CG83" s="85" t="str">
        <f t="shared" si="882"/>
        <v/>
      </c>
      <c r="CH83" s="48">
        <f t="shared" si="1254"/>
        <v>0</v>
      </c>
      <c r="CI83" s="48">
        <f t="shared" si="883"/>
        <v>0</v>
      </c>
      <c r="CJ83" s="79" t="str">
        <f t="shared" si="884"/>
        <v/>
      </c>
      <c r="CK83" s="85" t="str">
        <f t="shared" si="885"/>
        <v/>
      </c>
      <c r="CL83" s="48">
        <f t="shared" si="1255"/>
        <v>0</v>
      </c>
      <c r="CM83" s="48">
        <f t="shared" si="886"/>
        <v>0</v>
      </c>
      <c r="CN83" s="79" t="str">
        <f t="shared" si="887"/>
        <v/>
      </c>
      <c r="CO83" s="85" t="str">
        <f t="shared" si="888"/>
        <v/>
      </c>
      <c r="CP83" s="48">
        <f t="shared" si="1256"/>
        <v>0</v>
      </c>
      <c r="CQ83" s="48">
        <f t="shared" si="889"/>
        <v>0</v>
      </c>
      <c r="CR83" s="79" t="str">
        <f t="shared" si="890"/>
        <v/>
      </c>
      <c r="CS83" s="85" t="str">
        <f t="shared" si="891"/>
        <v/>
      </c>
      <c r="CT83" s="48">
        <f t="shared" si="1257"/>
        <v>0</v>
      </c>
      <c r="CU83" s="48">
        <f t="shared" si="892"/>
        <v>0</v>
      </c>
      <c r="CV83" s="79" t="str">
        <f t="shared" si="893"/>
        <v/>
      </c>
      <c r="CW83" s="85" t="str">
        <f t="shared" si="894"/>
        <v/>
      </c>
      <c r="CX83" s="48">
        <f t="shared" si="1258"/>
        <v>0</v>
      </c>
      <c r="CY83" s="48">
        <f t="shared" si="895"/>
        <v>0</v>
      </c>
      <c r="CZ83" s="79" t="str">
        <f t="shared" si="896"/>
        <v/>
      </c>
      <c r="DA83" s="85" t="str">
        <f t="shared" si="897"/>
        <v/>
      </c>
      <c r="DB83" s="48">
        <f t="shared" si="1259"/>
        <v>0</v>
      </c>
      <c r="DC83" s="48">
        <f>DC82+DB83</f>
        <v>0</v>
      </c>
      <c r="DD83" s="79" t="str">
        <f t="shared" si="899"/>
        <v/>
      </c>
      <c r="DE83" s="85" t="str">
        <f t="shared" si="900"/>
        <v/>
      </c>
      <c r="DF83" s="86"/>
      <c r="DG83" s="48"/>
      <c r="DH83" s="48"/>
      <c r="DI83" s="208"/>
      <c r="DJ83" s="208"/>
      <c r="DK83" s="208"/>
      <c r="DL83" s="208"/>
      <c r="DM83" s="208"/>
      <c r="DN83" s="208"/>
      <c r="DO83" s="208"/>
      <c r="DP83" s="208"/>
      <c r="DQ83" s="208"/>
      <c r="DR83" s="208"/>
      <c r="DS83" s="208"/>
      <c r="DT83" s="208"/>
      <c r="DU83" s="208"/>
      <c r="DV83" s="208"/>
      <c r="DW83" s="208"/>
      <c r="DX83" s="208"/>
      <c r="DY83" s="208"/>
      <c r="DZ83" s="208"/>
      <c r="EA83" s="86"/>
      <c r="EB83" s="39">
        <f t="shared" si="1266"/>
        <v>0</v>
      </c>
      <c r="EC83" s="48">
        <f>EC82+EB83</f>
        <v>24</v>
      </c>
      <c r="ED83" s="79" t="str">
        <f>IF(EC83=EC82,"",EC83)</f>
        <v/>
      </c>
      <c r="EE83" s="41" t="str">
        <f t="shared" si="1267"/>
        <v/>
      </c>
      <c r="EF83" s="45" t="str">
        <f>IF(ED83&lt;&gt;"",F83,"")</f>
        <v/>
      </c>
      <c r="EG83" s="39">
        <v>77</v>
      </c>
      <c r="EH83" s="85" t="str">
        <f t="shared" si="1268"/>
        <v/>
      </c>
      <c r="EI83" s="45" t="str">
        <f t="shared" si="1269"/>
        <v/>
      </c>
      <c r="EJ83" s="48">
        <f t="shared" si="901"/>
        <v>0</v>
      </c>
      <c r="EK83" s="48">
        <f t="shared" si="902"/>
        <v>2</v>
      </c>
      <c r="EL83" s="79" t="str">
        <f t="shared" si="903"/>
        <v/>
      </c>
      <c r="EM83" s="85" t="str">
        <f t="shared" si="904"/>
        <v/>
      </c>
      <c r="EN83" s="48">
        <f t="shared" si="905"/>
        <v>0</v>
      </c>
      <c r="EO83" s="48">
        <f t="shared" si="906"/>
        <v>1</v>
      </c>
      <c r="EP83" s="79" t="str">
        <f t="shared" si="907"/>
        <v/>
      </c>
      <c r="EQ83" s="85" t="str">
        <f t="shared" si="908"/>
        <v/>
      </c>
      <c r="ER83" s="48">
        <f t="shared" si="909"/>
        <v>0</v>
      </c>
      <c r="ES83" s="48">
        <f t="shared" si="910"/>
        <v>8</v>
      </c>
      <c r="ET83" s="79" t="str">
        <f t="shared" si="911"/>
        <v/>
      </c>
      <c r="EU83" s="85" t="str">
        <f t="shared" si="912"/>
        <v/>
      </c>
      <c r="EV83" s="48">
        <f t="shared" si="913"/>
        <v>0</v>
      </c>
      <c r="EW83" s="48">
        <f t="shared" si="914"/>
        <v>3</v>
      </c>
      <c r="EX83" s="79" t="str">
        <f t="shared" si="915"/>
        <v/>
      </c>
      <c r="EY83" s="85" t="str">
        <f t="shared" si="916"/>
        <v/>
      </c>
      <c r="EZ83" s="48">
        <f t="shared" si="917"/>
        <v>0</v>
      </c>
      <c r="FA83" s="48">
        <f t="shared" si="918"/>
        <v>1</v>
      </c>
      <c r="FB83" s="79" t="str">
        <f t="shared" si="919"/>
        <v/>
      </c>
      <c r="FC83" s="85" t="str">
        <f t="shared" si="920"/>
        <v/>
      </c>
      <c r="FD83" s="48">
        <f t="shared" si="921"/>
        <v>0</v>
      </c>
      <c r="FE83" s="48">
        <f t="shared" si="922"/>
        <v>4</v>
      </c>
      <c r="FF83" s="79" t="str">
        <f t="shared" si="923"/>
        <v/>
      </c>
      <c r="FG83" s="85" t="str">
        <f t="shared" si="924"/>
        <v/>
      </c>
      <c r="FH83" s="48">
        <f t="shared" si="925"/>
        <v>0</v>
      </c>
      <c r="FI83" s="48">
        <f t="shared" si="926"/>
        <v>0</v>
      </c>
      <c r="FJ83" s="79" t="str">
        <f t="shared" si="927"/>
        <v/>
      </c>
      <c r="FK83" s="85" t="str">
        <f t="shared" si="928"/>
        <v/>
      </c>
      <c r="FL83" s="48">
        <f t="shared" si="929"/>
        <v>0</v>
      </c>
      <c r="FM83" s="48">
        <f t="shared" si="930"/>
        <v>1</v>
      </c>
      <c r="FN83" s="79" t="str">
        <f t="shared" si="931"/>
        <v/>
      </c>
      <c r="FO83" s="85" t="str">
        <f t="shared" si="932"/>
        <v/>
      </c>
      <c r="FP83" s="48">
        <f t="shared" si="933"/>
        <v>0</v>
      </c>
      <c r="FQ83" s="48">
        <f t="shared" si="934"/>
        <v>0</v>
      </c>
      <c r="FR83" s="79" t="str">
        <f t="shared" si="935"/>
        <v/>
      </c>
      <c r="FS83" s="85" t="str">
        <f t="shared" si="936"/>
        <v/>
      </c>
      <c r="FT83" s="48">
        <f t="shared" si="937"/>
        <v>0</v>
      </c>
      <c r="FU83" s="48">
        <f t="shared" si="938"/>
        <v>0</v>
      </c>
      <c r="FV83" s="79" t="str">
        <f t="shared" si="939"/>
        <v/>
      </c>
      <c r="FW83" s="85" t="str">
        <f t="shared" si="940"/>
        <v/>
      </c>
      <c r="FX83" s="48">
        <f t="shared" si="941"/>
        <v>0</v>
      </c>
      <c r="FY83" s="48">
        <f t="shared" si="942"/>
        <v>4</v>
      </c>
      <c r="FZ83" s="79" t="str">
        <f t="shared" si="943"/>
        <v/>
      </c>
      <c r="GA83" s="85" t="str">
        <f t="shared" si="944"/>
        <v/>
      </c>
      <c r="GB83" s="48">
        <f t="shared" si="945"/>
        <v>0</v>
      </c>
      <c r="GC83" s="48">
        <f t="shared" si="946"/>
        <v>0</v>
      </c>
      <c r="GD83" s="79" t="str">
        <f t="shared" si="947"/>
        <v/>
      </c>
      <c r="GE83" s="85" t="str">
        <f t="shared" si="948"/>
        <v/>
      </c>
      <c r="GF83" s="48">
        <f t="shared" si="949"/>
        <v>0</v>
      </c>
      <c r="GG83" s="48">
        <f t="shared" si="950"/>
        <v>0</v>
      </c>
      <c r="GH83" s="79" t="str">
        <f t="shared" si="951"/>
        <v/>
      </c>
      <c r="GI83" s="85" t="str">
        <f t="shared" si="952"/>
        <v/>
      </c>
      <c r="GJ83" s="48">
        <f t="shared" si="953"/>
        <v>0</v>
      </c>
      <c r="GK83" s="48">
        <f t="shared" si="954"/>
        <v>0</v>
      </c>
      <c r="GL83" s="79" t="str">
        <f t="shared" si="955"/>
        <v/>
      </c>
      <c r="GM83" s="85" t="str">
        <f t="shared" si="956"/>
        <v/>
      </c>
      <c r="GN83" s="48">
        <f t="shared" si="957"/>
        <v>0</v>
      </c>
      <c r="GO83" s="48">
        <f t="shared" si="958"/>
        <v>0</v>
      </c>
      <c r="GP83" s="79" t="str">
        <f t="shared" si="959"/>
        <v/>
      </c>
      <c r="GQ83" s="85" t="str">
        <f t="shared" si="960"/>
        <v/>
      </c>
      <c r="GR83" s="48">
        <f t="shared" si="961"/>
        <v>0</v>
      </c>
      <c r="GS83" s="48">
        <f t="shared" si="962"/>
        <v>0</v>
      </c>
      <c r="GT83" s="79" t="str">
        <f t="shared" si="963"/>
        <v/>
      </c>
      <c r="GU83" s="85" t="str">
        <f t="shared" si="964"/>
        <v/>
      </c>
      <c r="GV83" s="48">
        <f t="shared" si="965"/>
        <v>0</v>
      </c>
      <c r="GW83" s="48">
        <f t="shared" si="966"/>
        <v>0</v>
      </c>
      <c r="GX83" s="79" t="str">
        <f t="shared" si="967"/>
        <v/>
      </c>
      <c r="GY83" s="85" t="str">
        <f t="shared" si="968"/>
        <v/>
      </c>
      <c r="GZ83" s="48">
        <f t="shared" si="969"/>
        <v>0</v>
      </c>
      <c r="HA83" s="48">
        <f t="shared" si="970"/>
        <v>0</v>
      </c>
      <c r="HB83" s="79" t="str">
        <f t="shared" si="971"/>
        <v/>
      </c>
      <c r="HC83" s="85" t="str">
        <f t="shared" si="972"/>
        <v/>
      </c>
      <c r="HD83" s="48">
        <f t="shared" si="973"/>
        <v>0</v>
      </c>
      <c r="HE83" s="48">
        <f t="shared" si="974"/>
        <v>0</v>
      </c>
      <c r="HF83" s="79" t="str">
        <f t="shared" si="975"/>
        <v/>
      </c>
      <c r="HG83" s="85" t="str">
        <f t="shared" si="976"/>
        <v/>
      </c>
      <c r="HH83" s="48">
        <f>IF(HH$6=EH83,1,0)</f>
        <v>0</v>
      </c>
      <c r="HI83" s="48">
        <f>HI82+HH83</f>
        <v>0</v>
      </c>
      <c r="HJ83" s="79" t="str">
        <f>IF(HI83=HI82,"",HI83)</f>
        <v/>
      </c>
      <c r="HK83" s="85" t="str">
        <f>IF(HJ83&lt;&gt;"",EI83,"")</f>
        <v/>
      </c>
      <c r="HL83" s="86"/>
      <c r="HM83" s="48"/>
      <c r="HN83" s="48"/>
      <c r="HO83" s="208"/>
      <c r="HP83" s="208"/>
      <c r="HQ83" s="208"/>
      <c r="HR83" s="208"/>
      <c r="HS83" s="208"/>
      <c r="HT83" s="208"/>
      <c r="HU83" s="208"/>
      <c r="HV83" s="208"/>
      <c r="HW83" s="208"/>
      <c r="HX83" s="208"/>
      <c r="HY83" s="208"/>
      <c r="HZ83" s="208"/>
      <c r="IA83" s="208"/>
      <c r="IB83" s="208"/>
      <c r="IC83" s="208"/>
      <c r="ID83" s="208"/>
      <c r="IE83" s="208"/>
      <c r="IF83" s="208"/>
      <c r="IG83" s="86"/>
      <c r="IH83" s="48">
        <f>IF(J83="●",IF(E83&lt;&gt;"体制構築",1,0),0)</f>
        <v>0</v>
      </c>
      <c r="II83" s="48">
        <f>II82+IH83</f>
        <v>33</v>
      </c>
      <c r="IJ83" s="79" t="str">
        <f>IF(II83=II82,"",II83)</f>
        <v/>
      </c>
      <c r="IK83" s="41" t="str">
        <f t="shared" si="1271"/>
        <v/>
      </c>
      <c r="IL83" s="45" t="str">
        <f>IF(IJ83&lt;&gt;"",F83,"")</f>
        <v/>
      </c>
      <c r="IM83" s="39">
        <v>77</v>
      </c>
      <c r="IN83" s="85" t="str">
        <f t="shared" si="1272"/>
        <v/>
      </c>
      <c r="IO83" s="45" t="str">
        <f t="shared" si="1273"/>
        <v/>
      </c>
      <c r="IP83" s="48">
        <f t="shared" si="981"/>
        <v>0</v>
      </c>
      <c r="IQ83" s="48">
        <f t="shared" si="982"/>
        <v>1</v>
      </c>
      <c r="IR83" s="79" t="str">
        <f t="shared" si="983"/>
        <v/>
      </c>
      <c r="IS83" s="85" t="str">
        <f t="shared" si="984"/>
        <v/>
      </c>
      <c r="IT83" s="48">
        <f t="shared" si="985"/>
        <v>0</v>
      </c>
      <c r="IU83" s="48">
        <f t="shared" si="986"/>
        <v>1</v>
      </c>
      <c r="IV83" s="79" t="str">
        <f t="shared" si="987"/>
        <v/>
      </c>
      <c r="IW83" s="85" t="str">
        <f t="shared" si="988"/>
        <v/>
      </c>
      <c r="IX83" s="48">
        <f t="shared" si="989"/>
        <v>0</v>
      </c>
      <c r="IY83" s="48">
        <f t="shared" si="990"/>
        <v>12</v>
      </c>
      <c r="IZ83" s="79" t="str">
        <f t="shared" si="991"/>
        <v/>
      </c>
      <c r="JA83" s="85" t="str">
        <f t="shared" si="992"/>
        <v/>
      </c>
      <c r="JB83" s="48">
        <f t="shared" si="993"/>
        <v>0</v>
      </c>
      <c r="JC83" s="48">
        <f t="shared" si="994"/>
        <v>7</v>
      </c>
      <c r="JD83" s="79" t="str">
        <f t="shared" si="995"/>
        <v/>
      </c>
      <c r="JE83" s="85" t="str">
        <f t="shared" si="996"/>
        <v/>
      </c>
      <c r="JF83" s="48">
        <f t="shared" si="997"/>
        <v>0</v>
      </c>
      <c r="JG83" s="48">
        <f t="shared" si="998"/>
        <v>0</v>
      </c>
      <c r="JH83" s="79" t="str">
        <f t="shared" si="999"/>
        <v/>
      </c>
      <c r="JI83" s="85" t="str">
        <f t="shared" si="1000"/>
        <v/>
      </c>
      <c r="JJ83" s="48">
        <f t="shared" si="1001"/>
        <v>0</v>
      </c>
      <c r="JK83" s="48">
        <f t="shared" si="1002"/>
        <v>4</v>
      </c>
      <c r="JL83" s="79" t="str">
        <f t="shared" si="1003"/>
        <v/>
      </c>
      <c r="JM83" s="85" t="str">
        <f t="shared" si="1004"/>
        <v/>
      </c>
      <c r="JN83" s="48">
        <f t="shared" si="1005"/>
        <v>0</v>
      </c>
      <c r="JO83" s="48">
        <f t="shared" si="1006"/>
        <v>1</v>
      </c>
      <c r="JP83" s="79" t="str">
        <f t="shared" si="1007"/>
        <v/>
      </c>
      <c r="JQ83" s="85" t="str">
        <f t="shared" si="1008"/>
        <v/>
      </c>
      <c r="JR83" s="48">
        <f t="shared" si="1009"/>
        <v>0</v>
      </c>
      <c r="JS83" s="48">
        <f t="shared" si="1010"/>
        <v>1</v>
      </c>
      <c r="JT83" s="79" t="str">
        <f t="shared" si="1011"/>
        <v/>
      </c>
      <c r="JU83" s="85" t="str">
        <f t="shared" si="1012"/>
        <v/>
      </c>
      <c r="JV83" s="48">
        <f t="shared" si="1013"/>
        <v>0</v>
      </c>
      <c r="JW83" s="48">
        <f t="shared" si="1014"/>
        <v>0</v>
      </c>
      <c r="JX83" s="79" t="str">
        <f t="shared" si="1015"/>
        <v/>
      </c>
      <c r="JY83" s="85" t="str">
        <f t="shared" si="1016"/>
        <v/>
      </c>
      <c r="JZ83" s="48">
        <f t="shared" si="1017"/>
        <v>0</v>
      </c>
      <c r="KA83" s="48">
        <f t="shared" si="1018"/>
        <v>0</v>
      </c>
      <c r="KB83" s="79" t="str">
        <f t="shared" si="1019"/>
        <v/>
      </c>
      <c r="KC83" s="85" t="str">
        <f t="shared" si="1020"/>
        <v/>
      </c>
      <c r="KD83" s="48">
        <f t="shared" si="1021"/>
        <v>0</v>
      </c>
      <c r="KE83" s="48">
        <f t="shared" si="1022"/>
        <v>6</v>
      </c>
      <c r="KF83" s="79" t="str">
        <f t="shared" si="1023"/>
        <v/>
      </c>
      <c r="KG83" s="85" t="str">
        <f t="shared" si="1024"/>
        <v/>
      </c>
      <c r="KH83" s="48">
        <f t="shared" si="1025"/>
        <v>0</v>
      </c>
      <c r="KI83" s="48">
        <f t="shared" si="1026"/>
        <v>0</v>
      </c>
      <c r="KJ83" s="79" t="str">
        <f t="shared" si="1027"/>
        <v/>
      </c>
      <c r="KK83" s="85" t="str">
        <f t="shared" si="1028"/>
        <v/>
      </c>
      <c r="KL83" s="48">
        <f t="shared" si="1029"/>
        <v>0</v>
      </c>
      <c r="KM83" s="48">
        <f t="shared" si="1030"/>
        <v>0</v>
      </c>
      <c r="KN83" s="79" t="str">
        <f t="shared" si="1031"/>
        <v/>
      </c>
      <c r="KO83" s="85" t="str">
        <f t="shared" si="1032"/>
        <v/>
      </c>
      <c r="KP83" s="48">
        <f t="shared" si="1033"/>
        <v>0</v>
      </c>
      <c r="KQ83" s="48">
        <f t="shared" si="1034"/>
        <v>0</v>
      </c>
      <c r="KR83" s="79" t="str">
        <f t="shared" si="1035"/>
        <v/>
      </c>
      <c r="KS83" s="85" t="str">
        <f t="shared" si="1036"/>
        <v/>
      </c>
      <c r="KT83" s="48">
        <f t="shared" si="1037"/>
        <v>0</v>
      </c>
      <c r="KU83" s="48">
        <f t="shared" si="1038"/>
        <v>0</v>
      </c>
      <c r="KV83" s="79" t="str">
        <f t="shared" si="1039"/>
        <v/>
      </c>
      <c r="KW83" s="85" t="str">
        <f t="shared" si="1040"/>
        <v/>
      </c>
      <c r="KX83" s="48">
        <f t="shared" si="1041"/>
        <v>0</v>
      </c>
      <c r="KY83" s="48">
        <f t="shared" si="1042"/>
        <v>0</v>
      </c>
      <c r="KZ83" s="79" t="str">
        <f t="shared" si="1043"/>
        <v/>
      </c>
      <c r="LA83" s="85" t="str">
        <f t="shared" si="1044"/>
        <v/>
      </c>
      <c r="LB83" s="48">
        <f t="shared" si="1045"/>
        <v>0</v>
      </c>
      <c r="LC83" s="48">
        <f t="shared" si="1046"/>
        <v>0</v>
      </c>
      <c r="LD83" s="79" t="str">
        <f t="shared" si="1047"/>
        <v/>
      </c>
      <c r="LE83" s="85" t="str">
        <f t="shared" si="1048"/>
        <v/>
      </c>
      <c r="LF83" s="48">
        <f t="shared" si="1049"/>
        <v>0</v>
      </c>
      <c r="LG83" s="48">
        <f t="shared" si="1050"/>
        <v>0</v>
      </c>
      <c r="LH83" s="79" t="str">
        <f t="shared" si="1051"/>
        <v/>
      </c>
      <c r="LI83" s="85" t="str">
        <f t="shared" si="1052"/>
        <v/>
      </c>
      <c r="LJ83" s="48">
        <f t="shared" si="1053"/>
        <v>0</v>
      </c>
      <c r="LK83" s="48">
        <f t="shared" si="1054"/>
        <v>0</v>
      </c>
      <c r="LL83" s="79" t="str">
        <f t="shared" si="1055"/>
        <v/>
      </c>
      <c r="LM83" s="85" t="str">
        <f t="shared" si="1056"/>
        <v/>
      </c>
      <c r="LN83" s="48">
        <f t="shared" si="1057"/>
        <v>0</v>
      </c>
      <c r="LO83" s="48">
        <f t="shared" si="1058"/>
        <v>0</v>
      </c>
      <c r="LP83" s="79" t="str">
        <f>IF(LO83=LO82,"",LO83)</f>
        <v/>
      </c>
      <c r="LQ83" s="85" t="str">
        <f>IF(LP83&lt;&gt;"",IO83,"")</f>
        <v/>
      </c>
      <c r="LR83" s="86"/>
      <c r="LS83" s="48"/>
      <c r="LT83" s="48"/>
      <c r="LU83" s="208"/>
      <c r="LV83" s="208"/>
      <c r="LW83" s="208"/>
      <c r="LX83" s="208"/>
      <c r="LY83" s="208"/>
      <c r="LZ83" s="208"/>
      <c r="MA83" s="208"/>
      <c r="MB83" s="208"/>
      <c r="MC83" s="208"/>
      <c r="MD83" s="208"/>
      <c r="ME83" s="208"/>
      <c r="MF83" s="208"/>
      <c r="MG83" s="208"/>
      <c r="MH83" s="208"/>
      <c r="MI83" s="208"/>
      <c r="MJ83" s="208"/>
      <c r="MK83" s="208"/>
      <c r="ML83" s="208"/>
      <c r="MM83" s="86"/>
      <c r="MN83" s="48">
        <f t="shared" si="1274"/>
        <v>0</v>
      </c>
      <c r="MO83" s="48">
        <f t="shared" si="1235"/>
        <v>25</v>
      </c>
      <c r="MP83" s="79" t="str">
        <f t="shared" si="1236"/>
        <v/>
      </c>
      <c r="MQ83" s="41" t="str">
        <f t="shared" si="1275"/>
        <v/>
      </c>
      <c r="MR83" s="45" t="str">
        <f t="shared" si="1237"/>
        <v/>
      </c>
      <c r="MS83" s="39">
        <v>77</v>
      </c>
      <c r="MT83" s="85" t="str">
        <f t="shared" si="1276"/>
        <v/>
      </c>
      <c r="MU83" s="45" t="str">
        <f t="shared" si="1277"/>
        <v/>
      </c>
      <c r="MV83" s="48">
        <f t="shared" si="1061"/>
        <v>0</v>
      </c>
      <c r="MW83" s="48">
        <f t="shared" si="1062"/>
        <v>1</v>
      </c>
      <c r="MX83" s="79" t="str">
        <f t="shared" si="1063"/>
        <v/>
      </c>
      <c r="MY83" s="85" t="str">
        <f t="shared" si="1064"/>
        <v/>
      </c>
      <c r="MZ83" s="48">
        <f t="shared" si="1065"/>
        <v>0</v>
      </c>
      <c r="NA83" s="48">
        <f t="shared" si="1066"/>
        <v>1</v>
      </c>
      <c r="NB83" s="79" t="str">
        <f t="shared" si="1067"/>
        <v/>
      </c>
      <c r="NC83" s="85" t="str">
        <f t="shared" si="1068"/>
        <v/>
      </c>
      <c r="ND83" s="48">
        <f t="shared" si="1069"/>
        <v>0</v>
      </c>
      <c r="NE83" s="48">
        <f t="shared" si="1070"/>
        <v>11</v>
      </c>
      <c r="NF83" s="79" t="str">
        <f t="shared" si="1071"/>
        <v/>
      </c>
      <c r="NG83" s="85" t="str">
        <f t="shared" si="1072"/>
        <v/>
      </c>
      <c r="NH83" s="48">
        <f t="shared" si="1073"/>
        <v>0</v>
      </c>
      <c r="NI83" s="48">
        <f t="shared" si="1074"/>
        <v>3</v>
      </c>
      <c r="NJ83" s="79" t="str">
        <f t="shared" si="1075"/>
        <v/>
      </c>
      <c r="NK83" s="85" t="str">
        <f t="shared" si="1076"/>
        <v/>
      </c>
      <c r="NL83" s="48">
        <f t="shared" si="1077"/>
        <v>0</v>
      </c>
      <c r="NM83" s="48">
        <f t="shared" si="1078"/>
        <v>0</v>
      </c>
      <c r="NN83" s="79" t="str">
        <f t="shared" si="1079"/>
        <v/>
      </c>
      <c r="NO83" s="85" t="str">
        <f t="shared" si="1080"/>
        <v/>
      </c>
      <c r="NP83" s="48">
        <f t="shared" si="1081"/>
        <v>0</v>
      </c>
      <c r="NQ83" s="48">
        <f t="shared" si="1082"/>
        <v>3</v>
      </c>
      <c r="NR83" s="79" t="str">
        <f t="shared" si="1083"/>
        <v/>
      </c>
      <c r="NS83" s="85" t="str">
        <f t="shared" si="1084"/>
        <v/>
      </c>
      <c r="NT83" s="48">
        <f t="shared" si="1085"/>
        <v>0</v>
      </c>
      <c r="NU83" s="48">
        <f t="shared" si="1086"/>
        <v>1</v>
      </c>
      <c r="NV83" s="79" t="str">
        <f t="shared" si="1087"/>
        <v/>
      </c>
      <c r="NW83" s="85" t="str">
        <f t="shared" si="1088"/>
        <v/>
      </c>
      <c r="NX83" s="48">
        <f t="shared" si="1089"/>
        <v>0</v>
      </c>
      <c r="NY83" s="48">
        <f t="shared" si="1090"/>
        <v>0</v>
      </c>
      <c r="NZ83" s="79" t="str">
        <f t="shared" si="1091"/>
        <v/>
      </c>
      <c r="OA83" s="85" t="str">
        <f t="shared" si="1092"/>
        <v/>
      </c>
      <c r="OB83" s="48">
        <f t="shared" si="1093"/>
        <v>0</v>
      </c>
      <c r="OC83" s="48">
        <f t="shared" si="1094"/>
        <v>0</v>
      </c>
      <c r="OD83" s="79" t="str">
        <f t="shared" si="1095"/>
        <v/>
      </c>
      <c r="OE83" s="85" t="str">
        <f t="shared" si="1096"/>
        <v/>
      </c>
      <c r="OF83" s="48">
        <f t="shared" si="1097"/>
        <v>0</v>
      </c>
      <c r="OG83" s="48">
        <f t="shared" si="1098"/>
        <v>0</v>
      </c>
      <c r="OH83" s="79" t="str">
        <f t="shared" si="1099"/>
        <v/>
      </c>
      <c r="OI83" s="85" t="str">
        <f t="shared" si="1100"/>
        <v/>
      </c>
      <c r="OJ83" s="48">
        <f t="shared" si="1101"/>
        <v>0</v>
      </c>
      <c r="OK83" s="48">
        <f t="shared" si="1102"/>
        <v>5</v>
      </c>
      <c r="OL83" s="79" t="str">
        <f t="shared" si="1103"/>
        <v/>
      </c>
      <c r="OM83" s="85" t="str">
        <f t="shared" si="1104"/>
        <v/>
      </c>
      <c r="ON83" s="48">
        <f t="shared" si="1105"/>
        <v>0</v>
      </c>
      <c r="OO83" s="48">
        <f t="shared" si="1106"/>
        <v>0</v>
      </c>
      <c r="OP83" s="79" t="str">
        <f t="shared" si="1107"/>
        <v/>
      </c>
      <c r="OQ83" s="85" t="str">
        <f t="shared" si="1108"/>
        <v/>
      </c>
      <c r="OR83" s="48">
        <f t="shared" si="1109"/>
        <v>0</v>
      </c>
      <c r="OS83" s="48">
        <f t="shared" si="1110"/>
        <v>0</v>
      </c>
      <c r="OT83" s="79" t="str">
        <f t="shared" si="1111"/>
        <v/>
      </c>
      <c r="OU83" s="85" t="str">
        <f t="shared" si="1112"/>
        <v/>
      </c>
      <c r="OV83" s="48">
        <f t="shared" si="1113"/>
        <v>0</v>
      </c>
      <c r="OW83" s="48">
        <f t="shared" si="1114"/>
        <v>0</v>
      </c>
      <c r="OX83" s="79" t="str">
        <f t="shared" si="1115"/>
        <v/>
      </c>
      <c r="OY83" s="85" t="str">
        <f t="shared" si="1116"/>
        <v/>
      </c>
      <c r="OZ83" s="48">
        <f t="shared" si="1117"/>
        <v>0</v>
      </c>
      <c r="PA83" s="48">
        <f t="shared" si="1118"/>
        <v>0</v>
      </c>
      <c r="PB83" s="79" t="str">
        <f t="shared" si="1119"/>
        <v/>
      </c>
      <c r="PC83" s="85" t="str">
        <f t="shared" si="1120"/>
        <v/>
      </c>
      <c r="PD83" s="48">
        <f t="shared" si="1121"/>
        <v>0</v>
      </c>
      <c r="PE83" s="48">
        <f t="shared" si="1122"/>
        <v>0</v>
      </c>
      <c r="PF83" s="79" t="str">
        <f t="shared" si="1123"/>
        <v/>
      </c>
      <c r="PG83" s="85" t="str">
        <f t="shared" si="1124"/>
        <v/>
      </c>
      <c r="PH83" s="48">
        <f t="shared" si="1125"/>
        <v>0</v>
      </c>
      <c r="PI83" s="48">
        <f t="shared" si="1126"/>
        <v>0</v>
      </c>
      <c r="PJ83" s="79" t="str">
        <f t="shared" si="1127"/>
        <v/>
      </c>
      <c r="PK83" s="85" t="str">
        <f t="shared" si="1128"/>
        <v/>
      </c>
      <c r="PL83" s="48">
        <f t="shared" si="1129"/>
        <v>0</v>
      </c>
      <c r="PM83" s="48">
        <f t="shared" si="1130"/>
        <v>0</v>
      </c>
      <c r="PN83" s="79" t="str">
        <f t="shared" si="1131"/>
        <v/>
      </c>
      <c r="PO83" s="85" t="str">
        <f t="shared" si="1132"/>
        <v/>
      </c>
      <c r="PP83" s="48">
        <f t="shared" si="1133"/>
        <v>0</v>
      </c>
      <c r="PQ83" s="48">
        <f t="shared" si="1134"/>
        <v>0</v>
      </c>
      <c r="PR83" s="79" t="str">
        <f t="shared" si="1135"/>
        <v/>
      </c>
      <c r="PS83" s="85" t="str">
        <f t="shared" si="1136"/>
        <v/>
      </c>
      <c r="PT83" s="48">
        <f t="shared" si="1137"/>
        <v>0</v>
      </c>
      <c r="PU83" s="48">
        <f t="shared" si="1138"/>
        <v>0</v>
      </c>
      <c r="PV83" s="79" t="str">
        <f>IF(PU83=PU82,"",PU83)</f>
        <v/>
      </c>
      <c r="PW83" s="85" t="str">
        <f>IF(PV83&lt;&gt;"",MU83,"")</f>
        <v/>
      </c>
      <c r="PX83" s="86"/>
      <c r="PY83" s="39"/>
      <c r="PZ83" s="48"/>
      <c r="QA83" s="208"/>
      <c r="QB83" s="208"/>
      <c r="QC83" s="208"/>
      <c r="QD83" s="208"/>
      <c r="QE83" s="208"/>
      <c r="QF83" s="208"/>
      <c r="QG83" s="208"/>
      <c r="QH83" s="208"/>
      <c r="QI83" s="208"/>
      <c r="QJ83" s="208"/>
      <c r="QK83" s="208"/>
      <c r="QL83" s="208"/>
      <c r="QM83" s="208"/>
      <c r="QN83" s="208"/>
      <c r="QO83" s="208"/>
      <c r="QP83" s="208"/>
      <c r="QQ83" s="208"/>
      <c r="QR83" s="208"/>
      <c r="QS83" s="208"/>
      <c r="QT83" s="39">
        <f>IF(L83="●",IF(E83&lt;&gt;"体制構築",1,0),0)</f>
        <v>0</v>
      </c>
      <c r="QU83" s="48">
        <f t="shared" si="1238"/>
        <v>18</v>
      </c>
      <c r="QV83" s="79" t="str">
        <f t="shared" si="1239"/>
        <v/>
      </c>
      <c r="QW83" s="41" t="str">
        <f t="shared" si="1279"/>
        <v/>
      </c>
      <c r="QX83" s="45" t="str">
        <f t="shared" si="1240"/>
        <v/>
      </c>
      <c r="QY83" s="39">
        <v>77</v>
      </c>
      <c r="QZ83" s="85" t="str">
        <f t="shared" si="1280"/>
        <v/>
      </c>
      <c r="RA83" s="45" t="str">
        <f t="shared" si="1281"/>
        <v/>
      </c>
      <c r="RB83" s="48">
        <f t="shared" si="1141"/>
        <v>0</v>
      </c>
      <c r="RC83" s="48">
        <f t="shared" si="1142"/>
        <v>1</v>
      </c>
      <c r="RD83" s="79" t="str">
        <f t="shared" si="1143"/>
        <v/>
      </c>
      <c r="RE83" s="85" t="str">
        <f t="shared" si="1144"/>
        <v/>
      </c>
      <c r="RF83" s="48">
        <f t="shared" si="1145"/>
        <v>0</v>
      </c>
      <c r="RG83" s="48">
        <f t="shared" si="1146"/>
        <v>1</v>
      </c>
      <c r="RH83" s="79" t="str">
        <f t="shared" si="1147"/>
        <v/>
      </c>
      <c r="RI83" s="85" t="str">
        <f t="shared" si="1148"/>
        <v/>
      </c>
      <c r="RJ83" s="48">
        <f t="shared" si="1149"/>
        <v>0</v>
      </c>
      <c r="RK83" s="48">
        <f t="shared" si="1150"/>
        <v>5</v>
      </c>
      <c r="RL83" s="79" t="str">
        <f t="shared" si="1151"/>
        <v/>
      </c>
      <c r="RM83" s="85" t="str">
        <f t="shared" si="1152"/>
        <v/>
      </c>
      <c r="RN83" s="48">
        <f t="shared" si="1153"/>
        <v>0</v>
      </c>
      <c r="RO83" s="48">
        <f t="shared" si="1154"/>
        <v>2</v>
      </c>
      <c r="RP83" s="79" t="str">
        <f t="shared" si="1155"/>
        <v/>
      </c>
      <c r="RQ83" s="85" t="str">
        <f t="shared" si="1156"/>
        <v/>
      </c>
      <c r="RR83" s="48">
        <f t="shared" si="1157"/>
        <v>0</v>
      </c>
      <c r="RS83" s="48">
        <f t="shared" si="1158"/>
        <v>0</v>
      </c>
      <c r="RT83" s="79" t="str">
        <f t="shared" si="1159"/>
        <v/>
      </c>
      <c r="RU83" s="85" t="str">
        <f t="shared" si="1160"/>
        <v/>
      </c>
      <c r="RV83" s="48">
        <f t="shared" si="1161"/>
        <v>0</v>
      </c>
      <c r="RW83" s="48">
        <f t="shared" si="1162"/>
        <v>2</v>
      </c>
      <c r="RX83" s="79" t="str">
        <f t="shared" si="1163"/>
        <v/>
      </c>
      <c r="RY83" s="85" t="str">
        <f t="shared" si="1164"/>
        <v/>
      </c>
      <c r="RZ83" s="48">
        <f t="shared" si="1165"/>
        <v>0</v>
      </c>
      <c r="SA83" s="48">
        <f t="shared" si="1166"/>
        <v>4</v>
      </c>
      <c r="SB83" s="79" t="str">
        <f t="shared" si="1167"/>
        <v/>
      </c>
      <c r="SC83" s="85" t="str">
        <f t="shared" si="1168"/>
        <v/>
      </c>
      <c r="SD83" s="48">
        <f t="shared" si="1169"/>
        <v>0</v>
      </c>
      <c r="SE83" s="48">
        <f t="shared" si="1170"/>
        <v>0</v>
      </c>
      <c r="SF83" s="79" t="str">
        <f t="shared" si="1171"/>
        <v/>
      </c>
      <c r="SG83" s="85" t="str">
        <f t="shared" si="1172"/>
        <v/>
      </c>
      <c r="SH83" s="48">
        <f t="shared" si="1173"/>
        <v>0</v>
      </c>
      <c r="SI83" s="48">
        <f t="shared" si="1174"/>
        <v>0</v>
      </c>
      <c r="SJ83" s="79" t="str">
        <f t="shared" si="1175"/>
        <v/>
      </c>
      <c r="SK83" s="85" t="str">
        <f t="shared" si="1176"/>
        <v/>
      </c>
      <c r="SL83" s="48">
        <f t="shared" si="1177"/>
        <v>0</v>
      </c>
      <c r="SM83" s="48">
        <f t="shared" si="1178"/>
        <v>0</v>
      </c>
      <c r="SN83" s="79" t="str">
        <f t="shared" si="1179"/>
        <v/>
      </c>
      <c r="SO83" s="85" t="str">
        <f t="shared" si="1180"/>
        <v/>
      </c>
      <c r="SP83" s="48">
        <f t="shared" si="1181"/>
        <v>0</v>
      </c>
      <c r="SQ83" s="48">
        <f t="shared" si="1182"/>
        <v>3</v>
      </c>
      <c r="SR83" s="79" t="str">
        <f t="shared" si="1183"/>
        <v/>
      </c>
      <c r="SS83" s="85" t="str">
        <f t="shared" si="1184"/>
        <v/>
      </c>
      <c r="ST83" s="48">
        <f t="shared" si="1185"/>
        <v>0</v>
      </c>
      <c r="SU83" s="48">
        <f t="shared" si="1186"/>
        <v>0</v>
      </c>
      <c r="SV83" s="79" t="str">
        <f t="shared" si="1187"/>
        <v/>
      </c>
      <c r="SW83" s="85" t="str">
        <f t="shared" si="1188"/>
        <v/>
      </c>
      <c r="SX83" s="48">
        <f t="shared" si="1189"/>
        <v>0</v>
      </c>
      <c r="SY83" s="48">
        <f t="shared" si="1190"/>
        <v>0</v>
      </c>
      <c r="SZ83" s="79" t="str">
        <f t="shared" si="1191"/>
        <v/>
      </c>
      <c r="TA83" s="85" t="str">
        <f t="shared" si="1192"/>
        <v/>
      </c>
      <c r="TB83" s="48">
        <f t="shared" si="1193"/>
        <v>0</v>
      </c>
      <c r="TC83" s="48">
        <f t="shared" si="1194"/>
        <v>0</v>
      </c>
      <c r="TD83" s="79" t="str">
        <f t="shared" si="1195"/>
        <v/>
      </c>
      <c r="TE83" s="85" t="str">
        <f t="shared" si="1196"/>
        <v/>
      </c>
      <c r="TF83" s="48">
        <f t="shared" si="1197"/>
        <v>0</v>
      </c>
      <c r="TG83" s="48">
        <f t="shared" si="1198"/>
        <v>0</v>
      </c>
      <c r="TH83" s="79" t="str">
        <f t="shared" si="1199"/>
        <v/>
      </c>
      <c r="TI83" s="85" t="str">
        <f t="shared" si="1200"/>
        <v/>
      </c>
      <c r="TJ83" s="48">
        <f t="shared" si="1201"/>
        <v>0</v>
      </c>
      <c r="TK83" s="48">
        <f t="shared" si="1202"/>
        <v>0</v>
      </c>
      <c r="TL83" s="79" t="str">
        <f t="shared" si="1203"/>
        <v/>
      </c>
      <c r="TM83" s="85" t="str">
        <f t="shared" si="1204"/>
        <v/>
      </c>
      <c r="TN83" s="48">
        <f t="shared" si="1205"/>
        <v>0</v>
      </c>
      <c r="TO83" s="48">
        <f t="shared" si="1206"/>
        <v>0</v>
      </c>
      <c r="TP83" s="79" t="str">
        <f t="shared" si="1207"/>
        <v/>
      </c>
      <c r="TQ83" s="85" t="str">
        <f t="shared" si="1208"/>
        <v/>
      </c>
      <c r="TR83" s="48">
        <f t="shared" si="1209"/>
        <v>0</v>
      </c>
      <c r="TS83" s="48">
        <f t="shared" si="1210"/>
        <v>0</v>
      </c>
      <c r="TT83" s="79" t="str">
        <f t="shared" si="1211"/>
        <v/>
      </c>
      <c r="TU83" s="85" t="str">
        <f t="shared" si="1212"/>
        <v/>
      </c>
      <c r="TV83" s="48">
        <f t="shared" si="1213"/>
        <v>0</v>
      </c>
      <c r="TW83" s="48">
        <f t="shared" si="1214"/>
        <v>0</v>
      </c>
      <c r="TX83" s="79" t="str">
        <f t="shared" si="1215"/>
        <v/>
      </c>
      <c r="TY83" s="85" t="str">
        <f t="shared" si="1216"/>
        <v/>
      </c>
      <c r="TZ83" s="48">
        <f t="shared" si="1217"/>
        <v>0</v>
      </c>
      <c r="UA83" s="48">
        <f t="shared" si="1218"/>
        <v>0</v>
      </c>
      <c r="UB83" s="79" t="str">
        <f>IF(UA83=UA82,"",UA83)</f>
        <v/>
      </c>
      <c r="UC83" s="85" t="str">
        <f>IF(UB83&lt;&gt;"",RA83,"")</f>
        <v/>
      </c>
      <c r="UD83" s="86"/>
      <c r="UE83" s="48"/>
      <c r="UF83" s="48"/>
      <c r="UG83" s="208"/>
      <c r="UH83" s="208"/>
      <c r="UI83" s="208"/>
      <c r="UJ83" s="208"/>
      <c r="UK83" s="208"/>
      <c r="UL83" s="208"/>
      <c r="UM83" s="208"/>
      <c r="UN83" s="208"/>
      <c r="UO83" s="208"/>
      <c r="UP83" s="208"/>
      <c r="UQ83" s="208"/>
      <c r="UR83" s="208"/>
      <c r="US83" s="208"/>
      <c r="UT83" s="208"/>
      <c r="UU83" s="208"/>
      <c r="UV83" s="208"/>
      <c r="UW83" s="208"/>
      <c r="UX83" s="208"/>
      <c r="UY83" s="86"/>
      <c r="UZ83" s="36">
        <f t="shared" si="1282"/>
        <v>0</v>
      </c>
      <c r="VA83" s="48">
        <f t="shared" si="1225"/>
        <v>19</v>
      </c>
      <c r="VB83" s="79" t="str">
        <f t="shared" si="1283"/>
        <v/>
      </c>
      <c r="VC83" s="41" t="str">
        <f t="shared" si="1284"/>
        <v/>
      </c>
      <c r="VD83" s="42" t="str">
        <f t="shared" si="1285"/>
        <v/>
      </c>
      <c r="VE83" s="39">
        <v>77</v>
      </c>
      <c r="VF83" s="41" t="str">
        <f t="shared" si="1286"/>
        <v/>
      </c>
      <c r="VG83" s="42" t="str">
        <f t="shared" si="1287"/>
        <v/>
      </c>
      <c r="VH83" s="48">
        <f t="shared" si="1288"/>
        <v>0</v>
      </c>
      <c r="VI83" s="48">
        <f t="shared" si="1289"/>
        <v>1</v>
      </c>
      <c r="VJ83" s="79" t="str">
        <f t="shared" si="1290"/>
        <v/>
      </c>
      <c r="VK83" s="85" t="str">
        <f t="shared" si="1291"/>
        <v/>
      </c>
      <c r="VL83" s="48">
        <f t="shared" si="1292"/>
        <v>0</v>
      </c>
      <c r="VM83" s="48">
        <f t="shared" si="1293"/>
        <v>1</v>
      </c>
      <c r="VN83" s="79" t="str">
        <f t="shared" si="1294"/>
        <v/>
      </c>
      <c r="VO83" s="85" t="str">
        <f t="shared" si="1295"/>
        <v/>
      </c>
      <c r="VP83" s="48">
        <f t="shared" si="1296"/>
        <v>0</v>
      </c>
      <c r="VQ83" s="48">
        <f t="shared" si="1297"/>
        <v>5</v>
      </c>
      <c r="VR83" s="79" t="str">
        <f t="shared" si="1380"/>
        <v/>
      </c>
      <c r="VS83" s="85" t="str">
        <f t="shared" si="1298"/>
        <v/>
      </c>
      <c r="VT83" s="48">
        <f t="shared" si="1299"/>
        <v>0</v>
      </c>
      <c r="VU83" s="48">
        <f t="shared" si="1300"/>
        <v>2</v>
      </c>
      <c r="VV83" s="79" t="str">
        <f t="shared" si="1381"/>
        <v/>
      </c>
      <c r="VW83" s="85" t="str">
        <f t="shared" si="1301"/>
        <v/>
      </c>
      <c r="VX83" s="48">
        <f t="shared" si="1302"/>
        <v>0</v>
      </c>
      <c r="VY83" s="48">
        <f t="shared" si="1303"/>
        <v>0</v>
      </c>
      <c r="VZ83" s="79" t="str">
        <f t="shared" si="1382"/>
        <v/>
      </c>
      <c r="WA83" s="85" t="str">
        <f t="shared" si="1304"/>
        <v/>
      </c>
      <c r="WB83" s="48">
        <f t="shared" si="1305"/>
        <v>0</v>
      </c>
      <c r="WC83" s="48">
        <f t="shared" si="1306"/>
        <v>2</v>
      </c>
      <c r="WD83" s="79" t="str">
        <f t="shared" si="1383"/>
        <v/>
      </c>
      <c r="WE83" s="85" t="str">
        <f t="shared" si="1307"/>
        <v/>
      </c>
      <c r="WF83" s="48">
        <f t="shared" si="1308"/>
        <v>0</v>
      </c>
      <c r="WG83" s="48">
        <f t="shared" si="1309"/>
        <v>4</v>
      </c>
      <c r="WH83" s="79" t="str">
        <f t="shared" si="1384"/>
        <v/>
      </c>
      <c r="WI83" s="85" t="str">
        <f t="shared" si="1310"/>
        <v/>
      </c>
      <c r="WJ83" s="48">
        <f t="shared" si="1311"/>
        <v>0</v>
      </c>
      <c r="WK83" s="48">
        <f t="shared" si="1312"/>
        <v>0</v>
      </c>
      <c r="WL83" s="79" t="str">
        <f t="shared" si="1385"/>
        <v/>
      </c>
      <c r="WM83" s="85" t="str">
        <f t="shared" si="1313"/>
        <v/>
      </c>
      <c r="WN83" s="48">
        <f t="shared" si="1314"/>
        <v>0</v>
      </c>
      <c r="WO83" s="48">
        <f t="shared" si="1315"/>
        <v>0</v>
      </c>
      <c r="WP83" s="79" t="str">
        <f t="shared" si="1386"/>
        <v/>
      </c>
      <c r="WQ83" s="85" t="str">
        <f t="shared" si="1316"/>
        <v/>
      </c>
      <c r="WR83" s="48">
        <f t="shared" si="1317"/>
        <v>0</v>
      </c>
      <c r="WS83" s="48">
        <f t="shared" si="1318"/>
        <v>0</v>
      </c>
      <c r="WT83" s="79" t="str">
        <f t="shared" si="1387"/>
        <v/>
      </c>
      <c r="WU83" s="85" t="str">
        <f t="shared" si="1319"/>
        <v/>
      </c>
      <c r="WV83" s="48">
        <f t="shared" si="1320"/>
        <v>0</v>
      </c>
      <c r="WW83" s="48">
        <f t="shared" si="1321"/>
        <v>4</v>
      </c>
      <c r="WX83" s="79" t="str">
        <f t="shared" si="1388"/>
        <v/>
      </c>
      <c r="WY83" s="85" t="str">
        <f t="shared" si="1398"/>
        <v/>
      </c>
      <c r="WZ83" s="48">
        <f t="shared" si="1322"/>
        <v>0</v>
      </c>
      <c r="XA83" s="48">
        <f t="shared" si="1323"/>
        <v>0</v>
      </c>
      <c r="XB83" s="79" t="str">
        <f t="shared" si="1389"/>
        <v/>
      </c>
      <c r="XC83" s="85" t="str">
        <f t="shared" si="1324"/>
        <v/>
      </c>
      <c r="XD83" s="48">
        <f t="shared" si="1325"/>
        <v>0</v>
      </c>
      <c r="XE83" s="48">
        <f t="shared" si="1326"/>
        <v>0</v>
      </c>
      <c r="XF83" s="79" t="str">
        <f t="shared" si="1390"/>
        <v/>
      </c>
      <c r="XG83" s="85" t="str">
        <f t="shared" si="1327"/>
        <v/>
      </c>
      <c r="XH83" s="48">
        <f t="shared" si="1328"/>
        <v>0</v>
      </c>
      <c r="XI83" s="48">
        <f t="shared" si="1329"/>
        <v>0</v>
      </c>
      <c r="XJ83" s="79" t="str">
        <f t="shared" si="1391"/>
        <v/>
      </c>
      <c r="XK83" s="85" t="str">
        <f t="shared" si="1330"/>
        <v/>
      </c>
      <c r="XL83" s="48">
        <f t="shared" si="1331"/>
        <v>0</v>
      </c>
      <c r="XM83" s="48">
        <f t="shared" si="1332"/>
        <v>0</v>
      </c>
      <c r="XN83" s="79" t="str">
        <f t="shared" si="1392"/>
        <v/>
      </c>
      <c r="XO83" s="85" t="str">
        <f t="shared" si="1333"/>
        <v/>
      </c>
      <c r="XP83" s="48">
        <f t="shared" si="1334"/>
        <v>0</v>
      </c>
      <c r="XQ83" s="48">
        <f t="shared" si="1335"/>
        <v>0</v>
      </c>
      <c r="XR83" s="79" t="str">
        <f t="shared" si="1393"/>
        <v/>
      </c>
      <c r="XS83" s="85" t="str">
        <f t="shared" si="1336"/>
        <v/>
      </c>
      <c r="XT83" s="48">
        <f t="shared" si="1337"/>
        <v>0</v>
      </c>
      <c r="XU83" s="48">
        <f t="shared" si="1338"/>
        <v>0</v>
      </c>
      <c r="XV83" s="79" t="str">
        <f t="shared" si="1394"/>
        <v/>
      </c>
      <c r="XW83" s="85" t="str">
        <f t="shared" si="1339"/>
        <v/>
      </c>
      <c r="XX83" s="48">
        <f t="shared" si="1340"/>
        <v>0</v>
      </c>
      <c r="XY83" s="48">
        <f t="shared" si="1341"/>
        <v>0</v>
      </c>
      <c r="XZ83" s="79" t="str">
        <f t="shared" si="1395"/>
        <v/>
      </c>
      <c r="YA83" s="85" t="str">
        <f t="shared" si="1342"/>
        <v/>
      </c>
      <c r="YB83" s="48">
        <f t="shared" si="1343"/>
        <v>0</v>
      </c>
      <c r="YC83" s="48">
        <f t="shared" si="1344"/>
        <v>0</v>
      </c>
      <c r="YD83" s="79" t="str">
        <f t="shared" si="1396"/>
        <v/>
      </c>
      <c r="YE83" s="85" t="str">
        <f t="shared" si="1345"/>
        <v/>
      </c>
      <c r="YF83" s="48">
        <f t="shared" si="1346"/>
        <v>0</v>
      </c>
      <c r="YG83" s="48">
        <f t="shared" si="1347"/>
        <v>0</v>
      </c>
      <c r="YH83" s="79" t="str">
        <f>IF(YG83=YG82,"",YG83)</f>
        <v/>
      </c>
      <c r="YI83" s="85" t="str">
        <f>IF(YH83&lt;&gt;"",VG83,"")</f>
        <v/>
      </c>
      <c r="YJ83" s="86"/>
      <c r="YK83" s="48"/>
      <c r="YL83" s="48"/>
      <c r="YM83" s="208"/>
      <c r="YN83" s="208"/>
      <c r="YO83" s="208"/>
      <c r="YP83" s="208"/>
      <c r="YQ83" s="208"/>
      <c r="YR83" s="208"/>
      <c r="YS83" s="208"/>
      <c r="YT83" s="208"/>
      <c r="YU83" s="208"/>
      <c r="YV83" s="208"/>
      <c r="YW83" s="208"/>
      <c r="YX83" s="208"/>
      <c r="YY83" s="208"/>
      <c r="YZ83" s="208"/>
      <c r="ZA83" s="208"/>
      <c r="ZB83" s="208"/>
      <c r="ZC83" s="208"/>
      <c r="ZD83" s="208"/>
      <c r="ZE83" s="86"/>
      <c r="ZF83" s="39">
        <f t="shared" si="1349"/>
        <v>0</v>
      </c>
      <c r="ZG83" s="213" t="str">
        <f t="shared" si="711"/>
        <v/>
      </c>
      <c r="ZH83" s="85" t="str">
        <f t="shared" si="712"/>
        <v/>
      </c>
      <c r="ZI83" s="85" t="str">
        <f t="shared" si="713"/>
        <v/>
      </c>
      <c r="ZJ83" s="85" t="str">
        <f t="shared" si="714"/>
        <v/>
      </c>
      <c r="ZK83" s="85" t="str">
        <f t="shared" si="1260"/>
        <v/>
      </c>
      <c r="ZL83" s="45" t="str">
        <f t="shared" si="1261"/>
        <v/>
      </c>
      <c r="ZM83" s="39">
        <f>IF(ZG83="●",1,0)</f>
        <v>0</v>
      </c>
      <c r="ZN83" s="48">
        <f t="shared" si="1370"/>
        <v>5</v>
      </c>
      <c r="ZO83" s="79" t="str">
        <f t="shared" si="1351"/>
        <v/>
      </c>
      <c r="ZP83" s="45" t="str">
        <f t="shared" si="1352"/>
        <v/>
      </c>
      <c r="ZQ83" s="39">
        <v>77</v>
      </c>
      <c r="ZR83" s="45" t="str">
        <f t="shared" si="1353"/>
        <v/>
      </c>
      <c r="ZS83" s="39">
        <f>IF(ZH83="●",1,0)</f>
        <v>0</v>
      </c>
      <c r="ZT83" s="48">
        <f t="shared" si="1372"/>
        <v>10</v>
      </c>
      <c r="ZU83" s="79" t="str">
        <f t="shared" si="1354"/>
        <v/>
      </c>
      <c r="ZV83" s="45" t="str">
        <f t="shared" si="1355"/>
        <v/>
      </c>
      <c r="ZW83" s="39">
        <v>77</v>
      </c>
      <c r="ZX83" s="45" t="str">
        <f t="shared" si="1356"/>
        <v/>
      </c>
      <c r="ZY83" s="39">
        <f>IF(ZI83="●",1,0)</f>
        <v>0</v>
      </c>
      <c r="ZZ83" s="48">
        <f t="shared" si="1373"/>
        <v>4</v>
      </c>
      <c r="AAA83" s="79" t="str">
        <f t="shared" si="1358"/>
        <v/>
      </c>
      <c r="AAB83" s="45" t="str">
        <f t="shared" si="1359"/>
        <v/>
      </c>
      <c r="AAC83" s="39">
        <v>77</v>
      </c>
      <c r="AAD83" s="45" t="str">
        <f t="shared" si="1360"/>
        <v/>
      </c>
      <c r="AAE83" s="39">
        <f>IF(ZJ83="●",1,0)</f>
        <v>0</v>
      </c>
      <c r="AAF83" s="48">
        <f t="shared" si="1374"/>
        <v>3</v>
      </c>
      <c r="AAG83" s="79" t="str">
        <f t="shared" si="1375"/>
        <v/>
      </c>
      <c r="AAH83" s="45" t="str">
        <f t="shared" si="1362"/>
        <v/>
      </c>
      <c r="AAI83" s="39">
        <v>77</v>
      </c>
      <c r="AAJ83" s="45" t="str">
        <f t="shared" si="1363"/>
        <v/>
      </c>
      <c r="AAK83" s="48">
        <f>IF(ZK83="●",1,0)</f>
        <v>0</v>
      </c>
      <c r="AAL83" s="48">
        <f t="shared" si="1376"/>
        <v>1</v>
      </c>
      <c r="AAM83" s="79" t="str">
        <f t="shared" si="1377"/>
        <v/>
      </c>
      <c r="AAN83" s="45" t="str">
        <f t="shared" si="1365"/>
        <v/>
      </c>
      <c r="AAO83" s="39">
        <v>77</v>
      </c>
      <c r="AAP83" s="45" t="str">
        <f t="shared" si="1366"/>
        <v/>
      </c>
      <c r="AAQ83" s="37">
        <f t="shared" si="1367"/>
        <v>0</v>
      </c>
      <c r="AAR83" s="48">
        <f t="shared" si="1378"/>
        <v>1</v>
      </c>
      <c r="AAS83" s="79" t="str">
        <f t="shared" si="1379"/>
        <v/>
      </c>
      <c r="AAT83" s="42" t="str">
        <f t="shared" si="1368"/>
        <v/>
      </c>
      <c r="AAU83" s="39">
        <v>77</v>
      </c>
      <c r="AAV83" s="44" t="str">
        <f t="shared" si="1369"/>
        <v/>
      </c>
    </row>
    <row r="84" spans="2:724">
      <c r="E84" s="505"/>
      <c r="F84" s="519"/>
      <c r="G84" s="505"/>
      <c r="H84" s="93"/>
      <c r="I84" s="93"/>
      <c r="J84" s="93"/>
      <c r="K84" s="93"/>
      <c r="L84" s="93"/>
      <c r="M84" s="93"/>
      <c r="N84" s="209"/>
      <c r="V84" s="39">
        <f t="shared" ref="V84:V105" si="1399">IF(H84="●",IF(E84&lt;&gt;"体制構築",1,0),0)</f>
        <v>0</v>
      </c>
      <c r="W84" s="48">
        <f t="shared" ref="W84:W105" si="1400">W83+V84</f>
        <v>10</v>
      </c>
      <c r="X84" s="48" t="str">
        <f t="shared" ref="X84:X105" si="1401">IF(W84=W83,"",W84)</f>
        <v/>
      </c>
      <c r="Y84" s="41" t="str">
        <f t="shared" si="1263"/>
        <v/>
      </c>
      <c r="Z84" s="219" t="str">
        <f t="shared" ref="Z84:Z105" si="1402">IF(X84&lt;&gt;"",F84,"")</f>
        <v/>
      </c>
      <c r="AA84" s="39">
        <v>78</v>
      </c>
      <c r="AB84" s="85" t="str">
        <f>IFERROR(VLOOKUP(AA84,$X$7:$Z$106,2,FALSE)&amp;"","")</f>
        <v/>
      </c>
      <c r="AC84" s="45" t="str">
        <f t="shared" si="1265"/>
        <v/>
      </c>
      <c r="AD84" s="48">
        <f>IF(AD$6=$AB84,1,0)</f>
        <v>0</v>
      </c>
      <c r="AE84" s="48">
        <f t="shared" ref="AE84:AE106" si="1403">AE83+AD84</f>
        <v>1</v>
      </c>
      <c r="AF84" s="79" t="str">
        <f t="shared" ref="AF84:AF106" si="1404">IF(AE84=AE83,"",AE84)</f>
        <v/>
      </c>
      <c r="AG84" s="85" t="str">
        <f t="shared" ref="AG84:AG106" si="1405">IF(AF84&lt;&gt;"",AC84,"")</f>
        <v/>
      </c>
      <c r="AH84" s="48">
        <f t="shared" si="1241"/>
        <v>0</v>
      </c>
      <c r="AI84" s="48">
        <f t="shared" ref="AI84:AI106" si="1406">AI83+AH84</f>
        <v>1</v>
      </c>
      <c r="AJ84" s="79" t="str">
        <f t="shared" ref="AJ84:AJ106" si="1407">IF(AI84=AI83,"",AI84)</f>
        <v/>
      </c>
      <c r="AK84" s="85" t="str">
        <f t="shared" ref="AK84:AK106" si="1408">IF(AJ84&lt;&gt;"",AC84,"")</f>
        <v/>
      </c>
      <c r="AL84" s="48">
        <f t="shared" si="1242"/>
        <v>0</v>
      </c>
      <c r="AM84" s="48">
        <f t="shared" ref="AM84:AM106" si="1409">AM83+AL84</f>
        <v>4</v>
      </c>
      <c r="AN84" s="79" t="str">
        <f t="shared" ref="AN84:AN106" si="1410">IF(AM84=AM83,"",AM84)</f>
        <v/>
      </c>
      <c r="AO84" s="85" t="str">
        <f t="shared" ref="AO84:AO106" si="1411">IF(AN84&lt;&gt;"",AC84,"")</f>
        <v/>
      </c>
      <c r="AP84" s="48">
        <f t="shared" si="1243"/>
        <v>0</v>
      </c>
      <c r="AQ84" s="48">
        <f t="shared" ref="AQ84:AQ106" si="1412">AQ83+AP84</f>
        <v>1</v>
      </c>
      <c r="AR84" s="79" t="str">
        <f t="shared" ref="AR84:AR106" si="1413">IF(AQ84=AQ83,"",AQ84)</f>
        <v/>
      </c>
      <c r="AS84" s="85" t="str">
        <f t="shared" ref="AS84:AS106" si="1414">IF(AR84&lt;&gt;"",AC84,"")</f>
        <v/>
      </c>
      <c r="AT84" s="48">
        <f t="shared" si="1244"/>
        <v>0</v>
      </c>
      <c r="AU84" s="48">
        <f t="shared" ref="AU84:AU106" si="1415">AU83+AT84</f>
        <v>0</v>
      </c>
      <c r="AV84" s="79" t="str">
        <f t="shared" ref="AV84:AV106" si="1416">IF(AU84=AU83,"",AU84)</f>
        <v/>
      </c>
      <c r="AW84" s="85" t="str">
        <f t="shared" ref="AW84:AW106" si="1417">IF(AV84&lt;&gt;"",AC84,"")</f>
        <v/>
      </c>
      <c r="AX84" s="48">
        <f t="shared" si="1245"/>
        <v>0</v>
      </c>
      <c r="AY84" s="48">
        <f t="shared" ref="AY84:AY106" si="1418">AY83+AX84</f>
        <v>1</v>
      </c>
      <c r="AZ84" s="79" t="str">
        <f t="shared" ref="AZ84:AZ106" si="1419">IF(AY84=AY83,"",AY84)</f>
        <v/>
      </c>
      <c r="BA84" s="85" t="str">
        <f t="shared" ref="BA84:BA106" si="1420">IF(AZ84&lt;&gt;"",AC84,"")</f>
        <v/>
      </c>
      <c r="BB84" s="48">
        <f t="shared" si="1246"/>
        <v>0</v>
      </c>
      <c r="BC84" s="48">
        <f t="shared" ref="BC84:BC106" si="1421">BC83+BB84</f>
        <v>0</v>
      </c>
      <c r="BD84" s="79" t="str">
        <f t="shared" ref="BD84:BD106" si="1422">IF(BC84=BC83,"",BC84)</f>
        <v/>
      </c>
      <c r="BE84" s="85" t="str">
        <f t="shared" ref="BE84:BE106" si="1423">IF(BD84&lt;&gt;"",AC84,"")</f>
        <v/>
      </c>
      <c r="BF84" s="48">
        <f t="shared" si="1247"/>
        <v>0</v>
      </c>
      <c r="BG84" s="48">
        <f t="shared" ref="BG84:BG106" si="1424">BG83+BF84</f>
        <v>0</v>
      </c>
      <c r="BH84" s="79" t="str">
        <f t="shared" ref="BH84:BH106" si="1425">IF(BG84=BG83,"",BG84)</f>
        <v/>
      </c>
      <c r="BI84" s="85" t="str">
        <f t="shared" ref="BI84:BI106" si="1426">IF(BH84&lt;&gt;"",AC84,"")</f>
        <v/>
      </c>
      <c r="BJ84" s="48">
        <f t="shared" si="1248"/>
        <v>0</v>
      </c>
      <c r="BK84" s="48">
        <f t="shared" ref="BK84:BK106" si="1427">BK83+BJ84</f>
        <v>0</v>
      </c>
      <c r="BL84" s="79" t="str">
        <f t="shared" ref="BL84:BL106" si="1428">IF(BK84=BK83,"",BK84)</f>
        <v/>
      </c>
      <c r="BM84" s="85" t="str">
        <f t="shared" ref="BM84:BM106" si="1429">IF(BL84&lt;&gt;"",AC84,"")</f>
        <v/>
      </c>
      <c r="BN84" s="48">
        <f t="shared" si="1249"/>
        <v>0</v>
      </c>
      <c r="BO84" s="48">
        <f t="shared" ref="BO84:BO106" si="1430">BO83+BN84</f>
        <v>0</v>
      </c>
      <c r="BP84" s="79" t="str">
        <f t="shared" ref="BP84:BP106" si="1431">IF(BO84=BO83,"",BO84)</f>
        <v/>
      </c>
      <c r="BQ84" s="85" t="str">
        <f t="shared" ref="BQ84:BQ106" si="1432">IF(BP84&lt;&gt;"",AC84,"")</f>
        <v/>
      </c>
      <c r="BR84" s="48">
        <f t="shared" si="1250"/>
        <v>0</v>
      </c>
      <c r="BS84" s="48">
        <f t="shared" ref="BS84:BS106" si="1433">BS83+BR84</f>
        <v>2</v>
      </c>
      <c r="BT84" s="79" t="str">
        <f t="shared" ref="BT84:BT106" si="1434">IF(BS84=BS83,"",BS84)</f>
        <v/>
      </c>
      <c r="BU84" s="85" t="str">
        <f t="shared" ref="BU84:BU106" si="1435">IF(BT84&lt;&gt;"",AC84,"")</f>
        <v/>
      </c>
      <c r="BV84" s="48">
        <f t="shared" si="1251"/>
        <v>0</v>
      </c>
      <c r="BW84" s="48">
        <f t="shared" ref="BW84:BW106" si="1436">BW83+BV84</f>
        <v>0</v>
      </c>
      <c r="BX84" s="79" t="str">
        <f t="shared" ref="BX84:BX106" si="1437">IF(BW84=BW83,"",BW84)</f>
        <v/>
      </c>
      <c r="BY84" s="85" t="str">
        <f t="shared" ref="BY84:BY106" si="1438">IF(BX84&lt;&gt;"",AC84,"")</f>
        <v/>
      </c>
      <c r="BZ84" s="48">
        <f t="shared" si="1252"/>
        <v>0</v>
      </c>
      <c r="CA84" s="48">
        <f t="shared" ref="CA84:CA106" si="1439">CA83+BZ84</f>
        <v>0</v>
      </c>
      <c r="CB84" s="79" t="str">
        <f t="shared" ref="CB84:CB106" si="1440">IF(CA84=CA83,"",CA84)</f>
        <v/>
      </c>
      <c r="CC84" s="85" t="str">
        <f t="shared" ref="CC84:CC106" si="1441">IF(CB84&lt;&gt;"",AC84,"")</f>
        <v/>
      </c>
      <c r="CD84" s="48">
        <f t="shared" si="1253"/>
        <v>0</v>
      </c>
      <c r="CE84" s="48">
        <f t="shared" ref="CE84:CE106" si="1442">CE83+CD84</f>
        <v>0</v>
      </c>
      <c r="CF84" s="79" t="str">
        <f t="shared" ref="CF84:CF106" si="1443">IF(CE84=CE83,"",CE84)</f>
        <v/>
      </c>
      <c r="CG84" s="85" t="str">
        <f t="shared" ref="CG84:CG106" si="1444">IF(CF84&lt;&gt;"",AC84,"")</f>
        <v/>
      </c>
      <c r="CH84" s="48">
        <f t="shared" si="1254"/>
        <v>0</v>
      </c>
      <c r="CI84" s="48">
        <f t="shared" ref="CI84:CI106" si="1445">CI83+CH84</f>
        <v>0</v>
      </c>
      <c r="CJ84" s="79" t="str">
        <f t="shared" ref="CJ84:CJ106" si="1446">IF(CI84=CI83,"",CI84)</f>
        <v/>
      </c>
      <c r="CK84" s="85" t="str">
        <f t="shared" ref="CK84:CK106" si="1447">IF(CJ84&lt;&gt;"",AC84,"")</f>
        <v/>
      </c>
      <c r="CL84" s="48">
        <f t="shared" si="1255"/>
        <v>0</v>
      </c>
      <c r="CM84" s="48">
        <f t="shared" ref="CM84:CM106" si="1448">CM83+CL84</f>
        <v>0</v>
      </c>
      <c r="CN84" s="79" t="str">
        <f t="shared" ref="CN84:CN106" si="1449">IF(CM84=CM83,"",CM84)</f>
        <v/>
      </c>
      <c r="CO84" s="85" t="str">
        <f t="shared" ref="CO84:CO106" si="1450">IF(CN84&lt;&gt;"",AC84,"")</f>
        <v/>
      </c>
      <c r="CP84" s="48">
        <f t="shared" si="1256"/>
        <v>0</v>
      </c>
      <c r="CQ84" s="48">
        <f t="shared" ref="CQ84:CQ106" si="1451">CQ83+CP84</f>
        <v>0</v>
      </c>
      <c r="CR84" s="79" t="str">
        <f t="shared" ref="CR84:CR106" si="1452">IF(CQ84=CQ83,"",CQ84)</f>
        <v/>
      </c>
      <c r="CS84" s="85" t="str">
        <f t="shared" ref="CS84:CS106" si="1453">IF(CR84&lt;&gt;"",AC84,"")</f>
        <v/>
      </c>
      <c r="CT84" s="48">
        <f t="shared" si="1257"/>
        <v>0</v>
      </c>
      <c r="CU84" s="48">
        <f t="shared" ref="CU84:CU106" si="1454">CU83+CT84</f>
        <v>0</v>
      </c>
      <c r="CV84" s="79" t="str">
        <f t="shared" ref="CV84:CV106" si="1455">IF(CU84=CU83,"",CU84)</f>
        <v/>
      </c>
      <c r="CW84" s="85" t="str">
        <f t="shared" ref="CW84:CW106" si="1456">IF(CV84&lt;&gt;"",AC84,"")</f>
        <v/>
      </c>
      <c r="CX84" s="48">
        <f t="shared" si="1258"/>
        <v>0</v>
      </c>
      <c r="CY84" s="48">
        <f t="shared" ref="CY84:CY106" si="1457">CY83+CX84</f>
        <v>0</v>
      </c>
      <c r="CZ84" s="79" t="str">
        <f t="shared" ref="CZ84:CZ106" si="1458">IF(CY84=CY83,"",CY84)</f>
        <v/>
      </c>
      <c r="DA84" s="85" t="str">
        <f t="shared" ref="DA84:DA106" si="1459">IF(CZ84&lt;&gt;"",AC84,"")</f>
        <v/>
      </c>
      <c r="DB84" s="48">
        <f t="shared" si="1259"/>
        <v>0</v>
      </c>
      <c r="DC84" s="48">
        <f t="shared" ref="DC84:DC106" si="1460">DC83+DB84</f>
        <v>0</v>
      </c>
      <c r="DD84" s="79" t="str">
        <f t="shared" ref="DD84:DD106" si="1461">IF(DC84=DC83,"",DC84)</f>
        <v/>
      </c>
      <c r="DE84" s="85" t="str">
        <f t="shared" ref="DE84:DE106" si="1462">IF(DD84&lt;&gt;"",AC84,"")</f>
        <v/>
      </c>
      <c r="DF84" s="86"/>
      <c r="DG84" s="48"/>
      <c r="DH84" s="48"/>
      <c r="DI84" s="208"/>
      <c r="DJ84" s="208"/>
      <c r="DK84" s="208"/>
      <c r="DL84" s="208"/>
      <c r="DM84" s="208"/>
      <c r="DN84" s="208"/>
      <c r="DO84" s="208"/>
      <c r="DP84" s="208"/>
      <c r="DQ84" s="208"/>
      <c r="DR84" s="208"/>
      <c r="DS84" s="208"/>
      <c r="DT84" s="208"/>
      <c r="DU84" s="208"/>
      <c r="DV84" s="208"/>
      <c r="DW84" s="208"/>
      <c r="DX84" s="208"/>
      <c r="DY84" s="208"/>
      <c r="DZ84" s="208"/>
      <c r="EA84" s="86"/>
      <c r="EB84" s="39">
        <f t="shared" ref="EB84:EB106" si="1463">IF(I84="●",IF(E84&lt;&gt;"体制構築",1,0),0)</f>
        <v>0</v>
      </c>
      <c r="EC84" s="48">
        <f t="shared" ref="EC84:EC106" si="1464">EC83+EB84</f>
        <v>24</v>
      </c>
      <c r="ED84" s="79" t="str">
        <f t="shared" ref="ED84:ED106" si="1465">IF(EC84=EC83,"",EC84)</f>
        <v/>
      </c>
      <c r="EE84" s="41" t="str">
        <f t="shared" si="1267"/>
        <v/>
      </c>
      <c r="EF84" s="45" t="str">
        <f t="shared" ref="EF84:EF106" si="1466">IF(ED84&lt;&gt;"",F84,"")</f>
        <v/>
      </c>
      <c r="EG84" s="39">
        <v>78</v>
      </c>
      <c r="EH84" s="85" t="str">
        <f t="shared" si="1268"/>
        <v/>
      </c>
      <c r="EI84" s="45" t="str">
        <f t="shared" si="1269"/>
        <v/>
      </c>
      <c r="EJ84" s="48">
        <f t="shared" ref="EJ84:EJ106" si="1467">IF(EJ$6=EH84,1,0)</f>
        <v>0</v>
      </c>
      <c r="EK84" s="48">
        <f t="shared" ref="EK84:EK106" si="1468">EK83+EJ84</f>
        <v>2</v>
      </c>
      <c r="EL84" s="79" t="str">
        <f t="shared" ref="EL84:EL106" si="1469">IF(EK84=EK83,"",EK84)</f>
        <v/>
      </c>
      <c r="EM84" s="85" t="str">
        <f t="shared" ref="EM84:EM106" si="1470">IF(EL84&lt;&gt;"",EI84,"")</f>
        <v/>
      </c>
      <c r="EN84" s="48">
        <f t="shared" ref="EN84:EN106" si="1471">IF(EN$6=EH84,1,0)</f>
        <v>0</v>
      </c>
      <c r="EO84" s="48">
        <f t="shared" ref="EO84:EO106" si="1472">EO83+EN84</f>
        <v>1</v>
      </c>
      <c r="EP84" s="79" t="str">
        <f t="shared" ref="EP84:EP106" si="1473">IF(EO84=EO83,"",EO84)</f>
        <v/>
      </c>
      <c r="EQ84" s="85" t="str">
        <f t="shared" ref="EQ84:EQ106" si="1474">IF(EP84&lt;&gt;"",EI84,"")</f>
        <v/>
      </c>
      <c r="ER84" s="48">
        <f t="shared" ref="ER84:ER106" si="1475">IF(ER$6=EH84,1,0)</f>
        <v>0</v>
      </c>
      <c r="ES84" s="48">
        <f t="shared" ref="ES84:ES106" si="1476">ES83+ER84</f>
        <v>8</v>
      </c>
      <c r="ET84" s="79" t="str">
        <f t="shared" ref="ET84:ET106" si="1477">IF(ES84=ES83,"",ES84)</f>
        <v/>
      </c>
      <c r="EU84" s="85" t="str">
        <f t="shared" ref="EU84:EU106" si="1478">IF(ET84&lt;&gt;"",EI84,"")</f>
        <v/>
      </c>
      <c r="EV84" s="48">
        <f t="shared" ref="EV84:EV106" si="1479">IF(EV$6=EH84,1,0)</f>
        <v>0</v>
      </c>
      <c r="EW84" s="48">
        <f t="shared" ref="EW84:EW106" si="1480">EW83+EV84</f>
        <v>3</v>
      </c>
      <c r="EX84" s="79" t="str">
        <f t="shared" ref="EX84:EX106" si="1481">IF(EW84=EW83,"",EW84)</f>
        <v/>
      </c>
      <c r="EY84" s="85" t="str">
        <f t="shared" ref="EY84:EY106" si="1482">IF(EX84&lt;&gt;"",EI84,"")</f>
        <v/>
      </c>
      <c r="EZ84" s="48">
        <f t="shared" ref="EZ84:EZ106" si="1483">IF(EZ$6=EH84,1,0)</f>
        <v>0</v>
      </c>
      <c r="FA84" s="48">
        <f t="shared" ref="FA84:FA106" si="1484">FA83+EZ84</f>
        <v>1</v>
      </c>
      <c r="FB84" s="79" t="str">
        <f t="shared" ref="FB84:FB106" si="1485">IF(FA84=FA83,"",FA84)</f>
        <v/>
      </c>
      <c r="FC84" s="85" t="str">
        <f t="shared" ref="FC84:FC106" si="1486">IF(FB84&lt;&gt;"",EI84,"")</f>
        <v/>
      </c>
      <c r="FD84" s="48">
        <f t="shared" ref="FD84:FD106" si="1487">IF(FD$6=EH84,1,0)</f>
        <v>0</v>
      </c>
      <c r="FE84" s="48">
        <f t="shared" ref="FE84:FE106" si="1488">FE83+FD84</f>
        <v>4</v>
      </c>
      <c r="FF84" s="79" t="str">
        <f t="shared" ref="FF84:FF106" si="1489">IF(FE84=FE83,"",FE84)</f>
        <v/>
      </c>
      <c r="FG84" s="85" t="str">
        <f t="shared" ref="FG84:FG106" si="1490">IF(FF84&lt;&gt;"",EI84,"")</f>
        <v/>
      </c>
      <c r="FH84" s="48">
        <f t="shared" ref="FH84:FH106" si="1491">IF(FH$6=EH84,1,0)</f>
        <v>0</v>
      </c>
      <c r="FI84" s="48">
        <f t="shared" ref="FI84:FI106" si="1492">FI83+FH84</f>
        <v>0</v>
      </c>
      <c r="FJ84" s="79" t="str">
        <f t="shared" ref="FJ84:FJ106" si="1493">IF(FI84=FI83,"",FI84)</f>
        <v/>
      </c>
      <c r="FK84" s="85" t="str">
        <f t="shared" ref="FK84:FK106" si="1494">IF(FJ84&lt;&gt;"",EI84,"")</f>
        <v/>
      </c>
      <c r="FL84" s="48">
        <f t="shared" ref="FL84:FL106" si="1495">IF(FL$6=EH84,1,0)</f>
        <v>0</v>
      </c>
      <c r="FM84" s="48">
        <f t="shared" ref="FM84:FM106" si="1496">FM83+FL84</f>
        <v>1</v>
      </c>
      <c r="FN84" s="79" t="str">
        <f t="shared" ref="FN84:FN106" si="1497">IF(FM84=FM83,"",FM84)</f>
        <v/>
      </c>
      <c r="FO84" s="85" t="str">
        <f t="shared" ref="FO84:FO106" si="1498">IF(FN84&lt;&gt;"",EI84,"")</f>
        <v/>
      </c>
      <c r="FP84" s="48">
        <f t="shared" ref="FP84:FP106" si="1499">IF(FP$6=EH84,1,0)</f>
        <v>0</v>
      </c>
      <c r="FQ84" s="48">
        <f t="shared" ref="FQ84:FQ106" si="1500">FQ83+FP84</f>
        <v>0</v>
      </c>
      <c r="FR84" s="79" t="str">
        <f t="shared" ref="FR84:FR106" si="1501">IF(FQ84=FQ83,"",FQ84)</f>
        <v/>
      </c>
      <c r="FS84" s="85" t="str">
        <f t="shared" ref="FS84:FS106" si="1502">IF(FR84&lt;&gt;"",EI84,"")</f>
        <v/>
      </c>
      <c r="FT84" s="48">
        <f t="shared" ref="FT84:FT106" si="1503">IF(FT$6=EH84,1,0)</f>
        <v>0</v>
      </c>
      <c r="FU84" s="48">
        <f t="shared" ref="FU84:FU106" si="1504">FU83+FT84</f>
        <v>0</v>
      </c>
      <c r="FV84" s="79" t="str">
        <f t="shared" ref="FV84:FV106" si="1505">IF(FU84=FU83,"",FU84)</f>
        <v/>
      </c>
      <c r="FW84" s="85" t="str">
        <f t="shared" ref="FW84:FW106" si="1506">IF(FV84&lt;&gt;"",EI84,"")</f>
        <v/>
      </c>
      <c r="FX84" s="48">
        <f t="shared" ref="FX84:FX106" si="1507">IF(FX$6=EH84,1,0)</f>
        <v>0</v>
      </c>
      <c r="FY84" s="48">
        <f t="shared" ref="FY84:FY106" si="1508">FY83+FX84</f>
        <v>4</v>
      </c>
      <c r="FZ84" s="79" t="str">
        <f t="shared" ref="FZ84:FZ106" si="1509">IF(FY84=FY83,"",FY84)</f>
        <v/>
      </c>
      <c r="GA84" s="85" t="str">
        <f t="shared" ref="GA84:GA106" si="1510">IF(FZ84&lt;&gt;"",EI84,"")</f>
        <v/>
      </c>
      <c r="GB84" s="48">
        <f t="shared" ref="GB84:GB106" si="1511">IF(GB$6=EH84,1,0)</f>
        <v>0</v>
      </c>
      <c r="GC84" s="48">
        <f t="shared" ref="GC84:GC106" si="1512">GC83+GB84</f>
        <v>0</v>
      </c>
      <c r="GD84" s="79" t="str">
        <f t="shared" ref="GD84:GD106" si="1513">IF(GC84=GC83,"",GC84)</f>
        <v/>
      </c>
      <c r="GE84" s="85" t="str">
        <f t="shared" ref="GE84:GE106" si="1514">IF(GD84&lt;&gt;"",EI84,"")</f>
        <v/>
      </c>
      <c r="GF84" s="48">
        <f t="shared" ref="GF84:GF106" si="1515">IF(GF$6=EH84,1,0)</f>
        <v>0</v>
      </c>
      <c r="GG84" s="48">
        <f t="shared" ref="GG84:GG106" si="1516">GG83+GF84</f>
        <v>0</v>
      </c>
      <c r="GH84" s="79" t="str">
        <f t="shared" ref="GH84:GH106" si="1517">IF(GG84=GG83,"",GG84)</f>
        <v/>
      </c>
      <c r="GI84" s="85" t="str">
        <f t="shared" ref="GI84:GI106" si="1518">IF(GH84&lt;&gt;"",EI84,"")</f>
        <v/>
      </c>
      <c r="GJ84" s="48">
        <f t="shared" ref="GJ84:GJ106" si="1519">IF(GJ$6=EH84,1,0)</f>
        <v>0</v>
      </c>
      <c r="GK84" s="48">
        <f t="shared" ref="GK84:GK106" si="1520">GK83+GJ84</f>
        <v>0</v>
      </c>
      <c r="GL84" s="79" t="str">
        <f t="shared" ref="GL84:GL106" si="1521">IF(GK84=GK83,"",GK84)</f>
        <v/>
      </c>
      <c r="GM84" s="85" t="str">
        <f t="shared" ref="GM84:GM106" si="1522">IF(GL84&lt;&gt;"",EI84,"")</f>
        <v/>
      </c>
      <c r="GN84" s="48">
        <f t="shared" ref="GN84:GN106" si="1523">IF(GN$6=EH84,1,0)</f>
        <v>0</v>
      </c>
      <c r="GO84" s="48">
        <f t="shared" ref="GO84:GO106" si="1524">GO83+GN84</f>
        <v>0</v>
      </c>
      <c r="GP84" s="79" t="str">
        <f t="shared" ref="GP84:GP106" si="1525">IF(GO84=GO83,"",GO84)</f>
        <v/>
      </c>
      <c r="GQ84" s="85" t="str">
        <f t="shared" ref="GQ84:GQ106" si="1526">IF(GP84&lt;&gt;"",EI84,"")</f>
        <v/>
      </c>
      <c r="GR84" s="48">
        <f t="shared" ref="GR84:GR106" si="1527">IF(GR$6=EH84,1,0)</f>
        <v>0</v>
      </c>
      <c r="GS84" s="48">
        <f t="shared" ref="GS84:GS106" si="1528">GS83+GR84</f>
        <v>0</v>
      </c>
      <c r="GT84" s="79" t="str">
        <f t="shared" ref="GT84:GT106" si="1529">IF(GS84=GS83,"",GS84)</f>
        <v/>
      </c>
      <c r="GU84" s="85" t="str">
        <f t="shared" ref="GU84:GU106" si="1530">IF(GT84&lt;&gt;"",EI84,"")</f>
        <v/>
      </c>
      <c r="GV84" s="48">
        <f t="shared" ref="GV84:GV106" si="1531">IF(GV$6=EH84,1,0)</f>
        <v>0</v>
      </c>
      <c r="GW84" s="48">
        <f t="shared" ref="GW84:GW106" si="1532">GW83+GV84</f>
        <v>0</v>
      </c>
      <c r="GX84" s="79" t="str">
        <f t="shared" ref="GX84:GX106" si="1533">IF(GW84=GW83,"",GW84)</f>
        <v/>
      </c>
      <c r="GY84" s="85" t="str">
        <f t="shared" ref="GY84:GY106" si="1534">IF(GX84&lt;&gt;"",EI84,"")</f>
        <v/>
      </c>
      <c r="GZ84" s="48">
        <f t="shared" ref="GZ84:GZ106" si="1535">IF(GZ$6=EH84,1,0)</f>
        <v>0</v>
      </c>
      <c r="HA84" s="48">
        <f t="shared" ref="HA84:HA106" si="1536">HA83+GZ84</f>
        <v>0</v>
      </c>
      <c r="HB84" s="79" t="str">
        <f t="shared" ref="HB84:HB106" si="1537">IF(HA84=HA83,"",HA84)</f>
        <v/>
      </c>
      <c r="HC84" s="85" t="str">
        <f t="shared" ref="HC84:HC106" si="1538">IF(HB84&lt;&gt;"",EI84,"")</f>
        <v/>
      </c>
      <c r="HD84" s="48">
        <f t="shared" ref="HD84:HD106" si="1539">IF(HD$6=EH84,1,0)</f>
        <v>0</v>
      </c>
      <c r="HE84" s="48">
        <f t="shared" ref="HE84:HE106" si="1540">HE83+HD84</f>
        <v>0</v>
      </c>
      <c r="HF84" s="79" t="str">
        <f t="shared" ref="HF84:HF106" si="1541">IF(HE84=HE83,"",HE84)</f>
        <v/>
      </c>
      <c r="HG84" s="85" t="str">
        <f t="shared" ref="HG84:HG106" si="1542">IF(HF84&lt;&gt;"",EI84,"")</f>
        <v/>
      </c>
      <c r="HH84" s="48">
        <f t="shared" ref="HH84:HH106" si="1543">IF(HH$6=EH84,1,0)</f>
        <v>0</v>
      </c>
      <c r="HI84" s="48">
        <f t="shared" ref="HI84:HI106" si="1544">HI83+HH84</f>
        <v>0</v>
      </c>
      <c r="HJ84" s="79" t="str">
        <f t="shared" ref="HJ84:HJ106" si="1545">IF(HI84=HI83,"",HI84)</f>
        <v/>
      </c>
      <c r="HK84" s="85" t="str">
        <f t="shared" ref="HK84:HK106" si="1546">IF(HJ84&lt;&gt;"",EI84,"")</f>
        <v/>
      </c>
      <c r="HL84" s="86"/>
      <c r="HM84" s="48"/>
      <c r="HN84" s="48"/>
      <c r="HO84" s="208"/>
      <c r="HP84" s="208"/>
      <c r="HQ84" s="208"/>
      <c r="HR84" s="208"/>
      <c r="HS84" s="208"/>
      <c r="HT84" s="208"/>
      <c r="HU84" s="208"/>
      <c r="HV84" s="208"/>
      <c r="HW84" s="208"/>
      <c r="HX84" s="208"/>
      <c r="HY84" s="208"/>
      <c r="HZ84" s="208"/>
      <c r="IA84" s="208"/>
      <c r="IB84" s="208"/>
      <c r="IC84" s="208"/>
      <c r="ID84" s="208"/>
      <c r="IE84" s="208"/>
      <c r="IF84" s="208"/>
      <c r="IG84" s="86"/>
      <c r="IH84" s="48">
        <f t="shared" ref="IH84:IH106" si="1547">IF(J84="●",IF(E84&lt;&gt;"体制構築",1,0),0)</f>
        <v>0</v>
      </c>
      <c r="II84" s="48">
        <f t="shared" ref="II84:II106" si="1548">II83+IH84</f>
        <v>33</v>
      </c>
      <c r="IJ84" s="79" t="str">
        <f t="shared" ref="IJ84:IJ105" si="1549">IF(II84=II83,"",II84)</f>
        <v/>
      </c>
      <c r="IK84" s="41" t="str">
        <f t="shared" si="1271"/>
        <v/>
      </c>
      <c r="IL84" s="45" t="str">
        <f t="shared" ref="IL84:IL105" si="1550">IF(IJ84&lt;&gt;"",F84,"")</f>
        <v/>
      </c>
      <c r="IM84" s="39">
        <v>78</v>
      </c>
      <c r="IN84" s="85" t="str">
        <f t="shared" si="1272"/>
        <v/>
      </c>
      <c r="IO84" s="45" t="str">
        <f t="shared" si="1273"/>
        <v/>
      </c>
      <c r="IP84" s="48">
        <f t="shared" ref="IP84:IP106" si="1551">IF(IP$6=IN84,1,0)</f>
        <v>0</v>
      </c>
      <c r="IQ84" s="48">
        <f t="shared" ref="IQ84:IQ106" si="1552">IQ83+IP84</f>
        <v>1</v>
      </c>
      <c r="IR84" s="79" t="str">
        <f t="shared" ref="IR84:IR106" si="1553">IF(IQ84=IQ83,"",IQ84)</f>
        <v/>
      </c>
      <c r="IS84" s="85" t="str">
        <f t="shared" ref="IS84:IS106" si="1554">IF(IR84&lt;&gt;"",IO84,"")</f>
        <v/>
      </c>
      <c r="IT84" s="48">
        <f t="shared" ref="IT84:IT106" si="1555">IF(IT$6=IN84,1,0)</f>
        <v>0</v>
      </c>
      <c r="IU84" s="48">
        <f t="shared" ref="IU84:IU106" si="1556">IU83+IT84</f>
        <v>1</v>
      </c>
      <c r="IV84" s="79" t="str">
        <f t="shared" ref="IV84:IV106" si="1557">IF(IU84=IU83,"",IU84)</f>
        <v/>
      </c>
      <c r="IW84" s="85" t="str">
        <f t="shared" ref="IW84:IW106" si="1558">IF(IV84&lt;&gt;"",IO84,"")</f>
        <v/>
      </c>
      <c r="IX84" s="48">
        <f t="shared" ref="IX84:IX106" si="1559">IF(IX$6=IN84,1,0)</f>
        <v>0</v>
      </c>
      <c r="IY84" s="48">
        <f t="shared" ref="IY84:IY106" si="1560">IY83+IX84</f>
        <v>12</v>
      </c>
      <c r="IZ84" s="79" t="str">
        <f t="shared" ref="IZ84:IZ106" si="1561">IF(IY84=IY83,"",IY84)</f>
        <v/>
      </c>
      <c r="JA84" s="85" t="str">
        <f t="shared" ref="JA84:JA106" si="1562">IF(IZ84&lt;&gt;"",IO84,"")</f>
        <v/>
      </c>
      <c r="JB84" s="48">
        <f t="shared" ref="JB84:JB106" si="1563">IF(JB$6=IN84,1,0)</f>
        <v>0</v>
      </c>
      <c r="JC84" s="48">
        <f t="shared" ref="JC84:JC106" si="1564">JC83+JB84</f>
        <v>7</v>
      </c>
      <c r="JD84" s="79" t="str">
        <f t="shared" ref="JD84:JD106" si="1565">IF(JC84=JC83,"",JC84)</f>
        <v/>
      </c>
      <c r="JE84" s="85" t="str">
        <f t="shared" ref="JE84:JE106" si="1566">IF(JD84&lt;&gt;"",IO84,"")</f>
        <v/>
      </c>
      <c r="JF84" s="48">
        <f t="shared" ref="JF84:JF106" si="1567">IF(JF$6=IN84,1,0)</f>
        <v>0</v>
      </c>
      <c r="JG84" s="48">
        <f t="shared" ref="JG84:JG106" si="1568">JG83+JF84</f>
        <v>0</v>
      </c>
      <c r="JH84" s="79" t="str">
        <f t="shared" ref="JH84:JH106" si="1569">IF(JG84=JG83,"",JG84)</f>
        <v/>
      </c>
      <c r="JI84" s="85" t="str">
        <f t="shared" ref="JI84:JI106" si="1570">IF(JH84&lt;&gt;"",IO84,"")</f>
        <v/>
      </c>
      <c r="JJ84" s="48">
        <f t="shared" ref="JJ84:JJ106" si="1571">IF(JJ$6=IN84,1,0)</f>
        <v>0</v>
      </c>
      <c r="JK84" s="48">
        <f t="shared" ref="JK84:JK106" si="1572">JK83+JJ84</f>
        <v>4</v>
      </c>
      <c r="JL84" s="79" t="str">
        <f t="shared" ref="JL84:JL106" si="1573">IF(JK84=JK83,"",JK84)</f>
        <v/>
      </c>
      <c r="JM84" s="85" t="str">
        <f t="shared" ref="JM84:JM106" si="1574">IF(JL84&lt;&gt;"",IO84,"")</f>
        <v/>
      </c>
      <c r="JN84" s="48">
        <f t="shared" ref="JN84:JN106" si="1575">IF(JN$6=IN84,1,0)</f>
        <v>0</v>
      </c>
      <c r="JO84" s="48">
        <f t="shared" ref="JO84:JO106" si="1576">JO83+JN84</f>
        <v>1</v>
      </c>
      <c r="JP84" s="79" t="str">
        <f t="shared" ref="JP84:JP106" si="1577">IF(JO84=JO83,"",JO84)</f>
        <v/>
      </c>
      <c r="JQ84" s="85" t="str">
        <f t="shared" ref="JQ84:JQ106" si="1578">IF(JP84&lt;&gt;"",IO84,"")</f>
        <v/>
      </c>
      <c r="JR84" s="48">
        <f t="shared" ref="JR84:JR106" si="1579">IF(JR$6=IN84,1,0)</f>
        <v>0</v>
      </c>
      <c r="JS84" s="48">
        <f t="shared" ref="JS84:JS106" si="1580">JS83+JR84</f>
        <v>1</v>
      </c>
      <c r="JT84" s="79" t="str">
        <f t="shared" ref="JT84:JT106" si="1581">IF(JS84=JS83,"",JS84)</f>
        <v/>
      </c>
      <c r="JU84" s="85" t="str">
        <f t="shared" ref="JU84:JU106" si="1582">IF(JT84&lt;&gt;"",IO84,"")</f>
        <v/>
      </c>
      <c r="JV84" s="48">
        <f t="shared" ref="JV84:JV106" si="1583">IF(JV$6=IN84,1,0)</f>
        <v>0</v>
      </c>
      <c r="JW84" s="48">
        <f t="shared" ref="JW84:JW106" si="1584">JW83+JV84</f>
        <v>0</v>
      </c>
      <c r="JX84" s="79" t="str">
        <f t="shared" ref="JX84:JX106" si="1585">IF(JW84=JW83,"",JW84)</f>
        <v/>
      </c>
      <c r="JY84" s="85" t="str">
        <f t="shared" ref="JY84:JY106" si="1586">IF(JX84&lt;&gt;"",IO84,"")</f>
        <v/>
      </c>
      <c r="JZ84" s="48">
        <f t="shared" ref="JZ84:JZ106" si="1587">IF(JZ$6=IN84,1,0)</f>
        <v>0</v>
      </c>
      <c r="KA84" s="48">
        <f t="shared" ref="KA84:KA106" si="1588">KA83+JZ84</f>
        <v>0</v>
      </c>
      <c r="KB84" s="79" t="str">
        <f t="shared" ref="KB84:KB106" si="1589">IF(KA84=KA83,"",KA84)</f>
        <v/>
      </c>
      <c r="KC84" s="85" t="str">
        <f t="shared" ref="KC84:KC106" si="1590">IF(KB84&lt;&gt;"",IO84,"")</f>
        <v/>
      </c>
      <c r="KD84" s="48">
        <f t="shared" ref="KD84:KD106" si="1591">IF(KD$6=IN84,1,0)</f>
        <v>0</v>
      </c>
      <c r="KE84" s="48">
        <f t="shared" ref="KE84:KE106" si="1592">KE83+KD84</f>
        <v>6</v>
      </c>
      <c r="KF84" s="79" t="str">
        <f t="shared" ref="KF84:KF106" si="1593">IF(KE84=KE83,"",KE84)</f>
        <v/>
      </c>
      <c r="KG84" s="85" t="str">
        <f t="shared" ref="KG84:KG106" si="1594">IF(KF84&lt;&gt;"",IO84,"")</f>
        <v/>
      </c>
      <c r="KH84" s="48">
        <f t="shared" ref="KH84:KH106" si="1595">IF(KH$6=IN84,1,0)</f>
        <v>0</v>
      </c>
      <c r="KI84" s="48">
        <f t="shared" ref="KI84:KI106" si="1596">KI83+KH84</f>
        <v>0</v>
      </c>
      <c r="KJ84" s="79" t="str">
        <f t="shared" ref="KJ84:KJ106" si="1597">IF(KI84=KI83,"",KI84)</f>
        <v/>
      </c>
      <c r="KK84" s="85" t="str">
        <f t="shared" ref="KK84:KK106" si="1598">IF(KJ84&lt;&gt;"",IO84,"")</f>
        <v/>
      </c>
      <c r="KL84" s="48">
        <f t="shared" ref="KL84:KL106" si="1599">IF(KL$6=IN84,1,0)</f>
        <v>0</v>
      </c>
      <c r="KM84" s="48">
        <f t="shared" ref="KM84:KM106" si="1600">KM83+KL84</f>
        <v>0</v>
      </c>
      <c r="KN84" s="79" t="str">
        <f t="shared" ref="KN84:KN106" si="1601">IF(KM84=KM83,"",KM84)</f>
        <v/>
      </c>
      <c r="KO84" s="85" t="str">
        <f t="shared" ref="KO84:KO106" si="1602">IF(KN84&lt;&gt;"",IO84,"")</f>
        <v/>
      </c>
      <c r="KP84" s="48">
        <f t="shared" ref="KP84:KP106" si="1603">IF(KP$6=IN84,1,0)</f>
        <v>0</v>
      </c>
      <c r="KQ84" s="48">
        <f t="shared" ref="KQ84:KQ106" si="1604">KQ83+KP84</f>
        <v>0</v>
      </c>
      <c r="KR84" s="79" t="str">
        <f t="shared" ref="KR84:KR106" si="1605">IF(KQ84=KQ83,"",KQ84)</f>
        <v/>
      </c>
      <c r="KS84" s="85" t="str">
        <f t="shared" ref="KS84:KS106" si="1606">IF(KR84&lt;&gt;"",IO84,"")</f>
        <v/>
      </c>
      <c r="KT84" s="48">
        <f t="shared" ref="KT84:KT106" si="1607">IF(KT$6=IN84,1,0)</f>
        <v>0</v>
      </c>
      <c r="KU84" s="48">
        <f t="shared" ref="KU84:KU106" si="1608">KU83+KT84</f>
        <v>0</v>
      </c>
      <c r="KV84" s="79" t="str">
        <f t="shared" ref="KV84:KV106" si="1609">IF(KU84=KU83,"",KU84)</f>
        <v/>
      </c>
      <c r="KW84" s="85" t="str">
        <f t="shared" ref="KW84:KW106" si="1610">IF(KV84&lt;&gt;"",IO84,"")</f>
        <v/>
      </c>
      <c r="KX84" s="48">
        <f t="shared" ref="KX84:KX106" si="1611">IF(KX$6=IN84,1,0)</f>
        <v>0</v>
      </c>
      <c r="KY84" s="48">
        <f t="shared" ref="KY84:KY106" si="1612">KY83+KX84</f>
        <v>0</v>
      </c>
      <c r="KZ84" s="79" t="str">
        <f t="shared" ref="KZ84:KZ106" si="1613">IF(KY84=KY83,"",KY84)</f>
        <v/>
      </c>
      <c r="LA84" s="85" t="str">
        <f t="shared" ref="LA84:LA106" si="1614">IF(KZ84&lt;&gt;"",IO84,"")</f>
        <v/>
      </c>
      <c r="LB84" s="48">
        <f t="shared" ref="LB84:LB106" si="1615">IF(LB$6=IN84,1,0)</f>
        <v>0</v>
      </c>
      <c r="LC84" s="48">
        <f t="shared" ref="LC84:LC106" si="1616">LC83+LB84</f>
        <v>0</v>
      </c>
      <c r="LD84" s="79" t="str">
        <f t="shared" ref="LD84:LD106" si="1617">IF(LC84=LC83,"",LC84)</f>
        <v/>
      </c>
      <c r="LE84" s="85" t="str">
        <f t="shared" ref="LE84:LE106" si="1618">IF(LD84&lt;&gt;"",IO84,"")</f>
        <v/>
      </c>
      <c r="LF84" s="48">
        <f t="shared" ref="LF84:LF106" si="1619">IF(LF$6=IN84,1,0)</f>
        <v>0</v>
      </c>
      <c r="LG84" s="48">
        <f t="shared" ref="LG84:LG106" si="1620">LG83+LF84</f>
        <v>0</v>
      </c>
      <c r="LH84" s="79" t="str">
        <f t="shared" ref="LH84:LH106" si="1621">IF(LG84=LG83,"",LG84)</f>
        <v/>
      </c>
      <c r="LI84" s="85" t="str">
        <f t="shared" ref="LI84:LI106" si="1622">IF(LH84&lt;&gt;"",IO84,"")</f>
        <v/>
      </c>
      <c r="LJ84" s="48">
        <f t="shared" ref="LJ84:LJ106" si="1623">IF(LJ$6=IN84,1,0)</f>
        <v>0</v>
      </c>
      <c r="LK84" s="48">
        <f t="shared" ref="LK84:LK106" si="1624">LK83+LJ84</f>
        <v>0</v>
      </c>
      <c r="LL84" s="79" t="str">
        <f t="shared" ref="LL84:LL106" si="1625">IF(LK84=LK83,"",LK84)</f>
        <v/>
      </c>
      <c r="LM84" s="85" t="str">
        <f t="shared" ref="LM84:LM106" si="1626">IF(LL84&lt;&gt;"",IO84,"")</f>
        <v/>
      </c>
      <c r="LN84" s="48">
        <f t="shared" ref="LN84:LN106" si="1627">IF(LN$6=IN84,1,0)</f>
        <v>0</v>
      </c>
      <c r="LO84" s="48">
        <f t="shared" ref="LO84:LO106" si="1628">LO83+LN84</f>
        <v>0</v>
      </c>
      <c r="LP84" s="79" t="str">
        <f t="shared" ref="LP84:LP106" si="1629">IF(LO84=LO83,"",LO84)</f>
        <v/>
      </c>
      <c r="LQ84" s="85" t="str">
        <f t="shared" ref="LQ84:LQ106" si="1630">IF(LP84&lt;&gt;"",IO84,"")</f>
        <v/>
      </c>
      <c r="LR84" s="86"/>
      <c r="LS84" s="48"/>
      <c r="LT84" s="48"/>
      <c r="LU84" s="208"/>
      <c r="LV84" s="208"/>
      <c r="LW84" s="208"/>
      <c r="LX84" s="208"/>
      <c r="LY84" s="208"/>
      <c r="LZ84" s="208"/>
      <c r="MA84" s="208"/>
      <c r="MB84" s="208"/>
      <c r="MC84" s="208"/>
      <c r="MD84" s="208"/>
      <c r="ME84" s="208"/>
      <c r="MF84" s="208"/>
      <c r="MG84" s="208"/>
      <c r="MH84" s="208"/>
      <c r="MI84" s="208"/>
      <c r="MJ84" s="208"/>
      <c r="MK84" s="208"/>
      <c r="ML84" s="208"/>
      <c r="MM84" s="86"/>
      <c r="MN84" s="48">
        <f t="shared" ref="MN84:MN106" si="1631">IF(K84="●",IF(E84&lt;&gt;"体制構築",1,0),0)</f>
        <v>0</v>
      </c>
      <c r="MO84" s="48">
        <f t="shared" ref="MO84:MO106" si="1632">MO83+MN84</f>
        <v>25</v>
      </c>
      <c r="MP84" s="79" t="str">
        <f t="shared" ref="MP84:MP106" si="1633">IF(MO84=MO83,"",MO84)</f>
        <v/>
      </c>
      <c r="MQ84" s="41" t="str">
        <f t="shared" si="1275"/>
        <v/>
      </c>
      <c r="MR84" s="45" t="str">
        <f t="shared" ref="MR84:MR106" si="1634">IF(MP84&lt;&gt;"",F84,"")</f>
        <v/>
      </c>
      <c r="MS84" s="39">
        <v>78</v>
      </c>
      <c r="MT84" s="85" t="str">
        <f t="shared" si="1276"/>
        <v/>
      </c>
      <c r="MU84" s="45" t="str">
        <f t="shared" si="1277"/>
        <v/>
      </c>
      <c r="MV84" s="48">
        <f t="shared" ref="MV84:MV106" si="1635">IF(MV$6=MT84,1,0)</f>
        <v>0</v>
      </c>
      <c r="MW84" s="48">
        <f t="shared" ref="MW84:MW106" si="1636">MW83+MV84</f>
        <v>1</v>
      </c>
      <c r="MX84" s="79" t="str">
        <f t="shared" ref="MX84:MX106" si="1637">IF(MW84=MW83,"",MW84)</f>
        <v/>
      </c>
      <c r="MY84" s="85" t="str">
        <f t="shared" ref="MY84:MY106" si="1638">IF(MX84&lt;&gt;"",MU84,"")</f>
        <v/>
      </c>
      <c r="MZ84" s="48">
        <f t="shared" ref="MZ84:MZ106" si="1639">IF(MZ$6=MT84,1,0)</f>
        <v>0</v>
      </c>
      <c r="NA84" s="48">
        <f t="shared" ref="NA84:NA106" si="1640">NA83+MZ84</f>
        <v>1</v>
      </c>
      <c r="NB84" s="79" t="str">
        <f t="shared" ref="NB84:NB106" si="1641">IF(NA84=NA83,"",NA84)</f>
        <v/>
      </c>
      <c r="NC84" s="85" t="str">
        <f t="shared" ref="NC84:NC106" si="1642">IF(NB84&lt;&gt;"",MU84,"")</f>
        <v/>
      </c>
      <c r="ND84" s="48">
        <f t="shared" ref="ND84:ND106" si="1643">IF(ND$6=MT84,1,0)</f>
        <v>0</v>
      </c>
      <c r="NE84" s="48">
        <f t="shared" ref="NE84:NE106" si="1644">NE83+ND84</f>
        <v>11</v>
      </c>
      <c r="NF84" s="79" t="str">
        <f t="shared" ref="NF84:NF106" si="1645">IF(NE84=NE83,"",NE84)</f>
        <v/>
      </c>
      <c r="NG84" s="85" t="str">
        <f t="shared" ref="NG84:NG106" si="1646">IF(NF84&lt;&gt;"",MU84,"")</f>
        <v/>
      </c>
      <c r="NH84" s="48">
        <f t="shared" ref="NH84:NH106" si="1647">IF(NH$6=MT84,1,0)</f>
        <v>0</v>
      </c>
      <c r="NI84" s="48">
        <f t="shared" ref="NI84:NI106" si="1648">NI83+NH84</f>
        <v>3</v>
      </c>
      <c r="NJ84" s="79" t="str">
        <f t="shared" ref="NJ84:NJ106" si="1649">IF(NI84=NI83,"",NI84)</f>
        <v/>
      </c>
      <c r="NK84" s="85" t="str">
        <f t="shared" ref="NK84:NK106" si="1650">IF(NJ84&lt;&gt;"",MU84,"")</f>
        <v/>
      </c>
      <c r="NL84" s="48">
        <f t="shared" ref="NL84:NL106" si="1651">IF(NL$6=MT84,1,0)</f>
        <v>0</v>
      </c>
      <c r="NM84" s="48">
        <f t="shared" ref="NM84:NM106" si="1652">NM83+NL84</f>
        <v>0</v>
      </c>
      <c r="NN84" s="79" t="str">
        <f t="shared" ref="NN84:NN106" si="1653">IF(NM84=NM83,"",NM84)</f>
        <v/>
      </c>
      <c r="NO84" s="85" t="str">
        <f t="shared" ref="NO84:NO106" si="1654">IF(NN84&lt;&gt;"",MU84,"")</f>
        <v/>
      </c>
      <c r="NP84" s="48">
        <f t="shared" ref="NP84:NP106" si="1655">IF(NP$6=MT84,1,0)</f>
        <v>0</v>
      </c>
      <c r="NQ84" s="48">
        <f t="shared" ref="NQ84:NQ106" si="1656">NQ83+NP84</f>
        <v>3</v>
      </c>
      <c r="NR84" s="79" t="str">
        <f t="shared" ref="NR84:NR106" si="1657">IF(NQ84=NQ83,"",NQ84)</f>
        <v/>
      </c>
      <c r="NS84" s="85" t="str">
        <f t="shared" ref="NS84:NS106" si="1658">IF(NR84&lt;&gt;"",MU84,"")</f>
        <v/>
      </c>
      <c r="NT84" s="48">
        <f t="shared" ref="NT84:NT106" si="1659">IF(NT$6=MT84,1,0)</f>
        <v>0</v>
      </c>
      <c r="NU84" s="48">
        <f t="shared" ref="NU84:NU106" si="1660">NU83+NT84</f>
        <v>1</v>
      </c>
      <c r="NV84" s="79" t="str">
        <f t="shared" ref="NV84:NV106" si="1661">IF(NU84=NU83,"",NU84)</f>
        <v/>
      </c>
      <c r="NW84" s="85" t="str">
        <f t="shared" ref="NW84:NW106" si="1662">IF(NV84&lt;&gt;"",MU84,"")</f>
        <v/>
      </c>
      <c r="NX84" s="48">
        <f t="shared" ref="NX84:NX106" si="1663">IF(NX$6=MT84,1,0)</f>
        <v>0</v>
      </c>
      <c r="NY84" s="48">
        <f t="shared" ref="NY84:NY106" si="1664">NY83+NX84</f>
        <v>0</v>
      </c>
      <c r="NZ84" s="79" t="str">
        <f t="shared" ref="NZ84:NZ106" si="1665">IF(NY84=NY83,"",NY84)</f>
        <v/>
      </c>
      <c r="OA84" s="85" t="str">
        <f t="shared" ref="OA84:OA106" si="1666">IF(NZ84&lt;&gt;"",MU84,"")</f>
        <v/>
      </c>
      <c r="OB84" s="48">
        <f t="shared" ref="OB84:OB106" si="1667">IF(OB$6=MT84,1,0)</f>
        <v>0</v>
      </c>
      <c r="OC84" s="48">
        <f t="shared" ref="OC84:OC106" si="1668">OC83+OB84</f>
        <v>0</v>
      </c>
      <c r="OD84" s="79" t="str">
        <f t="shared" ref="OD84:OD106" si="1669">IF(OC84=OC83,"",OC84)</f>
        <v/>
      </c>
      <c r="OE84" s="85" t="str">
        <f t="shared" ref="OE84:OE106" si="1670">IF(OD84&lt;&gt;"",MU84,"")</f>
        <v/>
      </c>
      <c r="OF84" s="48">
        <f t="shared" ref="OF84:OF106" si="1671">IF(OF$6=MT84,1,0)</f>
        <v>0</v>
      </c>
      <c r="OG84" s="48">
        <f t="shared" ref="OG84:OG106" si="1672">OG83+OF84</f>
        <v>0</v>
      </c>
      <c r="OH84" s="79" t="str">
        <f t="shared" ref="OH84:OH106" si="1673">IF(OG84=OG83,"",OG84)</f>
        <v/>
      </c>
      <c r="OI84" s="85" t="str">
        <f t="shared" ref="OI84:OI106" si="1674">IF(OH84&lt;&gt;"",MU84,"")</f>
        <v/>
      </c>
      <c r="OJ84" s="48">
        <f t="shared" ref="OJ84:OJ106" si="1675">IF(OJ$6=MT84,1,0)</f>
        <v>0</v>
      </c>
      <c r="OK84" s="48">
        <f t="shared" ref="OK84:OK106" si="1676">OK83+OJ84</f>
        <v>5</v>
      </c>
      <c r="OL84" s="79" t="str">
        <f t="shared" ref="OL84:OL106" si="1677">IF(OK84=OK83,"",OK84)</f>
        <v/>
      </c>
      <c r="OM84" s="85" t="str">
        <f t="shared" ref="OM84:OM106" si="1678">IF(OL84&lt;&gt;"",MU84,"")</f>
        <v/>
      </c>
      <c r="ON84" s="48">
        <f t="shared" ref="ON84:ON106" si="1679">IF(ON$6=MT84,1,0)</f>
        <v>0</v>
      </c>
      <c r="OO84" s="48">
        <f t="shared" ref="OO84:OO106" si="1680">OO83+ON84</f>
        <v>0</v>
      </c>
      <c r="OP84" s="79" t="str">
        <f t="shared" ref="OP84:OP106" si="1681">IF(OO84=OO83,"",OO84)</f>
        <v/>
      </c>
      <c r="OQ84" s="85" t="str">
        <f t="shared" ref="OQ84:OQ106" si="1682">IF(OP84&lt;&gt;"",MU84,"")</f>
        <v/>
      </c>
      <c r="OR84" s="48">
        <f t="shared" ref="OR84:OR106" si="1683">IF(OR$6=MT84,1,0)</f>
        <v>0</v>
      </c>
      <c r="OS84" s="48">
        <f t="shared" ref="OS84:OS106" si="1684">OS83+OR84</f>
        <v>0</v>
      </c>
      <c r="OT84" s="79" t="str">
        <f t="shared" ref="OT84:OT106" si="1685">IF(OS84=OS83,"",OS84)</f>
        <v/>
      </c>
      <c r="OU84" s="85" t="str">
        <f t="shared" ref="OU84:OU106" si="1686">IF(OT84&lt;&gt;"",MU84,"")</f>
        <v/>
      </c>
      <c r="OV84" s="48">
        <f t="shared" ref="OV84:OV106" si="1687">IF(OV$6=MT84,1,0)</f>
        <v>0</v>
      </c>
      <c r="OW84" s="48">
        <f t="shared" ref="OW84:OW106" si="1688">OW83+OV84</f>
        <v>0</v>
      </c>
      <c r="OX84" s="79" t="str">
        <f t="shared" ref="OX84:OX106" si="1689">IF(OW84=OW83,"",OW84)</f>
        <v/>
      </c>
      <c r="OY84" s="85" t="str">
        <f t="shared" ref="OY84:OY106" si="1690">IF(OX84&lt;&gt;"",MU84,"")</f>
        <v/>
      </c>
      <c r="OZ84" s="48">
        <f t="shared" ref="OZ84:OZ106" si="1691">IF(OZ$6=MT84,1,0)</f>
        <v>0</v>
      </c>
      <c r="PA84" s="48">
        <f t="shared" ref="PA84:PA106" si="1692">PA83+OZ84</f>
        <v>0</v>
      </c>
      <c r="PB84" s="79" t="str">
        <f t="shared" ref="PB84:PB106" si="1693">IF(PA84=PA83,"",PA84)</f>
        <v/>
      </c>
      <c r="PC84" s="85" t="str">
        <f t="shared" ref="PC84:PC106" si="1694">IF(PB84&lt;&gt;"",MU84,"")</f>
        <v/>
      </c>
      <c r="PD84" s="48">
        <f t="shared" ref="PD84:PD106" si="1695">IF(PD$6=MT84,1,0)</f>
        <v>0</v>
      </c>
      <c r="PE84" s="48">
        <f t="shared" ref="PE84:PE106" si="1696">PE83+PD84</f>
        <v>0</v>
      </c>
      <c r="PF84" s="79" t="str">
        <f t="shared" ref="PF84:PF106" si="1697">IF(PE84=PE83,"",PE84)</f>
        <v/>
      </c>
      <c r="PG84" s="85" t="str">
        <f t="shared" ref="PG84:PG106" si="1698">IF(PF84&lt;&gt;"",MU84,"")</f>
        <v/>
      </c>
      <c r="PH84" s="48">
        <f t="shared" ref="PH84:PH106" si="1699">IF(PH$6=MT84,1,0)</f>
        <v>0</v>
      </c>
      <c r="PI84" s="48">
        <f t="shared" ref="PI84:PI106" si="1700">PI83+PH84</f>
        <v>0</v>
      </c>
      <c r="PJ84" s="79" t="str">
        <f t="shared" ref="PJ84:PJ106" si="1701">IF(PI84=PI83,"",PI84)</f>
        <v/>
      </c>
      <c r="PK84" s="85" t="str">
        <f t="shared" ref="PK84:PK106" si="1702">IF(PJ84&lt;&gt;"",MU84,"")</f>
        <v/>
      </c>
      <c r="PL84" s="48">
        <f t="shared" ref="PL84:PL106" si="1703">IF(PL$6=MT84,1,0)</f>
        <v>0</v>
      </c>
      <c r="PM84" s="48">
        <f t="shared" ref="PM84:PM106" si="1704">PM83+PL84</f>
        <v>0</v>
      </c>
      <c r="PN84" s="79" t="str">
        <f t="shared" ref="PN84:PN106" si="1705">IF(PM84=PM83,"",PM84)</f>
        <v/>
      </c>
      <c r="PO84" s="85" t="str">
        <f t="shared" ref="PO84:PO106" si="1706">IF(PN84&lt;&gt;"",MU84,"")</f>
        <v/>
      </c>
      <c r="PP84" s="48">
        <f t="shared" ref="PP84:PP106" si="1707">IF(PP$6=MT84,1,0)</f>
        <v>0</v>
      </c>
      <c r="PQ84" s="48">
        <f t="shared" ref="PQ84:PQ106" si="1708">PQ83+PP84</f>
        <v>0</v>
      </c>
      <c r="PR84" s="79" t="str">
        <f t="shared" ref="PR84:PR106" si="1709">IF(PQ84=PQ83,"",PQ84)</f>
        <v/>
      </c>
      <c r="PS84" s="85" t="str">
        <f t="shared" ref="PS84:PS106" si="1710">IF(PR84&lt;&gt;"",MU84,"")</f>
        <v/>
      </c>
      <c r="PT84" s="48">
        <f t="shared" ref="PT84:PT106" si="1711">IF(PT$6=MT84,1,0)</f>
        <v>0</v>
      </c>
      <c r="PU84" s="48">
        <f t="shared" ref="PU84:PU106" si="1712">PU83+PT84</f>
        <v>0</v>
      </c>
      <c r="PV84" s="79" t="str">
        <f t="shared" ref="PV84:PV106" si="1713">IF(PU84=PU83,"",PU84)</f>
        <v/>
      </c>
      <c r="PW84" s="85" t="str">
        <f t="shared" ref="PW84:PW106" si="1714">IF(PV84&lt;&gt;"",MU84,"")</f>
        <v/>
      </c>
      <c r="PX84" s="86"/>
      <c r="PY84" s="39"/>
      <c r="PZ84" s="48"/>
      <c r="QA84" s="208"/>
      <c r="QB84" s="208"/>
      <c r="QC84" s="208"/>
      <c r="QD84" s="208"/>
      <c r="QE84" s="208"/>
      <c r="QF84" s="208"/>
      <c r="QG84" s="208"/>
      <c r="QH84" s="208"/>
      <c r="QI84" s="208"/>
      <c r="QJ84" s="208"/>
      <c r="QK84" s="208"/>
      <c r="QL84" s="208"/>
      <c r="QM84" s="208"/>
      <c r="QN84" s="208"/>
      <c r="QO84" s="208"/>
      <c r="QP84" s="208"/>
      <c r="QQ84" s="208"/>
      <c r="QR84" s="208"/>
      <c r="QS84" s="208"/>
      <c r="QT84" s="39">
        <f t="shared" ref="QT84:QT106" si="1715">IF(L84="●",IF(E84&lt;&gt;"体制構築",1,0),0)</f>
        <v>0</v>
      </c>
      <c r="QU84" s="48">
        <f t="shared" ref="QU84:QU106" si="1716">QU83+QT84</f>
        <v>18</v>
      </c>
      <c r="QV84" s="79" t="str">
        <f t="shared" ref="QV84:QV106" si="1717">IF(QU84=QU83,"",QU84)</f>
        <v/>
      </c>
      <c r="QW84" s="41" t="str">
        <f t="shared" si="1279"/>
        <v/>
      </c>
      <c r="QX84" s="45" t="str">
        <f t="shared" ref="QX84:QX106" si="1718">IF(QV84&lt;&gt;"",F84,"")</f>
        <v/>
      </c>
      <c r="QY84" s="39">
        <v>78</v>
      </c>
      <c r="QZ84" s="85" t="str">
        <f t="shared" si="1280"/>
        <v/>
      </c>
      <c r="RA84" s="45" t="str">
        <f t="shared" si="1281"/>
        <v/>
      </c>
      <c r="RB84" s="48">
        <f t="shared" ref="RB84:RB106" si="1719">IF(RB$6=QZ84,1,0)</f>
        <v>0</v>
      </c>
      <c r="RC84" s="48">
        <f t="shared" ref="RC84:RC106" si="1720">RC83+RB84</f>
        <v>1</v>
      </c>
      <c r="RD84" s="79" t="str">
        <f t="shared" ref="RD84:RD106" si="1721">IF(RC84=RC83,"",RC84)</f>
        <v/>
      </c>
      <c r="RE84" s="85" t="str">
        <f t="shared" ref="RE84:RE106" si="1722">IF(RD84&lt;&gt;"",RA84,"")</f>
        <v/>
      </c>
      <c r="RF84" s="48">
        <f t="shared" ref="RF84:RF106" si="1723">IF(RF$6=QZ84,1,0)</f>
        <v>0</v>
      </c>
      <c r="RG84" s="48">
        <f t="shared" ref="RG84:RG106" si="1724">RG83+RF84</f>
        <v>1</v>
      </c>
      <c r="RH84" s="79" t="str">
        <f t="shared" ref="RH84:RH106" si="1725">IF(RG84=RG83,"",RG84)</f>
        <v/>
      </c>
      <c r="RI84" s="85" t="str">
        <f t="shared" ref="RI84:RI106" si="1726">IF(RH84&lt;&gt;"",RA84,"")</f>
        <v/>
      </c>
      <c r="RJ84" s="48">
        <f t="shared" ref="RJ84:RJ106" si="1727">IF(RJ$6=QZ84,1,0)</f>
        <v>0</v>
      </c>
      <c r="RK84" s="48">
        <f t="shared" ref="RK84:RK106" si="1728">RK83+RJ84</f>
        <v>5</v>
      </c>
      <c r="RL84" s="79" t="str">
        <f t="shared" ref="RL84:RL106" si="1729">IF(RK84=RK83,"",RK84)</f>
        <v/>
      </c>
      <c r="RM84" s="85" t="str">
        <f t="shared" ref="RM84:RM106" si="1730">IF(RL84&lt;&gt;"",RA84,"")</f>
        <v/>
      </c>
      <c r="RN84" s="48">
        <f t="shared" ref="RN84:RN106" si="1731">IF(RN$6=QZ84,1,0)</f>
        <v>0</v>
      </c>
      <c r="RO84" s="48">
        <f t="shared" ref="RO84:RO106" si="1732">RO83+RN84</f>
        <v>2</v>
      </c>
      <c r="RP84" s="79" t="str">
        <f t="shared" ref="RP84:RP106" si="1733">IF(RO84=RO83,"",RO84)</f>
        <v/>
      </c>
      <c r="RQ84" s="85" t="str">
        <f t="shared" ref="RQ84:RQ106" si="1734">IF(RP84&lt;&gt;"",RA84,"")</f>
        <v/>
      </c>
      <c r="RR84" s="48">
        <f t="shared" ref="RR84:RR106" si="1735">IF(RR$6=QZ84,1,0)</f>
        <v>0</v>
      </c>
      <c r="RS84" s="48">
        <f t="shared" ref="RS84:RS106" si="1736">RS83+RR84</f>
        <v>0</v>
      </c>
      <c r="RT84" s="79" t="str">
        <f t="shared" ref="RT84:RT106" si="1737">IF(RS84=RS83,"",RS84)</f>
        <v/>
      </c>
      <c r="RU84" s="85" t="str">
        <f t="shared" ref="RU84:RU106" si="1738">IF(RT84&lt;&gt;"",RA84,"")</f>
        <v/>
      </c>
      <c r="RV84" s="48">
        <f t="shared" ref="RV84:RV106" si="1739">IF(RV$6=QZ84,1,0)</f>
        <v>0</v>
      </c>
      <c r="RW84" s="48">
        <f t="shared" ref="RW84:RW106" si="1740">RW83+RV84</f>
        <v>2</v>
      </c>
      <c r="RX84" s="79" t="str">
        <f t="shared" ref="RX84:RX106" si="1741">IF(RW84=RW83,"",RW84)</f>
        <v/>
      </c>
      <c r="RY84" s="85" t="str">
        <f t="shared" ref="RY84:RY106" si="1742">IF(RX84&lt;&gt;"",RA84,"")</f>
        <v/>
      </c>
      <c r="RZ84" s="48">
        <f t="shared" ref="RZ84:RZ106" si="1743">IF(RZ$6=QZ84,1,0)</f>
        <v>0</v>
      </c>
      <c r="SA84" s="48">
        <f t="shared" ref="SA84:SA106" si="1744">SA83+RZ84</f>
        <v>4</v>
      </c>
      <c r="SB84" s="79" t="str">
        <f t="shared" ref="SB84:SB106" si="1745">IF(SA84=SA83,"",SA84)</f>
        <v/>
      </c>
      <c r="SC84" s="85" t="str">
        <f t="shared" ref="SC84:SC106" si="1746">IF(SB84&lt;&gt;"",RA84,"")</f>
        <v/>
      </c>
      <c r="SD84" s="48">
        <f t="shared" ref="SD84:SD106" si="1747">IF(SD$6=QZ84,1,0)</f>
        <v>0</v>
      </c>
      <c r="SE84" s="48">
        <f t="shared" ref="SE84:SE106" si="1748">SE83+SD84</f>
        <v>0</v>
      </c>
      <c r="SF84" s="79" t="str">
        <f t="shared" ref="SF84:SF106" si="1749">IF(SE84=SE83,"",SE84)</f>
        <v/>
      </c>
      <c r="SG84" s="85" t="str">
        <f t="shared" ref="SG84:SG106" si="1750">IF(SF84&lt;&gt;"",RA84,"")</f>
        <v/>
      </c>
      <c r="SH84" s="48">
        <f t="shared" ref="SH84:SH106" si="1751">IF(SH$6=QZ84,1,0)</f>
        <v>0</v>
      </c>
      <c r="SI84" s="48">
        <f t="shared" ref="SI84:SI106" si="1752">SI83+SH84</f>
        <v>0</v>
      </c>
      <c r="SJ84" s="79" t="str">
        <f t="shared" ref="SJ84:SJ106" si="1753">IF(SI84=SI83,"",SI84)</f>
        <v/>
      </c>
      <c r="SK84" s="85" t="str">
        <f t="shared" ref="SK84:SK106" si="1754">IF(SJ84&lt;&gt;"",RA84,"")</f>
        <v/>
      </c>
      <c r="SL84" s="48">
        <f t="shared" ref="SL84:SL106" si="1755">IF(SL$6=QZ84,1,0)</f>
        <v>0</v>
      </c>
      <c r="SM84" s="48">
        <f t="shared" ref="SM84:SM106" si="1756">SM83+SL84</f>
        <v>0</v>
      </c>
      <c r="SN84" s="79" t="str">
        <f t="shared" ref="SN84:SN106" si="1757">IF(SM84=SM83,"",SM84)</f>
        <v/>
      </c>
      <c r="SO84" s="85" t="str">
        <f t="shared" ref="SO84:SO106" si="1758">IF(SN84&lt;&gt;"",RA84,"")</f>
        <v/>
      </c>
      <c r="SP84" s="48">
        <f t="shared" ref="SP84:SP106" si="1759">IF(SP$6=QZ84,1,0)</f>
        <v>0</v>
      </c>
      <c r="SQ84" s="48">
        <f t="shared" ref="SQ84:SQ106" si="1760">SQ83+SP84</f>
        <v>3</v>
      </c>
      <c r="SR84" s="79" t="str">
        <f t="shared" ref="SR84:SR106" si="1761">IF(SQ84=SQ83,"",SQ84)</f>
        <v/>
      </c>
      <c r="SS84" s="85" t="str">
        <f t="shared" ref="SS84:SS106" si="1762">IF(SR84&lt;&gt;"",RA84,"")</f>
        <v/>
      </c>
      <c r="ST84" s="48">
        <f t="shared" ref="ST84:ST106" si="1763">IF(ST$6=QZ84,1,0)</f>
        <v>0</v>
      </c>
      <c r="SU84" s="48">
        <f t="shared" ref="SU84:SU106" si="1764">SU83+ST84</f>
        <v>0</v>
      </c>
      <c r="SV84" s="79" t="str">
        <f t="shared" ref="SV84:SV106" si="1765">IF(SU84=SU83,"",SU84)</f>
        <v/>
      </c>
      <c r="SW84" s="85" t="str">
        <f t="shared" ref="SW84:SW106" si="1766">IF(SV84&lt;&gt;"",RA84,"")</f>
        <v/>
      </c>
      <c r="SX84" s="48">
        <f t="shared" ref="SX84:SX106" si="1767">IF(SX$6=QZ84,1,0)</f>
        <v>0</v>
      </c>
      <c r="SY84" s="48">
        <f t="shared" ref="SY84:SY106" si="1768">SY83+SX84</f>
        <v>0</v>
      </c>
      <c r="SZ84" s="79" t="str">
        <f t="shared" ref="SZ84:SZ106" si="1769">IF(SY84=SY83,"",SY84)</f>
        <v/>
      </c>
      <c r="TA84" s="85" t="str">
        <f t="shared" ref="TA84:TA106" si="1770">IF(SZ84&lt;&gt;"",RA84,"")</f>
        <v/>
      </c>
      <c r="TB84" s="48">
        <f t="shared" ref="TB84:TB106" si="1771">IF(TB$6=QZ84,1,0)</f>
        <v>0</v>
      </c>
      <c r="TC84" s="48">
        <f t="shared" ref="TC84:TC106" si="1772">TC83+TB84</f>
        <v>0</v>
      </c>
      <c r="TD84" s="79" t="str">
        <f t="shared" ref="TD84:TD106" si="1773">IF(TC84=TC83,"",TC84)</f>
        <v/>
      </c>
      <c r="TE84" s="85" t="str">
        <f t="shared" ref="TE84:TE106" si="1774">IF(TD84&lt;&gt;"",RA84,"")</f>
        <v/>
      </c>
      <c r="TF84" s="48">
        <f t="shared" ref="TF84:TF106" si="1775">IF(TF$6=QZ84,1,0)</f>
        <v>0</v>
      </c>
      <c r="TG84" s="48">
        <f t="shared" ref="TG84:TG106" si="1776">TG83+TF84</f>
        <v>0</v>
      </c>
      <c r="TH84" s="79" t="str">
        <f t="shared" ref="TH84:TH106" si="1777">IF(TG84=TG83,"",TG84)</f>
        <v/>
      </c>
      <c r="TI84" s="85" t="str">
        <f t="shared" ref="TI84:TI106" si="1778">IF(TH84&lt;&gt;"",RA84,"")</f>
        <v/>
      </c>
      <c r="TJ84" s="48">
        <f t="shared" ref="TJ84:TJ106" si="1779">IF(TJ$6=QZ84,1,0)</f>
        <v>0</v>
      </c>
      <c r="TK84" s="48">
        <f t="shared" ref="TK84:TK106" si="1780">TK83+TJ84</f>
        <v>0</v>
      </c>
      <c r="TL84" s="79" t="str">
        <f t="shared" ref="TL84:TL106" si="1781">IF(TK84=TK83,"",TK84)</f>
        <v/>
      </c>
      <c r="TM84" s="85" t="str">
        <f t="shared" ref="TM84:TM106" si="1782">IF(TL84&lt;&gt;"",RA84,"")</f>
        <v/>
      </c>
      <c r="TN84" s="48">
        <f t="shared" ref="TN84:TN106" si="1783">IF(TN$6=QZ84,1,0)</f>
        <v>0</v>
      </c>
      <c r="TO84" s="48">
        <f t="shared" ref="TO84:TO106" si="1784">TO83+TN84</f>
        <v>0</v>
      </c>
      <c r="TP84" s="79" t="str">
        <f t="shared" ref="TP84:TP106" si="1785">IF(TO84=TO83,"",TO84)</f>
        <v/>
      </c>
      <c r="TQ84" s="85" t="str">
        <f t="shared" ref="TQ84:TQ106" si="1786">IF(TP84&lt;&gt;"",RA84,"")</f>
        <v/>
      </c>
      <c r="TR84" s="48">
        <f t="shared" ref="TR84:TR106" si="1787">IF(TR$6=QZ84,1,0)</f>
        <v>0</v>
      </c>
      <c r="TS84" s="48">
        <f t="shared" ref="TS84:TS106" si="1788">TS83+TR84</f>
        <v>0</v>
      </c>
      <c r="TT84" s="79" t="str">
        <f t="shared" ref="TT84:TT106" si="1789">IF(TS84=TS83,"",TS84)</f>
        <v/>
      </c>
      <c r="TU84" s="85" t="str">
        <f t="shared" ref="TU84:TU106" si="1790">IF(TT84&lt;&gt;"",RA84,"")</f>
        <v/>
      </c>
      <c r="TV84" s="48">
        <f t="shared" ref="TV84:TV106" si="1791">IF(TV$6=QZ84,1,0)</f>
        <v>0</v>
      </c>
      <c r="TW84" s="48">
        <f t="shared" ref="TW84:TW106" si="1792">TW83+TV84</f>
        <v>0</v>
      </c>
      <c r="TX84" s="79" t="str">
        <f t="shared" ref="TX84:TX106" si="1793">IF(TW84=TW83,"",TW84)</f>
        <v/>
      </c>
      <c r="TY84" s="85" t="str">
        <f t="shared" ref="TY84:TY106" si="1794">IF(TX84&lt;&gt;"",RA84,"")</f>
        <v/>
      </c>
      <c r="TZ84" s="48">
        <f t="shared" ref="TZ84:TZ106" si="1795">IF(TZ$6=QZ84,1,0)</f>
        <v>0</v>
      </c>
      <c r="UA84" s="48">
        <f t="shared" ref="UA84:UA106" si="1796">UA83+TZ84</f>
        <v>0</v>
      </c>
      <c r="UB84" s="79" t="str">
        <f t="shared" ref="UB84:UB106" si="1797">IF(UA84=UA83,"",UA84)</f>
        <v/>
      </c>
      <c r="UC84" s="85" t="str">
        <f t="shared" ref="UC84:UC106" si="1798">IF(UB84&lt;&gt;"",RA84,"")</f>
        <v/>
      </c>
      <c r="UD84" s="86"/>
      <c r="UE84" s="48"/>
      <c r="UF84" s="48"/>
      <c r="UG84" s="208"/>
      <c r="UH84" s="208"/>
      <c r="UI84" s="208"/>
      <c r="UJ84" s="208"/>
      <c r="UK84" s="208"/>
      <c r="UL84" s="208"/>
      <c r="UM84" s="208"/>
      <c r="UN84" s="208"/>
      <c r="UO84" s="208"/>
      <c r="UP84" s="208"/>
      <c r="UQ84" s="208"/>
      <c r="UR84" s="208"/>
      <c r="US84" s="208"/>
      <c r="UT84" s="208"/>
      <c r="UU84" s="208"/>
      <c r="UV84" s="208"/>
      <c r="UW84" s="208"/>
      <c r="UX84" s="208"/>
      <c r="UY84" s="86"/>
      <c r="UZ84" s="36">
        <f t="shared" si="1282"/>
        <v>0</v>
      </c>
      <c r="VA84" s="48">
        <f t="shared" si="1225"/>
        <v>19</v>
      </c>
      <c r="VB84" s="79" t="str">
        <f t="shared" si="1283"/>
        <v/>
      </c>
      <c r="VC84" s="41" t="str">
        <f t="shared" si="1284"/>
        <v/>
      </c>
      <c r="VD84" s="42" t="str">
        <f t="shared" si="1285"/>
        <v/>
      </c>
      <c r="VE84" s="39">
        <v>78</v>
      </c>
      <c r="VF84" s="41" t="str">
        <f t="shared" si="1286"/>
        <v/>
      </c>
      <c r="VG84" s="42" t="str">
        <f t="shared" si="1287"/>
        <v/>
      </c>
      <c r="VH84" s="48">
        <f t="shared" si="1288"/>
        <v>0</v>
      </c>
      <c r="VI84" s="48">
        <f t="shared" si="1289"/>
        <v>1</v>
      </c>
      <c r="VJ84" s="79" t="str">
        <f t="shared" si="1290"/>
        <v/>
      </c>
      <c r="VK84" s="85" t="str">
        <f t="shared" si="1291"/>
        <v/>
      </c>
      <c r="VL84" s="48">
        <f t="shared" si="1292"/>
        <v>0</v>
      </c>
      <c r="VM84" s="48">
        <f t="shared" si="1293"/>
        <v>1</v>
      </c>
      <c r="VN84" s="79" t="str">
        <f t="shared" si="1294"/>
        <v/>
      </c>
      <c r="VO84" s="85" t="str">
        <f t="shared" si="1295"/>
        <v/>
      </c>
      <c r="VP84" s="48">
        <f t="shared" si="1296"/>
        <v>0</v>
      </c>
      <c r="VQ84" s="48">
        <f t="shared" si="1297"/>
        <v>5</v>
      </c>
      <c r="VR84" s="79" t="str">
        <f t="shared" si="1380"/>
        <v/>
      </c>
      <c r="VS84" s="85" t="str">
        <f t="shared" si="1298"/>
        <v/>
      </c>
      <c r="VT84" s="48">
        <f t="shared" si="1299"/>
        <v>0</v>
      </c>
      <c r="VU84" s="48">
        <f t="shared" si="1300"/>
        <v>2</v>
      </c>
      <c r="VV84" s="79" t="str">
        <f t="shared" si="1381"/>
        <v/>
      </c>
      <c r="VW84" s="85" t="str">
        <f t="shared" si="1301"/>
        <v/>
      </c>
      <c r="VX84" s="48">
        <f t="shared" si="1302"/>
        <v>0</v>
      </c>
      <c r="VY84" s="48">
        <f t="shared" si="1303"/>
        <v>0</v>
      </c>
      <c r="VZ84" s="79" t="str">
        <f t="shared" si="1382"/>
        <v/>
      </c>
      <c r="WA84" s="85" t="str">
        <f t="shared" si="1304"/>
        <v/>
      </c>
      <c r="WB84" s="48">
        <f t="shared" si="1305"/>
        <v>0</v>
      </c>
      <c r="WC84" s="48">
        <f t="shared" si="1306"/>
        <v>2</v>
      </c>
      <c r="WD84" s="79" t="str">
        <f t="shared" si="1383"/>
        <v/>
      </c>
      <c r="WE84" s="85" t="str">
        <f t="shared" si="1307"/>
        <v/>
      </c>
      <c r="WF84" s="48">
        <f t="shared" si="1308"/>
        <v>0</v>
      </c>
      <c r="WG84" s="48">
        <f t="shared" si="1309"/>
        <v>4</v>
      </c>
      <c r="WH84" s="79" t="str">
        <f t="shared" si="1384"/>
        <v/>
      </c>
      <c r="WI84" s="85" t="str">
        <f t="shared" si="1310"/>
        <v/>
      </c>
      <c r="WJ84" s="48">
        <f t="shared" si="1311"/>
        <v>0</v>
      </c>
      <c r="WK84" s="48">
        <f t="shared" si="1312"/>
        <v>0</v>
      </c>
      <c r="WL84" s="79" t="str">
        <f t="shared" si="1385"/>
        <v/>
      </c>
      <c r="WM84" s="85" t="str">
        <f t="shared" si="1313"/>
        <v/>
      </c>
      <c r="WN84" s="48">
        <f t="shared" si="1314"/>
        <v>0</v>
      </c>
      <c r="WO84" s="48">
        <f t="shared" si="1315"/>
        <v>0</v>
      </c>
      <c r="WP84" s="79" t="str">
        <f t="shared" si="1386"/>
        <v/>
      </c>
      <c r="WQ84" s="85" t="str">
        <f t="shared" si="1316"/>
        <v/>
      </c>
      <c r="WR84" s="48">
        <f t="shared" si="1317"/>
        <v>0</v>
      </c>
      <c r="WS84" s="48">
        <f t="shared" si="1318"/>
        <v>0</v>
      </c>
      <c r="WT84" s="79" t="str">
        <f t="shared" si="1387"/>
        <v/>
      </c>
      <c r="WU84" s="85" t="str">
        <f t="shared" si="1319"/>
        <v/>
      </c>
      <c r="WV84" s="48">
        <f t="shared" si="1320"/>
        <v>0</v>
      </c>
      <c r="WW84" s="48">
        <f t="shared" si="1321"/>
        <v>4</v>
      </c>
      <c r="WX84" s="79" t="str">
        <f t="shared" si="1388"/>
        <v/>
      </c>
      <c r="WY84" s="85" t="str">
        <f t="shared" si="1398"/>
        <v/>
      </c>
      <c r="WZ84" s="48">
        <f t="shared" si="1322"/>
        <v>0</v>
      </c>
      <c r="XA84" s="48">
        <f t="shared" si="1323"/>
        <v>0</v>
      </c>
      <c r="XB84" s="79" t="str">
        <f t="shared" si="1389"/>
        <v/>
      </c>
      <c r="XC84" s="85" t="str">
        <f t="shared" si="1324"/>
        <v/>
      </c>
      <c r="XD84" s="48">
        <f t="shared" si="1325"/>
        <v>0</v>
      </c>
      <c r="XE84" s="48">
        <f t="shared" si="1326"/>
        <v>0</v>
      </c>
      <c r="XF84" s="79" t="str">
        <f t="shared" si="1390"/>
        <v/>
      </c>
      <c r="XG84" s="85" t="str">
        <f t="shared" si="1327"/>
        <v/>
      </c>
      <c r="XH84" s="48">
        <f t="shared" si="1328"/>
        <v>0</v>
      </c>
      <c r="XI84" s="48">
        <f t="shared" si="1329"/>
        <v>0</v>
      </c>
      <c r="XJ84" s="79" t="str">
        <f t="shared" si="1391"/>
        <v/>
      </c>
      <c r="XK84" s="85" t="str">
        <f t="shared" si="1330"/>
        <v/>
      </c>
      <c r="XL84" s="48">
        <f t="shared" si="1331"/>
        <v>0</v>
      </c>
      <c r="XM84" s="48">
        <f t="shared" si="1332"/>
        <v>0</v>
      </c>
      <c r="XN84" s="79" t="str">
        <f t="shared" si="1392"/>
        <v/>
      </c>
      <c r="XO84" s="85" t="str">
        <f t="shared" si="1333"/>
        <v/>
      </c>
      <c r="XP84" s="48">
        <f t="shared" si="1334"/>
        <v>0</v>
      </c>
      <c r="XQ84" s="48">
        <f t="shared" si="1335"/>
        <v>0</v>
      </c>
      <c r="XR84" s="79" t="str">
        <f t="shared" si="1393"/>
        <v/>
      </c>
      <c r="XS84" s="85" t="str">
        <f t="shared" si="1336"/>
        <v/>
      </c>
      <c r="XT84" s="48">
        <f t="shared" si="1337"/>
        <v>0</v>
      </c>
      <c r="XU84" s="48">
        <f t="shared" si="1338"/>
        <v>0</v>
      </c>
      <c r="XV84" s="79" t="str">
        <f t="shared" si="1394"/>
        <v/>
      </c>
      <c r="XW84" s="85" t="str">
        <f t="shared" si="1339"/>
        <v/>
      </c>
      <c r="XX84" s="48">
        <f t="shared" si="1340"/>
        <v>0</v>
      </c>
      <c r="XY84" s="48">
        <f t="shared" si="1341"/>
        <v>0</v>
      </c>
      <c r="XZ84" s="79" t="str">
        <f t="shared" si="1395"/>
        <v/>
      </c>
      <c r="YA84" s="85" t="str">
        <f t="shared" si="1342"/>
        <v/>
      </c>
      <c r="YB84" s="48">
        <f t="shared" si="1343"/>
        <v>0</v>
      </c>
      <c r="YC84" s="48">
        <f t="shared" si="1344"/>
        <v>0</v>
      </c>
      <c r="YD84" s="79" t="str">
        <f t="shared" si="1396"/>
        <v/>
      </c>
      <c r="YE84" s="85" t="str">
        <f t="shared" si="1345"/>
        <v/>
      </c>
      <c r="YF84" s="48">
        <f t="shared" si="1346"/>
        <v>0</v>
      </c>
      <c r="YG84" s="48">
        <f t="shared" si="1347"/>
        <v>0</v>
      </c>
      <c r="YH84" s="79" t="str">
        <f t="shared" ref="YH84:YH106" si="1799">IF(YG84=YG83,"",YG84)</f>
        <v/>
      </c>
      <c r="YI84" s="85" t="str">
        <f t="shared" ref="YI84:YI106" si="1800">IF(YH84&lt;&gt;"",VG84,"")</f>
        <v/>
      </c>
      <c r="YJ84" s="86"/>
      <c r="YK84" s="48"/>
      <c r="YL84" s="48"/>
      <c r="YM84" s="208"/>
      <c r="YN84" s="208"/>
      <c r="YO84" s="208"/>
      <c r="YP84" s="208"/>
      <c r="YQ84" s="208"/>
      <c r="YR84" s="208"/>
      <c r="YS84" s="208"/>
      <c r="YT84" s="208"/>
      <c r="YU84" s="208"/>
      <c r="YV84" s="208"/>
      <c r="YW84" s="208"/>
      <c r="YX84" s="208"/>
      <c r="YY84" s="208"/>
      <c r="YZ84" s="208"/>
      <c r="ZA84" s="208"/>
      <c r="ZB84" s="208"/>
      <c r="ZC84" s="208"/>
      <c r="ZD84" s="208"/>
      <c r="ZE84" s="86"/>
      <c r="ZF84" s="39">
        <f t="shared" ref="ZF84:ZF106" si="1801">IF(E84="体制構築",1,0)</f>
        <v>0</v>
      </c>
      <c r="ZG84" s="213" t="str">
        <f t="shared" ref="ZG84:ZG106" si="1802">IF($ZF84=1,H84,"")</f>
        <v/>
      </c>
      <c r="ZH84" s="85" t="str">
        <f t="shared" ref="ZH84:ZH106" si="1803">IF($ZF84=1,I84,"")</f>
        <v/>
      </c>
      <c r="ZI84" s="85" t="str">
        <f t="shared" ref="ZI84:ZI106" si="1804">IF($ZF84=1,J84,"")</f>
        <v/>
      </c>
      <c r="ZJ84" s="85" t="str">
        <f t="shared" ref="ZJ84:ZJ106" si="1805">IF($ZF84=1,K84,"")</f>
        <v/>
      </c>
      <c r="ZK84" s="85" t="str">
        <f t="shared" si="1260"/>
        <v/>
      </c>
      <c r="ZL84" s="45" t="str">
        <f t="shared" si="1261"/>
        <v/>
      </c>
      <c r="ZM84" s="39">
        <f t="shared" ref="ZM84:ZM106" si="1806">IF(ZG84="●",1,0)</f>
        <v>0</v>
      </c>
      <c r="ZN84" s="48">
        <f t="shared" ref="ZN84:ZN105" si="1807">ZN83+ZM84</f>
        <v>5</v>
      </c>
      <c r="ZO84" s="79" t="str">
        <f t="shared" ref="ZO84:ZO105" si="1808">IF(ZN84=ZN83,"",ZN84)</f>
        <v/>
      </c>
      <c r="ZP84" s="45" t="str">
        <f t="shared" ref="ZP84:ZP105" si="1809">IF(ZO84&lt;&gt;"",F84,"")</f>
        <v/>
      </c>
      <c r="ZQ84" s="39">
        <v>78</v>
      </c>
      <c r="ZR84" s="45" t="str">
        <f t="shared" si="1353"/>
        <v/>
      </c>
      <c r="ZS84" s="39">
        <f t="shared" ref="ZS84:ZS106" si="1810">IF(ZH84="●",1,0)</f>
        <v>0</v>
      </c>
      <c r="ZT84" s="48">
        <f t="shared" ref="ZT84:ZT106" si="1811">ZT83+ZS84</f>
        <v>10</v>
      </c>
      <c r="ZU84" s="79" t="str">
        <f t="shared" ref="ZU84:ZU106" si="1812">IF(ZT84=ZT83,"",ZT84)</f>
        <v/>
      </c>
      <c r="ZV84" s="45" t="str">
        <f t="shared" ref="ZV84:ZV106" si="1813">IF(ZU84&lt;&gt;"",F84,"")</f>
        <v/>
      </c>
      <c r="ZW84" s="39">
        <v>78</v>
      </c>
      <c r="ZX84" s="45" t="str">
        <f t="shared" si="1356"/>
        <v/>
      </c>
      <c r="ZY84" s="39">
        <f t="shared" ref="ZY84:ZY106" si="1814">IF(ZI84="●",1,0)</f>
        <v>0</v>
      </c>
      <c r="ZZ84" s="48">
        <f t="shared" ref="ZZ84:ZZ106" si="1815">ZZ83+ZY84</f>
        <v>4</v>
      </c>
      <c r="AAA84" s="79" t="str">
        <f t="shared" ref="AAA84:AAA106" si="1816">IF(ZZ84=ZZ83,"",ZZ84)</f>
        <v/>
      </c>
      <c r="AAB84" s="45" t="str">
        <f t="shared" ref="AAB84:AAB106" si="1817">IF(AAA84&lt;&gt;"",F84,"")</f>
        <v/>
      </c>
      <c r="AAC84" s="39">
        <v>78</v>
      </c>
      <c r="AAD84" s="45" t="str">
        <f t="shared" si="1360"/>
        <v/>
      </c>
      <c r="AAE84" s="39">
        <f t="shared" ref="AAE84:AAE106" si="1818">IF(ZJ84="●",1,0)</f>
        <v>0</v>
      </c>
      <c r="AAF84" s="48">
        <f t="shared" ref="AAF84:AAF106" si="1819">AAF83+AAE84</f>
        <v>3</v>
      </c>
      <c r="AAG84" s="79" t="str">
        <f t="shared" ref="AAG84:AAG106" si="1820">IF(AAF84=AAF83,"",AAF84)</f>
        <v/>
      </c>
      <c r="AAH84" s="45" t="str">
        <f t="shared" ref="AAH84:AAH106" si="1821">IF(AAG84&lt;&gt;"",F84,"")</f>
        <v/>
      </c>
      <c r="AAI84" s="39">
        <v>78</v>
      </c>
      <c r="AAJ84" s="45" t="str">
        <f t="shared" si="1363"/>
        <v/>
      </c>
      <c r="AAK84" s="48">
        <f t="shared" ref="AAK84:AAK106" si="1822">IF(ZK84="●",1,0)</f>
        <v>0</v>
      </c>
      <c r="AAL84" s="48">
        <f t="shared" ref="AAL84:AAL106" si="1823">AAL83+AAK84</f>
        <v>1</v>
      </c>
      <c r="AAM84" s="79" t="str">
        <f t="shared" ref="AAM84:AAM106" si="1824">IF(AAL84=AAL83,"",AAL84)</f>
        <v/>
      </c>
      <c r="AAN84" s="45" t="str">
        <f t="shared" ref="AAN84:AAN106" si="1825">IF(AAM84&lt;&gt;"",F84,"")</f>
        <v/>
      </c>
      <c r="AAO84" s="39">
        <v>78</v>
      </c>
      <c r="AAP84" s="45" t="str">
        <f t="shared" si="1366"/>
        <v/>
      </c>
      <c r="AAQ84" s="37">
        <f t="shared" si="1367"/>
        <v>0</v>
      </c>
      <c r="AAR84" s="48">
        <f t="shared" si="1378"/>
        <v>1</v>
      </c>
      <c r="AAS84" s="79" t="str">
        <f t="shared" si="1379"/>
        <v/>
      </c>
      <c r="AAT84" s="42" t="str">
        <f t="shared" si="1368"/>
        <v/>
      </c>
      <c r="AAU84" s="39">
        <v>78</v>
      </c>
      <c r="AAV84" s="44" t="str">
        <f t="shared" si="1369"/>
        <v/>
      </c>
    </row>
    <row r="85" spans="2:724">
      <c r="E85" s="505"/>
      <c r="F85" s="519"/>
      <c r="G85" s="505"/>
      <c r="H85" s="93"/>
      <c r="I85" s="93"/>
      <c r="J85" s="93"/>
      <c r="K85" s="93"/>
      <c r="L85" s="93"/>
      <c r="M85" s="93"/>
      <c r="N85" s="209"/>
      <c r="V85" s="39">
        <f t="shared" si="1399"/>
        <v>0</v>
      </c>
      <c r="W85" s="48">
        <f t="shared" si="1400"/>
        <v>10</v>
      </c>
      <c r="X85" s="48" t="str">
        <f t="shared" si="1401"/>
        <v/>
      </c>
      <c r="Y85" s="41" t="str">
        <f t="shared" si="1263"/>
        <v/>
      </c>
      <c r="Z85" s="219" t="str">
        <f t="shared" si="1402"/>
        <v/>
      </c>
      <c r="AA85" s="39">
        <v>79</v>
      </c>
      <c r="AB85" s="85" t="str">
        <f t="shared" si="1264"/>
        <v/>
      </c>
      <c r="AC85" s="45" t="str">
        <f t="shared" si="1265"/>
        <v/>
      </c>
      <c r="AD85" s="48">
        <f t="shared" ref="AD85:AD105" si="1826">IF(AD$6=$AB85,1,0)</f>
        <v>0</v>
      </c>
      <c r="AE85" s="48">
        <f t="shared" si="1403"/>
        <v>1</v>
      </c>
      <c r="AF85" s="79" t="str">
        <f t="shared" si="1404"/>
        <v/>
      </c>
      <c r="AG85" s="85" t="str">
        <f t="shared" si="1405"/>
        <v/>
      </c>
      <c r="AH85" s="48">
        <f t="shared" si="1241"/>
        <v>0</v>
      </c>
      <c r="AI85" s="48">
        <f t="shared" si="1406"/>
        <v>1</v>
      </c>
      <c r="AJ85" s="79" t="str">
        <f t="shared" si="1407"/>
        <v/>
      </c>
      <c r="AK85" s="85" t="str">
        <f t="shared" si="1408"/>
        <v/>
      </c>
      <c r="AL85" s="48">
        <f t="shared" si="1242"/>
        <v>0</v>
      </c>
      <c r="AM85" s="48">
        <f t="shared" si="1409"/>
        <v>4</v>
      </c>
      <c r="AN85" s="79" t="str">
        <f t="shared" si="1410"/>
        <v/>
      </c>
      <c r="AO85" s="85" t="str">
        <f t="shared" si="1411"/>
        <v/>
      </c>
      <c r="AP85" s="48">
        <f t="shared" si="1243"/>
        <v>0</v>
      </c>
      <c r="AQ85" s="48">
        <f t="shared" si="1412"/>
        <v>1</v>
      </c>
      <c r="AR85" s="79" t="str">
        <f t="shared" si="1413"/>
        <v/>
      </c>
      <c r="AS85" s="85" t="str">
        <f t="shared" si="1414"/>
        <v/>
      </c>
      <c r="AT85" s="48">
        <f t="shared" si="1244"/>
        <v>0</v>
      </c>
      <c r="AU85" s="48">
        <f t="shared" si="1415"/>
        <v>0</v>
      </c>
      <c r="AV85" s="79" t="str">
        <f t="shared" si="1416"/>
        <v/>
      </c>
      <c r="AW85" s="85" t="str">
        <f t="shared" si="1417"/>
        <v/>
      </c>
      <c r="AX85" s="48">
        <f t="shared" si="1245"/>
        <v>0</v>
      </c>
      <c r="AY85" s="48">
        <f t="shared" si="1418"/>
        <v>1</v>
      </c>
      <c r="AZ85" s="79" t="str">
        <f t="shared" si="1419"/>
        <v/>
      </c>
      <c r="BA85" s="85" t="str">
        <f t="shared" si="1420"/>
        <v/>
      </c>
      <c r="BB85" s="48">
        <f t="shared" si="1246"/>
        <v>0</v>
      </c>
      <c r="BC85" s="48">
        <f t="shared" si="1421"/>
        <v>0</v>
      </c>
      <c r="BD85" s="79" t="str">
        <f t="shared" si="1422"/>
        <v/>
      </c>
      <c r="BE85" s="85" t="str">
        <f t="shared" si="1423"/>
        <v/>
      </c>
      <c r="BF85" s="48">
        <f t="shared" si="1247"/>
        <v>0</v>
      </c>
      <c r="BG85" s="48">
        <f t="shared" si="1424"/>
        <v>0</v>
      </c>
      <c r="BH85" s="79" t="str">
        <f t="shared" si="1425"/>
        <v/>
      </c>
      <c r="BI85" s="85" t="str">
        <f t="shared" si="1426"/>
        <v/>
      </c>
      <c r="BJ85" s="48">
        <f t="shared" si="1248"/>
        <v>0</v>
      </c>
      <c r="BK85" s="48">
        <f t="shared" si="1427"/>
        <v>0</v>
      </c>
      <c r="BL85" s="79" t="str">
        <f t="shared" si="1428"/>
        <v/>
      </c>
      <c r="BM85" s="85" t="str">
        <f t="shared" si="1429"/>
        <v/>
      </c>
      <c r="BN85" s="48">
        <f t="shared" si="1249"/>
        <v>0</v>
      </c>
      <c r="BO85" s="48">
        <f t="shared" si="1430"/>
        <v>0</v>
      </c>
      <c r="BP85" s="79" t="str">
        <f t="shared" si="1431"/>
        <v/>
      </c>
      <c r="BQ85" s="85" t="str">
        <f t="shared" si="1432"/>
        <v/>
      </c>
      <c r="BR85" s="48">
        <f t="shared" si="1250"/>
        <v>0</v>
      </c>
      <c r="BS85" s="48">
        <f t="shared" si="1433"/>
        <v>2</v>
      </c>
      <c r="BT85" s="79" t="str">
        <f t="shared" si="1434"/>
        <v/>
      </c>
      <c r="BU85" s="85" t="str">
        <f t="shared" si="1435"/>
        <v/>
      </c>
      <c r="BV85" s="48">
        <f t="shared" si="1251"/>
        <v>0</v>
      </c>
      <c r="BW85" s="48">
        <f t="shared" si="1436"/>
        <v>0</v>
      </c>
      <c r="BX85" s="79" t="str">
        <f t="shared" si="1437"/>
        <v/>
      </c>
      <c r="BY85" s="85" t="str">
        <f t="shared" si="1438"/>
        <v/>
      </c>
      <c r="BZ85" s="48">
        <f t="shared" si="1252"/>
        <v>0</v>
      </c>
      <c r="CA85" s="48">
        <f t="shared" si="1439"/>
        <v>0</v>
      </c>
      <c r="CB85" s="79" t="str">
        <f t="shared" si="1440"/>
        <v/>
      </c>
      <c r="CC85" s="85" t="str">
        <f t="shared" si="1441"/>
        <v/>
      </c>
      <c r="CD85" s="48">
        <f t="shared" ref="CD85:CD106" si="1827">IF(CD$6=$AB85,1,0)</f>
        <v>0</v>
      </c>
      <c r="CE85" s="48">
        <f t="shared" si="1442"/>
        <v>0</v>
      </c>
      <c r="CF85" s="79" t="str">
        <f t="shared" si="1443"/>
        <v/>
      </c>
      <c r="CG85" s="85" t="str">
        <f t="shared" si="1444"/>
        <v/>
      </c>
      <c r="CH85" s="48">
        <f t="shared" si="1254"/>
        <v>0</v>
      </c>
      <c r="CI85" s="48">
        <f t="shared" si="1445"/>
        <v>0</v>
      </c>
      <c r="CJ85" s="79" t="str">
        <f t="shared" si="1446"/>
        <v/>
      </c>
      <c r="CK85" s="85" t="str">
        <f t="shared" si="1447"/>
        <v/>
      </c>
      <c r="CL85" s="48">
        <f t="shared" si="1255"/>
        <v>0</v>
      </c>
      <c r="CM85" s="48">
        <f t="shared" si="1448"/>
        <v>0</v>
      </c>
      <c r="CN85" s="79" t="str">
        <f t="shared" si="1449"/>
        <v/>
      </c>
      <c r="CO85" s="85" t="str">
        <f t="shared" si="1450"/>
        <v/>
      </c>
      <c r="CP85" s="48">
        <f t="shared" si="1256"/>
        <v>0</v>
      </c>
      <c r="CQ85" s="48">
        <f t="shared" si="1451"/>
        <v>0</v>
      </c>
      <c r="CR85" s="79" t="str">
        <f t="shared" si="1452"/>
        <v/>
      </c>
      <c r="CS85" s="85" t="str">
        <f t="shared" si="1453"/>
        <v/>
      </c>
      <c r="CT85" s="48">
        <f t="shared" si="1257"/>
        <v>0</v>
      </c>
      <c r="CU85" s="48">
        <f t="shared" si="1454"/>
        <v>0</v>
      </c>
      <c r="CV85" s="79" t="str">
        <f t="shared" si="1455"/>
        <v/>
      </c>
      <c r="CW85" s="85" t="str">
        <f t="shared" si="1456"/>
        <v/>
      </c>
      <c r="CX85" s="48">
        <f t="shared" si="1258"/>
        <v>0</v>
      </c>
      <c r="CY85" s="48">
        <f t="shared" si="1457"/>
        <v>0</v>
      </c>
      <c r="CZ85" s="79" t="str">
        <f t="shared" si="1458"/>
        <v/>
      </c>
      <c r="DA85" s="85" t="str">
        <f t="shared" si="1459"/>
        <v/>
      </c>
      <c r="DB85" s="48">
        <f t="shared" si="1259"/>
        <v>0</v>
      </c>
      <c r="DC85" s="48">
        <f t="shared" si="1460"/>
        <v>0</v>
      </c>
      <c r="DD85" s="79" t="str">
        <f t="shared" si="1461"/>
        <v/>
      </c>
      <c r="DE85" s="85" t="str">
        <f t="shared" si="1462"/>
        <v/>
      </c>
      <c r="DF85" s="86"/>
      <c r="DG85" s="48"/>
      <c r="DH85" s="48"/>
      <c r="DI85" s="208"/>
      <c r="DJ85" s="208"/>
      <c r="DK85" s="208"/>
      <c r="DL85" s="208"/>
      <c r="DM85" s="208"/>
      <c r="DN85" s="208"/>
      <c r="DO85" s="208"/>
      <c r="DP85" s="208"/>
      <c r="DQ85" s="208"/>
      <c r="DR85" s="208"/>
      <c r="DS85" s="208"/>
      <c r="DT85" s="208"/>
      <c r="DU85" s="208"/>
      <c r="DV85" s="208"/>
      <c r="DW85" s="208"/>
      <c r="DX85" s="208"/>
      <c r="DY85" s="208"/>
      <c r="DZ85" s="208"/>
      <c r="EA85" s="86"/>
      <c r="EB85" s="39">
        <f t="shared" si="1463"/>
        <v>0</v>
      </c>
      <c r="EC85" s="48">
        <f t="shared" si="1464"/>
        <v>24</v>
      </c>
      <c r="ED85" s="79" t="str">
        <f t="shared" si="1465"/>
        <v/>
      </c>
      <c r="EE85" s="41" t="str">
        <f t="shared" si="1267"/>
        <v/>
      </c>
      <c r="EF85" s="45" t="str">
        <f t="shared" si="1466"/>
        <v/>
      </c>
      <c r="EG85" s="39">
        <v>79</v>
      </c>
      <c r="EH85" s="85" t="str">
        <f t="shared" si="1268"/>
        <v/>
      </c>
      <c r="EI85" s="45" t="str">
        <f t="shared" si="1269"/>
        <v/>
      </c>
      <c r="EJ85" s="48">
        <f t="shared" si="1467"/>
        <v>0</v>
      </c>
      <c r="EK85" s="48">
        <f t="shared" si="1468"/>
        <v>2</v>
      </c>
      <c r="EL85" s="79" t="str">
        <f t="shared" si="1469"/>
        <v/>
      </c>
      <c r="EM85" s="85" t="str">
        <f t="shared" si="1470"/>
        <v/>
      </c>
      <c r="EN85" s="48">
        <f t="shared" si="1471"/>
        <v>0</v>
      </c>
      <c r="EO85" s="48">
        <f t="shared" si="1472"/>
        <v>1</v>
      </c>
      <c r="EP85" s="79" t="str">
        <f t="shared" si="1473"/>
        <v/>
      </c>
      <c r="EQ85" s="85" t="str">
        <f t="shared" si="1474"/>
        <v/>
      </c>
      <c r="ER85" s="48">
        <f t="shared" si="1475"/>
        <v>0</v>
      </c>
      <c r="ES85" s="48">
        <f t="shared" si="1476"/>
        <v>8</v>
      </c>
      <c r="ET85" s="79" t="str">
        <f t="shared" si="1477"/>
        <v/>
      </c>
      <c r="EU85" s="85" t="str">
        <f t="shared" si="1478"/>
        <v/>
      </c>
      <c r="EV85" s="48">
        <f t="shared" si="1479"/>
        <v>0</v>
      </c>
      <c r="EW85" s="48">
        <f t="shared" si="1480"/>
        <v>3</v>
      </c>
      <c r="EX85" s="79" t="str">
        <f t="shared" si="1481"/>
        <v/>
      </c>
      <c r="EY85" s="85" t="str">
        <f t="shared" si="1482"/>
        <v/>
      </c>
      <c r="EZ85" s="48">
        <f t="shared" si="1483"/>
        <v>0</v>
      </c>
      <c r="FA85" s="48">
        <f t="shared" si="1484"/>
        <v>1</v>
      </c>
      <c r="FB85" s="79" t="str">
        <f t="shared" si="1485"/>
        <v/>
      </c>
      <c r="FC85" s="85" t="str">
        <f t="shared" si="1486"/>
        <v/>
      </c>
      <c r="FD85" s="48">
        <f t="shared" si="1487"/>
        <v>0</v>
      </c>
      <c r="FE85" s="48">
        <f t="shared" si="1488"/>
        <v>4</v>
      </c>
      <c r="FF85" s="79" t="str">
        <f t="shared" si="1489"/>
        <v/>
      </c>
      <c r="FG85" s="85" t="str">
        <f t="shared" si="1490"/>
        <v/>
      </c>
      <c r="FH85" s="48">
        <f t="shared" si="1491"/>
        <v>0</v>
      </c>
      <c r="FI85" s="48">
        <f t="shared" si="1492"/>
        <v>0</v>
      </c>
      <c r="FJ85" s="79" t="str">
        <f t="shared" si="1493"/>
        <v/>
      </c>
      <c r="FK85" s="85" t="str">
        <f t="shared" si="1494"/>
        <v/>
      </c>
      <c r="FL85" s="48">
        <f t="shared" si="1495"/>
        <v>0</v>
      </c>
      <c r="FM85" s="48">
        <f t="shared" si="1496"/>
        <v>1</v>
      </c>
      <c r="FN85" s="79" t="str">
        <f t="shared" si="1497"/>
        <v/>
      </c>
      <c r="FO85" s="85" t="str">
        <f t="shared" si="1498"/>
        <v/>
      </c>
      <c r="FP85" s="48">
        <f t="shared" si="1499"/>
        <v>0</v>
      </c>
      <c r="FQ85" s="48">
        <f t="shared" si="1500"/>
        <v>0</v>
      </c>
      <c r="FR85" s="79" t="str">
        <f t="shared" si="1501"/>
        <v/>
      </c>
      <c r="FS85" s="85" t="str">
        <f t="shared" si="1502"/>
        <v/>
      </c>
      <c r="FT85" s="48">
        <f t="shared" si="1503"/>
        <v>0</v>
      </c>
      <c r="FU85" s="48">
        <f t="shared" si="1504"/>
        <v>0</v>
      </c>
      <c r="FV85" s="79" t="str">
        <f t="shared" si="1505"/>
        <v/>
      </c>
      <c r="FW85" s="85" t="str">
        <f t="shared" si="1506"/>
        <v/>
      </c>
      <c r="FX85" s="48">
        <f t="shared" si="1507"/>
        <v>0</v>
      </c>
      <c r="FY85" s="48">
        <f t="shared" si="1508"/>
        <v>4</v>
      </c>
      <c r="FZ85" s="79" t="str">
        <f t="shared" si="1509"/>
        <v/>
      </c>
      <c r="GA85" s="85" t="str">
        <f t="shared" si="1510"/>
        <v/>
      </c>
      <c r="GB85" s="48">
        <f t="shared" si="1511"/>
        <v>0</v>
      </c>
      <c r="GC85" s="48">
        <f t="shared" si="1512"/>
        <v>0</v>
      </c>
      <c r="GD85" s="79" t="str">
        <f t="shared" si="1513"/>
        <v/>
      </c>
      <c r="GE85" s="85" t="str">
        <f t="shared" si="1514"/>
        <v/>
      </c>
      <c r="GF85" s="48">
        <f t="shared" si="1515"/>
        <v>0</v>
      </c>
      <c r="GG85" s="48">
        <f t="shared" si="1516"/>
        <v>0</v>
      </c>
      <c r="GH85" s="79" t="str">
        <f t="shared" si="1517"/>
        <v/>
      </c>
      <c r="GI85" s="85" t="str">
        <f t="shared" si="1518"/>
        <v/>
      </c>
      <c r="GJ85" s="48">
        <f t="shared" si="1519"/>
        <v>0</v>
      </c>
      <c r="GK85" s="48">
        <f t="shared" si="1520"/>
        <v>0</v>
      </c>
      <c r="GL85" s="79" t="str">
        <f t="shared" si="1521"/>
        <v/>
      </c>
      <c r="GM85" s="85" t="str">
        <f t="shared" si="1522"/>
        <v/>
      </c>
      <c r="GN85" s="48">
        <f t="shared" si="1523"/>
        <v>0</v>
      </c>
      <c r="GO85" s="48">
        <f t="shared" si="1524"/>
        <v>0</v>
      </c>
      <c r="GP85" s="79" t="str">
        <f t="shared" si="1525"/>
        <v/>
      </c>
      <c r="GQ85" s="85" t="str">
        <f t="shared" si="1526"/>
        <v/>
      </c>
      <c r="GR85" s="48">
        <f t="shared" si="1527"/>
        <v>0</v>
      </c>
      <c r="GS85" s="48">
        <f t="shared" si="1528"/>
        <v>0</v>
      </c>
      <c r="GT85" s="79" t="str">
        <f t="shared" si="1529"/>
        <v/>
      </c>
      <c r="GU85" s="85" t="str">
        <f t="shared" si="1530"/>
        <v/>
      </c>
      <c r="GV85" s="48">
        <f t="shared" si="1531"/>
        <v>0</v>
      </c>
      <c r="GW85" s="48">
        <f t="shared" si="1532"/>
        <v>0</v>
      </c>
      <c r="GX85" s="79" t="str">
        <f t="shared" si="1533"/>
        <v/>
      </c>
      <c r="GY85" s="85" t="str">
        <f t="shared" si="1534"/>
        <v/>
      </c>
      <c r="GZ85" s="48">
        <f t="shared" si="1535"/>
        <v>0</v>
      </c>
      <c r="HA85" s="48">
        <f t="shared" si="1536"/>
        <v>0</v>
      </c>
      <c r="HB85" s="79" t="str">
        <f t="shared" si="1537"/>
        <v/>
      </c>
      <c r="HC85" s="85" t="str">
        <f t="shared" si="1538"/>
        <v/>
      </c>
      <c r="HD85" s="48">
        <f t="shared" si="1539"/>
        <v>0</v>
      </c>
      <c r="HE85" s="48">
        <f t="shared" si="1540"/>
        <v>0</v>
      </c>
      <c r="HF85" s="79" t="str">
        <f t="shared" si="1541"/>
        <v/>
      </c>
      <c r="HG85" s="85" t="str">
        <f t="shared" si="1542"/>
        <v/>
      </c>
      <c r="HH85" s="48">
        <f t="shared" si="1543"/>
        <v>0</v>
      </c>
      <c r="HI85" s="48">
        <f t="shared" si="1544"/>
        <v>0</v>
      </c>
      <c r="HJ85" s="79" t="str">
        <f t="shared" si="1545"/>
        <v/>
      </c>
      <c r="HK85" s="85" t="str">
        <f t="shared" si="1546"/>
        <v/>
      </c>
      <c r="HL85" s="86"/>
      <c r="HM85" s="48"/>
      <c r="HN85" s="48"/>
      <c r="HO85" s="208"/>
      <c r="HP85" s="208"/>
      <c r="HQ85" s="208"/>
      <c r="HR85" s="208"/>
      <c r="HS85" s="208"/>
      <c r="HT85" s="208"/>
      <c r="HU85" s="208"/>
      <c r="HV85" s="208"/>
      <c r="HW85" s="208"/>
      <c r="HX85" s="208"/>
      <c r="HY85" s="208"/>
      <c r="HZ85" s="208"/>
      <c r="IA85" s="208"/>
      <c r="IB85" s="208"/>
      <c r="IC85" s="208"/>
      <c r="ID85" s="208"/>
      <c r="IE85" s="208"/>
      <c r="IF85" s="208"/>
      <c r="IG85" s="86"/>
      <c r="IH85" s="48">
        <f t="shared" si="1547"/>
        <v>0</v>
      </c>
      <c r="II85" s="48">
        <f t="shared" si="1548"/>
        <v>33</v>
      </c>
      <c r="IJ85" s="79" t="str">
        <f t="shared" si="1549"/>
        <v/>
      </c>
      <c r="IK85" s="41" t="str">
        <f t="shared" si="1271"/>
        <v/>
      </c>
      <c r="IL85" s="45" t="str">
        <f t="shared" si="1550"/>
        <v/>
      </c>
      <c r="IM85" s="39">
        <v>79</v>
      </c>
      <c r="IN85" s="85" t="str">
        <f t="shared" si="1272"/>
        <v/>
      </c>
      <c r="IO85" s="45" t="str">
        <f t="shared" si="1273"/>
        <v/>
      </c>
      <c r="IP85" s="48">
        <f t="shared" si="1551"/>
        <v>0</v>
      </c>
      <c r="IQ85" s="48">
        <f t="shared" si="1552"/>
        <v>1</v>
      </c>
      <c r="IR85" s="79" t="str">
        <f t="shared" si="1553"/>
        <v/>
      </c>
      <c r="IS85" s="85" t="str">
        <f t="shared" si="1554"/>
        <v/>
      </c>
      <c r="IT85" s="48">
        <f t="shared" si="1555"/>
        <v>0</v>
      </c>
      <c r="IU85" s="48">
        <f t="shared" si="1556"/>
        <v>1</v>
      </c>
      <c r="IV85" s="79" t="str">
        <f t="shared" si="1557"/>
        <v/>
      </c>
      <c r="IW85" s="85" t="str">
        <f t="shared" si="1558"/>
        <v/>
      </c>
      <c r="IX85" s="48">
        <f t="shared" si="1559"/>
        <v>0</v>
      </c>
      <c r="IY85" s="48">
        <f t="shared" si="1560"/>
        <v>12</v>
      </c>
      <c r="IZ85" s="79" t="str">
        <f t="shared" si="1561"/>
        <v/>
      </c>
      <c r="JA85" s="85" t="str">
        <f t="shared" si="1562"/>
        <v/>
      </c>
      <c r="JB85" s="48">
        <f t="shared" si="1563"/>
        <v>0</v>
      </c>
      <c r="JC85" s="48">
        <f t="shared" si="1564"/>
        <v>7</v>
      </c>
      <c r="JD85" s="79" t="str">
        <f t="shared" si="1565"/>
        <v/>
      </c>
      <c r="JE85" s="85" t="str">
        <f t="shared" si="1566"/>
        <v/>
      </c>
      <c r="JF85" s="48">
        <f t="shared" si="1567"/>
        <v>0</v>
      </c>
      <c r="JG85" s="48">
        <f t="shared" si="1568"/>
        <v>0</v>
      </c>
      <c r="JH85" s="79" t="str">
        <f t="shared" si="1569"/>
        <v/>
      </c>
      <c r="JI85" s="85" t="str">
        <f t="shared" si="1570"/>
        <v/>
      </c>
      <c r="JJ85" s="48">
        <f t="shared" si="1571"/>
        <v>0</v>
      </c>
      <c r="JK85" s="48">
        <f t="shared" si="1572"/>
        <v>4</v>
      </c>
      <c r="JL85" s="79" t="str">
        <f t="shared" si="1573"/>
        <v/>
      </c>
      <c r="JM85" s="85" t="str">
        <f t="shared" si="1574"/>
        <v/>
      </c>
      <c r="JN85" s="48">
        <f t="shared" si="1575"/>
        <v>0</v>
      </c>
      <c r="JO85" s="48">
        <f t="shared" si="1576"/>
        <v>1</v>
      </c>
      <c r="JP85" s="79" t="str">
        <f t="shared" si="1577"/>
        <v/>
      </c>
      <c r="JQ85" s="85" t="str">
        <f t="shared" si="1578"/>
        <v/>
      </c>
      <c r="JR85" s="48">
        <f t="shared" si="1579"/>
        <v>0</v>
      </c>
      <c r="JS85" s="48">
        <f t="shared" si="1580"/>
        <v>1</v>
      </c>
      <c r="JT85" s="79" t="str">
        <f t="shared" si="1581"/>
        <v/>
      </c>
      <c r="JU85" s="85" t="str">
        <f t="shared" si="1582"/>
        <v/>
      </c>
      <c r="JV85" s="48">
        <f t="shared" si="1583"/>
        <v>0</v>
      </c>
      <c r="JW85" s="48">
        <f t="shared" si="1584"/>
        <v>0</v>
      </c>
      <c r="JX85" s="79" t="str">
        <f t="shared" si="1585"/>
        <v/>
      </c>
      <c r="JY85" s="85" t="str">
        <f t="shared" si="1586"/>
        <v/>
      </c>
      <c r="JZ85" s="48">
        <f t="shared" si="1587"/>
        <v>0</v>
      </c>
      <c r="KA85" s="48">
        <f t="shared" si="1588"/>
        <v>0</v>
      </c>
      <c r="KB85" s="79" t="str">
        <f t="shared" si="1589"/>
        <v/>
      </c>
      <c r="KC85" s="85" t="str">
        <f t="shared" si="1590"/>
        <v/>
      </c>
      <c r="KD85" s="48">
        <f t="shared" si="1591"/>
        <v>0</v>
      </c>
      <c r="KE85" s="48">
        <f t="shared" si="1592"/>
        <v>6</v>
      </c>
      <c r="KF85" s="79" t="str">
        <f t="shared" si="1593"/>
        <v/>
      </c>
      <c r="KG85" s="85" t="str">
        <f t="shared" si="1594"/>
        <v/>
      </c>
      <c r="KH85" s="48">
        <f t="shared" si="1595"/>
        <v>0</v>
      </c>
      <c r="KI85" s="48">
        <f t="shared" si="1596"/>
        <v>0</v>
      </c>
      <c r="KJ85" s="79" t="str">
        <f t="shared" si="1597"/>
        <v/>
      </c>
      <c r="KK85" s="85" t="str">
        <f t="shared" si="1598"/>
        <v/>
      </c>
      <c r="KL85" s="48">
        <f t="shared" si="1599"/>
        <v>0</v>
      </c>
      <c r="KM85" s="48">
        <f t="shared" si="1600"/>
        <v>0</v>
      </c>
      <c r="KN85" s="79" t="str">
        <f t="shared" si="1601"/>
        <v/>
      </c>
      <c r="KO85" s="85" t="str">
        <f t="shared" si="1602"/>
        <v/>
      </c>
      <c r="KP85" s="48">
        <f t="shared" si="1603"/>
        <v>0</v>
      </c>
      <c r="KQ85" s="48">
        <f t="shared" si="1604"/>
        <v>0</v>
      </c>
      <c r="KR85" s="79" t="str">
        <f t="shared" si="1605"/>
        <v/>
      </c>
      <c r="KS85" s="85" t="str">
        <f t="shared" si="1606"/>
        <v/>
      </c>
      <c r="KT85" s="48">
        <f t="shared" si="1607"/>
        <v>0</v>
      </c>
      <c r="KU85" s="48">
        <f t="shared" si="1608"/>
        <v>0</v>
      </c>
      <c r="KV85" s="79" t="str">
        <f t="shared" si="1609"/>
        <v/>
      </c>
      <c r="KW85" s="85" t="str">
        <f t="shared" si="1610"/>
        <v/>
      </c>
      <c r="KX85" s="48">
        <f t="shared" si="1611"/>
        <v>0</v>
      </c>
      <c r="KY85" s="48">
        <f t="shared" si="1612"/>
        <v>0</v>
      </c>
      <c r="KZ85" s="79" t="str">
        <f t="shared" si="1613"/>
        <v/>
      </c>
      <c r="LA85" s="85" t="str">
        <f t="shared" si="1614"/>
        <v/>
      </c>
      <c r="LB85" s="48">
        <f t="shared" si="1615"/>
        <v>0</v>
      </c>
      <c r="LC85" s="48">
        <f t="shared" si="1616"/>
        <v>0</v>
      </c>
      <c r="LD85" s="79" t="str">
        <f t="shared" si="1617"/>
        <v/>
      </c>
      <c r="LE85" s="85" t="str">
        <f t="shared" si="1618"/>
        <v/>
      </c>
      <c r="LF85" s="48">
        <f t="shared" si="1619"/>
        <v>0</v>
      </c>
      <c r="LG85" s="48">
        <f t="shared" si="1620"/>
        <v>0</v>
      </c>
      <c r="LH85" s="79" t="str">
        <f t="shared" si="1621"/>
        <v/>
      </c>
      <c r="LI85" s="85" t="str">
        <f t="shared" si="1622"/>
        <v/>
      </c>
      <c r="LJ85" s="48">
        <f t="shared" si="1623"/>
        <v>0</v>
      </c>
      <c r="LK85" s="48">
        <f t="shared" si="1624"/>
        <v>0</v>
      </c>
      <c r="LL85" s="79" t="str">
        <f t="shared" si="1625"/>
        <v/>
      </c>
      <c r="LM85" s="85" t="str">
        <f t="shared" si="1626"/>
        <v/>
      </c>
      <c r="LN85" s="48">
        <f t="shared" si="1627"/>
        <v>0</v>
      </c>
      <c r="LO85" s="48">
        <f t="shared" si="1628"/>
        <v>0</v>
      </c>
      <c r="LP85" s="79" t="str">
        <f t="shared" si="1629"/>
        <v/>
      </c>
      <c r="LQ85" s="85" t="str">
        <f t="shared" si="1630"/>
        <v/>
      </c>
      <c r="LR85" s="86"/>
      <c r="LS85" s="48"/>
      <c r="LT85" s="48"/>
      <c r="LU85" s="208"/>
      <c r="LV85" s="208"/>
      <c r="LW85" s="208"/>
      <c r="LX85" s="208"/>
      <c r="LY85" s="208"/>
      <c r="LZ85" s="208"/>
      <c r="MA85" s="208"/>
      <c r="MB85" s="208"/>
      <c r="MC85" s="208"/>
      <c r="MD85" s="208"/>
      <c r="ME85" s="208"/>
      <c r="MF85" s="208"/>
      <c r="MG85" s="208"/>
      <c r="MH85" s="208"/>
      <c r="MI85" s="208"/>
      <c r="MJ85" s="208"/>
      <c r="MK85" s="208"/>
      <c r="ML85" s="208"/>
      <c r="MM85" s="86"/>
      <c r="MN85" s="48">
        <f t="shared" si="1631"/>
        <v>0</v>
      </c>
      <c r="MO85" s="48">
        <f t="shared" si="1632"/>
        <v>25</v>
      </c>
      <c r="MP85" s="79" t="str">
        <f t="shared" si="1633"/>
        <v/>
      </c>
      <c r="MQ85" s="41" t="str">
        <f t="shared" si="1275"/>
        <v/>
      </c>
      <c r="MR85" s="45" t="str">
        <f t="shared" si="1634"/>
        <v/>
      </c>
      <c r="MS85" s="39">
        <v>79</v>
      </c>
      <c r="MT85" s="85" t="str">
        <f t="shared" si="1276"/>
        <v/>
      </c>
      <c r="MU85" s="45" t="str">
        <f t="shared" si="1277"/>
        <v/>
      </c>
      <c r="MV85" s="48">
        <f t="shared" si="1635"/>
        <v>0</v>
      </c>
      <c r="MW85" s="48">
        <f t="shared" si="1636"/>
        <v>1</v>
      </c>
      <c r="MX85" s="79" t="str">
        <f t="shared" si="1637"/>
        <v/>
      </c>
      <c r="MY85" s="85" t="str">
        <f t="shared" si="1638"/>
        <v/>
      </c>
      <c r="MZ85" s="48">
        <f t="shared" si="1639"/>
        <v>0</v>
      </c>
      <c r="NA85" s="48">
        <f t="shared" si="1640"/>
        <v>1</v>
      </c>
      <c r="NB85" s="79" t="str">
        <f t="shared" si="1641"/>
        <v/>
      </c>
      <c r="NC85" s="85" t="str">
        <f t="shared" si="1642"/>
        <v/>
      </c>
      <c r="ND85" s="48">
        <f t="shared" si="1643"/>
        <v>0</v>
      </c>
      <c r="NE85" s="48">
        <f t="shared" si="1644"/>
        <v>11</v>
      </c>
      <c r="NF85" s="79" t="str">
        <f t="shared" si="1645"/>
        <v/>
      </c>
      <c r="NG85" s="85" t="str">
        <f t="shared" si="1646"/>
        <v/>
      </c>
      <c r="NH85" s="48">
        <f t="shared" si="1647"/>
        <v>0</v>
      </c>
      <c r="NI85" s="48">
        <f t="shared" si="1648"/>
        <v>3</v>
      </c>
      <c r="NJ85" s="79" t="str">
        <f t="shared" si="1649"/>
        <v/>
      </c>
      <c r="NK85" s="85" t="str">
        <f t="shared" si="1650"/>
        <v/>
      </c>
      <c r="NL85" s="48">
        <f t="shared" si="1651"/>
        <v>0</v>
      </c>
      <c r="NM85" s="48">
        <f t="shared" si="1652"/>
        <v>0</v>
      </c>
      <c r="NN85" s="79" t="str">
        <f t="shared" si="1653"/>
        <v/>
      </c>
      <c r="NO85" s="85" t="str">
        <f t="shared" si="1654"/>
        <v/>
      </c>
      <c r="NP85" s="48">
        <f t="shared" si="1655"/>
        <v>0</v>
      </c>
      <c r="NQ85" s="48">
        <f t="shared" si="1656"/>
        <v>3</v>
      </c>
      <c r="NR85" s="79" t="str">
        <f t="shared" si="1657"/>
        <v/>
      </c>
      <c r="NS85" s="85" t="str">
        <f t="shared" si="1658"/>
        <v/>
      </c>
      <c r="NT85" s="48">
        <f t="shared" si="1659"/>
        <v>0</v>
      </c>
      <c r="NU85" s="48">
        <f t="shared" si="1660"/>
        <v>1</v>
      </c>
      <c r="NV85" s="79" t="str">
        <f t="shared" si="1661"/>
        <v/>
      </c>
      <c r="NW85" s="85" t="str">
        <f t="shared" si="1662"/>
        <v/>
      </c>
      <c r="NX85" s="48">
        <f t="shared" si="1663"/>
        <v>0</v>
      </c>
      <c r="NY85" s="48">
        <f t="shared" si="1664"/>
        <v>0</v>
      </c>
      <c r="NZ85" s="79" t="str">
        <f t="shared" si="1665"/>
        <v/>
      </c>
      <c r="OA85" s="85" t="str">
        <f t="shared" si="1666"/>
        <v/>
      </c>
      <c r="OB85" s="48">
        <f t="shared" si="1667"/>
        <v>0</v>
      </c>
      <c r="OC85" s="48">
        <f t="shared" si="1668"/>
        <v>0</v>
      </c>
      <c r="OD85" s="79" t="str">
        <f t="shared" si="1669"/>
        <v/>
      </c>
      <c r="OE85" s="85" t="str">
        <f t="shared" si="1670"/>
        <v/>
      </c>
      <c r="OF85" s="48">
        <f t="shared" si="1671"/>
        <v>0</v>
      </c>
      <c r="OG85" s="48">
        <f t="shared" si="1672"/>
        <v>0</v>
      </c>
      <c r="OH85" s="79" t="str">
        <f t="shared" si="1673"/>
        <v/>
      </c>
      <c r="OI85" s="85" t="str">
        <f t="shared" si="1674"/>
        <v/>
      </c>
      <c r="OJ85" s="48">
        <f t="shared" si="1675"/>
        <v>0</v>
      </c>
      <c r="OK85" s="48">
        <f t="shared" si="1676"/>
        <v>5</v>
      </c>
      <c r="OL85" s="79" t="str">
        <f t="shared" si="1677"/>
        <v/>
      </c>
      <c r="OM85" s="85" t="str">
        <f t="shared" si="1678"/>
        <v/>
      </c>
      <c r="ON85" s="48">
        <f t="shared" si="1679"/>
        <v>0</v>
      </c>
      <c r="OO85" s="48">
        <f t="shared" si="1680"/>
        <v>0</v>
      </c>
      <c r="OP85" s="79" t="str">
        <f t="shared" si="1681"/>
        <v/>
      </c>
      <c r="OQ85" s="85" t="str">
        <f t="shared" si="1682"/>
        <v/>
      </c>
      <c r="OR85" s="48">
        <f t="shared" si="1683"/>
        <v>0</v>
      </c>
      <c r="OS85" s="48">
        <f t="shared" si="1684"/>
        <v>0</v>
      </c>
      <c r="OT85" s="79" t="str">
        <f t="shared" si="1685"/>
        <v/>
      </c>
      <c r="OU85" s="85" t="str">
        <f t="shared" si="1686"/>
        <v/>
      </c>
      <c r="OV85" s="48">
        <f t="shared" si="1687"/>
        <v>0</v>
      </c>
      <c r="OW85" s="48">
        <f t="shared" si="1688"/>
        <v>0</v>
      </c>
      <c r="OX85" s="79" t="str">
        <f t="shared" si="1689"/>
        <v/>
      </c>
      <c r="OY85" s="85" t="str">
        <f t="shared" si="1690"/>
        <v/>
      </c>
      <c r="OZ85" s="48">
        <f t="shared" si="1691"/>
        <v>0</v>
      </c>
      <c r="PA85" s="48">
        <f t="shared" si="1692"/>
        <v>0</v>
      </c>
      <c r="PB85" s="79" t="str">
        <f t="shared" si="1693"/>
        <v/>
      </c>
      <c r="PC85" s="85" t="str">
        <f t="shared" si="1694"/>
        <v/>
      </c>
      <c r="PD85" s="48">
        <f t="shared" si="1695"/>
        <v>0</v>
      </c>
      <c r="PE85" s="48">
        <f t="shared" si="1696"/>
        <v>0</v>
      </c>
      <c r="PF85" s="79" t="str">
        <f t="shared" si="1697"/>
        <v/>
      </c>
      <c r="PG85" s="85" t="str">
        <f t="shared" si="1698"/>
        <v/>
      </c>
      <c r="PH85" s="48">
        <f t="shared" si="1699"/>
        <v>0</v>
      </c>
      <c r="PI85" s="48">
        <f t="shared" si="1700"/>
        <v>0</v>
      </c>
      <c r="PJ85" s="79" t="str">
        <f t="shared" si="1701"/>
        <v/>
      </c>
      <c r="PK85" s="85" t="str">
        <f t="shared" si="1702"/>
        <v/>
      </c>
      <c r="PL85" s="48">
        <f t="shared" si="1703"/>
        <v>0</v>
      </c>
      <c r="PM85" s="48">
        <f t="shared" si="1704"/>
        <v>0</v>
      </c>
      <c r="PN85" s="79" t="str">
        <f t="shared" si="1705"/>
        <v/>
      </c>
      <c r="PO85" s="85" t="str">
        <f t="shared" si="1706"/>
        <v/>
      </c>
      <c r="PP85" s="48">
        <f t="shared" si="1707"/>
        <v>0</v>
      </c>
      <c r="PQ85" s="48">
        <f t="shared" si="1708"/>
        <v>0</v>
      </c>
      <c r="PR85" s="79" t="str">
        <f t="shared" si="1709"/>
        <v/>
      </c>
      <c r="PS85" s="85" t="str">
        <f t="shared" si="1710"/>
        <v/>
      </c>
      <c r="PT85" s="48">
        <f t="shared" si="1711"/>
        <v>0</v>
      </c>
      <c r="PU85" s="48">
        <f t="shared" si="1712"/>
        <v>0</v>
      </c>
      <c r="PV85" s="79" t="str">
        <f t="shared" si="1713"/>
        <v/>
      </c>
      <c r="PW85" s="85" t="str">
        <f t="shared" si="1714"/>
        <v/>
      </c>
      <c r="PX85" s="86"/>
      <c r="PY85" s="39"/>
      <c r="PZ85" s="48"/>
      <c r="QA85" s="208"/>
      <c r="QB85" s="208"/>
      <c r="QC85" s="208"/>
      <c r="QD85" s="208"/>
      <c r="QE85" s="208"/>
      <c r="QF85" s="208"/>
      <c r="QG85" s="208"/>
      <c r="QH85" s="208"/>
      <c r="QI85" s="208"/>
      <c r="QJ85" s="208"/>
      <c r="QK85" s="208"/>
      <c r="QL85" s="208"/>
      <c r="QM85" s="208"/>
      <c r="QN85" s="208"/>
      <c r="QO85" s="208"/>
      <c r="QP85" s="208"/>
      <c r="QQ85" s="208"/>
      <c r="QR85" s="208"/>
      <c r="QS85" s="208"/>
      <c r="QT85" s="39">
        <f t="shared" si="1715"/>
        <v>0</v>
      </c>
      <c r="QU85" s="48">
        <f t="shared" si="1716"/>
        <v>18</v>
      </c>
      <c r="QV85" s="79" t="str">
        <f t="shared" si="1717"/>
        <v/>
      </c>
      <c r="QW85" s="41" t="str">
        <f t="shared" si="1279"/>
        <v/>
      </c>
      <c r="QX85" s="45" t="str">
        <f t="shared" si="1718"/>
        <v/>
      </c>
      <c r="QY85" s="39">
        <v>79</v>
      </c>
      <c r="QZ85" s="85" t="str">
        <f t="shared" si="1280"/>
        <v/>
      </c>
      <c r="RA85" s="45" t="str">
        <f t="shared" si="1281"/>
        <v/>
      </c>
      <c r="RB85" s="48">
        <f t="shared" si="1719"/>
        <v>0</v>
      </c>
      <c r="RC85" s="48">
        <f t="shared" si="1720"/>
        <v>1</v>
      </c>
      <c r="RD85" s="79" t="str">
        <f t="shared" si="1721"/>
        <v/>
      </c>
      <c r="RE85" s="85" t="str">
        <f t="shared" si="1722"/>
        <v/>
      </c>
      <c r="RF85" s="48">
        <f t="shared" si="1723"/>
        <v>0</v>
      </c>
      <c r="RG85" s="48">
        <f t="shared" si="1724"/>
        <v>1</v>
      </c>
      <c r="RH85" s="79" t="str">
        <f t="shared" si="1725"/>
        <v/>
      </c>
      <c r="RI85" s="85" t="str">
        <f t="shared" si="1726"/>
        <v/>
      </c>
      <c r="RJ85" s="48">
        <f t="shared" si="1727"/>
        <v>0</v>
      </c>
      <c r="RK85" s="48">
        <f t="shared" si="1728"/>
        <v>5</v>
      </c>
      <c r="RL85" s="79" t="str">
        <f t="shared" si="1729"/>
        <v/>
      </c>
      <c r="RM85" s="85" t="str">
        <f t="shared" si="1730"/>
        <v/>
      </c>
      <c r="RN85" s="48">
        <f t="shared" si="1731"/>
        <v>0</v>
      </c>
      <c r="RO85" s="48">
        <f t="shared" si="1732"/>
        <v>2</v>
      </c>
      <c r="RP85" s="79" t="str">
        <f t="shared" si="1733"/>
        <v/>
      </c>
      <c r="RQ85" s="85" t="str">
        <f t="shared" si="1734"/>
        <v/>
      </c>
      <c r="RR85" s="48">
        <f t="shared" si="1735"/>
        <v>0</v>
      </c>
      <c r="RS85" s="48">
        <f t="shared" si="1736"/>
        <v>0</v>
      </c>
      <c r="RT85" s="79" t="str">
        <f t="shared" si="1737"/>
        <v/>
      </c>
      <c r="RU85" s="85" t="str">
        <f t="shared" si="1738"/>
        <v/>
      </c>
      <c r="RV85" s="48">
        <f t="shared" si="1739"/>
        <v>0</v>
      </c>
      <c r="RW85" s="48">
        <f t="shared" si="1740"/>
        <v>2</v>
      </c>
      <c r="RX85" s="79" t="str">
        <f t="shared" si="1741"/>
        <v/>
      </c>
      <c r="RY85" s="85" t="str">
        <f t="shared" si="1742"/>
        <v/>
      </c>
      <c r="RZ85" s="48">
        <f t="shared" si="1743"/>
        <v>0</v>
      </c>
      <c r="SA85" s="48">
        <f t="shared" si="1744"/>
        <v>4</v>
      </c>
      <c r="SB85" s="79" t="str">
        <f t="shared" si="1745"/>
        <v/>
      </c>
      <c r="SC85" s="85" t="str">
        <f t="shared" si="1746"/>
        <v/>
      </c>
      <c r="SD85" s="48">
        <f t="shared" si="1747"/>
        <v>0</v>
      </c>
      <c r="SE85" s="48">
        <f t="shared" si="1748"/>
        <v>0</v>
      </c>
      <c r="SF85" s="79" t="str">
        <f t="shared" si="1749"/>
        <v/>
      </c>
      <c r="SG85" s="85" t="str">
        <f t="shared" si="1750"/>
        <v/>
      </c>
      <c r="SH85" s="48">
        <f t="shared" si="1751"/>
        <v>0</v>
      </c>
      <c r="SI85" s="48">
        <f t="shared" si="1752"/>
        <v>0</v>
      </c>
      <c r="SJ85" s="79" t="str">
        <f t="shared" si="1753"/>
        <v/>
      </c>
      <c r="SK85" s="85" t="str">
        <f t="shared" si="1754"/>
        <v/>
      </c>
      <c r="SL85" s="48">
        <f t="shared" si="1755"/>
        <v>0</v>
      </c>
      <c r="SM85" s="48">
        <f t="shared" si="1756"/>
        <v>0</v>
      </c>
      <c r="SN85" s="79" t="str">
        <f t="shared" si="1757"/>
        <v/>
      </c>
      <c r="SO85" s="85" t="str">
        <f t="shared" si="1758"/>
        <v/>
      </c>
      <c r="SP85" s="48">
        <f t="shared" si="1759"/>
        <v>0</v>
      </c>
      <c r="SQ85" s="48">
        <f t="shared" si="1760"/>
        <v>3</v>
      </c>
      <c r="SR85" s="79" t="str">
        <f t="shared" si="1761"/>
        <v/>
      </c>
      <c r="SS85" s="85" t="str">
        <f t="shared" si="1762"/>
        <v/>
      </c>
      <c r="ST85" s="48">
        <f t="shared" si="1763"/>
        <v>0</v>
      </c>
      <c r="SU85" s="48">
        <f t="shared" si="1764"/>
        <v>0</v>
      </c>
      <c r="SV85" s="79" t="str">
        <f t="shared" si="1765"/>
        <v/>
      </c>
      <c r="SW85" s="85" t="str">
        <f t="shared" si="1766"/>
        <v/>
      </c>
      <c r="SX85" s="48">
        <f t="shared" si="1767"/>
        <v>0</v>
      </c>
      <c r="SY85" s="48">
        <f t="shared" si="1768"/>
        <v>0</v>
      </c>
      <c r="SZ85" s="79" t="str">
        <f t="shared" si="1769"/>
        <v/>
      </c>
      <c r="TA85" s="85" t="str">
        <f t="shared" si="1770"/>
        <v/>
      </c>
      <c r="TB85" s="48">
        <f t="shared" si="1771"/>
        <v>0</v>
      </c>
      <c r="TC85" s="48">
        <f t="shared" si="1772"/>
        <v>0</v>
      </c>
      <c r="TD85" s="79" t="str">
        <f t="shared" si="1773"/>
        <v/>
      </c>
      <c r="TE85" s="85" t="str">
        <f t="shared" si="1774"/>
        <v/>
      </c>
      <c r="TF85" s="48">
        <f t="shared" si="1775"/>
        <v>0</v>
      </c>
      <c r="TG85" s="48">
        <f t="shared" si="1776"/>
        <v>0</v>
      </c>
      <c r="TH85" s="79" t="str">
        <f t="shared" si="1777"/>
        <v/>
      </c>
      <c r="TI85" s="85" t="str">
        <f t="shared" si="1778"/>
        <v/>
      </c>
      <c r="TJ85" s="48">
        <f t="shared" si="1779"/>
        <v>0</v>
      </c>
      <c r="TK85" s="48">
        <f t="shared" si="1780"/>
        <v>0</v>
      </c>
      <c r="TL85" s="79" t="str">
        <f t="shared" si="1781"/>
        <v/>
      </c>
      <c r="TM85" s="85" t="str">
        <f t="shared" si="1782"/>
        <v/>
      </c>
      <c r="TN85" s="48">
        <f t="shared" si="1783"/>
        <v>0</v>
      </c>
      <c r="TO85" s="48">
        <f t="shared" si="1784"/>
        <v>0</v>
      </c>
      <c r="TP85" s="79" t="str">
        <f t="shared" si="1785"/>
        <v/>
      </c>
      <c r="TQ85" s="85" t="str">
        <f t="shared" si="1786"/>
        <v/>
      </c>
      <c r="TR85" s="48">
        <f t="shared" si="1787"/>
        <v>0</v>
      </c>
      <c r="TS85" s="48">
        <f t="shared" si="1788"/>
        <v>0</v>
      </c>
      <c r="TT85" s="79" t="str">
        <f t="shared" si="1789"/>
        <v/>
      </c>
      <c r="TU85" s="85" t="str">
        <f t="shared" si="1790"/>
        <v/>
      </c>
      <c r="TV85" s="48">
        <f t="shared" si="1791"/>
        <v>0</v>
      </c>
      <c r="TW85" s="48">
        <f t="shared" si="1792"/>
        <v>0</v>
      </c>
      <c r="TX85" s="79" t="str">
        <f t="shared" si="1793"/>
        <v/>
      </c>
      <c r="TY85" s="85" t="str">
        <f t="shared" si="1794"/>
        <v/>
      </c>
      <c r="TZ85" s="48">
        <f t="shared" si="1795"/>
        <v>0</v>
      </c>
      <c r="UA85" s="48">
        <f t="shared" si="1796"/>
        <v>0</v>
      </c>
      <c r="UB85" s="79" t="str">
        <f t="shared" si="1797"/>
        <v/>
      </c>
      <c r="UC85" s="85" t="str">
        <f t="shared" si="1798"/>
        <v/>
      </c>
      <c r="UD85" s="86"/>
      <c r="UE85" s="48"/>
      <c r="UF85" s="48"/>
      <c r="UG85" s="208"/>
      <c r="UH85" s="208"/>
      <c r="UI85" s="208"/>
      <c r="UJ85" s="208"/>
      <c r="UK85" s="208"/>
      <c r="UL85" s="208"/>
      <c r="UM85" s="208"/>
      <c r="UN85" s="208"/>
      <c r="UO85" s="208"/>
      <c r="UP85" s="208"/>
      <c r="UQ85" s="208"/>
      <c r="UR85" s="208"/>
      <c r="US85" s="208"/>
      <c r="UT85" s="208"/>
      <c r="UU85" s="208"/>
      <c r="UV85" s="208"/>
      <c r="UW85" s="208"/>
      <c r="UX85" s="208"/>
      <c r="UY85" s="86"/>
      <c r="UZ85" s="36">
        <f t="shared" si="1282"/>
        <v>0</v>
      </c>
      <c r="VA85" s="48">
        <f t="shared" si="1225"/>
        <v>19</v>
      </c>
      <c r="VB85" s="79" t="str">
        <f t="shared" si="1283"/>
        <v/>
      </c>
      <c r="VC85" s="41" t="str">
        <f t="shared" si="1284"/>
        <v/>
      </c>
      <c r="VD85" s="42" t="str">
        <f t="shared" si="1285"/>
        <v/>
      </c>
      <c r="VE85" s="39">
        <v>79</v>
      </c>
      <c r="VF85" s="41" t="str">
        <f t="shared" si="1286"/>
        <v/>
      </c>
      <c r="VG85" s="42" t="str">
        <f t="shared" si="1287"/>
        <v/>
      </c>
      <c r="VH85" s="48">
        <f t="shared" si="1288"/>
        <v>0</v>
      </c>
      <c r="VI85" s="48">
        <f t="shared" si="1289"/>
        <v>1</v>
      </c>
      <c r="VJ85" s="79" t="str">
        <f t="shared" si="1290"/>
        <v/>
      </c>
      <c r="VK85" s="85" t="str">
        <f t="shared" si="1291"/>
        <v/>
      </c>
      <c r="VL85" s="48">
        <f t="shared" si="1292"/>
        <v>0</v>
      </c>
      <c r="VM85" s="48">
        <f t="shared" si="1293"/>
        <v>1</v>
      </c>
      <c r="VN85" s="79" t="str">
        <f t="shared" si="1294"/>
        <v/>
      </c>
      <c r="VO85" s="85" t="str">
        <f t="shared" si="1295"/>
        <v/>
      </c>
      <c r="VP85" s="48">
        <f t="shared" si="1296"/>
        <v>0</v>
      </c>
      <c r="VQ85" s="48">
        <f t="shared" si="1297"/>
        <v>5</v>
      </c>
      <c r="VR85" s="79" t="str">
        <f t="shared" si="1380"/>
        <v/>
      </c>
      <c r="VS85" s="85" t="str">
        <f t="shared" si="1298"/>
        <v/>
      </c>
      <c r="VT85" s="48">
        <f t="shared" si="1299"/>
        <v>0</v>
      </c>
      <c r="VU85" s="48">
        <f t="shared" si="1300"/>
        <v>2</v>
      </c>
      <c r="VV85" s="79" t="str">
        <f t="shared" si="1381"/>
        <v/>
      </c>
      <c r="VW85" s="85" t="str">
        <f t="shared" si="1301"/>
        <v/>
      </c>
      <c r="VX85" s="48">
        <f t="shared" si="1302"/>
        <v>0</v>
      </c>
      <c r="VY85" s="48">
        <f t="shared" si="1303"/>
        <v>0</v>
      </c>
      <c r="VZ85" s="79" t="str">
        <f t="shared" si="1382"/>
        <v/>
      </c>
      <c r="WA85" s="85" t="str">
        <f t="shared" si="1304"/>
        <v/>
      </c>
      <c r="WB85" s="48">
        <f t="shared" si="1305"/>
        <v>0</v>
      </c>
      <c r="WC85" s="48">
        <f t="shared" si="1306"/>
        <v>2</v>
      </c>
      <c r="WD85" s="79" t="str">
        <f t="shared" si="1383"/>
        <v/>
      </c>
      <c r="WE85" s="85" t="str">
        <f t="shared" si="1307"/>
        <v/>
      </c>
      <c r="WF85" s="48">
        <f t="shared" si="1308"/>
        <v>0</v>
      </c>
      <c r="WG85" s="48">
        <f t="shared" si="1309"/>
        <v>4</v>
      </c>
      <c r="WH85" s="79" t="str">
        <f t="shared" si="1384"/>
        <v/>
      </c>
      <c r="WI85" s="85" t="str">
        <f t="shared" si="1310"/>
        <v/>
      </c>
      <c r="WJ85" s="48">
        <f t="shared" si="1311"/>
        <v>0</v>
      </c>
      <c r="WK85" s="48">
        <f t="shared" si="1312"/>
        <v>0</v>
      </c>
      <c r="WL85" s="79" t="str">
        <f t="shared" si="1385"/>
        <v/>
      </c>
      <c r="WM85" s="85" t="str">
        <f t="shared" si="1313"/>
        <v/>
      </c>
      <c r="WN85" s="48">
        <f t="shared" si="1314"/>
        <v>0</v>
      </c>
      <c r="WO85" s="48">
        <f t="shared" si="1315"/>
        <v>0</v>
      </c>
      <c r="WP85" s="79" t="str">
        <f t="shared" si="1386"/>
        <v/>
      </c>
      <c r="WQ85" s="85" t="str">
        <f t="shared" si="1316"/>
        <v/>
      </c>
      <c r="WR85" s="48">
        <f t="shared" si="1317"/>
        <v>0</v>
      </c>
      <c r="WS85" s="48">
        <f t="shared" si="1318"/>
        <v>0</v>
      </c>
      <c r="WT85" s="79" t="str">
        <f t="shared" si="1387"/>
        <v/>
      </c>
      <c r="WU85" s="85" t="str">
        <f t="shared" si="1319"/>
        <v/>
      </c>
      <c r="WV85" s="48">
        <f t="shared" si="1320"/>
        <v>0</v>
      </c>
      <c r="WW85" s="48">
        <f t="shared" si="1321"/>
        <v>4</v>
      </c>
      <c r="WX85" s="79" t="str">
        <f t="shared" si="1388"/>
        <v/>
      </c>
      <c r="WY85" s="85" t="str">
        <f t="shared" si="1398"/>
        <v/>
      </c>
      <c r="WZ85" s="48">
        <f t="shared" si="1322"/>
        <v>0</v>
      </c>
      <c r="XA85" s="48">
        <f t="shared" si="1323"/>
        <v>0</v>
      </c>
      <c r="XB85" s="79" t="str">
        <f t="shared" si="1389"/>
        <v/>
      </c>
      <c r="XC85" s="85" t="str">
        <f t="shared" si="1324"/>
        <v/>
      </c>
      <c r="XD85" s="48">
        <f t="shared" si="1325"/>
        <v>0</v>
      </c>
      <c r="XE85" s="48">
        <f t="shared" si="1326"/>
        <v>0</v>
      </c>
      <c r="XF85" s="79" t="str">
        <f t="shared" si="1390"/>
        <v/>
      </c>
      <c r="XG85" s="85" t="str">
        <f t="shared" si="1327"/>
        <v/>
      </c>
      <c r="XH85" s="48">
        <f t="shared" si="1328"/>
        <v>0</v>
      </c>
      <c r="XI85" s="48">
        <f t="shared" si="1329"/>
        <v>0</v>
      </c>
      <c r="XJ85" s="79" t="str">
        <f t="shared" si="1391"/>
        <v/>
      </c>
      <c r="XK85" s="85" t="str">
        <f t="shared" si="1330"/>
        <v/>
      </c>
      <c r="XL85" s="48">
        <f t="shared" si="1331"/>
        <v>0</v>
      </c>
      <c r="XM85" s="48">
        <f t="shared" si="1332"/>
        <v>0</v>
      </c>
      <c r="XN85" s="79" t="str">
        <f t="shared" si="1392"/>
        <v/>
      </c>
      <c r="XO85" s="85" t="str">
        <f t="shared" si="1333"/>
        <v/>
      </c>
      <c r="XP85" s="48">
        <f t="shared" si="1334"/>
        <v>0</v>
      </c>
      <c r="XQ85" s="48">
        <f t="shared" si="1335"/>
        <v>0</v>
      </c>
      <c r="XR85" s="79" t="str">
        <f t="shared" si="1393"/>
        <v/>
      </c>
      <c r="XS85" s="85" t="str">
        <f t="shared" si="1336"/>
        <v/>
      </c>
      <c r="XT85" s="48">
        <f t="shared" si="1337"/>
        <v>0</v>
      </c>
      <c r="XU85" s="48">
        <f t="shared" si="1338"/>
        <v>0</v>
      </c>
      <c r="XV85" s="79" t="str">
        <f t="shared" si="1394"/>
        <v/>
      </c>
      <c r="XW85" s="85" t="str">
        <f t="shared" si="1339"/>
        <v/>
      </c>
      <c r="XX85" s="48">
        <f t="shared" si="1340"/>
        <v>0</v>
      </c>
      <c r="XY85" s="48">
        <f t="shared" si="1341"/>
        <v>0</v>
      </c>
      <c r="XZ85" s="79" t="str">
        <f t="shared" si="1395"/>
        <v/>
      </c>
      <c r="YA85" s="85" t="str">
        <f t="shared" si="1342"/>
        <v/>
      </c>
      <c r="YB85" s="48">
        <f t="shared" si="1343"/>
        <v>0</v>
      </c>
      <c r="YC85" s="48">
        <f t="shared" si="1344"/>
        <v>0</v>
      </c>
      <c r="YD85" s="79" t="str">
        <f t="shared" si="1396"/>
        <v/>
      </c>
      <c r="YE85" s="85" t="str">
        <f t="shared" si="1345"/>
        <v/>
      </c>
      <c r="YF85" s="48">
        <f t="shared" si="1346"/>
        <v>0</v>
      </c>
      <c r="YG85" s="48">
        <f t="shared" si="1347"/>
        <v>0</v>
      </c>
      <c r="YH85" s="79" t="str">
        <f t="shared" si="1799"/>
        <v/>
      </c>
      <c r="YI85" s="85" t="str">
        <f t="shared" si="1800"/>
        <v/>
      </c>
      <c r="YJ85" s="86"/>
      <c r="YK85" s="48"/>
      <c r="YL85" s="48"/>
      <c r="YM85" s="208"/>
      <c r="YN85" s="208"/>
      <c r="YO85" s="208"/>
      <c r="YP85" s="208"/>
      <c r="YQ85" s="208"/>
      <c r="YR85" s="208"/>
      <c r="YS85" s="208"/>
      <c r="YT85" s="208"/>
      <c r="YU85" s="208"/>
      <c r="YV85" s="208"/>
      <c r="YW85" s="208"/>
      <c r="YX85" s="208"/>
      <c r="YY85" s="208"/>
      <c r="YZ85" s="208"/>
      <c r="ZA85" s="208"/>
      <c r="ZB85" s="208"/>
      <c r="ZC85" s="208"/>
      <c r="ZD85" s="208"/>
      <c r="ZE85" s="86"/>
      <c r="ZF85" s="39">
        <f t="shared" si="1801"/>
        <v>0</v>
      </c>
      <c r="ZG85" s="213" t="str">
        <f t="shared" si="1802"/>
        <v/>
      </c>
      <c r="ZH85" s="85" t="str">
        <f t="shared" si="1803"/>
        <v/>
      </c>
      <c r="ZI85" s="85" t="str">
        <f t="shared" si="1804"/>
        <v/>
      </c>
      <c r="ZJ85" s="85" t="str">
        <f t="shared" si="1805"/>
        <v/>
      </c>
      <c r="ZK85" s="85" t="str">
        <f t="shared" si="1260"/>
        <v/>
      </c>
      <c r="ZL85" s="45" t="str">
        <f t="shared" si="1261"/>
        <v/>
      </c>
      <c r="ZM85" s="39">
        <f t="shared" si="1806"/>
        <v>0</v>
      </c>
      <c r="ZN85" s="48">
        <f t="shared" si="1807"/>
        <v>5</v>
      </c>
      <c r="ZO85" s="79" t="str">
        <f t="shared" si="1808"/>
        <v/>
      </c>
      <c r="ZP85" s="45" t="str">
        <f t="shared" si="1809"/>
        <v/>
      </c>
      <c r="ZQ85" s="39">
        <v>79</v>
      </c>
      <c r="ZR85" s="45" t="str">
        <f t="shared" si="1353"/>
        <v/>
      </c>
      <c r="ZS85" s="39">
        <f t="shared" si="1810"/>
        <v>0</v>
      </c>
      <c r="ZT85" s="48">
        <f t="shared" si="1811"/>
        <v>10</v>
      </c>
      <c r="ZU85" s="79" t="str">
        <f t="shared" si="1812"/>
        <v/>
      </c>
      <c r="ZV85" s="45" t="str">
        <f t="shared" si="1813"/>
        <v/>
      </c>
      <c r="ZW85" s="39">
        <v>79</v>
      </c>
      <c r="ZX85" s="45" t="str">
        <f t="shared" si="1356"/>
        <v/>
      </c>
      <c r="ZY85" s="39">
        <f t="shared" si="1814"/>
        <v>0</v>
      </c>
      <c r="ZZ85" s="48">
        <f t="shared" si="1815"/>
        <v>4</v>
      </c>
      <c r="AAA85" s="79" t="str">
        <f t="shared" si="1816"/>
        <v/>
      </c>
      <c r="AAB85" s="45" t="str">
        <f t="shared" si="1817"/>
        <v/>
      </c>
      <c r="AAC85" s="39">
        <v>79</v>
      </c>
      <c r="AAD85" s="45" t="str">
        <f t="shared" si="1360"/>
        <v/>
      </c>
      <c r="AAE85" s="39">
        <f t="shared" si="1818"/>
        <v>0</v>
      </c>
      <c r="AAF85" s="48">
        <f t="shared" si="1819"/>
        <v>3</v>
      </c>
      <c r="AAG85" s="79" t="str">
        <f t="shared" si="1820"/>
        <v/>
      </c>
      <c r="AAH85" s="45" t="str">
        <f t="shared" si="1821"/>
        <v/>
      </c>
      <c r="AAI85" s="39">
        <v>79</v>
      </c>
      <c r="AAJ85" s="45" t="str">
        <f t="shared" si="1363"/>
        <v/>
      </c>
      <c r="AAK85" s="48">
        <f t="shared" si="1822"/>
        <v>0</v>
      </c>
      <c r="AAL85" s="48">
        <f t="shared" si="1823"/>
        <v>1</v>
      </c>
      <c r="AAM85" s="79" t="str">
        <f t="shared" si="1824"/>
        <v/>
      </c>
      <c r="AAN85" s="45" t="str">
        <f t="shared" si="1825"/>
        <v/>
      </c>
      <c r="AAO85" s="39">
        <v>79</v>
      </c>
      <c r="AAP85" s="45" t="str">
        <f t="shared" si="1366"/>
        <v/>
      </c>
      <c r="AAQ85" s="37">
        <f t="shared" si="1367"/>
        <v>0</v>
      </c>
      <c r="AAR85" s="48">
        <f t="shared" si="1378"/>
        <v>1</v>
      </c>
      <c r="AAS85" s="79" t="str">
        <f t="shared" si="1379"/>
        <v/>
      </c>
      <c r="AAT85" s="42" t="str">
        <f t="shared" si="1368"/>
        <v/>
      </c>
      <c r="AAU85" s="39">
        <v>79</v>
      </c>
      <c r="AAV85" s="44" t="str">
        <f t="shared" si="1369"/>
        <v/>
      </c>
    </row>
    <row r="86" spans="2:724">
      <c r="E86" s="505"/>
      <c r="F86" s="519"/>
      <c r="G86" s="505"/>
      <c r="H86" s="93"/>
      <c r="I86" s="93"/>
      <c r="J86" s="93"/>
      <c r="K86" s="93"/>
      <c r="L86" s="93"/>
      <c r="M86" s="93"/>
      <c r="N86" s="209"/>
      <c r="V86" s="39">
        <f t="shared" si="1399"/>
        <v>0</v>
      </c>
      <c r="W86" s="48">
        <f t="shared" si="1400"/>
        <v>10</v>
      </c>
      <c r="X86" s="48" t="str">
        <f t="shared" si="1401"/>
        <v/>
      </c>
      <c r="Y86" s="41" t="str">
        <f t="shared" si="1263"/>
        <v/>
      </c>
      <c r="Z86" s="219" t="str">
        <f t="shared" si="1402"/>
        <v/>
      </c>
      <c r="AA86" s="39">
        <v>80</v>
      </c>
      <c r="AB86" s="85" t="str">
        <f>IFERROR(VLOOKUP(AA86,$X$7:$Z$106,2,FALSE)&amp;"","")</f>
        <v/>
      </c>
      <c r="AC86" s="45" t="str">
        <f t="shared" si="1265"/>
        <v/>
      </c>
      <c r="AD86" s="48">
        <f t="shared" si="1826"/>
        <v>0</v>
      </c>
      <c r="AE86" s="48">
        <f t="shared" si="1403"/>
        <v>1</v>
      </c>
      <c r="AF86" s="79" t="str">
        <f t="shared" si="1404"/>
        <v/>
      </c>
      <c r="AG86" s="85" t="str">
        <f t="shared" si="1405"/>
        <v/>
      </c>
      <c r="AH86" s="48">
        <f t="shared" si="1241"/>
        <v>0</v>
      </c>
      <c r="AI86" s="48">
        <f t="shared" si="1406"/>
        <v>1</v>
      </c>
      <c r="AJ86" s="79" t="str">
        <f t="shared" si="1407"/>
        <v/>
      </c>
      <c r="AK86" s="85" t="str">
        <f t="shared" si="1408"/>
        <v/>
      </c>
      <c r="AL86" s="48">
        <f t="shared" si="1242"/>
        <v>0</v>
      </c>
      <c r="AM86" s="48">
        <f t="shared" si="1409"/>
        <v>4</v>
      </c>
      <c r="AN86" s="79" t="str">
        <f t="shared" si="1410"/>
        <v/>
      </c>
      <c r="AO86" s="85" t="str">
        <f t="shared" si="1411"/>
        <v/>
      </c>
      <c r="AP86" s="48">
        <f t="shared" si="1243"/>
        <v>0</v>
      </c>
      <c r="AQ86" s="48">
        <f t="shared" si="1412"/>
        <v>1</v>
      </c>
      <c r="AR86" s="79" t="str">
        <f t="shared" si="1413"/>
        <v/>
      </c>
      <c r="AS86" s="85" t="str">
        <f t="shared" si="1414"/>
        <v/>
      </c>
      <c r="AT86" s="48">
        <f t="shared" si="1244"/>
        <v>0</v>
      </c>
      <c r="AU86" s="48">
        <f t="shared" si="1415"/>
        <v>0</v>
      </c>
      <c r="AV86" s="79" t="str">
        <f t="shared" si="1416"/>
        <v/>
      </c>
      <c r="AW86" s="85" t="str">
        <f t="shared" si="1417"/>
        <v/>
      </c>
      <c r="AX86" s="48">
        <f t="shared" si="1245"/>
        <v>0</v>
      </c>
      <c r="AY86" s="48">
        <f t="shared" si="1418"/>
        <v>1</v>
      </c>
      <c r="AZ86" s="79" t="str">
        <f t="shared" si="1419"/>
        <v/>
      </c>
      <c r="BA86" s="85" t="str">
        <f t="shared" si="1420"/>
        <v/>
      </c>
      <c r="BB86" s="48">
        <f t="shared" si="1246"/>
        <v>0</v>
      </c>
      <c r="BC86" s="48">
        <f t="shared" si="1421"/>
        <v>0</v>
      </c>
      <c r="BD86" s="79" t="str">
        <f t="shared" si="1422"/>
        <v/>
      </c>
      <c r="BE86" s="85" t="str">
        <f t="shared" si="1423"/>
        <v/>
      </c>
      <c r="BF86" s="48">
        <f t="shared" si="1247"/>
        <v>0</v>
      </c>
      <c r="BG86" s="48">
        <f t="shared" si="1424"/>
        <v>0</v>
      </c>
      <c r="BH86" s="79" t="str">
        <f t="shared" si="1425"/>
        <v/>
      </c>
      <c r="BI86" s="85" t="str">
        <f t="shared" si="1426"/>
        <v/>
      </c>
      <c r="BJ86" s="48">
        <f t="shared" si="1248"/>
        <v>0</v>
      </c>
      <c r="BK86" s="48">
        <f t="shared" si="1427"/>
        <v>0</v>
      </c>
      <c r="BL86" s="79" t="str">
        <f t="shared" si="1428"/>
        <v/>
      </c>
      <c r="BM86" s="85" t="str">
        <f t="shared" si="1429"/>
        <v/>
      </c>
      <c r="BN86" s="48">
        <f t="shared" si="1249"/>
        <v>0</v>
      </c>
      <c r="BO86" s="48">
        <f t="shared" si="1430"/>
        <v>0</v>
      </c>
      <c r="BP86" s="79" t="str">
        <f t="shared" si="1431"/>
        <v/>
      </c>
      <c r="BQ86" s="85" t="str">
        <f t="shared" si="1432"/>
        <v/>
      </c>
      <c r="BR86" s="48">
        <f t="shared" si="1250"/>
        <v>0</v>
      </c>
      <c r="BS86" s="48">
        <f t="shared" si="1433"/>
        <v>2</v>
      </c>
      <c r="BT86" s="79" t="str">
        <f t="shared" si="1434"/>
        <v/>
      </c>
      <c r="BU86" s="85" t="str">
        <f t="shared" si="1435"/>
        <v/>
      </c>
      <c r="BV86" s="48">
        <f t="shared" si="1251"/>
        <v>0</v>
      </c>
      <c r="BW86" s="48">
        <f t="shared" si="1436"/>
        <v>0</v>
      </c>
      <c r="BX86" s="79" t="str">
        <f t="shared" si="1437"/>
        <v/>
      </c>
      <c r="BY86" s="85" t="str">
        <f t="shared" si="1438"/>
        <v/>
      </c>
      <c r="BZ86" s="48">
        <f t="shared" si="1252"/>
        <v>0</v>
      </c>
      <c r="CA86" s="48">
        <f t="shared" si="1439"/>
        <v>0</v>
      </c>
      <c r="CB86" s="79" t="str">
        <f t="shared" si="1440"/>
        <v/>
      </c>
      <c r="CC86" s="85" t="str">
        <f t="shared" si="1441"/>
        <v/>
      </c>
      <c r="CD86" s="48">
        <f t="shared" si="1827"/>
        <v>0</v>
      </c>
      <c r="CE86" s="48">
        <f t="shared" si="1442"/>
        <v>0</v>
      </c>
      <c r="CF86" s="79" t="str">
        <f t="shared" si="1443"/>
        <v/>
      </c>
      <c r="CG86" s="85" t="str">
        <f t="shared" si="1444"/>
        <v/>
      </c>
      <c r="CH86" s="48">
        <f t="shared" si="1254"/>
        <v>0</v>
      </c>
      <c r="CI86" s="48">
        <f t="shared" si="1445"/>
        <v>0</v>
      </c>
      <c r="CJ86" s="79" t="str">
        <f t="shared" si="1446"/>
        <v/>
      </c>
      <c r="CK86" s="85" t="str">
        <f t="shared" si="1447"/>
        <v/>
      </c>
      <c r="CL86" s="48">
        <f t="shared" si="1255"/>
        <v>0</v>
      </c>
      <c r="CM86" s="48">
        <f t="shared" si="1448"/>
        <v>0</v>
      </c>
      <c r="CN86" s="79" t="str">
        <f t="shared" si="1449"/>
        <v/>
      </c>
      <c r="CO86" s="85" t="str">
        <f t="shared" si="1450"/>
        <v/>
      </c>
      <c r="CP86" s="48">
        <f t="shared" si="1256"/>
        <v>0</v>
      </c>
      <c r="CQ86" s="48">
        <f t="shared" si="1451"/>
        <v>0</v>
      </c>
      <c r="CR86" s="79" t="str">
        <f t="shared" si="1452"/>
        <v/>
      </c>
      <c r="CS86" s="85" t="str">
        <f t="shared" si="1453"/>
        <v/>
      </c>
      <c r="CT86" s="48">
        <f t="shared" si="1257"/>
        <v>0</v>
      </c>
      <c r="CU86" s="48">
        <f t="shared" si="1454"/>
        <v>0</v>
      </c>
      <c r="CV86" s="79" t="str">
        <f t="shared" si="1455"/>
        <v/>
      </c>
      <c r="CW86" s="85" t="str">
        <f t="shared" si="1456"/>
        <v/>
      </c>
      <c r="CX86" s="48">
        <f t="shared" si="1258"/>
        <v>0</v>
      </c>
      <c r="CY86" s="48">
        <f t="shared" si="1457"/>
        <v>0</v>
      </c>
      <c r="CZ86" s="79" t="str">
        <f t="shared" si="1458"/>
        <v/>
      </c>
      <c r="DA86" s="85" t="str">
        <f t="shared" si="1459"/>
        <v/>
      </c>
      <c r="DB86" s="48">
        <f t="shared" si="1259"/>
        <v>0</v>
      </c>
      <c r="DC86" s="48">
        <f t="shared" si="1460"/>
        <v>0</v>
      </c>
      <c r="DD86" s="79" t="str">
        <f t="shared" si="1461"/>
        <v/>
      </c>
      <c r="DE86" s="85" t="str">
        <f t="shared" si="1462"/>
        <v/>
      </c>
      <c r="DF86" s="86"/>
      <c r="DG86" s="48"/>
      <c r="DH86" s="48"/>
      <c r="DI86" s="208"/>
      <c r="DJ86" s="208"/>
      <c r="DK86" s="208"/>
      <c r="DL86" s="208"/>
      <c r="DM86" s="208"/>
      <c r="DN86" s="208"/>
      <c r="DO86" s="208"/>
      <c r="DP86" s="208"/>
      <c r="DQ86" s="208"/>
      <c r="DR86" s="208"/>
      <c r="DS86" s="208"/>
      <c r="DT86" s="208"/>
      <c r="DU86" s="208"/>
      <c r="DV86" s="208"/>
      <c r="DW86" s="208"/>
      <c r="DX86" s="208"/>
      <c r="DY86" s="208"/>
      <c r="DZ86" s="208"/>
      <c r="EA86" s="86"/>
      <c r="EB86" s="39">
        <f t="shared" si="1463"/>
        <v>0</v>
      </c>
      <c r="EC86" s="48">
        <f t="shared" si="1464"/>
        <v>24</v>
      </c>
      <c r="ED86" s="79" t="str">
        <f t="shared" si="1465"/>
        <v/>
      </c>
      <c r="EE86" s="41" t="str">
        <f t="shared" si="1267"/>
        <v/>
      </c>
      <c r="EF86" s="45" t="str">
        <f t="shared" si="1466"/>
        <v/>
      </c>
      <c r="EG86" s="39">
        <v>80</v>
      </c>
      <c r="EH86" s="85" t="str">
        <f t="shared" si="1268"/>
        <v/>
      </c>
      <c r="EI86" s="45" t="str">
        <f t="shared" si="1269"/>
        <v/>
      </c>
      <c r="EJ86" s="48">
        <f t="shared" si="1467"/>
        <v>0</v>
      </c>
      <c r="EK86" s="48">
        <f t="shared" si="1468"/>
        <v>2</v>
      </c>
      <c r="EL86" s="79" t="str">
        <f t="shared" si="1469"/>
        <v/>
      </c>
      <c r="EM86" s="85" t="str">
        <f t="shared" si="1470"/>
        <v/>
      </c>
      <c r="EN86" s="48">
        <f t="shared" si="1471"/>
        <v>0</v>
      </c>
      <c r="EO86" s="48">
        <f t="shared" si="1472"/>
        <v>1</v>
      </c>
      <c r="EP86" s="79" t="str">
        <f t="shared" si="1473"/>
        <v/>
      </c>
      <c r="EQ86" s="85" t="str">
        <f t="shared" si="1474"/>
        <v/>
      </c>
      <c r="ER86" s="48">
        <f t="shared" si="1475"/>
        <v>0</v>
      </c>
      <c r="ES86" s="48">
        <f t="shared" si="1476"/>
        <v>8</v>
      </c>
      <c r="ET86" s="79" t="str">
        <f t="shared" si="1477"/>
        <v/>
      </c>
      <c r="EU86" s="85" t="str">
        <f t="shared" si="1478"/>
        <v/>
      </c>
      <c r="EV86" s="48">
        <f t="shared" si="1479"/>
        <v>0</v>
      </c>
      <c r="EW86" s="48">
        <f t="shared" si="1480"/>
        <v>3</v>
      </c>
      <c r="EX86" s="79" t="str">
        <f t="shared" si="1481"/>
        <v/>
      </c>
      <c r="EY86" s="85" t="str">
        <f t="shared" si="1482"/>
        <v/>
      </c>
      <c r="EZ86" s="48">
        <f t="shared" si="1483"/>
        <v>0</v>
      </c>
      <c r="FA86" s="48">
        <f t="shared" si="1484"/>
        <v>1</v>
      </c>
      <c r="FB86" s="79" t="str">
        <f t="shared" si="1485"/>
        <v/>
      </c>
      <c r="FC86" s="85" t="str">
        <f t="shared" si="1486"/>
        <v/>
      </c>
      <c r="FD86" s="48">
        <f t="shared" si="1487"/>
        <v>0</v>
      </c>
      <c r="FE86" s="48">
        <f t="shared" si="1488"/>
        <v>4</v>
      </c>
      <c r="FF86" s="79" t="str">
        <f t="shared" si="1489"/>
        <v/>
      </c>
      <c r="FG86" s="85" t="str">
        <f t="shared" si="1490"/>
        <v/>
      </c>
      <c r="FH86" s="48">
        <f t="shared" si="1491"/>
        <v>0</v>
      </c>
      <c r="FI86" s="48">
        <f t="shared" si="1492"/>
        <v>0</v>
      </c>
      <c r="FJ86" s="79" t="str">
        <f t="shared" si="1493"/>
        <v/>
      </c>
      <c r="FK86" s="85" t="str">
        <f t="shared" si="1494"/>
        <v/>
      </c>
      <c r="FL86" s="48">
        <f t="shared" si="1495"/>
        <v>0</v>
      </c>
      <c r="FM86" s="48">
        <f t="shared" si="1496"/>
        <v>1</v>
      </c>
      <c r="FN86" s="79" t="str">
        <f t="shared" si="1497"/>
        <v/>
      </c>
      <c r="FO86" s="85" t="str">
        <f t="shared" si="1498"/>
        <v/>
      </c>
      <c r="FP86" s="48">
        <f t="shared" si="1499"/>
        <v>0</v>
      </c>
      <c r="FQ86" s="48">
        <f t="shared" si="1500"/>
        <v>0</v>
      </c>
      <c r="FR86" s="79" t="str">
        <f t="shared" si="1501"/>
        <v/>
      </c>
      <c r="FS86" s="85" t="str">
        <f t="shared" si="1502"/>
        <v/>
      </c>
      <c r="FT86" s="48">
        <f t="shared" si="1503"/>
        <v>0</v>
      </c>
      <c r="FU86" s="48">
        <f t="shared" si="1504"/>
        <v>0</v>
      </c>
      <c r="FV86" s="79" t="str">
        <f t="shared" si="1505"/>
        <v/>
      </c>
      <c r="FW86" s="85" t="str">
        <f t="shared" si="1506"/>
        <v/>
      </c>
      <c r="FX86" s="48">
        <f t="shared" si="1507"/>
        <v>0</v>
      </c>
      <c r="FY86" s="48">
        <f t="shared" si="1508"/>
        <v>4</v>
      </c>
      <c r="FZ86" s="79" t="str">
        <f t="shared" si="1509"/>
        <v/>
      </c>
      <c r="GA86" s="85" t="str">
        <f t="shared" si="1510"/>
        <v/>
      </c>
      <c r="GB86" s="48">
        <f t="shared" si="1511"/>
        <v>0</v>
      </c>
      <c r="GC86" s="48">
        <f t="shared" si="1512"/>
        <v>0</v>
      </c>
      <c r="GD86" s="79" t="str">
        <f t="shared" si="1513"/>
        <v/>
      </c>
      <c r="GE86" s="85" t="str">
        <f t="shared" si="1514"/>
        <v/>
      </c>
      <c r="GF86" s="48">
        <f t="shared" si="1515"/>
        <v>0</v>
      </c>
      <c r="GG86" s="48">
        <f t="shared" si="1516"/>
        <v>0</v>
      </c>
      <c r="GH86" s="79" t="str">
        <f t="shared" si="1517"/>
        <v/>
      </c>
      <c r="GI86" s="85" t="str">
        <f t="shared" si="1518"/>
        <v/>
      </c>
      <c r="GJ86" s="48">
        <f t="shared" si="1519"/>
        <v>0</v>
      </c>
      <c r="GK86" s="48">
        <f t="shared" si="1520"/>
        <v>0</v>
      </c>
      <c r="GL86" s="79" t="str">
        <f t="shared" si="1521"/>
        <v/>
      </c>
      <c r="GM86" s="85" t="str">
        <f t="shared" si="1522"/>
        <v/>
      </c>
      <c r="GN86" s="48">
        <f t="shared" si="1523"/>
        <v>0</v>
      </c>
      <c r="GO86" s="48">
        <f t="shared" si="1524"/>
        <v>0</v>
      </c>
      <c r="GP86" s="79" t="str">
        <f t="shared" si="1525"/>
        <v/>
      </c>
      <c r="GQ86" s="85" t="str">
        <f t="shared" si="1526"/>
        <v/>
      </c>
      <c r="GR86" s="48">
        <f t="shared" si="1527"/>
        <v>0</v>
      </c>
      <c r="GS86" s="48">
        <f t="shared" si="1528"/>
        <v>0</v>
      </c>
      <c r="GT86" s="79" t="str">
        <f t="shared" si="1529"/>
        <v/>
      </c>
      <c r="GU86" s="85" t="str">
        <f t="shared" si="1530"/>
        <v/>
      </c>
      <c r="GV86" s="48">
        <f t="shared" si="1531"/>
        <v>0</v>
      </c>
      <c r="GW86" s="48">
        <f t="shared" si="1532"/>
        <v>0</v>
      </c>
      <c r="GX86" s="79" t="str">
        <f t="shared" si="1533"/>
        <v/>
      </c>
      <c r="GY86" s="85" t="str">
        <f t="shared" si="1534"/>
        <v/>
      </c>
      <c r="GZ86" s="48">
        <f t="shared" si="1535"/>
        <v>0</v>
      </c>
      <c r="HA86" s="48">
        <f t="shared" si="1536"/>
        <v>0</v>
      </c>
      <c r="HB86" s="79" t="str">
        <f t="shared" si="1537"/>
        <v/>
      </c>
      <c r="HC86" s="85" t="str">
        <f t="shared" si="1538"/>
        <v/>
      </c>
      <c r="HD86" s="48">
        <f t="shared" si="1539"/>
        <v>0</v>
      </c>
      <c r="HE86" s="48">
        <f t="shared" si="1540"/>
        <v>0</v>
      </c>
      <c r="HF86" s="79" t="str">
        <f t="shared" si="1541"/>
        <v/>
      </c>
      <c r="HG86" s="85" t="str">
        <f t="shared" si="1542"/>
        <v/>
      </c>
      <c r="HH86" s="48">
        <f t="shared" si="1543"/>
        <v>0</v>
      </c>
      <c r="HI86" s="48">
        <f t="shared" si="1544"/>
        <v>0</v>
      </c>
      <c r="HJ86" s="79" t="str">
        <f t="shared" si="1545"/>
        <v/>
      </c>
      <c r="HK86" s="85" t="str">
        <f t="shared" si="1546"/>
        <v/>
      </c>
      <c r="HL86" s="86"/>
      <c r="HM86" s="48"/>
      <c r="HN86" s="48"/>
      <c r="HO86" s="208"/>
      <c r="HP86" s="208"/>
      <c r="HQ86" s="208"/>
      <c r="HR86" s="208"/>
      <c r="HS86" s="208"/>
      <c r="HT86" s="208"/>
      <c r="HU86" s="208"/>
      <c r="HV86" s="208"/>
      <c r="HW86" s="208"/>
      <c r="HX86" s="208"/>
      <c r="HY86" s="208"/>
      <c r="HZ86" s="208"/>
      <c r="IA86" s="208"/>
      <c r="IB86" s="208"/>
      <c r="IC86" s="208"/>
      <c r="ID86" s="208"/>
      <c r="IE86" s="208"/>
      <c r="IF86" s="208"/>
      <c r="IG86" s="86"/>
      <c r="IH86" s="48">
        <f t="shared" si="1547"/>
        <v>0</v>
      </c>
      <c r="II86" s="48">
        <f t="shared" si="1548"/>
        <v>33</v>
      </c>
      <c r="IJ86" s="79" t="str">
        <f t="shared" si="1549"/>
        <v/>
      </c>
      <c r="IK86" s="41" t="str">
        <f t="shared" si="1271"/>
        <v/>
      </c>
      <c r="IL86" s="45" t="str">
        <f t="shared" si="1550"/>
        <v/>
      </c>
      <c r="IM86" s="39">
        <v>80</v>
      </c>
      <c r="IN86" s="85" t="str">
        <f t="shared" si="1272"/>
        <v/>
      </c>
      <c r="IO86" s="45" t="str">
        <f t="shared" si="1273"/>
        <v/>
      </c>
      <c r="IP86" s="48">
        <f t="shared" si="1551"/>
        <v>0</v>
      </c>
      <c r="IQ86" s="48">
        <f t="shared" si="1552"/>
        <v>1</v>
      </c>
      <c r="IR86" s="79" t="str">
        <f t="shared" si="1553"/>
        <v/>
      </c>
      <c r="IS86" s="85" t="str">
        <f t="shared" si="1554"/>
        <v/>
      </c>
      <c r="IT86" s="48">
        <f t="shared" si="1555"/>
        <v>0</v>
      </c>
      <c r="IU86" s="48">
        <f t="shared" si="1556"/>
        <v>1</v>
      </c>
      <c r="IV86" s="79" t="str">
        <f t="shared" si="1557"/>
        <v/>
      </c>
      <c r="IW86" s="85" t="str">
        <f t="shared" si="1558"/>
        <v/>
      </c>
      <c r="IX86" s="48">
        <f t="shared" si="1559"/>
        <v>0</v>
      </c>
      <c r="IY86" s="48">
        <f t="shared" si="1560"/>
        <v>12</v>
      </c>
      <c r="IZ86" s="79" t="str">
        <f t="shared" si="1561"/>
        <v/>
      </c>
      <c r="JA86" s="85" t="str">
        <f t="shared" si="1562"/>
        <v/>
      </c>
      <c r="JB86" s="48">
        <f t="shared" si="1563"/>
        <v>0</v>
      </c>
      <c r="JC86" s="48">
        <f t="shared" si="1564"/>
        <v>7</v>
      </c>
      <c r="JD86" s="79" t="str">
        <f t="shared" si="1565"/>
        <v/>
      </c>
      <c r="JE86" s="85" t="str">
        <f t="shared" si="1566"/>
        <v/>
      </c>
      <c r="JF86" s="48">
        <f t="shared" si="1567"/>
        <v>0</v>
      </c>
      <c r="JG86" s="48">
        <f t="shared" si="1568"/>
        <v>0</v>
      </c>
      <c r="JH86" s="79" t="str">
        <f t="shared" si="1569"/>
        <v/>
      </c>
      <c r="JI86" s="85" t="str">
        <f t="shared" si="1570"/>
        <v/>
      </c>
      <c r="JJ86" s="48">
        <f t="shared" si="1571"/>
        <v>0</v>
      </c>
      <c r="JK86" s="48">
        <f t="shared" si="1572"/>
        <v>4</v>
      </c>
      <c r="JL86" s="79" t="str">
        <f t="shared" si="1573"/>
        <v/>
      </c>
      <c r="JM86" s="85" t="str">
        <f t="shared" si="1574"/>
        <v/>
      </c>
      <c r="JN86" s="48">
        <f t="shared" si="1575"/>
        <v>0</v>
      </c>
      <c r="JO86" s="48">
        <f t="shared" si="1576"/>
        <v>1</v>
      </c>
      <c r="JP86" s="79" t="str">
        <f t="shared" si="1577"/>
        <v/>
      </c>
      <c r="JQ86" s="85" t="str">
        <f t="shared" si="1578"/>
        <v/>
      </c>
      <c r="JR86" s="48">
        <f t="shared" si="1579"/>
        <v>0</v>
      </c>
      <c r="JS86" s="48">
        <f t="shared" si="1580"/>
        <v>1</v>
      </c>
      <c r="JT86" s="79" t="str">
        <f t="shared" si="1581"/>
        <v/>
      </c>
      <c r="JU86" s="85" t="str">
        <f t="shared" si="1582"/>
        <v/>
      </c>
      <c r="JV86" s="48">
        <f t="shared" si="1583"/>
        <v>0</v>
      </c>
      <c r="JW86" s="48">
        <f t="shared" si="1584"/>
        <v>0</v>
      </c>
      <c r="JX86" s="79" t="str">
        <f t="shared" si="1585"/>
        <v/>
      </c>
      <c r="JY86" s="85" t="str">
        <f t="shared" si="1586"/>
        <v/>
      </c>
      <c r="JZ86" s="48">
        <f t="shared" si="1587"/>
        <v>0</v>
      </c>
      <c r="KA86" s="48">
        <f t="shared" si="1588"/>
        <v>0</v>
      </c>
      <c r="KB86" s="79" t="str">
        <f t="shared" si="1589"/>
        <v/>
      </c>
      <c r="KC86" s="85" t="str">
        <f t="shared" si="1590"/>
        <v/>
      </c>
      <c r="KD86" s="48">
        <f t="shared" si="1591"/>
        <v>0</v>
      </c>
      <c r="KE86" s="48">
        <f t="shared" si="1592"/>
        <v>6</v>
      </c>
      <c r="KF86" s="79" t="str">
        <f t="shared" si="1593"/>
        <v/>
      </c>
      <c r="KG86" s="85" t="str">
        <f t="shared" si="1594"/>
        <v/>
      </c>
      <c r="KH86" s="48">
        <f t="shared" si="1595"/>
        <v>0</v>
      </c>
      <c r="KI86" s="48">
        <f t="shared" si="1596"/>
        <v>0</v>
      </c>
      <c r="KJ86" s="79" t="str">
        <f t="shared" si="1597"/>
        <v/>
      </c>
      <c r="KK86" s="85" t="str">
        <f t="shared" si="1598"/>
        <v/>
      </c>
      <c r="KL86" s="48">
        <f t="shared" si="1599"/>
        <v>0</v>
      </c>
      <c r="KM86" s="48">
        <f t="shared" si="1600"/>
        <v>0</v>
      </c>
      <c r="KN86" s="79" t="str">
        <f t="shared" si="1601"/>
        <v/>
      </c>
      <c r="KO86" s="85" t="str">
        <f t="shared" si="1602"/>
        <v/>
      </c>
      <c r="KP86" s="48">
        <f t="shared" si="1603"/>
        <v>0</v>
      </c>
      <c r="KQ86" s="48">
        <f t="shared" si="1604"/>
        <v>0</v>
      </c>
      <c r="KR86" s="79" t="str">
        <f t="shared" si="1605"/>
        <v/>
      </c>
      <c r="KS86" s="85" t="str">
        <f t="shared" si="1606"/>
        <v/>
      </c>
      <c r="KT86" s="48">
        <f t="shared" si="1607"/>
        <v>0</v>
      </c>
      <c r="KU86" s="48">
        <f t="shared" si="1608"/>
        <v>0</v>
      </c>
      <c r="KV86" s="79" t="str">
        <f t="shared" si="1609"/>
        <v/>
      </c>
      <c r="KW86" s="85" t="str">
        <f t="shared" si="1610"/>
        <v/>
      </c>
      <c r="KX86" s="48">
        <f t="shared" si="1611"/>
        <v>0</v>
      </c>
      <c r="KY86" s="48">
        <f t="shared" si="1612"/>
        <v>0</v>
      </c>
      <c r="KZ86" s="79" t="str">
        <f t="shared" si="1613"/>
        <v/>
      </c>
      <c r="LA86" s="85" t="str">
        <f t="shared" si="1614"/>
        <v/>
      </c>
      <c r="LB86" s="48">
        <f t="shared" si="1615"/>
        <v>0</v>
      </c>
      <c r="LC86" s="48">
        <f t="shared" si="1616"/>
        <v>0</v>
      </c>
      <c r="LD86" s="79" t="str">
        <f t="shared" si="1617"/>
        <v/>
      </c>
      <c r="LE86" s="85" t="str">
        <f t="shared" si="1618"/>
        <v/>
      </c>
      <c r="LF86" s="48">
        <f t="shared" si="1619"/>
        <v>0</v>
      </c>
      <c r="LG86" s="48">
        <f t="shared" si="1620"/>
        <v>0</v>
      </c>
      <c r="LH86" s="79" t="str">
        <f t="shared" si="1621"/>
        <v/>
      </c>
      <c r="LI86" s="85" t="str">
        <f t="shared" si="1622"/>
        <v/>
      </c>
      <c r="LJ86" s="48">
        <f t="shared" si="1623"/>
        <v>0</v>
      </c>
      <c r="LK86" s="48">
        <f t="shared" si="1624"/>
        <v>0</v>
      </c>
      <c r="LL86" s="79" t="str">
        <f t="shared" si="1625"/>
        <v/>
      </c>
      <c r="LM86" s="85" t="str">
        <f t="shared" si="1626"/>
        <v/>
      </c>
      <c r="LN86" s="48">
        <f t="shared" si="1627"/>
        <v>0</v>
      </c>
      <c r="LO86" s="48">
        <f t="shared" si="1628"/>
        <v>0</v>
      </c>
      <c r="LP86" s="79" t="str">
        <f t="shared" si="1629"/>
        <v/>
      </c>
      <c r="LQ86" s="85" t="str">
        <f t="shared" si="1630"/>
        <v/>
      </c>
      <c r="LR86" s="86"/>
      <c r="LS86" s="48"/>
      <c r="LT86" s="48"/>
      <c r="LU86" s="208"/>
      <c r="LV86" s="208"/>
      <c r="LW86" s="208"/>
      <c r="LX86" s="208"/>
      <c r="LY86" s="208"/>
      <c r="LZ86" s="208"/>
      <c r="MA86" s="208"/>
      <c r="MB86" s="208"/>
      <c r="MC86" s="208"/>
      <c r="MD86" s="208"/>
      <c r="ME86" s="208"/>
      <c r="MF86" s="208"/>
      <c r="MG86" s="208"/>
      <c r="MH86" s="208"/>
      <c r="MI86" s="208"/>
      <c r="MJ86" s="208"/>
      <c r="MK86" s="208"/>
      <c r="ML86" s="208"/>
      <c r="MM86" s="86"/>
      <c r="MN86" s="48">
        <f t="shared" si="1631"/>
        <v>0</v>
      </c>
      <c r="MO86" s="48">
        <f t="shared" si="1632"/>
        <v>25</v>
      </c>
      <c r="MP86" s="79" t="str">
        <f t="shared" si="1633"/>
        <v/>
      </c>
      <c r="MQ86" s="41" t="str">
        <f t="shared" si="1275"/>
        <v/>
      </c>
      <c r="MR86" s="45" t="str">
        <f t="shared" si="1634"/>
        <v/>
      </c>
      <c r="MS86" s="39">
        <v>80</v>
      </c>
      <c r="MT86" s="85" t="str">
        <f t="shared" si="1276"/>
        <v/>
      </c>
      <c r="MU86" s="45" t="str">
        <f t="shared" si="1277"/>
        <v/>
      </c>
      <c r="MV86" s="48">
        <f t="shared" si="1635"/>
        <v>0</v>
      </c>
      <c r="MW86" s="48">
        <f t="shared" si="1636"/>
        <v>1</v>
      </c>
      <c r="MX86" s="79" t="str">
        <f t="shared" si="1637"/>
        <v/>
      </c>
      <c r="MY86" s="85" t="str">
        <f t="shared" si="1638"/>
        <v/>
      </c>
      <c r="MZ86" s="48">
        <f t="shared" si="1639"/>
        <v>0</v>
      </c>
      <c r="NA86" s="48">
        <f t="shared" si="1640"/>
        <v>1</v>
      </c>
      <c r="NB86" s="79" t="str">
        <f t="shared" si="1641"/>
        <v/>
      </c>
      <c r="NC86" s="85" t="str">
        <f t="shared" si="1642"/>
        <v/>
      </c>
      <c r="ND86" s="48">
        <f t="shared" si="1643"/>
        <v>0</v>
      </c>
      <c r="NE86" s="48">
        <f t="shared" si="1644"/>
        <v>11</v>
      </c>
      <c r="NF86" s="79" t="str">
        <f t="shared" si="1645"/>
        <v/>
      </c>
      <c r="NG86" s="85" t="str">
        <f t="shared" si="1646"/>
        <v/>
      </c>
      <c r="NH86" s="48">
        <f t="shared" si="1647"/>
        <v>0</v>
      </c>
      <c r="NI86" s="48">
        <f t="shared" si="1648"/>
        <v>3</v>
      </c>
      <c r="NJ86" s="79" t="str">
        <f t="shared" si="1649"/>
        <v/>
      </c>
      <c r="NK86" s="85" t="str">
        <f t="shared" si="1650"/>
        <v/>
      </c>
      <c r="NL86" s="48">
        <f t="shared" si="1651"/>
        <v>0</v>
      </c>
      <c r="NM86" s="48">
        <f t="shared" si="1652"/>
        <v>0</v>
      </c>
      <c r="NN86" s="79" t="str">
        <f t="shared" si="1653"/>
        <v/>
      </c>
      <c r="NO86" s="85" t="str">
        <f t="shared" si="1654"/>
        <v/>
      </c>
      <c r="NP86" s="48">
        <f t="shared" si="1655"/>
        <v>0</v>
      </c>
      <c r="NQ86" s="48">
        <f t="shared" si="1656"/>
        <v>3</v>
      </c>
      <c r="NR86" s="79" t="str">
        <f t="shared" si="1657"/>
        <v/>
      </c>
      <c r="NS86" s="85" t="str">
        <f t="shared" si="1658"/>
        <v/>
      </c>
      <c r="NT86" s="48">
        <f t="shared" si="1659"/>
        <v>0</v>
      </c>
      <c r="NU86" s="48">
        <f t="shared" si="1660"/>
        <v>1</v>
      </c>
      <c r="NV86" s="79" t="str">
        <f t="shared" si="1661"/>
        <v/>
      </c>
      <c r="NW86" s="85" t="str">
        <f t="shared" si="1662"/>
        <v/>
      </c>
      <c r="NX86" s="48">
        <f t="shared" si="1663"/>
        <v>0</v>
      </c>
      <c r="NY86" s="48">
        <f t="shared" si="1664"/>
        <v>0</v>
      </c>
      <c r="NZ86" s="79" t="str">
        <f t="shared" si="1665"/>
        <v/>
      </c>
      <c r="OA86" s="85" t="str">
        <f t="shared" si="1666"/>
        <v/>
      </c>
      <c r="OB86" s="48">
        <f t="shared" si="1667"/>
        <v>0</v>
      </c>
      <c r="OC86" s="48">
        <f t="shared" si="1668"/>
        <v>0</v>
      </c>
      <c r="OD86" s="79" t="str">
        <f t="shared" si="1669"/>
        <v/>
      </c>
      <c r="OE86" s="85" t="str">
        <f t="shared" si="1670"/>
        <v/>
      </c>
      <c r="OF86" s="48">
        <f t="shared" si="1671"/>
        <v>0</v>
      </c>
      <c r="OG86" s="48">
        <f t="shared" si="1672"/>
        <v>0</v>
      </c>
      <c r="OH86" s="79" t="str">
        <f t="shared" si="1673"/>
        <v/>
      </c>
      <c r="OI86" s="85" t="str">
        <f t="shared" si="1674"/>
        <v/>
      </c>
      <c r="OJ86" s="48">
        <f t="shared" si="1675"/>
        <v>0</v>
      </c>
      <c r="OK86" s="48">
        <f t="shared" si="1676"/>
        <v>5</v>
      </c>
      <c r="OL86" s="79" t="str">
        <f t="shared" si="1677"/>
        <v/>
      </c>
      <c r="OM86" s="85" t="str">
        <f t="shared" si="1678"/>
        <v/>
      </c>
      <c r="ON86" s="48">
        <f t="shared" si="1679"/>
        <v>0</v>
      </c>
      <c r="OO86" s="48">
        <f t="shared" si="1680"/>
        <v>0</v>
      </c>
      <c r="OP86" s="79" t="str">
        <f t="shared" si="1681"/>
        <v/>
      </c>
      <c r="OQ86" s="85" t="str">
        <f t="shared" si="1682"/>
        <v/>
      </c>
      <c r="OR86" s="48">
        <f t="shared" si="1683"/>
        <v>0</v>
      </c>
      <c r="OS86" s="48">
        <f t="shared" si="1684"/>
        <v>0</v>
      </c>
      <c r="OT86" s="79" t="str">
        <f t="shared" si="1685"/>
        <v/>
      </c>
      <c r="OU86" s="85" t="str">
        <f t="shared" si="1686"/>
        <v/>
      </c>
      <c r="OV86" s="48">
        <f t="shared" si="1687"/>
        <v>0</v>
      </c>
      <c r="OW86" s="48">
        <f t="shared" si="1688"/>
        <v>0</v>
      </c>
      <c r="OX86" s="79" t="str">
        <f t="shared" si="1689"/>
        <v/>
      </c>
      <c r="OY86" s="85" t="str">
        <f t="shared" si="1690"/>
        <v/>
      </c>
      <c r="OZ86" s="48">
        <f t="shared" si="1691"/>
        <v>0</v>
      </c>
      <c r="PA86" s="48">
        <f t="shared" si="1692"/>
        <v>0</v>
      </c>
      <c r="PB86" s="79" t="str">
        <f t="shared" si="1693"/>
        <v/>
      </c>
      <c r="PC86" s="85" t="str">
        <f t="shared" si="1694"/>
        <v/>
      </c>
      <c r="PD86" s="48">
        <f t="shared" si="1695"/>
        <v>0</v>
      </c>
      <c r="PE86" s="48">
        <f t="shared" si="1696"/>
        <v>0</v>
      </c>
      <c r="PF86" s="79" t="str">
        <f t="shared" si="1697"/>
        <v/>
      </c>
      <c r="PG86" s="85" t="str">
        <f t="shared" si="1698"/>
        <v/>
      </c>
      <c r="PH86" s="48">
        <f t="shared" si="1699"/>
        <v>0</v>
      </c>
      <c r="PI86" s="48">
        <f t="shared" si="1700"/>
        <v>0</v>
      </c>
      <c r="PJ86" s="79" t="str">
        <f t="shared" si="1701"/>
        <v/>
      </c>
      <c r="PK86" s="85" t="str">
        <f t="shared" si="1702"/>
        <v/>
      </c>
      <c r="PL86" s="48">
        <f t="shared" si="1703"/>
        <v>0</v>
      </c>
      <c r="PM86" s="48">
        <f t="shared" si="1704"/>
        <v>0</v>
      </c>
      <c r="PN86" s="79" t="str">
        <f t="shared" si="1705"/>
        <v/>
      </c>
      <c r="PO86" s="85" t="str">
        <f t="shared" si="1706"/>
        <v/>
      </c>
      <c r="PP86" s="48">
        <f t="shared" si="1707"/>
        <v>0</v>
      </c>
      <c r="PQ86" s="48">
        <f t="shared" si="1708"/>
        <v>0</v>
      </c>
      <c r="PR86" s="79" t="str">
        <f t="shared" si="1709"/>
        <v/>
      </c>
      <c r="PS86" s="85" t="str">
        <f t="shared" si="1710"/>
        <v/>
      </c>
      <c r="PT86" s="48">
        <f t="shared" si="1711"/>
        <v>0</v>
      </c>
      <c r="PU86" s="48">
        <f t="shared" si="1712"/>
        <v>0</v>
      </c>
      <c r="PV86" s="79" t="str">
        <f t="shared" si="1713"/>
        <v/>
      </c>
      <c r="PW86" s="85" t="str">
        <f t="shared" si="1714"/>
        <v/>
      </c>
      <c r="PX86" s="86"/>
      <c r="PY86" s="39"/>
      <c r="PZ86" s="48"/>
      <c r="QA86" s="208"/>
      <c r="QB86" s="208"/>
      <c r="QC86" s="208"/>
      <c r="QD86" s="208"/>
      <c r="QE86" s="208"/>
      <c r="QF86" s="208"/>
      <c r="QG86" s="208"/>
      <c r="QH86" s="208"/>
      <c r="QI86" s="208"/>
      <c r="QJ86" s="208"/>
      <c r="QK86" s="208"/>
      <c r="QL86" s="208"/>
      <c r="QM86" s="208"/>
      <c r="QN86" s="208"/>
      <c r="QO86" s="208"/>
      <c r="QP86" s="208"/>
      <c r="QQ86" s="208"/>
      <c r="QR86" s="208"/>
      <c r="QS86" s="208"/>
      <c r="QT86" s="39">
        <f t="shared" si="1715"/>
        <v>0</v>
      </c>
      <c r="QU86" s="48">
        <f t="shared" si="1716"/>
        <v>18</v>
      </c>
      <c r="QV86" s="79" t="str">
        <f t="shared" si="1717"/>
        <v/>
      </c>
      <c r="QW86" s="41" t="str">
        <f t="shared" si="1279"/>
        <v/>
      </c>
      <c r="QX86" s="45" t="str">
        <f t="shared" si="1718"/>
        <v/>
      </c>
      <c r="QY86" s="39">
        <v>80</v>
      </c>
      <c r="QZ86" s="85" t="str">
        <f t="shared" si="1280"/>
        <v/>
      </c>
      <c r="RA86" s="45" t="str">
        <f t="shared" si="1281"/>
        <v/>
      </c>
      <c r="RB86" s="48">
        <f t="shared" si="1719"/>
        <v>0</v>
      </c>
      <c r="RC86" s="48">
        <f t="shared" si="1720"/>
        <v>1</v>
      </c>
      <c r="RD86" s="79" t="str">
        <f t="shared" si="1721"/>
        <v/>
      </c>
      <c r="RE86" s="85" t="str">
        <f t="shared" si="1722"/>
        <v/>
      </c>
      <c r="RF86" s="48">
        <f t="shared" si="1723"/>
        <v>0</v>
      </c>
      <c r="RG86" s="48">
        <f t="shared" si="1724"/>
        <v>1</v>
      </c>
      <c r="RH86" s="79" t="str">
        <f t="shared" si="1725"/>
        <v/>
      </c>
      <c r="RI86" s="85" t="str">
        <f t="shared" si="1726"/>
        <v/>
      </c>
      <c r="RJ86" s="48">
        <f t="shared" si="1727"/>
        <v>0</v>
      </c>
      <c r="RK86" s="48">
        <f t="shared" si="1728"/>
        <v>5</v>
      </c>
      <c r="RL86" s="79" t="str">
        <f t="shared" si="1729"/>
        <v/>
      </c>
      <c r="RM86" s="85" t="str">
        <f t="shared" si="1730"/>
        <v/>
      </c>
      <c r="RN86" s="48">
        <f t="shared" si="1731"/>
        <v>0</v>
      </c>
      <c r="RO86" s="48">
        <f t="shared" si="1732"/>
        <v>2</v>
      </c>
      <c r="RP86" s="79" t="str">
        <f t="shared" si="1733"/>
        <v/>
      </c>
      <c r="RQ86" s="85" t="str">
        <f t="shared" si="1734"/>
        <v/>
      </c>
      <c r="RR86" s="48">
        <f t="shared" si="1735"/>
        <v>0</v>
      </c>
      <c r="RS86" s="48">
        <f t="shared" si="1736"/>
        <v>0</v>
      </c>
      <c r="RT86" s="79" t="str">
        <f t="shared" si="1737"/>
        <v/>
      </c>
      <c r="RU86" s="85" t="str">
        <f t="shared" si="1738"/>
        <v/>
      </c>
      <c r="RV86" s="48">
        <f t="shared" si="1739"/>
        <v>0</v>
      </c>
      <c r="RW86" s="48">
        <f t="shared" si="1740"/>
        <v>2</v>
      </c>
      <c r="RX86" s="79" t="str">
        <f t="shared" si="1741"/>
        <v/>
      </c>
      <c r="RY86" s="85" t="str">
        <f t="shared" si="1742"/>
        <v/>
      </c>
      <c r="RZ86" s="48">
        <f t="shared" si="1743"/>
        <v>0</v>
      </c>
      <c r="SA86" s="48">
        <f t="shared" si="1744"/>
        <v>4</v>
      </c>
      <c r="SB86" s="79" t="str">
        <f t="shared" si="1745"/>
        <v/>
      </c>
      <c r="SC86" s="85" t="str">
        <f t="shared" si="1746"/>
        <v/>
      </c>
      <c r="SD86" s="48">
        <f t="shared" si="1747"/>
        <v>0</v>
      </c>
      <c r="SE86" s="48">
        <f t="shared" si="1748"/>
        <v>0</v>
      </c>
      <c r="SF86" s="79" t="str">
        <f t="shared" si="1749"/>
        <v/>
      </c>
      <c r="SG86" s="85" t="str">
        <f t="shared" si="1750"/>
        <v/>
      </c>
      <c r="SH86" s="48">
        <f t="shared" si="1751"/>
        <v>0</v>
      </c>
      <c r="SI86" s="48">
        <f t="shared" si="1752"/>
        <v>0</v>
      </c>
      <c r="SJ86" s="79" t="str">
        <f t="shared" si="1753"/>
        <v/>
      </c>
      <c r="SK86" s="85" t="str">
        <f t="shared" si="1754"/>
        <v/>
      </c>
      <c r="SL86" s="48">
        <f t="shared" si="1755"/>
        <v>0</v>
      </c>
      <c r="SM86" s="48">
        <f t="shared" si="1756"/>
        <v>0</v>
      </c>
      <c r="SN86" s="79" t="str">
        <f t="shared" si="1757"/>
        <v/>
      </c>
      <c r="SO86" s="85" t="str">
        <f t="shared" si="1758"/>
        <v/>
      </c>
      <c r="SP86" s="48">
        <f t="shared" si="1759"/>
        <v>0</v>
      </c>
      <c r="SQ86" s="48">
        <f t="shared" si="1760"/>
        <v>3</v>
      </c>
      <c r="SR86" s="79" t="str">
        <f t="shared" si="1761"/>
        <v/>
      </c>
      <c r="SS86" s="85" t="str">
        <f t="shared" si="1762"/>
        <v/>
      </c>
      <c r="ST86" s="48">
        <f t="shared" si="1763"/>
        <v>0</v>
      </c>
      <c r="SU86" s="48">
        <f t="shared" si="1764"/>
        <v>0</v>
      </c>
      <c r="SV86" s="79" t="str">
        <f t="shared" si="1765"/>
        <v/>
      </c>
      <c r="SW86" s="85" t="str">
        <f t="shared" si="1766"/>
        <v/>
      </c>
      <c r="SX86" s="48">
        <f t="shared" si="1767"/>
        <v>0</v>
      </c>
      <c r="SY86" s="48">
        <f t="shared" si="1768"/>
        <v>0</v>
      </c>
      <c r="SZ86" s="79" t="str">
        <f t="shared" si="1769"/>
        <v/>
      </c>
      <c r="TA86" s="85" t="str">
        <f t="shared" si="1770"/>
        <v/>
      </c>
      <c r="TB86" s="48">
        <f t="shared" si="1771"/>
        <v>0</v>
      </c>
      <c r="TC86" s="48">
        <f t="shared" si="1772"/>
        <v>0</v>
      </c>
      <c r="TD86" s="79" t="str">
        <f t="shared" si="1773"/>
        <v/>
      </c>
      <c r="TE86" s="85" t="str">
        <f t="shared" si="1774"/>
        <v/>
      </c>
      <c r="TF86" s="48">
        <f t="shared" si="1775"/>
        <v>0</v>
      </c>
      <c r="TG86" s="48">
        <f t="shared" si="1776"/>
        <v>0</v>
      </c>
      <c r="TH86" s="79" t="str">
        <f t="shared" si="1777"/>
        <v/>
      </c>
      <c r="TI86" s="85" t="str">
        <f t="shared" si="1778"/>
        <v/>
      </c>
      <c r="TJ86" s="48">
        <f t="shared" si="1779"/>
        <v>0</v>
      </c>
      <c r="TK86" s="48">
        <f t="shared" si="1780"/>
        <v>0</v>
      </c>
      <c r="TL86" s="79" t="str">
        <f t="shared" si="1781"/>
        <v/>
      </c>
      <c r="TM86" s="85" t="str">
        <f t="shared" si="1782"/>
        <v/>
      </c>
      <c r="TN86" s="48">
        <f t="shared" si="1783"/>
        <v>0</v>
      </c>
      <c r="TO86" s="48">
        <f t="shared" si="1784"/>
        <v>0</v>
      </c>
      <c r="TP86" s="79" t="str">
        <f t="shared" si="1785"/>
        <v/>
      </c>
      <c r="TQ86" s="85" t="str">
        <f t="shared" si="1786"/>
        <v/>
      </c>
      <c r="TR86" s="48">
        <f t="shared" si="1787"/>
        <v>0</v>
      </c>
      <c r="TS86" s="48">
        <f t="shared" si="1788"/>
        <v>0</v>
      </c>
      <c r="TT86" s="79" t="str">
        <f t="shared" si="1789"/>
        <v/>
      </c>
      <c r="TU86" s="85" t="str">
        <f t="shared" si="1790"/>
        <v/>
      </c>
      <c r="TV86" s="48">
        <f t="shared" si="1791"/>
        <v>0</v>
      </c>
      <c r="TW86" s="48">
        <f t="shared" si="1792"/>
        <v>0</v>
      </c>
      <c r="TX86" s="79" t="str">
        <f t="shared" si="1793"/>
        <v/>
      </c>
      <c r="TY86" s="85" t="str">
        <f t="shared" si="1794"/>
        <v/>
      </c>
      <c r="TZ86" s="48">
        <f t="shared" si="1795"/>
        <v>0</v>
      </c>
      <c r="UA86" s="48">
        <f t="shared" si="1796"/>
        <v>0</v>
      </c>
      <c r="UB86" s="79" t="str">
        <f t="shared" si="1797"/>
        <v/>
      </c>
      <c r="UC86" s="85" t="str">
        <f t="shared" si="1798"/>
        <v/>
      </c>
      <c r="UD86" s="86"/>
      <c r="UE86" s="48"/>
      <c r="UF86" s="48"/>
      <c r="UG86" s="208"/>
      <c r="UH86" s="208"/>
      <c r="UI86" s="208"/>
      <c r="UJ86" s="208"/>
      <c r="UK86" s="208"/>
      <c r="UL86" s="208"/>
      <c r="UM86" s="208"/>
      <c r="UN86" s="208"/>
      <c r="UO86" s="208"/>
      <c r="UP86" s="208"/>
      <c r="UQ86" s="208"/>
      <c r="UR86" s="208"/>
      <c r="US86" s="208"/>
      <c r="UT86" s="208"/>
      <c r="UU86" s="208"/>
      <c r="UV86" s="208"/>
      <c r="UW86" s="208"/>
      <c r="UX86" s="208"/>
      <c r="UY86" s="86"/>
      <c r="UZ86" s="36">
        <f t="shared" si="1282"/>
        <v>0</v>
      </c>
      <c r="VA86" s="48">
        <f t="shared" si="1225"/>
        <v>19</v>
      </c>
      <c r="VB86" s="79" t="str">
        <f t="shared" si="1283"/>
        <v/>
      </c>
      <c r="VC86" s="41" t="str">
        <f t="shared" si="1284"/>
        <v/>
      </c>
      <c r="VD86" s="42" t="str">
        <f t="shared" si="1285"/>
        <v/>
      </c>
      <c r="VE86" s="39">
        <v>80</v>
      </c>
      <c r="VF86" s="41" t="str">
        <f t="shared" si="1286"/>
        <v/>
      </c>
      <c r="VG86" s="42" t="str">
        <f t="shared" si="1287"/>
        <v/>
      </c>
      <c r="VH86" s="48">
        <f t="shared" si="1288"/>
        <v>0</v>
      </c>
      <c r="VI86" s="48">
        <f t="shared" si="1289"/>
        <v>1</v>
      </c>
      <c r="VJ86" s="79" t="str">
        <f t="shared" si="1290"/>
        <v/>
      </c>
      <c r="VK86" s="85" t="str">
        <f t="shared" si="1291"/>
        <v/>
      </c>
      <c r="VL86" s="48">
        <f t="shared" si="1292"/>
        <v>0</v>
      </c>
      <c r="VM86" s="48">
        <f t="shared" si="1293"/>
        <v>1</v>
      </c>
      <c r="VN86" s="79" t="str">
        <f t="shared" si="1294"/>
        <v/>
      </c>
      <c r="VO86" s="85" t="str">
        <f t="shared" si="1295"/>
        <v/>
      </c>
      <c r="VP86" s="48">
        <f t="shared" si="1296"/>
        <v>0</v>
      </c>
      <c r="VQ86" s="48">
        <f t="shared" si="1297"/>
        <v>5</v>
      </c>
      <c r="VR86" s="79" t="str">
        <f t="shared" si="1380"/>
        <v/>
      </c>
      <c r="VS86" s="85" t="str">
        <f t="shared" si="1298"/>
        <v/>
      </c>
      <c r="VT86" s="48">
        <f t="shared" si="1299"/>
        <v>0</v>
      </c>
      <c r="VU86" s="48">
        <f t="shared" si="1300"/>
        <v>2</v>
      </c>
      <c r="VV86" s="79" t="str">
        <f t="shared" si="1381"/>
        <v/>
      </c>
      <c r="VW86" s="85" t="str">
        <f t="shared" si="1301"/>
        <v/>
      </c>
      <c r="VX86" s="48">
        <f t="shared" si="1302"/>
        <v>0</v>
      </c>
      <c r="VY86" s="48">
        <f t="shared" si="1303"/>
        <v>0</v>
      </c>
      <c r="VZ86" s="79" t="str">
        <f t="shared" si="1382"/>
        <v/>
      </c>
      <c r="WA86" s="85" t="str">
        <f t="shared" si="1304"/>
        <v/>
      </c>
      <c r="WB86" s="48">
        <f t="shared" si="1305"/>
        <v>0</v>
      </c>
      <c r="WC86" s="48">
        <f t="shared" si="1306"/>
        <v>2</v>
      </c>
      <c r="WD86" s="79" t="str">
        <f t="shared" si="1383"/>
        <v/>
      </c>
      <c r="WE86" s="85" t="str">
        <f t="shared" si="1307"/>
        <v/>
      </c>
      <c r="WF86" s="48">
        <f t="shared" si="1308"/>
        <v>0</v>
      </c>
      <c r="WG86" s="48">
        <f t="shared" si="1309"/>
        <v>4</v>
      </c>
      <c r="WH86" s="79" t="str">
        <f t="shared" si="1384"/>
        <v/>
      </c>
      <c r="WI86" s="85" t="str">
        <f t="shared" si="1310"/>
        <v/>
      </c>
      <c r="WJ86" s="48">
        <f t="shared" si="1311"/>
        <v>0</v>
      </c>
      <c r="WK86" s="48">
        <f t="shared" si="1312"/>
        <v>0</v>
      </c>
      <c r="WL86" s="79" t="str">
        <f t="shared" si="1385"/>
        <v/>
      </c>
      <c r="WM86" s="85" t="str">
        <f t="shared" si="1313"/>
        <v/>
      </c>
      <c r="WN86" s="48">
        <f t="shared" si="1314"/>
        <v>0</v>
      </c>
      <c r="WO86" s="48">
        <f t="shared" si="1315"/>
        <v>0</v>
      </c>
      <c r="WP86" s="79" t="str">
        <f t="shared" si="1386"/>
        <v/>
      </c>
      <c r="WQ86" s="85" t="str">
        <f t="shared" si="1316"/>
        <v/>
      </c>
      <c r="WR86" s="48">
        <f t="shared" si="1317"/>
        <v>0</v>
      </c>
      <c r="WS86" s="48">
        <f t="shared" si="1318"/>
        <v>0</v>
      </c>
      <c r="WT86" s="79" t="str">
        <f t="shared" si="1387"/>
        <v/>
      </c>
      <c r="WU86" s="85" t="str">
        <f t="shared" si="1319"/>
        <v/>
      </c>
      <c r="WV86" s="48">
        <f t="shared" si="1320"/>
        <v>0</v>
      </c>
      <c r="WW86" s="48">
        <f t="shared" si="1321"/>
        <v>4</v>
      </c>
      <c r="WX86" s="79" t="str">
        <f t="shared" si="1388"/>
        <v/>
      </c>
      <c r="WY86" s="85" t="str">
        <f t="shared" si="1398"/>
        <v/>
      </c>
      <c r="WZ86" s="48">
        <f t="shared" si="1322"/>
        <v>0</v>
      </c>
      <c r="XA86" s="48">
        <f t="shared" si="1323"/>
        <v>0</v>
      </c>
      <c r="XB86" s="79" t="str">
        <f t="shared" si="1389"/>
        <v/>
      </c>
      <c r="XC86" s="85" t="str">
        <f t="shared" si="1324"/>
        <v/>
      </c>
      <c r="XD86" s="48">
        <f t="shared" si="1325"/>
        <v>0</v>
      </c>
      <c r="XE86" s="48">
        <f t="shared" si="1326"/>
        <v>0</v>
      </c>
      <c r="XF86" s="79" t="str">
        <f t="shared" si="1390"/>
        <v/>
      </c>
      <c r="XG86" s="85" t="str">
        <f t="shared" si="1327"/>
        <v/>
      </c>
      <c r="XH86" s="48">
        <f t="shared" si="1328"/>
        <v>0</v>
      </c>
      <c r="XI86" s="48">
        <f t="shared" si="1329"/>
        <v>0</v>
      </c>
      <c r="XJ86" s="79" t="str">
        <f t="shared" si="1391"/>
        <v/>
      </c>
      <c r="XK86" s="85" t="str">
        <f t="shared" si="1330"/>
        <v/>
      </c>
      <c r="XL86" s="48">
        <f t="shared" si="1331"/>
        <v>0</v>
      </c>
      <c r="XM86" s="48">
        <f t="shared" si="1332"/>
        <v>0</v>
      </c>
      <c r="XN86" s="79" t="str">
        <f t="shared" si="1392"/>
        <v/>
      </c>
      <c r="XO86" s="85" t="str">
        <f t="shared" si="1333"/>
        <v/>
      </c>
      <c r="XP86" s="48">
        <f t="shared" si="1334"/>
        <v>0</v>
      </c>
      <c r="XQ86" s="48">
        <f t="shared" si="1335"/>
        <v>0</v>
      </c>
      <c r="XR86" s="79" t="str">
        <f t="shared" si="1393"/>
        <v/>
      </c>
      <c r="XS86" s="85" t="str">
        <f t="shared" si="1336"/>
        <v/>
      </c>
      <c r="XT86" s="48">
        <f t="shared" si="1337"/>
        <v>0</v>
      </c>
      <c r="XU86" s="48">
        <f t="shared" si="1338"/>
        <v>0</v>
      </c>
      <c r="XV86" s="79" t="str">
        <f t="shared" si="1394"/>
        <v/>
      </c>
      <c r="XW86" s="85" t="str">
        <f t="shared" si="1339"/>
        <v/>
      </c>
      <c r="XX86" s="48">
        <f t="shared" si="1340"/>
        <v>0</v>
      </c>
      <c r="XY86" s="48">
        <f t="shared" si="1341"/>
        <v>0</v>
      </c>
      <c r="XZ86" s="79" t="str">
        <f t="shared" si="1395"/>
        <v/>
      </c>
      <c r="YA86" s="85" t="str">
        <f t="shared" si="1342"/>
        <v/>
      </c>
      <c r="YB86" s="48">
        <f t="shared" si="1343"/>
        <v>0</v>
      </c>
      <c r="YC86" s="48">
        <f t="shared" si="1344"/>
        <v>0</v>
      </c>
      <c r="YD86" s="79" t="str">
        <f t="shared" si="1396"/>
        <v/>
      </c>
      <c r="YE86" s="85" t="str">
        <f t="shared" si="1345"/>
        <v/>
      </c>
      <c r="YF86" s="48">
        <f t="shared" si="1346"/>
        <v>0</v>
      </c>
      <c r="YG86" s="48">
        <f t="shared" si="1347"/>
        <v>0</v>
      </c>
      <c r="YH86" s="79" t="str">
        <f t="shared" si="1799"/>
        <v/>
      </c>
      <c r="YI86" s="85" t="str">
        <f t="shared" si="1800"/>
        <v/>
      </c>
      <c r="YJ86" s="86"/>
      <c r="YK86" s="48"/>
      <c r="YL86" s="48"/>
      <c r="YM86" s="208"/>
      <c r="YN86" s="208"/>
      <c r="YO86" s="208"/>
      <c r="YP86" s="208"/>
      <c r="YQ86" s="208"/>
      <c r="YR86" s="208"/>
      <c r="YS86" s="208"/>
      <c r="YT86" s="208"/>
      <c r="YU86" s="208"/>
      <c r="YV86" s="208"/>
      <c r="YW86" s="208"/>
      <c r="YX86" s="208"/>
      <c r="YY86" s="208"/>
      <c r="YZ86" s="208"/>
      <c r="ZA86" s="208"/>
      <c r="ZB86" s="208"/>
      <c r="ZC86" s="208"/>
      <c r="ZD86" s="208"/>
      <c r="ZE86" s="86"/>
      <c r="ZF86" s="39">
        <f t="shared" si="1801"/>
        <v>0</v>
      </c>
      <c r="ZG86" s="213" t="str">
        <f t="shared" si="1802"/>
        <v/>
      </c>
      <c r="ZH86" s="85" t="str">
        <f t="shared" si="1803"/>
        <v/>
      </c>
      <c r="ZI86" s="85" t="str">
        <f t="shared" si="1804"/>
        <v/>
      </c>
      <c r="ZJ86" s="85" t="str">
        <f t="shared" si="1805"/>
        <v/>
      </c>
      <c r="ZK86" s="85" t="str">
        <f t="shared" si="1260"/>
        <v/>
      </c>
      <c r="ZL86" s="45" t="str">
        <f t="shared" si="1261"/>
        <v/>
      </c>
      <c r="ZM86" s="39">
        <f t="shared" si="1806"/>
        <v>0</v>
      </c>
      <c r="ZN86" s="48">
        <f t="shared" si="1807"/>
        <v>5</v>
      </c>
      <c r="ZO86" s="79" t="str">
        <f t="shared" si="1808"/>
        <v/>
      </c>
      <c r="ZP86" s="45" t="str">
        <f t="shared" si="1809"/>
        <v/>
      </c>
      <c r="ZQ86" s="39">
        <v>80</v>
      </c>
      <c r="ZR86" s="45" t="str">
        <f t="shared" si="1353"/>
        <v/>
      </c>
      <c r="ZS86" s="39">
        <f t="shared" si="1810"/>
        <v>0</v>
      </c>
      <c r="ZT86" s="48">
        <f t="shared" si="1811"/>
        <v>10</v>
      </c>
      <c r="ZU86" s="79" t="str">
        <f t="shared" si="1812"/>
        <v/>
      </c>
      <c r="ZV86" s="45" t="str">
        <f t="shared" si="1813"/>
        <v/>
      </c>
      <c r="ZW86" s="39">
        <v>80</v>
      </c>
      <c r="ZX86" s="45" t="str">
        <f t="shared" si="1356"/>
        <v/>
      </c>
      <c r="ZY86" s="39">
        <f t="shared" si="1814"/>
        <v>0</v>
      </c>
      <c r="ZZ86" s="48">
        <f t="shared" si="1815"/>
        <v>4</v>
      </c>
      <c r="AAA86" s="79" t="str">
        <f t="shared" si="1816"/>
        <v/>
      </c>
      <c r="AAB86" s="45" t="str">
        <f t="shared" si="1817"/>
        <v/>
      </c>
      <c r="AAC86" s="39">
        <v>80</v>
      </c>
      <c r="AAD86" s="45" t="str">
        <f t="shared" si="1360"/>
        <v/>
      </c>
      <c r="AAE86" s="39">
        <f t="shared" si="1818"/>
        <v>0</v>
      </c>
      <c r="AAF86" s="48">
        <f t="shared" si="1819"/>
        <v>3</v>
      </c>
      <c r="AAG86" s="79" t="str">
        <f t="shared" si="1820"/>
        <v/>
      </c>
      <c r="AAH86" s="45" t="str">
        <f t="shared" si="1821"/>
        <v/>
      </c>
      <c r="AAI86" s="39">
        <v>80</v>
      </c>
      <c r="AAJ86" s="45" t="str">
        <f t="shared" si="1363"/>
        <v/>
      </c>
      <c r="AAK86" s="48">
        <f t="shared" si="1822"/>
        <v>0</v>
      </c>
      <c r="AAL86" s="48">
        <f t="shared" si="1823"/>
        <v>1</v>
      </c>
      <c r="AAM86" s="79" t="str">
        <f t="shared" si="1824"/>
        <v/>
      </c>
      <c r="AAN86" s="45" t="str">
        <f t="shared" si="1825"/>
        <v/>
      </c>
      <c r="AAO86" s="39">
        <v>80</v>
      </c>
      <c r="AAP86" s="45" t="str">
        <f t="shared" si="1366"/>
        <v/>
      </c>
      <c r="AAQ86" s="37">
        <f t="shared" si="1367"/>
        <v>0</v>
      </c>
      <c r="AAR86" s="48">
        <f t="shared" si="1378"/>
        <v>1</v>
      </c>
      <c r="AAS86" s="79" t="str">
        <f t="shared" si="1379"/>
        <v/>
      </c>
      <c r="AAT86" s="42" t="str">
        <f t="shared" si="1368"/>
        <v/>
      </c>
      <c r="AAU86" s="39">
        <v>80</v>
      </c>
      <c r="AAV86" s="44" t="str">
        <f t="shared" si="1369"/>
        <v/>
      </c>
    </row>
    <row r="87" spans="2:724">
      <c r="E87" s="505"/>
      <c r="F87" s="519"/>
      <c r="G87" s="505"/>
      <c r="H87" s="93"/>
      <c r="I87" s="93"/>
      <c r="J87" s="93"/>
      <c r="K87" s="93"/>
      <c r="L87" s="93"/>
      <c r="M87" s="93"/>
      <c r="N87" s="209"/>
      <c r="V87" s="39">
        <f t="shared" si="1399"/>
        <v>0</v>
      </c>
      <c r="W87" s="48">
        <f t="shared" si="1400"/>
        <v>10</v>
      </c>
      <c r="X87" s="48" t="str">
        <f t="shared" si="1401"/>
        <v/>
      </c>
      <c r="Y87" s="41" t="str">
        <f t="shared" si="1263"/>
        <v/>
      </c>
      <c r="Z87" s="219" t="str">
        <f t="shared" si="1402"/>
        <v/>
      </c>
      <c r="AA87" s="39">
        <v>81</v>
      </c>
      <c r="AB87" s="85" t="str">
        <f t="shared" si="1264"/>
        <v/>
      </c>
      <c r="AC87" s="45" t="str">
        <f t="shared" si="1265"/>
        <v/>
      </c>
      <c r="AD87" s="48">
        <f t="shared" si="1826"/>
        <v>0</v>
      </c>
      <c r="AE87" s="48">
        <f t="shared" si="1403"/>
        <v>1</v>
      </c>
      <c r="AF87" s="79" t="str">
        <f t="shared" si="1404"/>
        <v/>
      </c>
      <c r="AG87" s="85" t="str">
        <f t="shared" si="1405"/>
        <v/>
      </c>
      <c r="AH87" s="48">
        <f t="shared" si="1241"/>
        <v>0</v>
      </c>
      <c r="AI87" s="48">
        <f t="shared" si="1406"/>
        <v>1</v>
      </c>
      <c r="AJ87" s="79" t="str">
        <f t="shared" si="1407"/>
        <v/>
      </c>
      <c r="AK87" s="85" t="str">
        <f t="shared" si="1408"/>
        <v/>
      </c>
      <c r="AL87" s="48">
        <f t="shared" si="1242"/>
        <v>0</v>
      </c>
      <c r="AM87" s="48">
        <f t="shared" si="1409"/>
        <v>4</v>
      </c>
      <c r="AN87" s="79" t="str">
        <f t="shared" si="1410"/>
        <v/>
      </c>
      <c r="AO87" s="85" t="str">
        <f t="shared" si="1411"/>
        <v/>
      </c>
      <c r="AP87" s="48">
        <f t="shared" si="1243"/>
        <v>0</v>
      </c>
      <c r="AQ87" s="48">
        <f t="shared" si="1412"/>
        <v>1</v>
      </c>
      <c r="AR87" s="79" t="str">
        <f t="shared" si="1413"/>
        <v/>
      </c>
      <c r="AS87" s="85" t="str">
        <f t="shared" si="1414"/>
        <v/>
      </c>
      <c r="AT87" s="48">
        <f t="shared" si="1244"/>
        <v>0</v>
      </c>
      <c r="AU87" s="48">
        <f t="shared" si="1415"/>
        <v>0</v>
      </c>
      <c r="AV87" s="79" t="str">
        <f t="shared" si="1416"/>
        <v/>
      </c>
      <c r="AW87" s="85" t="str">
        <f t="shared" si="1417"/>
        <v/>
      </c>
      <c r="AX87" s="48">
        <f t="shared" si="1245"/>
        <v>0</v>
      </c>
      <c r="AY87" s="48">
        <f t="shared" si="1418"/>
        <v>1</v>
      </c>
      <c r="AZ87" s="79" t="str">
        <f t="shared" si="1419"/>
        <v/>
      </c>
      <c r="BA87" s="85" t="str">
        <f t="shared" si="1420"/>
        <v/>
      </c>
      <c r="BB87" s="48">
        <f t="shared" si="1246"/>
        <v>0</v>
      </c>
      <c r="BC87" s="48">
        <f t="shared" si="1421"/>
        <v>0</v>
      </c>
      <c r="BD87" s="79" t="str">
        <f t="shared" si="1422"/>
        <v/>
      </c>
      <c r="BE87" s="85" t="str">
        <f t="shared" si="1423"/>
        <v/>
      </c>
      <c r="BF87" s="48">
        <f t="shared" si="1247"/>
        <v>0</v>
      </c>
      <c r="BG87" s="48">
        <f t="shared" si="1424"/>
        <v>0</v>
      </c>
      <c r="BH87" s="79" t="str">
        <f t="shared" si="1425"/>
        <v/>
      </c>
      <c r="BI87" s="85" t="str">
        <f t="shared" si="1426"/>
        <v/>
      </c>
      <c r="BJ87" s="48">
        <f t="shared" si="1248"/>
        <v>0</v>
      </c>
      <c r="BK87" s="48">
        <f t="shared" si="1427"/>
        <v>0</v>
      </c>
      <c r="BL87" s="79" t="str">
        <f t="shared" si="1428"/>
        <v/>
      </c>
      <c r="BM87" s="85" t="str">
        <f t="shared" si="1429"/>
        <v/>
      </c>
      <c r="BN87" s="48">
        <f t="shared" si="1249"/>
        <v>0</v>
      </c>
      <c r="BO87" s="48">
        <f t="shared" si="1430"/>
        <v>0</v>
      </c>
      <c r="BP87" s="79" t="str">
        <f t="shared" si="1431"/>
        <v/>
      </c>
      <c r="BQ87" s="85" t="str">
        <f t="shared" si="1432"/>
        <v/>
      </c>
      <c r="BR87" s="48">
        <f t="shared" si="1250"/>
        <v>0</v>
      </c>
      <c r="BS87" s="48">
        <f t="shared" si="1433"/>
        <v>2</v>
      </c>
      <c r="BT87" s="79" t="str">
        <f t="shared" si="1434"/>
        <v/>
      </c>
      <c r="BU87" s="85" t="str">
        <f t="shared" si="1435"/>
        <v/>
      </c>
      <c r="BV87" s="48">
        <f t="shared" si="1251"/>
        <v>0</v>
      </c>
      <c r="BW87" s="48">
        <f t="shared" si="1436"/>
        <v>0</v>
      </c>
      <c r="BX87" s="79" t="str">
        <f t="shared" si="1437"/>
        <v/>
      </c>
      <c r="BY87" s="85" t="str">
        <f t="shared" si="1438"/>
        <v/>
      </c>
      <c r="BZ87" s="48">
        <f t="shared" si="1252"/>
        <v>0</v>
      </c>
      <c r="CA87" s="48">
        <f t="shared" si="1439"/>
        <v>0</v>
      </c>
      <c r="CB87" s="79" t="str">
        <f t="shared" si="1440"/>
        <v/>
      </c>
      <c r="CC87" s="85" t="str">
        <f t="shared" si="1441"/>
        <v/>
      </c>
      <c r="CD87" s="48">
        <f t="shared" si="1827"/>
        <v>0</v>
      </c>
      <c r="CE87" s="48">
        <f t="shared" si="1442"/>
        <v>0</v>
      </c>
      <c r="CF87" s="79" t="str">
        <f t="shared" si="1443"/>
        <v/>
      </c>
      <c r="CG87" s="85" t="str">
        <f t="shared" si="1444"/>
        <v/>
      </c>
      <c r="CH87" s="48">
        <f t="shared" si="1254"/>
        <v>0</v>
      </c>
      <c r="CI87" s="48">
        <f t="shared" si="1445"/>
        <v>0</v>
      </c>
      <c r="CJ87" s="79" t="str">
        <f t="shared" si="1446"/>
        <v/>
      </c>
      <c r="CK87" s="85" t="str">
        <f t="shared" si="1447"/>
        <v/>
      </c>
      <c r="CL87" s="48">
        <f t="shared" si="1255"/>
        <v>0</v>
      </c>
      <c r="CM87" s="48">
        <f t="shared" si="1448"/>
        <v>0</v>
      </c>
      <c r="CN87" s="79" t="str">
        <f t="shared" si="1449"/>
        <v/>
      </c>
      <c r="CO87" s="85" t="str">
        <f t="shared" si="1450"/>
        <v/>
      </c>
      <c r="CP87" s="48">
        <f t="shared" si="1256"/>
        <v>0</v>
      </c>
      <c r="CQ87" s="48">
        <f t="shared" si="1451"/>
        <v>0</v>
      </c>
      <c r="CR87" s="79" t="str">
        <f t="shared" si="1452"/>
        <v/>
      </c>
      <c r="CS87" s="85" t="str">
        <f t="shared" si="1453"/>
        <v/>
      </c>
      <c r="CT87" s="48">
        <f t="shared" si="1257"/>
        <v>0</v>
      </c>
      <c r="CU87" s="48">
        <f t="shared" si="1454"/>
        <v>0</v>
      </c>
      <c r="CV87" s="79" t="str">
        <f t="shared" si="1455"/>
        <v/>
      </c>
      <c r="CW87" s="85" t="str">
        <f t="shared" si="1456"/>
        <v/>
      </c>
      <c r="CX87" s="48">
        <f t="shared" si="1258"/>
        <v>0</v>
      </c>
      <c r="CY87" s="48">
        <f t="shared" si="1457"/>
        <v>0</v>
      </c>
      <c r="CZ87" s="79" t="str">
        <f t="shared" si="1458"/>
        <v/>
      </c>
      <c r="DA87" s="85" t="str">
        <f t="shared" si="1459"/>
        <v/>
      </c>
      <c r="DB87" s="48">
        <f t="shared" si="1259"/>
        <v>0</v>
      </c>
      <c r="DC87" s="48">
        <f t="shared" si="1460"/>
        <v>0</v>
      </c>
      <c r="DD87" s="79" t="str">
        <f t="shared" si="1461"/>
        <v/>
      </c>
      <c r="DE87" s="85" t="str">
        <f t="shared" si="1462"/>
        <v/>
      </c>
      <c r="DF87" s="86"/>
      <c r="DG87" s="48"/>
      <c r="DH87" s="48"/>
      <c r="DI87" s="208"/>
      <c r="DJ87" s="208"/>
      <c r="DK87" s="208"/>
      <c r="DL87" s="208"/>
      <c r="DM87" s="208"/>
      <c r="DN87" s="208"/>
      <c r="DO87" s="208"/>
      <c r="DP87" s="208"/>
      <c r="DQ87" s="208"/>
      <c r="DR87" s="208"/>
      <c r="DS87" s="208"/>
      <c r="DT87" s="208"/>
      <c r="DU87" s="208"/>
      <c r="DV87" s="208"/>
      <c r="DW87" s="208"/>
      <c r="DX87" s="208"/>
      <c r="DY87" s="208"/>
      <c r="DZ87" s="208"/>
      <c r="EA87" s="86"/>
      <c r="EB87" s="39">
        <f t="shared" si="1463"/>
        <v>0</v>
      </c>
      <c r="EC87" s="48">
        <f t="shared" si="1464"/>
        <v>24</v>
      </c>
      <c r="ED87" s="79" t="str">
        <f t="shared" si="1465"/>
        <v/>
      </c>
      <c r="EE87" s="41" t="str">
        <f t="shared" si="1267"/>
        <v/>
      </c>
      <c r="EF87" s="45" t="str">
        <f t="shared" si="1466"/>
        <v/>
      </c>
      <c r="EG87" s="39">
        <v>81</v>
      </c>
      <c r="EH87" s="85" t="str">
        <f t="shared" si="1268"/>
        <v/>
      </c>
      <c r="EI87" s="45" t="str">
        <f t="shared" si="1269"/>
        <v/>
      </c>
      <c r="EJ87" s="48">
        <f t="shared" si="1467"/>
        <v>0</v>
      </c>
      <c r="EK87" s="48">
        <f t="shared" si="1468"/>
        <v>2</v>
      </c>
      <c r="EL87" s="79" t="str">
        <f t="shared" si="1469"/>
        <v/>
      </c>
      <c r="EM87" s="85" t="str">
        <f t="shared" si="1470"/>
        <v/>
      </c>
      <c r="EN87" s="48">
        <f t="shared" si="1471"/>
        <v>0</v>
      </c>
      <c r="EO87" s="48">
        <f t="shared" si="1472"/>
        <v>1</v>
      </c>
      <c r="EP87" s="79" t="str">
        <f t="shared" si="1473"/>
        <v/>
      </c>
      <c r="EQ87" s="85" t="str">
        <f t="shared" si="1474"/>
        <v/>
      </c>
      <c r="ER87" s="48">
        <f t="shared" si="1475"/>
        <v>0</v>
      </c>
      <c r="ES87" s="48">
        <f t="shared" si="1476"/>
        <v>8</v>
      </c>
      <c r="ET87" s="79" t="str">
        <f t="shared" si="1477"/>
        <v/>
      </c>
      <c r="EU87" s="85" t="str">
        <f t="shared" si="1478"/>
        <v/>
      </c>
      <c r="EV87" s="48">
        <f t="shared" si="1479"/>
        <v>0</v>
      </c>
      <c r="EW87" s="48">
        <f t="shared" si="1480"/>
        <v>3</v>
      </c>
      <c r="EX87" s="79" t="str">
        <f t="shared" si="1481"/>
        <v/>
      </c>
      <c r="EY87" s="85" t="str">
        <f t="shared" si="1482"/>
        <v/>
      </c>
      <c r="EZ87" s="48">
        <f t="shared" si="1483"/>
        <v>0</v>
      </c>
      <c r="FA87" s="48">
        <f t="shared" si="1484"/>
        <v>1</v>
      </c>
      <c r="FB87" s="79" t="str">
        <f t="shared" si="1485"/>
        <v/>
      </c>
      <c r="FC87" s="85" t="str">
        <f t="shared" si="1486"/>
        <v/>
      </c>
      <c r="FD87" s="48">
        <f t="shared" si="1487"/>
        <v>0</v>
      </c>
      <c r="FE87" s="48">
        <f t="shared" si="1488"/>
        <v>4</v>
      </c>
      <c r="FF87" s="79" t="str">
        <f t="shared" si="1489"/>
        <v/>
      </c>
      <c r="FG87" s="85" t="str">
        <f t="shared" si="1490"/>
        <v/>
      </c>
      <c r="FH87" s="48">
        <f t="shared" si="1491"/>
        <v>0</v>
      </c>
      <c r="FI87" s="48">
        <f t="shared" si="1492"/>
        <v>0</v>
      </c>
      <c r="FJ87" s="79" t="str">
        <f t="shared" si="1493"/>
        <v/>
      </c>
      <c r="FK87" s="85" t="str">
        <f t="shared" si="1494"/>
        <v/>
      </c>
      <c r="FL87" s="48">
        <f t="shared" si="1495"/>
        <v>0</v>
      </c>
      <c r="FM87" s="48">
        <f t="shared" si="1496"/>
        <v>1</v>
      </c>
      <c r="FN87" s="79" t="str">
        <f t="shared" si="1497"/>
        <v/>
      </c>
      <c r="FO87" s="85" t="str">
        <f t="shared" si="1498"/>
        <v/>
      </c>
      <c r="FP87" s="48">
        <f t="shared" si="1499"/>
        <v>0</v>
      </c>
      <c r="FQ87" s="48">
        <f t="shared" si="1500"/>
        <v>0</v>
      </c>
      <c r="FR87" s="79" t="str">
        <f t="shared" si="1501"/>
        <v/>
      </c>
      <c r="FS87" s="85" t="str">
        <f t="shared" si="1502"/>
        <v/>
      </c>
      <c r="FT87" s="48">
        <f t="shared" si="1503"/>
        <v>0</v>
      </c>
      <c r="FU87" s="48">
        <f t="shared" si="1504"/>
        <v>0</v>
      </c>
      <c r="FV87" s="79" t="str">
        <f t="shared" si="1505"/>
        <v/>
      </c>
      <c r="FW87" s="85" t="str">
        <f t="shared" si="1506"/>
        <v/>
      </c>
      <c r="FX87" s="48">
        <f t="shared" si="1507"/>
        <v>0</v>
      </c>
      <c r="FY87" s="48">
        <f t="shared" si="1508"/>
        <v>4</v>
      </c>
      <c r="FZ87" s="79" t="str">
        <f t="shared" si="1509"/>
        <v/>
      </c>
      <c r="GA87" s="85" t="str">
        <f t="shared" si="1510"/>
        <v/>
      </c>
      <c r="GB87" s="48">
        <f t="shared" si="1511"/>
        <v>0</v>
      </c>
      <c r="GC87" s="48">
        <f t="shared" si="1512"/>
        <v>0</v>
      </c>
      <c r="GD87" s="79" t="str">
        <f t="shared" si="1513"/>
        <v/>
      </c>
      <c r="GE87" s="85" t="str">
        <f t="shared" si="1514"/>
        <v/>
      </c>
      <c r="GF87" s="48">
        <f t="shared" si="1515"/>
        <v>0</v>
      </c>
      <c r="GG87" s="48">
        <f t="shared" si="1516"/>
        <v>0</v>
      </c>
      <c r="GH87" s="79" t="str">
        <f t="shared" si="1517"/>
        <v/>
      </c>
      <c r="GI87" s="85" t="str">
        <f t="shared" si="1518"/>
        <v/>
      </c>
      <c r="GJ87" s="48">
        <f t="shared" si="1519"/>
        <v>0</v>
      </c>
      <c r="GK87" s="48">
        <f t="shared" si="1520"/>
        <v>0</v>
      </c>
      <c r="GL87" s="79" t="str">
        <f t="shared" si="1521"/>
        <v/>
      </c>
      <c r="GM87" s="85" t="str">
        <f t="shared" si="1522"/>
        <v/>
      </c>
      <c r="GN87" s="48">
        <f t="shared" si="1523"/>
        <v>0</v>
      </c>
      <c r="GO87" s="48">
        <f t="shared" si="1524"/>
        <v>0</v>
      </c>
      <c r="GP87" s="79" t="str">
        <f t="shared" si="1525"/>
        <v/>
      </c>
      <c r="GQ87" s="85" t="str">
        <f t="shared" si="1526"/>
        <v/>
      </c>
      <c r="GR87" s="48">
        <f t="shared" si="1527"/>
        <v>0</v>
      </c>
      <c r="GS87" s="48">
        <f t="shared" si="1528"/>
        <v>0</v>
      </c>
      <c r="GT87" s="79" t="str">
        <f t="shared" si="1529"/>
        <v/>
      </c>
      <c r="GU87" s="85" t="str">
        <f t="shared" si="1530"/>
        <v/>
      </c>
      <c r="GV87" s="48">
        <f t="shared" si="1531"/>
        <v>0</v>
      </c>
      <c r="GW87" s="48">
        <f t="shared" si="1532"/>
        <v>0</v>
      </c>
      <c r="GX87" s="79" t="str">
        <f t="shared" si="1533"/>
        <v/>
      </c>
      <c r="GY87" s="85" t="str">
        <f t="shared" si="1534"/>
        <v/>
      </c>
      <c r="GZ87" s="48">
        <f t="shared" si="1535"/>
        <v>0</v>
      </c>
      <c r="HA87" s="48">
        <f t="shared" si="1536"/>
        <v>0</v>
      </c>
      <c r="HB87" s="79" t="str">
        <f t="shared" si="1537"/>
        <v/>
      </c>
      <c r="HC87" s="85" t="str">
        <f t="shared" si="1538"/>
        <v/>
      </c>
      <c r="HD87" s="48">
        <f t="shared" si="1539"/>
        <v>0</v>
      </c>
      <c r="HE87" s="48">
        <f t="shared" si="1540"/>
        <v>0</v>
      </c>
      <c r="HF87" s="79" t="str">
        <f t="shared" si="1541"/>
        <v/>
      </c>
      <c r="HG87" s="85" t="str">
        <f t="shared" si="1542"/>
        <v/>
      </c>
      <c r="HH87" s="48">
        <f t="shared" si="1543"/>
        <v>0</v>
      </c>
      <c r="HI87" s="48">
        <f t="shared" si="1544"/>
        <v>0</v>
      </c>
      <c r="HJ87" s="79" t="str">
        <f t="shared" si="1545"/>
        <v/>
      </c>
      <c r="HK87" s="85" t="str">
        <f t="shared" si="1546"/>
        <v/>
      </c>
      <c r="HL87" s="86"/>
      <c r="HM87" s="48"/>
      <c r="HN87" s="48"/>
      <c r="HO87" s="208"/>
      <c r="HP87" s="208"/>
      <c r="HQ87" s="208"/>
      <c r="HR87" s="208"/>
      <c r="HS87" s="208"/>
      <c r="HT87" s="208"/>
      <c r="HU87" s="208"/>
      <c r="HV87" s="208"/>
      <c r="HW87" s="208"/>
      <c r="HX87" s="208"/>
      <c r="HY87" s="208"/>
      <c r="HZ87" s="208"/>
      <c r="IA87" s="208"/>
      <c r="IB87" s="208"/>
      <c r="IC87" s="208"/>
      <c r="ID87" s="208"/>
      <c r="IE87" s="208"/>
      <c r="IF87" s="208"/>
      <c r="IG87" s="86"/>
      <c r="IH87" s="48">
        <f t="shared" si="1547"/>
        <v>0</v>
      </c>
      <c r="II87" s="48">
        <f t="shared" si="1548"/>
        <v>33</v>
      </c>
      <c r="IJ87" s="79" t="str">
        <f t="shared" si="1549"/>
        <v/>
      </c>
      <c r="IK87" s="41" t="str">
        <f t="shared" si="1271"/>
        <v/>
      </c>
      <c r="IL87" s="45" t="str">
        <f t="shared" si="1550"/>
        <v/>
      </c>
      <c r="IM87" s="39">
        <v>81</v>
      </c>
      <c r="IN87" s="85" t="str">
        <f t="shared" si="1272"/>
        <v/>
      </c>
      <c r="IO87" s="45" t="str">
        <f t="shared" si="1273"/>
        <v/>
      </c>
      <c r="IP87" s="48">
        <f t="shared" si="1551"/>
        <v>0</v>
      </c>
      <c r="IQ87" s="48">
        <f t="shared" si="1552"/>
        <v>1</v>
      </c>
      <c r="IR87" s="79" t="str">
        <f t="shared" si="1553"/>
        <v/>
      </c>
      <c r="IS87" s="85" t="str">
        <f t="shared" si="1554"/>
        <v/>
      </c>
      <c r="IT87" s="48">
        <f t="shared" si="1555"/>
        <v>0</v>
      </c>
      <c r="IU87" s="48">
        <f t="shared" si="1556"/>
        <v>1</v>
      </c>
      <c r="IV87" s="79" t="str">
        <f t="shared" si="1557"/>
        <v/>
      </c>
      <c r="IW87" s="85" t="str">
        <f t="shared" si="1558"/>
        <v/>
      </c>
      <c r="IX87" s="48">
        <f t="shared" si="1559"/>
        <v>0</v>
      </c>
      <c r="IY87" s="48">
        <f t="shared" si="1560"/>
        <v>12</v>
      </c>
      <c r="IZ87" s="79" t="str">
        <f t="shared" si="1561"/>
        <v/>
      </c>
      <c r="JA87" s="85" t="str">
        <f t="shared" si="1562"/>
        <v/>
      </c>
      <c r="JB87" s="48">
        <f t="shared" si="1563"/>
        <v>0</v>
      </c>
      <c r="JC87" s="48">
        <f t="shared" si="1564"/>
        <v>7</v>
      </c>
      <c r="JD87" s="79" t="str">
        <f t="shared" si="1565"/>
        <v/>
      </c>
      <c r="JE87" s="85" t="str">
        <f t="shared" si="1566"/>
        <v/>
      </c>
      <c r="JF87" s="48">
        <f t="shared" si="1567"/>
        <v>0</v>
      </c>
      <c r="JG87" s="48">
        <f t="shared" si="1568"/>
        <v>0</v>
      </c>
      <c r="JH87" s="79" t="str">
        <f t="shared" si="1569"/>
        <v/>
      </c>
      <c r="JI87" s="85" t="str">
        <f t="shared" si="1570"/>
        <v/>
      </c>
      <c r="JJ87" s="48">
        <f t="shared" si="1571"/>
        <v>0</v>
      </c>
      <c r="JK87" s="48">
        <f t="shared" si="1572"/>
        <v>4</v>
      </c>
      <c r="JL87" s="79" t="str">
        <f t="shared" si="1573"/>
        <v/>
      </c>
      <c r="JM87" s="85" t="str">
        <f t="shared" si="1574"/>
        <v/>
      </c>
      <c r="JN87" s="48">
        <f t="shared" si="1575"/>
        <v>0</v>
      </c>
      <c r="JO87" s="48">
        <f t="shared" si="1576"/>
        <v>1</v>
      </c>
      <c r="JP87" s="79" t="str">
        <f t="shared" si="1577"/>
        <v/>
      </c>
      <c r="JQ87" s="85" t="str">
        <f t="shared" si="1578"/>
        <v/>
      </c>
      <c r="JR87" s="48">
        <f t="shared" si="1579"/>
        <v>0</v>
      </c>
      <c r="JS87" s="48">
        <f t="shared" si="1580"/>
        <v>1</v>
      </c>
      <c r="JT87" s="79" t="str">
        <f t="shared" si="1581"/>
        <v/>
      </c>
      <c r="JU87" s="85" t="str">
        <f t="shared" si="1582"/>
        <v/>
      </c>
      <c r="JV87" s="48">
        <f t="shared" si="1583"/>
        <v>0</v>
      </c>
      <c r="JW87" s="48">
        <f t="shared" si="1584"/>
        <v>0</v>
      </c>
      <c r="JX87" s="79" t="str">
        <f t="shared" si="1585"/>
        <v/>
      </c>
      <c r="JY87" s="85" t="str">
        <f t="shared" si="1586"/>
        <v/>
      </c>
      <c r="JZ87" s="48">
        <f t="shared" si="1587"/>
        <v>0</v>
      </c>
      <c r="KA87" s="48">
        <f t="shared" si="1588"/>
        <v>0</v>
      </c>
      <c r="KB87" s="79" t="str">
        <f t="shared" si="1589"/>
        <v/>
      </c>
      <c r="KC87" s="85" t="str">
        <f t="shared" si="1590"/>
        <v/>
      </c>
      <c r="KD87" s="48">
        <f t="shared" si="1591"/>
        <v>0</v>
      </c>
      <c r="KE87" s="48">
        <f t="shared" si="1592"/>
        <v>6</v>
      </c>
      <c r="KF87" s="79" t="str">
        <f t="shared" si="1593"/>
        <v/>
      </c>
      <c r="KG87" s="85" t="str">
        <f t="shared" si="1594"/>
        <v/>
      </c>
      <c r="KH87" s="48">
        <f t="shared" si="1595"/>
        <v>0</v>
      </c>
      <c r="KI87" s="48">
        <f t="shared" si="1596"/>
        <v>0</v>
      </c>
      <c r="KJ87" s="79" t="str">
        <f t="shared" si="1597"/>
        <v/>
      </c>
      <c r="KK87" s="85" t="str">
        <f t="shared" si="1598"/>
        <v/>
      </c>
      <c r="KL87" s="48">
        <f t="shared" si="1599"/>
        <v>0</v>
      </c>
      <c r="KM87" s="48">
        <f t="shared" si="1600"/>
        <v>0</v>
      </c>
      <c r="KN87" s="79" t="str">
        <f t="shared" si="1601"/>
        <v/>
      </c>
      <c r="KO87" s="85" t="str">
        <f t="shared" si="1602"/>
        <v/>
      </c>
      <c r="KP87" s="48">
        <f t="shared" si="1603"/>
        <v>0</v>
      </c>
      <c r="KQ87" s="48">
        <f t="shared" si="1604"/>
        <v>0</v>
      </c>
      <c r="KR87" s="79" t="str">
        <f t="shared" si="1605"/>
        <v/>
      </c>
      <c r="KS87" s="85" t="str">
        <f t="shared" si="1606"/>
        <v/>
      </c>
      <c r="KT87" s="48">
        <f t="shared" si="1607"/>
        <v>0</v>
      </c>
      <c r="KU87" s="48">
        <f t="shared" si="1608"/>
        <v>0</v>
      </c>
      <c r="KV87" s="79" t="str">
        <f t="shared" si="1609"/>
        <v/>
      </c>
      <c r="KW87" s="85" t="str">
        <f t="shared" si="1610"/>
        <v/>
      </c>
      <c r="KX87" s="48">
        <f t="shared" si="1611"/>
        <v>0</v>
      </c>
      <c r="KY87" s="48">
        <f t="shared" si="1612"/>
        <v>0</v>
      </c>
      <c r="KZ87" s="79" t="str">
        <f t="shared" si="1613"/>
        <v/>
      </c>
      <c r="LA87" s="85" t="str">
        <f t="shared" si="1614"/>
        <v/>
      </c>
      <c r="LB87" s="48">
        <f t="shared" si="1615"/>
        <v>0</v>
      </c>
      <c r="LC87" s="48">
        <f t="shared" si="1616"/>
        <v>0</v>
      </c>
      <c r="LD87" s="79" t="str">
        <f t="shared" si="1617"/>
        <v/>
      </c>
      <c r="LE87" s="85" t="str">
        <f t="shared" si="1618"/>
        <v/>
      </c>
      <c r="LF87" s="48">
        <f t="shared" si="1619"/>
        <v>0</v>
      </c>
      <c r="LG87" s="48">
        <f t="shared" si="1620"/>
        <v>0</v>
      </c>
      <c r="LH87" s="79" t="str">
        <f t="shared" si="1621"/>
        <v/>
      </c>
      <c r="LI87" s="85" t="str">
        <f t="shared" si="1622"/>
        <v/>
      </c>
      <c r="LJ87" s="48">
        <f t="shared" si="1623"/>
        <v>0</v>
      </c>
      <c r="LK87" s="48">
        <f t="shared" si="1624"/>
        <v>0</v>
      </c>
      <c r="LL87" s="79" t="str">
        <f t="shared" si="1625"/>
        <v/>
      </c>
      <c r="LM87" s="85" t="str">
        <f t="shared" si="1626"/>
        <v/>
      </c>
      <c r="LN87" s="48">
        <f t="shared" si="1627"/>
        <v>0</v>
      </c>
      <c r="LO87" s="48">
        <f t="shared" si="1628"/>
        <v>0</v>
      </c>
      <c r="LP87" s="79" t="str">
        <f t="shared" si="1629"/>
        <v/>
      </c>
      <c r="LQ87" s="85" t="str">
        <f t="shared" si="1630"/>
        <v/>
      </c>
      <c r="LR87" s="86"/>
      <c r="LS87" s="48"/>
      <c r="LT87" s="48"/>
      <c r="LU87" s="208"/>
      <c r="LV87" s="208"/>
      <c r="LW87" s="208"/>
      <c r="LX87" s="208"/>
      <c r="LY87" s="208"/>
      <c r="LZ87" s="208"/>
      <c r="MA87" s="208"/>
      <c r="MB87" s="208"/>
      <c r="MC87" s="208"/>
      <c r="MD87" s="208"/>
      <c r="ME87" s="208"/>
      <c r="MF87" s="208"/>
      <c r="MG87" s="208"/>
      <c r="MH87" s="208"/>
      <c r="MI87" s="208"/>
      <c r="MJ87" s="208"/>
      <c r="MK87" s="208"/>
      <c r="ML87" s="208"/>
      <c r="MM87" s="86"/>
      <c r="MN87" s="48">
        <f t="shared" si="1631"/>
        <v>0</v>
      </c>
      <c r="MO87" s="48">
        <f t="shared" si="1632"/>
        <v>25</v>
      </c>
      <c r="MP87" s="79" t="str">
        <f t="shared" si="1633"/>
        <v/>
      </c>
      <c r="MQ87" s="41" t="str">
        <f t="shared" si="1275"/>
        <v/>
      </c>
      <c r="MR87" s="45" t="str">
        <f t="shared" si="1634"/>
        <v/>
      </c>
      <c r="MS87" s="39">
        <v>81</v>
      </c>
      <c r="MT87" s="85" t="str">
        <f t="shared" si="1276"/>
        <v/>
      </c>
      <c r="MU87" s="45" t="str">
        <f t="shared" si="1277"/>
        <v/>
      </c>
      <c r="MV87" s="48">
        <f t="shared" si="1635"/>
        <v>0</v>
      </c>
      <c r="MW87" s="48">
        <f t="shared" si="1636"/>
        <v>1</v>
      </c>
      <c r="MX87" s="79" t="str">
        <f t="shared" si="1637"/>
        <v/>
      </c>
      <c r="MY87" s="85" t="str">
        <f t="shared" si="1638"/>
        <v/>
      </c>
      <c r="MZ87" s="48">
        <f t="shared" si="1639"/>
        <v>0</v>
      </c>
      <c r="NA87" s="48">
        <f t="shared" si="1640"/>
        <v>1</v>
      </c>
      <c r="NB87" s="79" t="str">
        <f t="shared" si="1641"/>
        <v/>
      </c>
      <c r="NC87" s="85" t="str">
        <f t="shared" si="1642"/>
        <v/>
      </c>
      <c r="ND87" s="48">
        <f t="shared" si="1643"/>
        <v>0</v>
      </c>
      <c r="NE87" s="48">
        <f t="shared" si="1644"/>
        <v>11</v>
      </c>
      <c r="NF87" s="79" t="str">
        <f t="shared" si="1645"/>
        <v/>
      </c>
      <c r="NG87" s="85" t="str">
        <f t="shared" si="1646"/>
        <v/>
      </c>
      <c r="NH87" s="48">
        <f t="shared" si="1647"/>
        <v>0</v>
      </c>
      <c r="NI87" s="48">
        <f t="shared" si="1648"/>
        <v>3</v>
      </c>
      <c r="NJ87" s="79" t="str">
        <f t="shared" si="1649"/>
        <v/>
      </c>
      <c r="NK87" s="85" t="str">
        <f t="shared" si="1650"/>
        <v/>
      </c>
      <c r="NL87" s="48">
        <f t="shared" si="1651"/>
        <v>0</v>
      </c>
      <c r="NM87" s="48">
        <f t="shared" si="1652"/>
        <v>0</v>
      </c>
      <c r="NN87" s="79" t="str">
        <f t="shared" si="1653"/>
        <v/>
      </c>
      <c r="NO87" s="85" t="str">
        <f t="shared" si="1654"/>
        <v/>
      </c>
      <c r="NP87" s="48">
        <f t="shared" si="1655"/>
        <v>0</v>
      </c>
      <c r="NQ87" s="48">
        <f t="shared" si="1656"/>
        <v>3</v>
      </c>
      <c r="NR87" s="79" t="str">
        <f t="shared" si="1657"/>
        <v/>
      </c>
      <c r="NS87" s="85" t="str">
        <f t="shared" si="1658"/>
        <v/>
      </c>
      <c r="NT87" s="48">
        <f t="shared" si="1659"/>
        <v>0</v>
      </c>
      <c r="NU87" s="48">
        <f t="shared" si="1660"/>
        <v>1</v>
      </c>
      <c r="NV87" s="79" t="str">
        <f t="shared" si="1661"/>
        <v/>
      </c>
      <c r="NW87" s="85" t="str">
        <f t="shared" si="1662"/>
        <v/>
      </c>
      <c r="NX87" s="48">
        <f t="shared" si="1663"/>
        <v>0</v>
      </c>
      <c r="NY87" s="48">
        <f t="shared" si="1664"/>
        <v>0</v>
      </c>
      <c r="NZ87" s="79" t="str">
        <f t="shared" si="1665"/>
        <v/>
      </c>
      <c r="OA87" s="85" t="str">
        <f t="shared" si="1666"/>
        <v/>
      </c>
      <c r="OB87" s="48">
        <f t="shared" si="1667"/>
        <v>0</v>
      </c>
      <c r="OC87" s="48">
        <f t="shared" si="1668"/>
        <v>0</v>
      </c>
      <c r="OD87" s="79" t="str">
        <f t="shared" si="1669"/>
        <v/>
      </c>
      <c r="OE87" s="85" t="str">
        <f t="shared" si="1670"/>
        <v/>
      </c>
      <c r="OF87" s="48">
        <f t="shared" si="1671"/>
        <v>0</v>
      </c>
      <c r="OG87" s="48">
        <f t="shared" si="1672"/>
        <v>0</v>
      </c>
      <c r="OH87" s="79" t="str">
        <f t="shared" si="1673"/>
        <v/>
      </c>
      <c r="OI87" s="85" t="str">
        <f t="shared" si="1674"/>
        <v/>
      </c>
      <c r="OJ87" s="48">
        <f t="shared" si="1675"/>
        <v>0</v>
      </c>
      <c r="OK87" s="48">
        <f t="shared" si="1676"/>
        <v>5</v>
      </c>
      <c r="OL87" s="79" t="str">
        <f t="shared" si="1677"/>
        <v/>
      </c>
      <c r="OM87" s="85" t="str">
        <f t="shared" si="1678"/>
        <v/>
      </c>
      <c r="ON87" s="48">
        <f t="shared" si="1679"/>
        <v>0</v>
      </c>
      <c r="OO87" s="48">
        <f t="shared" si="1680"/>
        <v>0</v>
      </c>
      <c r="OP87" s="79" t="str">
        <f t="shared" si="1681"/>
        <v/>
      </c>
      <c r="OQ87" s="85" t="str">
        <f t="shared" si="1682"/>
        <v/>
      </c>
      <c r="OR87" s="48">
        <f t="shared" si="1683"/>
        <v>0</v>
      </c>
      <c r="OS87" s="48">
        <f t="shared" si="1684"/>
        <v>0</v>
      </c>
      <c r="OT87" s="79" t="str">
        <f t="shared" si="1685"/>
        <v/>
      </c>
      <c r="OU87" s="85" t="str">
        <f t="shared" si="1686"/>
        <v/>
      </c>
      <c r="OV87" s="48">
        <f t="shared" si="1687"/>
        <v>0</v>
      </c>
      <c r="OW87" s="48">
        <f t="shared" si="1688"/>
        <v>0</v>
      </c>
      <c r="OX87" s="79" t="str">
        <f t="shared" si="1689"/>
        <v/>
      </c>
      <c r="OY87" s="85" t="str">
        <f t="shared" si="1690"/>
        <v/>
      </c>
      <c r="OZ87" s="48">
        <f t="shared" si="1691"/>
        <v>0</v>
      </c>
      <c r="PA87" s="48">
        <f t="shared" si="1692"/>
        <v>0</v>
      </c>
      <c r="PB87" s="79" t="str">
        <f t="shared" si="1693"/>
        <v/>
      </c>
      <c r="PC87" s="85" t="str">
        <f t="shared" si="1694"/>
        <v/>
      </c>
      <c r="PD87" s="48">
        <f t="shared" si="1695"/>
        <v>0</v>
      </c>
      <c r="PE87" s="48">
        <f t="shared" si="1696"/>
        <v>0</v>
      </c>
      <c r="PF87" s="79" t="str">
        <f t="shared" si="1697"/>
        <v/>
      </c>
      <c r="PG87" s="85" t="str">
        <f t="shared" si="1698"/>
        <v/>
      </c>
      <c r="PH87" s="48">
        <f t="shared" si="1699"/>
        <v>0</v>
      </c>
      <c r="PI87" s="48">
        <f t="shared" si="1700"/>
        <v>0</v>
      </c>
      <c r="PJ87" s="79" t="str">
        <f t="shared" si="1701"/>
        <v/>
      </c>
      <c r="PK87" s="85" t="str">
        <f t="shared" si="1702"/>
        <v/>
      </c>
      <c r="PL87" s="48">
        <f t="shared" si="1703"/>
        <v>0</v>
      </c>
      <c r="PM87" s="48">
        <f t="shared" si="1704"/>
        <v>0</v>
      </c>
      <c r="PN87" s="79" t="str">
        <f t="shared" si="1705"/>
        <v/>
      </c>
      <c r="PO87" s="85" t="str">
        <f t="shared" si="1706"/>
        <v/>
      </c>
      <c r="PP87" s="48">
        <f t="shared" si="1707"/>
        <v>0</v>
      </c>
      <c r="PQ87" s="48">
        <f t="shared" si="1708"/>
        <v>0</v>
      </c>
      <c r="PR87" s="79" t="str">
        <f t="shared" si="1709"/>
        <v/>
      </c>
      <c r="PS87" s="85" t="str">
        <f t="shared" si="1710"/>
        <v/>
      </c>
      <c r="PT87" s="48">
        <f t="shared" si="1711"/>
        <v>0</v>
      </c>
      <c r="PU87" s="48">
        <f t="shared" si="1712"/>
        <v>0</v>
      </c>
      <c r="PV87" s="79" t="str">
        <f t="shared" si="1713"/>
        <v/>
      </c>
      <c r="PW87" s="85" t="str">
        <f t="shared" si="1714"/>
        <v/>
      </c>
      <c r="PX87" s="86"/>
      <c r="PY87" s="39"/>
      <c r="PZ87" s="48"/>
      <c r="QA87" s="208"/>
      <c r="QB87" s="208"/>
      <c r="QC87" s="208"/>
      <c r="QD87" s="208"/>
      <c r="QE87" s="208"/>
      <c r="QF87" s="208"/>
      <c r="QG87" s="208"/>
      <c r="QH87" s="208"/>
      <c r="QI87" s="208"/>
      <c r="QJ87" s="208"/>
      <c r="QK87" s="208"/>
      <c r="QL87" s="208"/>
      <c r="QM87" s="208"/>
      <c r="QN87" s="208"/>
      <c r="QO87" s="208"/>
      <c r="QP87" s="208"/>
      <c r="QQ87" s="208"/>
      <c r="QR87" s="208"/>
      <c r="QS87" s="208"/>
      <c r="QT87" s="39">
        <f t="shared" si="1715"/>
        <v>0</v>
      </c>
      <c r="QU87" s="48">
        <f t="shared" si="1716"/>
        <v>18</v>
      </c>
      <c r="QV87" s="79" t="str">
        <f t="shared" si="1717"/>
        <v/>
      </c>
      <c r="QW87" s="41" t="str">
        <f t="shared" si="1279"/>
        <v/>
      </c>
      <c r="QX87" s="45" t="str">
        <f t="shared" si="1718"/>
        <v/>
      </c>
      <c r="QY87" s="39">
        <v>81</v>
      </c>
      <c r="QZ87" s="85" t="str">
        <f t="shared" si="1280"/>
        <v/>
      </c>
      <c r="RA87" s="45" t="str">
        <f t="shared" si="1281"/>
        <v/>
      </c>
      <c r="RB87" s="48">
        <f t="shared" si="1719"/>
        <v>0</v>
      </c>
      <c r="RC87" s="48">
        <f t="shared" si="1720"/>
        <v>1</v>
      </c>
      <c r="RD87" s="79" t="str">
        <f t="shared" si="1721"/>
        <v/>
      </c>
      <c r="RE87" s="85" t="str">
        <f t="shared" si="1722"/>
        <v/>
      </c>
      <c r="RF87" s="48">
        <f t="shared" si="1723"/>
        <v>0</v>
      </c>
      <c r="RG87" s="48">
        <f t="shared" si="1724"/>
        <v>1</v>
      </c>
      <c r="RH87" s="79" t="str">
        <f t="shared" si="1725"/>
        <v/>
      </c>
      <c r="RI87" s="85" t="str">
        <f t="shared" si="1726"/>
        <v/>
      </c>
      <c r="RJ87" s="48">
        <f t="shared" si="1727"/>
        <v>0</v>
      </c>
      <c r="RK87" s="48">
        <f t="shared" si="1728"/>
        <v>5</v>
      </c>
      <c r="RL87" s="79" t="str">
        <f t="shared" si="1729"/>
        <v/>
      </c>
      <c r="RM87" s="85" t="str">
        <f t="shared" si="1730"/>
        <v/>
      </c>
      <c r="RN87" s="48">
        <f t="shared" si="1731"/>
        <v>0</v>
      </c>
      <c r="RO87" s="48">
        <f t="shared" si="1732"/>
        <v>2</v>
      </c>
      <c r="RP87" s="79" t="str">
        <f t="shared" si="1733"/>
        <v/>
      </c>
      <c r="RQ87" s="85" t="str">
        <f t="shared" si="1734"/>
        <v/>
      </c>
      <c r="RR87" s="48">
        <f t="shared" si="1735"/>
        <v>0</v>
      </c>
      <c r="RS87" s="48">
        <f t="shared" si="1736"/>
        <v>0</v>
      </c>
      <c r="RT87" s="79" t="str">
        <f t="shared" si="1737"/>
        <v/>
      </c>
      <c r="RU87" s="85" t="str">
        <f t="shared" si="1738"/>
        <v/>
      </c>
      <c r="RV87" s="48">
        <f t="shared" si="1739"/>
        <v>0</v>
      </c>
      <c r="RW87" s="48">
        <f t="shared" si="1740"/>
        <v>2</v>
      </c>
      <c r="RX87" s="79" t="str">
        <f t="shared" si="1741"/>
        <v/>
      </c>
      <c r="RY87" s="85" t="str">
        <f t="shared" si="1742"/>
        <v/>
      </c>
      <c r="RZ87" s="48">
        <f t="shared" si="1743"/>
        <v>0</v>
      </c>
      <c r="SA87" s="48">
        <f t="shared" si="1744"/>
        <v>4</v>
      </c>
      <c r="SB87" s="79" t="str">
        <f t="shared" si="1745"/>
        <v/>
      </c>
      <c r="SC87" s="85" t="str">
        <f t="shared" si="1746"/>
        <v/>
      </c>
      <c r="SD87" s="48">
        <f t="shared" si="1747"/>
        <v>0</v>
      </c>
      <c r="SE87" s="48">
        <f t="shared" si="1748"/>
        <v>0</v>
      </c>
      <c r="SF87" s="79" t="str">
        <f t="shared" si="1749"/>
        <v/>
      </c>
      <c r="SG87" s="85" t="str">
        <f t="shared" si="1750"/>
        <v/>
      </c>
      <c r="SH87" s="48">
        <f t="shared" si="1751"/>
        <v>0</v>
      </c>
      <c r="SI87" s="48">
        <f t="shared" si="1752"/>
        <v>0</v>
      </c>
      <c r="SJ87" s="79" t="str">
        <f t="shared" si="1753"/>
        <v/>
      </c>
      <c r="SK87" s="85" t="str">
        <f t="shared" si="1754"/>
        <v/>
      </c>
      <c r="SL87" s="48">
        <f t="shared" si="1755"/>
        <v>0</v>
      </c>
      <c r="SM87" s="48">
        <f t="shared" si="1756"/>
        <v>0</v>
      </c>
      <c r="SN87" s="79" t="str">
        <f t="shared" si="1757"/>
        <v/>
      </c>
      <c r="SO87" s="85" t="str">
        <f t="shared" si="1758"/>
        <v/>
      </c>
      <c r="SP87" s="48">
        <f t="shared" si="1759"/>
        <v>0</v>
      </c>
      <c r="SQ87" s="48">
        <f t="shared" si="1760"/>
        <v>3</v>
      </c>
      <c r="SR87" s="79" t="str">
        <f t="shared" si="1761"/>
        <v/>
      </c>
      <c r="SS87" s="85" t="str">
        <f t="shared" si="1762"/>
        <v/>
      </c>
      <c r="ST87" s="48">
        <f t="shared" si="1763"/>
        <v>0</v>
      </c>
      <c r="SU87" s="48">
        <f t="shared" si="1764"/>
        <v>0</v>
      </c>
      <c r="SV87" s="79" t="str">
        <f t="shared" si="1765"/>
        <v/>
      </c>
      <c r="SW87" s="85" t="str">
        <f t="shared" si="1766"/>
        <v/>
      </c>
      <c r="SX87" s="48">
        <f t="shared" si="1767"/>
        <v>0</v>
      </c>
      <c r="SY87" s="48">
        <f t="shared" si="1768"/>
        <v>0</v>
      </c>
      <c r="SZ87" s="79" t="str">
        <f t="shared" si="1769"/>
        <v/>
      </c>
      <c r="TA87" s="85" t="str">
        <f t="shared" si="1770"/>
        <v/>
      </c>
      <c r="TB87" s="48">
        <f t="shared" si="1771"/>
        <v>0</v>
      </c>
      <c r="TC87" s="48">
        <f t="shared" si="1772"/>
        <v>0</v>
      </c>
      <c r="TD87" s="79" t="str">
        <f t="shared" si="1773"/>
        <v/>
      </c>
      <c r="TE87" s="85" t="str">
        <f t="shared" si="1774"/>
        <v/>
      </c>
      <c r="TF87" s="48">
        <f t="shared" si="1775"/>
        <v>0</v>
      </c>
      <c r="TG87" s="48">
        <f t="shared" si="1776"/>
        <v>0</v>
      </c>
      <c r="TH87" s="79" t="str">
        <f t="shared" si="1777"/>
        <v/>
      </c>
      <c r="TI87" s="85" t="str">
        <f t="shared" si="1778"/>
        <v/>
      </c>
      <c r="TJ87" s="48">
        <f t="shared" si="1779"/>
        <v>0</v>
      </c>
      <c r="TK87" s="48">
        <f t="shared" si="1780"/>
        <v>0</v>
      </c>
      <c r="TL87" s="79" t="str">
        <f t="shared" si="1781"/>
        <v/>
      </c>
      <c r="TM87" s="85" t="str">
        <f t="shared" si="1782"/>
        <v/>
      </c>
      <c r="TN87" s="48">
        <f t="shared" si="1783"/>
        <v>0</v>
      </c>
      <c r="TO87" s="48">
        <f t="shared" si="1784"/>
        <v>0</v>
      </c>
      <c r="TP87" s="79" t="str">
        <f t="shared" si="1785"/>
        <v/>
      </c>
      <c r="TQ87" s="85" t="str">
        <f t="shared" si="1786"/>
        <v/>
      </c>
      <c r="TR87" s="48">
        <f t="shared" si="1787"/>
        <v>0</v>
      </c>
      <c r="TS87" s="48">
        <f t="shared" si="1788"/>
        <v>0</v>
      </c>
      <c r="TT87" s="79" t="str">
        <f t="shared" si="1789"/>
        <v/>
      </c>
      <c r="TU87" s="85" t="str">
        <f t="shared" si="1790"/>
        <v/>
      </c>
      <c r="TV87" s="48">
        <f t="shared" si="1791"/>
        <v>0</v>
      </c>
      <c r="TW87" s="48">
        <f t="shared" si="1792"/>
        <v>0</v>
      </c>
      <c r="TX87" s="79" t="str">
        <f t="shared" si="1793"/>
        <v/>
      </c>
      <c r="TY87" s="85" t="str">
        <f t="shared" si="1794"/>
        <v/>
      </c>
      <c r="TZ87" s="48">
        <f t="shared" si="1795"/>
        <v>0</v>
      </c>
      <c r="UA87" s="48">
        <f t="shared" si="1796"/>
        <v>0</v>
      </c>
      <c r="UB87" s="79" t="str">
        <f t="shared" si="1797"/>
        <v/>
      </c>
      <c r="UC87" s="85" t="str">
        <f t="shared" si="1798"/>
        <v/>
      </c>
      <c r="UD87" s="86"/>
      <c r="UE87" s="48"/>
      <c r="UF87" s="48"/>
      <c r="UG87" s="208"/>
      <c r="UH87" s="208"/>
      <c r="UI87" s="208"/>
      <c r="UJ87" s="208"/>
      <c r="UK87" s="208"/>
      <c r="UL87" s="208"/>
      <c r="UM87" s="208"/>
      <c r="UN87" s="208"/>
      <c r="UO87" s="208"/>
      <c r="UP87" s="208"/>
      <c r="UQ87" s="208"/>
      <c r="UR87" s="208"/>
      <c r="US87" s="208"/>
      <c r="UT87" s="208"/>
      <c r="UU87" s="208"/>
      <c r="UV87" s="208"/>
      <c r="UW87" s="208"/>
      <c r="UX87" s="208"/>
      <c r="UY87" s="86"/>
      <c r="UZ87" s="36">
        <f t="shared" si="1282"/>
        <v>0</v>
      </c>
      <c r="VA87" s="48">
        <f t="shared" si="1225"/>
        <v>19</v>
      </c>
      <c r="VB87" s="79" t="str">
        <f t="shared" si="1283"/>
        <v/>
      </c>
      <c r="VC87" s="41" t="str">
        <f t="shared" si="1284"/>
        <v/>
      </c>
      <c r="VD87" s="42" t="str">
        <f t="shared" si="1285"/>
        <v/>
      </c>
      <c r="VE87" s="39">
        <v>81</v>
      </c>
      <c r="VF87" s="41" t="str">
        <f t="shared" si="1286"/>
        <v/>
      </c>
      <c r="VG87" s="42" t="str">
        <f t="shared" si="1287"/>
        <v/>
      </c>
      <c r="VH87" s="48">
        <f t="shared" si="1288"/>
        <v>0</v>
      </c>
      <c r="VI87" s="48">
        <f t="shared" si="1289"/>
        <v>1</v>
      </c>
      <c r="VJ87" s="79" t="str">
        <f t="shared" si="1290"/>
        <v/>
      </c>
      <c r="VK87" s="85" t="str">
        <f t="shared" si="1291"/>
        <v/>
      </c>
      <c r="VL87" s="48">
        <f t="shared" si="1292"/>
        <v>0</v>
      </c>
      <c r="VM87" s="48">
        <f t="shared" si="1293"/>
        <v>1</v>
      </c>
      <c r="VN87" s="79" t="str">
        <f t="shared" si="1294"/>
        <v/>
      </c>
      <c r="VO87" s="85" t="str">
        <f t="shared" si="1295"/>
        <v/>
      </c>
      <c r="VP87" s="48">
        <f t="shared" si="1296"/>
        <v>0</v>
      </c>
      <c r="VQ87" s="48">
        <f t="shared" si="1297"/>
        <v>5</v>
      </c>
      <c r="VR87" s="79" t="str">
        <f t="shared" si="1380"/>
        <v/>
      </c>
      <c r="VS87" s="85" t="str">
        <f t="shared" si="1298"/>
        <v/>
      </c>
      <c r="VT87" s="48">
        <f t="shared" si="1299"/>
        <v>0</v>
      </c>
      <c r="VU87" s="48">
        <f t="shared" si="1300"/>
        <v>2</v>
      </c>
      <c r="VV87" s="79" t="str">
        <f t="shared" si="1381"/>
        <v/>
      </c>
      <c r="VW87" s="85" t="str">
        <f t="shared" si="1301"/>
        <v/>
      </c>
      <c r="VX87" s="48">
        <f t="shared" si="1302"/>
        <v>0</v>
      </c>
      <c r="VY87" s="48">
        <f t="shared" si="1303"/>
        <v>0</v>
      </c>
      <c r="VZ87" s="79" t="str">
        <f t="shared" si="1382"/>
        <v/>
      </c>
      <c r="WA87" s="85" t="str">
        <f t="shared" si="1304"/>
        <v/>
      </c>
      <c r="WB87" s="48">
        <f t="shared" si="1305"/>
        <v>0</v>
      </c>
      <c r="WC87" s="48">
        <f t="shared" si="1306"/>
        <v>2</v>
      </c>
      <c r="WD87" s="79" t="str">
        <f t="shared" si="1383"/>
        <v/>
      </c>
      <c r="WE87" s="85" t="str">
        <f t="shared" si="1307"/>
        <v/>
      </c>
      <c r="WF87" s="48">
        <f t="shared" si="1308"/>
        <v>0</v>
      </c>
      <c r="WG87" s="48">
        <f t="shared" si="1309"/>
        <v>4</v>
      </c>
      <c r="WH87" s="79" t="str">
        <f t="shared" si="1384"/>
        <v/>
      </c>
      <c r="WI87" s="85" t="str">
        <f t="shared" si="1310"/>
        <v/>
      </c>
      <c r="WJ87" s="48">
        <f t="shared" si="1311"/>
        <v>0</v>
      </c>
      <c r="WK87" s="48">
        <f t="shared" si="1312"/>
        <v>0</v>
      </c>
      <c r="WL87" s="79" t="str">
        <f t="shared" si="1385"/>
        <v/>
      </c>
      <c r="WM87" s="85" t="str">
        <f t="shared" si="1313"/>
        <v/>
      </c>
      <c r="WN87" s="48">
        <f t="shared" si="1314"/>
        <v>0</v>
      </c>
      <c r="WO87" s="48">
        <f t="shared" si="1315"/>
        <v>0</v>
      </c>
      <c r="WP87" s="79" t="str">
        <f t="shared" si="1386"/>
        <v/>
      </c>
      <c r="WQ87" s="85" t="str">
        <f t="shared" si="1316"/>
        <v/>
      </c>
      <c r="WR87" s="48">
        <f t="shared" si="1317"/>
        <v>0</v>
      </c>
      <c r="WS87" s="48">
        <f t="shared" si="1318"/>
        <v>0</v>
      </c>
      <c r="WT87" s="79" t="str">
        <f t="shared" si="1387"/>
        <v/>
      </c>
      <c r="WU87" s="85" t="str">
        <f t="shared" si="1319"/>
        <v/>
      </c>
      <c r="WV87" s="48">
        <f t="shared" si="1320"/>
        <v>0</v>
      </c>
      <c r="WW87" s="48">
        <f t="shared" si="1321"/>
        <v>4</v>
      </c>
      <c r="WX87" s="79" t="str">
        <f t="shared" si="1388"/>
        <v/>
      </c>
      <c r="WY87" s="85" t="str">
        <f t="shared" si="1398"/>
        <v/>
      </c>
      <c r="WZ87" s="48">
        <f t="shared" si="1322"/>
        <v>0</v>
      </c>
      <c r="XA87" s="48">
        <f t="shared" si="1323"/>
        <v>0</v>
      </c>
      <c r="XB87" s="79" t="str">
        <f t="shared" si="1389"/>
        <v/>
      </c>
      <c r="XC87" s="85" t="str">
        <f t="shared" si="1324"/>
        <v/>
      </c>
      <c r="XD87" s="48">
        <f t="shared" si="1325"/>
        <v>0</v>
      </c>
      <c r="XE87" s="48">
        <f t="shared" si="1326"/>
        <v>0</v>
      </c>
      <c r="XF87" s="79" t="str">
        <f t="shared" si="1390"/>
        <v/>
      </c>
      <c r="XG87" s="85" t="str">
        <f t="shared" si="1327"/>
        <v/>
      </c>
      <c r="XH87" s="48">
        <f t="shared" si="1328"/>
        <v>0</v>
      </c>
      <c r="XI87" s="48">
        <f t="shared" si="1329"/>
        <v>0</v>
      </c>
      <c r="XJ87" s="79" t="str">
        <f t="shared" si="1391"/>
        <v/>
      </c>
      <c r="XK87" s="85" t="str">
        <f t="shared" si="1330"/>
        <v/>
      </c>
      <c r="XL87" s="48">
        <f t="shared" si="1331"/>
        <v>0</v>
      </c>
      <c r="XM87" s="48">
        <f t="shared" si="1332"/>
        <v>0</v>
      </c>
      <c r="XN87" s="79" t="str">
        <f t="shared" si="1392"/>
        <v/>
      </c>
      <c r="XO87" s="85" t="str">
        <f t="shared" si="1333"/>
        <v/>
      </c>
      <c r="XP87" s="48">
        <f t="shared" si="1334"/>
        <v>0</v>
      </c>
      <c r="XQ87" s="48">
        <f t="shared" si="1335"/>
        <v>0</v>
      </c>
      <c r="XR87" s="79" t="str">
        <f t="shared" si="1393"/>
        <v/>
      </c>
      <c r="XS87" s="85" t="str">
        <f t="shared" si="1336"/>
        <v/>
      </c>
      <c r="XT87" s="48">
        <f t="shared" si="1337"/>
        <v>0</v>
      </c>
      <c r="XU87" s="48">
        <f t="shared" si="1338"/>
        <v>0</v>
      </c>
      <c r="XV87" s="79" t="str">
        <f t="shared" si="1394"/>
        <v/>
      </c>
      <c r="XW87" s="85" t="str">
        <f t="shared" si="1339"/>
        <v/>
      </c>
      <c r="XX87" s="48">
        <f t="shared" si="1340"/>
        <v>0</v>
      </c>
      <c r="XY87" s="48">
        <f t="shared" si="1341"/>
        <v>0</v>
      </c>
      <c r="XZ87" s="79" t="str">
        <f t="shared" si="1395"/>
        <v/>
      </c>
      <c r="YA87" s="85" t="str">
        <f t="shared" si="1342"/>
        <v/>
      </c>
      <c r="YB87" s="48">
        <f t="shared" si="1343"/>
        <v>0</v>
      </c>
      <c r="YC87" s="48">
        <f t="shared" si="1344"/>
        <v>0</v>
      </c>
      <c r="YD87" s="79" t="str">
        <f t="shared" si="1396"/>
        <v/>
      </c>
      <c r="YE87" s="85" t="str">
        <f t="shared" si="1345"/>
        <v/>
      </c>
      <c r="YF87" s="48">
        <f t="shared" si="1346"/>
        <v>0</v>
      </c>
      <c r="YG87" s="48">
        <f t="shared" si="1347"/>
        <v>0</v>
      </c>
      <c r="YH87" s="79" t="str">
        <f t="shared" si="1799"/>
        <v/>
      </c>
      <c r="YI87" s="85" t="str">
        <f t="shared" si="1800"/>
        <v/>
      </c>
      <c r="YJ87" s="86"/>
      <c r="YK87" s="48"/>
      <c r="YL87" s="48"/>
      <c r="YM87" s="208"/>
      <c r="YN87" s="208"/>
      <c r="YO87" s="208"/>
      <c r="YP87" s="208"/>
      <c r="YQ87" s="208"/>
      <c r="YR87" s="208"/>
      <c r="YS87" s="208"/>
      <c r="YT87" s="208"/>
      <c r="YU87" s="208"/>
      <c r="YV87" s="208"/>
      <c r="YW87" s="208"/>
      <c r="YX87" s="208"/>
      <c r="YY87" s="208"/>
      <c r="YZ87" s="208"/>
      <c r="ZA87" s="208"/>
      <c r="ZB87" s="208"/>
      <c r="ZC87" s="208"/>
      <c r="ZD87" s="208"/>
      <c r="ZE87" s="86"/>
      <c r="ZF87" s="39">
        <f t="shared" si="1801"/>
        <v>0</v>
      </c>
      <c r="ZG87" s="213" t="str">
        <f t="shared" si="1802"/>
        <v/>
      </c>
      <c r="ZH87" s="85" t="str">
        <f t="shared" si="1803"/>
        <v/>
      </c>
      <c r="ZI87" s="85" t="str">
        <f t="shared" si="1804"/>
        <v/>
      </c>
      <c r="ZJ87" s="85" t="str">
        <f t="shared" si="1805"/>
        <v/>
      </c>
      <c r="ZK87" s="85" t="str">
        <f t="shared" si="1260"/>
        <v/>
      </c>
      <c r="ZL87" s="45" t="str">
        <f t="shared" si="1261"/>
        <v/>
      </c>
      <c r="ZM87" s="39">
        <f t="shared" si="1806"/>
        <v>0</v>
      </c>
      <c r="ZN87" s="48">
        <f t="shared" si="1807"/>
        <v>5</v>
      </c>
      <c r="ZO87" s="79" t="str">
        <f t="shared" si="1808"/>
        <v/>
      </c>
      <c r="ZP87" s="45" t="str">
        <f t="shared" si="1809"/>
        <v/>
      </c>
      <c r="ZQ87" s="39">
        <v>81</v>
      </c>
      <c r="ZR87" s="45" t="str">
        <f t="shared" si="1353"/>
        <v/>
      </c>
      <c r="ZS87" s="39">
        <f t="shared" si="1810"/>
        <v>0</v>
      </c>
      <c r="ZT87" s="48">
        <f t="shared" si="1811"/>
        <v>10</v>
      </c>
      <c r="ZU87" s="79" t="str">
        <f t="shared" si="1812"/>
        <v/>
      </c>
      <c r="ZV87" s="45" t="str">
        <f t="shared" si="1813"/>
        <v/>
      </c>
      <c r="ZW87" s="39">
        <v>81</v>
      </c>
      <c r="ZX87" s="45" t="str">
        <f t="shared" si="1356"/>
        <v/>
      </c>
      <c r="ZY87" s="39">
        <f t="shared" si="1814"/>
        <v>0</v>
      </c>
      <c r="ZZ87" s="48">
        <f t="shared" si="1815"/>
        <v>4</v>
      </c>
      <c r="AAA87" s="79" t="str">
        <f t="shared" si="1816"/>
        <v/>
      </c>
      <c r="AAB87" s="45" t="str">
        <f t="shared" si="1817"/>
        <v/>
      </c>
      <c r="AAC87" s="39">
        <v>81</v>
      </c>
      <c r="AAD87" s="45" t="str">
        <f t="shared" si="1360"/>
        <v/>
      </c>
      <c r="AAE87" s="39">
        <f t="shared" si="1818"/>
        <v>0</v>
      </c>
      <c r="AAF87" s="48">
        <f t="shared" si="1819"/>
        <v>3</v>
      </c>
      <c r="AAG87" s="79" t="str">
        <f t="shared" si="1820"/>
        <v/>
      </c>
      <c r="AAH87" s="45" t="str">
        <f t="shared" si="1821"/>
        <v/>
      </c>
      <c r="AAI87" s="39">
        <v>81</v>
      </c>
      <c r="AAJ87" s="45" t="str">
        <f t="shared" si="1363"/>
        <v/>
      </c>
      <c r="AAK87" s="48">
        <f t="shared" si="1822"/>
        <v>0</v>
      </c>
      <c r="AAL87" s="48">
        <f t="shared" si="1823"/>
        <v>1</v>
      </c>
      <c r="AAM87" s="79" t="str">
        <f t="shared" si="1824"/>
        <v/>
      </c>
      <c r="AAN87" s="45" t="str">
        <f t="shared" si="1825"/>
        <v/>
      </c>
      <c r="AAO87" s="39">
        <v>81</v>
      </c>
      <c r="AAP87" s="45" t="str">
        <f t="shared" si="1366"/>
        <v/>
      </c>
      <c r="AAQ87" s="37">
        <f t="shared" si="1367"/>
        <v>0</v>
      </c>
      <c r="AAR87" s="48">
        <f t="shared" si="1378"/>
        <v>1</v>
      </c>
      <c r="AAS87" s="79" t="str">
        <f t="shared" si="1379"/>
        <v/>
      </c>
      <c r="AAT87" s="42" t="str">
        <f t="shared" si="1368"/>
        <v/>
      </c>
      <c r="AAU87" s="39">
        <v>81</v>
      </c>
      <c r="AAV87" s="44" t="str">
        <f t="shared" si="1369"/>
        <v/>
      </c>
    </row>
    <row r="88" spans="2:724">
      <c r="E88" s="505"/>
      <c r="F88" s="519"/>
      <c r="G88" s="505"/>
      <c r="H88" s="93"/>
      <c r="I88" s="93"/>
      <c r="J88" s="93"/>
      <c r="K88" s="93"/>
      <c r="L88" s="93"/>
      <c r="M88" s="93"/>
      <c r="N88" s="209"/>
      <c r="V88" s="39">
        <f t="shared" si="1399"/>
        <v>0</v>
      </c>
      <c r="W88" s="48">
        <f t="shared" si="1400"/>
        <v>10</v>
      </c>
      <c r="X88" s="48" t="str">
        <f t="shared" si="1401"/>
        <v/>
      </c>
      <c r="Y88" s="41" t="str">
        <f t="shared" si="1263"/>
        <v/>
      </c>
      <c r="Z88" s="219" t="str">
        <f t="shared" si="1402"/>
        <v/>
      </c>
      <c r="AA88" s="39">
        <v>82</v>
      </c>
      <c r="AB88" s="85" t="str">
        <f t="shared" si="1264"/>
        <v/>
      </c>
      <c r="AC88" s="45" t="str">
        <f t="shared" si="1265"/>
        <v/>
      </c>
      <c r="AD88" s="48">
        <f t="shared" si="1826"/>
        <v>0</v>
      </c>
      <c r="AE88" s="48">
        <f t="shared" si="1403"/>
        <v>1</v>
      </c>
      <c r="AF88" s="79" t="str">
        <f t="shared" si="1404"/>
        <v/>
      </c>
      <c r="AG88" s="85" t="str">
        <f t="shared" si="1405"/>
        <v/>
      </c>
      <c r="AH88" s="48">
        <f t="shared" si="1241"/>
        <v>0</v>
      </c>
      <c r="AI88" s="48">
        <f t="shared" si="1406"/>
        <v>1</v>
      </c>
      <c r="AJ88" s="79" t="str">
        <f t="shared" si="1407"/>
        <v/>
      </c>
      <c r="AK88" s="85" t="str">
        <f t="shared" si="1408"/>
        <v/>
      </c>
      <c r="AL88" s="48">
        <f t="shared" si="1242"/>
        <v>0</v>
      </c>
      <c r="AM88" s="48">
        <f t="shared" si="1409"/>
        <v>4</v>
      </c>
      <c r="AN88" s="79" t="str">
        <f t="shared" si="1410"/>
        <v/>
      </c>
      <c r="AO88" s="85" t="str">
        <f t="shared" si="1411"/>
        <v/>
      </c>
      <c r="AP88" s="48">
        <f t="shared" si="1243"/>
        <v>0</v>
      </c>
      <c r="AQ88" s="48">
        <f t="shared" si="1412"/>
        <v>1</v>
      </c>
      <c r="AR88" s="79" t="str">
        <f t="shared" si="1413"/>
        <v/>
      </c>
      <c r="AS88" s="85" t="str">
        <f t="shared" si="1414"/>
        <v/>
      </c>
      <c r="AT88" s="48">
        <f t="shared" si="1244"/>
        <v>0</v>
      </c>
      <c r="AU88" s="48">
        <f t="shared" si="1415"/>
        <v>0</v>
      </c>
      <c r="AV88" s="79" t="str">
        <f t="shared" si="1416"/>
        <v/>
      </c>
      <c r="AW88" s="85" t="str">
        <f t="shared" si="1417"/>
        <v/>
      </c>
      <c r="AX88" s="48">
        <f t="shared" si="1245"/>
        <v>0</v>
      </c>
      <c r="AY88" s="48">
        <f t="shared" si="1418"/>
        <v>1</v>
      </c>
      <c r="AZ88" s="79" t="str">
        <f t="shared" si="1419"/>
        <v/>
      </c>
      <c r="BA88" s="85" t="str">
        <f t="shared" si="1420"/>
        <v/>
      </c>
      <c r="BB88" s="48">
        <f t="shared" si="1246"/>
        <v>0</v>
      </c>
      <c r="BC88" s="48">
        <f t="shared" si="1421"/>
        <v>0</v>
      </c>
      <c r="BD88" s="79" t="str">
        <f t="shared" si="1422"/>
        <v/>
      </c>
      <c r="BE88" s="85" t="str">
        <f t="shared" si="1423"/>
        <v/>
      </c>
      <c r="BF88" s="48">
        <f t="shared" si="1247"/>
        <v>0</v>
      </c>
      <c r="BG88" s="48">
        <f t="shared" si="1424"/>
        <v>0</v>
      </c>
      <c r="BH88" s="79" t="str">
        <f t="shared" si="1425"/>
        <v/>
      </c>
      <c r="BI88" s="85" t="str">
        <f t="shared" si="1426"/>
        <v/>
      </c>
      <c r="BJ88" s="48">
        <f t="shared" si="1248"/>
        <v>0</v>
      </c>
      <c r="BK88" s="48">
        <f t="shared" si="1427"/>
        <v>0</v>
      </c>
      <c r="BL88" s="79" t="str">
        <f t="shared" si="1428"/>
        <v/>
      </c>
      <c r="BM88" s="85" t="str">
        <f t="shared" si="1429"/>
        <v/>
      </c>
      <c r="BN88" s="48">
        <f t="shared" si="1249"/>
        <v>0</v>
      </c>
      <c r="BO88" s="48">
        <f t="shared" si="1430"/>
        <v>0</v>
      </c>
      <c r="BP88" s="79" t="str">
        <f t="shared" si="1431"/>
        <v/>
      </c>
      <c r="BQ88" s="85" t="str">
        <f t="shared" si="1432"/>
        <v/>
      </c>
      <c r="BR88" s="48">
        <f t="shared" si="1250"/>
        <v>0</v>
      </c>
      <c r="BS88" s="48">
        <f t="shared" si="1433"/>
        <v>2</v>
      </c>
      <c r="BT88" s="79" t="str">
        <f t="shared" si="1434"/>
        <v/>
      </c>
      <c r="BU88" s="85" t="str">
        <f t="shared" si="1435"/>
        <v/>
      </c>
      <c r="BV88" s="48">
        <f t="shared" si="1251"/>
        <v>0</v>
      </c>
      <c r="BW88" s="48">
        <f t="shared" si="1436"/>
        <v>0</v>
      </c>
      <c r="BX88" s="79" t="str">
        <f t="shared" si="1437"/>
        <v/>
      </c>
      <c r="BY88" s="85" t="str">
        <f t="shared" si="1438"/>
        <v/>
      </c>
      <c r="BZ88" s="48">
        <f t="shared" si="1252"/>
        <v>0</v>
      </c>
      <c r="CA88" s="48">
        <f t="shared" si="1439"/>
        <v>0</v>
      </c>
      <c r="CB88" s="79" t="str">
        <f t="shared" si="1440"/>
        <v/>
      </c>
      <c r="CC88" s="85" t="str">
        <f t="shared" si="1441"/>
        <v/>
      </c>
      <c r="CD88" s="48">
        <f t="shared" si="1827"/>
        <v>0</v>
      </c>
      <c r="CE88" s="48">
        <f t="shared" si="1442"/>
        <v>0</v>
      </c>
      <c r="CF88" s="79" t="str">
        <f t="shared" si="1443"/>
        <v/>
      </c>
      <c r="CG88" s="85" t="str">
        <f t="shared" si="1444"/>
        <v/>
      </c>
      <c r="CH88" s="48">
        <f t="shared" si="1254"/>
        <v>0</v>
      </c>
      <c r="CI88" s="48">
        <f t="shared" si="1445"/>
        <v>0</v>
      </c>
      <c r="CJ88" s="79" t="str">
        <f t="shared" si="1446"/>
        <v/>
      </c>
      <c r="CK88" s="85" t="str">
        <f t="shared" si="1447"/>
        <v/>
      </c>
      <c r="CL88" s="48">
        <f t="shared" si="1255"/>
        <v>0</v>
      </c>
      <c r="CM88" s="48">
        <f t="shared" si="1448"/>
        <v>0</v>
      </c>
      <c r="CN88" s="79" t="str">
        <f t="shared" si="1449"/>
        <v/>
      </c>
      <c r="CO88" s="85" t="str">
        <f t="shared" si="1450"/>
        <v/>
      </c>
      <c r="CP88" s="48">
        <f t="shared" si="1256"/>
        <v>0</v>
      </c>
      <c r="CQ88" s="48">
        <f t="shared" si="1451"/>
        <v>0</v>
      </c>
      <c r="CR88" s="79" t="str">
        <f t="shared" si="1452"/>
        <v/>
      </c>
      <c r="CS88" s="85" t="str">
        <f t="shared" si="1453"/>
        <v/>
      </c>
      <c r="CT88" s="48">
        <f t="shared" si="1257"/>
        <v>0</v>
      </c>
      <c r="CU88" s="48">
        <f t="shared" si="1454"/>
        <v>0</v>
      </c>
      <c r="CV88" s="79" t="str">
        <f t="shared" si="1455"/>
        <v/>
      </c>
      <c r="CW88" s="85" t="str">
        <f t="shared" si="1456"/>
        <v/>
      </c>
      <c r="CX88" s="48">
        <f t="shared" si="1258"/>
        <v>0</v>
      </c>
      <c r="CY88" s="48">
        <f t="shared" si="1457"/>
        <v>0</v>
      </c>
      <c r="CZ88" s="79" t="str">
        <f t="shared" si="1458"/>
        <v/>
      </c>
      <c r="DA88" s="85" t="str">
        <f t="shared" si="1459"/>
        <v/>
      </c>
      <c r="DB88" s="48">
        <f t="shared" si="1259"/>
        <v>0</v>
      </c>
      <c r="DC88" s="48">
        <f t="shared" si="1460"/>
        <v>0</v>
      </c>
      <c r="DD88" s="79" t="str">
        <f t="shared" si="1461"/>
        <v/>
      </c>
      <c r="DE88" s="85" t="str">
        <f t="shared" si="1462"/>
        <v/>
      </c>
      <c r="DF88" s="86"/>
      <c r="DG88" s="48"/>
      <c r="DH88" s="48"/>
      <c r="DI88" s="208"/>
      <c r="DJ88" s="208"/>
      <c r="DK88" s="208"/>
      <c r="DL88" s="208"/>
      <c r="DM88" s="208"/>
      <c r="DN88" s="208"/>
      <c r="DO88" s="208"/>
      <c r="DP88" s="208"/>
      <c r="DQ88" s="208"/>
      <c r="DR88" s="208"/>
      <c r="DS88" s="208"/>
      <c r="DT88" s="208"/>
      <c r="DU88" s="208"/>
      <c r="DV88" s="208"/>
      <c r="DW88" s="208"/>
      <c r="DX88" s="208"/>
      <c r="DY88" s="208"/>
      <c r="DZ88" s="208"/>
      <c r="EA88" s="86"/>
      <c r="EB88" s="39">
        <f t="shared" si="1463"/>
        <v>0</v>
      </c>
      <c r="EC88" s="48">
        <f t="shared" si="1464"/>
        <v>24</v>
      </c>
      <c r="ED88" s="79" t="str">
        <f t="shared" si="1465"/>
        <v/>
      </c>
      <c r="EE88" s="41" t="str">
        <f t="shared" si="1267"/>
        <v/>
      </c>
      <c r="EF88" s="45" t="str">
        <f t="shared" si="1466"/>
        <v/>
      </c>
      <c r="EG88" s="39">
        <v>82</v>
      </c>
      <c r="EH88" s="85" t="str">
        <f t="shared" si="1268"/>
        <v/>
      </c>
      <c r="EI88" s="45" t="str">
        <f t="shared" si="1269"/>
        <v/>
      </c>
      <c r="EJ88" s="48">
        <f t="shared" si="1467"/>
        <v>0</v>
      </c>
      <c r="EK88" s="48">
        <f t="shared" si="1468"/>
        <v>2</v>
      </c>
      <c r="EL88" s="79" t="str">
        <f t="shared" si="1469"/>
        <v/>
      </c>
      <c r="EM88" s="85" t="str">
        <f t="shared" si="1470"/>
        <v/>
      </c>
      <c r="EN88" s="48">
        <f t="shared" si="1471"/>
        <v>0</v>
      </c>
      <c r="EO88" s="48">
        <f t="shared" si="1472"/>
        <v>1</v>
      </c>
      <c r="EP88" s="79" t="str">
        <f t="shared" si="1473"/>
        <v/>
      </c>
      <c r="EQ88" s="85" t="str">
        <f t="shared" si="1474"/>
        <v/>
      </c>
      <c r="ER88" s="48">
        <f t="shared" si="1475"/>
        <v>0</v>
      </c>
      <c r="ES88" s="48">
        <f t="shared" si="1476"/>
        <v>8</v>
      </c>
      <c r="ET88" s="79" t="str">
        <f t="shared" si="1477"/>
        <v/>
      </c>
      <c r="EU88" s="85" t="str">
        <f t="shared" si="1478"/>
        <v/>
      </c>
      <c r="EV88" s="48">
        <f t="shared" si="1479"/>
        <v>0</v>
      </c>
      <c r="EW88" s="48">
        <f t="shared" si="1480"/>
        <v>3</v>
      </c>
      <c r="EX88" s="79" t="str">
        <f t="shared" si="1481"/>
        <v/>
      </c>
      <c r="EY88" s="85" t="str">
        <f t="shared" si="1482"/>
        <v/>
      </c>
      <c r="EZ88" s="48">
        <f t="shared" si="1483"/>
        <v>0</v>
      </c>
      <c r="FA88" s="48">
        <f t="shared" si="1484"/>
        <v>1</v>
      </c>
      <c r="FB88" s="79" t="str">
        <f t="shared" si="1485"/>
        <v/>
      </c>
      <c r="FC88" s="85" t="str">
        <f t="shared" si="1486"/>
        <v/>
      </c>
      <c r="FD88" s="48">
        <f t="shared" si="1487"/>
        <v>0</v>
      </c>
      <c r="FE88" s="48">
        <f t="shared" si="1488"/>
        <v>4</v>
      </c>
      <c r="FF88" s="79" t="str">
        <f t="shared" si="1489"/>
        <v/>
      </c>
      <c r="FG88" s="85" t="str">
        <f t="shared" si="1490"/>
        <v/>
      </c>
      <c r="FH88" s="48">
        <f t="shared" si="1491"/>
        <v>0</v>
      </c>
      <c r="FI88" s="48">
        <f t="shared" si="1492"/>
        <v>0</v>
      </c>
      <c r="FJ88" s="79" t="str">
        <f t="shared" si="1493"/>
        <v/>
      </c>
      <c r="FK88" s="85" t="str">
        <f t="shared" si="1494"/>
        <v/>
      </c>
      <c r="FL88" s="48">
        <f t="shared" si="1495"/>
        <v>0</v>
      </c>
      <c r="FM88" s="48">
        <f t="shared" si="1496"/>
        <v>1</v>
      </c>
      <c r="FN88" s="79" t="str">
        <f t="shared" si="1497"/>
        <v/>
      </c>
      <c r="FO88" s="85" t="str">
        <f t="shared" si="1498"/>
        <v/>
      </c>
      <c r="FP88" s="48">
        <f t="shared" si="1499"/>
        <v>0</v>
      </c>
      <c r="FQ88" s="48">
        <f t="shared" si="1500"/>
        <v>0</v>
      </c>
      <c r="FR88" s="79" t="str">
        <f t="shared" si="1501"/>
        <v/>
      </c>
      <c r="FS88" s="85" t="str">
        <f t="shared" si="1502"/>
        <v/>
      </c>
      <c r="FT88" s="48">
        <f t="shared" si="1503"/>
        <v>0</v>
      </c>
      <c r="FU88" s="48">
        <f t="shared" si="1504"/>
        <v>0</v>
      </c>
      <c r="FV88" s="79" t="str">
        <f t="shared" si="1505"/>
        <v/>
      </c>
      <c r="FW88" s="85" t="str">
        <f t="shared" si="1506"/>
        <v/>
      </c>
      <c r="FX88" s="48">
        <f t="shared" si="1507"/>
        <v>0</v>
      </c>
      <c r="FY88" s="48">
        <f t="shared" si="1508"/>
        <v>4</v>
      </c>
      <c r="FZ88" s="79" t="str">
        <f t="shared" si="1509"/>
        <v/>
      </c>
      <c r="GA88" s="85" t="str">
        <f t="shared" si="1510"/>
        <v/>
      </c>
      <c r="GB88" s="48">
        <f t="shared" si="1511"/>
        <v>0</v>
      </c>
      <c r="GC88" s="48">
        <f t="shared" si="1512"/>
        <v>0</v>
      </c>
      <c r="GD88" s="79" t="str">
        <f t="shared" si="1513"/>
        <v/>
      </c>
      <c r="GE88" s="85" t="str">
        <f t="shared" si="1514"/>
        <v/>
      </c>
      <c r="GF88" s="48">
        <f t="shared" si="1515"/>
        <v>0</v>
      </c>
      <c r="GG88" s="48">
        <f t="shared" si="1516"/>
        <v>0</v>
      </c>
      <c r="GH88" s="79" t="str">
        <f t="shared" si="1517"/>
        <v/>
      </c>
      <c r="GI88" s="85" t="str">
        <f t="shared" si="1518"/>
        <v/>
      </c>
      <c r="GJ88" s="48">
        <f t="shared" si="1519"/>
        <v>0</v>
      </c>
      <c r="GK88" s="48">
        <f t="shared" si="1520"/>
        <v>0</v>
      </c>
      <c r="GL88" s="79" t="str">
        <f t="shared" si="1521"/>
        <v/>
      </c>
      <c r="GM88" s="85" t="str">
        <f t="shared" si="1522"/>
        <v/>
      </c>
      <c r="GN88" s="48">
        <f t="shared" si="1523"/>
        <v>0</v>
      </c>
      <c r="GO88" s="48">
        <f t="shared" si="1524"/>
        <v>0</v>
      </c>
      <c r="GP88" s="79" t="str">
        <f t="shared" si="1525"/>
        <v/>
      </c>
      <c r="GQ88" s="85" t="str">
        <f t="shared" si="1526"/>
        <v/>
      </c>
      <c r="GR88" s="48">
        <f t="shared" si="1527"/>
        <v>0</v>
      </c>
      <c r="GS88" s="48">
        <f t="shared" si="1528"/>
        <v>0</v>
      </c>
      <c r="GT88" s="79" t="str">
        <f t="shared" si="1529"/>
        <v/>
      </c>
      <c r="GU88" s="85" t="str">
        <f t="shared" si="1530"/>
        <v/>
      </c>
      <c r="GV88" s="48">
        <f t="shared" si="1531"/>
        <v>0</v>
      </c>
      <c r="GW88" s="48">
        <f t="shared" si="1532"/>
        <v>0</v>
      </c>
      <c r="GX88" s="79" t="str">
        <f t="shared" si="1533"/>
        <v/>
      </c>
      <c r="GY88" s="85" t="str">
        <f t="shared" si="1534"/>
        <v/>
      </c>
      <c r="GZ88" s="48">
        <f t="shared" si="1535"/>
        <v>0</v>
      </c>
      <c r="HA88" s="48">
        <f t="shared" si="1536"/>
        <v>0</v>
      </c>
      <c r="HB88" s="79" t="str">
        <f t="shared" si="1537"/>
        <v/>
      </c>
      <c r="HC88" s="85" t="str">
        <f t="shared" si="1538"/>
        <v/>
      </c>
      <c r="HD88" s="48">
        <f t="shared" si="1539"/>
        <v>0</v>
      </c>
      <c r="HE88" s="48">
        <f t="shared" si="1540"/>
        <v>0</v>
      </c>
      <c r="HF88" s="79" t="str">
        <f t="shared" si="1541"/>
        <v/>
      </c>
      <c r="HG88" s="85" t="str">
        <f t="shared" si="1542"/>
        <v/>
      </c>
      <c r="HH88" s="48">
        <f t="shared" si="1543"/>
        <v>0</v>
      </c>
      <c r="HI88" s="48">
        <f t="shared" si="1544"/>
        <v>0</v>
      </c>
      <c r="HJ88" s="79" t="str">
        <f t="shared" si="1545"/>
        <v/>
      </c>
      <c r="HK88" s="85" t="str">
        <f t="shared" si="1546"/>
        <v/>
      </c>
      <c r="HL88" s="86"/>
      <c r="HM88" s="48"/>
      <c r="HN88" s="48"/>
      <c r="HO88" s="208"/>
      <c r="HP88" s="208"/>
      <c r="HQ88" s="208"/>
      <c r="HR88" s="208"/>
      <c r="HS88" s="208"/>
      <c r="HT88" s="208"/>
      <c r="HU88" s="208"/>
      <c r="HV88" s="208"/>
      <c r="HW88" s="208"/>
      <c r="HX88" s="208"/>
      <c r="HY88" s="208"/>
      <c r="HZ88" s="208"/>
      <c r="IA88" s="208"/>
      <c r="IB88" s="208"/>
      <c r="IC88" s="208"/>
      <c r="ID88" s="208"/>
      <c r="IE88" s="208"/>
      <c r="IF88" s="208"/>
      <c r="IG88" s="86"/>
      <c r="IH88" s="48">
        <f t="shared" si="1547"/>
        <v>0</v>
      </c>
      <c r="II88" s="48">
        <f t="shared" si="1548"/>
        <v>33</v>
      </c>
      <c r="IJ88" s="79" t="str">
        <f t="shared" si="1549"/>
        <v/>
      </c>
      <c r="IK88" s="41" t="str">
        <f t="shared" si="1271"/>
        <v/>
      </c>
      <c r="IL88" s="45" t="str">
        <f t="shared" si="1550"/>
        <v/>
      </c>
      <c r="IM88" s="39">
        <v>82</v>
      </c>
      <c r="IN88" s="85" t="str">
        <f t="shared" si="1272"/>
        <v/>
      </c>
      <c r="IO88" s="45" t="str">
        <f t="shared" si="1273"/>
        <v/>
      </c>
      <c r="IP88" s="48">
        <f t="shared" si="1551"/>
        <v>0</v>
      </c>
      <c r="IQ88" s="48">
        <f t="shared" si="1552"/>
        <v>1</v>
      </c>
      <c r="IR88" s="79" t="str">
        <f t="shared" si="1553"/>
        <v/>
      </c>
      <c r="IS88" s="85" t="str">
        <f t="shared" si="1554"/>
        <v/>
      </c>
      <c r="IT88" s="48">
        <f t="shared" si="1555"/>
        <v>0</v>
      </c>
      <c r="IU88" s="48">
        <f t="shared" si="1556"/>
        <v>1</v>
      </c>
      <c r="IV88" s="79" t="str">
        <f t="shared" si="1557"/>
        <v/>
      </c>
      <c r="IW88" s="85" t="str">
        <f t="shared" si="1558"/>
        <v/>
      </c>
      <c r="IX88" s="48">
        <f t="shared" si="1559"/>
        <v>0</v>
      </c>
      <c r="IY88" s="48">
        <f t="shared" si="1560"/>
        <v>12</v>
      </c>
      <c r="IZ88" s="79" t="str">
        <f t="shared" si="1561"/>
        <v/>
      </c>
      <c r="JA88" s="85" t="str">
        <f t="shared" si="1562"/>
        <v/>
      </c>
      <c r="JB88" s="48">
        <f t="shared" si="1563"/>
        <v>0</v>
      </c>
      <c r="JC88" s="48">
        <f t="shared" si="1564"/>
        <v>7</v>
      </c>
      <c r="JD88" s="79" t="str">
        <f t="shared" si="1565"/>
        <v/>
      </c>
      <c r="JE88" s="85" t="str">
        <f t="shared" si="1566"/>
        <v/>
      </c>
      <c r="JF88" s="48">
        <f t="shared" si="1567"/>
        <v>0</v>
      </c>
      <c r="JG88" s="48">
        <f t="shared" si="1568"/>
        <v>0</v>
      </c>
      <c r="JH88" s="79" t="str">
        <f t="shared" si="1569"/>
        <v/>
      </c>
      <c r="JI88" s="85" t="str">
        <f t="shared" si="1570"/>
        <v/>
      </c>
      <c r="JJ88" s="48">
        <f t="shared" si="1571"/>
        <v>0</v>
      </c>
      <c r="JK88" s="48">
        <f t="shared" si="1572"/>
        <v>4</v>
      </c>
      <c r="JL88" s="79" t="str">
        <f t="shared" si="1573"/>
        <v/>
      </c>
      <c r="JM88" s="85" t="str">
        <f t="shared" si="1574"/>
        <v/>
      </c>
      <c r="JN88" s="48">
        <f t="shared" si="1575"/>
        <v>0</v>
      </c>
      <c r="JO88" s="48">
        <f t="shared" si="1576"/>
        <v>1</v>
      </c>
      <c r="JP88" s="79" t="str">
        <f t="shared" si="1577"/>
        <v/>
      </c>
      <c r="JQ88" s="85" t="str">
        <f t="shared" si="1578"/>
        <v/>
      </c>
      <c r="JR88" s="48">
        <f t="shared" si="1579"/>
        <v>0</v>
      </c>
      <c r="JS88" s="48">
        <f t="shared" si="1580"/>
        <v>1</v>
      </c>
      <c r="JT88" s="79" t="str">
        <f t="shared" si="1581"/>
        <v/>
      </c>
      <c r="JU88" s="85" t="str">
        <f t="shared" si="1582"/>
        <v/>
      </c>
      <c r="JV88" s="48">
        <f t="shared" si="1583"/>
        <v>0</v>
      </c>
      <c r="JW88" s="48">
        <f t="shared" si="1584"/>
        <v>0</v>
      </c>
      <c r="JX88" s="79" t="str">
        <f t="shared" si="1585"/>
        <v/>
      </c>
      <c r="JY88" s="85" t="str">
        <f t="shared" si="1586"/>
        <v/>
      </c>
      <c r="JZ88" s="48">
        <f t="shared" si="1587"/>
        <v>0</v>
      </c>
      <c r="KA88" s="48">
        <f t="shared" si="1588"/>
        <v>0</v>
      </c>
      <c r="KB88" s="79" t="str">
        <f t="shared" si="1589"/>
        <v/>
      </c>
      <c r="KC88" s="85" t="str">
        <f t="shared" si="1590"/>
        <v/>
      </c>
      <c r="KD88" s="48">
        <f t="shared" si="1591"/>
        <v>0</v>
      </c>
      <c r="KE88" s="48">
        <f t="shared" si="1592"/>
        <v>6</v>
      </c>
      <c r="KF88" s="79" t="str">
        <f t="shared" si="1593"/>
        <v/>
      </c>
      <c r="KG88" s="85" t="str">
        <f t="shared" si="1594"/>
        <v/>
      </c>
      <c r="KH88" s="48">
        <f t="shared" si="1595"/>
        <v>0</v>
      </c>
      <c r="KI88" s="48">
        <f t="shared" si="1596"/>
        <v>0</v>
      </c>
      <c r="KJ88" s="79" t="str">
        <f t="shared" si="1597"/>
        <v/>
      </c>
      <c r="KK88" s="85" t="str">
        <f t="shared" si="1598"/>
        <v/>
      </c>
      <c r="KL88" s="48">
        <f t="shared" si="1599"/>
        <v>0</v>
      </c>
      <c r="KM88" s="48">
        <f t="shared" si="1600"/>
        <v>0</v>
      </c>
      <c r="KN88" s="79" t="str">
        <f t="shared" si="1601"/>
        <v/>
      </c>
      <c r="KO88" s="85" t="str">
        <f t="shared" si="1602"/>
        <v/>
      </c>
      <c r="KP88" s="48">
        <f t="shared" si="1603"/>
        <v>0</v>
      </c>
      <c r="KQ88" s="48">
        <f t="shared" si="1604"/>
        <v>0</v>
      </c>
      <c r="KR88" s="79" t="str">
        <f t="shared" si="1605"/>
        <v/>
      </c>
      <c r="KS88" s="85" t="str">
        <f t="shared" si="1606"/>
        <v/>
      </c>
      <c r="KT88" s="48">
        <f t="shared" si="1607"/>
        <v>0</v>
      </c>
      <c r="KU88" s="48">
        <f t="shared" si="1608"/>
        <v>0</v>
      </c>
      <c r="KV88" s="79" t="str">
        <f t="shared" si="1609"/>
        <v/>
      </c>
      <c r="KW88" s="85" t="str">
        <f t="shared" si="1610"/>
        <v/>
      </c>
      <c r="KX88" s="48">
        <f t="shared" si="1611"/>
        <v>0</v>
      </c>
      <c r="KY88" s="48">
        <f t="shared" si="1612"/>
        <v>0</v>
      </c>
      <c r="KZ88" s="79" t="str">
        <f t="shared" si="1613"/>
        <v/>
      </c>
      <c r="LA88" s="85" t="str">
        <f t="shared" si="1614"/>
        <v/>
      </c>
      <c r="LB88" s="48">
        <f t="shared" si="1615"/>
        <v>0</v>
      </c>
      <c r="LC88" s="48">
        <f t="shared" si="1616"/>
        <v>0</v>
      </c>
      <c r="LD88" s="79" t="str">
        <f t="shared" si="1617"/>
        <v/>
      </c>
      <c r="LE88" s="85" t="str">
        <f t="shared" si="1618"/>
        <v/>
      </c>
      <c r="LF88" s="48">
        <f t="shared" si="1619"/>
        <v>0</v>
      </c>
      <c r="LG88" s="48">
        <f t="shared" si="1620"/>
        <v>0</v>
      </c>
      <c r="LH88" s="79" t="str">
        <f t="shared" si="1621"/>
        <v/>
      </c>
      <c r="LI88" s="85" t="str">
        <f t="shared" si="1622"/>
        <v/>
      </c>
      <c r="LJ88" s="48">
        <f t="shared" si="1623"/>
        <v>0</v>
      </c>
      <c r="LK88" s="48">
        <f t="shared" si="1624"/>
        <v>0</v>
      </c>
      <c r="LL88" s="79" t="str">
        <f t="shared" si="1625"/>
        <v/>
      </c>
      <c r="LM88" s="85" t="str">
        <f t="shared" si="1626"/>
        <v/>
      </c>
      <c r="LN88" s="48">
        <f t="shared" si="1627"/>
        <v>0</v>
      </c>
      <c r="LO88" s="48">
        <f t="shared" si="1628"/>
        <v>0</v>
      </c>
      <c r="LP88" s="79" t="str">
        <f t="shared" si="1629"/>
        <v/>
      </c>
      <c r="LQ88" s="85" t="str">
        <f t="shared" si="1630"/>
        <v/>
      </c>
      <c r="LR88" s="86"/>
      <c r="LS88" s="48"/>
      <c r="LT88" s="48"/>
      <c r="LU88" s="208"/>
      <c r="LV88" s="208"/>
      <c r="LW88" s="208"/>
      <c r="LX88" s="208"/>
      <c r="LY88" s="208"/>
      <c r="LZ88" s="208"/>
      <c r="MA88" s="208"/>
      <c r="MB88" s="208"/>
      <c r="MC88" s="208"/>
      <c r="MD88" s="208"/>
      <c r="ME88" s="208"/>
      <c r="MF88" s="208"/>
      <c r="MG88" s="208"/>
      <c r="MH88" s="208"/>
      <c r="MI88" s="208"/>
      <c r="MJ88" s="208"/>
      <c r="MK88" s="208"/>
      <c r="ML88" s="208"/>
      <c r="MM88" s="86"/>
      <c r="MN88" s="48">
        <f t="shared" si="1631"/>
        <v>0</v>
      </c>
      <c r="MO88" s="48">
        <f t="shared" si="1632"/>
        <v>25</v>
      </c>
      <c r="MP88" s="79" t="str">
        <f t="shared" si="1633"/>
        <v/>
      </c>
      <c r="MQ88" s="41" t="str">
        <f t="shared" si="1275"/>
        <v/>
      </c>
      <c r="MR88" s="45" t="str">
        <f t="shared" si="1634"/>
        <v/>
      </c>
      <c r="MS88" s="39">
        <v>82</v>
      </c>
      <c r="MT88" s="85" t="str">
        <f t="shared" si="1276"/>
        <v/>
      </c>
      <c r="MU88" s="45" t="str">
        <f t="shared" si="1277"/>
        <v/>
      </c>
      <c r="MV88" s="48">
        <f t="shared" si="1635"/>
        <v>0</v>
      </c>
      <c r="MW88" s="48">
        <f t="shared" si="1636"/>
        <v>1</v>
      </c>
      <c r="MX88" s="79" t="str">
        <f t="shared" si="1637"/>
        <v/>
      </c>
      <c r="MY88" s="85" t="str">
        <f t="shared" si="1638"/>
        <v/>
      </c>
      <c r="MZ88" s="48">
        <f t="shared" si="1639"/>
        <v>0</v>
      </c>
      <c r="NA88" s="48">
        <f t="shared" si="1640"/>
        <v>1</v>
      </c>
      <c r="NB88" s="79" t="str">
        <f t="shared" si="1641"/>
        <v/>
      </c>
      <c r="NC88" s="85" t="str">
        <f t="shared" si="1642"/>
        <v/>
      </c>
      <c r="ND88" s="48">
        <f t="shared" si="1643"/>
        <v>0</v>
      </c>
      <c r="NE88" s="48">
        <f t="shared" si="1644"/>
        <v>11</v>
      </c>
      <c r="NF88" s="79" t="str">
        <f t="shared" si="1645"/>
        <v/>
      </c>
      <c r="NG88" s="85" t="str">
        <f t="shared" si="1646"/>
        <v/>
      </c>
      <c r="NH88" s="48">
        <f t="shared" si="1647"/>
        <v>0</v>
      </c>
      <c r="NI88" s="48">
        <f t="shared" si="1648"/>
        <v>3</v>
      </c>
      <c r="NJ88" s="79" t="str">
        <f t="shared" si="1649"/>
        <v/>
      </c>
      <c r="NK88" s="85" t="str">
        <f t="shared" si="1650"/>
        <v/>
      </c>
      <c r="NL88" s="48">
        <f t="shared" si="1651"/>
        <v>0</v>
      </c>
      <c r="NM88" s="48">
        <f t="shared" si="1652"/>
        <v>0</v>
      </c>
      <c r="NN88" s="79" t="str">
        <f t="shared" si="1653"/>
        <v/>
      </c>
      <c r="NO88" s="85" t="str">
        <f t="shared" si="1654"/>
        <v/>
      </c>
      <c r="NP88" s="48">
        <f t="shared" si="1655"/>
        <v>0</v>
      </c>
      <c r="NQ88" s="48">
        <f t="shared" si="1656"/>
        <v>3</v>
      </c>
      <c r="NR88" s="79" t="str">
        <f t="shared" si="1657"/>
        <v/>
      </c>
      <c r="NS88" s="85" t="str">
        <f t="shared" si="1658"/>
        <v/>
      </c>
      <c r="NT88" s="48">
        <f t="shared" si="1659"/>
        <v>0</v>
      </c>
      <c r="NU88" s="48">
        <f t="shared" si="1660"/>
        <v>1</v>
      </c>
      <c r="NV88" s="79" t="str">
        <f t="shared" si="1661"/>
        <v/>
      </c>
      <c r="NW88" s="85" t="str">
        <f t="shared" si="1662"/>
        <v/>
      </c>
      <c r="NX88" s="48">
        <f t="shared" si="1663"/>
        <v>0</v>
      </c>
      <c r="NY88" s="48">
        <f t="shared" si="1664"/>
        <v>0</v>
      </c>
      <c r="NZ88" s="79" t="str">
        <f t="shared" si="1665"/>
        <v/>
      </c>
      <c r="OA88" s="85" t="str">
        <f t="shared" si="1666"/>
        <v/>
      </c>
      <c r="OB88" s="48">
        <f t="shared" si="1667"/>
        <v>0</v>
      </c>
      <c r="OC88" s="48">
        <f t="shared" si="1668"/>
        <v>0</v>
      </c>
      <c r="OD88" s="79" t="str">
        <f t="shared" si="1669"/>
        <v/>
      </c>
      <c r="OE88" s="85" t="str">
        <f t="shared" si="1670"/>
        <v/>
      </c>
      <c r="OF88" s="48">
        <f t="shared" si="1671"/>
        <v>0</v>
      </c>
      <c r="OG88" s="48">
        <f t="shared" si="1672"/>
        <v>0</v>
      </c>
      <c r="OH88" s="79" t="str">
        <f t="shared" si="1673"/>
        <v/>
      </c>
      <c r="OI88" s="85" t="str">
        <f t="shared" si="1674"/>
        <v/>
      </c>
      <c r="OJ88" s="48">
        <f t="shared" si="1675"/>
        <v>0</v>
      </c>
      <c r="OK88" s="48">
        <f t="shared" si="1676"/>
        <v>5</v>
      </c>
      <c r="OL88" s="79" t="str">
        <f t="shared" si="1677"/>
        <v/>
      </c>
      <c r="OM88" s="85" t="str">
        <f t="shared" si="1678"/>
        <v/>
      </c>
      <c r="ON88" s="48">
        <f t="shared" si="1679"/>
        <v>0</v>
      </c>
      <c r="OO88" s="48">
        <f t="shared" si="1680"/>
        <v>0</v>
      </c>
      <c r="OP88" s="79" t="str">
        <f t="shared" si="1681"/>
        <v/>
      </c>
      <c r="OQ88" s="85" t="str">
        <f t="shared" si="1682"/>
        <v/>
      </c>
      <c r="OR88" s="48">
        <f t="shared" si="1683"/>
        <v>0</v>
      </c>
      <c r="OS88" s="48">
        <f t="shared" si="1684"/>
        <v>0</v>
      </c>
      <c r="OT88" s="79" t="str">
        <f t="shared" si="1685"/>
        <v/>
      </c>
      <c r="OU88" s="85" t="str">
        <f t="shared" si="1686"/>
        <v/>
      </c>
      <c r="OV88" s="48">
        <f t="shared" si="1687"/>
        <v>0</v>
      </c>
      <c r="OW88" s="48">
        <f t="shared" si="1688"/>
        <v>0</v>
      </c>
      <c r="OX88" s="79" t="str">
        <f t="shared" si="1689"/>
        <v/>
      </c>
      <c r="OY88" s="85" t="str">
        <f t="shared" si="1690"/>
        <v/>
      </c>
      <c r="OZ88" s="48">
        <f t="shared" si="1691"/>
        <v>0</v>
      </c>
      <c r="PA88" s="48">
        <f t="shared" si="1692"/>
        <v>0</v>
      </c>
      <c r="PB88" s="79" t="str">
        <f t="shared" si="1693"/>
        <v/>
      </c>
      <c r="PC88" s="85" t="str">
        <f t="shared" si="1694"/>
        <v/>
      </c>
      <c r="PD88" s="48">
        <f t="shared" si="1695"/>
        <v>0</v>
      </c>
      <c r="PE88" s="48">
        <f t="shared" si="1696"/>
        <v>0</v>
      </c>
      <c r="PF88" s="79" t="str">
        <f t="shared" si="1697"/>
        <v/>
      </c>
      <c r="PG88" s="85" t="str">
        <f t="shared" si="1698"/>
        <v/>
      </c>
      <c r="PH88" s="48">
        <f t="shared" si="1699"/>
        <v>0</v>
      </c>
      <c r="PI88" s="48">
        <f t="shared" si="1700"/>
        <v>0</v>
      </c>
      <c r="PJ88" s="79" t="str">
        <f t="shared" si="1701"/>
        <v/>
      </c>
      <c r="PK88" s="85" t="str">
        <f t="shared" si="1702"/>
        <v/>
      </c>
      <c r="PL88" s="48">
        <f t="shared" si="1703"/>
        <v>0</v>
      </c>
      <c r="PM88" s="48">
        <f t="shared" si="1704"/>
        <v>0</v>
      </c>
      <c r="PN88" s="79" t="str">
        <f t="shared" si="1705"/>
        <v/>
      </c>
      <c r="PO88" s="85" t="str">
        <f t="shared" si="1706"/>
        <v/>
      </c>
      <c r="PP88" s="48">
        <f t="shared" si="1707"/>
        <v>0</v>
      </c>
      <c r="PQ88" s="48">
        <f t="shared" si="1708"/>
        <v>0</v>
      </c>
      <c r="PR88" s="79" t="str">
        <f t="shared" si="1709"/>
        <v/>
      </c>
      <c r="PS88" s="85" t="str">
        <f t="shared" si="1710"/>
        <v/>
      </c>
      <c r="PT88" s="48">
        <f t="shared" si="1711"/>
        <v>0</v>
      </c>
      <c r="PU88" s="48">
        <f t="shared" si="1712"/>
        <v>0</v>
      </c>
      <c r="PV88" s="79" t="str">
        <f t="shared" si="1713"/>
        <v/>
      </c>
      <c r="PW88" s="85" t="str">
        <f t="shared" si="1714"/>
        <v/>
      </c>
      <c r="PX88" s="86"/>
      <c r="PY88" s="39"/>
      <c r="PZ88" s="48"/>
      <c r="QA88" s="208"/>
      <c r="QB88" s="208"/>
      <c r="QC88" s="208"/>
      <c r="QD88" s="208"/>
      <c r="QE88" s="208"/>
      <c r="QF88" s="208"/>
      <c r="QG88" s="208"/>
      <c r="QH88" s="208"/>
      <c r="QI88" s="208"/>
      <c r="QJ88" s="208"/>
      <c r="QK88" s="208"/>
      <c r="QL88" s="208"/>
      <c r="QM88" s="208"/>
      <c r="QN88" s="208"/>
      <c r="QO88" s="208"/>
      <c r="QP88" s="208"/>
      <c r="QQ88" s="208"/>
      <c r="QR88" s="208"/>
      <c r="QS88" s="208"/>
      <c r="QT88" s="39">
        <f t="shared" si="1715"/>
        <v>0</v>
      </c>
      <c r="QU88" s="48">
        <f t="shared" si="1716"/>
        <v>18</v>
      </c>
      <c r="QV88" s="79" t="str">
        <f t="shared" si="1717"/>
        <v/>
      </c>
      <c r="QW88" s="41" t="str">
        <f t="shared" si="1279"/>
        <v/>
      </c>
      <c r="QX88" s="45" t="str">
        <f t="shared" si="1718"/>
        <v/>
      </c>
      <c r="QY88" s="39">
        <v>82</v>
      </c>
      <c r="QZ88" s="85" t="str">
        <f t="shared" si="1280"/>
        <v/>
      </c>
      <c r="RA88" s="45" t="str">
        <f t="shared" si="1281"/>
        <v/>
      </c>
      <c r="RB88" s="48">
        <f t="shared" si="1719"/>
        <v>0</v>
      </c>
      <c r="RC88" s="48">
        <f t="shared" si="1720"/>
        <v>1</v>
      </c>
      <c r="RD88" s="79" t="str">
        <f t="shared" si="1721"/>
        <v/>
      </c>
      <c r="RE88" s="85" t="str">
        <f t="shared" si="1722"/>
        <v/>
      </c>
      <c r="RF88" s="48">
        <f t="shared" si="1723"/>
        <v>0</v>
      </c>
      <c r="RG88" s="48">
        <f t="shared" si="1724"/>
        <v>1</v>
      </c>
      <c r="RH88" s="79" t="str">
        <f t="shared" si="1725"/>
        <v/>
      </c>
      <c r="RI88" s="85" t="str">
        <f t="shared" si="1726"/>
        <v/>
      </c>
      <c r="RJ88" s="48">
        <f t="shared" si="1727"/>
        <v>0</v>
      </c>
      <c r="RK88" s="48">
        <f t="shared" si="1728"/>
        <v>5</v>
      </c>
      <c r="RL88" s="79" t="str">
        <f t="shared" si="1729"/>
        <v/>
      </c>
      <c r="RM88" s="85" t="str">
        <f t="shared" si="1730"/>
        <v/>
      </c>
      <c r="RN88" s="48">
        <f t="shared" si="1731"/>
        <v>0</v>
      </c>
      <c r="RO88" s="48">
        <f t="shared" si="1732"/>
        <v>2</v>
      </c>
      <c r="RP88" s="79" t="str">
        <f t="shared" si="1733"/>
        <v/>
      </c>
      <c r="RQ88" s="85" t="str">
        <f t="shared" si="1734"/>
        <v/>
      </c>
      <c r="RR88" s="48">
        <f t="shared" si="1735"/>
        <v>0</v>
      </c>
      <c r="RS88" s="48">
        <f t="shared" si="1736"/>
        <v>0</v>
      </c>
      <c r="RT88" s="79" t="str">
        <f t="shared" si="1737"/>
        <v/>
      </c>
      <c r="RU88" s="85" t="str">
        <f t="shared" si="1738"/>
        <v/>
      </c>
      <c r="RV88" s="48">
        <f t="shared" si="1739"/>
        <v>0</v>
      </c>
      <c r="RW88" s="48">
        <f t="shared" si="1740"/>
        <v>2</v>
      </c>
      <c r="RX88" s="79" t="str">
        <f t="shared" si="1741"/>
        <v/>
      </c>
      <c r="RY88" s="85" t="str">
        <f t="shared" si="1742"/>
        <v/>
      </c>
      <c r="RZ88" s="48">
        <f t="shared" si="1743"/>
        <v>0</v>
      </c>
      <c r="SA88" s="48">
        <f t="shared" si="1744"/>
        <v>4</v>
      </c>
      <c r="SB88" s="79" t="str">
        <f t="shared" si="1745"/>
        <v/>
      </c>
      <c r="SC88" s="85" t="str">
        <f t="shared" si="1746"/>
        <v/>
      </c>
      <c r="SD88" s="48">
        <f t="shared" si="1747"/>
        <v>0</v>
      </c>
      <c r="SE88" s="48">
        <f t="shared" si="1748"/>
        <v>0</v>
      </c>
      <c r="SF88" s="79" t="str">
        <f t="shared" si="1749"/>
        <v/>
      </c>
      <c r="SG88" s="85" t="str">
        <f t="shared" si="1750"/>
        <v/>
      </c>
      <c r="SH88" s="48">
        <f t="shared" si="1751"/>
        <v>0</v>
      </c>
      <c r="SI88" s="48">
        <f t="shared" si="1752"/>
        <v>0</v>
      </c>
      <c r="SJ88" s="79" t="str">
        <f t="shared" si="1753"/>
        <v/>
      </c>
      <c r="SK88" s="85" t="str">
        <f t="shared" si="1754"/>
        <v/>
      </c>
      <c r="SL88" s="48">
        <f t="shared" si="1755"/>
        <v>0</v>
      </c>
      <c r="SM88" s="48">
        <f t="shared" si="1756"/>
        <v>0</v>
      </c>
      <c r="SN88" s="79" t="str">
        <f t="shared" si="1757"/>
        <v/>
      </c>
      <c r="SO88" s="85" t="str">
        <f t="shared" si="1758"/>
        <v/>
      </c>
      <c r="SP88" s="48">
        <f t="shared" si="1759"/>
        <v>0</v>
      </c>
      <c r="SQ88" s="48">
        <f t="shared" si="1760"/>
        <v>3</v>
      </c>
      <c r="SR88" s="79" t="str">
        <f t="shared" si="1761"/>
        <v/>
      </c>
      <c r="SS88" s="85" t="str">
        <f t="shared" si="1762"/>
        <v/>
      </c>
      <c r="ST88" s="48">
        <f t="shared" si="1763"/>
        <v>0</v>
      </c>
      <c r="SU88" s="48">
        <f t="shared" si="1764"/>
        <v>0</v>
      </c>
      <c r="SV88" s="79" t="str">
        <f t="shared" si="1765"/>
        <v/>
      </c>
      <c r="SW88" s="85" t="str">
        <f t="shared" si="1766"/>
        <v/>
      </c>
      <c r="SX88" s="48">
        <f t="shared" si="1767"/>
        <v>0</v>
      </c>
      <c r="SY88" s="48">
        <f t="shared" si="1768"/>
        <v>0</v>
      </c>
      <c r="SZ88" s="79" t="str">
        <f t="shared" si="1769"/>
        <v/>
      </c>
      <c r="TA88" s="85" t="str">
        <f t="shared" si="1770"/>
        <v/>
      </c>
      <c r="TB88" s="48">
        <f t="shared" si="1771"/>
        <v>0</v>
      </c>
      <c r="TC88" s="48">
        <f t="shared" si="1772"/>
        <v>0</v>
      </c>
      <c r="TD88" s="79" t="str">
        <f t="shared" si="1773"/>
        <v/>
      </c>
      <c r="TE88" s="85" t="str">
        <f t="shared" si="1774"/>
        <v/>
      </c>
      <c r="TF88" s="48">
        <f t="shared" si="1775"/>
        <v>0</v>
      </c>
      <c r="TG88" s="48">
        <f t="shared" si="1776"/>
        <v>0</v>
      </c>
      <c r="TH88" s="79" t="str">
        <f t="shared" si="1777"/>
        <v/>
      </c>
      <c r="TI88" s="85" t="str">
        <f t="shared" si="1778"/>
        <v/>
      </c>
      <c r="TJ88" s="48">
        <f t="shared" si="1779"/>
        <v>0</v>
      </c>
      <c r="TK88" s="48">
        <f t="shared" si="1780"/>
        <v>0</v>
      </c>
      <c r="TL88" s="79" t="str">
        <f t="shared" si="1781"/>
        <v/>
      </c>
      <c r="TM88" s="85" t="str">
        <f t="shared" si="1782"/>
        <v/>
      </c>
      <c r="TN88" s="48">
        <f t="shared" si="1783"/>
        <v>0</v>
      </c>
      <c r="TO88" s="48">
        <f t="shared" si="1784"/>
        <v>0</v>
      </c>
      <c r="TP88" s="79" t="str">
        <f t="shared" si="1785"/>
        <v/>
      </c>
      <c r="TQ88" s="85" t="str">
        <f t="shared" si="1786"/>
        <v/>
      </c>
      <c r="TR88" s="48">
        <f t="shared" si="1787"/>
        <v>0</v>
      </c>
      <c r="TS88" s="48">
        <f t="shared" si="1788"/>
        <v>0</v>
      </c>
      <c r="TT88" s="79" t="str">
        <f t="shared" si="1789"/>
        <v/>
      </c>
      <c r="TU88" s="85" t="str">
        <f t="shared" si="1790"/>
        <v/>
      </c>
      <c r="TV88" s="48">
        <f t="shared" si="1791"/>
        <v>0</v>
      </c>
      <c r="TW88" s="48">
        <f t="shared" si="1792"/>
        <v>0</v>
      </c>
      <c r="TX88" s="79" t="str">
        <f t="shared" si="1793"/>
        <v/>
      </c>
      <c r="TY88" s="85" t="str">
        <f t="shared" si="1794"/>
        <v/>
      </c>
      <c r="TZ88" s="48">
        <f t="shared" si="1795"/>
        <v>0</v>
      </c>
      <c r="UA88" s="48">
        <f t="shared" si="1796"/>
        <v>0</v>
      </c>
      <c r="UB88" s="79" t="str">
        <f t="shared" si="1797"/>
        <v/>
      </c>
      <c r="UC88" s="85" t="str">
        <f t="shared" si="1798"/>
        <v/>
      </c>
      <c r="UD88" s="86"/>
      <c r="UE88" s="48"/>
      <c r="UF88" s="48"/>
      <c r="UG88" s="208"/>
      <c r="UH88" s="208"/>
      <c r="UI88" s="208"/>
      <c r="UJ88" s="208"/>
      <c r="UK88" s="208"/>
      <c r="UL88" s="208"/>
      <c r="UM88" s="208"/>
      <c r="UN88" s="208"/>
      <c r="UO88" s="208"/>
      <c r="UP88" s="208"/>
      <c r="UQ88" s="208"/>
      <c r="UR88" s="208"/>
      <c r="US88" s="208"/>
      <c r="UT88" s="208"/>
      <c r="UU88" s="208"/>
      <c r="UV88" s="208"/>
      <c r="UW88" s="208"/>
      <c r="UX88" s="208"/>
      <c r="UY88" s="86"/>
      <c r="UZ88" s="36">
        <f t="shared" si="1282"/>
        <v>0</v>
      </c>
      <c r="VA88" s="48">
        <f t="shared" si="1225"/>
        <v>19</v>
      </c>
      <c r="VB88" s="79" t="str">
        <f t="shared" si="1283"/>
        <v/>
      </c>
      <c r="VC88" s="41" t="str">
        <f t="shared" si="1284"/>
        <v/>
      </c>
      <c r="VD88" s="42" t="str">
        <f t="shared" si="1285"/>
        <v/>
      </c>
      <c r="VE88" s="39">
        <v>82</v>
      </c>
      <c r="VF88" s="41" t="str">
        <f t="shared" si="1286"/>
        <v/>
      </c>
      <c r="VG88" s="42" t="str">
        <f t="shared" si="1287"/>
        <v/>
      </c>
      <c r="VH88" s="48">
        <f t="shared" si="1288"/>
        <v>0</v>
      </c>
      <c r="VI88" s="48">
        <f t="shared" si="1289"/>
        <v>1</v>
      </c>
      <c r="VJ88" s="79" t="str">
        <f t="shared" si="1290"/>
        <v/>
      </c>
      <c r="VK88" s="85" t="str">
        <f t="shared" si="1291"/>
        <v/>
      </c>
      <c r="VL88" s="48">
        <f t="shared" si="1292"/>
        <v>0</v>
      </c>
      <c r="VM88" s="48">
        <f t="shared" si="1293"/>
        <v>1</v>
      </c>
      <c r="VN88" s="79" t="str">
        <f t="shared" si="1294"/>
        <v/>
      </c>
      <c r="VO88" s="85" t="str">
        <f t="shared" si="1295"/>
        <v/>
      </c>
      <c r="VP88" s="48">
        <f t="shared" si="1296"/>
        <v>0</v>
      </c>
      <c r="VQ88" s="48">
        <f t="shared" si="1297"/>
        <v>5</v>
      </c>
      <c r="VR88" s="79" t="str">
        <f t="shared" si="1380"/>
        <v/>
      </c>
      <c r="VS88" s="85" t="str">
        <f t="shared" si="1298"/>
        <v/>
      </c>
      <c r="VT88" s="48">
        <f t="shared" si="1299"/>
        <v>0</v>
      </c>
      <c r="VU88" s="48">
        <f t="shared" si="1300"/>
        <v>2</v>
      </c>
      <c r="VV88" s="79" t="str">
        <f t="shared" si="1381"/>
        <v/>
      </c>
      <c r="VW88" s="85" t="str">
        <f t="shared" si="1301"/>
        <v/>
      </c>
      <c r="VX88" s="48">
        <f t="shared" si="1302"/>
        <v>0</v>
      </c>
      <c r="VY88" s="48">
        <f t="shared" si="1303"/>
        <v>0</v>
      </c>
      <c r="VZ88" s="79" t="str">
        <f t="shared" si="1382"/>
        <v/>
      </c>
      <c r="WA88" s="85" t="str">
        <f t="shared" si="1304"/>
        <v/>
      </c>
      <c r="WB88" s="48">
        <f t="shared" si="1305"/>
        <v>0</v>
      </c>
      <c r="WC88" s="48">
        <f t="shared" si="1306"/>
        <v>2</v>
      </c>
      <c r="WD88" s="79" t="str">
        <f t="shared" si="1383"/>
        <v/>
      </c>
      <c r="WE88" s="85" t="str">
        <f t="shared" si="1307"/>
        <v/>
      </c>
      <c r="WF88" s="48">
        <f t="shared" si="1308"/>
        <v>0</v>
      </c>
      <c r="WG88" s="48">
        <f t="shared" si="1309"/>
        <v>4</v>
      </c>
      <c r="WH88" s="79" t="str">
        <f t="shared" si="1384"/>
        <v/>
      </c>
      <c r="WI88" s="85" t="str">
        <f t="shared" si="1310"/>
        <v/>
      </c>
      <c r="WJ88" s="48">
        <f t="shared" si="1311"/>
        <v>0</v>
      </c>
      <c r="WK88" s="48">
        <f t="shared" si="1312"/>
        <v>0</v>
      </c>
      <c r="WL88" s="79" t="str">
        <f t="shared" si="1385"/>
        <v/>
      </c>
      <c r="WM88" s="85" t="str">
        <f t="shared" si="1313"/>
        <v/>
      </c>
      <c r="WN88" s="48">
        <f t="shared" si="1314"/>
        <v>0</v>
      </c>
      <c r="WO88" s="48">
        <f t="shared" si="1315"/>
        <v>0</v>
      </c>
      <c r="WP88" s="79" t="str">
        <f t="shared" si="1386"/>
        <v/>
      </c>
      <c r="WQ88" s="85" t="str">
        <f t="shared" si="1316"/>
        <v/>
      </c>
      <c r="WR88" s="48">
        <f t="shared" si="1317"/>
        <v>0</v>
      </c>
      <c r="WS88" s="48">
        <f t="shared" si="1318"/>
        <v>0</v>
      </c>
      <c r="WT88" s="79" t="str">
        <f t="shared" si="1387"/>
        <v/>
      </c>
      <c r="WU88" s="85" t="str">
        <f t="shared" si="1319"/>
        <v/>
      </c>
      <c r="WV88" s="48">
        <f t="shared" si="1320"/>
        <v>0</v>
      </c>
      <c r="WW88" s="48">
        <f t="shared" si="1321"/>
        <v>4</v>
      </c>
      <c r="WX88" s="79" t="str">
        <f t="shared" si="1388"/>
        <v/>
      </c>
      <c r="WY88" s="85" t="str">
        <f t="shared" si="1398"/>
        <v/>
      </c>
      <c r="WZ88" s="48">
        <f t="shared" si="1322"/>
        <v>0</v>
      </c>
      <c r="XA88" s="48">
        <f t="shared" si="1323"/>
        <v>0</v>
      </c>
      <c r="XB88" s="79" t="str">
        <f t="shared" si="1389"/>
        <v/>
      </c>
      <c r="XC88" s="85" t="str">
        <f t="shared" si="1324"/>
        <v/>
      </c>
      <c r="XD88" s="48">
        <f t="shared" si="1325"/>
        <v>0</v>
      </c>
      <c r="XE88" s="48">
        <f t="shared" si="1326"/>
        <v>0</v>
      </c>
      <c r="XF88" s="79" t="str">
        <f t="shared" si="1390"/>
        <v/>
      </c>
      <c r="XG88" s="85" t="str">
        <f t="shared" si="1327"/>
        <v/>
      </c>
      <c r="XH88" s="48">
        <f t="shared" si="1328"/>
        <v>0</v>
      </c>
      <c r="XI88" s="48">
        <f t="shared" si="1329"/>
        <v>0</v>
      </c>
      <c r="XJ88" s="79" t="str">
        <f t="shared" si="1391"/>
        <v/>
      </c>
      <c r="XK88" s="85" t="str">
        <f t="shared" si="1330"/>
        <v/>
      </c>
      <c r="XL88" s="48">
        <f t="shared" si="1331"/>
        <v>0</v>
      </c>
      <c r="XM88" s="48">
        <f t="shared" si="1332"/>
        <v>0</v>
      </c>
      <c r="XN88" s="79" t="str">
        <f t="shared" si="1392"/>
        <v/>
      </c>
      <c r="XO88" s="85" t="str">
        <f t="shared" si="1333"/>
        <v/>
      </c>
      <c r="XP88" s="48">
        <f t="shared" si="1334"/>
        <v>0</v>
      </c>
      <c r="XQ88" s="48">
        <f t="shared" si="1335"/>
        <v>0</v>
      </c>
      <c r="XR88" s="79" t="str">
        <f t="shared" si="1393"/>
        <v/>
      </c>
      <c r="XS88" s="85" t="str">
        <f t="shared" si="1336"/>
        <v/>
      </c>
      <c r="XT88" s="48">
        <f t="shared" si="1337"/>
        <v>0</v>
      </c>
      <c r="XU88" s="48">
        <f t="shared" si="1338"/>
        <v>0</v>
      </c>
      <c r="XV88" s="79" t="str">
        <f t="shared" si="1394"/>
        <v/>
      </c>
      <c r="XW88" s="85" t="str">
        <f t="shared" si="1339"/>
        <v/>
      </c>
      <c r="XX88" s="48">
        <f t="shared" si="1340"/>
        <v>0</v>
      </c>
      <c r="XY88" s="48">
        <f t="shared" si="1341"/>
        <v>0</v>
      </c>
      <c r="XZ88" s="79" t="str">
        <f t="shared" si="1395"/>
        <v/>
      </c>
      <c r="YA88" s="85" t="str">
        <f t="shared" si="1342"/>
        <v/>
      </c>
      <c r="YB88" s="48">
        <f t="shared" si="1343"/>
        <v>0</v>
      </c>
      <c r="YC88" s="48">
        <f t="shared" si="1344"/>
        <v>0</v>
      </c>
      <c r="YD88" s="79" t="str">
        <f t="shared" si="1396"/>
        <v/>
      </c>
      <c r="YE88" s="85" t="str">
        <f t="shared" si="1345"/>
        <v/>
      </c>
      <c r="YF88" s="48">
        <f t="shared" si="1346"/>
        <v>0</v>
      </c>
      <c r="YG88" s="48">
        <f t="shared" si="1347"/>
        <v>0</v>
      </c>
      <c r="YH88" s="79" t="str">
        <f t="shared" si="1799"/>
        <v/>
      </c>
      <c r="YI88" s="85" t="str">
        <f t="shared" si="1800"/>
        <v/>
      </c>
      <c r="YJ88" s="86"/>
      <c r="YK88" s="48"/>
      <c r="YL88" s="48"/>
      <c r="YM88" s="208"/>
      <c r="YN88" s="208"/>
      <c r="YO88" s="208"/>
      <c r="YP88" s="208"/>
      <c r="YQ88" s="208"/>
      <c r="YR88" s="208"/>
      <c r="YS88" s="208"/>
      <c r="YT88" s="208"/>
      <c r="YU88" s="208"/>
      <c r="YV88" s="208"/>
      <c r="YW88" s="208"/>
      <c r="YX88" s="208"/>
      <c r="YY88" s="208"/>
      <c r="YZ88" s="208"/>
      <c r="ZA88" s="208"/>
      <c r="ZB88" s="208"/>
      <c r="ZC88" s="208"/>
      <c r="ZD88" s="208"/>
      <c r="ZE88" s="86"/>
      <c r="ZF88" s="39">
        <f t="shared" si="1801"/>
        <v>0</v>
      </c>
      <c r="ZG88" s="213" t="str">
        <f t="shared" si="1802"/>
        <v/>
      </c>
      <c r="ZH88" s="85" t="str">
        <f t="shared" si="1803"/>
        <v/>
      </c>
      <c r="ZI88" s="85" t="str">
        <f t="shared" si="1804"/>
        <v/>
      </c>
      <c r="ZJ88" s="85" t="str">
        <f t="shared" si="1805"/>
        <v/>
      </c>
      <c r="ZK88" s="85" t="str">
        <f t="shared" si="1260"/>
        <v/>
      </c>
      <c r="ZL88" s="45" t="str">
        <f t="shared" si="1261"/>
        <v/>
      </c>
      <c r="ZM88" s="39">
        <f t="shared" si="1806"/>
        <v>0</v>
      </c>
      <c r="ZN88" s="48">
        <f t="shared" si="1807"/>
        <v>5</v>
      </c>
      <c r="ZO88" s="79" t="str">
        <f t="shared" si="1808"/>
        <v/>
      </c>
      <c r="ZP88" s="45" t="str">
        <f t="shared" si="1809"/>
        <v/>
      </c>
      <c r="ZQ88" s="39">
        <v>82</v>
      </c>
      <c r="ZR88" s="45" t="str">
        <f t="shared" si="1353"/>
        <v/>
      </c>
      <c r="ZS88" s="39">
        <f t="shared" si="1810"/>
        <v>0</v>
      </c>
      <c r="ZT88" s="48">
        <f t="shared" si="1811"/>
        <v>10</v>
      </c>
      <c r="ZU88" s="79" t="str">
        <f t="shared" si="1812"/>
        <v/>
      </c>
      <c r="ZV88" s="45" t="str">
        <f t="shared" si="1813"/>
        <v/>
      </c>
      <c r="ZW88" s="39">
        <v>82</v>
      </c>
      <c r="ZX88" s="45" t="str">
        <f t="shared" si="1356"/>
        <v/>
      </c>
      <c r="ZY88" s="39">
        <f t="shared" si="1814"/>
        <v>0</v>
      </c>
      <c r="ZZ88" s="48">
        <f t="shared" si="1815"/>
        <v>4</v>
      </c>
      <c r="AAA88" s="79" t="str">
        <f t="shared" si="1816"/>
        <v/>
      </c>
      <c r="AAB88" s="45" t="str">
        <f t="shared" si="1817"/>
        <v/>
      </c>
      <c r="AAC88" s="39">
        <v>82</v>
      </c>
      <c r="AAD88" s="45" t="str">
        <f t="shared" si="1360"/>
        <v/>
      </c>
      <c r="AAE88" s="39">
        <f t="shared" si="1818"/>
        <v>0</v>
      </c>
      <c r="AAF88" s="48">
        <f t="shared" si="1819"/>
        <v>3</v>
      </c>
      <c r="AAG88" s="79" t="str">
        <f t="shared" si="1820"/>
        <v/>
      </c>
      <c r="AAH88" s="45" t="str">
        <f t="shared" si="1821"/>
        <v/>
      </c>
      <c r="AAI88" s="39">
        <v>82</v>
      </c>
      <c r="AAJ88" s="45" t="str">
        <f t="shared" si="1363"/>
        <v/>
      </c>
      <c r="AAK88" s="48">
        <f t="shared" si="1822"/>
        <v>0</v>
      </c>
      <c r="AAL88" s="48">
        <f t="shared" si="1823"/>
        <v>1</v>
      </c>
      <c r="AAM88" s="79" t="str">
        <f t="shared" si="1824"/>
        <v/>
      </c>
      <c r="AAN88" s="45" t="str">
        <f t="shared" si="1825"/>
        <v/>
      </c>
      <c r="AAO88" s="39">
        <v>82</v>
      </c>
      <c r="AAP88" s="45" t="str">
        <f t="shared" si="1366"/>
        <v/>
      </c>
      <c r="AAQ88" s="37">
        <f t="shared" si="1367"/>
        <v>0</v>
      </c>
      <c r="AAR88" s="48">
        <f t="shared" si="1378"/>
        <v>1</v>
      </c>
      <c r="AAS88" s="79" t="str">
        <f t="shared" si="1379"/>
        <v/>
      </c>
      <c r="AAT88" s="42" t="str">
        <f t="shared" si="1368"/>
        <v/>
      </c>
      <c r="AAU88" s="39">
        <v>82</v>
      </c>
      <c r="AAV88" s="44" t="str">
        <f t="shared" si="1369"/>
        <v/>
      </c>
    </row>
    <row r="89" spans="2:724">
      <c r="E89" s="505"/>
      <c r="F89" s="519"/>
      <c r="G89" s="505"/>
      <c r="H89" s="93"/>
      <c r="I89" s="93"/>
      <c r="J89" s="93"/>
      <c r="K89" s="93"/>
      <c r="L89" s="93"/>
      <c r="M89" s="93"/>
      <c r="N89" s="209"/>
      <c r="V89" s="39">
        <f t="shared" si="1399"/>
        <v>0</v>
      </c>
      <c r="W89" s="48">
        <f t="shared" si="1400"/>
        <v>10</v>
      </c>
      <c r="X89" s="48" t="str">
        <f t="shared" si="1401"/>
        <v/>
      </c>
      <c r="Y89" s="41" t="str">
        <f t="shared" si="1263"/>
        <v/>
      </c>
      <c r="Z89" s="219" t="str">
        <f t="shared" si="1402"/>
        <v/>
      </c>
      <c r="AA89" s="39">
        <v>83</v>
      </c>
      <c r="AB89" s="85" t="str">
        <f t="shared" si="1264"/>
        <v/>
      </c>
      <c r="AC89" s="45" t="str">
        <f t="shared" si="1265"/>
        <v/>
      </c>
      <c r="AD89" s="48">
        <f t="shared" si="1826"/>
        <v>0</v>
      </c>
      <c r="AE89" s="48">
        <f t="shared" si="1403"/>
        <v>1</v>
      </c>
      <c r="AF89" s="79" t="str">
        <f t="shared" si="1404"/>
        <v/>
      </c>
      <c r="AG89" s="85" t="str">
        <f t="shared" si="1405"/>
        <v/>
      </c>
      <c r="AH89" s="48">
        <f t="shared" si="1241"/>
        <v>0</v>
      </c>
      <c r="AI89" s="48">
        <f t="shared" si="1406"/>
        <v>1</v>
      </c>
      <c r="AJ89" s="79" t="str">
        <f t="shared" si="1407"/>
        <v/>
      </c>
      <c r="AK89" s="85" t="str">
        <f t="shared" si="1408"/>
        <v/>
      </c>
      <c r="AL89" s="48">
        <f t="shared" si="1242"/>
        <v>0</v>
      </c>
      <c r="AM89" s="48">
        <f t="shared" si="1409"/>
        <v>4</v>
      </c>
      <c r="AN89" s="79" t="str">
        <f t="shared" si="1410"/>
        <v/>
      </c>
      <c r="AO89" s="85" t="str">
        <f t="shared" si="1411"/>
        <v/>
      </c>
      <c r="AP89" s="48">
        <f t="shared" si="1243"/>
        <v>0</v>
      </c>
      <c r="AQ89" s="48">
        <f t="shared" si="1412"/>
        <v>1</v>
      </c>
      <c r="AR89" s="79" t="str">
        <f t="shared" si="1413"/>
        <v/>
      </c>
      <c r="AS89" s="85" t="str">
        <f t="shared" si="1414"/>
        <v/>
      </c>
      <c r="AT89" s="48">
        <f t="shared" si="1244"/>
        <v>0</v>
      </c>
      <c r="AU89" s="48">
        <f t="shared" si="1415"/>
        <v>0</v>
      </c>
      <c r="AV89" s="79" t="str">
        <f t="shared" si="1416"/>
        <v/>
      </c>
      <c r="AW89" s="85" t="str">
        <f t="shared" si="1417"/>
        <v/>
      </c>
      <c r="AX89" s="48">
        <f t="shared" si="1245"/>
        <v>0</v>
      </c>
      <c r="AY89" s="48">
        <f t="shared" si="1418"/>
        <v>1</v>
      </c>
      <c r="AZ89" s="79" t="str">
        <f t="shared" si="1419"/>
        <v/>
      </c>
      <c r="BA89" s="85" t="str">
        <f t="shared" si="1420"/>
        <v/>
      </c>
      <c r="BB89" s="48">
        <f t="shared" si="1246"/>
        <v>0</v>
      </c>
      <c r="BC89" s="48">
        <f t="shared" si="1421"/>
        <v>0</v>
      </c>
      <c r="BD89" s="79" t="str">
        <f t="shared" si="1422"/>
        <v/>
      </c>
      <c r="BE89" s="85" t="str">
        <f t="shared" si="1423"/>
        <v/>
      </c>
      <c r="BF89" s="48">
        <f t="shared" si="1247"/>
        <v>0</v>
      </c>
      <c r="BG89" s="48">
        <f t="shared" si="1424"/>
        <v>0</v>
      </c>
      <c r="BH89" s="79" t="str">
        <f t="shared" si="1425"/>
        <v/>
      </c>
      <c r="BI89" s="85" t="str">
        <f t="shared" si="1426"/>
        <v/>
      </c>
      <c r="BJ89" s="48">
        <f t="shared" si="1248"/>
        <v>0</v>
      </c>
      <c r="BK89" s="48">
        <f t="shared" si="1427"/>
        <v>0</v>
      </c>
      <c r="BL89" s="79" t="str">
        <f t="shared" si="1428"/>
        <v/>
      </c>
      <c r="BM89" s="85" t="str">
        <f t="shared" si="1429"/>
        <v/>
      </c>
      <c r="BN89" s="48">
        <f t="shared" si="1249"/>
        <v>0</v>
      </c>
      <c r="BO89" s="48">
        <f t="shared" si="1430"/>
        <v>0</v>
      </c>
      <c r="BP89" s="79" t="str">
        <f t="shared" si="1431"/>
        <v/>
      </c>
      <c r="BQ89" s="85" t="str">
        <f t="shared" si="1432"/>
        <v/>
      </c>
      <c r="BR89" s="48">
        <f t="shared" si="1250"/>
        <v>0</v>
      </c>
      <c r="BS89" s="48">
        <f t="shared" si="1433"/>
        <v>2</v>
      </c>
      <c r="BT89" s="79" t="str">
        <f t="shared" si="1434"/>
        <v/>
      </c>
      <c r="BU89" s="85" t="str">
        <f t="shared" si="1435"/>
        <v/>
      </c>
      <c r="BV89" s="48">
        <f t="shared" si="1251"/>
        <v>0</v>
      </c>
      <c r="BW89" s="48">
        <f t="shared" si="1436"/>
        <v>0</v>
      </c>
      <c r="BX89" s="79" t="str">
        <f t="shared" si="1437"/>
        <v/>
      </c>
      <c r="BY89" s="85" t="str">
        <f t="shared" si="1438"/>
        <v/>
      </c>
      <c r="BZ89" s="48">
        <f t="shared" si="1252"/>
        <v>0</v>
      </c>
      <c r="CA89" s="48">
        <f t="shared" si="1439"/>
        <v>0</v>
      </c>
      <c r="CB89" s="79" t="str">
        <f t="shared" si="1440"/>
        <v/>
      </c>
      <c r="CC89" s="85" t="str">
        <f t="shared" si="1441"/>
        <v/>
      </c>
      <c r="CD89" s="48">
        <f t="shared" si="1827"/>
        <v>0</v>
      </c>
      <c r="CE89" s="48">
        <f t="shared" si="1442"/>
        <v>0</v>
      </c>
      <c r="CF89" s="79" t="str">
        <f t="shared" si="1443"/>
        <v/>
      </c>
      <c r="CG89" s="85" t="str">
        <f t="shared" si="1444"/>
        <v/>
      </c>
      <c r="CH89" s="48">
        <f t="shared" si="1254"/>
        <v>0</v>
      </c>
      <c r="CI89" s="48">
        <f t="shared" si="1445"/>
        <v>0</v>
      </c>
      <c r="CJ89" s="79" t="str">
        <f t="shared" si="1446"/>
        <v/>
      </c>
      <c r="CK89" s="85" t="str">
        <f t="shared" si="1447"/>
        <v/>
      </c>
      <c r="CL89" s="48">
        <f t="shared" si="1255"/>
        <v>0</v>
      </c>
      <c r="CM89" s="48">
        <f t="shared" si="1448"/>
        <v>0</v>
      </c>
      <c r="CN89" s="79" t="str">
        <f t="shared" si="1449"/>
        <v/>
      </c>
      <c r="CO89" s="85" t="str">
        <f t="shared" si="1450"/>
        <v/>
      </c>
      <c r="CP89" s="48">
        <f t="shared" si="1256"/>
        <v>0</v>
      </c>
      <c r="CQ89" s="48">
        <f t="shared" si="1451"/>
        <v>0</v>
      </c>
      <c r="CR89" s="79" t="str">
        <f t="shared" si="1452"/>
        <v/>
      </c>
      <c r="CS89" s="85" t="str">
        <f t="shared" si="1453"/>
        <v/>
      </c>
      <c r="CT89" s="48">
        <f t="shared" si="1257"/>
        <v>0</v>
      </c>
      <c r="CU89" s="48">
        <f t="shared" si="1454"/>
        <v>0</v>
      </c>
      <c r="CV89" s="79" t="str">
        <f t="shared" si="1455"/>
        <v/>
      </c>
      <c r="CW89" s="85" t="str">
        <f t="shared" si="1456"/>
        <v/>
      </c>
      <c r="CX89" s="48">
        <f t="shared" si="1258"/>
        <v>0</v>
      </c>
      <c r="CY89" s="48">
        <f t="shared" si="1457"/>
        <v>0</v>
      </c>
      <c r="CZ89" s="79" t="str">
        <f t="shared" si="1458"/>
        <v/>
      </c>
      <c r="DA89" s="85" t="str">
        <f t="shared" si="1459"/>
        <v/>
      </c>
      <c r="DB89" s="48">
        <f t="shared" si="1259"/>
        <v>0</v>
      </c>
      <c r="DC89" s="48">
        <f t="shared" si="1460"/>
        <v>0</v>
      </c>
      <c r="DD89" s="79" t="str">
        <f t="shared" si="1461"/>
        <v/>
      </c>
      <c r="DE89" s="85" t="str">
        <f t="shared" si="1462"/>
        <v/>
      </c>
      <c r="DF89" s="86"/>
      <c r="DG89" s="48"/>
      <c r="DH89" s="48"/>
      <c r="DI89" s="208"/>
      <c r="DJ89" s="208"/>
      <c r="DK89" s="208"/>
      <c r="DL89" s="208"/>
      <c r="DM89" s="208"/>
      <c r="DN89" s="208"/>
      <c r="DO89" s="208"/>
      <c r="DP89" s="208"/>
      <c r="DQ89" s="208"/>
      <c r="DR89" s="208"/>
      <c r="DS89" s="208"/>
      <c r="DT89" s="208"/>
      <c r="DU89" s="208"/>
      <c r="DV89" s="208"/>
      <c r="DW89" s="208"/>
      <c r="DX89" s="208"/>
      <c r="DY89" s="208"/>
      <c r="DZ89" s="208"/>
      <c r="EA89" s="86"/>
      <c r="EB89" s="39">
        <f t="shared" si="1463"/>
        <v>0</v>
      </c>
      <c r="EC89" s="48">
        <f t="shared" si="1464"/>
        <v>24</v>
      </c>
      <c r="ED89" s="79" t="str">
        <f t="shared" si="1465"/>
        <v/>
      </c>
      <c r="EE89" s="41" t="str">
        <f t="shared" si="1267"/>
        <v/>
      </c>
      <c r="EF89" s="45" t="str">
        <f t="shared" si="1466"/>
        <v/>
      </c>
      <c r="EG89" s="39">
        <v>83</v>
      </c>
      <c r="EH89" s="85" t="str">
        <f t="shared" si="1268"/>
        <v/>
      </c>
      <c r="EI89" s="45" t="str">
        <f t="shared" si="1269"/>
        <v/>
      </c>
      <c r="EJ89" s="48">
        <f t="shared" si="1467"/>
        <v>0</v>
      </c>
      <c r="EK89" s="48">
        <f t="shared" si="1468"/>
        <v>2</v>
      </c>
      <c r="EL89" s="79" t="str">
        <f t="shared" si="1469"/>
        <v/>
      </c>
      <c r="EM89" s="85" t="str">
        <f t="shared" si="1470"/>
        <v/>
      </c>
      <c r="EN89" s="48">
        <f t="shared" si="1471"/>
        <v>0</v>
      </c>
      <c r="EO89" s="48">
        <f t="shared" si="1472"/>
        <v>1</v>
      </c>
      <c r="EP89" s="79" t="str">
        <f t="shared" si="1473"/>
        <v/>
      </c>
      <c r="EQ89" s="85" t="str">
        <f t="shared" si="1474"/>
        <v/>
      </c>
      <c r="ER89" s="48">
        <f t="shared" si="1475"/>
        <v>0</v>
      </c>
      <c r="ES89" s="48">
        <f t="shared" si="1476"/>
        <v>8</v>
      </c>
      <c r="ET89" s="79" t="str">
        <f t="shared" si="1477"/>
        <v/>
      </c>
      <c r="EU89" s="85" t="str">
        <f t="shared" si="1478"/>
        <v/>
      </c>
      <c r="EV89" s="48">
        <f t="shared" si="1479"/>
        <v>0</v>
      </c>
      <c r="EW89" s="48">
        <f t="shared" si="1480"/>
        <v>3</v>
      </c>
      <c r="EX89" s="79" t="str">
        <f t="shared" si="1481"/>
        <v/>
      </c>
      <c r="EY89" s="85" t="str">
        <f t="shared" si="1482"/>
        <v/>
      </c>
      <c r="EZ89" s="48">
        <f t="shared" si="1483"/>
        <v>0</v>
      </c>
      <c r="FA89" s="48">
        <f t="shared" si="1484"/>
        <v>1</v>
      </c>
      <c r="FB89" s="79" t="str">
        <f t="shared" si="1485"/>
        <v/>
      </c>
      <c r="FC89" s="85" t="str">
        <f t="shared" si="1486"/>
        <v/>
      </c>
      <c r="FD89" s="48">
        <f t="shared" si="1487"/>
        <v>0</v>
      </c>
      <c r="FE89" s="48">
        <f t="shared" si="1488"/>
        <v>4</v>
      </c>
      <c r="FF89" s="79" t="str">
        <f t="shared" si="1489"/>
        <v/>
      </c>
      <c r="FG89" s="85" t="str">
        <f t="shared" si="1490"/>
        <v/>
      </c>
      <c r="FH89" s="48">
        <f t="shared" si="1491"/>
        <v>0</v>
      </c>
      <c r="FI89" s="48">
        <f t="shared" si="1492"/>
        <v>0</v>
      </c>
      <c r="FJ89" s="79" t="str">
        <f t="shared" si="1493"/>
        <v/>
      </c>
      <c r="FK89" s="85" t="str">
        <f t="shared" si="1494"/>
        <v/>
      </c>
      <c r="FL89" s="48">
        <f t="shared" si="1495"/>
        <v>0</v>
      </c>
      <c r="FM89" s="48">
        <f t="shared" si="1496"/>
        <v>1</v>
      </c>
      <c r="FN89" s="79" t="str">
        <f t="shared" si="1497"/>
        <v/>
      </c>
      <c r="FO89" s="85" t="str">
        <f t="shared" si="1498"/>
        <v/>
      </c>
      <c r="FP89" s="48">
        <f t="shared" si="1499"/>
        <v>0</v>
      </c>
      <c r="FQ89" s="48">
        <f t="shared" si="1500"/>
        <v>0</v>
      </c>
      <c r="FR89" s="79" t="str">
        <f t="shared" si="1501"/>
        <v/>
      </c>
      <c r="FS89" s="85" t="str">
        <f t="shared" si="1502"/>
        <v/>
      </c>
      <c r="FT89" s="48">
        <f t="shared" si="1503"/>
        <v>0</v>
      </c>
      <c r="FU89" s="48">
        <f t="shared" si="1504"/>
        <v>0</v>
      </c>
      <c r="FV89" s="79" t="str">
        <f t="shared" si="1505"/>
        <v/>
      </c>
      <c r="FW89" s="85" t="str">
        <f t="shared" si="1506"/>
        <v/>
      </c>
      <c r="FX89" s="48">
        <f t="shared" si="1507"/>
        <v>0</v>
      </c>
      <c r="FY89" s="48">
        <f t="shared" si="1508"/>
        <v>4</v>
      </c>
      <c r="FZ89" s="79" t="str">
        <f t="shared" si="1509"/>
        <v/>
      </c>
      <c r="GA89" s="85" t="str">
        <f t="shared" si="1510"/>
        <v/>
      </c>
      <c r="GB89" s="48">
        <f t="shared" si="1511"/>
        <v>0</v>
      </c>
      <c r="GC89" s="48">
        <f t="shared" si="1512"/>
        <v>0</v>
      </c>
      <c r="GD89" s="79" t="str">
        <f t="shared" si="1513"/>
        <v/>
      </c>
      <c r="GE89" s="85" t="str">
        <f t="shared" si="1514"/>
        <v/>
      </c>
      <c r="GF89" s="48">
        <f t="shared" si="1515"/>
        <v>0</v>
      </c>
      <c r="GG89" s="48">
        <f t="shared" si="1516"/>
        <v>0</v>
      </c>
      <c r="GH89" s="79" t="str">
        <f t="shared" si="1517"/>
        <v/>
      </c>
      <c r="GI89" s="85" t="str">
        <f t="shared" si="1518"/>
        <v/>
      </c>
      <c r="GJ89" s="48">
        <f t="shared" si="1519"/>
        <v>0</v>
      </c>
      <c r="GK89" s="48">
        <f t="shared" si="1520"/>
        <v>0</v>
      </c>
      <c r="GL89" s="79" t="str">
        <f t="shared" si="1521"/>
        <v/>
      </c>
      <c r="GM89" s="85" t="str">
        <f t="shared" si="1522"/>
        <v/>
      </c>
      <c r="GN89" s="48">
        <f t="shared" si="1523"/>
        <v>0</v>
      </c>
      <c r="GO89" s="48">
        <f t="shared" si="1524"/>
        <v>0</v>
      </c>
      <c r="GP89" s="79" t="str">
        <f t="shared" si="1525"/>
        <v/>
      </c>
      <c r="GQ89" s="85" t="str">
        <f t="shared" si="1526"/>
        <v/>
      </c>
      <c r="GR89" s="48">
        <f t="shared" si="1527"/>
        <v>0</v>
      </c>
      <c r="GS89" s="48">
        <f t="shared" si="1528"/>
        <v>0</v>
      </c>
      <c r="GT89" s="79" t="str">
        <f t="shared" si="1529"/>
        <v/>
      </c>
      <c r="GU89" s="85" t="str">
        <f t="shared" si="1530"/>
        <v/>
      </c>
      <c r="GV89" s="48">
        <f t="shared" si="1531"/>
        <v>0</v>
      </c>
      <c r="GW89" s="48">
        <f t="shared" si="1532"/>
        <v>0</v>
      </c>
      <c r="GX89" s="79" t="str">
        <f t="shared" si="1533"/>
        <v/>
      </c>
      <c r="GY89" s="85" t="str">
        <f t="shared" si="1534"/>
        <v/>
      </c>
      <c r="GZ89" s="48">
        <f t="shared" si="1535"/>
        <v>0</v>
      </c>
      <c r="HA89" s="48">
        <f t="shared" si="1536"/>
        <v>0</v>
      </c>
      <c r="HB89" s="79" t="str">
        <f t="shared" si="1537"/>
        <v/>
      </c>
      <c r="HC89" s="85" t="str">
        <f t="shared" si="1538"/>
        <v/>
      </c>
      <c r="HD89" s="48">
        <f t="shared" si="1539"/>
        <v>0</v>
      </c>
      <c r="HE89" s="48">
        <f t="shared" si="1540"/>
        <v>0</v>
      </c>
      <c r="HF89" s="79" t="str">
        <f t="shared" si="1541"/>
        <v/>
      </c>
      <c r="HG89" s="85" t="str">
        <f t="shared" si="1542"/>
        <v/>
      </c>
      <c r="HH89" s="48">
        <f t="shared" si="1543"/>
        <v>0</v>
      </c>
      <c r="HI89" s="48">
        <f t="shared" si="1544"/>
        <v>0</v>
      </c>
      <c r="HJ89" s="79" t="str">
        <f t="shared" si="1545"/>
        <v/>
      </c>
      <c r="HK89" s="85" t="str">
        <f t="shared" si="1546"/>
        <v/>
      </c>
      <c r="HL89" s="86"/>
      <c r="HM89" s="48"/>
      <c r="HN89" s="48"/>
      <c r="HO89" s="208"/>
      <c r="HP89" s="208"/>
      <c r="HQ89" s="208"/>
      <c r="HR89" s="208"/>
      <c r="HS89" s="208"/>
      <c r="HT89" s="208"/>
      <c r="HU89" s="208"/>
      <c r="HV89" s="208"/>
      <c r="HW89" s="208"/>
      <c r="HX89" s="208"/>
      <c r="HY89" s="208"/>
      <c r="HZ89" s="208"/>
      <c r="IA89" s="208"/>
      <c r="IB89" s="208"/>
      <c r="IC89" s="208"/>
      <c r="ID89" s="208"/>
      <c r="IE89" s="208"/>
      <c r="IF89" s="208"/>
      <c r="IG89" s="86"/>
      <c r="IH89" s="48">
        <f t="shared" si="1547"/>
        <v>0</v>
      </c>
      <c r="II89" s="48">
        <f t="shared" si="1548"/>
        <v>33</v>
      </c>
      <c r="IJ89" s="79" t="str">
        <f t="shared" si="1549"/>
        <v/>
      </c>
      <c r="IK89" s="41" t="str">
        <f t="shared" si="1271"/>
        <v/>
      </c>
      <c r="IL89" s="45" t="str">
        <f t="shared" si="1550"/>
        <v/>
      </c>
      <c r="IM89" s="39">
        <v>83</v>
      </c>
      <c r="IN89" s="85" t="str">
        <f t="shared" si="1272"/>
        <v/>
      </c>
      <c r="IO89" s="45" t="str">
        <f t="shared" si="1273"/>
        <v/>
      </c>
      <c r="IP89" s="48">
        <f t="shared" si="1551"/>
        <v>0</v>
      </c>
      <c r="IQ89" s="48">
        <f t="shared" si="1552"/>
        <v>1</v>
      </c>
      <c r="IR89" s="79" t="str">
        <f t="shared" si="1553"/>
        <v/>
      </c>
      <c r="IS89" s="85" t="str">
        <f t="shared" si="1554"/>
        <v/>
      </c>
      <c r="IT89" s="48">
        <f t="shared" si="1555"/>
        <v>0</v>
      </c>
      <c r="IU89" s="48">
        <f t="shared" si="1556"/>
        <v>1</v>
      </c>
      <c r="IV89" s="79" t="str">
        <f t="shared" si="1557"/>
        <v/>
      </c>
      <c r="IW89" s="85" t="str">
        <f t="shared" si="1558"/>
        <v/>
      </c>
      <c r="IX89" s="48">
        <f t="shared" si="1559"/>
        <v>0</v>
      </c>
      <c r="IY89" s="48">
        <f t="shared" si="1560"/>
        <v>12</v>
      </c>
      <c r="IZ89" s="79" t="str">
        <f t="shared" si="1561"/>
        <v/>
      </c>
      <c r="JA89" s="85" t="str">
        <f t="shared" si="1562"/>
        <v/>
      </c>
      <c r="JB89" s="48">
        <f t="shared" si="1563"/>
        <v>0</v>
      </c>
      <c r="JC89" s="48">
        <f t="shared" si="1564"/>
        <v>7</v>
      </c>
      <c r="JD89" s="79" t="str">
        <f t="shared" si="1565"/>
        <v/>
      </c>
      <c r="JE89" s="85" t="str">
        <f t="shared" si="1566"/>
        <v/>
      </c>
      <c r="JF89" s="48">
        <f t="shared" si="1567"/>
        <v>0</v>
      </c>
      <c r="JG89" s="48">
        <f t="shared" si="1568"/>
        <v>0</v>
      </c>
      <c r="JH89" s="79" t="str">
        <f t="shared" si="1569"/>
        <v/>
      </c>
      <c r="JI89" s="85" t="str">
        <f t="shared" si="1570"/>
        <v/>
      </c>
      <c r="JJ89" s="48">
        <f t="shared" si="1571"/>
        <v>0</v>
      </c>
      <c r="JK89" s="48">
        <f t="shared" si="1572"/>
        <v>4</v>
      </c>
      <c r="JL89" s="79" t="str">
        <f t="shared" si="1573"/>
        <v/>
      </c>
      <c r="JM89" s="85" t="str">
        <f t="shared" si="1574"/>
        <v/>
      </c>
      <c r="JN89" s="48">
        <f t="shared" si="1575"/>
        <v>0</v>
      </c>
      <c r="JO89" s="48">
        <f t="shared" si="1576"/>
        <v>1</v>
      </c>
      <c r="JP89" s="79" t="str">
        <f t="shared" si="1577"/>
        <v/>
      </c>
      <c r="JQ89" s="85" t="str">
        <f t="shared" si="1578"/>
        <v/>
      </c>
      <c r="JR89" s="48">
        <f t="shared" si="1579"/>
        <v>0</v>
      </c>
      <c r="JS89" s="48">
        <f t="shared" si="1580"/>
        <v>1</v>
      </c>
      <c r="JT89" s="79" t="str">
        <f t="shared" si="1581"/>
        <v/>
      </c>
      <c r="JU89" s="85" t="str">
        <f t="shared" si="1582"/>
        <v/>
      </c>
      <c r="JV89" s="48">
        <f t="shared" si="1583"/>
        <v>0</v>
      </c>
      <c r="JW89" s="48">
        <f t="shared" si="1584"/>
        <v>0</v>
      </c>
      <c r="JX89" s="79" t="str">
        <f t="shared" si="1585"/>
        <v/>
      </c>
      <c r="JY89" s="85" t="str">
        <f t="shared" si="1586"/>
        <v/>
      </c>
      <c r="JZ89" s="48">
        <f t="shared" si="1587"/>
        <v>0</v>
      </c>
      <c r="KA89" s="48">
        <f t="shared" si="1588"/>
        <v>0</v>
      </c>
      <c r="KB89" s="79" t="str">
        <f t="shared" si="1589"/>
        <v/>
      </c>
      <c r="KC89" s="85" t="str">
        <f t="shared" si="1590"/>
        <v/>
      </c>
      <c r="KD89" s="48">
        <f t="shared" si="1591"/>
        <v>0</v>
      </c>
      <c r="KE89" s="48">
        <f t="shared" si="1592"/>
        <v>6</v>
      </c>
      <c r="KF89" s="79" t="str">
        <f t="shared" si="1593"/>
        <v/>
      </c>
      <c r="KG89" s="85" t="str">
        <f t="shared" si="1594"/>
        <v/>
      </c>
      <c r="KH89" s="48">
        <f t="shared" si="1595"/>
        <v>0</v>
      </c>
      <c r="KI89" s="48">
        <f t="shared" si="1596"/>
        <v>0</v>
      </c>
      <c r="KJ89" s="79" t="str">
        <f t="shared" si="1597"/>
        <v/>
      </c>
      <c r="KK89" s="85" t="str">
        <f t="shared" si="1598"/>
        <v/>
      </c>
      <c r="KL89" s="48">
        <f t="shared" si="1599"/>
        <v>0</v>
      </c>
      <c r="KM89" s="48">
        <f t="shared" si="1600"/>
        <v>0</v>
      </c>
      <c r="KN89" s="79" t="str">
        <f t="shared" si="1601"/>
        <v/>
      </c>
      <c r="KO89" s="85" t="str">
        <f t="shared" si="1602"/>
        <v/>
      </c>
      <c r="KP89" s="48">
        <f t="shared" si="1603"/>
        <v>0</v>
      </c>
      <c r="KQ89" s="48">
        <f t="shared" si="1604"/>
        <v>0</v>
      </c>
      <c r="KR89" s="79" t="str">
        <f t="shared" si="1605"/>
        <v/>
      </c>
      <c r="KS89" s="85" t="str">
        <f t="shared" si="1606"/>
        <v/>
      </c>
      <c r="KT89" s="48">
        <f t="shared" si="1607"/>
        <v>0</v>
      </c>
      <c r="KU89" s="48">
        <f t="shared" si="1608"/>
        <v>0</v>
      </c>
      <c r="KV89" s="79" t="str">
        <f t="shared" si="1609"/>
        <v/>
      </c>
      <c r="KW89" s="85" t="str">
        <f t="shared" si="1610"/>
        <v/>
      </c>
      <c r="KX89" s="48">
        <f t="shared" si="1611"/>
        <v>0</v>
      </c>
      <c r="KY89" s="48">
        <f t="shared" si="1612"/>
        <v>0</v>
      </c>
      <c r="KZ89" s="79" t="str">
        <f t="shared" si="1613"/>
        <v/>
      </c>
      <c r="LA89" s="85" t="str">
        <f t="shared" si="1614"/>
        <v/>
      </c>
      <c r="LB89" s="48">
        <f t="shared" si="1615"/>
        <v>0</v>
      </c>
      <c r="LC89" s="48">
        <f t="shared" si="1616"/>
        <v>0</v>
      </c>
      <c r="LD89" s="79" t="str">
        <f t="shared" si="1617"/>
        <v/>
      </c>
      <c r="LE89" s="85" t="str">
        <f t="shared" si="1618"/>
        <v/>
      </c>
      <c r="LF89" s="48">
        <f t="shared" si="1619"/>
        <v>0</v>
      </c>
      <c r="LG89" s="48">
        <f t="shared" si="1620"/>
        <v>0</v>
      </c>
      <c r="LH89" s="79" t="str">
        <f t="shared" si="1621"/>
        <v/>
      </c>
      <c r="LI89" s="85" t="str">
        <f t="shared" si="1622"/>
        <v/>
      </c>
      <c r="LJ89" s="48">
        <f t="shared" si="1623"/>
        <v>0</v>
      </c>
      <c r="LK89" s="48">
        <f t="shared" si="1624"/>
        <v>0</v>
      </c>
      <c r="LL89" s="79" t="str">
        <f t="shared" si="1625"/>
        <v/>
      </c>
      <c r="LM89" s="85" t="str">
        <f t="shared" si="1626"/>
        <v/>
      </c>
      <c r="LN89" s="48">
        <f t="shared" si="1627"/>
        <v>0</v>
      </c>
      <c r="LO89" s="48">
        <f t="shared" si="1628"/>
        <v>0</v>
      </c>
      <c r="LP89" s="79" t="str">
        <f t="shared" si="1629"/>
        <v/>
      </c>
      <c r="LQ89" s="85" t="str">
        <f t="shared" si="1630"/>
        <v/>
      </c>
      <c r="LR89" s="86"/>
      <c r="LS89" s="48"/>
      <c r="LT89" s="48"/>
      <c r="LU89" s="208"/>
      <c r="LV89" s="208"/>
      <c r="LW89" s="208"/>
      <c r="LX89" s="208"/>
      <c r="LY89" s="208"/>
      <c r="LZ89" s="208"/>
      <c r="MA89" s="208"/>
      <c r="MB89" s="208"/>
      <c r="MC89" s="208"/>
      <c r="MD89" s="208"/>
      <c r="ME89" s="208"/>
      <c r="MF89" s="208"/>
      <c r="MG89" s="208"/>
      <c r="MH89" s="208"/>
      <c r="MI89" s="208"/>
      <c r="MJ89" s="208"/>
      <c r="MK89" s="208"/>
      <c r="ML89" s="208"/>
      <c r="MM89" s="86"/>
      <c r="MN89" s="48">
        <f t="shared" si="1631"/>
        <v>0</v>
      </c>
      <c r="MO89" s="48">
        <f t="shared" si="1632"/>
        <v>25</v>
      </c>
      <c r="MP89" s="79" t="str">
        <f t="shared" si="1633"/>
        <v/>
      </c>
      <c r="MQ89" s="41" t="str">
        <f t="shared" si="1275"/>
        <v/>
      </c>
      <c r="MR89" s="45" t="str">
        <f t="shared" si="1634"/>
        <v/>
      </c>
      <c r="MS89" s="39">
        <v>83</v>
      </c>
      <c r="MT89" s="85" t="str">
        <f t="shared" si="1276"/>
        <v/>
      </c>
      <c r="MU89" s="45" t="str">
        <f t="shared" si="1277"/>
        <v/>
      </c>
      <c r="MV89" s="48">
        <f t="shared" si="1635"/>
        <v>0</v>
      </c>
      <c r="MW89" s="48">
        <f t="shared" si="1636"/>
        <v>1</v>
      </c>
      <c r="MX89" s="79" t="str">
        <f t="shared" si="1637"/>
        <v/>
      </c>
      <c r="MY89" s="85" t="str">
        <f t="shared" si="1638"/>
        <v/>
      </c>
      <c r="MZ89" s="48">
        <f t="shared" si="1639"/>
        <v>0</v>
      </c>
      <c r="NA89" s="48">
        <f t="shared" si="1640"/>
        <v>1</v>
      </c>
      <c r="NB89" s="79" t="str">
        <f t="shared" si="1641"/>
        <v/>
      </c>
      <c r="NC89" s="85" t="str">
        <f t="shared" si="1642"/>
        <v/>
      </c>
      <c r="ND89" s="48">
        <f t="shared" si="1643"/>
        <v>0</v>
      </c>
      <c r="NE89" s="48">
        <f t="shared" si="1644"/>
        <v>11</v>
      </c>
      <c r="NF89" s="79" t="str">
        <f t="shared" si="1645"/>
        <v/>
      </c>
      <c r="NG89" s="85" t="str">
        <f t="shared" si="1646"/>
        <v/>
      </c>
      <c r="NH89" s="48">
        <f t="shared" si="1647"/>
        <v>0</v>
      </c>
      <c r="NI89" s="48">
        <f t="shared" si="1648"/>
        <v>3</v>
      </c>
      <c r="NJ89" s="79" t="str">
        <f t="shared" si="1649"/>
        <v/>
      </c>
      <c r="NK89" s="85" t="str">
        <f t="shared" si="1650"/>
        <v/>
      </c>
      <c r="NL89" s="48">
        <f t="shared" si="1651"/>
        <v>0</v>
      </c>
      <c r="NM89" s="48">
        <f t="shared" si="1652"/>
        <v>0</v>
      </c>
      <c r="NN89" s="79" t="str">
        <f t="shared" si="1653"/>
        <v/>
      </c>
      <c r="NO89" s="85" t="str">
        <f t="shared" si="1654"/>
        <v/>
      </c>
      <c r="NP89" s="48">
        <f t="shared" si="1655"/>
        <v>0</v>
      </c>
      <c r="NQ89" s="48">
        <f t="shared" si="1656"/>
        <v>3</v>
      </c>
      <c r="NR89" s="79" t="str">
        <f t="shared" si="1657"/>
        <v/>
      </c>
      <c r="NS89" s="85" t="str">
        <f t="shared" si="1658"/>
        <v/>
      </c>
      <c r="NT89" s="48">
        <f t="shared" si="1659"/>
        <v>0</v>
      </c>
      <c r="NU89" s="48">
        <f t="shared" si="1660"/>
        <v>1</v>
      </c>
      <c r="NV89" s="79" t="str">
        <f t="shared" si="1661"/>
        <v/>
      </c>
      <c r="NW89" s="85" t="str">
        <f t="shared" si="1662"/>
        <v/>
      </c>
      <c r="NX89" s="48">
        <f t="shared" si="1663"/>
        <v>0</v>
      </c>
      <c r="NY89" s="48">
        <f t="shared" si="1664"/>
        <v>0</v>
      </c>
      <c r="NZ89" s="79" t="str">
        <f t="shared" si="1665"/>
        <v/>
      </c>
      <c r="OA89" s="85" t="str">
        <f t="shared" si="1666"/>
        <v/>
      </c>
      <c r="OB89" s="48">
        <f t="shared" si="1667"/>
        <v>0</v>
      </c>
      <c r="OC89" s="48">
        <f t="shared" si="1668"/>
        <v>0</v>
      </c>
      <c r="OD89" s="79" t="str">
        <f t="shared" si="1669"/>
        <v/>
      </c>
      <c r="OE89" s="85" t="str">
        <f t="shared" si="1670"/>
        <v/>
      </c>
      <c r="OF89" s="48">
        <f t="shared" si="1671"/>
        <v>0</v>
      </c>
      <c r="OG89" s="48">
        <f t="shared" si="1672"/>
        <v>0</v>
      </c>
      <c r="OH89" s="79" t="str">
        <f t="shared" si="1673"/>
        <v/>
      </c>
      <c r="OI89" s="85" t="str">
        <f t="shared" si="1674"/>
        <v/>
      </c>
      <c r="OJ89" s="48">
        <f t="shared" si="1675"/>
        <v>0</v>
      </c>
      <c r="OK89" s="48">
        <f t="shared" si="1676"/>
        <v>5</v>
      </c>
      <c r="OL89" s="79" t="str">
        <f t="shared" si="1677"/>
        <v/>
      </c>
      <c r="OM89" s="85" t="str">
        <f t="shared" si="1678"/>
        <v/>
      </c>
      <c r="ON89" s="48">
        <f t="shared" si="1679"/>
        <v>0</v>
      </c>
      <c r="OO89" s="48">
        <f t="shared" si="1680"/>
        <v>0</v>
      </c>
      <c r="OP89" s="79" t="str">
        <f t="shared" si="1681"/>
        <v/>
      </c>
      <c r="OQ89" s="85" t="str">
        <f t="shared" si="1682"/>
        <v/>
      </c>
      <c r="OR89" s="48">
        <f t="shared" si="1683"/>
        <v>0</v>
      </c>
      <c r="OS89" s="48">
        <f t="shared" si="1684"/>
        <v>0</v>
      </c>
      <c r="OT89" s="79" t="str">
        <f t="shared" si="1685"/>
        <v/>
      </c>
      <c r="OU89" s="85" t="str">
        <f t="shared" si="1686"/>
        <v/>
      </c>
      <c r="OV89" s="48">
        <f t="shared" si="1687"/>
        <v>0</v>
      </c>
      <c r="OW89" s="48">
        <f t="shared" si="1688"/>
        <v>0</v>
      </c>
      <c r="OX89" s="79" t="str">
        <f t="shared" si="1689"/>
        <v/>
      </c>
      <c r="OY89" s="85" t="str">
        <f t="shared" si="1690"/>
        <v/>
      </c>
      <c r="OZ89" s="48">
        <f t="shared" si="1691"/>
        <v>0</v>
      </c>
      <c r="PA89" s="48">
        <f t="shared" si="1692"/>
        <v>0</v>
      </c>
      <c r="PB89" s="79" t="str">
        <f t="shared" si="1693"/>
        <v/>
      </c>
      <c r="PC89" s="85" t="str">
        <f t="shared" si="1694"/>
        <v/>
      </c>
      <c r="PD89" s="48">
        <f t="shared" si="1695"/>
        <v>0</v>
      </c>
      <c r="PE89" s="48">
        <f t="shared" si="1696"/>
        <v>0</v>
      </c>
      <c r="PF89" s="79" t="str">
        <f t="shared" si="1697"/>
        <v/>
      </c>
      <c r="PG89" s="85" t="str">
        <f t="shared" si="1698"/>
        <v/>
      </c>
      <c r="PH89" s="48">
        <f t="shared" si="1699"/>
        <v>0</v>
      </c>
      <c r="PI89" s="48">
        <f t="shared" si="1700"/>
        <v>0</v>
      </c>
      <c r="PJ89" s="79" t="str">
        <f t="shared" si="1701"/>
        <v/>
      </c>
      <c r="PK89" s="85" t="str">
        <f t="shared" si="1702"/>
        <v/>
      </c>
      <c r="PL89" s="48">
        <f t="shared" si="1703"/>
        <v>0</v>
      </c>
      <c r="PM89" s="48">
        <f t="shared" si="1704"/>
        <v>0</v>
      </c>
      <c r="PN89" s="79" t="str">
        <f t="shared" si="1705"/>
        <v/>
      </c>
      <c r="PO89" s="85" t="str">
        <f t="shared" si="1706"/>
        <v/>
      </c>
      <c r="PP89" s="48">
        <f t="shared" si="1707"/>
        <v>0</v>
      </c>
      <c r="PQ89" s="48">
        <f t="shared" si="1708"/>
        <v>0</v>
      </c>
      <c r="PR89" s="79" t="str">
        <f t="shared" si="1709"/>
        <v/>
      </c>
      <c r="PS89" s="85" t="str">
        <f t="shared" si="1710"/>
        <v/>
      </c>
      <c r="PT89" s="48">
        <f t="shared" si="1711"/>
        <v>0</v>
      </c>
      <c r="PU89" s="48">
        <f t="shared" si="1712"/>
        <v>0</v>
      </c>
      <c r="PV89" s="79" t="str">
        <f t="shared" si="1713"/>
        <v/>
      </c>
      <c r="PW89" s="85" t="str">
        <f t="shared" si="1714"/>
        <v/>
      </c>
      <c r="PX89" s="86"/>
      <c r="PY89" s="39"/>
      <c r="PZ89" s="48"/>
      <c r="QA89" s="208"/>
      <c r="QB89" s="208"/>
      <c r="QC89" s="208"/>
      <c r="QD89" s="208"/>
      <c r="QE89" s="208"/>
      <c r="QF89" s="208"/>
      <c r="QG89" s="208"/>
      <c r="QH89" s="208"/>
      <c r="QI89" s="208"/>
      <c r="QJ89" s="208"/>
      <c r="QK89" s="208"/>
      <c r="QL89" s="208"/>
      <c r="QM89" s="208"/>
      <c r="QN89" s="208"/>
      <c r="QO89" s="208"/>
      <c r="QP89" s="208"/>
      <c r="QQ89" s="208"/>
      <c r="QR89" s="208"/>
      <c r="QS89" s="208"/>
      <c r="QT89" s="39">
        <f t="shared" si="1715"/>
        <v>0</v>
      </c>
      <c r="QU89" s="48">
        <f t="shared" si="1716"/>
        <v>18</v>
      </c>
      <c r="QV89" s="79" t="str">
        <f t="shared" si="1717"/>
        <v/>
      </c>
      <c r="QW89" s="41" t="str">
        <f t="shared" si="1279"/>
        <v/>
      </c>
      <c r="QX89" s="45" t="str">
        <f t="shared" si="1718"/>
        <v/>
      </c>
      <c r="QY89" s="39">
        <v>83</v>
      </c>
      <c r="QZ89" s="85" t="str">
        <f t="shared" si="1280"/>
        <v/>
      </c>
      <c r="RA89" s="45" t="str">
        <f t="shared" si="1281"/>
        <v/>
      </c>
      <c r="RB89" s="48">
        <f t="shared" si="1719"/>
        <v>0</v>
      </c>
      <c r="RC89" s="48">
        <f t="shared" si="1720"/>
        <v>1</v>
      </c>
      <c r="RD89" s="79" t="str">
        <f t="shared" si="1721"/>
        <v/>
      </c>
      <c r="RE89" s="85" t="str">
        <f t="shared" si="1722"/>
        <v/>
      </c>
      <c r="RF89" s="48">
        <f t="shared" si="1723"/>
        <v>0</v>
      </c>
      <c r="RG89" s="48">
        <f t="shared" si="1724"/>
        <v>1</v>
      </c>
      <c r="RH89" s="79" t="str">
        <f t="shared" si="1725"/>
        <v/>
      </c>
      <c r="RI89" s="85" t="str">
        <f t="shared" si="1726"/>
        <v/>
      </c>
      <c r="RJ89" s="48">
        <f t="shared" si="1727"/>
        <v>0</v>
      </c>
      <c r="RK89" s="48">
        <f t="shared" si="1728"/>
        <v>5</v>
      </c>
      <c r="RL89" s="79" t="str">
        <f t="shared" si="1729"/>
        <v/>
      </c>
      <c r="RM89" s="85" t="str">
        <f t="shared" si="1730"/>
        <v/>
      </c>
      <c r="RN89" s="48">
        <f t="shared" si="1731"/>
        <v>0</v>
      </c>
      <c r="RO89" s="48">
        <f t="shared" si="1732"/>
        <v>2</v>
      </c>
      <c r="RP89" s="79" t="str">
        <f t="shared" si="1733"/>
        <v/>
      </c>
      <c r="RQ89" s="85" t="str">
        <f t="shared" si="1734"/>
        <v/>
      </c>
      <c r="RR89" s="48">
        <f t="shared" si="1735"/>
        <v>0</v>
      </c>
      <c r="RS89" s="48">
        <f t="shared" si="1736"/>
        <v>0</v>
      </c>
      <c r="RT89" s="79" t="str">
        <f t="shared" si="1737"/>
        <v/>
      </c>
      <c r="RU89" s="85" t="str">
        <f t="shared" si="1738"/>
        <v/>
      </c>
      <c r="RV89" s="48">
        <f t="shared" si="1739"/>
        <v>0</v>
      </c>
      <c r="RW89" s="48">
        <f t="shared" si="1740"/>
        <v>2</v>
      </c>
      <c r="RX89" s="79" t="str">
        <f t="shared" si="1741"/>
        <v/>
      </c>
      <c r="RY89" s="85" t="str">
        <f t="shared" si="1742"/>
        <v/>
      </c>
      <c r="RZ89" s="48">
        <f t="shared" si="1743"/>
        <v>0</v>
      </c>
      <c r="SA89" s="48">
        <f t="shared" si="1744"/>
        <v>4</v>
      </c>
      <c r="SB89" s="79" t="str">
        <f t="shared" si="1745"/>
        <v/>
      </c>
      <c r="SC89" s="85" t="str">
        <f t="shared" si="1746"/>
        <v/>
      </c>
      <c r="SD89" s="48">
        <f t="shared" si="1747"/>
        <v>0</v>
      </c>
      <c r="SE89" s="48">
        <f t="shared" si="1748"/>
        <v>0</v>
      </c>
      <c r="SF89" s="79" t="str">
        <f t="shared" si="1749"/>
        <v/>
      </c>
      <c r="SG89" s="85" t="str">
        <f t="shared" si="1750"/>
        <v/>
      </c>
      <c r="SH89" s="48">
        <f t="shared" si="1751"/>
        <v>0</v>
      </c>
      <c r="SI89" s="48">
        <f t="shared" si="1752"/>
        <v>0</v>
      </c>
      <c r="SJ89" s="79" t="str">
        <f t="shared" si="1753"/>
        <v/>
      </c>
      <c r="SK89" s="85" t="str">
        <f t="shared" si="1754"/>
        <v/>
      </c>
      <c r="SL89" s="48">
        <f t="shared" si="1755"/>
        <v>0</v>
      </c>
      <c r="SM89" s="48">
        <f t="shared" si="1756"/>
        <v>0</v>
      </c>
      <c r="SN89" s="79" t="str">
        <f t="shared" si="1757"/>
        <v/>
      </c>
      <c r="SO89" s="85" t="str">
        <f t="shared" si="1758"/>
        <v/>
      </c>
      <c r="SP89" s="48">
        <f t="shared" si="1759"/>
        <v>0</v>
      </c>
      <c r="SQ89" s="48">
        <f t="shared" si="1760"/>
        <v>3</v>
      </c>
      <c r="SR89" s="79" t="str">
        <f t="shared" si="1761"/>
        <v/>
      </c>
      <c r="SS89" s="85" t="str">
        <f t="shared" si="1762"/>
        <v/>
      </c>
      <c r="ST89" s="48">
        <f t="shared" si="1763"/>
        <v>0</v>
      </c>
      <c r="SU89" s="48">
        <f t="shared" si="1764"/>
        <v>0</v>
      </c>
      <c r="SV89" s="79" t="str">
        <f t="shared" si="1765"/>
        <v/>
      </c>
      <c r="SW89" s="85" t="str">
        <f t="shared" si="1766"/>
        <v/>
      </c>
      <c r="SX89" s="48">
        <f t="shared" si="1767"/>
        <v>0</v>
      </c>
      <c r="SY89" s="48">
        <f t="shared" si="1768"/>
        <v>0</v>
      </c>
      <c r="SZ89" s="79" t="str">
        <f t="shared" si="1769"/>
        <v/>
      </c>
      <c r="TA89" s="85" t="str">
        <f t="shared" si="1770"/>
        <v/>
      </c>
      <c r="TB89" s="48">
        <f t="shared" si="1771"/>
        <v>0</v>
      </c>
      <c r="TC89" s="48">
        <f t="shared" si="1772"/>
        <v>0</v>
      </c>
      <c r="TD89" s="79" t="str">
        <f t="shared" si="1773"/>
        <v/>
      </c>
      <c r="TE89" s="85" t="str">
        <f t="shared" si="1774"/>
        <v/>
      </c>
      <c r="TF89" s="48">
        <f t="shared" si="1775"/>
        <v>0</v>
      </c>
      <c r="TG89" s="48">
        <f t="shared" si="1776"/>
        <v>0</v>
      </c>
      <c r="TH89" s="79" t="str">
        <f t="shared" si="1777"/>
        <v/>
      </c>
      <c r="TI89" s="85" t="str">
        <f t="shared" si="1778"/>
        <v/>
      </c>
      <c r="TJ89" s="48">
        <f t="shared" si="1779"/>
        <v>0</v>
      </c>
      <c r="TK89" s="48">
        <f t="shared" si="1780"/>
        <v>0</v>
      </c>
      <c r="TL89" s="79" t="str">
        <f t="shared" si="1781"/>
        <v/>
      </c>
      <c r="TM89" s="85" t="str">
        <f t="shared" si="1782"/>
        <v/>
      </c>
      <c r="TN89" s="48">
        <f t="shared" si="1783"/>
        <v>0</v>
      </c>
      <c r="TO89" s="48">
        <f t="shared" si="1784"/>
        <v>0</v>
      </c>
      <c r="TP89" s="79" t="str">
        <f t="shared" si="1785"/>
        <v/>
      </c>
      <c r="TQ89" s="85" t="str">
        <f t="shared" si="1786"/>
        <v/>
      </c>
      <c r="TR89" s="48">
        <f t="shared" si="1787"/>
        <v>0</v>
      </c>
      <c r="TS89" s="48">
        <f t="shared" si="1788"/>
        <v>0</v>
      </c>
      <c r="TT89" s="79" t="str">
        <f t="shared" si="1789"/>
        <v/>
      </c>
      <c r="TU89" s="85" t="str">
        <f t="shared" si="1790"/>
        <v/>
      </c>
      <c r="TV89" s="48">
        <f t="shared" si="1791"/>
        <v>0</v>
      </c>
      <c r="TW89" s="48">
        <f t="shared" si="1792"/>
        <v>0</v>
      </c>
      <c r="TX89" s="79" t="str">
        <f t="shared" si="1793"/>
        <v/>
      </c>
      <c r="TY89" s="85" t="str">
        <f t="shared" si="1794"/>
        <v/>
      </c>
      <c r="TZ89" s="48">
        <f t="shared" si="1795"/>
        <v>0</v>
      </c>
      <c r="UA89" s="48">
        <f t="shared" si="1796"/>
        <v>0</v>
      </c>
      <c r="UB89" s="79" t="str">
        <f t="shared" si="1797"/>
        <v/>
      </c>
      <c r="UC89" s="85" t="str">
        <f t="shared" si="1798"/>
        <v/>
      </c>
      <c r="UD89" s="86"/>
      <c r="UE89" s="48"/>
      <c r="UF89" s="48"/>
      <c r="UG89" s="208"/>
      <c r="UH89" s="208"/>
      <c r="UI89" s="208"/>
      <c r="UJ89" s="208"/>
      <c r="UK89" s="208"/>
      <c r="UL89" s="208"/>
      <c r="UM89" s="208"/>
      <c r="UN89" s="208"/>
      <c r="UO89" s="208"/>
      <c r="UP89" s="208"/>
      <c r="UQ89" s="208"/>
      <c r="UR89" s="208"/>
      <c r="US89" s="208"/>
      <c r="UT89" s="208"/>
      <c r="UU89" s="208"/>
      <c r="UV89" s="208"/>
      <c r="UW89" s="208"/>
      <c r="UX89" s="208"/>
      <c r="UY89" s="86"/>
      <c r="UZ89" s="36">
        <f t="shared" si="1282"/>
        <v>0</v>
      </c>
      <c r="VA89" s="48">
        <f t="shared" si="1225"/>
        <v>19</v>
      </c>
      <c r="VB89" s="79" t="str">
        <f t="shared" si="1283"/>
        <v/>
      </c>
      <c r="VC89" s="41" t="str">
        <f t="shared" si="1284"/>
        <v/>
      </c>
      <c r="VD89" s="42" t="str">
        <f t="shared" si="1285"/>
        <v/>
      </c>
      <c r="VE89" s="39">
        <v>83</v>
      </c>
      <c r="VF89" s="41" t="str">
        <f t="shared" si="1286"/>
        <v/>
      </c>
      <c r="VG89" s="42" t="str">
        <f t="shared" si="1287"/>
        <v/>
      </c>
      <c r="VH89" s="48">
        <f t="shared" si="1288"/>
        <v>0</v>
      </c>
      <c r="VI89" s="48">
        <f t="shared" si="1289"/>
        <v>1</v>
      </c>
      <c r="VJ89" s="79" t="str">
        <f t="shared" si="1290"/>
        <v/>
      </c>
      <c r="VK89" s="85" t="str">
        <f t="shared" si="1291"/>
        <v/>
      </c>
      <c r="VL89" s="48">
        <f t="shared" si="1292"/>
        <v>0</v>
      </c>
      <c r="VM89" s="48">
        <f t="shared" si="1293"/>
        <v>1</v>
      </c>
      <c r="VN89" s="79" t="str">
        <f t="shared" si="1294"/>
        <v/>
      </c>
      <c r="VO89" s="85" t="str">
        <f t="shared" si="1295"/>
        <v/>
      </c>
      <c r="VP89" s="48">
        <f t="shared" si="1296"/>
        <v>0</v>
      </c>
      <c r="VQ89" s="48">
        <f t="shared" si="1297"/>
        <v>5</v>
      </c>
      <c r="VR89" s="79" t="str">
        <f t="shared" si="1380"/>
        <v/>
      </c>
      <c r="VS89" s="85" t="str">
        <f t="shared" si="1298"/>
        <v/>
      </c>
      <c r="VT89" s="48">
        <f t="shared" si="1299"/>
        <v>0</v>
      </c>
      <c r="VU89" s="48">
        <f t="shared" si="1300"/>
        <v>2</v>
      </c>
      <c r="VV89" s="79" t="str">
        <f t="shared" si="1381"/>
        <v/>
      </c>
      <c r="VW89" s="85" t="str">
        <f t="shared" si="1301"/>
        <v/>
      </c>
      <c r="VX89" s="48">
        <f t="shared" si="1302"/>
        <v>0</v>
      </c>
      <c r="VY89" s="48">
        <f t="shared" si="1303"/>
        <v>0</v>
      </c>
      <c r="VZ89" s="79" t="str">
        <f t="shared" si="1382"/>
        <v/>
      </c>
      <c r="WA89" s="85" t="str">
        <f t="shared" si="1304"/>
        <v/>
      </c>
      <c r="WB89" s="48">
        <f t="shared" si="1305"/>
        <v>0</v>
      </c>
      <c r="WC89" s="48">
        <f t="shared" si="1306"/>
        <v>2</v>
      </c>
      <c r="WD89" s="79" t="str">
        <f t="shared" si="1383"/>
        <v/>
      </c>
      <c r="WE89" s="85" t="str">
        <f t="shared" si="1307"/>
        <v/>
      </c>
      <c r="WF89" s="48">
        <f t="shared" si="1308"/>
        <v>0</v>
      </c>
      <c r="WG89" s="48">
        <f t="shared" si="1309"/>
        <v>4</v>
      </c>
      <c r="WH89" s="79" t="str">
        <f t="shared" si="1384"/>
        <v/>
      </c>
      <c r="WI89" s="85" t="str">
        <f t="shared" si="1310"/>
        <v/>
      </c>
      <c r="WJ89" s="48">
        <f t="shared" si="1311"/>
        <v>0</v>
      </c>
      <c r="WK89" s="48">
        <f t="shared" si="1312"/>
        <v>0</v>
      </c>
      <c r="WL89" s="79" t="str">
        <f t="shared" si="1385"/>
        <v/>
      </c>
      <c r="WM89" s="85" t="str">
        <f t="shared" si="1313"/>
        <v/>
      </c>
      <c r="WN89" s="48">
        <f t="shared" si="1314"/>
        <v>0</v>
      </c>
      <c r="WO89" s="48">
        <f t="shared" si="1315"/>
        <v>0</v>
      </c>
      <c r="WP89" s="79" t="str">
        <f t="shared" si="1386"/>
        <v/>
      </c>
      <c r="WQ89" s="85" t="str">
        <f t="shared" si="1316"/>
        <v/>
      </c>
      <c r="WR89" s="48">
        <f t="shared" si="1317"/>
        <v>0</v>
      </c>
      <c r="WS89" s="48">
        <f t="shared" si="1318"/>
        <v>0</v>
      </c>
      <c r="WT89" s="79" t="str">
        <f t="shared" si="1387"/>
        <v/>
      </c>
      <c r="WU89" s="85" t="str">
        <f t="shared" si="1319"/>
        <v/>
      </c>
      <c r="WV89" s="48">
        <f t="shared" si="1320"/>
        <v>0</v>
      </c>
      <c r="WW89" s="48">
        <f t="shared" si="1321"/>
        <v>4</v>
      </c>
      <c r="WX89" s="79" t="str">
        <f t="shared" si="1388"/>
        <v/>
      </c>
      <c r="WY89" s="85" t="str">
        <f t="shared" si="1398"/>
        <v/>
      </c>
      <c r="WZ89" s="48">
        <f t="shared" si="1322"/>
        <v>0</v>
      </c>
      <c r="XA89" s="48">
        <f t="shared" si="1323"/>
        <v>0</v>
      </c>
      <c r="XB89" s="79" t="str">
        <f t="shared" si="1389"/>
        <v/>
      </c>
      <c r="XC89" s="85" t="str">
        <f t="shared" si="1324"/>
        <v/>
      </c>
      <c r="XD89" s="48">
        <f t="shared" si="1325"/>
        <v>0</v>
      </c>
      <c r="XE89" s="48">
        <f t="shared" si="1326"/>
        <v>0</v>
      </c>
      <c r="XF89" s="79" t="str">
        <f t="shared" si="1390"/>
        <v/>
      </c>
      <c r="XG89" s="85" t="str">
        <f t="shared" si="1327"/>
        <v/>
      </c>
      <c r="XH89" s="48">
        <f t="shared" si="1328"/>
        <v>0</v>
      </c>
      <c r="XI89" s="48">
        <f t="shared" si="1329"/>
        <v>0</v>
      </c>
      <c r="XJ89" s="79" t="str">
        <f t="shared" si="1391"/>
        <v/>
      </c>
      <c r="XK89" s="85" t="str">
        <f t="shared" si="1330"/>
        <v/>
      </c>
      <c r="XL89" s="48">
        <f t="shared" si="1331"/>
        <v>0</v>
      </c>
      <c r="XM89" s="48">
        <f t="shared" si="1332"/>
        <v>0</v>
      </c>
      <c r="XN89" s="79" t="str">
        <f t="shared" si="1392"/>
        <v/>
      </c>
      <c r="XO89" s="85" t="str">
        <f t="shared" si="1333"/>
        <v/>
      </c>
      <c r="XP89" s="48">
        <f t="shared" si="1334"/>
        <v>0</v>
      </c>
      <c r="XQ89" s="48">
        <f t="shared" si="1335"/>
        <v>0</v>
      </c>
      <c r="XR89" s="79" t="str">
        <f t="shared" si="1393"/>
        <v/>
      </c>
      <c r="XS89" s="85" t="str">
        <f t="shared" si="1336"/>
        <v/>
      </c>
      <c r="XT89" s="48">
        <f t="shared" si="1337"/>
        <v>0</v>
      </c>
      <c r="XU89" s="48">
        <f t="shared" si="1338"/>
        <v>0</v>
      </c>
      <c r="XV89" s="79" t="str">
        <f t="shared" si="1394"/>
        <v/>
      </c>
      <c r="XW89" s="85" t="str">
        <f t="shared" si="1339"/>
        <v/>
      </c>
      <c r="XX89" s="48">
        <f t="shared" si="1340"/>
        <v>0</v>
      </c>
      <c r="XY89" s="48">
        <f t="shared" si="1341"/>
        <v>0</v>
      </c>
      <c r="XZ89" s="79" t="str">
        <f t="shared" si="1395"/>
        <v/>
      </c>
      <c r="YA89" s="85" t="str">
        <f t="shared" si="1342"/>
        <v/>
      </c>
      <c r="YB89" s="48">
        <f t="shared" si="1343"/>
        <v>0</v>
      </c>
      <c r="YC89" s="48">
        <f t="shared" si="1344"/>
        <v>0</v>
      </c>
      <c r="YD89" s="79" t="str">
        <f t="shared" si="1396"/>
        <v/>
      </c>
      <c r="YE89" s="85" t="str">
        <f t="shared" si="1345"/>
        <v/>
      </c>
      <c r="YF89" s="48">
        <f t="shared" si="1346"/>
        <v>0</v>
      </c>
      <c r="YG89" s="48">
        <f t="shared" si="1347"/>
        <v>0</v>
      </c>
      <c r="YH89" s="79" t="str">
        <f t="shared" si="1799"/>
        <v/>
      </c>
      <c r="YI89" s="85" t="str">
        <f t="shared" si="1800"/>
        <v/>
      </c>
      <c r="YJ89" s="86"/>
      <c r="YK89" s="48"/>
      <c r="YL89" s="48"/>
      <c r="YM89" s="208"/>
      <c r="YN89" s="208"/>
      <c r="YO89" s="208"/>
      <c r="YP89" s="208"/>
      <c r="YQ89" s="208"/>
      <c r="YR89" s="208"/>
      <c r="YS89" s="208"/>
      <c r="YT89" s="208"/>
      <c r="YU89" s="208"/>
      <c r="YV89" s="208"/>
      <c r="YW89" s="208"/>
      <c r="YX89" s="208"/>
      <c r="YY89" s="208"/>
      <c r="YZ89" s="208"/>
      <c r="ZA89" s="208"/>
      <c r="ZB89" s="208"/>
      <c r="ZC89" s="208"/>
      <c r="ZD89" s="208"/>
      <c r="ZE89" s="86"/>
      <c r="ZF89" s="39">
        <f t="shared" si="1801"/>
        <v>0</v>
      </c>
      <c r="ZG89" s="213" t="str">
        <f t="shared" si="1802"/>
        <v/>
      </c>
      <c r="ZH89" s="85" t="str">
        <f t="shared" si="1803"/>
        <v/>
      </c>
      <c r="ZI89" s="85" t="str">
        <f t="shared" si="1804"/>
        <v/>
      </c>
      <c r="ZJ89" s="85" t="str">
        <f t="shared" si="1805"/>
        <v/>
      </c>
      <c r="ZK89" s="85" t="str">
        <f t="shared" si="1260"/>
        <v/>
      </c>
      <c r="ZL89" s="45" t="str">
        <f t="shared" si="1261"/>
        <v/>
      </c>
      <c r="ZM89" s="39">
        <f t="shared" si="1806"/>
        <v>0</v>
      </c>
      <c r="ZN89" s="48">
        <f t="shared" si="1807"/>
        <v>5</v>
      </c>
      <c r="ZO89" s="79" t="str">
        <f t="shared" si="1808"/>
        <v/>
      </c>
      <c r="ZP89" s="45" t="str">
        <f t="shared" si="1809"/>
        <v/>
      </c>
      <c r="ZQ89" s="39">
        <v>83</v>
      </c>
      <c r="ZR89" s="45" t="str">
        <f t="shared" si="1353"/>
        <v/>
      </c>
      <c r="ZS89" s="39">
        <f t="shared" si="1810"/>
        <v>0</v>
      </c>
      <c r="ZT89" s="48">
        <f t="shared" si="1811"/>
        <v>10</v>
      </c>
      <c r="ZU89" s="79" t="str">
        <f t="shared" si="1812"/>
        <v/>
      </c>
      <c r="ZV89" s="45" t="str">
        <f t="shared" si="1813"/>
        <v/>
      </c>
      <c r="ZW89" s="39">
        <v>83</v>
      </c>
      <c r="ZX89" s="45" t="str">
        <f t="shared" si="1356"/>
        <v/>
      </c>
      <c r="ZY89" s="39">
        <f t="shared" si="1814"/>
        <v>0</v>
      </c>
      <c r="ZZ89" s="48">
        <f t="shared" si="1815"/>
        <v>4</v>
      </c>
      <c r="AAA89" s="79" t="str">
        <f t="shared" si="1816"/>
        <v/>
      </c>
      <c r="AAB89" s="45" t="str">
        <f t="shared" si="1817"/>
        <v/>
      </c>
      <c r="AAC89" s="39">
        <v>83</v>
      </c>
      <c r="AAD89" s="45" t="str">
        <f t="shared" si="1360"/>
        <v/>
      </c>
      <c r="AAE89" s="39">
        <f t="shared" si="1818"/>
        <v>0</v>
      </c>
      <c r="AAF89" s="48">
        <f t="shared" si="1819"/>
        <v>3</v>
      </c>
      <c r="AAG89" s="79" t="str">
        <f t="shared" si="1820"/>
        <v/>
      </c>
      <c r="AAH89" s="45" t="str">
        <f t="shared" si="1821"/>
        <v/>
      </c>
      <c r="AAI89" s="39">
        <v>83</v>
      </c>
      <c r="AAJ89" s="45" t="str">
        <f t="shared" si="1363"/>
        <v/>
      </c>
      <c r="AAK89" s="48">
        <f t="shared" si="1822"/>
        <v>0</v>
      </c>
      <c r="AAL89" s="48">
        <f t="shared" si="1823"/>
        <v>1</v>
      </c>
      <c r="AAM89" s="79" t="str">
        <f t="shared" si="1824"/>
        <v/>
      </c>
      <c r="AAN89" s="45" t="str">
        <f t="shared" si="1825"/>
        <v/>
      </c>
      <c r="AAO89" s="39">
        <v>83</v>
      </c>
      <c r="AAP89" s="45" t="str">
        <f t="shared" si="1366"/>
        <v/>
      </c>
      <c r="AAQ89" s="37">
        <f t="shared" si="1367"/>
        <v>0</v>
      </c>
      <c r="AAR89" s="48">
        <f t="shared" si="1378"/>
        <v>1</v>
      </c>
      <c r="AAS89" s="79" t="str">
        <f t="shared" si="1379"/>
        <v/>
      </c>
      <c r="AAT89" s="42" t="str">
        <f t="shared" si="1368"/>
        <v/>
      </c>
      <c r="AAU89" s="39">
        <v>83</v>
      </c>
      <c r="AAV89" s="44" t="str">
        <f t="shared" si="1369"/>
        <v/>
      </c>
    </row>
    <row r="90" spans="2:724">
      <c r="E90" s="505"/>
      <c r="F90" s="519"/>
      <c r="G90" s="505"/>
      <c r="H90" s="93"/>
      <c r="I90" s="93"/>
      <c r="J90" s="93"/>
      <c r="K90" s="93"/>
      <c r="L90" s="93"/>
      <c r="M90" s="93"/>
      <c r="N90" s="209"/>
      <c r="V90" s="39">
        <f t="shared" si="1399"/>
        <v>0</v>
      </c>
      <c r="W90" s="48">
        <f t="shared" si="1400"/>
        <v>10</v>
      </c>
      <c r="X90" s="48" t="str">
        <f t="shared" si="1401"/>
        <v/>
      </c>
      <c r="Y90" s="41" t="str">
        <f t="shared" si="1263"/>
        <v/>
      </c>
      <c r="Z90" s="219" t="str">
        <f t="shared" si="1402"/>
        <v/>
      </c>
      <c r="AA90" s="39">
        <v>84</v>
      </c>
      <c r="AB90" s="85" t="str">
        <f t="shared" si="1264"/>
        <v/>
      </c>
      <c r="AC90" s="45" t="str">
        <f t="shared" si="1265"/>
        <v/>
      </c>
      <c r="AD90" s="48">
        <f t="shared" si="1826"/>
        <v>0</v>
      </c>
      <c r="AE90" s="48">
        <f t="shared" si="1403"/>
        <v>1</v>
      </c>
      <c r="AF90" s="79" t="str">
        <f t="shared" si="1404"/>
        <v/>
      </c>
      <c r="AG90" s="85" t="str">
        <f t="shared" si="1405"/>
        <v/>
      </c>
      <c r="AH90" s="48">
        <f t="shared" si="1241"/>
        <v>0</v>
      </c>
      <c r="AI90" s="48">
        <f t="shared" si="1406"/>
        <v>1</v>
      </c>
      <c r="AJ90" s="79" t="str">
        <f t="shared" si="1407"/>
        <v/>
      </c>
      <c r="AK90" s="85" t="str">
        <f t="shared" si="1408"/>
        <v/>
      </c>
      <c r="AL90" s="48">
        <f t="shared" si="1242"/>
        <v>0</v>
      </c>
      <c r="AM90" s="48">
        <f t="shared" si="1409"/>
        <v>4</v>
      </c>
      <c r="AN90" s="79" t="str">
        <f t="shared" si="1410"/>
        <v/>
      </c>
      <c r="AO90" s="85" t="str">
        <f t="shared" si="1411"/>
        <v/>
      </c>
      <c r="AP90" s="48">
        <f t="shared" si="1243"/>
        <v>0</v>
      </c>
      <c r="AQ90" s="48">
        <f t="shared" si="1412"/>
        <v>1</v>
      </c>
      <c r="AR90" s="79" t="str">
        <f t="shared" si="1413"/>
        <v/>
      </c>
      <c r="AS90" s="85" t="str">
        <f t="shared" si="1414"/>
        <v/>
      </c>
      <c r="AT90" s="48">
        <f t="shared" si="1244"/>
        <v>0</v>
      </c>
      <c r="AU90" s="48">
        <f t="shared" si="1415"/>
        <v>0</v>
      </c>
      <c r="AV90" s="79" t="str">
        <f t="shared" si="1416"/>
        <v/>
      </c>
      <c r="AW90" s="85" t="str">
        <f t="shared" si="1417"/>
        <v/>
      </c>
      <c r="AX90" s="48">
        <f t="shared" si="1245"/>
        <v>0</v>
      </c>
      <c r="AY90" s="48">
        <f t="shared" si="1418"/>
        <v>1</v>
      </c>
      <c r="AZ90" s="79" t="str">
        <f t="shared" si="1419"/>
        <v/>
      </c>
      <c r="BA90" s="85" t="str">
        <f t="shared" si="1420"/>
        <v/>
      </c>
      <c r="BB90" s="48">
        <f t="shared" si="1246"/>
        <v>0</v>
      </c>
      <c r="BC90" s="48">
        <f t="shared" si="1421"/>
        <v>0</v>
      </c>
      <c r="BD90" s="79" t="str">
        <f t="shared" si="1422"/>
        <v/>
      </c>
      <c r="BE90" s="85" t="str">
        <f t="shared" si="1423"/>
        <v/>
      </c>
      <c r="BF90" s="48">
        <f t="shared" si="1247"/>
        <v>0</v>
      </c>
      <c r="BG90" s="48">
        <f t="shared" si="1424"/>
        <v>0</v>
      </c>
      <c r="BH90" s="79" t="str">
        <f t="shared" si="1425"/>
        <v/>
      </c>
      <c r="BI90" s="85" t="str">
        <f t="shared" si="1426"/>
        <v/>
      </c>
      <c r="BJ90" s="48">
        <f t="shared" si="1248"/>
        <v>0</v>
      </c>
      <c r="BK90" s="48">
        <f t="shared" si="1427"/>
        <v>0</v>
      </c>
      <c r="BL90" s="79" t="str">
        <f t="shared" si="1428"/>
        <v/>
      </c>
      <c r="BM90" s="85" t="str">
        <f t="shared" si="1429"/>
        <v/>
      </c>
      <c r="BN90" s="48">
        <f t="shared" si="1249"/>
        <v>0</v>
      </c>
      <c r="BO90" s="48">
        <f t="shared" si="1430"/>
        <v>0</v>
      </c>
      <c r="BP90" s="79" t="str">
        <f t="shared" si="1431"/>
        <v/>
      </c>
      <c r="BQ90" s="85" t="str">
        <f t="shared" si="1432"/>
        <v/>
      </c>
      <c r="BR90" s="48">
        <f t="shared" si="1250"/>
        <v>0</v>
      </c>
      <c r="BS90" s="48">
        <f t="shared" si="1433"/>
        <v>2</v>
      </c>
      <c r="BT90" s="79" t="str">
        <f t="shared" si="1434"/>
        <v/>
      </c>
      <c r="BU90" s="85" t="str">
        <f t="shared" si="1435"/>
        <v/>
      </c>
      <c r="BV90" s="48">
        <f t="shared" si="1251"/>
        <v>0</v>
      </c>
      <c r="BW90" s="48">
        <f t="shared" si="1436"/>
        <v>0</v>
      </c>
      <c r="BX90" s="79" t="str">
        <f t="shared" si="1437"/>
        <v/>
      </c>
      <c r="BY90" s="85" t="str">
        <f t="shared" si="1438"/>
        <v/>
      </c>
      <c r="BZ90" s="48">
        <f t="shared" si="1252"/>
        <v>0</v>
      </c>
      <c r="CA90" s="48">
        <f t="shared" si="1439"/>
        <v>0</v>
      </c>
      <c r="CB90" s="79" t="str">
        <f t="shared" si="1440"/>
        <v/>
      </c>
      <c r="CC90" s="85" t="str">
        <f t="shared" si="1441"/>
        <v/>
      </c>
      <c r="CD90" s="48">
        <f t="shared" si="1827"/>
        <v>0</v>
      </c>
      <c r="CE90" s="48">
        <f t="shared" si="1442"/>
        <v>0</v>
      </c>
      <c r="CF90" s="79" t="str">
        <f t="shared" si="1443"/>
        <v/>
      </c>
      <c r="CG90" s="85" t="str">
        <f t="shared" si="1444"/>
        <v/>
      </c>
      <c r="CH90" s="48">
        <f t="shared" si="1254"/>
        <v>0</v>
      </c>
      <c r="CI90" s="48">
        <f t="shared" si="1445"/>
        <v>0</v>
      </c>
      <c r="CJ90" s="79" t="str">
        <f t="shared" si="1446"/>
        <v/>
      </c>
      <c r="CK90" s="85" t="str">
        <f t="shared" si="1447"/>
        <v/>
      </c>
      <c r="CL90" s="48">
        <f t="shared" si="1255"/>
        <v>0</v>
      </c>
      <c r="CM90" s="48">
        <f t="shared" si="1448"/>
        <v>0</v>
      </c>
      <c r="CN90" s="79" t="str">
        <f t="shared" si="1449"/>
        <v/>
      </c>
      <c r="CO90" s="85" t="str">
        <f t="shared" si="1450"/>
        <v/>
      </c>
      <c r="CP90" s="48">
        <f t="shared" si="1256"/>
        <v>0</v>
      </c>
      <c r="CQ90" s="48">
        <f t="shared" si="1451"/>
        <v>0</v>
      </c>
      <c r="CR90" s="79" t="str">
        <f t="shared" si="1452"/>
        <v/>
      </c>
      <c r="CS90" s="85" t="str">
        <f t="shared" si="1453"/>
        <v/>
      </c>
      <c r="CT90" s="48">
        <f t="shared" si="1257"/>
        <v>0</v>
      </c>
      <c r="CU90" s="48">
        <f t="shared" si="1454"/>
        <v>0</v>
      </c>
      <c r="CV90" s="79" t="str">
        <f t="shared" si="1455"/>
        <v/>
      </c>
      <c r="CW90" s="85" t="str">
        <f t="shared" si="1456"/>
        <v/>
      </c>
      <c r="CX90" s="48">
        <f t="shared" si="1258"/>
        <v>0</v>
      </c>
      <c r="CY90" s="48">
        <f t="shared" si="1457"/>
        <v>0</v>
      </c>
      <c r="CZ90" s="79" t="str">
        <f t="shared" si="1458"/>
        <v/>
      </c>
      <c r="DA90" s="85" t="str">
        <f t="shared" si="1459"/>
        <v/>
      </c>
      <c r="DB90" s="48">
        <f t="shared" si="1259"/>
        <v>0</v>
      </c>
      <c r="DC90" s="48">
        <f t="shared" si="1460"/>
        <v>0</v>
      </c>
      <c r="DD90" s="79" t="str">
        <f t="shared" si="1461"/>
        <v/>
      </c>
      <c r="DE90" s="85" t="str">
        <f t="shared" si="1462"/>
        <v/>
      </c>
      <c r="DF90" s="86"/>
      <c r="DG90" s="48"/>
      <c r="DH90" s="48"/>
      <c r="DI90" s="208"/>
      <c r="DJ90" s="208"/>
      <c r="DK90" s="208"/>
      <c r="DL90" s="208"/>
      <c r="DM90" s="208"/>
      <c r="DN90" s="208"/>
      <c r="DO90" s="208"/>
      <c r="DP90" s="208"/>
      <c r="DQ90" s="208"/>
      <c r="DR90" s="208"/>
      <c r="DS90" s="208"/>
      <c r="DT90" s="208"/>
      <c r="DU90" s="208"/>
      <c r="DV90" s="208"/>
      <c r="DW90" s="208"/>
      <c r="DX90" s="208"/>
      <c r="DY90" s="208"/>
      <c r="DZ90" s="208"/>
      <c r="EA90" s="86"/>
      <c r="EB90" s="39">
        <f t="shared" si="1463"/>
        <v>0</v>
      </c>
      <c r="EC90" s="48">
        <f t="shared" si="1464"/>
        <v>24</v>
      </c>
      <c r="ED90" s="79" t="str">
        <f t="shared" si="1465"/>
        <v/>
      </c>
      <c r="EE90" s="41" t="str">
        <f t="shared" si="1267"/>
        <v/>
      </c>
      <c r="EF90" s="45" t="str">
        <f t="shared" si="1466"/>
        <v/>
      </c>
      <c r="EG90" s="39">
        <v>84</v>
      </c>
      <c r="EH90" s="85" t="str">
        <f t="shared" si="1268"/>
        <v/>
      </c>
      <c r="EI90" s="45" t="str">
        <f t="shared" si="1269"/>
        <v/>
      </c>
      <c r="EJ90" s="48">
        <f t="shared" si="1467"/>
        <v>0</v>
      </c>
      <c r="EK90" s="48">
        <f t="shared" si="1468"/>
        <v>2</v>
      </c>
      <c r="EL90" s="79" t="str">
        <f t="shared" si="1469"/>
        <v/>
      </c>
      <c r="EM90" s="85" t="str">
        <f t="shared" si="1470"/>
        <v/>
      </c>
      <c r="EN90" s="48">
        <f t="shared" si="1471"/>
        <v>0</v>
      </c>
      <c r="EO90" s="48">
        <f t="shared" si="1472"/>
        <v>1</v>
      </c>
      <c r="EP90" s="79" t="str">
        <f t="shared" si="1473"/>
        <v/>
      </c>
      <c r="EQ90" s="85" t="str">
        <f t="shared" si="1474"/>
        <v/>
      </c>
      <c r="ER90" s="48">
        <f t="shared" si="1475"/>
        <v>0</v>
      </c>
      <c r="ES90" s="48">
        <f t="shared" si="1476"/>
        <v>8</v>
      </c>
      <c r="ET90" s="79" t="str">
        <f t="shared" si="1477"/>
        <v/>
      </c>
      <c r="EU90" s="85" t="str">
        <f t="shared" si="1478"/>
        <v/>
      </c>
      <c r="EV90" s="48">
        <f t="shared" si="1479"/>
        <v>0</v>
      </c>
      <c r="EW90" s="48">
        <f t="shared" si="1480"/>
        <v>3</v>
      </c>
      <c r="EX90" s="79" t="str">
        <f t="shared" si="1481"/>
        <v/>
      </c>
      <c r="EY90" s="85" t="str">
        <f t="shared" si="1482"/>
        <v/>
      </c>
      <c r="EZ90" s="48">
        <f t="shared" si="1483"/>
        <v>0</v>
      </c>
      <c r="FA90" s="48">
        <f t="shared" si="1484"/>
        <v>1</v>
      </c>
      <c r="FB90" s="79" t="str">
        <f t="shared" si="1485"/>
        <v/>
      </c>
      <c r="FC90" s="85" t="str">
        <f t="shared" si="1486"/>
        <v/>
      </c>
      <c r="FD90" s="48">
        <f t="shared" si="1487"/>
        <v>0</v>
      </c>
      <c r="FE90" s="48">
        <f t="shared" si="1488"/>
        <v>4</v>
      </c>
      <c r="FF90" s="79" t="str">
        <f t="shared" si="1489"/>
        <v/>
      </c>
      <c r="FG90" s="85" t="str">
        <f t="shared" si="1490"/>
        <v/>
      </c>
      <c r="FH90" s="48">
        <f t="shared" si="1491"/>
        <v>0</v>
      </c>
      <c r="FI90" s="48">
        <f t="shared" si="1492"/>
        <v>0</v>
      </c>
      <c r="FJ90" s="79" t="str">
        <f t="shared" si="1493"/>
        <v/>
      </c>
      <c r="FK90" s="85" t="str">
        <f t="shared" si="1494"/>
        <v/>
      </c>
      <c r="FL90" s="48">
        <f t="shared" si="1495"/>
        <v>0</v>
      </c>
      <c r="FM90" s="48">
        <f t="shared" si="1496"/>
        <v>1</v>
      </c>
      <c r="FN90" s="79" t="str">
        <f t="shared" si="1497"/>
        <v/>
      </c>
      <c r="FO90" s="85" t="str">
        <f t="shared" si="1498"/>
        <v/>
      </c>
      <c r="FP90" s="48">
        <f t="shared" si="1499"/>
        <v>0</v>
      </c>
      <c r="FQ90" s="48">
        <f t="shared" si="1500"/>
        <v>0</v>
      </c>
      <c r="FR90" s="79" t="str">
        <f t="shared" si="1501"/>
        <v/>
      </c>
      <c r="FS90" s="85" t="str">
        <f t="shared" si="1502"/>
        <v/>
      </c>
      <c r="FT90" s="48">
        <f t="shared" si="1503"/>
        <v>0</v>
      </c>
      <c r="FU90" s="48">
        <f t="shared" si="1504"/>
        <v>0</v>
      </c>
      <c r="FV90" s="79" t="str">
        <f t="shared" si="1505"/>
        <v/>
      </c>
      <c r="FW90" s="85" t="str">
        <f t="shared" si="1506"/>
        <v/>
      </c>
      <c r="FX90" s="48">
        <f t="shared" si="1507"/>
        <v>0</v>
      </c>
      <c r="FY90" s="48">
        <f t="shared" si="1508"/>
        <v>4</v>
      </c>
      <c r="FZ90" s="79" t="str">
        <f t="shared" si="1509"/>
        <v/>
      </c>
      <c r="GA90" s="85" t="str">
        <f t="shared" si="1510"/>
        <v/>
      </c>
      <c r="GB90" s="48">
        <f t="shared" si="1511"/>
        <v>0</v>
      </c>
      <c r="GC90" s="48">
        <f t="shared" si="1512"/>
        <v>0</v>
      </c>
      <c r="GD90" s="79" t="str">
        <f t="shared" si="1513"/>
        <v/>
      </c>
      <c r="GE90" s="85" t="str">
        <f t="shared" si="1514"/>
        <v/>
      </c>
      <c r="GF90" s="48">
        <f t="shared" si="1515"/>
        <v>0</v>
      </c>
      <c r="GG90" s="48">
        <f t="shared" si="1516"/>
        <v>0</v>
      </c>
      <c r="GH90" s="79" t="str">
        <f t="shared" si="1517"/>
        <v/>
      </c>
      <c r="GI90" s="85" t="str">
        <f t="shared" si="1518"/>
        <v/>
      </c>
      <c r="GJ90" s="48">
        <f t="shared" si="1519"/>
        <v>0</v>
      </c>
      <c r="GK90" s="48">
        <f t="shared" si="1520"/>
        <v>0</v>
      </c>
      <c r="GL90" s="79" t="str">
        <f t="shared" si="1521"/>
        <v/>
      </c>
      <c r="GM90" s="85" t="str">
        <f t="shared" si="1522"/>
        <v/>
      </c>
      <c r="GN90" s="48">
        <f t="shared" si="1523"/>
        <v>0</v>
      </c>
      <c r="GO90" s="48">
        <f t="shared" si="1524"/>
        <v>0</v>
      </c>
      <c r="GP90" s="79" t="str">
        <f t="shared" si="1525"/>
        <v/>
      </c>
      <c r="GQ90" s="85" t="str">
        <f t="shared" si="1526"/>
        <v/>
      </c>
      <c r="GR90" s="48">
        <f t="shared" si="1527"/>
        <v>0</v>
      </c>
      <c r="GS90" s="48">
        <f t="shared" si="1528"/>
        <v>0</v>
      </c>
      <c r="GT90" s="79" t="str">
        <f t="shared" si="1529"/>
        <v/>
      </c>
      <c r="GU90" s="85" t="str">
        <f t="shared" si="1530"/>
        <v/>
      </c>
      <c r="GV90" s="48">
        <f t="shared" si="1531"/>
        <v>0</v>
      </c>
      <c r="GW90" s="48">
        <f t="shared" si="1532"/>
        <v>0</v>
      </c>
      <c r="GX90" s="79" t="str">
        <f t="shared" si="1533"/>
        <v/>
      </c>
      <c r="GY90" s="85" t="str">
        <f t="shared" si="1534"/>
        <v/>
      </c>
      <c r="GZ90" s="48">
        <f t="shared" si="1535"/>
        <v>0</v>
      </c>
      <c r="HA90" s="48">
        <f t="shared" si="1536"/>
        <v>0</v>
      </c>
      <c r="HB90" s="79" t="str">
        <f t="shared" si="1537"/>
        <v/>
      </c>
      <c r="HC90" s="85" t="str">
        <f t="shared" si="1538"/>
        <v/>
      </c>
      <c r="HD90" s="48">
        <f t="shared" si="1539"/>
        <v>0</v>
      </c>
      <c r="HE90" s="48">
        <f t="shared" si="1540"/>
        <v>0</v>
      </c>
      <c r="HF90" s="79" t="str">
        <f t="shared" si="1541"/>
        <v/>
      </c>
      <c r="HG90" s="85" t="str">
        <f t="shared" si="1542"/>
        <v/>
      </c>
      <c r="HH90" s="48">
        <f t="shared" si="1543"/>
        <v>0</v>
      </c>
      <c r="HI90" s="48">
        <f t="shared" si="1544"/>
        <v>0</v>
      </c>
      <c r="HJ90" s="79" t="str">
        <f t="shared" si="1545"/>
        <v/>
      </c>
      <c r="HK90" s="85" t="str">
        <f t="shared" si="1546"/>
        <v/>
      </c>
      <c r="HL90" s="86"/>
      <c r="HM90" s="48"/>
      <c r="HN90" s="48"/>
      <c r="HO90" s="208"/>
      <c r="HP90" s="208"/>
      <c r="HQ90" s="208"/>
      <c r="HR90" s="208"/>
      <c r="HS90" s="208"/>
      <c r="HT90" s="208"/>
      <c r="HU90" s="208"/>
      <c r="HV90" s="208"/>
      <c r="HW90" s="208"/>
      <c r="HX90" s="208"/>
      <c r="HY90" s="208"/>
      <c r="HZ90" s="208"/>
      <c r="IA90" s="208"/>
      <c r="IB90" s="208"/>
      <c r="IC90" s="208"/>
      <c r="ID90" s="208"/>
      <c r="IE90" s="208"/>
      <c r="IF90" s="208"/>
      <c r="IG90" s="86"/>
      <c r="IH90" s="48">
        <f t="shared" si="1547"/>
        <v>0</v>
      </c>
      <c r="II90" s="48">
        <f t="shared" si="1548"/>
        <v>33</v>
      </c>
      <c r="IJ90" s="79" t="str">
        <f t="shared" si="1549"/>
        <v/>
      </c>
      <c r="IK90" s="41" t="str">
        <f t="shared" si="1271"/>
        <v/>
      </c>
      <c r="IL90" s="45" t="str">
        <f t="shared" si="1550"/>
        <v/>
      </c>
      <c r="IM90" s="39">
        <v>84</v>
      </c>
      <c r="IN90" s="85" t="str">
        <f t="shared" si="1272"/>
        <v/>
      </c>
      <c r="IO90" s="45" t="str">
        <f t="shared" si="1273"/>
        <v/>
      </c>
      <c r="IP90" s="48">
        <f t="shared" si="1551"/>
        <v>0</v>
      </c>
      <c r="IQ90" s="48">
        <f t="shared" si="1552"/>
        <v>1</v>
      </c>
      <c r="IR90" s="79" t="str">
        <f t="shared" si="1553"/>
        <v/>
      </c>
      <c r="IS90" s="85" t="str">
        <f t="shared" si="1554"/>
        <v/>
      </c>
      <c r="IT90" s="48">
        <f t="shared" si="1555"/>
        <v>0</v>
      </c>
      <c r="IU90" s="48">
        <f t="shared" si="1556"/>
        <v>1</v>
      </c>
      <c r="IV90" s="79" t="str">
        <f t="shared" si="1557"/>
        <v/>
      </c>
      <c r="IW90" s="85" t="str">
        <f t="shared" si="1558"/>
        <v/>
      </c>
      <c r="IX90" s="48">
        <f t="shared" si="1559"/>
        <v>0</v>
      </c>
      <c r="IY90" s="48">
        <f t="shared" si="1560"/>
        <v>12</v>
      </c>
      <c r="IZ90" s="79" t="str">
        <f t="shared" si="1561"/>
        <v/>
      </c>
      <c r="JA90" s="85" t="str">
        <f t="shared" si="1562"/>
        <v/>
      </c>
      <c r="JB90" s="48">
        <f t="shared" si="1563"/>
        <v>0</v>
      </c>
      <c r="JC90" s="48">
        <f t="shared" si="1564"/>
        <v>7</v>
      </c>
      <c r="JD90" s="79" t="str">
        <f t="shared" si="1565"/>
        <v/>
      </c>
      <c r="JE90" s="85" t="str">
        <f t="shared" si="1566"/>
        <v/>
      </c>
      <c r="JF90" s="48">
        <f t="shared" si="1567"/>
        <v>0</v>
      </c>
      <c r="JG90" s="48">
        <f t="shared" si="1568"/>
        <v>0</v>
      </c>
      <c r="JH90" s="79" t="str">
        <f t="shared" si="1569"/>
        <v/>
      </c>
      <c r="JI90" s="85" t="str">
        <f t="shared" si="1570"/>
        <v/>
      </c>
      <c r="JJ90" s="48">
        <f t="shared" si="1571"/>
        <v>0</v>
      </c>
      <c r="JK90" s="48">
        <f t="shared" si="1572"/>
        <v>4</v>
      </c>
      <c r="JL90" s="79" t="str">
        <f t="shared" si="1573"/>
        <v/>
      </c>
      <c r="JM90" s="85" t="str">
        <f t="shared" si="1574"/>
        <v/>
      </c>
      <c r="JN90" s="48">
        <f t="shared" si="1575"/>
        <v>0</v>
      </c>
      <c r="JO90" s="48">
        <f t="shared" si="1576"/>
        <v>1</v>
      </c>
      <c r="JP90" s="79" t="str">
        <f t="shared" si="1577"/>
        <v/>
      </c>
      <c r="JQ90" s="85" t="str">
        <f t="shared" si="1578"/>
        <v/>
      </c>
      <c r="JR90" s="48">
        <f t="shared" si="1579"/>
        <v>0</v>
      </c>
      <c r="JS90" s="48">
        <f t="shared" si="1580"/>
        <v>1</v>
      </c>
      <c r="JT90" s="79" t="str">
        <f t="shared" si="1581"/>
        <v/>
      </c>
      <c r="JU90" s="85" t="str">
        <f t="shared" si="1582"/>
        <v/>
      </c>
      <c r="JV90" s="48">
        <f t="shared" si="1583"/>
        <v>0</v>
      </c>
      <c r="JW90" s="48">
        <f t="shared" si="1584"/>
        <v>0</v>
      </c>
      <c r="JX90" s="79" t="str">
        <f t="shared" si="1585"/>
        <v/>
      </c>
      <c r="JY90" s="85" t="str">
        <f t="shared" si="1586"/>
        <v/>
      </c>
      <c r="JZ90" s="48">
        <f t="shared" si="1587"/>
        <v>0</v>
      </c>
      <c r="KA90" s="48">
        <f t="shared" si="1588"/>
        <v>0</v>
      </c>
      <c r="KB90" s="79" t="str">
        <f t="shared" si="1589"/>
        <v/>
      </c>
      <c r="KC90" s="85" t="str">
        <f t="shared" si="1590"/>
        <v/>
      </c>
      <c r="KD90" s="48">
        <f t="shared" si="1591"/>
        <v>0</v>
      </c>
      <c r="KE90" s="48">
        <f t="shared" si="1592"/>
        <v>6</v>
      </c>
      <c r="KF90" s="79" t="str">
        <f t="shared" si="1593"/>
        <v/>
      </c>
      <c r="KG90" s="85" t="str">
        <f t="shared" si="1594"/>
        <v/>
      </c>
      <c r="KH90" s="48">
        <f t="shared" si="1595"/>
        <v>0</v>
      </c>
      <c r="KI90" s="48">
        <f t="shared" si="1596"/>
        <v>0</v>
      </c>
      <c r="KJ90" s="79" t="str">
        <f t="shared" si="1597"/>
        <v/>
      </c>
      <c r="KK90" s="85" t="str">
        <f t="shared" si="1598"/>
        <v/>
      </c>
      <c r="KL90" s="48">
        <f t="shared" si="1599"/>
        <v>0</v>
      </c>
      <c r="KM90" s="48">
        <f t="shared" si="1600"/>
        <v>0</v>
      </c>
      <c r="KN90" s="79" t="str">
        <f t="shared" si="1601"/>
        <v/>
      </c>
      <c r="KO90" s="85" t="str">
        <f t="shared" si="1602"/>
        <v/>
      </c>
      <c r="KP90" s="48">
        <f t="shared" si="1603"/>
        <v>0</v>
      </c>
      <c r="KQ90" s="48">
        <f t="shared" si="1604"/>
        <v>0</v>
      </c>
      <c r="KR90" s="79" t="str">
        <f t="shared" si="1605"/>
        <v/>
      </c>
      <c r="KS90" s="85" t="str">
        <f t="shared" si="1606"/>
        <v/>
      </c>
      <c r="KT90" s="48">
        <f t="shared" si="1607"/>
        <v>0</v>
      </c>
      <c r="KU90" s="48">
        <f t="shared" si="1608"/>
        <v>0</v>
      </c>
      <c r="KV90" s="79" t="str">
        <f t="shared" si="1609"/>
        <v/>
      </c>
      <c r="KW90" s="85" t="str">
        <f t="shared" si="1610"/>
        <v/>
      </c>
      <c r="KX90" s="48">
        <f t="shared" si="1611"/>
        <v>0</v>
      </c>
      <c r="KY90" s="48">
        <f t="shared" si="1612"/>
        <v>0</v>
      </c>
      <c r="KZ90" s="79" t="str">
        <f t="shared" si="1613"/>
        <v/>
      </c>
      <c r="LA90" s="85" t="str">
        <f t="shared" si="1614"/>
        <v/>
      </c>
      <c r="LB90" s="48">
        <f t="shared" si="1615"/>
        <v>0</v>
      </c>
      <c r="LC90" s="48">
        <f t="shared" si="1616"/>
        <v>0</v>
      </c>
      <c r="LD90" s="79" t="str">
        <f t="shared" si="1617"/>
        <v/>
      </c>
      <c r="LE90" s="85" t="str">
        <f t="shared" si="1618"/>
        <v/>
      </c>
      <c r="LF90" s="48">
        <f t="shared" si="1619"/>
        <v>0</v>
      </c>
      <c r="LG90" s="48">
        <f t="shared" si="1620"/>
        <v>0</v>
      </c>
      <c r="LH90" s="79" t="str">
        <f t="shared" si="1621"/>
        <v/>
      </c>
      <c r="LI90" s="85" t="str">
        <f t="shared" si="1622"/>
        <v/>
      </c>
      <c r="LJ90" s="48">
        <f t="shared" si="1623"/>
        <v>0</v>
      </c>
      <c r="LK90" s="48">
        <f t="shared" si="1624"/>
        <v>0</v>
      </c>
      <c r="LL90" s="79" t="str">
        <f t="shared" si="1625"/>
        <v/>
      </c>
      <c r="LM90" s="85" t="str">
        <f t="shared" si="1626"/>
        <v/>
      </c>
      <c r="LN90" s="48">
        <f t="shared" si="1627"/>
        <v>0</v>
      </c>
      <c r="LO90" s="48">
        <f t="shared" si="1628"/>
        <v>0</v>
      </c>
      <c r="LP90" s="79" t="str">
        <f t="shared" si="1629"/>
        <v/>
      </c>
      <c r="LQ90" s="85" t="str">
        <f t="shared" si="1630"/>
        <v/>
      </c>
      <c r="LR90" s="86"/>
      <c r="LS90" s="48"/>
      <c r="LT90" s="48"/>
      <c r="LU90" s="208"/>
      <c r="LV90" s="208"/>
      <c r="LW90" s="208"/>
      <c r="LX90" s="208"/>
      <c r="LY90" s="208"/>
      <c r="LZ90" s="208"/>
      <c r="MA90" s="208"/>
      <c r="MB90" s="208"/>
      <c r="MC90" s="208"/>
      <c r="MD90" s="208"/>
      <c r="ME90" s="208"/>
      <c r="MF90" s="208"/>
      <c r="MG90" s="208"/>
      <c r="MH90" s="208"/>
      <c r="MI90" s="208"/>
      <c r="MJ90" s="208"/>
      <c r="MK90" s="208"/>
      <c r="ML90" s="208"/>
      <c r="MM90" s="86"/>
      <c r="MN90" s="48">
        <f t="shared" si="1631"/>
        <v>0</v>
      </c>
      <c r="MO90" s="48">
        <f t="shared" si="1632"/>
        <v>25</v>
      </c>
      <c r="MP90" s="79" t="str">
        <f t="shared" si="1633"/>
        <v/>
      </c>
      <c r="MQ90" s="41" t="str">
        <f t="shared" si="1275"/>
        <v/>
      </c>
      <c r="MR90" s="45" t="str">
        <f t="shared" si="1634"/>
        <v/>
      </c>
      <c r="MS90" s="39">
        <v>84</v>
      </c>
      <c r="MT90" s="85" t="str">
        <f t="shared" si="1276"/>
        <v/>
      </c>
      <c r="MU90" s="45" t="str">
        <f t="shared" si="1277"/>
        <v/>
      </c>
      <c r="MV90" s="48">
        <f t="shared" si="1635"/>
        <v>0</v>
      </c>
      <c r="MW90" s="48">
        <f t="shared" si="1636"/>
        <v>1</v>
      </c>
      <c r="MX90" s="79" t="str">
        <f t="shared" si="1637"/>
        <v/>
      </c>
      <c r="MY90" s="85" t="str">
        <f t="shared" si="1638"/>
        <v/>
      </c>
      <c r="MZ90" s="48">
        <f t="shared" si="1639"/>
        <v>0</v>
      </c>
      <c r="NA90" s="48">
        <f t="shared" si="1640"/>
        <v>1</v>
      </c>
      <c r="NB90" s="79" t="str">
        <f t="shared" si="1641"/>
        <v/>
      </c>
      <c r="NC90" s="85" t="str">
        <f t="shared" si="1642"/>
        <v/>
      </c>
      <c r="ND90" s="48">
        <f t="shared" si="1643"/>
        <v>0</v>
      </c>
      <c r="NE90" s="48">
        <f t="shared" si="1644"/>
        <v>11</v>
      </c>
      <c r="NF90" s="79" t="str">
        <f t="shared" si="1645"/>
        <v/>
      </c>
      <c r="NG90" s="85" t="str">
        <f t="shared" si="1646"/>
        <v/>
      </c>
      <c r="NH90" s="48">
        <f t="shared" si="1647"/>
        <v>0</v>
      </c>
      <c r="NI90" s="48">
        <f t="shared" si="1648"/>
        <v>3</v>
      </c>
      <c r="NJ90" s="79" t="str">
        <f t="shared" si="1649"/>
        <v/>
      </c>
      <c r="NK90" s="85" t="str">
        <f t="shared" si="1650"/>
        <v/>
      </c>
      <c r="NL90" s="48">
        <f t="shared" si="1651"/>
        <v>0</v>
      </c>
      <c r="NM90" s="48">
        <f t="shared" si="1652"/>
        <v>0</v>
      </c>
      <c r="NN90" s="79" t="str">
        <f t="shared" si="1653"/>
        <v/>
      </c>
      <c r="NO90" s="85" t="str">
        <f t="shared" si="1654"/>
        <v/>
      </c>
      <c r="NP90" s="48">
        <f t="shared" si="1655"/>
        <v>0</v>
      </c>
      <c r="NQ90" s="48">
        <f t="shared" si="1656"/>
        <v>3</v>
      </c>
      <c r="NR90" s="79" t="str">
        <f t="shared" si="1657"/>
        <v/>
      </c>
      <c r="NS90" s="85" t="str">
        <f t="shared" si="1658"/>
        <v/>
      </c>
      <c r="NT90" s="48">
        <f t="shared" si="1659"/>
        <v>0</v>
      </c>
      <c r="NU90" s="48">
        <f t="shared" si="1660"/>
        <v>1</v>
      </c>
      <c r="NV90" s="79" t="str">
        <f t="shared" si="1661"/>
        <v/>
      </c>
      <c r="NW90" s="85" t="str">
        <f t="shared" si="1662"/>
        <v/>
      </c>
      <c r="NX90" s="48">
        <f t="shared" si="1663"/>
        <v>0</v>
      </c>
      <c r="NY90" s="48">
        <f t="shared" si="1664"/>
        <v>0</v>
      </c>
      <c r="NZ90" s="79" t="str">
        <f t="shared" si="1665"/>
        <v/>
      </c>
      <c r="OA90" s="85" t="str">
        <f t="shared" si="1666"/>
        <v/>
      </c>
      <c r="OB90" s="48">
        <f t="shared" si="1667"/>
        <v>0</v>
      </c>
      <c r="OC90" s="48">
        <f t="shared" si="1668"/>
        <v>0</v>
      </c>
      <c r="OD90" s="79" t="str">
        <f t="shared" si="1669"/>
        <v/>
      </c>
      <c r="OE90" s="85" t="str">
        <f t="shared" si="1670"/>
        <v/>
      </c>
      <c r="OF90" s="48">
        <f t="shared" si="1671"/>
        <v>0</v>
      </c>
      <c r="OG90" s="48">
        <f t="shared" si="1672"/>
        <v>0</v>
      </c>
      <c r="OH90" s="79" t="str">
        <f t="shared" si="1673"/>
        <v/>
      </c>
      <c r="OI90" s="85" t="str">
        <f t="shared" si="1674"/>
        <v/>
      </c>
      <c r="OJ90" s="48">
        <f t="shared" si="1675"/>
        <v>0</v>
      </c>
      <c r="OK90" s="48">
        <f t="shared" si="1676"/>
        <v>5</v>
      </c>
      <c r="OL90" s="79" t="str">
        <f t="shared" si="1677"/>
        <v/>
      </c>
      <c r="OM90" s="85" t="str">
        <f t="shared" si="1678"/>
        <v/>
      </c>
      <c r="ON90" s="48">
        <f t="shared" si="1679"/>
        <v>0</v>
      </c>
      <c r="OO90" s="48">
        <f t="shared" si="1680"/>
        <v>0</v>
      </c>
      <c r="OP90" s="79" t="str">
        <f t="shared" si="1681"/>
        <v/>
      </c>
      <c r="OQ90" s="85" t="str">
        <f t="shared" si="1682"/>
        <v/>
      </c>
      <c r="OR90" s="48">
        <f t="shared" si="1683"/>
        <v>0</v>
      </c>
      <c r="OS90" s="48">
        <f t="shared" si="1684"/>
        <v>0</v>
      </c>
      <c r="OT90" s="79" t="str">
        <f t="shared" si="1685"/>
        <v/>
      </c>
      <c r="OU90" s="85" t="str">
        <f t="shared" si="1686"/>
        <v/>
      </c>
      <c r="OV90" s="48">
        <f t="shared" si="1687"/>
        <v>0</v>
      </c>
      <c r="OW90" s="48">
        <f t="shared" si="1688"/>
        <v>0</v>
      </c>
      <c r="OX90" s="79" t="str">
        <f t="shared" si="1689"/>
        <v/>
      </c>
      <c r="OY90" s="85" t="str">
        <f t="shared" si="1690"/>
        <v/>
      </c>
      <c r="OZ90" s="48">
        <f t="shared" si="1691"/>
        <v>0</v>
      </c>
      <c r="PA90" s="48">
        <f t="shared" si="1692"/>
        <v>0</v>
      </c>
      <c r="PB90" s="79" t="str">
        <f t="shared" si="1693"/>
        <v/>
      </c>
      <c r="PC90" s="85" t="str">
        <f t="shared" si="1694"/>
        <v/>
      </c>
      <c r="PD90" s="48">
        <f t="shared" si="1695"/>
        <v>0</v>
      </c>
      <c r="PE90" s="48">
        <f t="shared" si="1696"/>
        <v>0</v>
      </c>
      <c r="PF90" s="79" t="str">
        <f t="shared" si="1697"/>
        <v/>
      </c>
      <c r="PG90" s="85" t="str">
        <f t="shared" si="1698"/>
        <v/>
      </c>
      <c r="PH90" s="48">
        <f t="shared" si="1699"/>
        <v>0</v>
      </c>
      <c r="PI90" s="48">
        <f t="shared" si="1700"/>
        <v>0</v>
      </c>
      <c r="PJ90" s="79" t="str">
        <f t="shared" si="1701"/>
        <v/>
      </c>
      <c r="PK90" s="85" t="str">
        <f t="shared" si="1702"/>
        <v/>
      </c>
      <c r="PL90" s="48">
        <f t="shared" si="1703"/>
        <v>0</v>
      </c>
      <c r="PM90" s="48">
        <f t="shared" si="1704"/>
        <v>0</v>
      </c>
      <c r="PN90" s="79" t="str">
        <f t="shared" si="1705"/>
        <v/>
      </c>
      <c r="PO90" s="85" t="str">
        <f t="shared" si="1706"/>
        <v/>
      </c>
      <c r="PP90" s="48">
        <f t="shared" si="1707"/>
        <v>0</v>
      </c>
      <c r="PQ90" s="48">
        <f t="shared" si="1708"/>
        <v>0</v>
      </c>
      <c r="PR90" s="79" t="str">
        <f t="shared" si="1709"/>
        <v/>
      </c>
      <c r="PS90" s="85" t="str">
        <f t="shared" si="1710"/>
        <v/>
      </c>
      <c r="PT90" s="48">
        <f t="shared" si="1711"/>
        <v>0</v>
      </c>
      <c r="PU90" s="48">
        <f t="shared" si="1712"/>
        <v>0</v>
      </c>
      <c r="PV90" s="79" t="str">
        <f t="shared" si="1713"/>
        <v/>
      </c>
      <c r="PW90" s="85" t="str">
        <f t="shared" si="1714"/>
        <v/>
      </c>
      <c r="PX90" s="86"/>
      <c r="PY90" s="39"/>
      <c r="PZ90" s="48"/>
      <c r="QA90" s="208"/>
      <c r="QB90" s="208"/>
      <c r="QC90" s="208"/>
      <c r="QD90" s="208"/>
      <c r="QE90" s="208"/>
      <c r="QF90" s="208"/>
      <c r="QG90" s="208"/>
      <c r="QH90" s="208"/>
      <c r="QI90" s="208"/>
      <c r="QJ90" s="208"/>
      <c r="QK90" s="208"/>
      <c r="QL90" s="208"/>
      <c r="QM90" s="208"/>
      <c r="QN90" s="208"/>
      <c r="QO90" s="208"/>
      <c r="QP90" s="208"/>
      <c r="QQ90" s="208"/>
      <c r="QR90" s="208"/>
      <c r="QS90" s="208"/>
      <c r="QT90" s="39">
        <f t="shared" si="1715"/>
        <v>0</v>
      </c>
      <c r="QU90" s="48">
        <f t="shared" si="1716"/>
        <v>18</v>
      </c>
      <c r="QV90" s="79" t="str">
        <f t="shared" si="1717"/>
        <v/>
      </c>
      <c r="QW90" s="41" t="str">
        <f t="shared" si="1279"/>
        <v/>
      </c>
      <c r="QX90" s="45" t="str">
        <f t="shared" si="1718"/>
        <v/>
      </c>
      <c r="QY90" s="39">
        <v>84</v>
      </c>
      <c r="QZ90" s="85" t="str">
        <f t="shared" si="1280"/>
        <v/>
      </c>
      <c r="RA90" s="45" t="str">
        <f t="shared" si="1281"/>
        <v/>
      </c>
      <c r="RB90" s="48">
        <f t="shared" si="1719"/>
        <v>0</v>
      </c>
      <c r="RC90" s="48">
        <f t="shared" si="1720"/>
        <v>1</v>
      </c>
      <c r="RD90" s="79" t="str">
        <f t="shared" si="1721"/>
        <v/>
      </c>
      <c r="RE90" s="85" t="str">
        <f t="shared" si="1722"/>
        <v/>
      </c>
      <c r="RF90" s="48">
        <f t="shared" si="1723"/>
        <v>0</v>
      </c>
      <c r="RG90" s="48">
        <f t="shared" si="1724"/>
        <v>1</v>
      </c>
      <c r="RH90" s="79" t="str">
        <f t="shared" si="1725"/>
        <v/>
      </c>
      <c r="RI90" s="85" t="str">
        <f t="shared" si="1726"/>
        <v/>
      </c>
      <c r="RJ90" s="48">
        <f t="shared" si="1727"/>
        <v>0</v>
      </c>
      <c r="RK90" s="48">
        <f t="shared" si="1728"/>
        <v>5</v>
      </c>
      <c r="RL90" s="79" t="str">
        <f t="shared" si="1729"/>
        <v/>
      </c>
      <c r="RM90" s="85" t="str">
        <f t="shared" si="1730"/>
        <v/>
      </c>
      <c r="RN90" s="48">
        <f t="shared" si="1731"/>
        <v>0</v>
      </c>
      <c r="RO90" s="48">
        <f t="shared" si="1732"/>
        <v>2</v>
      </c>
      <c r="RP90" s="79" t="str">
        <f t="shared" si="1733"/>
        <v/>
      </c>
      <c r="RQ90" s="85" t="str">
        <f t="shared" si="1734"/>
        <v/>
      </c>
      <c r="RR90" s="48">
        <f t="shared" si="1735"/>
        <v>0</v>
      </c>
      <c r="RS90" s="48">
        <f t="shared" si="1736"/>
        <v>0</v>
      </c>
      <c r="RT90" s="79" t="str">
        <f t="shared" si="1737"/>
        <v/>
      </c>
      <c r="RU90" s="85" t="str">
        <f t="shared" si="1738"/>
        <v/>
      </c>
      <c r="RV90" s="48">
        <f t="shared" si="1739"/>
        <v>0</v>
      </c>
      <c r="RW90" s="48">
        <f t="shared" si="1740"/>
        <v>2</v>
      </c>
      <c r="RX90" s="79" t="str">
        <f t="shared" si="1741"/>
        <v/>
      </c>
      <c r="RY90" s="85" t="str">
        <f t="shared" si="1742"/>
        <v/>
      </c>
      <c r="RZ90" s="48">
        <f t="shared" si="1743"/>
        <v>0</v>
      </c>
      <c r="SA90" s="48">
        <f t="shared" si="1744"/>
        <v>4</v>
      </c>
      <c r="SB90" s="79" t="str">
        <f t="shared" si="1745"/>
        <v/>
      </c>
      <c r="SC90" s="85" t="str">
        <f t="shared" si="1746"/>
        <v/>
      </c>
      <c r="SD90" s="48">
        <f t="shared" si="1747"/>
        <v>0</v>
      </c>
      <c r="SE90" s="48">
        <f t="shared" si="1748"/>
        <v>0</v>
      </c>
      <c r="SF90" s="79" t="str">
        <f t="shared" si="1749"/>
        <v/>
      </c>
      <c r="SG90" s="85" t="str">
        <f t="shared" si="1750"/>
        <v/>
      </c>
      <c r="SH90" s="48">
        <f t="shared" si="1751"/>
        <v>0</v>
      </c>
      <c r="SI90" s="48">
        <f t="shared" si="1752"/>
        <v>0</v>
      </c>
      <c r="SJ90" s="79" t="str">
        <f t="shared" si="1753"/>
        <v/>
      </c>
      <c r="SK90" s="85" t="str">
        <f t="shared" si="1754"/>
        <v/>
      </c>
      <c r="SL90" s="48">
        <f t="shared" si="1755"/>
        <v>0</v>
      </c>
      <c r="SM90" s="48">
        <f t="shared" si="1756"/>
        <v>0</v>
      </c>
      <c r="SN90" s="79" t="str">
        <f t="shared" si="1757"/>
        <v/>
      </c>
      <c r="SO90" s="85" t="str">
        <f t="shared" si="1758"/>
        <v/>
      </c>
      <c r="SP90" s="48">
        <f t="shared" si="1759"/>
        <v>0</v>
      </c>
      <c r="SQ90" s="48">
        <f t="shared" si="1760"/>
        <v>3</v>
      </c>
      <c r="SR90" s="79" t="str">
        <f t="shared" si="1761"/>
        <v/>
      </c>
      <c r="SS90" s="85" t="str">
        <f t="shared" si="1762"/>
        <v/>
      </c>
      <c r="ST90" s="48">
        <f t="shared" si="1763"/>
        <v>0</v>
      </c>
      <c r="SU90" s="48">
        <f t="shared" si="1764"/>
        <v>0</v>
      </c>
      <c r="SV90" s="79" t="str">
        <f t="shared" si="1765"/>
        <v/>
      </c>
      <c r="SW90" s="85" t="str">
        <f t="shared" si="1766"/>
        <v/>
      </c>
      <c r="SX90" s="48">
        <f t="shared" si="1767"/>
        <v>0</v>
      </c>
      <c r="SY90" s="48">
        <f t="shared" si="1768"/>
        <v>0</v>
      </c>
      <c r="SZ90" s="79" t="str">
        <f t="shared" si="1769"/>
        <v/>
      </c>
      <c r="TA90" s="85" t="str">
        <f t="shared" si="1770"/>
        <v/>
      </c>
      <c r="TB90" s="48">
        <f t="shared" si="1771"/>
        <v>0</v>
      </c>
      <c r="TC90" s="48">
        <f t="shared" si="1772"/>
        <v>0</v>
      </c>
      <c r="TD90" s="79" t="str">
        <f t="shared" si="1773"/>
        <v/>
      </c>
      <c r="TE90" s="85" t="str">
        <f t="shared" si="1774"/>
        <v/>
      </c>
      <c r="TF90" s="48">
        <f t="shared" si="1775"/>
        <v>0</v>
      </c>
      <c r="TG90" s="48">
        <f t="shared" si="1776"/>
        <v>0</v>
      </c>
      <c r="TH90" s="79" t="str">
        <f t="shared" si="1777"/>
        <v/>
      </c>
      <c r="TI90" s="85" t="str">
        <f t="shared" si="1778"/>
        <v/>
      </c>
      <c r="TJ90" s="48">
        <f t="shared" si="1779"/>
        <v>0</v>
      </c>
      <c r="TK90" s="48">
        <f t="shared" si="1780"/>
        <v>0</v>
      </c>
      <c r="TL90" s="79" t="str">
        <f t="shared" si="1781"/>
        <v/>
      </c>
      <c r="TM90" s="85" t="str">
        <f t="shared" si="1782"/>
        <v/>
      </c>
      <c r="TN90" s="48">
        <f t="shared" si="1783"/>
        <v>0</v>
      </c>
      <c r="TO90" s="48">
        <f t="shared" si="1784"/>
        <v>0</v>
      </c>
      <c r="TP90" s="79" t="str">
        <f t="shared" si="1785"/>
        <v/>
      </c>
      <c r="TQ90" s="85" t="str">
        <f t="shared" si="1786"/>
        <v/>
      </c>
      <c r="TR90" s="48">
        <f t="shared" si="1787"/>
        <v>0</v>
      </c>
      <c r="TS90" s="48">
        <f t="shared" si="1788"/>
        <v>0</v>
      </c>
      <c r="TT90" s="79" t="str">
        <f t="shared" si="1789"/>
        <v/>
      </c>
      <c r="TU90" s="85" t="str">
        <f t="shared" si="1790"/>
        <v/>
      </c>
      <c r="TV90" s="48">
        <f t="shared" si="1791"/>
        <v>0</v>
      </c>
      <c r="TW90" s="48">
        <f t="shared" si="1792"/>
        <v>0</v>
      </c>
      <c r="TX90" s="79" t="str">
        <f t="shared" si="1793"/>
        <v/>
      </c>
      <c r="TY90" s="85" t="str">
        <f t="shared" si="1794"/>
        <v/>
      </c>
      <c r="TZ90" s="48">
        <f t="shared" si="1795"/>
        <v>0</v>
      </c>
      <c r="UA90" s="48">
        <f t="shared" si="1796"/>
        <v>0</v>
      </c>
      <c r="UB90" s="79" t="str">
        <f t="shared" si="1797"/>
        <v/>
      </c>
      <c r="UC90" s="85" t="str">
        <f t="shared" si="1798"/>
        <v/>
      </c>
      <c r="UD90" s="86"/>
      <c r="UE90" s="48"/>
      <c r="UF90" s="48"/>
      <c r="UG90" s="208"/>
      <c r="UH90" s="208"/>
      <c r="UI90" s="208"/>
      <c r="UJ90" s="208"/>
      <c r="UK90" s="208"/>
      <c r="UL90" s="208"/>
      <c r="UM90" s="208"/>
      <c r="UN90" s="208"/>
      <c r="UO90" s="208"/>
      <c r="UP90" s="208"/>
      <c r="UQ90" s="208"/>
      <c r="UR90" s="208"/>
      <c r="US90" s="208"/>
      <c r="UT90" s="208"/>
      <c r="UU90" s="208"/>
      <c r="UV90" s="208"/>
      <c r="UW90" s="208"/>
      <c r="UX90" s="208"/>
      <c r="UY90" s="86"/>
      <c r="UZ90" s="36">
        <f t="shared" si="1282"/>
        <v>0</v>
      </c>
      <c r="VA90" s="48">
        <f t="shared" si="1225"/>
        <v>19</v>
      </c>
      <c r="VB90" s="79" t="str">
        <f t="shared" si="1283"/>
        <v/>
      </c>
      <c r="VC90" s="41" t="str">
        <f t="shared" si="1284"/>
        <v/>
      </c>
      <c r="VD90" s="42" t="str">
        <f t="shared" si="1285"/>
        <v/>
      </c>
      <c r="VE90" s="39">
        <v>84</v>
      </c>
      <c r="VF90" s="41" t="str">
        <f t="shared" si="1286"/>
        <v/>
      </c>
      <c r="VG90" s="42" t="str">
        <f t="shared" si="1287"/>
        <v/>
      </c>
      <c r="VH90" s="48">
        <f t="shared" si="1288"/>
        <v>0</v>
      </c>
      <c r="VI90" s="48">
        <f t="shared" si="1289"/>
        <v>1</v>
      </c>
      <c r="VJ90" s="79" t="str">
        <f t="shared" si="1290"/>
        <v/>
      </c>
      <c r="VK90" s="85" t="str">
        <f t="shared" si="1291"/>
        <v/>
      </c>
      <c r="VL90" s="48">
        <f t="shared" si="1292"/>
        <v>0</v>
      </c>
      <c r="VM90" s="48">
        <f t="shared" si="1293"/>
        <v>1</v>
      </c>
      <c r="VN90" s="79" t="str">
        <f t="shared" si="1294"/>
        <v/>
      </c>
      <c r="VO90" s="85" t="str">
        <f t="shared" si="1295"/>
        <v/>
      </c>
      <c r="VP90" s="48">
        <f t="shared" si="1296"/>
        <v>0</v>
      </c>
      <c r="VQ90" s="48">
        <f t="shared" si="1297"/>
        <v>5</v>
      </c>
      <c r="VR90" s="79" t="str">
        <f t="shared" si="1380"/>
        <v/>
      </c>
      <c r="VS90" s="85" t="str">
        <f t="shared" si="1298"/>
        <v/>
      </c>
      <c r="VT90" s="48">
        <f t="shared" si="1299"/>
        <v>0</v>
      </c>
      <c r="VU90" s="48">
        <f t="shared" si="1300"/>
        <v>2</v>
      </c>
      <c r="VV90" s="79" t="str">
        <f t="shared" si="1381"/>
        <v/>
      </c>
      <c r="VW90" s="85" t="str">
        <f t="shared" si="1301"/>
        <v/>
      </c>
      <c r="VX90" s="48">
        <f t="shared" si="1302"/>
        <v>0</v>
      </c>
      <c r="VY90" s="48">
        <f t="shared" si="1303"/>
        <v>0</v>
      </c>
      <c r="VZ90" s="79" t="str">
        <f t="shared" si="1382"/>
        <v/>
      </c>
      <c r="WA90" s="85" t="str">
        <f t="shared" si="1304"/>
        <v/>
      </c>
      <c r="WB90" s="48">
        <f t="shared" si="1305"/>
        <v>0</v>
      </c>
      <c r="WC90" s="48">
        <f t="shared" si="1306"/>
        <v>2</v>
      </c>
      <c r="WD90" s="79" t="str">
        <f t="shared" si="1383"/>
        <v/>
      </c>
      <c r="WE90" s="85" t="str">
        <f t="shared" si="1307"/>
        <v/>
      </c>
      <c r="WF90" s="48">
        <f t="shared" si="1308"/>
        <v>0</v>
      </c>
      <c r="WG90" s="48">
        <f t="shared" si="1309"/>
        <v>4</v>
      </c>
      <c r="WH90" s="79" t="str">
        <f t="shared" si="1384"/>
        <v/>
      </c>
      <c r="WI90" s="85" t="str">
        <f t="shared" si="1310"/>
        <v/>
      </c>
      <c r="WJ90" s="48">
        <f t="shared" si="1311"/>
        <v>0</v>
      </c>
      <c r="WK90" s="48">
        <f t="shared" si="1312"/>
        <v>0</v>
      </c>
      <c r="WL90" s="79" t="str">
        <f t="shared" si="1385"/>
        <v/>
      </c>
      <c r="WM90" s="85" t="str">
        <f t="shared" si="1313"/>
        <v/>
      </c>
      <c r="WN90" s="48">
        <f t="shared" si="1314"/>
        <v>0</v>
      </c>
      <c r="WO90" s="48">
        <f t="shared" si="1315"/>
        <v>0</v>
      </c>
      <c r="WP90" s="79" t="str">
        <f t="shared" si="1386"/>
        <v/>
      </c>
      <c r="WQ90" s="85" t="str">
        <f t="shared" si="1316"/>
        <v/>
      </c>
      <c r="WR90" s="48">
        <f t="shared" si="1317"/>
        <v>0</v>
      </c>
      <c r="WS90" s="48">
        <f t="shared" si="1318"/>
        <v>0</v>
      </c>
      <c r="WT90" s="79" t="str">
        <f t="shared" si="1387"/>
        <v/>
      </c>
      <c r="WU90" s="85" t="str">
        <f t="shared" si="1319"/>
        <v/>
      </c>
      <c r="WV90" s="48">
        <f t="shared" si="1320"/>
        <v>0</v>
      </c>
      <c r="WW90" s="48">
        <f t="shared" si="1321"/>
        <v>4</v>
      </c>
      <c r="WX90" s="79" t="str">
        <f t="shared" si="1388"/>
        <v/>
      </c>
      <c r="WY90" s="85" t="str">
        <f t="shared" si="1398"/>
        <v/>
      </c>
      <c r="WZ90" s="48">
        <f t="shared" si="1322"/>
        <v>0</v>
      </c>
      <c r="XA90" s="48">
        <f t="shared" si="1323"/>
        <v>0</v>
      </c>
      <c r="XB90" s="79" t="str">
        <f t="shared" si="1389"/>
        <v/>
      </c>
      <c r="XC90" s="85" t="str">
        <f t="shared" si="1324"/>
        <v/>
      </c>
      <c r="XD90" s="48">
        <f t="shared" si="1325"/>
        <v>0</v>
      </c>
      <c r="XE90" s="48">
        <f t="shared" si="1326"/>
        <v>0</v>
      </c>
      <c r="XF90" s="79" t="str">
        <f t="shared" si="1390"/>
        <v/>
      </c>
      <c r="XG90" s="85" t="str">
        <f t="shared" si="1327"/>
        <v/>
      </c>
      <c r="XH90" s="48">
        <f t="shared" si="1328"/>
        <v>0</v>
      </c>
      <c r="XI90" s="48">
        <f t="shared" si="1329"/>
        <v>0</v>
      </c>
      <c r="XJ90" s="79" t="str">
        <f t="shared" si="1391"/>
        <v/>
      </c>
      <c r="XK90" s="85" t="str">
        <f t="shared" si="1330"/>
        <v/>
      </c>
      <c r="XL90" s="48">
        <f t="shared" si="1331"/>
        <v>0</v>
      </c>
      <c r="XM90" s="48">
        <f t="shared" si="1332"/>
        <v>0</v>
      </c>
      <c r="XN90" s="79" t="str">
        <f t="shared" si="1392"/>
        <v/>
      </c>
      <c r="XO90" s="85" t="str">
        <f t="shared" si="1333"/>
        <v/>
      </c>
      <c r="XP90" s="48">
        <f t="shared" si="1334"/>
        <v>0</v>
      </c>
      <c r="XQ90" s="48">
        <f t="shared" si="1335"/>
        <v>0</v>
      </c>
      <c r="XR90" s="79" t="str">
        <f t="shared" si="1393"/>
        <v/>
      </c>
      <c r="XS90" s="85" t="str">
        <f t="shared" si="1336"/>
        <v/>
      </c>
      <c r="XT90" s="48">
        <f t="shared" si="1337"/>
        <v>0</v>
      </c>
      <c r="XU90" s="48">
        <f t="shared" si="1338"/>
        <v>0</v>
      </c>
      <c r="XV90" s="79" t="str">
        <f t="shared" si="1394"/>
        <v/>
      </c>
      <c r="XW90" s="85" t="str">
        <f t="shared" si="1339"/>
        <v/>
      </c>
      <c r="XX90" s="48">
        <f t="shared" si="1340"/>
        <v>0</v>
      </c>
      <c r="XY90" s="48">
        <f t="shared" si="1341"/>
        <v>0</v>
      </c>
      <c r="XZ90" s="79" t="str">
        <f t="shared" si="1395"/>
        <v/>
      </c>
      <c r="YA90" s="85" t="str">
        <f t="shared" si="1342"/>
        <v/>
      </c>
      <c r="YB90" s="48">
        <f t="shared" si="1343"/>
        <v>0</v>
      </c>
      <c r="YC90" s="48">
        <f t="shared" si="1344"/>
        <v>0</v>
      </c>
      <c r="YD90" s="79" t="str">
        <f t="shared" si="1396"/>
        <v/>
      </c>
      <c r="YE90" s="85" t="str">
        <f t="shared" si="1345"/>
        <v/>
      </c>
      <c r="YF90" s="48">
        <f t="shared" si="1346"/>
        <v>0</v>
      </c>
      <c r="YG90" s="48">
        <f t="shared" si="1347"/>
        <v>0</v>
      </c>
      <c r="YH90" s="79" t="str">
        <f t="shared" si="1799"/>
        <v/>
      </c>
      <c r="YI90" s="85" t="str">
        <f t="shared" si="1800"/>
        <v/>
      </c>
      <c r="YJ90" s="86"/>
      <c r="YK90" s="48"/>
      <c r="YL90" s="48"/>
      <c r="YM90" s="208"/>
      <c r="YN90" s="208"/>
      <c r="YO90" s="208"/>
      <c r="YP90" s="208"/>
      <c r="YQ90" s="208"/>
      <c r="YR90" s="208"/>
      <c r="YS90" s="208"/>
      <c r="YT90" s="208"/>
      <c r="YU90" s="208"/>
      <c r="YV90" s="208"/>
      <c r="YW90" s="208"/>
      <c r="YX90" s="208"/>
      <c r="YY90" s="208"/>
      <c r="YZ90" s="208"/>
      <c r="ZA90" s="208"/>
      <c r="ZB90" s="208"/>
      <c r="ZC90" s="208"/>
      <c r="ZD90" s="208"/>
      <c r="ZE90" s="86"/>
      <c r="ZF90" s="39">
        <f t="shared" si="1801"/>
        <v>0</v>
      </c>
      <c r="ZG90" s="213" t="str">
        <f t="shared" si="1802"/>
        <v/>
      </c>
      <c r="ZH90" s="85" t="str">
        <f t="shared" si="1803"/>
        <v/>
      </c>
      <c r="ZI90" s="85" t="str">
        <f t="shared" si="1804"/>
        <v/>
      </c>
      <c r="ZJ90" s="85" t="str">
        <f t="shared" si="1805"/>
        <v/>
      </c>
      <c r="ZK90" s="85" t="str">
        <f t="shared" si="1260"/>
        <v/>
      </c>
      <c r="ZL90" s="45" t="str">
        <f t="shared" si="1261"/>
        <v/>
      </c>
      <c r="ZM90" s="39">
        <f t="shared" si="1806"/>
        <v>0</v>
      </c>
      <c r="ZN90" s="48">
        <f t="shared" si="1807"/>
        <v>5</v>
      </c>
      <c r="ZO90" s="79" t="str">
        <f t="shared" si="1808"/>
        <v/>
      </c>
      <c r="ZP90" s="45" t="str">
        <f t="shared" si="1809"/>
        <v/>
      </c>
      <c r="ZQ90" s="39">
        <v>84</v>
      </c>
      <c r="ZR90" s="45" t="str">
        <f t="shared" si="1353"/>
        <v/>
      </c>
      <c r="ZS90" s="39">
        <f t="shared" si="1810"/>
        <v>0</v>
      </c>
      <c r="ZT90" s="48">
        <f t="shared" si="1811"/>
        <v>10</v>
      </c>
      <c r="ZU90" s="79" t="str">
        <f t="shared" si="1812"/>
        <v/>
      </c>
      <c r="ZV90" s="45" t="str">
        <f t="shared" si="1813"/>
        <v/>
      </c>
      <c r="ZW90" s="39">
        <v>84</v>
      </c>
      <c r="ZX90" s="45" t="str">
        <f t="shared" si="1356"/>
        <v/>
      </c>
      <c r="ZY90" s="39">
        <f t="shared" si="1814"/>
        <v>0</v>
      </c>
      <c r="ZZ90" s="48">
        <f t="shared" si="1815"/>
        <v>4</v>
      </c>
      <c r="AAA90" s="79" t="str">
        <f t="shared" si="1816"/>
        <v/>
      </c>
      <c r="AAB90" s="45" t="str">
        <f t="shared" si="1817"/>
        <v/>
      </c>
      <c r="AAC90" s="39">
        <v>84</v>
      </c>
      <c r="AAD90" s="45" t="str">
        <f t="shared" si="1360"/>
        <v/>
      </c>
      <c r="AAE90" s="39">
        <f t="shared" si="1818"/>
        <v>0</v>
      </c>
      <c r="AAF90" s="48">
        <f t="shared" si="1819"/>
        <v>3</v>
      </c>
      <c r="AAG90" s="79" t="str">
        <f t="shared" si="1820"/>
        <v/>
      </c>
      <c r="AAH90" s="45" t="str">
        <f t="shared" si="1821"/>
        <v/>
      </c>
      <c r="AAI90" s="39">
        <v>84</v>
      </c>
      <c r="AAJ90" s="45" t="str">
        <f t="shared" si="1363"/>
        <v/>
      </c>
      <c r="AAK90" s="48">
        <f t="shared" si="1822"/>
        <v>0</v>
      </c>
      <c r="AAL90" s="48">
        <f t="shared" si="1823"/>
        <v>1</v>
      </c>
      <c r="AAM90" s="79" t="str">
        <f t="shared" si="1824"/>
        <v/>
      </c>
      <c r="AAN90" s="45" t="str">
        <f t="shared" si="1825"/>
        <v/>
      </c>
      <c r="AAO90" s="39">
        <v>84</v>
      </c>
      <c r="AAP90" s="45" t="str">
        <f t="shared" si="1366"/>
        <v/>
      </c>
      <c r="AAQ90" s="37">
        <f t="shared" si="1367"/>
        <v>0</v>
      </c>
      <c r="AAR90" s="48">
        <f t="shared" si="1378"/>
        <v>1</v>
      </c>
      <c r="AAS90" s="79" t="str">
        <f t="shared" si="1379"/>
        <v/>
      </c>
      <c r="AAT90" s="42" t="str">
        <f t="shared" si="1368"/>
        <v/>
      </c>
      <c r="AAU90" s="39">
        <v>84</v>
      </c>
      <c r="AAV90" s="44" t="str">
        <f t="shared" si="1369"/>
        <v/>
      </c>
    </row>
    <row r="91" spans="2:724">
      <c r="E91" s="505"/>
      <c r="F91" s="519"/>
      <c r="G91" s="505"/>
      <c r="H91" s="93"/>
      <c r="I91" s="93"/>
      <c r="J91" s="93"/>
      <c r="K91" s="93"/>
      <c r="L91" s="93"/>
      <c r="M91" s="93"/>
      <c r="N91" s="209"/>
      <c r="V91" s="39">
        <f t="shared" si="1399"/>
        <v>0</v>
      </c>
      <c r="W91" s="48">
        <f t="shared" si="1400"/>
        <v>10</v>
      </c>
      <c r="X91" s="48" t="str">
        <f t="shared" si="1401"/>
        <v/>
      </c>
      <c r="Y91" s="41" t="str">
        <f t="shared" si="1263"/>
        <v/>
      </c>
      <c r="Z91" s="219" t="str">
        <f t="shared" si="1402"/>
        <v/>
      </c>
      <c r="AA91" s="39">
        <v>85</v>
      </c>
      <c r="AB91" s="85" t="str">
        <f t="shared" si="1264"/>
        <v/>
      </c>
      <c r="AC91" s="45" t="str">
        <f t="shared" si="1265"/>
        <v/>
      </c>
      <c r="AD91" s="48">
        <f t="shared" si="1826"/>
        <v>0</v>
      </c>
      <c r="AE91" s="48">
        <f t="shared" si="1403"/>
        <v>1</v>
      </c>
      <c r="AF91" s="79" t="str">
        <f t="shared" si="1404"/>
        <v/>
      </c>
      <c r="AG91" s="85" t="str">
        <f t="shared" si="1405"/>
        <v/>
      </c>
      <c r="AH91" s="48">
        <f t="shared" si="1241"/>
        <v>0</v>
      </c>
      <c r="AI91" s="48">
        <f t="shared" si="1406"/>
        <v>1</v>
      </c>
      <c r="AJ91" s="79" t="str">
        <f t="shared" si="1407"/>
        <v/>
      </c>
      <c r="AK91" s="85" t="str">
        <f t="shared" si="1408"/>
        <v/>
      </c>
      <c r="AL91" s="48">
        <f t="shared" si="1242"/>
        <v>0</v>
      </c>
      <c r="AM91" s="48">
        <f t="shared" si="1409"/>
        <v>4</v>
      </c>
      <c r="AN91" s="79" t="str">
        <f t="shared" si="1410"/>
        <v/>
      </c>
      <c r="AO91" s="85" t="str">
        <f t="shared" si="1411"/>
        <v/>
      </c>
      <c r="AP91" s="48">
        <f t="shared" si="1243"/>
        <v>0</v>
      </c>
      <c r="AQ91" s="48">
        <f t="shared" si="1412"/>
        <v>1</v>
      </c>
      <c r="AR91" s="79" t="str">
        <f t="shared" si="1413"/>
        <v/>
      </c>
      <c r="AS91" s="85" t="str">
        <f t="shared" si="1414"/>
        <v/>
      </c>
      <c r="AT91" s="48">
        <f t="shared" si="1244"/>
        <v>0</v>
      </c>
      <c r="AU91" s="48">
        <f t="shared" si="1415"/>
        <v>0</v>
      </c>
      <c r="AV91" s="79" t="str">
        <f t="shared" si="1416"/>
        <v/>
      </c>
      <c r="AW91" s="85" t="str">
        <f t="shared" si="1417"/>
        <v/>
      </c>
      <c r="AX91" s="48">
        <f t="shared" si="1245"/>
        <v>0</v>
      </c>
      <c r="AY91" s="48">
        <f t="shared" si="1418"/>
        <v>1</v>
      </c>
      <c r="AZ91" s="79" t="str">
        <f t="shared" si="1419"/>
        <v/>
      </c>
      <c r="BA91" s="85" t="str">
        <f t="shared" si="1420"/>
        <v/>
      </c>
      <c r="BB91" s="48">
        <f t="shared" si="1246"/>
        <v>0</v>
      </c>
      <c r="BC91" s="48">
        <f t="shared" si="1421"/>
        <v>0</v>
      </c>
      <c r="BD91" s="79" t="str">
        <f t="shared" si="1422"/>
        <v/>
      </c>
      <c r="BE91" s="85" t="str">
        <f t="shared" si="1423"/>
        <v/>
      </c>
      <c r="BF91" s="48">
        <f t="shared" si="1247"/>
        <v>0</v>
      </c>
      <c r="BG91" s="48">
        <f t="shared" si="1424"/>
        <v>0</v>
      </c>
      <c r="BH91" s="79" t="str">
        <f t="shared" si="1425"/>
        <v/>
      </c>
      <c r="BI91" s="85" t="str">
        <f t="shared" si="1426"/>
        <v/>
      </c>
      <c r="BJ91" s="48">
        <f t="shared" si="1248"/>
        <v>0</v>
      </c>
      <c r="BK91" s="48">
        <f t="shared" si="1427"/>
        <v>0</v>
      </c>
      <c r="BL91" s="79" t="str">
        <f t="shared" si="1428"/>
        <v/>
      </c>
      <c r="BM91" s="85" t="str">
        <f t="shared" si="1429"/>
        <v/>
      </c>
      <c r="BN91" s="48">
        <f t="shared" si="1249"/>
        <v>0</v>
      </c>
      <c r="BO91" s="48">
        <f t="shared" si="1430"/>
        <v>0</v>
      </c>
      <c r="BP91" s="79" t="str">
        <f t="shared" si="1431"/>
        <v/>
      </c>
      <c r="BQ91" s="85" t="str">
        <f t="shared" si="1432"/>
        <v/>
      </c>
      <c r="BR91" s="48">
        <f t="shared" si="1250"/>
        <v>0</v>
      </c>
      <c r="BS91" s="48">
        <f t="shared" si="1433"/>
        <v>2</v>
      </c>
      <c r="BT91" s="79" t="str">
        <f t="shared" si="1434"/>
        <v/>
      </c>
      <c r="BU91" s="85" t="str">
        <f t="shared" si="1435"/>
        <v/>
      </c>
      <c r="BV91" s="48">
        <f t="shared" si="1251"/>
        <v>0</v>
      </c>
      <c r="BW91" s="48">
        <f t="shared" si="1436"/>
        <v>0</v>
      </c>
      <c r="BX91" s="79" t="str">
        <f t="shared" si="1437"/>
        <v/>
      </c>
      <c r="BY91" s="85" t="str">
        <f t="shared" si="1438"/>
        <v/>
      </c>
      <c r="BZ91" s="48">
        <f t="shared" si="1252"/>
        <v>0</v>
      </c>
      <c r="CA91" s="48">
        <f t="shared" si="1439"/>
        <v>0</v>
      </c>
      <c r="CB91" s="79" t="str">
        <f t="shared" si="1440"/>
        <v/>
      </c>
      <c r="CC91" s="85" t="str">
        <f t="shared" si="1441"/>
        <v/>
      </c>
      <c r="CD91" s="48">
        <f t="shared" si="1827"/>
        <v>0</v>
      </c>
      <c r="CE91" s="48">
        <f t="shared" si="1442"/>
        <v>0</v>
      </c>
      <c r="CF91" s="79" t="str">
        <f t="shared" si="1443"/>
        <v/>
      </c>
      <c r="CG91" s="85" t="str">
        <f t="shared" si="1444"/>
        <v/>
      </c>
      <c r="CH91" s="48">
        <f t="shared" si="1254"/>
        <v>0</v>
      </c>
      <c r="CI91" s="48">
        <f t="shared" si="1445"/>
        <v>0</v>
      </c>
      <c r="CJ91" s="79" t="str">
        <f t="shared" si="1446"/>
        <v/>
      </c>
      <c r="CK91" s="85" t="str">
        <f t="shared" si="1447"/>
        <v/>
      </c>
      <c r="CL91" s="48">
        <f t="shared" si="1255"/>
        <v>0</v>
      </c>
      <c r="CM91" s="48">
        <f t="shared" si="1448"/>
        <v>0</v>
      </c>
      <c r="CN91" s="79" t="str">
        <f t="shared" si="1449"/>
        <v/>
      </c>
      <c r="CO91" s="85" t="str">
        <f t="shared" si="1450"/>
        <v/>
      </c>
      <c r="CP91" s="48">
        <f t="shared" si="1256"/>
        <v>0</v>
      </c>
      <c r="CQ91" s="48">
        <f t="shared" si="1451"/>
        <v>0</v>
      </c>
      <c r="CR91" s="79" t="str">
        <f t="shared" si="1452"/>
        <v/>
      </c>
      <c r="CS91" s="85" t="str">
        <f t="shared" si="1453"/>
        <v/>
      </c>
      <c r="CT91" s="48">
        <f t="shared" si="1257"/>
        <v>0</v>
      </c>
      <c r="CU91" s="48">
        <f t="shared" si="1454"/>
        <v>0</v>
      </c>
      <c r="CV91" s="79" t="str">
        <f t="shared" si="1455"/>
        <v/>
      </c>
      <c r="CW91" s="85" t="str">
        <f t="shared" si="1456"/>
        <v/>
      </c>
      <c r="CX91" s="48">
        <f t="shared" si="1258"/>
        <v>0</v>
      </c>
      <c r="CY91" s="48">
        <f t="shared" si="1457"/>
        <v>0</v>
      </c>
      <c r="CZ91" s="79" t="str">
        <f t="shared" si="1458"/>
        <v/>
      </c>
      <c r="DA91" s="85" t="str">
        <f t="shared" si="1459"/>
        <v/>
      </c>
      <c r="DB91" s="48">
        <f t="shared" si="1259"/>
        <v>0</v>
      </c>
      <c r="DC91" s="48">
        <f t="shared" si="1460"/>
        <v>0</v>
      </c>
      <c r="DD91" s="79" t="str">
        <f t="shared" si="1461"/>
        <v/>
      </c>
      <c r="DE91" s="85" t="str">
        <f t="shared" si="1462"/>
        <v/>
      </c>
      <c r="DF91" s="86"/>
      <c r="DG91" s="48"/>
      <c r="DH91" s="48"/>
      <c r="DI91" s="208"/>
      <c r="DJ91" s="208"/>
      <c r="DK91" s="208"/>
      <c r="DL91" s="208"/>
      <c r="DM91" s="208"/>
      <c r="DN91" s="208"/>
      <c r="DO91" s="208"/>
      <c r="DP91" s="208"/>
      <c r="DQ91" s="208"/>
      <c r="DR91" s="208"/>
      <c r="DS91" s="208"/>
      <c r="DT91" s="208"/>
      <c r="DU91" s="208"/>
      <c r="DV91" s="208"/>
      <c r="DW91" s="208"/>
      <c r="DX91" s="208"/>
      <c r="DY91" s="208"/>
      <c r="DZ91" s="208"/>
      <c r="EA91" s="86"/>
      <c r="EB91" s="39">
        <f t="shared" si="1463"/>
        <v>0</v>
      </c>
      <c r="EC91" s="48">
        <f t="shared" si="1464"/>
        <v>24</v>
      </c>
      <c r="ED91" s="79" t="str">
        <f t="shared" si="1465"/>
        <v/>
      </c>
      <c r="EE91" s="41" t="str">
        <f t="shared" si="1267"/>
        <v/>
      </c>
      <c r="EF91" s="45" t="str">
        <f t="shared" si="1466"/>
        <v/>
      </c>
      <c r="EG91" s="39">
        <v>85</v>
      </c>
      <c r="EH91" s="85" t="str">
        <f t="shared" si="1268"/>
        <v/>
      </c>
      <c r="EI91" s="45" t="str">
        <f t="shared" si="1269"/>
        <v/>
      </c>
      <c r="EJ91" s="48">
        <f t="shared" si="1467"/>
        <v>0</v>
      </c>
      <c r="EK91" s="48">
        <f t="shared" si="1468"/>
        <v>2</v>
      </c>
      <c r="EL91" s="79" t="str">
        <f t="shared" si="1469"/>
        <v/>
      </c>
      <c r="EM91" s="85" t="str">
        <f t="shared" si="1470"/>
        <v/>
      </c>
      <c r="EN91" s="48">
        <f t="shared" si="1471"/>
        <v>0</v>
      </c>
      <c r="EO91" s="48">
        <f t="shared" si="1472"/>
        <v>1</v>
      </c>
      <c r="EP91" s="79" t="str">
        <f t="shared" si="1473"/>
        <v/>
      </c>
      <c r="EQ91" s="85" t="str">
        <f t="shared" si="1474"/>
        <v/>
      </c>
      <c r="ER91" s="48">
        <f t="shared" si="1475"/>
        <v>0</v>
      </c>
      <c r="ES91" s="48">
        <f t="shared" si="1476"/>
        <v>8</v>
      </c>
      <c r="ET91" s="79" t="str">
        <f t="shared" si="1477"/>
        <v/>
      </c>
      <c r="EU91" s="85" t="str">
        <f t="shared" si="1478"/>
        <v/>
      </c>
      <c r="EV91" s="48">
        <f t="shared" si="1479"/>
        <v>0</v>
      </c>
      <c r="EW91" s="48">
        <f t="shared" si="1480"/>
        <v>3</v>
      </c>
      <c r="EX91" s="79" t="str">
        <f t="shared" si="1481"/>
        <v/>
      </c>
      <c r="EY91" s="85" t="str">
        <f t="shared" si="1482"/>
        <v/>
      </c>
      <c r="EZ91" s="48">
        <f t="shared" si="1483"/>
        <v>0</v>
      </c>
      <c r="FA91" s="48">
        <f t="shared" si="1484"/>
        <v>1</v>
      </c>
      <c r="FB91" s="79" t="str">
        <f t="shared" si="1485"/>
        <v/>
      </c>
      <c r="FC91" s="85" t="str">
        <f t="shared" si="1486"/>
        <v/>
      </c>
      <c r="FD91" s="48">
        <f t="shared" si="1487"/>
        <v>0</v>
      </c>
      <c r="FE91" s="48">
        <f t="shared" si="1488"/>
        <v>4</v>
      </c>
      <c r="FF91" s="79" t="str">
        <f t="shared" si="1489"/>
        <v/>
      </c>
      <c r="FG91" s="85" t="str">
        <f t="shared" si="1490"/>
        <v/>
      </c>
      <c r="FH91" s="48">
        <f t="shared" si="1491"/>
        <v>0</v>
      </c>
      <c r="FI91" s="48">
        <f t="shared" si="1492"/>
        <v>0</v>
      </c>
      <c r="FJ91" s="79" t="str">
        <f t="shared" si="1493"/>
        <v/>
      </c>
      <c r="FK91" s="85" t="str">
        <f t="shared" si="1494"/>
        <v/>
      </c>
      <c r="FL91" s="48">
        <f t="shared" si="1495"/>
        <v>0</v>
      </c>
      <c r="FM91" s="48">
        <f t="shared" si="1496"/>
        <v>1</v>
      </c>
      <c r="FN91" s="79" t="str">
        <f t="shared" si="1497"/>
        <v/>
      </c>
      <c r="FO91" s="85" t="str">
        <f t="shared" si="1498"/>
        <v/>
      </c>
      <c r="FP91" s="48">
        <f t="shared" si="1499"/>
        <v>0</v>
      </c>
      <c r="FQ91" s="48">
        <f t="shared" si="1500"/>
        <v>0</v>
      </c>
      <c r="FR91" s="79" t="str">
        <f t="shared" si="1501"/>
        <v/>
      </c>
      <c r="FS91" s="85" t="str">
        <f t="shared" si="1502"/>
        <v/>
      </c>
      <c r="FT91" s="48">
        <f t="shared" si="1503"/>
        <v>0</v>
      </c>
      <c r="FU91" s="48">
        <f t="shared" si="1504"/>
        <v>0</v>
      </c>
      <c r="FV91" s="79" t="str">
        <f t="shared" si="1505"/>
        <v/>
      </c>
      <c r="FW91" s="85" t="str">
        <f t="shared" si="1506"/>
        <v/>
      </c>
      <c r="FX91" s="48">
        <f t="shared" si="1507"/>
        <v>0</v>
      </c>
      <c r="FY91" s="48">
        <f t="shared" si="1508"/>
        <v>4</v>
      </c>
      <c r="FZ91" s="79" t="str">
        <f t="shared" si="1509"/>
        <v/>
      </c>
      <c r="GA91" s="85" t="str">
        <f t="shared" si="1510"/>
        <v/>
      </c>
      <c r="GB91" s="48">
        <f t="shared" si="1511"/>
        <v>0</v>
      </c>
      <c r="GC91" s="48">
        <f t="shared" si="1512"/>
        <v>0</v>
      </c>
      <c r="GD91" s="79" t="str">
        <f t="shared" si="1513"/>
        <v/>
      </c>
      <c r="GE91" s="85" t="str">
        <f t="shared" si="1514"/>
        <v/>
      </c>
      <c r="GF91" s="48">
        <f t="shared" si="1515"/>
        <v>0</v>
      </c>
      <c r="GG91" s="48">
        <f t="shared" si="1516"/>
        <v>0</v>
      </c>
      <c r="GH91" s="79" t="str">
        <f t="shared" si="1517"/>
        <v/>
      </c>
      <c r="GI91" s="85" t="str">
        <f t="shared" si="1518"/>
        <v/>
      </c>
      <c r="GJ91" s="48">
        <f t="shared" si="1519"/>
        <v>0</v>
      </c>
      <c r="GK91" s="48">
        <f t="shared" si="1520"/>
        <v>0</v>
      </c>
      <c r="GL91" s="79" t="str">
        <f t="shared" si="1521"/>
        <v/>
      </c>
      <c r="GM91" s="85" t="str">
        <f t="shared" si="1522"/>
        <v/>
      </c>
      <c r="GN91" s="48">
        <f t="shared" si="1523"/>
        <v>0</v>
      </c>
      <c r="GO91" s="48">
        <f t="shared" si="1524"/>
        <v>0</v>
      </c>
      <c r="GP91" s="79" t="str">
        <f t="shared" si="1525"/>
        <v/>
      </c>
      <c r="GQ91" s="85" t="str">
        <f t="shared" si="1526"/>
        <v/>
      </c>
      <c r="GR91" s="48">
        <f t="shared" si="1527"/>
        <v>0</v>
      </c>
      <c r="GS91" s="48">
        <f t="shared" si="1528"/>
        <v>0</v>
      </c>
      <c r="GT91" s="79" t="str">
        <f t="shared" si="1529"/>
        <v/>
      </c>
      <c r="GU91" s="85" t="str">
        <f t="shared" si="1530"/>
        <v/>
      </c>
      <c r="GV91" s="48">
        <f t="shared" si="1531"/>
        <v>0</v>
      </c>
      <c r="GW91" s="48">
        <f t="shared" si="1532"/>
        <v>0</v>
      </c>
      <c r="GX91" s="79" t="str">
        <f t="shared" si="1533"/>
        <v/>
      </c>
      <c r="GY91" s="85" t="str">
        <f t="shared" si="1534"/>
        <v/>
      </c>
      <c r="GZ91" s="48">
        <f t="shared" si="1535"/>
        <v>0</v>
      </c>
      <c r="HA91" s="48">
        <f t="shared" si="1536"/>
        <v>0</v>
      </c>
      <c r="HB91" s="79" t="str">
        <f t="shared" si="1537"/>
        <v/>
      </c>
      <c r="HC91" s="85" t="str">
        <f t="shared" si="1538"/>
        <v/>
      </c>
      <c r="HD91" s="48">
        <f t="shared" si="1539"/>
        <v>0</v>
      </c>
      <c r="HE91" s="48">
        <f t="shared" si="1540"/>
        <v>0</v>
      </c>
      <c r="HF91" s="79" t="str">
        <f t="shared" si="1541"/>
        <v/>
      </c>
      <c r="HG91" s="85" t="str">
        <f t="shared" si="1542"/>
        <v/>
      </c>
      <c r="HH91" s="48">
        <f t="shared" si="1543"/>
        <v>0</v>
      </c>
      <c r="HI91" s="48">
        <f t="shared" si="1544"/>
        <v>0</v>
      </c>
      <c r="HJ91" s="79" t="str">
        <f t="shared" si="1545"/>
        <v/>
      </c>
      <c r="HK91" s="85" t="str">
        <f t="shared" si="1546"/>
        <v/>
      </c>
      <c r="HL91" s="86"/>
      <c r="HM91" s="48"/>
      <c r="HN91" s="48"/>
      <c r="HO91" s="208"/>
      <c r="HP91" s="208"/>
      <c r="HQ91" s="208"/>
      <c r="HR91" s="208"/>
      <c r="HS91" s="208"/>
      <c r="HT91" s="208"/>
      <c r="HU91" s="208"/>
      <c r="HV91" s="208"/>
      <c r="HW91" s="208"/>
      <c r="HX91" s="208"/>
      <c r="HY91" s="208"/>
      <c r="HZ91" s="208"/>
      <c r="IA91" s="208"/>
      <c r="IB91" s="208"/>
      <c r="IC91" s="208"/>
      <c r="ID91" s="208"/>
      <c r="IE91" s="208"/>
      <c r="IF91" s="208"/>
      <c r="IG91" s="86"/>
      <c r="IH91" s="48">
        <f t="shared" si="1547"/>
        <v>0</v>
      </c>
      <c r="II91" s="48">
        <f t="shared" si="1548"/>
        <v>33</v>
      </c>
      <c r="IJ91" s="79" t="str">
        <f t="shared" si="1549"/>
        <v/>
      </c>
      <c r="IK91" s="41" t="str">
        <f t="shared" si="1271"/>
        <v/>
      </c>
      <c r="IL91" s="45" t="str">
        <f t="shared" si="1550"/>
        <v/>
      </c>
      <c r="IM91" s="39">
        <v>85</v>
      </c>
      <c r="IN91" s="85" t="str">
        <f t="shared" si="1272"/>
        <v/>
      </c>
      <c r="IO91" s="45" t="str">
        <f t="shared" si="1273"/>
        <v/>
      </c>
      <c r="IP91" s="48">
        <f t="shared" si="1551"/>
        <v>0</v>
      </c>
      <c r="IQ91" s="48">
        <f t="shared" si="1552"/>
        <v>1</v>
      </c>
      <c r="IR91" s="79" t="str">
        <f t="shared" si="1553"/>
        <v/>
      </c>
      <c r="IS91" s="85" t="str">
        <f t="shared" si="1554"/>
        <v/>
      </c>
      <c r="IT91" s="48">
        <f t="shared" si="1555"/>
        <v>0</v>
      </c>
      <c r="IU91" s="48">
        <f t="shared" si="1556"/>
        <v>1</v>
      </c>
      <c r="IV91" s="79" t="str">
        <f t="shared" si="1557"/>
        <v/>
      </c>
      <c r="IW91" s="85" t="str">
        <f t="shared" si="1558"/>
        <v/>
      </c>
      <c r="IX91" s="48">
        <f t="shared" si="1559"/>
        <v>0</v>
      </c>
      <c r="IY91" s="48">
        <f t="shared" si="1560"/>
        <v>12</v>
      </c>
      <c r="IZ91" s="79" t="str">
        <f t="shared" si="1561"/>
        <v/>
      </c>
      <c r="JA91" s="85" t="str">
        <f t="shared" si="1562"/>
        <v/>
      </c>
      <c r="JB91" s="48">
        <f t="shared" si="1563"/>
        <v>0</v>
      </c>
      <c r="JC91" s="48">
        <f t="shared" si="1564"/>
        <v>7</v>
      </c>
      <c r="JD91" s="79" t="str">
        <f t="shared" si="1565"/>
        <v/>
      </c>
      <c r="JE91" s="85" t="str">
        <f t="shared" si="1566"/>
        <v/>
      </c>
      <c r="JF91" s="48">
        <f t="shared" si="1567"/>
        <v>0</v>
      </c>
      <c r="JG91" s="48">
        <f t="shared" si="1568"/>
        <v>0</v>
      </c>
      <c r="JH91" s="79" t="str">
        <f t="shared" si="1569"/>
        <v/>
      </c>
      <c r="JI91" s="85" t="str">
        <f t="shared" si="1570"/>
        <v/>
      </c>
      <c r="JJ91" s="48">
        <f t="shared" si="1571"/>
        <v>0</v>
      </c>
      <c r="JK91" s="48">
        <f t="shared" si="1572"/>
        <v>4</v>
      </c>
      <c r="JL91" s="79" t="str">
        <f t="shared" si="1573"/>
        <v/>
      </c>
      <c r="JM91" s="85" t="str">
        <f t="shared" si="1574"/>
        <v/>
      </c>
      <c r="JN91" s="48">
        <f t="shared" si="1575"/>
        <v>0</v>
      </c>
      <c r="JO91" s="48">
        <f t="shared" si="1576"/>
        <v>1</v>
      </c>
      <c r="JP91" s="79" t="str">
        <f t="shared" si="1577"/>
        <v/>
      </c>
      <c r="JQ91" s="85" t="str">
        <f t="shared" si="1578"/>
        <v/>
      </c>
      <c r="JR91" s="48">
        <f t="shared" si="1579"/>
        <v>0</v>
      </c>
      <c r="JS91" s="48">
        <f t="shared" si="1580"/>
        <v>1</v>
      </c>
      <c r="JT91" s="79" t="str">
        <f t="shared" si="1581"/>
        <v/>
      </c>
      <c r="JU91" s="85" t="str">
        <f t="shared" si="1582"/>
        <v/>
      </c>
      <c r="JV91" s="48">
        <f t="shared" si="1583"/>
        <v>0</v>
      </c>
      <c r="JW91" s="48">
        <f t="shared" si="1584"/>
        <v>0</v>
      </c>
      <c r="JX91" s="79" t="str">
        <f t="shared" si="1585"/>
        <v/>
      </c>
      <c r="JY91" s="85" t="str">
        <f t="shared" si="1586"/>
        <v/>
      </c>
      <c r="JZ91" s="48">
        <f t="shared" si="1587"/>
        <v>0</v>
      </c>
      <c r="KA91" s="48">
        <f t="shared" si="1588"/>
        <v>0</v>
      </c>
      <c r="KB91" s="79" t="str">
        <f t="shared" si="1589"/>
        <v/>
      </c>
      <c r="KC91" s="85" t="str">
        <f t="shared" si="1590"/>
        <v/>
      </c>
      <c r="KD91" s="48">
        <f t="shared" si="1591"/>
        <v>0</v>
      </c>
      <c r="KE91" s="48">
        <f t="shared" si="1592"/>
        <v>6</v>
      </c>
      <c r="KF91" s="79" t="str">
        <f t="shared" si="1593"/>
        <v/>
      </c>
      <c r="KG91" s="85" t="str">
        <f t="shared" si="1594"/>
        <v/>
      </c>
      <c r="KH91" s="48">
        <f t="shared" si="1595"/>
        <v>0</v>
      </c>
      <c r="KI91" s="48">
        <f t="shared" si="1596"/>
        <v>0</v>
      </c>
      <c r="KJ91" s="79" t="str">
        <f t="shared" si="1597"/>
        <v/>
      </c>
      <c r="KK91" s="85" t="str">
        <f t="shared" si="1598"/>
        <v/>
      </c>
      <c r="KL91" s="48">
        <f t="shared" si="1599"/>
        <v>0</v>
      </c>
      <c r="KM91" s="48">
        <f t="shared" si="1600"/>
        <v>0</v>
      </c>
      <c r="KN91" s="79" t="str">
        <f t="shared" si="1601"/>
        <v/>
      </c>
      <c r="KO91" s="85" t="str">
        <f t="shared" si="1602"/>
        <v/>
      </c>
      <c r="KP91" s="48">
        <f t="shared" si="1603"/>
        <v>0</v>
      </c>
      <c r="KQ91" s="48">
        <f t="shared" si="1604"/>
        <v>0</v>
      </c>
      <c r="KR91" s="79" t="str">
        <f t="shared" si="1605"/>
        <v/>
      </c>
      <c r="KS91" s="85" t="str">
        <f t="shared" si="1606"/>
        <v/>
      </c>
      <c r="KT91" s="48">
        <f t="shared" si="1607"/>
        <v>0</v>
      </c>
      <c r="KU91" s="48">
        <f t="shared" si="1608"/>
        <v>0</v>
      </c>
      <c r="KV91" s="79" t="str">
        <f t="shared" si="1609"/>
        <v/>
      </c>
      <c r="KW91" s="85" t="str">
        <f t="shared" si="1610"/>
        <v/>
      </c>
      <c r="KX91" s="48">
        <f t="shared" si="1611"/>
        <v>0</v>
      </c>
      <c r="KY91" s="48">
        <f t="shared" si="1612"/>
        <v>0</v>
      </c>
      <c r="KZ91" s="79" t="str">
        <f t="shared" si="1613"/>
        <v/>
      </c>
      <c r="LA91" s="85" t="str">
        <f t="shared" si="1614"/>
        <v/>
      </c>
      <c r="LB91" s="48">
        <f t="shared" si="1615"/>
        <v>0</v>
      </c>
      <c r="LC91" s="48">
        <f t="shared" si="1616"/>
        <v>0</v>
      </c>
      <c r="LD91" s="79" t="str">
        <f t="shared" si="1617"/>
        <v/>
      </c>
      <c r="LE91" s="85" t="str">
        <f t="shared" si="1618"/>
        <v/>
      </c>
      <c r="LF91" s="48">
        <f t="shared" si="1619"/>
        <v>0</v>
      </c>
      <c r="LG91" s="48">
        <f t="shared" si="1620"/>
        <v>0</v>
      </c>
      <c r="LH91" s="79" t="str">
        <f t="shared" si="1621"/>
        <v/>
      </c>
      <c r="LI91" s="85" t="str">
        <f t="shared" si="1622"/>
        <v/>
      </c>
      <c r="LJ91" s="48">
        <f t="shared" si="1623"/>
        <v>0</v>
      </c>
      <c r="LK91" s="48">
        <f t="shared" si="1624"/>
        <v>0</v>
      </c>
      <c r="LL91" s="79" t="str">
        <f t="shared" si="1625"/>
        <v/>
      </c>
      <c r="LM91" s="85" t="str">
        <f t="shared" si="1626"/>
        <v/>
      </c>
      <c r="LN91" s="48">
        <f t="shared" si="1627"/>
        <v>0</v>
      </c>
      <c r="LO91" s="48">
        <f t="shared" si="1628"/>
        <v>0</v>
      </c>
      <c r="LP91" s="79" t="str">
        <f t="shared" si="1629"/>
        <v/>
      </c>
      <c r="LQ91" s="85" t="str">
        <f t="shared" si="1630"/>
        <v/>
      </c>
      <c r="LR91" s="86"/>
      <c r="LS91" s="48"/>
      <c r="LT91" s="48"/>
      <c r="LU91" s="208"/>
      <c r="LV91" s="208"/>
      <c r="LW91" s="208"/>
      <c r="LX91" s="208"/>
      <c r="LY91" s="208"/>
      <c r="LZ91" s="208"/>
      <c r="MA91" s="208"/>
      <c r="MB91" s="208"/>
      <c r="MC91" s="208"/>
      <c r="MD91" s="208"/>
      <c r="ME91" s="208"/>
      <c r="MF91" s="208"/>
      <c r="MG91" s="208"/>
      <c r="MH91" s="208"/>
      <c r="MI91" s="208"/>
      <c r="MJ91" s="208"/>
      <c r="MK91" s="208"/>
      <c r="ML91" s="208"/>
      <c r="MM91" s="86"/>
      <c r="MN91" s="48">
        <f t="shared" si="1631"/>
        <v>0</v>
      </c>
      <c r="MO91" s="48">
        <f t="shared" si="1632"/>
        <v>25</v>
      </c>
      <c r="MP91" s="79" t="str">
        <f t="shared" si="1633"/>
        <v/>
      </c>
      <c r="MQ91" s="41" t="str">
        <f t="shared" si="1275"/>
        <v/>
      </c>
      <c r="MR91" s="45" t="str">
        <f t="shared" si="1634"/>
        <v/>
      </c>
      <c r="MS91" s="39">
        <v>85</v>
      </c>
      <c r="MT91" s="85" t="str">
        <f t="shared" si="1276"/>
        <v/>
      </c>
      <c r="MU91" s="45" t="str">
        <f t="shared" si="1277"/>
        <v/>
      </c>
      <c r="MV91" s="48">
        <f t="shared" si="1635"/>
        <v>0</v>
      </c>
      <c r="MW91" s="48">
        <f t="shared" si="1636"/>
        <v>1</v>
      </c>
      <c r="MX91" s="79" t="str">
        <f t="shared" si="1637"/>
        <v/>
      </c>
      <c r="MY91" s="85" t="str">
        <f t="shared" si="1638"/>
        <v/>
      </c>
      <c r="MZ91" s="48">
        <f t="shared" si="1639"/>
        <v>0</v>
      </c>
      <c r="NA91" s="48">
        <f t="shared" si="1640"/>
        <v>1</v>
      </c>
      <c r="NB91" s="79" t="str">
        <f t="shared" si="1641"/>
        <v/>
      </c>
      <c r="NC91" s="85" t="str">
        <f t="shared" si="1642"/>
        <v/>
      </c>
      <c r="ND91" s="48">
        <f t="shared" si="1643"/>
        <v>0</v>
      </c>
      <c r="NE91" s="48">
        <f t="shared" si="1644"/>
        <v>11</v>
      </c>
      <c r="NF91" s="79" t="str">
        <f t="shared" si="1645"/>
        <v/>
      </c>
      <c r="NG91" s="85" t="str">
        <f t="shared" si="1646"/>
        <v/>
      </c>
      <c r="NH91" s="48">
        <f t="shared" si="1647"/>
        <v>0</v>
      </c>
      <c r="NI91" s="48">
        <f t="shared" si="1648"/>
        <v>3</v>
      </c>
      <c r="NJ91" s="79" t="str">
        <f t="shared" si="1649"/>
        <v/>
      </c>
      <c r="NK91" s="85" t="str">
        <f t="shared" si="1650"/>
        <v/>
      </c>
      <c r="NL91" s="48">
        <f t="shared" si="1651"/>
        <v>0</v>
      </c>
      <c r="NM91" s="48">
        <f t="shared" si="1652"/>
        <v>0</v>
      </c>
      <c r="NN91" s="79" t="str">
        <f t="shared" si="1653"/>
        <v/>
      </c>
      <c r="NO91" s="85" t="str">
        <f t="shared" si="1654"/>
        <v/>
      </c>
      <c r="NP91" s="48">
        <f t="shared" si="1655"/>
        <v>0</v>
      </c>
      <c r="NQ91" s="48">
        <f t="shared" si="1656"/>
        <v>3</v>
      </c>
      <c r="NR91" s="79" t="str">
        <f t="shared" si="1657"/>
        <v/>
      </c>
      <c r="NS91" s="85" t="str">
        <f t="shared" si="1658"/>
        <v/>
      </c>
      <c r="NT91" s="48">
        <f t="shared" si="1659"/>
        <v>0</v>
      </c>
      <c r="NU91" s="48">
        <f t="shared" si="1660"/>
        <v>1</v>
      </c>
      <c r="NV91" s="79" t="str">
        <f t="shared" si="1661"/>
        <v/>
      </c>
      <c r="NW91" s="85" t="str">
        <f t="shared" si="1662"/>
        <v/>
      </c>
      <c r="NX91" s="48">
        <f t="shared" si="1663"/>
        <v>0</v>
      </c>
      <c r="NY91" s="48">
        <f t="shared" si="1664"/>
        <v>0</v>
      </c>
      <c r="NZ91" s="79" t="str">
        <f t="shared" si="1665"/>
        <v/>
      </c>
      <c r="OA91" s="85" t="str">
        <f t="shared" si="1666"/>
        <v/>
      </c>
      <c r="OB91" s="48">
        <f t="shared" si="1667"/>
        <v>0</v>
      </c>
      <c r="OC91" s="48">
        <f t="shared" si="1668"/>
        <v>0</v>
      </c>
      <c r="OD91" s="79" t="str">
        <f t="shared" si="1669"/>
        <v/>
      </c>
      <c r="OE91" s="85" t="str">
        <f t="shared" si="1670"/>
        <v/>
      </c>
      <c r="OF91" s="48">
        <f t="shared" si="1671"/>
        <v>0</v>
      </c>
      <c r="OG91" s="48">
        <f t="shared" si="1672"/>
        <v>0</v>
      </c>
      <c r="OH91" s="79" t="str">
        <f t="shared" si="1673"/>
        <v/>
      </c>
      <c r="OI91" s="85" t="str">
        <f t="shared" si="1674"/>
        <v/>
      </c>
      <c r="OJ91" s="48">
        <f t="shared" si="1675"/>
        <v>0</v>
      </c>
      <c r="OK91" s="48">
        <f t="shared" si="1676"/>
        <v>5</v>
      </c>
      <c r="OL91" s="79" t="str">
        <f t="shared" si="1677"/>
        <v/>
      </c>
      <c r="OM91" s="85" t="str">
        <f t="shared" si="1678"/>
        <v/>
      </c>
      <c r="ON91" s="48">
        <f t="shared" si="1679"/>
        <v>0</v>
      </c>
      <c r="OO91" s="48">
        <f t="shared" si="1680"/>
        <v>0</v>
      </c>
      <c r="OP91" s="79" t="str">
        <f t="shared" si="1681"/>
        <v/>
      </c>
      <c r="OQ91" s="85" t="str">
        <f t="shared" si="1682"/>
        <v/>
      </c>
      <c r="OR91" s="48">
        <f t="shared" si="1683"/>
        <v>0</v>
      </c>
      <c r="OS91" s="48">
        <f t="shared" si="1684"/>
        <v>0</v>
      </c>
      <c r="OT91" s="79" t="str">
        <f t="shared" si="1685"/>
        <v/>
      </c>
      <c r="OU91" s="85" t="str">
        <f t="shared" si="1686"/>
        <v/>
      </c>
      <c r="OV91" s="48">
        <f t="shared" si="1687"/>
        <v>0</v>
      </c>
      <c r="OW91" s="48">
        <f t="shared" si="1688"/>
        <v>0</v>
      </c>
      <c r="OX91" s="79" t="str">
        <f t="shared" si="1689"/>
        <v/>
      </c>
      <c r="OY91" s="85" t="str">
        <f t="shared" si="1690"/>
        <v/>
      </c>
      <c r="OZ91" s="48">
        <f t="shared" si="1691"/>
        <v>0</v>
      </c>
      <c r="PA91" s="48">
        <f t="shared" si="1692"/>
        <v>0</v>
      </c>
      <c r="PB91" s="79" t="str">
        <f t="shared" si="1693"/>
        <v/>
      </c>
      <c r="PC91" s="85" t="str">
        <f t="shared" si="1694"/>
        <v/>
      </c>
      <c r="PD91" s="48">
        <f t="shared" si="1695"/>
        <v>0</v>
      </c>
      <c r="PE91" s="48">
        <f t="shared" si="1696"/>
        <v>0</v>
      </c>
      <c r="PF91" s="79" t="str">
        <f t="shared" si="1697"/>
        <v/>
      </c>
      <c r="PG91" s="85" t="str">
        <f t="shared" si="1698"/>
        <v/>
      </c>
      <c r="PH91" s="48">
        <f t="shared" si="1699"/>
        <v>0</v>
      </c>
      <c r="PI91" s="48">
        <f t="shared" si="1700"/>
        <v>0</v>
      </c>
      <c r="PJ91" s="79" t="str">
        <f t="shared" si="1701"/>
        <v/>
      </c>
      <c r="PK91" s="85" t="str">
        <f t="shared" si="1702"/>
        <v/>
      </c>
      <c r="PL91" s="48">
        <f t="shared" si="1703"/>
        <v>0</v>
      </c>
      <c r="PM91" s="48">
        <f t="shared" si="1704"/>
        <v>0</v>
      </c>
      <c r="PN91" s="79" t="str">
        <f t="shared" si="1705"/>
        <v/>
      </c>
      <c r="PO91" s="85" t="str">
        <f t="shared" si="1706"/>
        <v/>
      </c>
      <c r="PP91" s="48">
        <f t="shared" si="1707"/>
        <v>0</v>
      </c>
      <c r="PQ91" s="48">
        <f t="shared" si="1708"/>
        <v>0</v>
      </c>
      <c r="PR91" s="79" t="str">
        <f t="shared" si="1709"/>
        <v/>
      </c>
      <c r="PS91" s="85" t="str">
        <f t="shared" si="1710"/>
        <v/>
      </c>
      <c r="PT91" s="48">
        <f t="shared" si="1711"/>
        <v>0</v>
      </c>
      <c r="PU91" s="48">
        <f t="shared" si="1712"/>
        <v>0</v>
      </c>
      <c r="PV91" s="79" t="str">
        <f t="shared" si="1713"/>
        <v/>
      </c>
      <c r="PW91" s="85" t="str">
        <f t="shared" si="1714"/>
        <v/>
      </c>
      <c r="PX91" s="86"/>
      <c r="PY91" s="39"/>
      <c r="PZ91" s="48"/>
      <c r="QA91" s="208"/>
      <c r="QB91" s="208"/>
      <c r="QC91" s="208"/>
      <c r="QD91" s="208"/>
      <c r="QE91" s="208"/>
      <c r="QF91" s="208"/>
      <c r="QG91" s="208"/>
      <c r="QH91" s="208"/>
      <c r="QI91" s="208"/>
      <c r="QJ91" s="208"/>
      <c r="QK91" s="208"/>
      <c r="QL91" s="208"/>
      <c r="QM91" s="208"/>
      <c r="QN91" s="208"/>
      <c r="QO91" s="208"/>
      <c r="QP91" s="208"/>
      <c r="QQ91" s="208"/>
      <c r="QR91" s="208"/>
      <c r="QS91" s="208"/>
      <c r="QT91" s="39">
        <f t="shared" si="1715"/>
        <v>0</v>
      </c>
      <c r="QU91" s="48">
        <f t="shared" si="1716"/>
        <v>18</v>
      </c>
      <c r="QV91" s="79" t="str">
        <f t="shared" si="1717"/>
        <v/>
      </c>
      <c r="QW91" s="41" t="str">
        <f t="shared" si="1279"/>
        <v/>
      </c>
      <c r="QX91" s="45" t="str">
        <f t="shared" si="1718"/>
        <v/>
      </c>
      <c r="QY91" s="39">
        <v>85</v>
      </c>
      <c r="QZ91" s="85" t="str">
        <f t="shared" si="1280"/>
        <v/>
      </c>
      <c r="RA91" s="45" t="str">
        <f t="shared" si="1281"/>
        <v/>
      </c>
      <c r="RB91" s="48">
        <f t="shared" si="1719"/>
        <v>0</v>
      </c>
      <c r="RC91" s="48">
        <f t="shared" si="1720"/>
        <v>1</v>
      </c>
      <c r="RD91" s="79" t="str">
        <f t="shared" si="1721"/>
        <v/>
      </c>
      <c r="RE91" s="85" t="str">
        <f t="shared" si="1722"/>
        <v/>
      </c>
      <c r="RF91" s="48">
        <f t="shared" si="1723"/>
        <v>0</v>
      </c>
      <c r="RG91" s="48">
        <f t="shared" si="1724"/>
        <v>1</v>
      </c>
      <c r="RH91" s="79" t="str">
        <f t="shared" si="1725"/>
        <v/>
      </c>
      <c r="RI91" s="85" t="str">
        <f t="shared" si="1726"/>
        <v/>
      </c>
      <c r="RJ91" s="48">
        <f t="shared" si="1727"/>
        <v>0</v>
      </c>
      <c r="RK91" s="48">
        <f t="shared" si="1728"/>
        <v>5</v>
      </c>
      <c r="RL91" s="79" t="str">
        <f t="shared" si="1729"/>
        <v/>
      </c>
      <c r="RM91" s="85" t="str">
        <f t="shared" si="1730"/>
        <v/>
      </c>
      <c r="RN91" s="48">
        <f t="shared" si="1731"/>
        <v>0</v>
      </c>
      <c r="RO91" s="48">
        <f t="shared" si="1732"/>
        <v>2</v>
      </c>
      <c r="RP91" s="79" t="str">
        <f t="shared" si="1733"/>
        <v/>
      </c>
      <c r="RQ91" s="85" t="str">
        <f t="shared" si="1734"/>
        <v/>
      </c>
      <c r="RR91" s="48">
        <f t="shared" si="1735"/>
        <v>0</v>
      </c>
      <c r="RS91" s="48">
        <f t="shared" si="1736"/>
        <v>0</v>
      </c>
      <c r="RT91" s="79" t="str">
        <f t="shared" si="1737"/>
        <v/>
      </c>
      <c r="RU91" s="85" t="str">
        <f t="shared" si="1738"/>
        <v/>
      </c>
      <c r="RV91" s="48">
        <f t="shared" si="1739"/>
        <v>0</v>
      </c>
      <c r="RW91" s="48">
        <f t="shared" si="1740"/>
        <v>2</v>
      </c>
      <c r="RX91" s="79" t="str">
        <f t="shared" si="1741"/>
        <v/>
      </c>
      <c r="RY91" s="85" t="str">
        <f t="shared" si="1742"/>
        <v/>
      </c>
      <c r="RZ91" s="48">
        <f t="shared" si="1743"/>
        <v>0</v>
      </c>
      <c r="SA91" s="48">
        <f t="shared" si="1744"/>
        <v>4</v>
      </c>
      <c r="SB91" s="79" t="str">
        <f t="shared" si="1745"/>
        <v/>
      </c>
      <c r="SC91" s="85" t="str">
        <f t="shared" si="1746"/>
        <v/>
      </c>
      <c r="SD91" s="48">
        <f t="shared" si="1747"/>
        <v>0</v>
      </c>
      <c r="SE91" s="48">
        <f t="shared" si="1748"/>
        <v>0</v>
      </c>
      <c r="SF91" s="79" t="str">
        <f t="shared" si="1749"/>
        <v/>
      </c>
      <c r="SG91" s="85" t="str">
        <f t="shared" si="1750"/>
        <v/>
      </c>
      <c r="SH91" s="48">
        <f t="shared" si="1751"/>
        <v>0</v>
      </c>
      <c r="SI91" s="48">
        <f t="shared" si="1752"/>
        <v>0</v>
      </c>
      <c r="SJ91" s="79" t="str">
        <f t="shared" si="1753"/>
        <v/>
      </c>
      <c r="SK91" s="85" t="str">
        <f t="shared" si="1754"/>
        <v/>
      </c>
      <c r="SL91" s="48">
        <f t="shared" si="1755"/>
        <v>0</v>
      </c>
      <c r="SM91" s="48">
        <f t="shared" si="1756"/>
        <v>0</v>
      </c>
      <c r="SN91" s="79" t="str">
        <f t="shared" si="1757"/>
        <v/>
      </c>
      <c r="SO91" s="85" t="str">
        <f t="shared" si="1758"/>
        <v/>
      </c>
      <c r="SP91" s="48">
        <f t="shared" si="1759"/>
        <v>0</v>
      </c>
      <c r="SQ91" s="48">
        <f t="shared" si="1760"/>
        <v>3</v>
      </c>
      <c r="SR91" s="79" t="str">
        <f t="shared" si="1761"/>
        <v/>
      </c>
      <c r="SS91" s="85" t="str">
        <f t="shared" si="1762"/>
        <v/>
      </c>
      <c r="ST91" s="48">
        <f t="shared" si="1763"/>
        <v>0</v>
      </c>
      <c r="SU91" s="48">
        <f t="shared" si="1764"/>
        <v>0</v>
      </c>
      <c r="SV91" s="79" t="str">
        <f t="shared" si="1765"/>
        <v/>
      </c>
      <c r="SW91" s="85" t="str">
        <f t="shared" si="1766"/>
        <v/>
      </c>
      <c r="SX91" s="48">
        <f t="shared" si="1767"/>
        <v>0</v>
      </c>
      <c r="SY91" s="48">
        <f t="shared" si="1768"/>
        <v>0</v>
      </c>
      <c r="SZ91" s="79" t="str">
        <f t="shared" si="1769"/>
        <v/>
      </c>
      <c r="TA91" s="85" t="str">
        <f t="shared" si="1770"/>
        <v/>
      </c>
      <c r="TB91" s="48">
        <f t="shared" si="1771"/>
        <v>0</v>
      </c>
      <c r="TC91" s="48">
        <f t="shared" si="1772"/>
        <v>0</v>
      </c>
      <c r="TD91" s="79" t="str">
        <f t="shared" si="1773"/>
        <v/>
      </c>
      <c r="TE91" s="85" t="str">
        <f t="shared" si="1774"/>
        <v/>
      </c>
      <c r="TF91" s="48">
        <f t="shared" si="1775"/>
        <v>0</v>
      </c>
      <c r="TG91" s="48">
        <f t="shared" si="1776"/>
        <v>0</v>
      </c>
      <c r="TH91" s="79" t="str">
        <f t="shared" si="1777"/>
        <v/>
      </c>
      <c r="TI91" s="85" t="str">
        <f t="shared" si="1778"/>
        <v/>
      </c>
      <c r="TJ91" s="48">
        <f t="shared" si="1779"/>
        <v>0</v>
      </c>
      <c r="TK91" s="48">
        <f t="shared" si="1780"/>
        <v>0</v>
      </c>
      <c r="TL91" s="79" t="str">
        <f t="shared" si="1781"/>
        <v/>
      </c>
      <c r="TM91" s="85" t="str">
        <f t="shared" si="1782"/>
        <v/>
      </c>
      <c r="TN91" s="48">
        <f t="shared" si="1783"/>
        <v>0</v>
      </c>
      <c r="TO91" s="48">
        <f t="shared" si="1784"/>
        <v>0</v>
      </c>
      <c r="TP91" s="79" t="str">
        <f t="shared" si="1785"/>
        <v/>
      </c>
      <c r="TQ91" s="85" t="str">
        <f t="shared" si="1786"/>
        <v/>
      </c>
      <c r="TR91" s="48">
        <f t="shared" si="1787"/>
        <v>0</v>
      </c>
      <c r="TS91" s="48">
        <f t="shared" si="1788"/>
        <v>0</v>
      </c>
      <c r="TT91" s="79" t="str">
        <f t="shared" si="1789"/>
        <v/>
      </c>
      <c r="TU91" s="85" t="str">
        <f t="shared" si="1790"/>
        <v/>
      </c>
      <c r="TV91" s="48">
        <f t="shared" si="1791"/>
        <v>0</v>
      </c>
      <c r="TW91" s="48">
        <f t="shared" si="1792"/>
        <v>0</v>
      </c>
      <c r="TX91" s="79" t="str">
        <f t="shared" si="1793"/>
        <v/>
      </c>
      <c r="TY91" s="85" t="str">
        <f t="shared" si="1794"/>
        <v/>
      </c>
      <c r="TZ91" s="48">
        <f t="shared" si="1795"/>
        <v>0</v>
      </c>
      <c r="UA91" s="48">
        <f t="shared" si="1796"/>
        <v>0</v>
      </c>
      <c r="UB91" s="79" t="str">
        <f t="shared" si="1797"/>
        <v/>
      </c>
      <c r="UC91" s="85" t="str">
        <f t="shared" si="1798"/>
        <v/>
      </c>
      <c r="UD91" s="86"/>
      <c r="UE91" s="48"/>
      <c r="UF91" s="48"/>
      <c r="UG91" s="208"/>
      <c r="UH91" s="208"/>
      <c r="UI91" s="208"/>
      <c r="UJ91" s="208"/>
      <c r="UK91" s="208"/>
      <c r="UL91" s="208"/>
      <c r="UM91" s="208"/>
      <c r="UN91" s="208"/>
      <c r="UO91" s="208"/>
      <c r="UP91" s="208"/>
      <c r="UQ91" s="208"/>
      <c r="UR91" s="208"/>
      <c r="US91" s="208"/>
      <c r="UT91" s="208"/>
      <c r="UU91" s="208"/>
      <c r="UV91" s="208"/>
      <c r="UW91" s="208"/>
      <c r="UX91" s="208"/>
      <c r="UY91" s="86"/>
      <c r="UZ91" s="36">
        <f t="shared" si="1282"/>
        <v>0</v>
      </c>
      <c r="VA91" s="48">
        <f t="shared" si="1225"/>
        <v>19</v>
      </c>
      <c r="VB91" s="79" t="str">
        <f t="shared" si="1283"/>
        <v/>
      </c>
      <c r="VC91" s="41" t="str">
        <f t="shared" si="1284"/>
        <v/>
      </c>
      <c r="VD91" s="42" t="str">
        <f t="shared" si="1285"/>
        <v/>
      </c>
      <c r="VE91" s="39">
        <v>85</v>
      </c>
      <c r="VF91" s="41" t="str">
        <f t="shared" si="1286"/>
        <v/>
      </c>
      <c r="VG91" s="42" t="str">
        <f t="shared" si="1287"/>
        <v/>
      </c>
      <c r="VH91" s="48">
        <f t="shared" si="1288"/>
        <v>0</v>
      </c>
      <c r="VI91" s="48">
        <f t="shared" si="1289"/>
        <v>1</v>
      </c>
      <c r="VJ91" s="79" t="str">
        <f t="shared" si="1290"/>
        <v/>
      </c>
      <c r="VK91" s="85" t="str">
        <f t="shared" si="1291"/>
        <v/>
      </c>
      <c r="VL91" s="48">
        <f t="shared" si="1292"/>
        <v>0</v>
      </c>
      <c r="VM91" s="48">
        <f t="shared" si="1293"/>
        <v>1</v>
      </c>
      <c r="VN91" s="79" t="str">
        <f t="shared" si="1294"/>
        <v/>
      </c>
      <c r="VO91" s="85" t="str">
        <f t="shared" si="1295"/>
        <v/>
      </c>
      <c r="VP91" s="48">
        <f t="shared" si="1296"/>
        <v>0</v>
      </c>
      <c r="VQ91" s="48">
        <f t="shared" si="1297"/>
        <v>5</v>
      </c>
      <c r="VR91" s="79" t="str">
        <f t="shared" si="1380"/>
        <v/>
      </c>
      <c r="VS91" s="85" t="str">
        <f t="shared" si="1298"/>
        <v/>
      </c>
      <c r="VT91" s="48">
        <f t="shared" si="1299"/>
        <v>0</v>
      </c>
      <c r="VU91" s="48">
        <f t="shared" si="1300"/>
        <v>2</v>
      </c>
      <c r="VV91" s="79" t="str">
        <f t="shared" si="1381"/>
        <v/>
      </c>
      <c r="VW91" s="85" t="str">
        <f t="shared" si="1301"/>
        <v/>
      </c>
      <c r="VX91" s="48">
        <f t="shared" si="1302"/>
        <v>0</v>
      </c>
      <c r="VY91" s="48">
        <f t="shared" si="1303"/>
        <v>0</v>
      </c>
      <c r="VZ91" s="79" t="str">
        <f t="shared" si="1382"/>
        <v/>
      </c>
      <c r="WA91" s="85" t="str">
        <f t="shared" si="1304"/>
        <v/>
      </c>
      <c r="WB91" s="48">
        <f t="shared" si="1305"/>
        <v>0</v>
      </c>
      <c r="WC91" s="48">
        <f t="shared" si="1306"/>
        <v>2</v>
      </c>
      <c r="WD91" s="79" t="str">
        <f t="shared" si="1383"/>
        <v/>
      </c>
      <c r="WE91" s="85" t="str">
        <f t="shared" si="1307"/>
        <v/>
      </c>
      <c r="WF91" s="48">
        <f t="shared" si="1308"/>
        <v>0</v>
      </c>
      <c r="WG91" s="48">
        <f t="shared" si="1309"/>
        <v>4</v>
      </c>
      <c r="WH91" s="79" t="str">
        <f t="shared" si="1384"/>
        <v/>
      </c>
      <c r="WI91" s="85" t="str">
        <f t="shared" si="1310"/>
        <v/>
      </c>
      <c r="WJ91" s="48">
        <f t="shared" si="1311"/>
        <v>0</v>
      </c>
      <c r="WK91" s="48">
        <f t="shared" si="1312"/>
        <v>0</v>
      </c>
      <c r="WL91" s="79" t="str">
        <f t="shared" si="1385"/>
        <v/>
      </c>
      <c r="WM91" s="85" t="str">
        <f t="shared" si="1313"/>
        <v/>
      </c>
      <c r="WN91" s="48">
        <f t="shared" si="1314"/>
        <v>0</v>
      </c>
      <c r="WO91" s="48">
        <f t="shared" si="1315"/>
        <v>0</v>
      </c>
      <c r="WP91" s="79" t="str">
        <f t="shared" si="1386"/>
        <v/>
      </c>
      <c r="WQ91" s="85" t="str">
        <f t="shared" si="1316"/>
        <v/>
      </c>
      <c r="WR91" s="48">
        <f t="shared" si="1317"/>
        <v>0</v>
      </c>
      <c r="WS91" s="48">
        <f t="shared" si="1318"/>
        <v>0</v>
      </c>
      <c r="WT91" s="79" t="str">
        <f t="shared" si="1387"/>
        <v/>
      </c>
      <c r="WU91" s="85" t="str">
        <f t="shared" si="1319"/>
        <v/>
      </c>
      <c r="WV91" s="48">
        <f t="shared" si="1320"/>
        <v>0</v>
      </c>
      <c r="WW91" s="48">
        <f t="shared" si="1321"/>
        <v>4</v>
      </c>
      <c r="WX91" s="79" t="str">
        <f t="shared" si="1388"/>
        <v/>
      </c>
      <c r="WY91" s="85" t="str">
        <f t="shared" si="1398"/>
        <v/>
      </c>
      <c r="WZ91" s="48">
        <f t="shared" si="1322"/>
        <v>0</v>
      </c>
      <c r="XA91" s="48">
        <f t="shared" si="1323"/>
        <v>0</v>
      </c>
      <c r="XB91" s="79" t="str">
        <f t="shared" si="1389"/>
        <v/>
      </c>
      <c r="XC91" s="85" t="str">
        <f t="shared" si="1324"/>
        <v/>
      </c>
      <c r="XD91" s="48">
        <f t="shared" si="1325"/>
        <v>0</v>
      </c>
      <c r="XE91" s="48">
        <f t="shared" si="1326"/>
        <v>0</v>
      </c>
      <c r="XF91" s="79" t="str">
        <f t="shared" si="1390"/>
        <v/>
      </c>
      <c r="XG91" s="85" t="str">
        <f t="shared" si="1327"/>
        <v/>
      </c>
      <c r="XH91" s="48">
        <f t="shared" si="1328"/>
        <v>0</v>
      </c>
      <c r="XI91" s="48">
        <f t="shared" si="1329"/>
        <v>0</v>
      </c>
      <c r="XJ91" s="79" t="str">
        <f t="shared" si="1391"/>
        <v/>
      </c>
      <c r="XK91" s="85" t="str">
        <f t="shared" si="1330"/>
        <v/>
      </c>
      <c r="XL91" s="48">
        <f t="shared" si="1331"/>
        <v>0</v>
      </c>
      <c r="XM91" s="48">
        <f t="shared" si="1332"/>
        <v>0</v>
      </c>
      <c r="XN91" s="79" t="str">
        <f t="shared" si="1392"/>
        <v/>
      </c>
      <c r="XO91" s="85" t="str">
        <f t="shared" si="1333"/>
        <v/>
      </c>
      <c r="XP91" s="48">
        <f t="shared" si="1334"/>
        <v>0</v>
      </c>
      <c r="XQ91" s="48">
        <f t="shared" si="1335"/>
        <v>0</v>
      </c>
      <c r="XR91" s="79" t="str">
        <f t="shared" si="1393"/>
        <v/>
      </c>
      <c r="XS91" s="85" t="str">
        <f t="shared" si="1336"/>
        <v/>
      </c>
      <c r="XT91" s="48">
        <f t="shared" si="1337"/>
        <v>0</v>
      </c>
      <c r="XU91" s="48">
        <f t="shared" si="1338"/>
        <v>0</v>
      </c>
      <c r="XV91" s="79" t="str">
        <f t="shared" si="1394"/>
        <v/>
      </c>
      <c r="XW91" s="85" t="str">
        <f t="shared" si="1339"/>
        <v/>
      </c>
      <c r="XX91" s="48">
        <f t="shared" si="1340"/>
        <v>0</v>
      </c>
      <c r="XY91" s="48">
        <f t="shared" si="1341"/>
        <v>0</v>
      </c>
      <c r="XZ91" s="79" t="str">
        <f t="shared" si="1395"/>
        <v/>
      </c>
      <c r="YA91" s="85" t="str">
        <f t="shared" si="1342"/>
        <v/>
      </c>
      <c r="YB91" s="48">
        <f t="shared" si="1343"/>
        <v>0</v>
      </c>
      <c r="YC91" s="48">
        <f t="shared" si="1344"/>
        <v>0</v>
      </c>
      <c r="YD91" s="79" t="str">
        <f t="shared" si="1396"/>
        <v/>
      </c>
      <c r="YE91" s="85" t="str">
        <f t="shared" si="1345"/>
        <v/>
      </c>
      <c r="YF91" s="48">
        <f t="shared" si="1346"/>
        <v>0</v>
      </c>
      <c r="YG91" s="48">
        <f t="shared" si="1347"/>
        <v>0</v>
      </c>
      <c r="YH91" s="79" t="str">
        <f t="shared" si="1799"/>
        <v/>
      </c>
      <c r="YI91" s="85" t="str">
        <f t="shared" si="1800"/>
        <v/>
      </c>
      <c r="YJ91" s="86"/>
      <c r="YK91" s="48"/>
      <c r="YL91" s="48"/>
      <c r="YM91" s="208"/>
      <c r="YN91" s="208"/>
      <c r="YO91" s="208"/>
      <c r="YP91" s="208"/>
      <c r="YQ91" s="208"/>
      <c r="YR91" s="208"/>
      <c r="YS91" s="208"/>
      <c r="YT91" s="208"/>
      <c r="YU91" s="208"/>
      <c r="YV91" s="208"/>
      <c r="YW91" s="208"/>
      <c r="YX91" s="208"/>
      <c r="YY91" s="208"/>
      <c r="YZ91" s="208"/>
      <c r="ZA91" s="208"/>
      <c r="ZB91" s="208"/>
      <c r="ZC91" s="208"/>
      <c r="ZD91" s="208"/>
      <c r="ZE91" s="86"/>
      <c r="ZF91" s="39">
        <f t="shared" si="1801"/>
        <v>0</v>
      </c>
      <c r="ZG91" s="213" t="str">
        <f t="shared" si="1802"/>
        <v/>
      </c>
      <c r="ZH91" s="85" t="str">
        <f t="shared" si="1803"/>
        <v/>
      </c>
      <c r="ZI91" s="85" t="str">
        <f t="shared" si="1804"/>
        <v/>
      </c>
      <c r="ZJ91" s="85" t="str">
        <f t="shared" si="1805"/>
        <v/>
      </c>
      <c r="ZK91" s="85" t="str">
        <f t="shared" si="1260"/>
        <v/>
      </c>
      <c r="ZL91" s="45" t="str">
        <f t="shared" si="1261"/>
        <v/>
      </c>
      <c r="ZM91" s="39">
        <f t="shared" si="1806"/>
        <v>0</v>
      </c>
      <c r="ZN91" s="48">
        <f t="shared" si="1807"/>
        <v>5</v>
      </c>
      <c r="ZO91" s="79" t="str">
        <f t="shared" si="1808"/>
        <v/>
      </c>
      <c r="ZP91" s="45" t="str">
        <f t="shared" si="1809"/>
        <v/>
      </c>
      <c r="ZQ91" s="39">
        <v>85</v>
      </c>
      <c r="ZR91" s="45" t="str">
        <f t="shared" si="1353"/>
        <v/>
      </c>
      <c r="ZS91" s="39">
        <f t="shared" si="1810"/>
        <v>0</v>
      </c>
      <c r="ZT91" s="48">
        <f t="shared" si="1811"/>
        <v>10</v>
      </c>
      <c r="ZU91" s="79" t="str">
        <f t="shared" si="1812"/>
        <v/>
      </c>
      <c r="ZV91" s="45" t="str">
        <f t="shared" si="1813"/>
        <v/>
      </c>
      <c r="ZW91" s="39">
        <v>85</v>
      </c>
      <c r="ZX91" s="45" t="str">
        <f t="shared" si="1356"/>
        <v/>
      </c>
      <c r="ZY91" s="39">
        <f t="shared" si="1814"/>
        <v>0</v>
      </c>
      <c r="ZZ91" s="48">
        <f t="shared" si="1815"/>
        <v>4</v>
      </c>
      <c r="AAA91" s="79" t="str">
        <f t="shared" si="1816"/>
        <v/>
      </c>
      <c r="AAB91" s="45" t="str">
        <f t="shared" si="1817"/>
        <v/>
      </c>
      <c r="AAC91" s="39">
        <v>85</v>
      </c>
      <c r="AAD91" s="45" t="str">
        <f t="shared" si="1360"/>
        <v/>
      </c>
      <c r="AAE91" s="39">
        <f t="shared" si="1818"/>
        <v>0</v>
      </c>
      <c r="AAF91" s="48">
        <f t="shared" si="1819"/>
        <v>3</v>
      </c>
      <c r="AAG91" s="79" t="str">
        <f t="shared" si="1820"/>
        <v/>
      </c>
      <c r="AAH91" s="45" t="str">
        <f t="shared" si="1821"/>
        <v/>
      </c>
      <c r="AAI91" s="39">
        <v>85</v>
      </c>
      <c r="AAJ91" s="45" t="str">
        <f t="shared" si="1363"/>
        <v/>
      </c>
      <c r="AAK91" s="48">
        <f t="shared" si="1822"/>
        <v>0</v>
      </c>
      <c r="AAL91" s="48">
        <f t="shared" si="1823"/>
        <v>1</v>
      </c>
      <c r="AAM91" s="79" t="str">
        <f t="shared" si="1824"/>
        <v/>
      </c>
      <c r="AAN91" s="45" t="str">
        <f t="shared" si="1825"/>
        <v/>
      </c>
      <c r="AAO91" s="39">
        <v>85</v>
      </c>
      <c r="AAP91" s="45" t="str">
        <f t="shared" si="1366"/>
        <v/>
      </c>
      <c r="AAQ91" s="37">
        <f t="shared" si="1367"/>
        <v>0</v>
      </c>
      <c r="AAR91" s="48">
        <f t="shared" si="1378"/>
        <v>1</v>
      </c>
      <c r="AAS91" s="79" t="str">
        <f t="shared" si="1379"/>
        <v/>
      </c>
      <c r="AAT91" s="42" t="str">
        <f t="shared" si="1368"/>
        <v/>
      </c>
      <c r="AAU91" s="39">
        <v>85</v>
      </c>
      <c r="AAV91" s="44" t="str">
        <f t="shared" si="1369"/>
        <v/>
      </c>
    </row>
    <row r="92" spans="2:724">
      <c r="E92" s="505"/>
      <c r="F92" s="519"/>
      <c r="G92" s="505"/>
      <c r="H92" s="93"/>
      <c r="I92" s="93"/>
      <c r="J92" s="93"/>
      <c r="K92" s="93"/>
      <c r="L92" s="93"/>
      <c r="M92" s="93"/>
      <c r="N92" s="209"/>
      <c r="V92" s="39">
        <f t="shared" si="1399"/>
        <v>0</v>
      </c>
      <c r="W92" s="48">
        <f t="shared" si="1400"/>
        <v>10</v>
      </c>
      <c r="X92" s="48" t="str">
        <f t="shared" si="1401"/>
        <v/>
      </c>
      <c r="Y92" s="41" t="str">
        <f t="shared" si="1263"/>
        <v/>
      </c>
      <c r="Z92" s="219" t="str">
        <f t="shared" si="1402"/>
        <v/>
      </c>
      <c r="AA92" s="39">
        <v>86</v>
      </c>
      <c r="AB92" s="85" t="str">
        <f t="shared" si="1264"/>
        <v/>
      </c>
      <c r="AC92" s="45" t="str">
        <f t="shared" si="1265"/>
        <v/>
      </c>
      <c r="AD92" s="48">
        <f t="shared" si="1826"/>
        <v>0</v>
      </c>
      <c r="AE92" s="48">
        <f t="shared" si="1403"/>
        <v>1</v>
      </c>
      <c r="AF92" s="79" t="str">
        <f t="shared" si="1404"/>
        <v/>
      </c>
      <c r="AG92" s="85" t="str">
        <f t="shared" si="1405"/>
        <v/>
      </c>
      <c r="AH92" s="48">
        <f t="shared" si="1241"/>
        <v>0</v>
      </c>
      <c r="AI92" s="48">
        <f t="shared" si="1406"/>
        <v>1</v>
      </c>
      <c r="AJ92" s="79" t="str">
        <f t="shared" si="1407"/>
        <v/>
      </c>
      <c r="AK92" s="85" t="str">
        <f t="shared" si="1408"/>
        <v/>
      </c>
      <c r="AL92" s="48">
        <f t="shared" si="1242"/>
        <v>0</v>
      </c>
      <c r="AM92" s="48">
        <f t="shared" si="1409"/>
        <v>4</v>
      </c>
      <c r="AN92" s="79" t="str">
        <f t="shared" si="1410"/>
        <v/>
      </c>
      <c r="AO92" s="85" t="str">
        <f t="shared" si="1411"/>
        <v/>
      </c>
      <c r="AP92" s="48">
        <f t="shared" si="1243"/>
        <v>0</v>
      </c>
      <c r="AQ92" s="48">
        <f t="shared" si="1412"/>
        <v>1</v>
      </c>
      <c r="AR92" s="79" t="str">
        <f t="shared" si="1413"/>
        <v/>
      </c>
      <c r="AS92" s="85" t="str">
        <f t="shared" si="1414"/>
        <v/>
      </c>
      <c r="AT92" s="48">
        <f t="shared" si="1244"/>
        <v>0</v>
      </c>
      <c r="AU92" s="48">
        <f t="shared" si="1415"/>
        <v>0</v>
      </c>
      <c r="AV92" s="79" t="str">
        <f t="shared" si="1416"/>
        <v/>
      </c>
      <c r="AW92" s="85" t="str">
        <f t="shared" si="1417"/>
        <v/>
      </c>
      <c r="AX92" s="48">
        <f t="shared" si="1245"/>
        <v>0</v>
      </c>
      <c r="AY92" s="48">
        <f t="shared" si="1418"/>
        <v>1</v>
      </c>
      <c r="AZ92" s="79" t="str">
        <f t="shared" si="1419"/>
        <v/>
      </c>
      <c r="BA92" s="85" t="str">
        <f t="shared" si="1420"/>
        <v/>
      </c>
      <c r="BB92" s="48">
        <f t="shared" si="1246"/>
        <v>0</v>
      </c>
      <c r="BC92" s="48">
        <f t="shared" si="1421"/>
        <v>0</v>
      </c>
      <c r="BD92" s="79" t="str">
        <f t="shared" si="1422"/>
        <v/>
      </c>
      <c r="BE92" s="85" t="str">
        <f t="shared" si="1423"/>
        <v/>
      </c>
      <c r="BF92" s="48">
        <f t="shared" si="1247"/>
        <v>0</v>
      </c>
      <c r="BG92" s="48">
        <f t="shared" si="1424"/>
        <v>0</v>
      </c>
      <c r="BH92" s="79" t="str">
        <f t="shared" si="1425"/>
        <v/>
      </c>
      <c r="BI92" s="85" t="str">
        <f t="shared" si="1426"/>
        <v/>
      </c>
      <c r="BJ92" s="48">
        <f t="shared" si="1248"/>
        <v>0</v>
      </c>
      <c r="BK92" s="48">
        <f t="shared" si="1427"/>
        <v>0</v>
      </c>
      <c r="BL92" s="79" t="str">
        <f t="shared" si="1428"/>
        <v/>
      </c>
      <c r="BM92" s="85" t="str">
        <f t="shared" si="1429"/>
        <v/>
      </c>
      <c r="BN92" s="48">
        <f t="shared" si="1249"/>
        <v>0</v>
      </c>
      <c r="BO92" s="48">
        <f t="shared" si="1430"/>
        <v>0</v>
      </c>
      <c r="BP92" s="79" t="str">
        <f t="shared" si="1431"/>
        <v/>
      </c>
      <c r="BQ92" s="85" t="str">
        <f t="shared" si="1432"/>
        <v/>
      </c>
      <c r="BR92" s="48">
        <f t="shared" si="1250"/>
        <v>0</v>
      </c>
      <c r="BS92" s="48">
        <f t="shared" si="1433"/>
        <v>2</v>
      </c>
      <c r="BT92" s="79" t="str">
        <f t="shared" si="1434"/>
        <v/>
      </c>
      <c r="BU92" s="85" t="str">
        <f t="shared" si="1435"/>
        <v/>
      </c>
      <c r="BV92" s="48">
        <f t="shared" si="1251"/>
        <v>0</v>
      </c>
      <c r="BW92" s="48">
        <f t="shared" si="1436"/>
        <v>0</v>
      </c>
      <c r="BX92" s="79" t="str">
        <f t="shared" si="1437"/>
        <v/>
      </c>
      <c r="BY92" s="85" t="str">
        <f t="shared" si="1438"/>
        <v/>
      </c>
      <c r="BZ92" s="48">
        <f t="shared" si="1252"/>
        <v>0</v>
      </c>
      <c r="CA92" s="48">
        <f t="shared" si="1439"/>
        <v>0</v>
      </c>
      <c r="CB92" s="79" t="str">
        <f t="shared" si="1440"/>
        <v/>
      </c>
      <c r="CC92" s="85" t="str">
        <f t="shared" si="1441"/>
        <v/>
      </c>
      <c r="CD92" s="48">
        <f t="shared" si="1827"/>
        <v>0</v>
      </c>
      <c r="CE92" s="48">
        <f t="shared" si="1442"/>
        <v>0</v>
      </c>
      <c r="CF92" s="79" t="str">
        <f t="shared" si="1443"/>
        <v/>
      </c>
      <c r="CG92" s="85" t="str">
        <f t="shared" si="1444"/>
        <v/>
      </c>
      <c r="CH92" s="48">
        <f t="shared" si="1254"/>
        <v>0</v>
      </c>
      <c r="CI92" s="48">
        <f t="shared" si="1445"/>
        <v>0</v>
      </c>
      <c r="CJ92" s="79" t="str">
        <f t="shared" si="1446"/>
        <v/>
      </c>
      <c r="CK92" s="85" t="str">
        <f t="shared" si="1447"/>
        <v/>
      </c>
      <c r="CL92" s="48">
        <f t="shared" si="1255"/>
        <v>0</v>
      </c>
      <c r="CM92" s="48">
        <f t="shared" si="1448"/>
        <v>0</v>
      </c>
      <c r="CN92" s="79" t="str">
        <f t="shared" si="1449"/>
        <v/>
      </c>
      <c r="CO92" s="85" t="str">
        <f t="shared" si="1450"/>
        <v/>
      </c>
      <c r="CP92" s="48">
        <f t="shared" si="1256"/>
        <v>0</v>
      </c>
      <c r="CQ92" s="48">
        <f t="shared" si="1451"/>
        <v>0</v>
      </c>
      <c r="CR92" s="79" t="str">
        <f t="shared" si="1452"/>
        <v/>
      </c>
      <c r="CS92" s="85" t="str">
        <f t="shared" si="1453"/>
        <v/>
      </c>
      <c r="CT92" s="48">
        <f t="shared" si="1257"/>
        <v>0</v>
      </c>
      <c r="CU92" s="48">
        <f t="shared" si="1454"/>
        <v>0</v>
      </c>
      <c r="CV92" s="79" t="str">
        <f t="shared" si="1455"/>
        <v/>
      </c>
      <c r="CW92" s="85" t="str">
        <f t="shared" si="1456"/>
        <v/>
      </c>
      <c r="CX92" s="48">
        <f t="shared" si="1258"/>
        <v>0</v>
      </c>
      <c r="CY92" s="48">
        <f t="shared" si="1457"/>
        <v>0</v>
      </c>
      <c r="CZ92" s="79" t="str">
        <f t="shared" si="1458"/>
        <v/>
      </c>
      <c r="DA92" s="85" t="str">
        <f t="shared" si="1459"/>
        <v/>
      </c>
      <c r="DB92" s="48">
        <f t="shared" si="1259"/>
        <v>0</v>
      </c>
      <c r="DC92" s="48">
        <f t="shared" si="1460"/>
        <v>0</v>
      </c>
      <c r="DD92" s="79" t="str">
        <f t="shared" si="1461"/>
        <v/>
      </c>
      <c r="DE92" s="85" t="str">
        <f t="shared" si="1462"/>
        <v/>
      </c>
      <c r="DF92" s="86"/>
      <c r="DG92" s="48"/>
      <c r="DH92" s="48"/>
      <c r="DI92" s="208"/>
      <c r="DJ92" s="208"/>
      <c r="DK92" s="208"/>
      <c r="DL92" s="208"/>
      <c r="DM92" s="208"/>
      <c r="DN92" s="208"/>
      <c r="DO92" s="208"/>
      <c r="DP92" s="208"/>
      <c r="DQ92" s="208"/>
      <c r="DR92" s="208"/>
      <c r="DS92" s="208"/>
      <c r="DT92" s="208"/>
      <c r="DU92" s="208"/>
      <c r="DV92" s="208"/>
      <c r="DW92" s="208"/>
      <c r="DX92" s="208"/>
      <c r="DY92" s="208"/>
      <c r="DZ92" s="208"/>
      <c r="EA92" s="86"/>
      <c r="EB92" s="39">
        <f t="shared" si="1463"/>
        <v>0</v>
      </c>
      <c r="EC92" s="48">
        <f t="shared" si="1464"/>
        <v>24</v>
      </c>
      <c r="ED92" s="79" t="str">
        <f t="shared" si="1465"/>
        <v/>
      </c>
      <c r="EE92" s="41" t="str">
        <f t="shared" si="1267"/>
        <v/>
      </c>
      <c r="EF92" s="45" t="str">
        <f t="shared" si="1466"/>
        <v/>
      </c>
      <c r="EG92" s="39">
        <v>86</v>
      </c>
      <c r="EH92" s="85" t="str">
        <f t="shared" si="1268"/>
        <v/>
      </c>
      <c r="EI92" s="45" t="str">
        <f t="shared" si="1269"/>
        <v/>
      </c>
      <c r="EJ92" s="48">
        <f t="shared" si="1467"/>
        <v>0</v>
      </c>
      <c r="EK92" s="48">
        <f t="shared" si="1468"/>
        <v>2</v>
      </c>
      <c r="EL92" s="79" t="str">
        <f t="shared" si="1469"/>
        <v/>
      </c>
      <c r="EM92" s="85" t="str">
        <f t="shared" si="1470"/>
        <v/>
      </c>
      <c r="EN92" s="48">
        <f t="shared" si="1471"/>
        <v>0</v>
      </c>
      <c r="EO92" s="48">
        <f t="shared" si="1472"/>
        <v>1</v>
      </c>
      <c r="EP92" s="79" t="str">
        <f t="shared" si="1473"/>
        <v/>
      </c>
      <c r="EQ92" s="85" t="str">
        <f t="shared" si="1474"/>
        <v/>
      </c>
      <c r="ER92" s="48">
        <f t="shared" si="1475"/>
        <v>0</v>
      </c>
      <c r="ES92" s="48">
        <f t="shared" si="1476"/>
        <v>8</v>
      </c>
      <c r="ET92" s="79" t="str">
        <f t="shared" si="1477"/>
        <v/>
      </c>
      <c r="EU92" s="85" t="str">
        <f t="shared" si="1478"/>
        <v/>
      </c>
      <c r="EV92" s="48">
        <f t="shared" si="1479"/>
        <v>0</v>
      </c>
      <c r="EW92" s="48">
        <f t="shared" si="1480"/>
        <v>3</v>
      </c>
      <c r="EX92" s="79" t="str">
        <f t="shared" si="1481"/>
        <v/>
      </c>
      <c r="EY92" s="85" t="str">
        <f t="shared" si="1482"/>
        <v/>
      </c>
      <c r="EZ92" s="48">
        <f t="shared" si="1483"/>
        <v>0</v>
      </c>
      <c r="FA92" s="48">
        <f t="shared" si="1484"/>
        <v>1</v>
      </c>
      <c r="FB92" s="79" t="str">
        <f t="shared" si="1485"/>
        <v/>
      </c>
      <c r="FC92" s="85" t="str">
        <f t="shared" si="1486"/>
        <v/>
      </c>
      <c r="FD92" s="48">
        <f t="shared" si="1487"/>
        <v>0</v>
      </c>
      <c r="FE92" s="48">
        <f t="shared" si="1488"/>
        <v>4</v>
      </c>
      <c r="FF92" s="79" t="str">
        <f t="shared" si="1489"/>
        <v/>
      </c>
      <c r="FG92" s="85" t="str">
        <f t="shared" si="1490"/>
        <v/>
      </c>
      <c r="FH92" s="48">
        <f t="shared" si="1491"/>
        <v>0</v>
      </c>
      <c r="FI92" s="48">
        <f t="shared" si="1492"/>
        <v>0</v>
      </c>
      <c r="FJ92" s="79" t="str">
        <f t="shared" si="1493"/>
        <v/>
      </c>
      <c r="FK92" s="85" t="str">
        <f t="shared" si="1494"/>
        <v/>
      </c>
      <c r="FL92" s="48">
        <f t="shared" si="1495"/>
        <v>0</v>
      </c>
      <c r="FM92" s="48">
        <f t="shared" si="1496"/>
        <v>1</v>
      </c>
      <c r="FN92" s="79" t="str">
        <f t="shared" si="1497"/>
        <v/>
      </c>
      <c r="FO92" s="85" t="str">
        <f t="shared" si="1498"/>
        <v/>
      </c>
      <c r="FP92" s="48">
        <f t="shared" si="1499"/>
        <v>0</v>
      </c>
      <c r="FQ92" s="48">
        <f t="shared" si="1500"/>
        <v>0</v>
      </c>
      <c r="FR92" s="79" t="str">
        <f t="shared" si="1501"/>
        <v/>
      </c>
      <c r="FS92" s="85" t="str">
        <f t="shared" si="1502"/>
        <v/>
      </c>
      <c r="FT92" s="48">
        <f t="shared" si="1503"/>
        <v>0</v>
      </c>
      <c r="FU92" s="48">
        <f t="shared" si="1504"/>
        <v>0</v>
      </c>
      <c r="FV92" s="79" t="str">
        <f t="shared" si="1505"/>
        <v/>
      </c>
      <c r="FW92" s="85" t="str">
        <f t="shared" si="1506"/>
        <v/>
      </c>
      <c r="FX92" s="48">
        <f t="shared" si="1507"/>
        <v>0</v>
      </c>
      <c r="FY92" s="48">
        <f t="shared" si="1508"/>
        <v>4</v>
      </c>
      <c r="FZ92" s="79" t="str">
        <f t="shared" si="1509"/>
        <v/>
      </c>
      <c r="GA92" s="85" t="str">
        <f t="shared" si="1510"/>
        <v/>
      </c>
      <c r="GB92" s="48">
        <f t="shared" si="1511"/>
        <v>0</v>
      </c>
      <c r="GC92" s="48">
        <f t="shared" si="1512"/>
        <v>0</v>
      </c>
      <c r="GD92" s="79" t="str">
        <f t="shared" si="1513"/>
        <v/>
      </c>
      <c r="GE92" s="85" t="str">
        <f t="shared" si="1514"/>
        <v/>
      </c>
      <c r="GF92" s="48">
        <f t="shared" si="1515"/>
        <v>0</v>
      </c>
      <c r="GG92" s="48">
        <f t="shared" si="1516"/>
        <v>0</v>
      </c>
      <c r="GH92" s="79" t="str">
        <f t="shared" si="1517"/>
        <v/>
      </c>
      <c r="GI92" s="85" t="str">
        <f t="shared" si="1518"/>
        <v/>
      </c>
      <c r="GJ92" s="48">
        <f t="shared" si="1519"/>
        <v>0</v>
      </c>
      <c r="GK92" s="48">
        <f t="shared" si="1520"/>
        <v>0</v>
      </c>
      <c r="GL92" s="79" t="str">
        <f t="shared" si="1521"/>
        <v/>
      </c>
      <c r="GM92" s="85" t="str">
        <f t="shared" si="1522"/>
        <v/>
      </c>
      <c r="GN92" s="48">
        <f t="shared" si="1523"/>
        <v>0</v>
      </c>
      <c r="GO92" s="48">
        <f t="shared" si="1524"/>
        <v>0</v>
      </c>
      <c r="GP92" s="79" t="str">
        <f t="shared" si="1525"/>
        <v/>
      </c>
      <c r="GQ92" s="85" t="str">
        <f t="shared" si="1526"/>
        <v/>
      </c>
      <c r="GR92" s="48">
        <f t="shared" si="1527"/>
        <v>0</v>
      </c>
      <c r="GS92" s="48">
        <f t="shared" si="1528"/>
        <v>0</v>
      </c>
      <c r="GT92" s="79" t="str">
        <f t="shared" si="1529"/>
        <v/>
      </c>
      <c r="GU92" s="85" t="str">
        <f t="shared" si="1530"/>
        <v/>
      </c>
      <c r="GV92" s="48">
        <f t="shared" si="1531"/>
        <v>0</v>
      </c>
      <c r="GW92" s="48">
        <f t="shared" si="1532"/>
        <v>0</v>
      </c>
      <c r="GX92" s="79" t="str">
        <f t="shared" si="1533"/>
        <v/>
      </c>
      <c r="GY92" s="85" t="str">
        <f t="shared" si="1534"/>
        <v/>
      </c>
      <c r="GZ92" s="48">
        <f t="shared" si="1535"/>
        <v>0</v>
      </c>
      <c r="HA92" s="48">
        <f t="shared" si="1536"/>
        <v>0</v>
      </c>
      <c r="HB92" s="79" t="str">
        <f t="shared" si="1537"/>
        <v/>
      </c>
      <c r="HC92" s="85" t="str">
        <f t="shared" si="1538"/>
        <v/>
      </c>
      <c r="HD92" s="48">
        <f t="shared" si="1539"/>
        <v>0</v>
      </c>
      <c r="HE92" s="48">
        <f t="shared" si="1540"/>
        <v>0</v>
      </c>
      <c r="HF92" s="79" t="str">
        <f t="shared" si="1541"/>
        <v/>
      </c>
      <c r="HG92" s="85" t="str">
        <f t="shared" si="1542"/>
        <v/>
      </c>
      <c r="HH92" s="48">
        <f t="shared" si="1543"/>
        <v>0</v>
      </c>
      <c r="HI92" s="48">
        <f t="shared" si="1544"/>
        <v>0</v>
      </c>
      <c r="HJ92" s="79" t="str">
        <f t="shared" si="1545"/>
        <v/>
      </c>
      <c r="HK92" s="85" t="str">
        <f t="shared" si="1546"/>
        <v/>
      </c>
      <c r="HL92" s="86"/>
      <c r="HM92" s="48"/>
      <c r="HN92" s="48"/>
      <c r="HO92" s="208"/>
      <c r="HP92" s="208"/>
      <c r="HQ92" s="208"/>
      <c r="HR92" s="208"/>
      <c r="HS92" s="208"/>
      <c r="HT92" s="208"/>
      <c r="HU92" s="208"/>
      <c r="HV92" s="208"/>
      <c r="HW92" s="208"/>
      <c r="HX92" s="208"/>
      <c r="HY92" s="208"/>
      <c r="HZ92" s="208"/>
      <c r="IA92" s="208"/>
      <c r="IB92" s="208"/>
      <c r="IC92" s="208"/>
      <c r="ID92" s="208"/>
      <c r="IE92" s="208"/>
      <c r="IF92" s="208"/>
      <c r="IG92" s="86"/>
      <c r="IH92" s="48">
        <f t="shared" si="1547"/>
        <v>0</v>
      </c>
      <c r="II92" s="48">
        <f t="shared" si="1548"/>
        <v>33</v>
      </c>
      <c r="IJ92" s="79" t="str">
        <f t="shared" si="1549"/>
        <v/>
      </c>
      <c r="IK92" s="41" t="str">
        <f t="shared" si="1271"/>
        <v/>
      </c>
      <c r="IL92" s="45" t="str">
        <f t="shared" si="1550"/>
        <v/>
      </c>
      <c r="IM92" s="39">
        <v>86</v>
      </c>
      <c r="IN92" s="85" t="str">
        <f t="shared" si="1272"/>
        <v/>
      </c>
      <c r="IO92" s="45" t="str">
        <f t="shared" si="1273"/>
        <v/>
      </c>
      <c r="IP92" s="48">
        <f t="shared" si="1551"/>
        <v>0</v>
      </c>
      <c r="IQ92" s="48">
        <f t="shared" si="1552"/>
        <v>1</v>
      </c>
      <c r="IR92" s="79" t="str">
        <f t="shared" si="1553"/>
        <v/>
      </c>
      <c r="IS92" s="85" t="str">
        <f t="shared" si="1554"/>
        <v/>
      </c>
      <c r="IT92" s="48">
        <f t="shared" si="1555"/>
        <v>0</v>
      </c>
      <c r="IU92" s="48">
        <f t="shared" si="1556"/>
        <v>1</v>
      </c>
      <c r="IV92" s="79" t="str">
        <f t="shared" si="1557"/>
        <v/>
      </c>
      <c r="IW92" s="85" t="str">
        <f t="shared" si="1558"/>
        <v/>
      </c>
      <c r="IX92" s="48">
        <f t="shared" si="1559"/>
        <v>0</v>
      </c>
      <c r="IY92" s="48">
        <f t="shared" si="1560"/>
        <v>12</v>
      </c>
      <c r="IZ92" s="79" t="str">
        <f t="shared" si="1561"/>
        <v/>
      </c>
      <c r="JA92" s="85" t="str">
        <f t="shared" si="1562"/>
        <v/>
      </c>
      <c r="JB92" s="48">
        <f t="shared" si="1563"/>
        <v>0</v>
      </c>
      <c r="JC92" s="48">
        <f t="shared" si="1564"/>
        <v>7</v>
      </c>
      <c r="JD92" s="79" t="str">
        <f t="shared" si="1565"/>
        <v/>
      </c>
      <c r="JE92" s="85" t="str">
        <f t="shared" si="1566"/>
        <v/>
      </c>
      <c r="JF92" s="48">
        <f t="shared" si="1567"/>
        <v>0</v>
      </c>
      <c r="JG92" s="48">
        <f t="shared" si="1568"/>
        <v>0</v>
      </c>
      <c r="JH92" s="79" t="str">
        <f t="shared" si="1569"/>
        <v/>
      </c>
      <c r="JI92" s="85" t="str">
        <f t="shared" si="1570"/>
        <v/>
      </c>
      <c r="JJ92" s="48">
        <f t="shared" si="1571"/>
        <v>0</v>
      </c>
      <c r="JK92" s="48">
        <f t="shared" si="1572"/>
        <v>4</v>
      </c>
      <c r="JL92" s="79" t="str">
        <f t="shared" si="1573"/>
        <v/>
      </c>
      <c r="JM92" s="85" t="str">
        <f t="shared" si="1574"/>
        <v/>
      </c>
      <c r="JN92" s="48">
        <f t="shared" si="1575"/>
        <v>0</v>
      </c>
      <c r="JO92" s="48">
        <f t="shared" si="1576"/>
        <v>1</v>
      </c>
      <c r="JP92" s="79" t="str">
        <f t="shared" si="1577"/>
        <v/>
      </c>
      <c r="JQ92" s="85" t="str">
        <f t="shared" si="1578"/>
        <v/>
      </c>
      <c r="JR92" s="48">
        <f t="shared" si="1579"/>
        <v>0</v>
      </c>
      <c r="JS92" s="48">
        <f t="shared" si="1580"/>
        <v>1</v>
      </c>
      <c r="JT92" s="79" t="str">
        <f t="shared" si="1581"/>
        <v/>
      </c>
      <c r="JU92" s="85" t="str">
        <f t="shared" si="1582"/>
        <v/>
      </c>
      <c r="JV92" s="48">
        <f t="shared" si="1583"/>
        <v>0</v>
      </c>
      <c r="JW92" s="48">
        <f t="shared" si="1584"/>
        <v>0</v>
      </c>
      <c r="JX92" s="79" t="str">
        <f t="shared" si="1585"/>
        <v/>
      </c>
      <c r="JY92" s="85" t="str">
        <f t="shared" si="1586"/>
        <v/>
      </c>
      <c r="JZ92" s="48">
        <f t="shared" si="1587"/>
        <v>0</v>
      </c>
      <c r="KA92" s="48">
        <f t="shared" si="1588"/>
        <v>0</v>
      </c>
      <c r="KB92" s="79" t="str">
        <f t="shared" si="1589"/>
        <v/>
      </c>
      <c r="KC92" s="85" t="str">
        <f t="shared" si="1590"/>
        <v/>
      </c>
      <c r="KD92" s="48">
        <f t="shared" si="1591"/>
        <v>0</v>
      </c>
      <c r="KE92" s="48">
        <f t="shared" si="1592"/>
        <v>6</v>
      </c>
      <c r="KF92" s="79" t="str">
        <f t="shared" si="1593"/>
        <v/>
      </c>
      <c r="KG92" s="85" t="str">
        <f t="shared" si="1594"/>
        <v/>
      </c>
      <c r="KH92" s="48">
        <f t="shared" si="1595"/>
        <v>0</v>
      </c>
      <c r="KI92" s="48">
        <f t="shared" si="1596"/>
        <v>0</v>
      </c>
      <c r="KJ92" s="79" t="str">
        <f t="shared" si="1597"/>
        <v/>
      </c>
      <c r="KK92" s="85" t="str">
        <f t="shared" si="1598"/>
        <v/>
      </c>
      <c r="KL92" s="48">
        <f t="shared" si="1599"/>
        <v>0</v>
      </c>
      <c r="KM92" s="48">
        <f t="shared" si="1600"/>
        <v>0</v>
      </c>
      <c r="KN92" s="79" t="str">
        <f t="shared" si="1601"/>
        <v/>
      </c>
      <c r="KO92" s="85" t="str">
        <f t="shared" si="1602"/>
        <v/>
      </c>
      <c r="KP92" s="48">
        <f t="shared" si="1603"/>
        <v>0</v>
      </c>
      <c r="KQ92" s="48">
        <f t="shared" si="1604"/>
        <v>0</v>
      </c>
      <c r="KR92" s="79" t="str">
        <f t="shared" si="1605"/>
        <v/>
      </c>
      <c r="KS92" s="85" t="str">
        <f t="shared" si="1606"/>
        <v/>
      </c>
      <c r="KT92" s="48">
        <f t="shared" si="1607"/>
        <v>0</v>
      </c>
      <c r="KU92" s="48">
        <f t="shared" si="1608"/>
        <v>0</v>
      </c>
      <c r="KV92" s="79" t="str">
        <f t="shared" si="1609"/>
        <v/>
      </c>
      <c r="KW92" s="85" t="str">
        <f t="shared" si="1610"/>
        <v/>
      </c>
      <c r="KX92" s="48">
        <f t="shared" si="1611"/>
        <v>0</v>
      </c>
      <c r="KY92" s="48">
        <f t="shared" si="1612"/>
        <v>0</v>
      </c>
      <c r="KZ92" s="79" t="str">
        <f t="shared" si="1613"/>
        <v/>
      </c>
      <c r="LA92" s="85" t="str">
        <f t="shared" si="1614"/>
        <v/>
      </c>
      <c r="LB92" s="48">
        <f t="shared" si="1615"/>
        <v>0</v>
      </c>
      <c r="LC92" s="48">
        <f t="shared" si="1616"/>
        <v>0</v>
      </c>
      <c r="LD92" s="79" t="str">
        <f t="shared" si="1617"/>
        <v/>
      </c>
      <c r="LE92" s="85" t="str">
        <f t="shared" si="1618"/>
        <v/>
      </c>
      <c r="LF92" s="48">
        <f t="shared" si="1619"/>
        <v>0</v>
      </c>
      <c r="LG92" s="48">
        <f t="shared" si="1620"/>
        <v>0</v>
      </c>
      <c r="LH92" s="79" t="str">
        <f t="shared" si="1621"/>
        <v/>
      </c>
      <c r="LI92" s="85" t="str">
        <f t="shared" si="1622"/>
        <v/>
      </c>
      <c r="LJ92" s="48">
        <f t="shared" si="1623"/>
        <v>0</v>
      </c>
      <c r="LK92" s="48">
        <f t="shared" si="1624"/>
        <v>0</v>
      </c>
      <c r="LL92" s="79" t="str">
        <f t="shared" si="1625"/>
        <v/>
      </c>
      <c r="LM92" s="85" t="str">
        <f t="shared" si="1626"/>
        <v/>
      </c>
      <c r="LN92" s="48">
        <f t="shared" si="1627"/>
        <v>0</v>
      </c>
      <c r="LO92" s="48">
        <f t="shared" si="1628"/>
        <v>0</v>
      </c>
      <c r="LP92" s="79" t="str">
        <f t="shared" si="1629"/>
        <v/>
      </c>
      <c r="LQ92" s="85" t="str">
        <f t="shared" si="1630"/>
        <v/>
      </c>
      <c r="LR92" s="86"/>
      <c r="LS92" s="48"/>
      <c r="LT92" s="48"/>
      <c r="LU92" s="208"/>
      <c r="LV92" s="208"/>
      <c r="LW92" s="208"/>
      <c r="LX92" s="208"/>
      <c r="LY92" s="208"/>
      <c r="LZ92" s="208"/>
      <c r="MA92" s="208"/>
      <c r="MB92" s="208"/>
      <c r="MC92" s="208"/>
      <c r="MD92" s="208"/>
      <c r="ME92" s="208"/>
      <c r="MF92" s="208"/>
      <c r="MG92" s="208"/>
      <c r="MH92" s="208"/>
      <c r="MI92" s="208"/>
      <c r="MJ92" s="208"/>
      <c r="MK92" s="208"/>
      <c r="ML92" s="208"/>
      <c r="MM92" s="86"/>
      <c r="MN92" s="48">
        <f t="shared" si="1631"/>
        <v>0</v>
      </c>
      <c r="MO92" s="48">
        <f t="shared" si="1632"/>
        <v>25</v>
      </c>
      <c r="MP92" s="79" t="str">
        <f t="shared" si="1633"/>
        <v/>
      </c>
      <c r="MQ92" s="41" t="str">
        <f t="shared" si="1275"/>
        <v/>
      </c>
      <c r="MR92" s="45" t="str">
        <f t="shared" si="1634"/>
        <v/>
      </c>
      <c r="MS92" s="39">
        <v>86</v>
      </c>
      <c r="MT92" s="85" t="str">
        <f t="shared" si="1276"/>
        <v/>
      </c>
      <c r="MU92" s="45" t="str">
        <f t="shared" si="1277"/>
        <v/>
      </c>
      <c r="MV92" s="48">
        <f t="shared" si="1635"/>
        <v>0</v>
      </c>
      <c r="MW92" s="48">
        <f t="shared" si="1636"/>
        <v>1</v>
      </c>
      <c r="MX92" s="79" t="str">
        <f t="shared" si="1637"/>
        <v/>
      </c>
      <c r="MY92" s="85" t="str">
        <f t="shared" si="1638"/>
        <v/>
      </c>
      <c r="MZ92" s="48">
        <f t="shared" si="1639"/>
        <v>0</v>
      </c>
      <c r="NA92" s="48">
        <f t="shared" si="1640"/>
        <v>1</v>
      </c>
      <c r="NB92" s="79" t="str">
        <f t="shared" si="1641"/>
        <v/>
      </c>
      <c r="NC92" s="85" t="str">
        <f t="shared" si="1642"/>
        <v/>
      </c>
      <c r="ND92" s="48">
        <f t="shared" si="1643"/>
        <v>0</v>
      </c>
      <c r="NE92" s="48">
        <f t="shared" si="1644"/>
        <v>11</v>
      </c>
      <c r="NF92" s="79" t="str">
        <f t="shared" si="1645"/>
        <v/>
      </c>
      <c r="NG92" s="85" t="str">
        <f t="shared" si="1646"/>
        <v/>
      </c>
      <c r="NH92" s="48">
        <f t="shared" si="1647"/>
        <v>0</v>
      </c>
      <c r="NI92" s="48">
        <f t="shared" si="1648"/>
        <v>3</v>
      </c>
      <c r="NJ92" s="79" t="str">
        <f t="shared" si="1649"/>
        <v/>
      </c>
      <c r="NK92" s="85" t="str">
        <f t="shared" si="1650"/>
        <v/>
      </c>
      <c r="NL92" s="48">
        <f t="shared" si="1651"/>
        <v>0</v>
      </c>
      <c r="NM92" s="48">
        <f t="shared" si="1652"/>
        <v>0</v>
      </c>
      <c r="NN92" s="79" t="str">
        <f t="shared" si="1653"/>
        <v/>
      </c>
      <c r="NO92" s="85" t="str">
        <f t="shared" si="1654"/>
        <v/>
      </c>
      <c r="NP92" s="48">
        <f t="shared" si="1655"/>
        <v>0</v>
      </c>
      <c r="NQ92" s="48">
        <f t="shared" si="1656"/>
        <v>3</v>
      </c>
      <c r="NR92" s="79" t="str">
        <f t="shared" si="1657"/>
        <v/>
      </c>
      <c r="NS92" s="85" t="str">
        <f t="shared" si="1658"/>
        <v/>
      </c>
      <c r="NT92" s="48">
        <f t="shared" si="1659"/>
        <v>0</v>
      </c>
      <c r="NU92" s="48">
        <f t="shared" si="1660"/>
        <v>1</v>
      </c>
      <c r="NV92" s="79" t="str">
        <f t="shared" si="1661"/>
        <v/>
      </c>
      <c r="NW92" s="85" t="str">
        <f t="shared" si="1662"/>
        <v/>
      </c>
      <c r="NX92" s="48">
        <f t="shared" si="1663"/>
        <v>0</v>
      </c>
      <c r="NY92" s="48">
        <f t="shared" si="1664"/>
        <v>0</v>
      </c>
      <c r="NZ92" s="79" t="str">
        <f t="shared" si="1665"/>
        <v/>
      </c>
      <c r="OA92" s="85" t="str">
        <f t="shared" si="1666"/>
        <v/>
      </c>
      <c r="OB92" s="48">
        <f t="shared" si="1667"/>
        <v>0</v>
      </c>
      <c r="OC92" s="48">
        <f t="shared" si="1668"/>
        <v>0</v>
      </c>
      <c r="OD92" s="79" t="str">
        <f t="shared" si="1669"/>
        <v/>
      </c>
      <c r="OE92" s="85" t="str">
        <f t="shared" si="1670"/>
        <v/>
      </c>
      <c r="OF92" s="48">
        <f t="shared" si="1671"/>
        <v>0</v>
      </c>
      <c r="OG92" s="48">
        <f t="shared" si="1672"/>
        <v>0</v>
      </c>
      <c r="OH92" s="79" t="str">
        <f t="shared" si="1673"/>
        <v/>
      </c>
      <c r="OI92" s="85" t="str">
        <f t="shared" si="1674"/>
        <v/>
      </c>
      <c r="OJ92" s="48">
        <f t="shared" si="1675"/>
        <v>0</v>
      </c>
      <c r="OK92" s="48">
        <f t="shared" si="1676"/>
        <v>5</v>
      </c>
      <c r="OL92" s="79" t="str">
        <f t="shared" si="1677"/>
        <v/>
      </c>
      <c r="OM92" s="85" t="str">
        <f t="shared" si="1678"/>
        <v/>
      </c>
      <c r="ON92" s="48">
        <f t="shared" si="1679"/>
        <v>0</v>
      </c>
      <c r="OO92" s="48">
        <f t="shared" si="1680"/>
        <v>0</v>
      </c>
      <c r="OP92" s="79" t="str">
        <f t="shared" si="1681"/>
        <v/>
      </c>
      <c r="OQ92" s="85" t="str">
        <f t="shared" si="1682"/>
        <v/>
      </c>
      <c r="OR92" s="48">
        <f t="shared" si="1683"/>
        <v>0</v>
      </c>
      <c r="OS92" s="48">
        <f t="shared" si="1684"/>
        <v>0</v>
      </c>
      <c r="OT92" s="79" t="str">
        <f t="shared" si="1685"/>
        <v/>
      </c>
      <c r="OU92" s="85" t="str">
        <f t="shared" si="1686"/>
        <v/>
      </c>
      <c r="OV92" s="48">
        <f t="shared" si="1687"/>
        <v>0</v>
      </c>
      <c r="OW92" s="48">
        <f t="shared" si="1688"/>
        <v>0</v>
      </c>
      <c r="OX92" s="79" t="str">
        <f t="shared" si="1689"/>
        <v/>
      </c>
      <c r="OY92" s="85" t="str">
        <f t="shared" si="1690"/>
        <v/>
      </c>
      <c r="OZ92" s="48">
        <f t="shared" si="1691"/>
        <v>0</v>
      </c>
      <c r="PA92" s="48">
        <f t="shared" si="1692"/>
        <v>0</v>
      </c>
      <c r="PB92" s="79" t="str">
        <f t="shared" si="1693"/>
        <v/>
      </c>
      <c r="PC92" s="85" t="str">
        <f t="shared" si="1694"/>
        <v/>
      </c>
      <c r="PD92" s="48">
        <f t="shared" si="1695"/>
        <v>0</v>
      </c>
      <c r="PE92" s="48">
        <f t="shared" si="1696"/>
        <v>0</v>
      </c>
      <c r="PF92" s="79" t="str">
        <f t="shared" si="1697"/>
        <v/>
      </c>
      <c r="PG92" s="85" t="str">
        <f t="shared" si="1698"/>
        <v/>
      </c>
      <c r="PH92" s="48">
        <f t="shared" si="1699"/>
        <v>0</v>
      </c>
      <c r="PI92" s="48">
        <f t="shared" si="1700"/>
        <v>0</v>
      </c>
      <c r="PJ92" s="79" t="str">
        <f t="shared" si="1701"/>
        <v/>
      </c>
      <c r="PK92" s="85" t="str">
        <f t="shared" si="1702"/>
        <v/>
      </c>
      <c r="PL92" s="48">
        <f t="shared" si="1703"/>
        <v>0</v>
      </c>
      <c r="PM92" s="48">
        <f t="shared" si="1704"/>
        <v>0</v>
      </c>
      <c r="PN92" s="79" t="str">
        <f t="shared" si="1705"/>
        <v/>
      </c>
      <c r="PO92" s="85" t="str">
        <f t="shared" si="1706"/>
        <v/>
      </c>
      <c r="PP92" s="48">
        <f t="shared" si="1707"/>
        <v>0</v>
      </c>
      <c r="PQ92" s="48">
        <f t="shared" si="1708"/>
        <v>0</v>
      </c>
      <c r="PR92" s="79" t="str">
        <f t="shared" si="1709"/>
        <v/>
      </c>
      <c r="PS92" s="85" t="str">
        <f t="shared" si="1710"/>
        <v/>
      </c>
      <c r="PT92" s="48">
        <f t="shared" si="1711"/>
        <v>0</v>
      </c>
      <c r="PU92" s="48">
        <f t="shared" si="1712"/>
        <v>0</v>
      </c>
      <c r="PV92" s="79" t="str">
        <f t="shared" si="1713"/>
        <v/>
      </c>
      <c r="PW92" s="85" t="str">
        <f t="shared" si="1714"/>
        <v/>
      </c>
      <c r="PX92" s="86"/>
      <c r="PY92" s="39"/>
      <c r="PZ92" s="48"/>
      <c r="QA92" s="208"/>
      <c r="QB92" s="208"/>
      <c r="QC92" s="208"/>
      <c r="QD92" s="208"/>
      <c r="QE92" s="208"/>
      <c r="QF92" s="208"/>
      <c r="QG92" s="208"/>
      <c r="QH92" s="208"/>
      <c r="QI92" s="208"/>
      <c r="QJ92" s="208"/>
      <c r="QK92" s="208"/>
      <c r="QL92" s="208"/>
      <c r="QM92" s="208"/>
      <c r="QN92" s="208"/>
      <c r="QO92" s="208"/>
      <c r="QP92" s="208"/>
      <c r="QQ92" s="208"/>
      <c r="QR92" s="208"/>
      <c r="QS92" s="208"/>
      <c r="QT92" s="39">
        <f t="shared" si="1715"/>
        <v>0</v>
      </c>
      <c r="QU92" s="48">
        <f t="shared" si="1716"/>
        <v>18</v>
      </c>
      <c r="QV92" s="79" t="str">
        <f t="shared" si="1717"/>
        <v/>
      </c>
      <c r="QW92" s="41" t="str">
        <f t="shared" si="1279"/>
        <v/>
      </c>
      <c r="QX92" s="45" t="str">
        <f t="shared" si="1718"/>
        <v/>
      </c>
      <c r="QY92" s="39">
        <v>86</v>
      </c>
      <c r="QZ92" s="85" t="str">
        <f t="shared" si="1280"/>
        <v/>
      </c>
      <c r="RA92" s="45" t="str">
        <f t="shared" si="1281"/>
        <v/>
      </c>
      <c r="RB92" s="48">
        <f t="shared" si="1719"/>
        <v>0</v>
      </c>
      <c r="RC92" s="48">
        <f t="shared" si="1720"/>
        <v>1</v>
      </c>
      <c r="RD92" s="79" t="str">
        <f t="shared" si="1721"/>
        <v/>
      </c>
      <c r="RE92" s="85" t="str">
        <f t="shared" si="1722"/>
        <v/>
      </c>
      <c r="RF92" s="48">
        <f t="shared" si="1723"/>
        <v>0</v>
      </c>
      <c r="RG92" s="48">
        <f t="shared" si="1724"/>
        <v>1</v>
      </c>
      <c r="RH92" s="79" t="str">
        <f t="shared" si="1725"/>
        <v/>
      </c>
      <c r="RI92" s="85" t="str">
        <f t="shared" si="1726"/>
        <v/>
      </c>
      <c r="RJ92" s="48">
        <f t="shared" si="1727"/>
        <v>0</v>
      </c>
      <c r="RK92" s="48">
        <f t="shared" si="1728"/>
        <v>5</v>
      </c>
      <c r="RL92" s="79" t="str">
        <f t="shared" si="1729"/>
        <v/>
      </c>
      <c r="RM92" s="85" t="str">
        <f t="shared" si="1730"/>
        <v/>
      </c>
      <c r="RN92" s="48">
        <f t="shared" si="1731"/>
        <v>0</v>
      </c>
      <c r="RO92" s="48">
        <f t="shared" si="1732"/>
        <v>2</v>
      </c>
      <c r="RP92" s="79" t="str">
        <f t="shared" si="1733"/>
        <v/>
      </c>
      <c r="RQ92" s="85" t="str">
        <f t="shared" si="1734"/>
        <v/>
      </c>
      <c r="RR92" s="48">
        <f t="shared" si="1735"/>
        <v>0</v>
      </c>
      <c r="RS92" s="48">
        <f t="shared" si="1736"/>
        <v>0</v>
      </c>
      <c r="RT92" s="79" t="str">
        <f t="shared" si="1737"/>
        <v/>
      </c>
      <c r="RU92" s="85" t="str">
        <f t="shared" si="1738"/>
        <v/>
      </c>
      <c r="RV92" s="48">
        <f t="shared" si="1739"/>
        <v>0</v>
      </c>
      <c r="RW92" s="48">
        <f t="shared" si="1740"/>
        <v>2</v>
      </c>
      <c r="RX92" s="79" t="str">
        <f t="shared" si="1741"/>
        <v/>
      </c>
      <c r="RY92" s="85" t="str">
        <f t="shared" si="1742"/>
        <v/>
      </c>
      <c r="RZ92" s="48">
        <f t="shared" si="1743"/>
        <v>0</v>
      </c>
      <c r="SA92" s="48">
        <f t="shared" si="1744"/>
        <v>4</v>
      </c>
      <c r="SB92" s="79" t="str">
        <f t="shared" si="1745"/>
        <v/>
      </c>
      <c r="SC92" s="85" t="str">
        <f t="shared" si="1746"/>
        <v/>
      </c>
      <c r="SD92" s="48">
        <f t="shared" si="1747"/>
        <v>0</v>
      </c>
      <c r="SE92" s="48">
        <f t="shared" si="1748"/>
        <v>0</v>
      </c>
      <c r="SF92" s="79" t="str">
        <f t="shared" si="1749"/>
        <v/>
      </c>
      <c r="SG92" s="85" t="str">
        <f t="shared" si="1750"/>
        <v/>
      </c>
      <c r="SH92" s="48">
        <f t="shared" si="1751"/>
        <v>0</v>
      </c>
      <c r="SI92" s="48">
        <f t="shared" si="1752"/>
        <v>0</v>
      </c>
      <c r="SJ92" s="79" t="str">
        <f t="shared" si="1753"/>
        <v/>
      </c>
      <c r="SK92" s="85" t="str">
        <f t="shared" si="1754"/>
        <v/>
      </c>
      <c r="SL92" s="48">
        <f t="shared" si="1755"/>
        <v>0</v>
      </c>
      <c r="SM92" s="48">
        <f t="shared" si="1756"/>
        <v>0</v>
      </c>
      <c r="SN92" s="79" t="str">
        <f t="shared" si="1757"/>
        <v/>
      </c>
      <c r="SO92" s="85" t="str">
        <f t="shared" si="1758"/>
        <v/>
      </c>
      <c r="SP92" s="48">
        <f t="shared" si="1759"/>
        <v>0</v>
      </c>
      <c r="SQ92" s="48">
        <f t="shared" si="1760"/>
        <v>3</v>
      </c>
      <c r="SR92" s="79" t="str">
        <f t="shared" si="1761"/>
        <v/>
      </c>
      <c r="SS92" s="85" t="str">
        <f t="shared" si="1762"/>
        <v/>
      </c>
      <c r="ST92" s="48">
        <f t="shared" si="1763"/>
        <v>0</v>
      </c>
      <c r="SU92" s="48">
        <f t="shared" si="1764"/>
        <v>0</v>
      </c>
      <c r="SV92" s="79" t="str">
        <f t="shared" si="1765"/>
        <v/>
      </c>
      <c r="SW92" s="85" t="str">
        <f t="shared" si="1766"/>
        <v/>
      </c>
      <c r="SX92" s="48">
        <f t="shared" si="1767"/>
        <v>0</v>
      </c>
      <c r="SY92" s="48">
        <f t="shared" si="1768"/>
        <v>0</v>
      </c>
      <c r="SZ92" s="79" t="str">
        <f t="shared" si="1769"/>
        <v/>
      </c>
      <c r="TA92" s="85" t="str">
        <f t="shared" si="1770"/>
        <v/>
      </c>
      <c r="TB92" s="48">
        <f t="shared" si="1771"/>
        <v>0</v>
      </c>
      <c r="TC92" s="48">
        <f t="shared" si="1772"/>
        <v>0</v>
      </c>
      <c r="TD92" s="79" t="str">
        <f t="shared" si="1773"/>
        <v/>
      </c>
      <c r="TE92" s="85" t="str">
        <f t="shared" si="1774"/>
        <v/>
      </c>
      <c r="TF92" s="48">
        <f t="shared" si="1775"/>
        <v>0</v>
      </c>
      <c r="TG92" s="48">
        <f t="shared" si="1776"/>
        <v>0</v>
      </c>
      <c r="TH92" s="79" t="str">
        <f t="shared" si="1777"/>
        <v/>
      </c>
      <c r="TI92" s="85" t="str">
        <f t="shared" si="1778"/>
        <v/>
      </c>
      <c r="TJ92" s="48">
        <f t="shared" si="1779"/>
        <v>0</v>
      </c>
      <c r="TK92" s="48">
        <f t="shared" si="1780"/>
        <v>0</v>
      </c>
      <c r="TL92" s="79" t="str">
        <f t="shared" si="1781"/>
        <v/>
      </c>
      <c r="TM92" s="85" t="str">
        <f t="shared" si="1782"/>
        <v/>
      </c>
      <c r="TN92" s="48">
        <f t="shared" si="1783"/>
        <v>0</v>
      </c>
      <c r="TO92" s="48">
        <f t="shared" si="1784"/>
        <v>0</v>
      </c>
      <c r="TP92" s="79" t="str">
        <f t="shared" si="1785"/>
        <v/>
      </c>
      <c r="TQ92" s="85" t="str">
        <f t="shared" si="1786"/>
        <v/>
      </c>
      <c r="TR92" s="48">
        <f t="shared" si="1787"/>
        <v>0</v>
      </c>
      <c r="TS92" s="48">
        <f t="shared" si="1788"/>
        <v>0</v>
      </c>
      <c r="TT92" s="79" t="str">
        <f t="shared" si="1789"/>
        <v/>
      </c>
      <c r="TU92" s="85" t="str">
        <f t="shared" si="1790"/>
        <v/>
      </c>
      <c r="TV92" s="48">
        <f t="shared" si="1791"/>
        <v>0</v>
      </c>
      <c r="TW92" s="48">
        <f t="shared" si="1792"/>
        <v>0</v>
      </c>
      <c r="TX92" s="79" t="str">
        <f t="shared" si="1793"/>
        <v/>
      </c>
      <c r="TY92" s="85" t="str">
        <f t="shared" si="1794"/>
        <v/>
      </c>
      <c r="TZ92" s="48">
        <f t="shared" si="1795"/>
        <v>0</v>
      </c>
      <c r="UA92" s="48">
        <f t="shared" si="1796"/>
        <v>0</v>
      </c>
      <c r="UB92" s="79" t="str">
        <f t="shared" si="1797"/>
        <v/>
      </c>
      <c r="UC92" s="85" t="str">
        <f t="shared" si="1798"/>
        <v/>
      </c>
      <c r="UD92" s="86"/>
      <c r="UE92" s="48"/>
      <c r="UF92" s="48"/>
      <c r="UG92" s="208"/>
      <c r="UH92" s="208"/>
      <c r="UI92" s="208"/>
      <c r="UJ92" s="208"/>
      <c r="UK92" s="208"/>
      <c r="UL92" s="208"/>
      <c r="UM92" s="208"/>
      <c r="UN92" s="208"/>
      <c r="UO92" s="208"/>
      <c r="UP92" s="208"/>
      <c r="UQ92" s="208"/>
      <c r="UR92" s="208"/>
      <c r="US92" s="208"/>
      <c r="UT92" s="208"/>
      <c r="UU92" s="208"/>
      <c r="UV92" s="208"/>
      <c r="UW92" s="208"/>
      <c r="UX92" s="208"/>
      <c r="UY92" s="86"/>
      <c r="UZ92" s="36">
        <f t="shared" si="1282"/>
        <v>0</v>
      </c>
      <c r="VA92" s="48">
        <f t="shared" si="1225"/>
        <v>19</v>
      </c>
      <c r="VB92" s="79" t="str">
        <f t="shared" si="1283"/>
        <v/>
      </c>
      <c r="VC92" s="41" t="str">
        <f t="shared" si="1284"/>
        <v/>
      </c>
      <c r="VD92" s="42" t="str">
        <f t="shared" si="1285"/>
        <v/>
      </c>
      <c r="VE92" s="39">
        <v>86</v>
      </c>
      <c r="VF92" s="41" t="str">
        <f t="shared" si="1286"/>
        <v/>
      </c>
      <c r="VG92" s="42" t="str">
        <f t="shared" si="1287"/>
        <v/>
      </c>
      <c r="VH92" s="48">
        <f t="shared" si="1288"/>
        <v>0</v>
      </c>
      <c r="VI92" s="48">
        <f t="shared" si="1289"/>
        <v>1</v>
      </c>
      <c r="VJ92" s="79" t="str">
        <f t="shared" si="1290"/>
        <v/>
      </c>
      <c r="VK92" s="85" t="str">
        <f t="shared" si="1291"/>
        <v/>
      </c>
      <c r="VL92" s="48">
        <f t="shared" si="1292"/>
        <v>0</v>
      </c>
      <c r="VM92" s="48">
        <f t="shared" si="1293"/>
        <v>1</v>
      </c>
      <c r="VN92" s="79" t="str">
        <f t="shared" si="1294"/>
        <v/>
      </c>
      <c r="VO92" s="85" t="str">
        <f t="shared" si="1295"/>
        <v/>
      </c>
      <c r="VP92" s="48">
        <f t="shared" si="1296"/>
        <v>0</v>
      </c>
      <c r="VQ92" s="48">
        <f t="shared" si="1297"/>
        <v>5</v>
      </c>
      <c r="VR92" s="79" t="str">
        <f t="shared" si="1380"/>
        <v/>
      </c>
      <c r="VS92" s="85" t="str">
        <f t="shared" si="1298"/>
        <v/>
      </c>
      <c r="VT92" s="48">
        <f t="shared" si="1299"/>
        <v>0</v>
      </c>
      <c r="VU92" s="48">
        <f t="shared" si="1300"/>
        <v>2</v>
      </c>
      <c r="VV92" s="79" t="str">
        <f t="shared" si="1381"/>
        <v/>
      </c>
      <c r="VW92" s="85" t="str">
        <f t="shared" si="1301"/>
        <v/>
      </c>
      <c r="VX92" s="48">
        <f t="shared" si="1302"/>
        <v>0</v>
      </c>
      <c r="VY92" s="48">
        <f t="shared" si="1303"/>
        <v>0</v>
      </c>
      <c r="VZ92" s="79" t="str">
        <f t="shared" si="1382"/>
        <v/>
      </c>
      <c r="WA92" s="85" t="str">
        <f t="shared" si="1304"/>
        <v/>
      </c>
      <c r="WB92" s="48">
        <f t="shared" si="1305"/>
        <v>0</v>
      </c>
      <c r="WC92" s="48">
        <f t="shared" si="1306"/>
        <v>2</v>
      </c>
      <c r="WD92" s="79" t="str">
        <f t="shared" si="1383"/>
        <v/>
      </c>
      <c r="WE92" s="85" t="str">
        <f t="shared" si="1307"/>
        <v/>
      </c>
      <c r="WF92" s="48">
        <f t="shared" si="1308"/>
        <v>0</v>
      </c>
      <c r="WG92" s="48">
        <f t="shared" si="1309"/>
        <v>4</v>
      </c>
      <c r="WH92" s="79" t="str">
        <f t="shared" si="1384"/>
        <v/>
      </c>
      <c r="WI92" s="85" t="str">
        <f t="shared" si="1310"/>
        <v/>
      </c>
      <c r="WJ92" s="48">
        <f t="shared" si="1311"/>
        <v>0</v>
      </c>
      <c r="WK92" s="48">
        <f t="shared" si="1312"/>
        <v>0</v>
      </c>
      <c r="WL92" s="79" t="str">
        <f t="shared" si="1385"/>
        <v/>
      </c>
      <c r="WM92" s="85" t="str">
        <f t="shared" si="1313"/>
        <v/>
      </c>
      <c r="WN92" s="48">
        <f t="shared" si="1314"/>
        <v>0</v>
      </c>
      <c r="WO92" s="48">
        <f t="shared" si="1315"/>
        <v>0</v>
      </c>
      <c r="WP92" s="79" t="str">
        <f t="shared" si="1386"/>
        <v/>
      </c>
      <c r="WQ92" s="85" t="str">
        <f t="shared" si="1316"/>
        <v/>
      </c>
      <c r="WR92" s="48">
        <f t="shared" si="1317"/>
        <v>0</v>
      </c>
      <c r="WS92" s="48">
        <f t="shared" si="1318"/>
        <v>0</v>
      </c>
      <c r="WT92" s="79" t="str">
        <f t="shared" si="1387"/>
        <v/>
      </c>
      <c r="WU92" s="85" t="str">
        <f t="shared" si="1319"/>
        <v/>
      </c>
      <c r="WV92" s="48">
        <f t="shared" si="1320"/>
        <v>0</v>
      </c>
      <c r="WW92" s="48">
        <f t="shared" si="1321"/>
        <v>4</v>
      </c>
      <c r="WX92" s="79" t="str">
        <f t="shared" si="1388"/>
        <v/>
      </c>
      <c r="WY92" s="85" t="str">
        <f t="shared" si="1398"/>
        <v/>
      </c>
      <c r="WZ92" s="48">
        <f t="shared" si="1322"/>
        <v>0</v>
      </c>
      <c r="XA92" s="48">
        <f t="shared" si="1323"/>
        <v>0</v>
      </c>
      <c r="XB92" s="79" t="str">
        <f t="shared" si="1389"/>
        <v/>
      </c>
      <c r="XC92" s="85" t="str">
        <f t="shared" si="1324"/>
        <v/>
      </c>
      <c r="XD92" s="48">
        <f t="shared" si="1325"/>
        <v>0</v>
      </c>
      <c r="XE92" s="48">
        <f t="shared" si="1326"/>
        <v>0</v>
      </c>
      <c r="XF92" s="79" t="str">
        <f t="shared" si="1390"/>
        <v/>
      </c>
      <c r="XG92" s="85" t="str">
        <f t="shared" si="1327"/>
        <v/>
      </c>
      <c r="XH92" s="48">
        <f t="shared" si="1328"/>
        <v>0</v>
      </c>
      <c r="XI92" s="48">
        <f t="shared" si="1329"/>
        <v>0</v>
      </c>
      <c r="XJ92" s="79" t="str">
        <f t="shared" si="1391"/>
        <v/>
      </c>
      <c r="XK92" s="85" t="str">
        <f t="shared" si="1330"/>
        <v/>
      </c>
      <c r="XL92" s="48">
        <f t="shared" si="1331"/>
        <v>0</v>
      </c>
      <c r="XM92" s="48">
        <f t="shared" si="1332"/>
        <v>0</v>
      </c>
      <c r="XN92" s="79" t="str">
        <f t="shared" si="1392"/>
        <v/>
      </c>
      <c r="XO92" s="85" t="str">
        <f t="shared" si="1333"/>
        <v/>
      </c>
      <c r="XP92" s="48">
        <f t="shared" si="1334"/>
        <v>0</v>
      </c>
      <c r="XQ92" s="48">
        <f t="shared" si="1335"/>
        <v>0</v>
      </c>
      <c r="XR92" s="79" t="str">
        <f t="shared" si="1393"/>
        <v/>
      </c>
      <c r="XS92" s="85" t="str">
        <f t="shared" si="1336"/>
        <v/>
      </c>
      <c r="XT92" s="48">
        <f t="shared" si="1337"/>
        <v>0</v>
      </c>
      <c r="XU92" s="48">
        <f t="shared" si="1338"/>
        <v>0</v>
      </c>
      <c r="XV92" s="79" t="str">
        <f t="shared" si="1394"/>
        <v/>
      </c>
      <c r="XW92" s="85" t="str">
        <f t="shared" si="1339"/>
        <v/>
      </c>
      <c r="XX92" s="48">
        <f t="shared" si="1340"/>
        <v>0</v>
      </c>
      <c r="XY92" s="48">
        <f t="shared" si="1341"/>
        <v>0</v>
      </c>
      <c r="XZ92" s="79" t="str">
        <f t="shared" si="1395"/>
        <v/>
      </c>
      <c r="YA92" s="85" t="str">
        <f t="shared" si="1342"/>
        <v/>
      </c>
      <c r="YB92" s="48">
        <f t="shared" si="1343"/>
        <v>0</v>
      </c>
      <c r="YC92" s="48">
        <f t="shared" si="1344"/>
        <v>0</v>
      </c>
      <c r="YD92" s="79" t="str">
        <f t="shared" si="1396"/>
        <v/>
      </c>
      <c r="YE92" s="85" t="str">
        <f t="shared" si="1345"/>
        <v/>
      </c>
      <c r="YF92" s="48">
        <f t="shared" si="1346"/>
        <v>0</v>
      </c>
      <c r="YG92" s="48">
        <f t="shared" si="1347"/>
        <v>0</v>
      </c>
      <c r="YH92" s="79" t="str">
        <f t="shared" si="1799"/>
        <v/>
      </c>
      <c r="YI92" s="85" t="str">
        <f t="shared" si="1800"/>
        <v/>
      </c>
      <c r="YJ92" s="86"/>
      <c r="YK92" s="48"/>
      <c r="YL92" s="48"/>
      <c r="YM92" s="208"/>
      <c r="YN92" s="208"/>
      <c r="YO92" s="208"/>
      <c r="YP92" s="208"/>
      <c r="YQ92" s="208"/>
      <c r="YR92" s="208"/>
      <c r="YS92" s="208"/>
      <c r="YT92" s="208"/>
      <c r="YU92" s="208"/>
      <c r="YV92" s="208"/>
      <c r="YW92" s="208"/>
      <c r="YX92" s="208"/>
      <c r="YY92" s="208"/>
      <c r="YZ92" s="208"/>
      <c r="ZA92" s="208"/>
      <c r="ZB92" s="208"/>
      <c r="ZC92" s="208"/>
      <c r="ZD92" s="208"/>
      <c r="ZE92" s="86"/>
      <c r="ZF92" s="39">
        <f t="shared" si="1801"/>
        <v>0</v>
      </c>
      <c r="ZG92" s="213" t="str">
        <f t="shared" si="1802"/>
        <v/>
      </c>
      <c r="ZH92" s="85" t="str">
        <f t="shared" si="1803"/>
        <v/>
      </c>
      <c r="ZI92" s="85" t="str">
        <f t="shared" si="1804"/>
        <v/>
      </c>
      <c r="ZJ92" s="85" t="str">
        <f t="shared" si="1805"/>
        <v/>
      </c>
      <c r="ZK92" s="85" t="str">
        <f t="shared" si="1260"/>
        <v/>
      </c>
      <c r="ZL92" s="45" t="str">
        <f t="shared" si="1261"/>
        <v/>
      </c>
      <c r="ZM92" s="39">
        <f t="shared" si="1806"/>
        <v>0</v>
      </c>
      <c r="ZN92" s="48">
        <f t="shared" si="1807"/>
        <v>5</v>
      </c>
      <c r="ZO92" s="79" t="str">
        <f t="shared" si="1808"/>
        <v/>
      </c>
      <c r="ZP92" s="45" t="str">
        <f t="shared" si="1809"/>
        <v/>
      </c>
      <c r="ZQ92" s="39">
        <v>86</v>
      </c>
      <c r="ZR92" s="45" t="str">
        <f t="shared" si="1353"/>
        <v/>
      </c>
      <c r="ZS92" s="39">
        <f t="shared" si="1810"/>
        <v>0</v>
      </c>
      <c r="ZT92" s="48">
        <f t="shared" si="1811"/>
        <v>10</v>
      </c>
      <c r="ZU92" s="79" t="str">
        <f t="shared" si="1812"/>
        <v/>
      </c>
      <c r="ZV92" s="45" t="str">
        <f t="shared" si="1813"/>
        <v/>
      </c>
      <c r="ZW92" s="39">
        <v>86</v>
      </c>
      <c r="ZX92" s="45" t="str">
        <f t="shared" si="1356"/>
        <v/>
      </c>
      <c r="ZY92" s="39">
        <f t="shared" si="1814"/>
        <v>0</v>
      </c>
      <c r="ZZ92" s="48">
        <f t="shared" si="1815"/>
        <v>4</v>
      </c>
      <c r="AAA92" s="79" t="str">
        <f t="shared" si="1816"/>
        <v/>
      </c>
      <c r="AAB92" s="45" t="str">
        <f t="shared" si="1817"/>
        <v/>
      </c>
      <c r="AAC92" s="39">
        <v>86</v>
      </c>
      <c r="AAD92" s="45" t="str">
        <f t="shared" si="1360"/>
        <v/>
      </c>
      <c r="AAE92" s="39">
        <f t="shared" si="1818"/>
        <v>0</v>
      </c>
      <c r="AAF92" s="48">
        <f t="shared" si="1819"/>
        <v>3</v>
      </c>
      <c r="AAG92" s="79" t="str">
        <f t="shared" si="1820"/>
        <v/>
      </c>
      <c r="AAH92" s="45" t="str">
        <f t="shared" si="1821"/>
        <v/>
      </c>
      <c r="AAI92" s="39">
        <v>86</v>
      </c>
      <c r="AAJ92" s="45" t="str">
        <f t="shared" si="1363"/>
        <v/>
      </c>
      <c r="AAK92" s="48">
        <f t="shared" si="1822"/>
        <v>0</v>
      </c>
      <c r="AAL92" s="48">
        <f t="shared" si="1823"/>
        <v>1</v>
      </c>
      <c r="AAM92" s="79" t="str">
        <f t="shared" si="1824"/>
        <v/>
      </c>
      <c r="AAN92" s="45" t="str">
        <f t="shared" si="1825"/>
        <v/>
      </c>
      <c r="AAO92" s="39">
        <v>86</v>
      </c>
      <c r="AAP92" s="45" t="str">
        <f t="shared" si="1366"/>
        <v/>
      </c>
      <c r="AAQ92" s="37">
        <f t="shared" si="1367"/>
        <v>0</v>
      </c>
      <c r="AAR92" s="48">
        <f t="shared" si="1378"/>
        <v>1</v>
      </c>
      <c r="AAS92" s="79" t="str">
        <f t="shared" si="1379"/>
        <v/>
      </c>
      <c r="AAT92" s="42" t="str">
        <f t="shared" si="1368"/>
        <v/>
      </c>
      <c r="AAU92" s="39">
        <v>86</v>
      </c>
      <c r="AAV92" s="44" t="str">
        <f t="shared" si="1369"/>
        <v/>
      </c>
    </row>
    <row r="93" spans="2:724">
      <c r="E93" s="505"/>
      <c r="F93" s="519"/>
      <c r="G93" s="505"/>
      <c r="H93" s="93"/>
      <c r="I93" s="93"/>
      <c r="J93" s="93"/>
      <c r="K93" s="93"/>
      <c r="L93" s="93"/>
      <c r="M93" s="93"/>
      <c r="N93" s="209"/>
      <c r="V93" s="39">
        <f t="shared" si="1399"/>
        <v>0</v>
      </c>
      <c r="W93" s="48">
        <f t="shared" si="1400"/>
        <v>10</v>
      </c>
      <c r="X93" s="48" t="str">
        <f t="shared" si="1401"/>
        <v/>
      </c>
      <c r="Y93" s="41" t="str">
        <f t="shared" si="1263"/>
        <v/>
      </c>
      <c r="Z93" s="219" t="str">
        <f t="shared" si="1402"/>
        <v/>
      </c>
      <c r="AA93" s="39">
        <v>87</v>
      </c>
      <c r="AB93" s="85" t="str">
        <f t="shared" si="1264"/>
        <v/>
      </c>
      <c r="AC93" s="45" t="str">
        <f t="shared" si="1265"/>
        <v/>
      </c>
      <c r="AD93" s="48">
        <f t="shared" si="1826"/>
        <v>0</v>
      </c>
      <c r="AE93" s="48">
        <f t="shared" si="1403"/>
        <v>1</v>
      </c>
      <c r="AF93" s="79" t="str">
        <f t="shared" si="1404"/>
        <v/>
      </c>
      <c r="AG93" s="85" t="str">
        <f t="shared" si="1405"/>
        <v/>
      </c>
      <c r="AH93" s="48">
        <f t="shared" si="1241"/>
        <v>0</v>
      </c>
      <c r="AI93" s="48">
        <f t="shared" si="1406"/>
        <v>1</v>
      </c>
      <c r="AJ93" s="79" t="str">
        <f t="shared" si="1407"/>
        <v/>
      </c>
      <c r="AK93" s="85" t="str">
        <f t="shared" si="1408"/>
        <v/>
      </c>
      <c r="AL93" s="48">
        <f t="shared" si="1242"/>
        <v>0</v>
      </c>
      <c r="AM93" s="48">
        <f t="shared" si="1409"/>
        <v>4</v>
      </c>
      <c r="AN93" s="79" t="str">
        <f t="shared" si="1410"/>
        <v/>
      </c>
      <c r="AO93" s="85" t="str">
        <f t="shared" si="1411"/>
        <v/>
      </c>
      <c r="AP93" s="48">
        <f t="shared" si="1243"/>
        <v>0</v>
      </c>
      <c r="AQ93" s="48">
        <f t="shared" si="1412"/>
        <v>1</v>
      </c>
      <c r="AR93" s="79" t="str">
        <f t="shared" si="1413"/>
        <v/>
      </c>
      <c r="AS93" s="85" t="str">
        <f t="shared" si="1414"/>
        <v/>
      </c>
      <c r="AT93" s="48">
        <f t="shared" si="1244"/>
        <v>0</v>
      </c>
      <c r="AU93" s="48">
        <f t="shared" si="1415"/>
        <v>0</v>
      </c>
      <c r="AV93" s="79" t="str">
        <f t="shared" si="1416"/>
        <v/>
      </c>
      <c r="AW93" s="85" t="str">
        <f t="shared" si="1417"/>
        <v/>
      </c>
      <c r="AX93" s="48">
        <f t="shared" si="1245"/>
        <v>0</v>
      </c>
      <c r="AY93" s="48">
        <f t="shared" si="1418"/>
        <v>1</v>
      </c>
      <c r="AZ93" s="79" t="str">
        <f t="shared" si="1419"/>
        <v/>
      </c>
      <c r="BA93" s="85" t="str">
        <f t="shared" si="1420"/>
        <v/>
      </c>
      <c r="BB93" s="48">
        <f t="shared" si="1246"/>
        <v>0</v>
      </c>
      <c r="BC93" s="48">
        <f t="shared" si="1421"/>
        <v>0</v>
      </c>
      <c r="BD93" s="79" t="str">
        <f t="shared" si="1422"/>
        <v/>
      </c>
      <c r="BE93" s="85" t="str">
        <f t="shared" si="1423"/>
        <v/>
      </c>
      <c r="BF93" s="48">
        <f t="shared" si="1247"/>
        <v>0</v>
      </c>
      <c r="BG93" s="48">
        <f t="shared" si="1424"/>
        <v>0</v>
      </c>
      <c r="BH93" s="79" t="str">
        <f t="shared" si="1425"/>
        <v/>
      </c>
      <c r="BI93" s="85" t="str">
        <f t="shared" si="1426"/>
        <v/>
      </c>
      <c r="BJ93" s="48">
        <f t="shared" si="1248"/>
        <v>0</v>
      </c>
      <c r="BK93" s="48">
        <f t="shared" si="1427"/>
        <v>0</v>
      </c>
      <c r="BL93" s="79" t="str">
        <f t="shared" si="1428"/>
        <v/>
      </c>
      <c r="BM93" s="85" t="str">
        <f t="shared" si="1429"/>
        <v/>
      </c>
      <c r="BN93" s="48">
        <f t="shared" si="1249"/>
        <v>0</v>
      </c>
      <c r="BO93" s="48">
        <f t="shared" si="1430"/>
        <v>0</v>
      </c>
      <c r="BP93" s="79" t="str">
        <f t="shared" si="1431"/>
        <v/>
      </c>
      <c r="BQ93" s="85" t="str">
        <f t="shared" si="1432"/>
        <v/>
      </c>
      <c r="BR93" s="48">
        <f t="shared" si="1250"/>
        <v>0</v>
      </c>
      <c r="BS93" s="48">
        <f t="shared" si="1433"/>
        <v>2</v>
      </c>
      <c r="BT93" s="79" t="str">
        <f t="shared" si="1434"/>
        <v/>
      </c>
      <c r="BU93" s="85" t="str">
        <f t="shared" si="1435"/>
        <v/>
      </c>
      <c r="BV93" s="48">
        <f t="shared" si="1251"/>
        <v>0</v>
      </c>
      <c r="BW93" s="48">
        <f t="shared" si="1436"/>
        <v>0</v>
      </c>
      <c r="BX93" s="79" t="str">
        <f t="shared" si="1437"/>
        <v/>
      </c>
      <c r="BY93" s="85" t="str">
        <f t="shared" si="1438"/>
        <v/>
      </c>
      <c r="BZ93" s="48">
        <f t="shared" si="1252"/>
        <v>0</v>
      </c>
      <c r="CA93" s="48">
        <f t="shared" si="1439"/>
        <v>0</v>
      </c>
      <c r="CB93" s="79" t="str">
        <f t="shared" si="1440"/>
        <v/>
      </c>
      <c r="CC93" s="85" t="str">
        <f t="shared" si="1441"/>
        <v/>
      </c>
      <c r="CD93" s="48">
        <f t="shared" si="1827"/>
        <v>0</v>
      </c>
      <c r="CE93" s="48">
        <f t="shared" si="1442"/>
        <v>0</v>
      </c>
      <c r="CF93" s="79" t="str">
        <f t="shared" si="1443"/>
        <v/>
      </c>
      <c r="CG93" s="85" t="str">
        <f t="shared" si="1444"/>
        <v/>
      </c>
      <c r="CH93" s="48">
        <f t="shared" si="1254"/>
        <v>0</v>
      </c>
      <c r="CI93" s="48">
        <f t="shared" si="1445"/>
        <v>0</v>
      </c>
      <c r="CJ93" s="79" t="str">
        <f t="shared" si="1446"/>
        <v/>
      </c>
      <c r="CK93" s="85" t="str">
        <f t="shared" si="1447"/>
        <v/>
      </c>
      <c r="CL93" s="48">
        <f t="shared" si="1255"/>
        <v>0</v>
      </c>
      <c r="CM93" s="48">
        <f t="shared" si="1448"/>
        <v>0</v>
      </c>
      <c r="CN93" s="79" t="str">
        <f t="shared" si="1449"/>
        <v/>
      </c>
      <c r="CO93" s="85" t="str">
        <f t="shared" si="1450"/>
        <v/>
      </c>
      <c r="CP93" s="48">
        <f t="shared" si="1256"/>
        <v>0</v>
      </c>
      <c r="CQ93" s="48">
        <f t="shared" si="1451"/>
        <v>0</v>
      </c>
      <c r="CR93" s="79" t="str">
        <f t="shared" si="1452"/>
        <v/>
      </c>
      <c r="CS93" s="85" t="str">
        <f t="shared" si="1453"/>
        <v/>
      </c>
      <c r="CT93" s="48">
        <f t="shared" si="1257"/>
        <v>0</v>
      </c>
      <c r="CU93" s="48">
        <f t="shared" si="1454"/>
        <v>0</v>
      </c>
      <c r="CV93" s="79" t="str">
        <f t="shared" si="1455"/>
        <v/>
      </c>
      <c r="CW93" s="85" t="str">
        <f t="shared" si="1456"/>
        <v/>
      </c>
      <c r="CX93" s="48">
        <f t="shared" si="1258"/>
        <v>0</v>
      </c>
      <c r="CY93" s="48">
        <f t="shared" si="1457"/>
        <v>0</v>
      </c>
      <c r="CZ93" s="79" t="str">
        <f t="shared" si="1458"/>
        <v/>
      </c>
      <c r="DA93" s="85" t="str">
        <f t="shared" si="1459"/>
        <v/>
      </c>
      <c r="DB93" s="48">
        <f t="shared" si="1259"/>
        <v>0</v>
      </c>
      <c r="DC93" s="48">
        <f t="shared" si="1460"/>
        <v>0</v>
      </c>
      <c r="DD93" s="79" t="str">
        <f t="shared" si="1461"/>
        <v/>
      </c>
      <c r="DE93" s="85" t="str">
        <f t="shared" si="1462"/>
        <v/>
      </c>
      <c r="DF93" s="86"/>
      <c r="DG93" s="48"/>
      <c r="DH93" s="48"/>
      <c r="DI93" s="208"/>
      <c r="DJ93" s="208"/>
      <c r="DK93" s="208"/>
      <c r="DL93" s="208"/>
      <c r="DM93" s="208"/>
      <c r="DN93" s="208"/>
      <c r="DO93" s="208"/>
      <c r="DP93" s="208"/>
      <c r="DQ93" s="208"/>
      <c r="DR93" s="208"/>
      <c r="DS93" s="208"/>
      <c r="DT93" s="208"/>
      <c r="DU93" s="208"/>
      <c r="DV93" s="208"/>
      <c r="DW93" s="208"/>
      <c r="DX93" s="208"/>
      <c r="DY93" s="208"/>
      <c r="DZ93" s="208"/>
      <c r="EA93" s="86"/>
      <c r="EB93" s="39">
        <f t="shared" si="1463"/>
        <v>0</v>
      </c>
      <c r="EC93" s="48">
        <f t="shared" si="1464"/>
        <v>24</v>
      </c>
      <c r="ED93" s="79" t="str">
        <f t="shared" si="1465"/>
        <v/>
      </c>
      <c r="EE93" s="41" t="str">
        <f t="shared" si="1267"/>
        <v/>
      </c>
      <c r="EF93" s="45" t="str">
        <f t="shared" si="1466"/>
        <v/>
      </c>
      <c r="EG93" s="39">
        <v>87</v>
      </c>
      <c r="EH93" s="85" t="str">
        <f t="shared" si="1268"/>
        <v/>
      </c>
      <c r="EI93" s="45" t="str">
        <f t="shared" si="1269"/>
        <v/>
      </c>
      <c r="EJ93" s="48">
        <f t="shared" si="1467"/>
        <v>0</v>
      </c>
      <c r="EK93" s="48">
        <f t="shared" si="1468"/>
        <v>2</v>
      </c>
      <c r="EL93" s="79" t="str">
        <f t="shared" si="1469"/>
        <v/>
      </c>
      <c r="EM93" s="85" t="str">
        <f t="shared" si="1470"/>
        <v/>
      </c>
      <c r="EN93" s="48">
        <f t="shared" si="1471"/>
        <v>0</v>
      </c>
      <c r="EO93" s="48">
        <f t="shared" si="1472"/>
        <v>1</v>
      </c>
      <c r="EP93" s="79" t="str">
        <f t="shared" si="1473"/>
        <v/>
      </c>
      <c r="EQ93" s="85" t="str">
        <f t="shared" si="1474"/>
        <v/>
      </c>
      <c r="ER93" s="48">
        <f t="shared" si="1475"/>
        <v>0</v>
      </c>
      <c r="ES93" s="48">
        <f t="shared" si="1476"/>
        <v>8</v>
      </c>
      <c r="ET93" s="79" t="str">
        <f t="shared" si="1477"/>
        <v/>
      </c>
      <c r="EU93" s="85" t="str">
        <f t="shared" si="1478"/>
        <v/>
      </c>
      <c r="EV93" s="48">
        <f t="shared" si="1479"/>
        <v>0</v>
      </c>
      <c r="EW93" s="48">
        <f t="shared" si="1480"/>
        <v>3</v>
      </c>
      <c r="EX93" s="79" t="str">
        <f t="shared" si="1481"/>
        <v/>
      </c>
      <c r="EY93" s="85" t="str">
        <f t="shared" si="1482"/>
        <v/>
      </c>
      <c r="EZ93" s="48">
        <f t="shared" si="1483"/>
        <v>0</v>
      </c>
      <c r="FA93" s="48">
        <f t="shared" si="1484"/>
        <v>1</v>
      </c>
      <c r="FB93" s="79" t="str">
        <f t="shared" si="1485"/>
        <v/>
      </c>
      <c r="FC93" s="85" t="str">
        <f t="shared" si="1486"/>
        <v/>
      </c>
      <c r="FD93" s="48">
        <f t="shared" si="1487"/>
        <v>0</v>
      </c>
      <c r="FE93" s="48">
        <f t="shared" si="1488"/>
        <v>4</v>
      </c>
      <c r="FF93" s="79" t="str">
        <f t="shared" si="1489"/>
        <v/>
      </c>
      <c r="FG93" s="85" t="str">
        <f t="shared" si="1490"/>
        <v/>
      </c>
      <c r="FH93" s="48">
        <f t="shared" si="1491"/>
        <v>0</v>
      </c>
      <c r="FI93" s="48">
        <f t="shared" si="1492"/>
        <v>0</v>
      </c>
      <c r="FJ93" s="79" t="str">
        <f t="shared" si="1493"/>
        <v/>
      </c>
      <c r="FK93" s="85" t="str">
        <f t="shared" si="1494"/>
        <v/>
      </c>
      <c r="FL93" s="48">
        <f t="shared" si="1495"/>
        <v>0</v>
      </c>
      <c r="FM93" s="48">
        <f t="shared" si="1496"/>
        <v>1</v>
      </c>
      <c r="FN93" s="79" t="str">
        <f t="shared" si="1497"/>
        <v/>
      </c>
      <c r="FO93" s="85" t="str">
        <f t="shared" si="1498"/>
        <v/>
      </c>
      <c r="FP93" s="48">
        <f t="shared" si="1499"/>
        <v>0</v>
      </c>
      <c r="FQ93" s="48">
        <f t="shared" si="1500"/>
        <v>0</v>
      </c>
      <c r="FR93" s="79" t="str">
        <f t="shared" si="1501"/>
        <v/>
      </c>
      <c r="FS93" s="85" t="str">
        <f t="shared" si="1502"/>
        <v/>
      </c>
      <c r="FT93" s="48">
        <f t="shared" si="1503"/>
        <v>0</v>
      </c>
      <c r="FU93" s="48">
        <f t="shared" si="1504"/>
        <v>0</v>
      </c>
      <c r="FV93" s="79" t="str">
        <f t="shared" si="1505"/>
        <v/>
      </c>
      <c r="FW93" s="85" t="str">
        <f t="shared" si="1506"/>
        <v/>
      </c>
      <c r="FX93" s="48">
        <f t="shared" si="1507"/>
        <v>0</v>
      </c>
      <c r="FY93" s="48">
        <f t="shared" si="1508"/>
        <v>4</v>
      </c>
      <c r="FZ93" s="79" t="str">
        <f t="shared" si="1509"/>
        <v/>
      </c>
      <c r="GA93" s="85" t="str">
        <f t="shared" si="1510"/>
        <v/>
      </c>
      <c r="GB93" s="48">
        <f t="shared" si="1511"/>
        <v>0</v>
      </c>
      <c r="GC93" s="48">
        <f t="shared" si="1512"/>
        <v>0</v>
      </c>
      <c r="GD93" s="79" t="str">
        <f t="shared" si="1513"/>
        <v/>
      </c>
      <c r="GE93" s="85" t="str">
        <f t="shared" si="1514"/>
        <v/>
      </c>
      <c r="GF93" s="48">
        <f t="shared" si="1515"/>
        <v>0</v>
      </c>
      <c r="GG93" s="48">
        <f t="shared" si="1516"/>
        <v>0</v>
      </c>
      <c r="GH93" s="79" t="str">
        <f t="shared" si="1517"/>
        <v/>
      </c>
      <c r="GI93" s="85" t="str">
        <f t="shared" si="1518"/>
        <v/>
      </c>
      <c r="GJ93" s="48">
        <f t="shared" si="1519"/>
        <v>0</v>
      </c>
      <c r="GK93" s="48">
        <f t="shared" si="1520"/>
        <v>0</v>
      </c>
      <c r="GL93" s="79" t="str">
        <f t="shared" si="1521"/>
        <v/>
      </c>
      <c r="GM93" s="85" t="str">
        <f t="shared" si="1522"/>
        <v/>
      </c>
      <c r="GN93" s="48">
        <f t="shared" si="1523"/>
        <v>0</v>
      </c>
      <c r="GO93" s="48">
        <f t="shared" si="1524"/>
        <v>0</v>
      </c>
      <c r="GP93" s="79" t="str">
        <f t="shared" si="1525"/>
        <v/>
      </c>
      <c r="GQ93" s="85" t="str">
        <f t="shared" si="1526"/>
        <v/>
      </c>
      <c r="GR93" s="48">
        <f t="shared" si="1527"/>
        <v>0</v>
      </c>
      <c r="GS93" s="48">
        <f t="shared" si="1528"/>
        <v>0</v>
      </c>
      <c r="GT93" s="79" t="str">
        <f t="shared" si="1529"/>
        <v/>
      </c>
      <c r="GU93" s="85" t="str">
        <f t="shared" si="1530"/>
        <v/>
      </c>
      <c r="GV93" s="48">
        <f t="shared" si="1531"/>
        <v>0</v>
      </c>
      <c r="GW93" s="48">
        <f t="shared" si="1532"/>
        <v>0</v>
      </c>
      <c r="GX93" s="79" t="str">
        <f t="shared" si="1533"/>
        <v/>
      </c>
      <c r="GY93" s="85" t="str">
        <f t="shared" si="1534"/>
        <v/>
      </c>
      <c r="GZ93" s="48">
        <f t="shared" si="1535"/>
        <v>0</v>
      </c>
      <c r="HA93" s="48">
        <f t="shared" si="1536"/>
        <v>0</v>
      </c>
      <c r="HB93" s="79" t="str">
        <f t="shared" si="1537"/>
        <v/>
      </c>
      <c r="HC93" s="85" t="str">
        <f t="shared" si="1538"/>
        <v/>
      </c>
      <c r="HD93" s="48">
        <f t="shared" si="1539"/>
        <v>0</v>
      </c>
      <c r="HE93" s="48">
        <f t="shared" si="1540"/>
        <v>0</v>
      </c>
      <c r="HF93" s="79" t="str">
        <f t="shared" si="1541"/>
        <v/>
      </c>
      <c r="HG93" s="85" t="str">
        <f t="shared" si="1542"/>
        <v/>
      </c>
      <c r="HH93" s="48">
        <f t="shared" si="1543"/>
        <v>0</v>
      </c>
      <c r="HI93" s="48">
        <f t="shared" si="1544"/>
        <v>0</v>
      </c>
      <c r="HJ93" s="79" t="str">
        <f t="shared" si="1545"/>
        <v/>
      </c>
      <c r="HK93" s="85" t="str">
        <f t="shared" si="1546"/>
        <v/>
      </c>
      <c r="HL93" s="86"/>
      <c r="HM93" s="48"/>
      <c r="HN93" s="48"/>
      <c r="HO93" s="208"/>
      <c r="HP93" s="208"/>
      <c r="HQ93" s="208"/>
      <c r="HR93" s="208"/>
      <c r="HS93" s="208"/>
      <c r="HT93" s="208"/>
      <c r="HU93" s="208"/>
      <c r="HV93" s="208"/>
      <c r="HW93" s="208"/>
      <c r="HX93" s="208"/>
      <c r="HY93" s="208"/>
      <c r="HZ93" s="208"/>
      <c r="IA93" s="208"/>
      <c r="IB93" s="208"/>
      <c r="IC93" s="208"/>
      <c r="ID93" s="208"/>
      <c r="IE93" s="208"/>
      <c r="IF93" s="208"/>
      <c r="IG93" s="86"/>
      <c r="IH93" s="48">
        <f t="shared" si="1547"/>
        <v>0</v>
      </c>
      <c r="II93" s="48">
        <f t="shared" si="1548"/>
        <v>33</v>
      </c>
      <c r="IJ93" s="79" t="str">
        <f t="shared" si="1549"/>
        <v/>
      </c>
      <c r="IK93" s="41" t="str">
        <f t="shared" si="1271"/>
        <v/>
      </c>
      <c r="IL93" s="45" t="str">
        <f t="shared" si="1550"/>
        <v/>
      </c>
      <c r="IM93" s="39">
        <v>87</v>
      </c>
      <c r="IN93" s="85" t="str">
        <f t="shared" si="1272"/>
        <v/>
      </c>
      <c r="IO93" s="45" t="str">
        <f t="shared" si="1273"/>
        <v/>
      </c>
      <c r="IP93" s="48">
        <f t="shared" si="1551"/>
        <v>0</v>
      </c>
      <c r="IQ93" s="48">
        <f t="shared" si="1552"/>
        <v>1</v>
      </c>
      <c r="IR93" s="79" t="str">
        <f t="shared" si="1553"/>
        <v/>
      </c>
      <c r="IS93" s="85" t="str">
        <f t="shared" si="1554"/>
        <v/>
      </c>
      <c r="IT93" s="48">
        <f t="shared" si="1555"/>
        <v>0</v>
      </c>
      <c r="IU93" s="48">
        <f t="shared" si="1556"/>
        <v>1</v>
      </c>
      <c r="IV93" s="79" t="str">
        <f t="shared" si="1557"/>
        <v/>
      </c>
      <c r="IW93" s="85" t="str">
        <f t="shared" si="1558"/>
        <v/>
      </c>
      <c r="IX93" s="48">
        <f t="shared" si="1559"/>
        <v>0</v>
      </c>
      <c r="IY93" s="48">
        <f t="shared" si="1560"/>
        <v>12</v>
      </c>
      <c r="IZ93" s="79" t="str">
        <f t="shared" si="1561"/>
        <v/>
      </c>
      <c r="JA93" s="85" t="str">
        <f t="shared" si="1562"/>
        <v/>
      </c>
      <c r="JB93" s="48">
        <f t="shared" si="1563"/>
        <v>0</v>
      </c>
      <c r="JC93" s="48">
        <f t="shared" si="1564"/>
        <v>7</v>
      </c>
      <c r="JD93" s="79" t="str">
        <f t="shared" si="1565"/>
        <v/>
      </c>
      <c r="JE93" s="85" t="str">
        <f t="shared" si="1566"/>
        <v/>
      </c>
      <c r="JF93" s="48">
        <f t="shared" si="1567"/>
        <v>0</v>
      </c>
      <c r="JG93" s="48">
        <f t="shared" si="1568"/>
        <v>0</v>
      </c>
      <c r="JH93" s="79" t="str">
        <f t="shared" si="1569"/>
        <v/>
      </c>
      <c r="JI93" s="85" t="str">
        <f t="shared" si="1570"/>
        <v/>
      </c>
      <c r="JJ93" s="48">
        <f t="shared" si="1571"/>
        <v>0</v>
      </c>
      <c r="JK93" s="48">
        <f t="shared" si="1572"/>
        <v>4</v>
      </c>
      <c r="JL93" s="79" t="str">
        <f t="shared" si="1573"/>
        <v/>
      </c>
      <c r="JM93" s="85" t="str">
        <f t="shared" si="1574"/>
        <v/>
      </c>
      <c r="JN93" s="48">
        <f t="shared" si="1575"/>
        <v>0</v>
      </c>
      <c r="JO93" s="48">
        <f t="shared" si="1576"/>
        <v>1</v>
      </c>
      <c r="JP93" s="79" t="str">
        <f t="shared" si="1577"/>
        <v/>
      </c>
      <c r="JQ93" s="85" t="str">
        <f t="shared" si="1578"/>
        <v/>
      </c>
      <c r="JR93" s="48">
        <f t="shared" si="1579"/>
        <v>0</v>
      </c>
      <c r="JS93" s="48">
        <f t="shared" si="1580"/>
        <v>1</v>
      </c>
      <c r="JT93" s="79" t="str">
        <f t="shared" si="1581"/>
        <v/>
      </c>
      <c r="JU93" s="85" t="str">
        <f t="shared" si="1582"/>
        <v/>
      </c>
      <c r="JV93" s="48">
        <f t="shared" si="1583"/>
        <v>0</v>
      </c>
      <c r="JW93" s="48">
        <f t="shared" si="1584"/>
        <v>0</v>
      </c>
      <c r="JX93" s="79" t="str">
        <f t="shared" si="1585"/>
        <v/>
      </c>
      <c r="JY93" s="85" t="str">
        <f t="shared" si="1586"/>
        <v/>
      </c>
      <c r="JZ93" s="48">
        <f t="shared" si="1587"/>
        <v>0</v>
      </c>
      <c r="KA93" s="48">
        <f t="shared" si="1588"/>
        <v>0</v>
      </c>
      <c r="KB93" s="79" t="str">
        <f t="shared" si="1589"/>
        <v/>
      </c>
      <c r="KC93" s="85" t="str">
        <f t="shared" si="1590"/>
        <v/>
      </c>
      <c r="KD93" s="48">
        <f t="shared" si="1591"/>
        <v>0</v>
      </c>
      <c r="KE93" s="48">
        <f t="shared" si="1592"/>
        <v>6</v>
      </c>
      <c r="KF93" s="79" t="str">
        <f t="shared" si="1593"/>
        <v/>
      </c>
      <c r="KG93" s="85" t="str">
        <f t="shared" si="1594"/>
        <v/>
      </c>
      <c r="KH93" s="48">
        <f t="shared" si="1595"/>
        <v>0</v>
      </c>
      <c r="KI93" s="48">
        <f t="shared" si="1596"/>
        <v>0</v>
      </c>
      <c r="KJ93" s="79" t="str">
        <f t="shared" si="1597"/>
        <v/>
      </c>
      <c r="KK93" s="85" t="str">
        <f t="shared" si="1598"/>
        <v/>
      </c>
      <c r="KL93" s="48">
        <f t="shared" si="1599"/>
        <v>0</v>
      </c>
      <c r="KM93" s="48">
        <f t="shared" si="1600"/>
        <v>0</v>
      </c>
      <c r="KN93" s="79" t="str">
        <f t="shared" si="1601"/>
        <v/>
      </c>
      <c r="KO93" s="85" t="str">
        <f t="shared" si="1602"/>
        <v/>
      </c>
      <c r="KP93" s="48">
        <f t="shared" si="1603"/>
        <v>0</v>
      </c>
      <c r="KQ93" s="48">
        <f t="shared" si="1604"/>
        <v>0</v>
      </c>
      <c r="KR93" s="79" t="str">
        <f t="shared" si="1605"/>
        <v/>
      </c>
      <c r="KS93" s="85" t="str">
        <f t="shared" si="1606"/>
        <v/>
      </c>
      <c r="KT93" s="48">
        <f t="shared" si="1607"/>
        <v>0</v>
      </c>
      <c r="KU93" s="48">
        <f t="shared" si="1608"/>
        <v>0</v>
      </c>
      <c r="KV93" s="79" t="str">
        <f t="shared" si="1609"/>
        <v/>
      </c>
      <c r="KW93" s="85" t="str">
        <f t="shared" si="1610"/>
        <v/>
      </c>
      <c r="KX93" s="48">
        <f t="shared" si="1611"/>
        <v>0</v>
      </c>
      <c r="KY93" s="48">
        <f t="shared" si="1612"/>
        <v>0</v>
      </c>
      <c r="KZ93" s="79" t="str">
        <f t="shared" si="1613"/>
        <v/>
      </c>
      <c r="LA93" s="85" t="str">
        <f t="shared" si="1614"/>
        <v/>
      </c>
      <c r="LB93" s="48">
        <f t="shared" si="1615"/>
        <v>0</v>
      </c>
      <c r="LC93" s="48">
        <f t="shared" si="1616"/>
        <v>0</v>
      </c>
      <c r="LD93" s="79" t="str">
        <f t="shared" si="1617"/>
        <v/>
      </c>
      <c r="LE93" s="85" t="str">
        <f t="shared" si="1618"/>
        <v/>
      </c>
      <c r="LF93" s="48">
        <f t="shared" si="1619"/>
        <v>0</v>
      </c>
      <c r="LG93" s="48">
        <f t="shared" si="1620"/>
        <v>0</v>
      </c>
      <c r="LH93" s="79" t="str">
        <f t="shared" si="1621"/>
        <v/>
      </c>
      <c r="LI93" s="85" t="str">
        <f t="shared" si="1622"/>
        <v/>
      </c>
      <c r="LJ93" s="48">
        <f t="shared" si="1623"/>
        <v>0</v>
      </c>
      <c r="LK93" s="48">
        <f t="shared" si="1624"/>
        <v>0</v>
      </c>
      <c r="LL93" s="79" t="str">
        <f t="shared" si="1625"/>
        <v/>
      </c>
      <c r="LM93" s="85" t="str">
        <f t="shared" si="1626"/>
        <v/>
      </c>
      <c r="LN93" s="48">
        <f t="shared" si="1627"/>
        <v>0</v>
      </c>
      <c r="LO93" s="48">
        <f t="shared" si="1628"/>
        <v>0</v>
      </c>
      <c r="LP93" s="79" t="str">
        <f t="shared" si="1629"/>
        <v/>
      </c>
      <c r="LQ93" s="85" t="str">
        <f t="shared" si="1630"/>
        <v/>
      </c>
      <c r="LR93" s="86"/>
      <c r="LS93" s="48"/>
      <c r="LT93" s="48"/>
      <c r="LU93" s="208"/>
      <c r="LV93" s="208"/>
      <c r="LW93" s="208"/>
      <c r="LX93" s="208"/>
      <c r="LY93" s="208"/>
      <c r="LZ93" s="208"/>
      <c r="MA93" s="208"/>
      <c r="MB93" s="208"/>
      <c r="MC93" s="208"/>
      <c r="MD93" s="208"/>
      <c r="ME93" s="208"/>
      <c r="MF93" s="208"/>
      <c r="MG93" s="208"/>
      <c r="MH93" s="208"/>
      <c r="MI93" s="208"/>
      <c r="MJ93" s="208"/>
      <c r="MK93" s="208"/>
      <c r="ML93" s="208"/>
      <c r="MM93" s="86"/>
      <c r="MN93" s="48">
        <f t="shared" si="1631"/>
        <v>0</v>
      </c>
      <c r="MO93" s="48">
        <f t="shared" si="1632"/>
        <v>25</v>
      </c>
      <c r="MP93" s="79" t="str">
        <f t="shared" si="1633"/>
        <v/>
      </c>
      <c r="MQ93" s="41" t="str">
        <f t="shared" si="1275"/>
        <v/>
      </c>
      <c r="MR93" s="45" t="str">
        <f t="shared" si="1634"/>
        <v/>
      </c>
      <c r="MS93" s="39">
        <v>87</v>
      </c>
      <c r="MT93" s="85" t="str">
        <f t="shared" si="1276"/>
        <v/>
      </c>
      <c r="MU93" s="45" t="str">
        <f t="shared" si="1277"/>
        <v/>
      </c>
      <c r="MV93" s="48">
        <f t="shared" si="1635"/>
        <v>0</v>
      </c>
      <c r="MW93" s="48">
        <f t="shared" si="1636"/>
        <v>1</v>
      </c>
      <c r="MX93" s="79" t="str">
        <f t="shared" si="1637"/>
        <v/>
      </c>
      <c r="MY93" s="85" t="str">
        <f t="shared" si="1638"/>
        <v/>
      </c>
      <c r="MZ93" s="48">
        <f t="shared" si="1639"/>
        <v>0</v>
      </c>
      <c r="NA93" s="48">
        <f t="shared" si="1640"/>
        <v>1</v>
      </c>
      <c r="NB93" s="79" t="str">
        <f t="shared" si="1641"/>
        <v/>
      </c>
      <c r="NC93" s="85" t="str">
        <f t="shared" si="1642"/>
        <v/>
      </c>
      <c r="ND93" s="48">
        <f t="shared" si="1643"/>
        <v>0</v>
      </c>
      <c r="NE93" s="48">
        <f t="shared" si="1644"/>
        <v>11</v>
      </c>
      <c r="NF93" s="79" t="str">
        <f t="shared" si="1645"/>
        <v/>
      </c>
      <c r="NG93" s="85" t="str">
        <f t="shared" si="1646"/>
        <v/>
      </c>
      <c r="NH93" s="48">
        <f t="shared" si="1647"/>
        <v>0</v>
      </c>
      <c r="NI93" s="48">
        <f t="shared" si="1648"/>
        <v>3</v>
      </c>
      <c r="NJ93" s="79" t="str">
        <f t="shared" si="1649"/>
        <v/>
      </c>
      <c r="NK93" s="85" t="str">
        <f t="shared" si="1650"/>
        <v/>
      </c>
      <c r="NL93" s="48">
        <f t="shared" si="1651"/>
        <v>0</v>
      </c>
      <c r="NM93" s="48">
        <f t="shared" si="1652"/>
        <v>0</v>
      </c>
      <c r="NN93" s="79" t="str">
        <f t="shared" si="1653"/>
        <v/>
      </c>
      <c r="NO93" s="85" t="str">
        <f t="shared" si="1654"/>
        <v/>
      </c>
      <c r="NP93" s="48">
        <f t="shared" si="1655"/>
        <v>0</v>
      </c>
      <c r="NQ93" s="48">
        <f t="shared" si="1656"/>
        <v>3</v>
      </c>
      <c r="NR93" s="79" t="str">
        <f t="shared" si="1657"/>
        <v/>
      </c>
      <c r="NS93" s="85" t="str">
        <f t="shared" si="1658"/>
        <v/>
      </c>
      <c r="NT93" s="48">
        <f t="shared" si="1659"/>
        <v>0</v>
      </c>
      <c r="NU93" s="48">
        <f t="shared" si="1660"/>
        <v>1</v>
      </c>
      <c r="NV93" s="79" t="str">
        <f t="shared" si="1661"/>
        <v/>
      </c>
      <c r="NW93" s="85" t="str">
        <f t="shared" si="1662"/>
        <v/>
      </c>
      <c r="NX93" s="48">
        <f t="shared" si="1663"/>
        <v>0</v>
      </c>
      <c r="NY93" s="48">
        <f t="shared" si="1664"/>
        <v>0</v>
      </c>
      <c r="NZ93" s="79" t="str">
        <f t="shared" si="1665"/>
        <v/>
      </c>
      <c r="OA93" s="85" t="str">
        <f t="shared" si="1666"/>
        <v/>
      </c>
      <c r="OB93" s="48">
        <f t="shared" si="1667"/>
        <v>0</v>
      </c>
      <c r="OC93" s="48">
        <f t="shared" si="1668"/>
        <v>0</v>
      </c>
      <c r="OD93" s="79" t="str">
        <f t="shared" si="1669"/>
        <v/>
      </c>
      <c r="OE93" s="85" t="str">
        <f t="shared" si="1670"/>
        <v/>
      </c>
      <c r="OF93" s="48">
        <f t="shared" si="1671"/>
        <v>0</v>
      </c>
      <c r="OG93" s="48">
        <f t="shared" si="1672"/>
        <v>0</v>
      </c>
      <c r="OH93" s="79" t="str">
        <f t="shared" si="1673"/>
        <v/>
      </c>
      <c r="OI93" s="85" t="str">
        <f t="shared" si="1674"/>
        <v/>
      </c>
      <c r="OJ93" s="48">
        <f t="shared" si="1675"/>
        <v>0</v>
      </c>
      <c r="OK93" s="48">
        <f t="shared" si="1676"/>
        <v>5</v>
      </c>
      <c r="OL93" s="79" t="str">
        <f t="shared" si="1677"/>
        <v/>
      </c>
      <c r="OM93" s="85" t="str">
        <f t="shared" si="1678"/>
        <v/>
      </c>
      <c r="ON93" s="48">
        <f t="shared" si="1679"/>
        <v>0</v>
      </c>
      <c r="OO93" s="48">
        <f t="shared" si="1680"/>
        <v>0</v>
      </c>
      <c r="OP93" s="79" t="str">
        <f t="shared" si="1681"/>
        <v/>
      </c>
      <c r="OQ93" s="85" t="str">
        <f t="shared" si="1682"/>
        <v/>
      </c>
      <c r="OR93" s="48">
        <f t="shared" si="1683"/>
        <v>0</v>
      </c>
      <c r="OS93" s="48">
        <f t="shared" si="1684"/>
        <v>0</v>
      </c>
      <c r="OT93" s="79" t="str">
        <f t="shared" si="1685"/>
        <v/>
      </c>
      <c r="OU93" s="85" t="str">
        <f t="shared" si="1686"/>
        <v/>
      </c>
      <c r="OV93" s="48">
        <f t="shared" si="1687"/>
        <v>0</v>
      </c>
      <c r="OW93" s="48">
        <f t="shared" si="1688"/>
        <v>0</v>
      </c>
      <c r="OX93" s="79" t="str">
        <f t="shared" si="1689"/>
        <v/>
      </c>
      <c r="OY93" s="85" t="str">
        <f t="shared" si="1690"/>
        <v/>
      </c>
      <c r="OZ93" s="48">
        <f t="shared" si="1691"/>
        <v>0</v>
      </c>
      <c r="PA93" s="48">
        <f t="shared" si="1692"/>
        <v>0</v>
      </c>
      <c r="PB93" s="79" t="str">
        <f t="shared" si="1693"/>
        <v/>
      </c>
      <c r="PC93" s="85" t="str">
        <f t="shared" si="1694"/>
        <v/>
      </c>
      <c r="PD93" s="48">
        <f t="shared" si="1695"/>
        <v>0</v>
      </c>
      <c r="PE93" s="48">
        <f t="shared" si="1696"/>
        <v>0</v>
      </c>
      <c r="PF93" s="79" t="str">
        <f t="shared" si="1697"/>
        <v/>
      </c>
      <c r="PG93" s="85" t="str">
        <f t="shared" si="1698"/>
        <v/>
      </c>
      <c r="PH93" s="48">
        <f t="shared" si="1699"/>
        <v>0</v>
      </c>
      <c r="PI93" s="48">
        <f t="shared" si="1700"/>
        <v>0</v>
      </c>
      <c r="PJ93" s="79" t="str">
        <f t="shared" si="1701"/>
        <v/>
      </c>
      <c r="PK93" s="85" t="str">
        <f t="shared" si="1702"/>
        <v/>
      </c>
      <c r="PL93" s="48">
        <f t="shared" si="1703"/>
        <v>0</v>
      </c>
      <c r="PM93" s="48">
        <f t="shared" si="1704"/>
        <v>0</v>
      </c>
      <c r="PN93" s="79" t="str">
        <f t="shared" si="1705"/>
        <v/>
      </c>
      <c r="PO93" s="85" t="str">
        <f t="shared" si="1706"/>
        <v/>
      </c>
      <c r="PP93" s="48">
        <f t="shared" si="1707"/>
        <v>0</v>
      </c>
      <c r="PQ93" s="48">
        <f t="shared" si="1708"/>
        <v>0</v>
      </c>
      <c r="PR93" s="79" t="str">
        <f t="shared" si="1709"/>
        <v/>
      </c>
      <c r="PS93" s="85" t="str">
        <f t="shared" si="1710"/>
        <v/>
      </c>
      <c r="PT93" s="48">
        <f t="shared" si="1711"/>
        <v>0</v>
      </c>
      <c r="PU93" s="48">
        <f t="shared" si="1712"/>
        <v>0</v>
      </c>
      <c r="PV93" s="79" t="str">
        <f t="shared" si="1713"/>
        <v/>
      </c>
      <c r="PW93" s="85" t="str">
        <f t="shared" si="1714"/>
        <v/>
      </c>
      <c r="PX93" s="86"/>
      <c r="PY93" s="39"/>
      <c r="PZ93" s="48"/>
      <c r="QA93" s="208"/>
      <c r="QB93" s="208"/>
      <c r="QC93" s="208"/>
      <c r="QD93" s="208"/>
      <c r="QE93" s="208"/>
      <c r="QF93" s="208"/>
      <c r="QG93" s="208"/>
      <c r="QH93" s="208"/>
      <c r="QI93" s="208"/>
      <c r="QJ93" s="208"/>
      <c r="QK93" s="208"/>
      <c r="QL93" s="208"/>
      <c r="QM93" s="208"/>
      <c r="QN93" s="208"/>
      <c r="QO93" s="208"/>
      <c r="QP93" s="208"/>
      <c r="QQ93" s="208"/>
      <c r="QR93" s="208"/>
      <c r="QS93" s="208"/>
      <c r="QT93" s="39">
        <f t="shared" si="1715"/>
        <v>0</v>
      </c>
      <c r="QU93" s="48">
        <f t="shared" si="1716"/>
        <v>18</v>
      </c>
      <c r="QV93" s="79" t="str">
        <f t="shared" si="1717"/>
        <v/>
      </c>
      <c r="QW93" s="41" t="str">
        <f t="shared" si="1279"/>
        <v/>
      </c>
      <c r="QX93" s="45" t="str">
        <f t="shared" si="1718"/>
        <v/>
      </c>
      <c r="QY93" s="39">
        <v>87</v>
      </c>
      <c r="QZ93" s="85" t="str">
        <f t="shared" si="1280"/>
        <v/>
      </c>
      <c r="RA93" s="45" t="str">
        <f t="shared" si="1281"/>
        <v/>
      </c>
      <c r="RB93" s="48">
        <f t="shared" si="1719"/>
        <v>0</v>
      </c>
      <c r="RC93" s="48">
        <f t="shared" si="1720"/>
        <v>1</v>
      </c>
      <c r="RD93" s="79" t="str">
        <f t="shared" si="1721"/>
        <v/>
      </c>
      <c r="RE93" s="85" t="str">
        <f t="shared" si="1722"/>
        <v/>
      </c>
      <c r="RF93" s="48">
        <f t="shared" si="1723"/>
        <v>0</v>
      </c>
      <c r="RG93" s="48">
        <f t="shared" si="1724"/>
        <v>1</v>
      </c>
      <c r="RH93" s="79" t="str">
        <f t="shared" si="1725"/>
        <v/>
      </c>
      <c r="RI93" s="85" t="str">
        <f t="shared" si="1726"/>
        <v/>
      </c>
      <c r="RJ93" s="48">
        <f t="shared" si="1727"/>
        <v>0</v>
      </c>
      <c r="RK93" s="48">
        <f t="shared" si="1728"/>
        <v>5</v>
      </c>
      <c r="RL93" s="79" t="str">
        <f t="shared" si="1729"/>
        <v/>
      </c>
      <c r="RM93" s="85" t="str">
        <f t="shared" si="1730"/>
        <v/>
      </c>
      <c r="RN93" s="48">
        <f t="shared" si="1731"/>
        <v>0</v>
      </c>
      <c r="RO93" s="48">
        <f t="shared" si="1732"/>
        <v>2</v>
      </c>
      <c r="RP93" s="79" t="str">
        <f t="shared" si="1733"/>
        <v/>
      </c>
      <c r="RQ93" s="85" t="str">
        <f t="shared" si="1734"/>
        <v/>
      </c>
      <c r="RR93" s="48">
        <f t="shared" si="1735"/>
        <v>0</v>
      </c>
      <c r="RS93" s="48">
        <f t="shared" si="1736"/>
        <v>0</v>
      </c>
      <c r="RT93" s="79" t="str">
        <f t="shared" si="1737"/>
        <v/>
      </c>
      <c r="RU93" s="85" t="str">
        <f t="shared" si="1738"/>
        <v/>
      </c>
      <c r="RV93" s="48">
        <f t="shared" si="1739"/>
        <v>0</v>
      </c>
      <c r="RW93" s="48">
        <f t="shared" si="1740"/>
        <v>2</v>
      </c>
      <c r="RX93" s="79" t="str">
        <f t="shared" si="1741"/>
        <v/>
      </c>
      <c r="RY93" s="85" t="str">
        <f t="shared" si="1742"/>
        <v/>
      </c>
      <c r="RZ93" s="48">
        <f t="shared" si="1743"/>
        <v>0</v>
      </c>
      <c r="SA93" s="48">
        <f t="shared" si="1744"/>
        <v>4</v>
      </c>
      <c r="SB93" s="79" t="str">
        <f t="shared" si="1745"/>
        <v/>
      </c>
      <c r="SC93" s="85" t="str">
        <f t="shared" si="1746"/>
        <v/>
      </c>
      <c r="SD93" s="48">
        <f t="shared" si="1747"/>
        <v>0</v>
      </c>
      <c r="SE93" s="48">
        <f t="shared" si="1748"/>
        <v>0</v>
      </c>
      <c r="SF93" s="79" t="str">
        <f t="shared" si="1749"/>
        <v/>
      </c>
      <c r="SG93" s="85" t="str">
        <f t="shared" si="1750"/>
        <v/>
      </c>
      <c r="SH93" s="48">
        <f t="shared" si="1751"/>
        <v>0</v>
      </c>
      <c r="SI93" s="48">
        <f t="shared" si="1752"/>
        <v>0</v>
      </c>
      <c r="SJ93" s="79" t="str">
        <f t="shared" si="1753"/>
        <v/>
      </c>
      <c r="SK93" s="85" t="str">
        <f t="shared" si="1754"/>
        <v/>
      </c>
      <c r="SL93" s="48">
        <f t="shared" si="1755"/>
        <v>0</v>
      </c>
      <c r="SM93" s="48">
        <f t="shared" si="1756"/>
        <v>0</v>
      </c>
      <c r="SN93" s="79" t="str">
        <f t="shared" si="1757"/>
        <v/>
      </c>
      <c r="SO93" s="85" t="str">
        <f t="shared" si="1758"/>
        <v/>
      </c>
      <c r="SP93" s="48">
        <f t="shared" si="1759"/>
        <v>0</v>
      </c>
      <c r="SQ93" s="48">
        <f t="shared" si="1760"/>
        <v>3</v>
      </c>
      <c r="SR93" s="79" t="str">
        <f t="shared" si="1761"/>
        <v/>
      </c>
      <c r="SS93" s="85" t="str">
        <f t="shared" si="1762"/>
        <v/>
      </c>
      <c r="ST93" s="48">
        <f t="shared" si="1763"/>
        <v>0</v>
      </c>
      <c r="SU93" s="48">
        <f t="shared" si="1764"/>
        <v>0</v>
      </c>
      <c r="SV93" s="79" t="str">
        <f t="shared" si="1765"/>
        <v/>
      </c>
      <c r="SW93" s="85" t="str">
        <f t="shared" si="1766"/>
        <v/>
      </c>
      <c r="SX93" s="48">
        <f t="shared" si="1767"/>
        <v>0</v>
      </c>
      <c r="SY93" s="48">
        <f t="shared" si="1768"/>
        <v>0</v>
      </c>
      <c r="SZ93" s="79" t="str">
        <f t="shared" si="1769"/>
        <v/>
      </c>
      <c r="TA93" s="85" t="str">
        <f t="shared" si="1770"/>
        <v/>
      </c>
      <c r="TB93" s="48">
        <f t="shared" si="1771"/>
        <v>0</v>
      </c>
      <c r="TC93" s="48">
        <f t="shared" si="1772"/>
        <v>0</v>
      </c>
      <c r="TD93" s="79" t="str">
        <f t="shared" si="1773"/>
        <v/>
      </c>
      <c r="TE93" s="85" t="str">
        <f t="shared" si="1774"/>
        <v/>
      </c>
      <c r="TF93" s="48">
        <f t="shared" si="1775"/>
        <v>0</v>
      </c>
      <c r="TG93" s="48">
        <f t="shared" si="1776"/>
        <v>0</v>
      </c>
      <c r="TH93" s="79" t="str">
        <f t="shared" si="1777"/>
        <v/>
      </c>
      <c r="TI93" s="85" t="str">
        <f t="shared" si="1778"/>
        <v/>
      </c>
      <c r="TJ93" s="48">
        <f t="shared" si="1779"/>
        <v>0</v>
      </c>
      <c r="TK93" s="48">
        <f t="shared" si="1780"/>
        <v>0</v>
      </c>
      <c r="TL93" s="79" t="str">
        <f t="shared" si="1781"/>
        <v/>
      </c>
      <c r="TM93" s="85" t="str">
        <f t="shared" si="1782"/>
        <v/>
      </c>
      <c r="TN93" s="48">
        <f t="shared" si="1783"/>
        <v>0</v>
      </c>
      <c r="TO93" s="48">
        <f t="shared" si="1784"/>
        <v>0</v>
      </c>
      <c r="TP93" s="79" t="str">
        <f t="shared" si="1785"/>
        <v/>
      </c>
      <c r="TQ93" s="85" t="str">
        <f t="shared" si="1786"/>
        <v/>
      </c>
      <c r="TR93" s="48">
        <f t="shared" si="1787"/>
        <v>0</v>
      </c>
      <c r="TS93" s="48">
        <f t="shared" si="1788"/>
        <v>0</v>
      </c>
      <c r="TT93" s="79" t="str">
        <f t="shared" si="1789"/>
        <v/>
      </c>
      <c r="TU93" s="85" t="str">
        <f t="shared" si="1790"/>
        <v/>
      </c>
      <c r="TV93" s="48">
        <f t="shared" si="1791"/>
        <v>0</v>
      </c>
      <c r="TW93" s="48">
        <f t="shared" si="1792"/>
        <v>0</v>
      </c>
      <c r="TX93" s="79" t="str">
        <f t="shared" si="1793"/>
        <v/>
      </c>
      <c r="TY93" s="85" t="str">
        <f t="shared" si="1794"/>
        <v/>
      </c>
      <c r="TZ93" s="48">
        <f t="shared" si="1795"/>
        <v>0</v>
      </c>
      <c r="UA93" s="48">
        <f t="shared" si="1796"/>
        <v>0</v>
      </c>
      <c r="UB93" s="79" t="str">
        <f t="shared" si="1797"/>
        <v/>
      </c>
      <c r="UC93" s="85" t="str">
        <f t="shared" si="1798"/>
        <v/>
      </c>
      <c r="UD93" s="86"/>
      <c r="UE93" s="48"/>
      <c r="UF93" s="48"/>
      <c r="UG93" s="208"/>
      <c r="UH93" s="208"/>
      <c r="UI93" s="208"/>
      <c r="UJ93" s="208"/>
      <c r="UK93" s="208"/>
      <c r="UL93" s="208"/>
      <c r="UM93" s="208"/>
      <c r="UN93" s="208"/>
      <c r="UO93" s="208"/>
      <c r="UP93" s="208"/>
      <c r="UQ93" s="208"/>
      <c r="UR93" s="208"/>
      <c r="US93" s="208"/>
      <c r="UT93" s="208"/>
      <c r="UU93" s="208"/>
      <c r="UV93" s="208"/>
      <c r="UW93" s="208"/>
      <c r="UX93" s="208"/>
      <c r="UY93" s="86"/>
      <c r="UZ93" s="36">
        <f t="shared" si="1282"/>
        <v>0</v>
      </c>
      <c r="VA93" s="48">
        <f t="shared" si="1225"/>
        <v>19</v>
      </c>
      <c r="VB93" s="79" t="str">
        <f t="shared" si="1283"/>
        <v/>
      </c>
      <c r="VC93" s="41" t="str">
        <f t="shared" si="1284"/>
        <v/>
      </c>
      <c r="VD93" s="42" t="str">
        <f t="shared" si="1285"/>
        <v/>
      </c>
      <c r="VE93" s="39">
        <v>87</v>
      </c>
      <c r="VF93" s="41" t="str">
        <f t="shared" si="1286"/>
        <v/>
      </c>
      <c r="VG93" s="42" t="str">
        <f t="shared" si="1287"/>
        <v/>
      </c>
      <c r="VH93" s="48">
        <f t="shared" si="1288"/>
        <v>0</v>
      </c>
      <c r="VI93" s="48">
        <f t="shared" si="1289"/>
        <v>1</v>
      </c>
      <c r="VJ93" s="79" t="str">
        <f t="shared" si="1290"/>
        <v/>
      </c>
      <c r="VK93" s="85" t="str">
        <f t="shared" si="1291"/>
        <v/>
      </c>
      <c r="VL93" s="48">
        <f t="shared" si="1292"/>
        <v>0</v>
      </c>
      <c r="VM93" s="48">
        <f t="shared" si="1293"/>
        <v>1</v>
      </c>
      <c r="VN93" s="79" t="str">
        <f t="shared" si="1294"/>
        <v/>
      </c>
      <c r="VO93" s="85" t="str">
        <f t="shared" si="1295"/>
        <v/>
      </c>
      <c r="VP93" s="48">
        <f t="shared" si="1296"/>
        <v>0</v>
      </c>
      <c r="VQ93" s="48">
        <f t="shared" si="1297"/>
        <v>5</v>
      </c>
      <c r="VR93" s="79" t="str">
        <f t="shared" si="1380"/>
        <v/>
      </c>
      <c r="VS93" s="85" t="str">
        <f t="shared" si="1298"/>
        <v/>
      </c>
      <c r="VT93" s="48">
        <f t="shared" si="1299"/>
        <v>0</v>
      </c>
      <c r="VU93" s="48">
        <f t="shared" si="1300"/>
        <v>2</v>
      </c>
      <c r="VV93" s="79" t="str">
        <f t="shared" si="1381"/>
        <v/>
      </c>
      <c r="VW93" s="85" t="str">
        <f t="shared" si="1301"/>
        <v/>
      </c>
      <c r="VX93" s="48">
        <f t="shared" si="1302"/>
        <v>0</v>
      </c>
      <c r="VY93" s="48">
        <f t="shared" si="1303"/>
        <v>0</v>
      </c>
      <c r="VZ93" s="79" t="str">
        <f t="shared" si="1382"/>
        <v/>
      </c>
      <c r="WA93" s="85" t="str">
        <f t="shared" si="1304"/>
        <v/>
      </c>
      <c r="WB93" s="48">
        <f t="shared" si="1305"/>
        <v>0</v>
      </c>
      <c r="WC93" s="48">
        <f t="shared" si="1306"/>
        <v>2</v>
      </c>
      <c r="WD93" s="79" t="str">
        <f t="shared" si="1383"/>
        <v/>
      </c>
      <c r="WE93" s="85" t="str">
        <f t="shared" si="1307"/>
        <v/>
      </c>
      <c r="WF93" s="48">
        <f t="shared" si="1308"/>
        <v>0</v>
      </c>
      <c r="WG93" s="48">
        <f t="shared" si="1309"/>
        <v>4</v>
      </c>
      <c r="WH93" s="79" t="str">
        <f t="shared" si="1384"/>
        <v/>
      </c>
      <c r="WI93" s="85" t="str">
        <f t="shared" si="1310"/>
        <v/>
      </c>
      <c r="WJ93" s="48">
        <f t="shared" si="1311"/>
        <v>0</v>
      </c>
      <c r="WK93" s="48">
        <f t="shared" si="1312"/>
        <v>0</v>
      </c>
      <c r="WL93" s="79" t="str">
        <f t="shared" si="1385"/>
        <v/>
      </c>
      <c r="WM93" s="85" t="str">
        <f t="shared" si="1313"/>
        <v/>
      </c>
      <c r="WN93" s="48">
        <f t="shared" si="1314"/>
        <v>0</v>
      </c>
      <c r="WO93" s="48">
        <f t="shared" si="1315"/>
        <v>0</v>
      </c>
      <c r="WP93" s="79" t="str">
        <f t="shared" si="1386"/>
        <v/>
      </c>
      <c r="WQ93" s="85" t="str">
        <f t="shared" si="1316"/>
        <v/>
      </c>
      <c r="WR93" s="48">
        <f t="shared" si="1317"/>
        <v>0</v>
      </c>
      <c r="WS93" s="48">
        <f t="shared" si="1318"/>
        <v>0</v>
      </c>
      <c r="WT93" s="79" t="str">
        <f t="shared" si="1387"/>
        <v/>
      </c>
      <c r="WU93" s="85" t="str">
        <f t="shared" si="1319"/>
        <v/>
      </c>
      <c r="WV93" s="48">
        <f t="shared" si="1320"/>
        <v>0</v>
      </c>
      <c r="WW93" s="48">
        <f t="shared" si="1321"/>
        <v>4</v>
      </c>
      <c r="WX93" s="79" t="str">
        <f t="shared" si="1388"/>
        <v/>
      </c>
      <c r="WY93" s="85" t="str">
        <f t="shared" si="1398"/>
        <v/>
      </c>
      <c r="WZ93" s="48">
        <f t="shared" si="1322"/>
        <v>0</v>
      </c>
      <c r="XA93" s="48">
        <f t="shared" si="1323"/>
        <v>0</v>
      </c>
      <c r="XB93" s="79" t="str">
        <f t="shared" si="1389"/>
        <v/>
      </c>
      <c r="XC93" s="85" t="str">
        <f t="shared" si="1324"/>
        <v/>
      </c>
      <c r="XD93" s="48">
        <f t="shared" si="1325"/>
        <v>0</v>
      </c>
      <c r="XE93" s="48">
        <f t="shared" si="1326"/>
        <v>0</v>
      </c>
      <c r="XF93" s="79" t="str">
        <f t="shared" si="1390"/>
        <v/>
      </c>
      <c r="XG93" s="85" t="str">
        <f t="shared" si="1327"/>
        <v/>
      </c>
      <c r="XH93" s="48">
        <f t="shared" si="1328"/>
        <v>0</v>
      </c>
      <c r="XI93" s="48">
        <f t="shared" si="1329"/>
        <v>0</v>
      </c>
      <c r="XJ93" s="79" t="str">
        <f t="shared" si="1391"/>
        <v/>
      </c>
      <c r="XK93" s="85" t="str">
        <f t="shared" si="1330"/>
        <v/>
      </c>
      <c r="XL93" s="48">
        <f t="shared" si="1331"/>
        <v>0</v>
      </c>
      <c r="XM93" s="48">
        <f t="shared" si="1332"/>
        <v>0</v>
      </c>
      <c r="XN93" s="79" t="str">
        <f t="shared" si="1392"/>
        <v/>
      </c>
      <c r="XO93" s="85" t="str">
        <f t="shared" si="1333"/>
        <v/>
      </c>
      <c r="XP93" s="48">
        <f t="shared" si="1334"/>
        <v>0</v>
      </c>
      <c r="XQ93" s="48">
        <f t="shared" si="1335"/>
        <v>0</v>
      </c>
      <c r="XR93" s="79" t="str">
        <f t="shared" si="1393"/>
        <v/>
      </c>
      <c r="XS93" s="85" t="str">
        <f t="shared" si="1336"/>
        <v/>
      </c>
      <c r="XT93" s="48">
        <f t="shared" si="1337"/>
        <v>0</v>
      </c>
      <c r="XU93" s="48">
        <f t="shared" si="1338"/>
        <v>0</v>
      </c>
      <c r="XV93" s="79" t="str">
        <f t="shared" si="1394"/>
        <v/>
      </c>
      <c r="XW93" s="85" t="str">
        <f t="shared" si="1339"/>
        <v/>
      </c>
      <c r="XX93" s="48">
        <f t="shared" si="1340"/>
        <v>0</v>
      </c>
      <c r="XY93" s="48">
        <f t="shared" si="1341"/>
        <v>0</v>
      </c>
      <c r="XZ93" s="79" t="str">
        <f t="shared" si="1395"/>
        <v/>
      </c>
      <c r="YA93" s="85" t="str">
        <f t="shared" si="1342"/>
        <v/>
      </c>
      <c r="YB93" s="48">
        <f t="shared" si="1343"/>
        <v>0</v>
      </c>
      <c r="YC93" s="48">
        <f t="shared" si="1344"/>
        <v>0</v>
      </c>
      <c r="YD93" s="79" t="str">
        <f t="shared" si="1396"/>
        <v/>
      </c>
      <c r="YE93" s="85" t="str">
        <f t="shared" si="1345"/>
        <v/>
      </c>
      <c r="YF93" s="48">
        <f t="shared" si="1346"/>
        <v>0</v>
      </c>
      <c r="YG93" s="48">
        <f t="shared" si="1347"/>
        <v>0</v>
      </c>
      <c r="YH93" s="79" t="str">
        <f t="shared" si="1799"/>
        <v/>
      </c>
      <c r="YI93" s="85" t="str">
        <f t="shared" si="1800"/>
        <v/>
      </c>
      <c r="YJ93" s="86"/>
      <c r="YK93" s="48"/>
      <c r="YL93" s="48"/>
      <c r="YM93" s="208"/>
      <c r="YN93" s="208"/>
      <c r="YO93" s="208"/>
      <c r="YP93" s="208"/>
      <c r="YQ93" s="208"/>
      <c r="YR93" s="208"/>
      <c r="YS93" s="208"/>
      <c r="YT93" s="208"/>
      <c r="YU93" s="208"/>
      <c r="YV93" s="208"/>
      <c r="YW93" s="208"/>
      <c r="YX93" s="208"/>
      <c r="YY93" s="208"/>
      <c r="YZ93" s="208"/>
      <c r="ZA93" s="208"/>
      <c r="ZB93" s="208"/>
      <c r="ZC93" s="208"/>
      <c r="ZD93" s="208"/>
      <c r="ZE93" s="86"/>
      <c r="ZF93" s="39">
        <f t="shared" si="1801"/>
        <v>0</v>
      </c>
      <c r="ZG93" s="213" t="str">
        <f t="shared" si="1802"/>
        <v/>
      </c>
      <c r="ZH93" s="85" t="str">
        <f t="shared" si="1803"/>
        <v/>
      </c>
      <c r="ZI93" s="85" t="str">
        <f t="shared" si="1804"/>
        <v/>
      </c>
      <c r="ZJ93" s="85" t="str">
        <f t="shared" si="1805"/>
        <v/>
      </c>
      <c r="ZK93" s="85" t="str">
        <f t="shared" si="1260"/>
        <v/>
      </c>
      <c r="ZL93" s="45" t="str">
        <f t="shared" si="1261"/>
        <v/>
      </c>
      <c r="ZM93" s="39">
        <f t="shared" si="1806"/>
        <v>0</v>
      </c>
      <c r="ZN93" s="48">
        <f t="shared" si="1807"/>
        <v>5</v>
      </c>
      <c r="ZO93" s="79" t="str">
        <f t="shared" si="1808"/>
        <v/>
      </c>
      <c r="ZP93" s="45" t="str">
        <f t="shared" si="1809"/>
        <v/>
      </c>
      <c r="ZQ93" s="39">
        <v>87</v>
      </c>
      <c r="ZR93" s="45" t="str">
        <f t="shared" si="1353"/>
        <v/>
      </c>
      <c r="ZS93" s="39">
        <f t="shared" si="1810"/>
        <v>0</v>
      </c>
      <c r="ZT93" s="48">
        <f t="shared" si="1811"/>
        <v>10</v>
      </c>
      <c r="ZU93" s="79" t="str">
        <f t="shared" si="1812"/>
        <v/>
      </c>
      <c r="ZV93" s="45" t="str">
        <f t="shared" si="1813"/>
        <v/>
      </c>
      <c r="ZW93" s="39">
        <v>87</v>
      </c>
      <c r="ZX93" s="45" t="str">
        <f t="shared" si="1356"/>
        <v/>
      </c>
      <c r="ZY93" s="39">
        <f t="shared" si="1814"/>
        <v>0</v>
      </c>
      <c r="ZZ93" s="48">
        <f t="shared" si="1815"/>
        <v>4</v>
      </c>
      <c r="AAA93" s="79" t="str">
        <f t="shared" si="1816"/>
        <v/>
      </c>
      <c r="AAB93" s="45" t="str">
        <f t="shared" si="1817"/>
        <v/>
      </c>
      <c r="AAC93" s="39">
        <v>87</v>
      </c>
      <c r="AAD93" s="45" t="str">
        <f t="shared" si="1360"/>
        <v/>
      </c>
      <c r="AAE93" s="39">
        <f t="shared" si="1818"/>
        <v>0</v>
      </c>
      <c r="AAF93" s="48">
        <f t="shared" si="1819"/>
        <v>3</v>
      </c>
      <c r="AAG93" s="79" t="str">
        <f t="shared" si="1820"/>
        <v/>
      </c>
      <c r="AAH93" s="45" t="str">
        <f t="shared" si="1821"/>
        <v/>
      </c>
      <c r="AAI93" s="39">
        <v>87</v>
      </c>
      <c r="AAJ93" s="45" t="str">
        <f t="shared" si="1363"/>
        <v/>
      </c>
      <c r="AAK93" s="48">
        <f t="shared" si="1822"/>
        <v>0</v>
      </c>
      <c r="AAL93" s="48">
        <f t="shared" si="1823"/>
        <v>1</v>
      </c>
      <c r="AAM93" s="79" t="str">
        <f t="shared" si="1824"/>
        <v/>
      </c>
      <c r="AAN93" s="45" t="str">
        <f t="shared" si="1825"/>
        <v/>
      </c>
      <c r="AAO93" s="39">
        <v>87</v>
      </c>
      <c r="AAP93" s="45" t="str">
        <f t="shared" si="1366"/>
        <v/>
      </c>
      <c r="AAQ93" s="37">
        <f t="shared" si="1367"/>
        <v>0</v>
      </c>
      <c r="AAR93" s="48">
        <f t="shared" si="1378"/>
        <v>1</v>
      </c>
      <c r="AAS93" s="79" t="str">
        <f t="shared" si="1379"/>
        <v/>
      </c>
      <c r="AAT93" s="42" t="str">
        <f t="shared" si="1368"/>
        <v/>
      </c>
      <c r="AAU93" s="39">
        <v>87</v>
      </c>
      <c r="AAV93" s="44" t="str">
        <f t="shared" si="1369"/>
        <v/>
      </c>
    </row>
    <row r="94" spans="2:724">
      <c r="E94" s="505"/>
      <c r="F94" s="519"/>
      <c r="G94" s="505"/>
      <c r="H94" s="93"/>
      <c r="I94" s="93"/>
      <c r="J94" s="93"/>
      <c r="K94" s="93"/>
      <c r="L94" s="93"/>
      <c r="M94" s="93"/>
      <c r="N94" s="209"/>
      <c r="V94" s="39">
        <f t="shared" si="1399"/>
        <v>0</v>
      </c>
      <c r="W94" s="48">
        <f t="shared" si="1400"/>
        <v>10</v>
      </c>
      <c r="X94" s="48" t="str">
        <f t="shared" si="1401"/>
        <v/>
      </c>
      <c r="Y94" s="41" t="str">
        <f t="shared" si="1263"/>
        <v/>
      </c>
      <c r="Z94" s="219" t="str">
        <f t="shared" si="1402"/>
        <v/>
      </c>
      <c r="AA94" s="39">
        <v>88</v>
      </c>
      <c r="AB94" s="85" t="str">
        <f t="shared" si="1264"/>
        <v/>
      </c>
      <c r="AC94" s="45" t="str">
        <f t="shared" si="1265"/>
        <v/>
      </c>
      <c r="AD94" s="48">
        <f t="shared" si="1826"/>
        <v>0</v>
      </c>
      <c r="AE94" s="48">
        <f t="shared" si="1403"/>
        <v>1</v>
      </c>
      <c r="AF94" s="79" t="str">
        <f t="shared" si="1404"/>
        <v/>
      </c>
      <c r="AG94" s="85" t="str">
        <f t="shared" si="1405"/>
        <v/>
      </c>
      <c r="AH94" s="48">
        <f t="shared" si="1241"/>
        <v>0</v>
      </c>
      <c r="AI94" s="48">
        <f t="shared" si="1406"/>
        <v>1</v>
      </c>
      <c r="AJ94" s="79" t="str">
        <f t="shared" si="1407"/>
        <v/>
      </c>
      <c r="AK94" s="85" t="str">
        <f t="shared" si="1408"/>
        <v/>
      </c>
      <c r="AL94" s="48">
        <f t="shared" si="1242"/>
        <v>0</v>
      </c>
      <c r="AM94" s="48">
        <f t="shared" si="1409"/>
        <v>4</v>
      </c>
      <c r="AN94" s="79" t="str">
        <f t="shared" si="1410"/>
        <v/>
      </c>
      <c r="AO94" s="85" t="str">
        <f t="shared" si="1411"/>
        <v/>
      </c>
      <c r="AP94" s="48">
        <f t="shared" si="1243"/>
        <v>0</v>
      </c>
      <c r="AQ94" s="48">
        <f t="shared" si="1412"/>
        <v>1</v>
      </c>
      <c r="AR94" s="79" t="str">
        <f t="shared" si="1413"/>
        <v/>
      </c>
      <c r="AS94" s="85" t="str">
        <f t="shared" si="1414"/>
        <v/>
      </c>
      <c r="AT94" s="48">
        <f t="shared" si="1244"/>
        <v>0</v>
      </c>
      <c r="AU94" s="48">
        <f t="shared" si="1415"/>
        <v>0</v>
      </c>
      <c r="AV94" s="79" t="str">
        <f t="shared" si="1416"/>
        <v/>
      </c>
      <c r="AW94" s="85" t="str">
        <f t="shared" si="1417"/>
        <v/>
      </c>
      <c r="AX94" s="48">
        <f t="shared" si="1245"/>
        <v>0</v>
      </c>
      <c r="AY94" s="48">
        <f t="shared" si="1418"/>
        <v>1</v>
      </c>
      <c r="AZ94" s="79" t="str">
        <f t="shared" si="1419"/>
        <v/>
      </c>
      <c r="BA94" s="85" t="str">
        <f t="shared" si="1420"/>
        <v/>
      </c>
      <c r="BB94" s="48">
        <f t="shared" si="1246"/>
        <v>0</v>
      </c>
      <c r="BC94" s="48">
        <f t="shared" si="1421"/>
        <v>0</v>
      </c>
      <c r="BD94" s="79" t="str">
        <f t="shared" si="1422"/>
        <v/>
      </c>
      <c r="BE94" s="85" t="str">
        <f t="shared" si="1423"/>
        <v/>
      </c>
      <c r="BF94" s="48">
        <f t="shared" si="1247"/>
        <v>0</v>
      </c>
      <c r="BG94" s="48">
        <f t="shared" si="1424"/>
        <v>0</v>
      </c>
      <c r="BH94" s="79" t="str">
        <f t="shared" si="1425"/>
        <v/>
      </c>
      <c r="BI94" s="85" t="str">
        <f t="shared" si="1426"/>
        <v/>
      </c>
      <c r="BJ94" s="48">
        <f t="shared" si="1248"/>
        <v>0</v>
      </c>
      <c r="BK94" s="48">
        <f t="shared" si="1427"/>
        <v>0</v>
      </c>
      <c r="BL94" s="79" t="str">
        <f t="shared" si="1428"/>
        <v/>
      </c>
      <c r="BM94" s="85" t="str">
        <f t="shared" si="1429"/>
        <v/>
      </c>
      <c r="BN94" s="48">
        <f t="shared" si="1249"/>
        <v>0</v>
      </c>
      <c r="BO94" s="48">
        <f t="shared" si="1430"/>
        <v>0</v>
      </c>
      <c r="BP94" s="79" t="str">
        <f t="shared" si="1431"/>
        <v/>
      </c>
      <c r="BQ94" s="85" t="str">
        <f t="shared" si="1432"/>
        <v/>
      </c>
      <c r="BR94" s="48">
        <f t="shared" si="1250"/>
        <v>0</v>
      </c>
      <c r="BS94" s="48">
        <f t="shared" si="1433"/>
        <v>2</v>
      </c>
      <c r="BT94" s="79" t="str">
        <f t="shared" si="1434"/>
        <v/>
      </c>
      <c r="BU94" s="85" t="str">
        <f t="shared" si="1435"/>
        <v/>
      </c>
      <c r="BV94" s="48">
        <f t="shared" si="1251"/>
        <v>0</v>
      </c>
      <c r="BW94" s="48">
        <f t="shared" si="1436"/>
        <v>0</v>
      </c>
      <c r="BX94" s="79" t="str">
        <f t="shared" si="1437"/>
        <v/>
      </c>
      <c r="BY94" s="85" t="str">
        <f t="shared" si="1438"/>
        <v/>
      </c>
      <c r="BZ94" s="48">
        <f t="shared" si="1252"/>
        <v>0</v>
      </c>
      <c r="CA94" s="48">
        <f t="shared" si="1439"/>
        <v>0</v>
      </c>
      <c r="CB94" s="79" t="str">
        <f t="shared" si="1440"/>
        <v/>
      </c>
      <c r="CC94" s="85" t="str">
        <f t="shared" si="1441"/>
        <v/>
      </c>
      <c r="CD94" s="48">
        <f t="shared" si="1827"/>
        <v>0</v>
      </c>
      <c r="CE94" s="48">
        <f t="shared" si="1442"/>
        <v>0</v>
      </c>
      <c r="CF94" s="79" t="str">
        <f t="shared" si="1443"/>
        <v/>
      </c>
      <c r="CG94" s="85" t="str">
        <f t="shared" si="1444"/>
        <v/>
      </c>
      <c r="CH94" s="48">
        <f t="shared" si="1254"/>
        <v>0</v>
      </c>
      <c r="CI94" s="48">
        <f t="shared" si="1445"/>
        <v>0</v>
      </c>
      <c r="CJ94" s="79" t="str">
        <f t="shared" si="1446"/>
        <v/>
      </c>
      <c r="CK94" s="85" t="str">
        <f t="shared" si="1447"/>
        <v/>
      </c>
      <c r="CL94" s="48">
        <f t="shared" si="1255"/>
        <v>0</v>
      </c>
      <c r="CM94" s="48">
        <f t="shared" si="1448"/>
        <v>0</v>
      </c>
      <c r="CN94" s="79" t="str">
        <f t="shared" si="1449"/>
        <v/>
      </c>
      <c r="CO94" s="85" t="str">
        <f t="shared" si="1450"/>
        <v/>
      </c>
      <c r="CP94" s="48">
        <f t="shared" si="1256"/>
        <v>0</v>
      </c>
      <c r="CQ94" s="48">
        <f t="shared" si="1451"/>
        <v>0</v>
      </c>
      <c r="CR94" s="79" t="str">
        <f t="shared" si="1452"/>
        <v/>
      </c>
      <c r="CS94" s="85" t="str">
        <f t="shared" si="1453"/>
        <v/>
      </c>
      <c r="CT94" s="48">
        <f t="shared" si="1257"/>
        <v>0</v>
      </c>
      <c r="CU94" s="48">
        <f t="shared" si="1454"/>
        <v>0</v>
      </c>
      <c r="CV94" s="79" t="str">
        <f t="shared" si="1455"/>
        <v/>
      </c>
      <c r="CW94" s="85" t="str">
        <f t="shared" si="1456"/>
        <v/>
      </c>
      <c r="CX94" s="48">
        <f t="shared" si="1258"/>
        <v>0</v>
      </c>
      <c r="CY94" s="48">
        <f t="shared" si="1457"/>
        <v>0</v>
      </c>
      <c r="CZ94" s="79" t="str">
        <f t="shared" si="1458"/>
        <v/>
      </c>
      <c r="DA94" s="85" t="str">
        <f t="shared" si="1459"/>
        <v/>
      </c>
      <c r="DB94" s="48">
        <f t="shared" si="1259"/>
        <v>0</v>
      </c>
      <c r="DC94" s="48">
        <f t="shared" si="1460"/>
        <v>0</v>
      </c>
      <c r="DD94" s="79" t="str">
        <f t="shared" si="1461"/>
        <v/>
      </c>
      <c r="DE94" s="85" t="str">
        <f t="shared" si="1462"/>
        <v/>
      </c>
      <c r="DF94" s="86"/>
      <c r="DG94" s="48"/>
      <c r="DH94" s="48"/>
      <c r="DI94" s="208"/>
      <c r="DJ94" s="208"/>
      <c r="DK94" s="208"/>
      <c r="DL94" s="208"/>
      <c r="DM94" s="208"/>
      <c r="DN94" s="208"/>
      <c r="DO94" s="208"/>
      <c r="DP94" s="208"/>
      <c r="DQ94" s="208"/>
      <c r="DR94" s="208"/>
      <c r="DS94" s="208"/>
      <c r="DT94" s="208"/>
      <c r="DU94" s="208"/>
      <c r="DV94" s="208"/>
      <c r="DW94" s="208"/>
      <c r="DX94" s="208"/>
      <c r="DY94" s="208"/>
      <c r="DZ94" s="208"/>
      <c r="EA94" s="86"/>
      <c r="EB94" s="39">
        <f t="shared" si="1463"/>
        <v>0</v>
      </c>
      <c r="EC94" s="48">
        <f t="shared" si="1464"/>
        <v>24</v>
      </c>
      <c r="ED94" s="79" t="str">
        <f t="shared" si="1465"/>
        <v/>
      </c>
      <c r="EE94" s="41" t="str">
        <f t="shared" si="1267"/>
        <v/>
      </c>
      <c r="EF94" s="45" t="str">
        <f t="shared" si="1466"/>
        <v/>
      </c>
      <c r="EG94" s="39">
        <v>88</v>
      </c>
      <c r="EH94" s="85" t="str">
        <f t="shared" si="1268"/>
        <v/>
      </c>
      <c r="EI94" s="45" t="str">
        <f t="shared" si="1269"/>
        <v/>
      </c>
      <c r="EJ94" s="48">
        <f t="shared" si="1467"/>
        <v>0</v>
      </c>
      <c r="EK94" s="48">
        <f t="shared" si="1468"/>
        <v>2</v>
      </c>
      <c r="EL94" s="79" t="str">
        <f t="shared" si="1469"/>
        <v/>
      </c>
      <c r="EM94" s="85" t="str">
        <f t="shared" si="1470"/>
        <v/>
      </c>
      <c r="EN94" s="48">
        <f t="shared" si="1471"/>
        <v>0</v>
      </c>
      <c r="EO94" s="48">
        <f t="shared" si="1472"/>
        <v>1</v>
      </c>
      <c r="EP94" s="79" t="str">
        <f t="shared" si="1473"/>
        <v/>
      </c>
      <c r="EQ94" s="85" t="str">
        <f t="shared" si="1474"/>
        <v/>
      </c>
      <c r="ER94" s="48">
        <f t="shared" si="1475"/>
        <v>0</v>
      </c>
      <c r="ES94" s="48">
        <f t="shared" si="1476"/>
        <v>8</v>
      </c>
      <c r="ET94" s="79" t="str">
        <f t="shared" si="1477"/>
        <v/>
      </c>
      <c r="EU94" s="85" t="str">
        <f t="shared" si="1478"/>
        <v/>
      </c>
      <c r="EV94" s="48">
        <f t="shared" si="1479"/>
        <v>0</v>
      </c>
      <c r="EW94" s="48">
        <f t="shared" si="1480"/>
        <v>3</v>
      </c>
      <c r="EX94" s="79" t="str">
        <f t="shared" si="1481"/>
        <v/>
      </c>
      <c r="EY94" s="85" t="str">
        <f t="shared" si="1482"/>
        <v/>
      </c>
      <c r="EZ94" s="48">
        <f t="shared" si="1483"/>
        <v>0</v>
      </c>
      <c r="FA94" s="48">
        <f t="shared" si="1484"/>
        <v>1</v>
      </c>
      <c r="FB94" s="79" t="str">
        <f t="shared" si="1485"/>
        <v/>
      </c>
      <c r="FC94" s="85" t="str">
        <f t="shared" si="1486"/>
        <v/>
      </c>
      <c r="FD94" s="48">
        <f t="shared" si="1487"/>
        <v>0</v>
      </c>
      <c r="FE94" s="48">
        <f t="shared" si="1488"/>
        <v>4</v>
      </c>
      <c r="FF94" s="79" t="str">
        <f t="shared" si="1489"/>
        <v/>
      </c>
      <c r="FG94" s="85" t="str">
        <f t="shared" si="1490"/>
        <v/>
      </c>
      <c r="FH94" s="48">
        <f t="shared" si="1491"/>
        <v>0</v>
      </c>
      <c r="FI94" s="48">
        <f t="shared" si="1492"/>
        <v>0</v>
      </c>
      <c r="FJ94" s="79" t="str">
        <f t="shared" si="1493"/>
        <v/>
      </c>
      <c r="FK94" s="85" t="str">
        <f t="shared" si="1494"/>
        <v/>
      </c>
      <c r="FL94" s="48">
        <f t="shared" si="1495"/>
        <v>0</v>
      </c>
      <c r="FM94" s="48">
        <f t="shared" si="1496"/>
        <v>1</v>
      </c>
      <c r="FN94" s="79" t="str">
        <f t="shared" si="1497"/>
        <v/>
      </c>
      <c r="FO94" s="85" t="str">
        <f t="shared" si="1498"/>
        <v/>
      </c>
      <c r="FP94" s="48">
        <f t="shared" si="1499"/>
        <v>0</v>
      </c>
      <c r="FQ94" s="48">
        <f t="shared" si="1500"/>
        <v>0</v>
      </c>
      <c r="FR94" s="79" t="str">
        <f t="shared" si="1501"/>
        <v/>
      </c>
      <c r="FS94" s="85" t="str">
        <f t="shared" si="1502"/>
        <v/>
      </c>
      <c r="FT94" s="48">
        <f t="shared" si="1503"/>
        <v>0</v>
      </c>
      <c r="FU94" s="48">
        <f t="shared" si="1504"/>
        <v>0</v>
      </c>
      <c r="FV94" s="79" t="str">
        <f t="shared" si="1505"/>
        <v/>
      </c>
      <c r="FW94" s="85" t="str">
        <f t="shared" si="1506"/>
        <v/>
      </c>
      <c r="FX94" s="48">
        <f t="shared" si="1507"/>
        <v>0</v>
      </c>
      <c r="FY94" s="48">
        <f t="shared" si="1508"/>
        <v>4</v>
      </c>
      <c r="FZ94" s="79" t="str">
        <f t="shared" si="1509"/>
        <v/>
      </c>
      <c r="GA94" s="85" t="str">
        <f t="shared" si="1510"/>
        <v/>
      </c>
      <c r="GB94" s="48">
        <f t="shared" si="1511"/>
        <v>0</v>
      </c>
      <c r="GC94" s="48">
        <f t="shared" si="1512"/>
        <v>0</v>
      </c>
      <c r="GD94" s="79" t="str">
        <f t="shared" si="1513"/>
        <v/>
      </c>
      <c r="GE94" s="85" t="str">
        <f t="shared" si="1514"/>
        <v/>
      </c>
      <c r="GF94" s="48">
        <f t="shared" si="1515"/>
        <v>0</v>
      </c>
      <c r="GG94" s="48">
        <f t="shared" si="1516"/>
        <v>0</v>
      </c>
      <c r="GH94" s="79" t="str">
        <f t="shared" si="1517"/>
        <v/>
      </c>
      <c r="GI94" s="85" t="str">
        <f t="shared" si="1518"/>
        <v/>
      </c>
      <c r="GJ94" s="48">
        <f t="shared" si="1519"/>
        <v>0</v>
      </c>
      <c r="GK94" s="48">
        <f t="shared" si="1520"/>
        <v>0</v>
      </c>
      <c r="GL94" s="79" t="str">
        <f t="shared" si="1521"/>
        <v/>
      </c>
      <c r="GM94" s="85" t="str">
        <f t="shared" si="1522"/>
        <v/>
      </c>
      <c r="GN94" s="48">
        <f t="shared" si="1523"/>
        <v>0</v>
      </c>
      <c r="GO94" s="48">
        <f t="shared" si="1524"/>
        <v>0</v>
      </c>
      <c r="GP94" s="79" t="str">
        <f t="shared" si="1525"/>
        <v/>
      </c>
      <c r="GQ94" s="85" t="str">
        <f t="shared" si="1526"/>
        <v/>
      </c>
      <c r="GR94" s="48">
        <f t="shared" si="1527"/>
        <v>0</v>
      </c>
      <c r="GS94" s="48">
        <f t="shared" si="1528"/>
        <v>0</v>
      </c>
      <c r="GT94" s="79" t="str">
        <f t="shared" si="1529"/>
        <v/>
      </c>
      <c r="GU94" s="85" t="str">
        <f t="shared" si="1530"/>
        <v/>
      </c>
      <c r="GV94" s="48">
        <f t="shared" si="1531"/>
        <v>0</v>
      </c>
      <c r="GW94" s="48">
        <f t="shared" si="1532"/>
        <v>0</v>
      </c>
      <c r="GX94" s="79" t="str">
        <f t="shared" si="1533"/>
        <v/>
      </c>
      <c r="GY94" s="85" t="str">
        <f t="shared" si="1534"/>
        <v/>
      </c>
      <c r="GZ94" s="48">
        <f t="shared" si="1535"/>
        <v>0</v>
      </c>
      <c r="HA94" s="48">
        <f t="shared" si="1536"/>
        <v>0</v>
      </c>
      <c r="HB94" s="79" t="str">
        <f t="shared" si="1537"/>
        <v/>
      </c>
      <c r="HC94" s="85" t="str">
        <f t="shared" si="1538"/>
        <v/>
      </c>
      <c r="HD94" s="48">
        <f t="shared" si="1539"/>
        <v>0</v>
      </c>
      <c r="HE94" s="48">
        <f t="shared" si="1540"/>
        <v>0</v>
      </c>
      <c r="HF94" s="79" t="str">
        <f t="shared" si="1541"/>
        <v/>
      </c>
      <c r="HG94" s="85" t="str">
        <f t="shared" si="1542"/>
        <v/>
      </c>
      <c r="HH94" s="48">
        <f t="shared" si="1543"/>
        <v>0</v>
      </c>
      <c r="HI94" s="48">
        <f t="shared" si="1544"/>
        <v>0</v>
      </c>
      <c r="HJ94" s="79" t="str">
        <f t="shared" si="1545"/>
        <v/>
      </c>
      <c r="HK94" s="85" t="str">
        <f t="shared" si="1546"/>
        <v/>
      </c>
      <c r="HL94" s="86"/>
      <c r="HM94" s="48"/>
      <c r="HN94" s="48"/>
      <c r="HO94" s="208"/>
      <c r="HP94" s="208"/>
      <c r="HQ94" s="208"/>
      <c r="HR94" s="208"/>
      <c r="HS94" s="208"/>
      <c r="HT94" s="208"/>
      <c r="HU94" s="208"/>
      <c r="HV94" s="208"/>
      <c r="HW94" s="208"/>
      <c r="HX94" s="208"/>
      <c r="HY94" s="208"/>
      <c r="HZ94" s="208"/>
      <c r="IA94" s="208"/>
      <c r="IB94" s="208"/>
      <c r="IC94" s="208"/>
      <c r="ID94" s="208"/>
      <c r="IE94" s="208"/>
      <c r="IF94" s="208"/>
      <c r="IG94" s="86"/>
      <c r="IH94" s="48">
        <f t="shared" si="1547"/>
        <v>0</v>
      </c>
      <c r="II94" s="48">
        <f t="shared" si="1548"/>
        <v>33</v>
      </c>
      <c r="IJ94" s="79" t="str">
        <f t="shared" si="1549"/>
        <v/>
      </c>
      <c r="IK94" s="41" t="str">
        <f t="shared" si="1271"/>
        <v/>
      </c>
      <c r="IL94" s="45" t="str">
        <f t="shared" si="1550"/>
        <v/>
      </c>
      <c r="IM94" s="39">
        <v>88</v>
      </c>
      <c r="IN94" s="85" t="str">
        <f t="shared" si="1272"/>
        <v/>
      </c>
      <c r="IO94" s="45" t="str">
        <f t="shared" si="1273"/>
        <v/>
      </c>
      <c r="IP94" s="48">
        <f t="shared" si="1551"/>
        <v>0</v>
      </c>
      <c r="IQ94" s="48">
        <f t="shared" si="1552"/>
        <v>1</v>
      </c>
      <c r="IR94" s="79" t="str">
        <f t="shared" si="1553"/>
        <v/>
      </c>
      <c r="IS94" s="85" t="str">
        <f t="shared" si="1554"/>
        <v/>
      </c>
      <c r="IT94" s="48">
        <f t="shared" si="1555"/>
        <v>0</v>
      </c>
      <c r="IU94" s="48">
        <f t="shared" si="1556"/>
        <v>1</v>
      </c>
      <c r="IV94" s="79" t="str">
        <f t="shared" si="1557"/>
        <v/>
      </c>
      <c r="IW94" s="85" t="str">
        <f t="shared" si="1558"/>
        <v/>
      </c>
      <c r="IX94" s="48">
        <f t="shared" si="1559"/>
        <v>0</v>
      </c>
      <c r="IY94" s="48">
        <f t="shared" si="1560"/>
        <v>12</v>
      </c>
      <c r="IZ94" s="79" t="str">
        <f t="shared" si="1561"/>
        <v/>
      </c>
      <c r="JA94" s="85" t="str">
        <f t="shared" si="1562"/>
        <v/>
      </c>
      <c r="JB94" s="48">
        <f t="shared" si="1563"/>
        <v>0</v>
      </c>
      <c r="JC94" s="48">
        <f t="shared" si="1564"/>
        <v>7</v>
      </c>
      <c r="JD94" s="79" t="str">
        <f t="shared" si="1565"/>
        <v/>
      </c>
      <c r="JE94" s="85" t="str">
        <f t="shared" si="1566"/>
        <v/>
      </c>
      <c r="JF94" s="48">
        <f t="shared" si="1567"/>
        <v>0</v>
      </c>
      <c r="JG94" s="48">
        <f t="shared" si="1568"/>
        <v>0</v>
      </c>
      <c r="JH94" s="79" t="str">
        <f t="shared" si="1569"/>
        <v/>
      </c>
      <c r="JI94" s="85" t="str">
        <f t="shared" si="1570"/>
        <v/>
      </c>
      <c r="JJ94" s="48">
        <f t="shared" si="1571"/>
        <v>0</v>
      </c>
      <c r="JK94" s="48">
        <f t="shared" si="1572"/>
        <v>4</v>
      </c>
      <c r="JL94" s="79" t="str">
        <f t="shared" si="1573"/>
        <v/>
      </c>
      <c r="JM94" s="85" t="str">
        <f t="shared" si="1574"/>
        <v/>
      </c>
      <c r="JN94" s="48">
        <f t="shared" si="1575"/>
        <v>0</v>
      </c>
      <c r="JO94" s="48">
        <f t="shared" si="1576"/>
        <v>1</v>
      </c>
      <c r="JP94" s="79" t="str">
        <f t="shared" si="1577"/>
        <v/>
      </c>
      <c r="JQ94" s="85" t="str">
        <f t="shared" si="1578"/>
        <v/>
      </c>
      <c r="JR94" s="48">
        <f t="shared" si="1579"/>
        <v>0</v>
      </c>
      <c r="JS94" s="48">
        <f t="shared" si="1580"/>
        <v>1</v>
      </c>
      <c r="JT94" s="79" t="str">
        <f t="shared" si="1581"/>
        <v/>
      </c>
      <c r="JU94" s="85" t="str">
        <f t="shared" si="1582"/>
        <v/>
      </c>
      <c r="JV94" s="48">
        <f t="shared" si="1583"/>
        <v>0</v>
      </c>
      <c r="JW94" s="48">
        <f t="shared" si="1584"/>
        <v>0</v>
      </c>
      <c r="JX94" s="79" t="str">
        <f t="shared" si="1585"/>
        <v/>
      </c>
      <c r="JY94" s="85" t="str">
        <f t="shared" si="1586"/>
        <v/>
      </c>
      <c r="JZ94" s="48">
        <f t="shared" si="1587"/>
        <v>0</v>
      </c>
      <c r="KA94" s="48">
        <f t="shared" si="1588"/>
        <v>0</v>
      </c>
      <c r="KB94" s="79" t="str">
        <f t="shared" si="1589"/>
        <v/>
      </c>
      <c r="KC94" s="85" t="str">
        <f t="shared" si="1590"/>
        <v/>
      </c>
      <c r="KD94" s="48">
        <f t="shared" si="1591"/>
        <v>0</v>
      </c>
      <c r="KE94" s="48">
        <f t="shared" si="1592"/>
        <v>6</v>
      </c>
      <c r="KF94" s="79" t="str">
        <f t="shared" si="1593"/>
        <v/>
      </c>
      <c r="KG94" s="85" t="str">
        <f t="shared" si="1594"/>
        <v/>
      </c>
      <c r="KH94" s="48">
        <f t="shared" si="1595"/>
        <v>0</v>
      </c>
      <c r="KI94" s="48">
        <f t="shared" si="1596"/>
        <v>0</v>
      </c>
      <c r="KJ94" s="79" t="str">
        <f t="shared" si="1597"/>
        <v/>
      </c>
      <c r="KK94" s="85" t="str">
        <f t="shared" si="1598"/>
        <v/>
      </c>
      <c r="KL94" s="48">
        <f t="shared" si="1599"/>
        <v>0</v>
      </c>
      <c r="KM94" s="48">
        <f t="shared" si="1600"/>
        <v>0</v>
      </c>
      <c r="KN94" s="79" t="str">
        <f t="shared" si="1601"/>
        <v/>
      </c>
      <c r="KO94" s="85" t="str">
        <f t="shared" si="1602"/>
        <v/>
      </c>
      <c r="KP94" s="48">
        <f t="shared" si="1603"/>
        <v>0</v>
      </c>
      <c r="KQ94" s="48">
        <f t="shared" si="1604"/>
        <v>0</v>
      </c>
      <c r="KR94" s="79" t="str">
        <f t="shared" si="1605"/>
        <v/>
      </c>
      <c r="KS94" s="85" t="str">
        <f t="shared" si="1606"/>
        <v/>
      </c>
      <c r="KT94" s="48">
        <f t="shared" si="1607"/>
        <v>0</v>
      </c>
      <c r="KU94" s="48">
        <f t="shared" si="1608"/>
        <v>0</v>
      </c>
      <c r="KV94" s="79" t="str">
        <f t="shared" si="1609"/>
        <v/>
      </c>
      <c r="KW94" s="85" t="str">
        <f t="shared" si="1610"/>
        <v/>
      </c>
      <c r="KX94" s="48">
        <f t="shared" si="1611"/>
        <v>0</v>
      </c>
      <c r="KY94" s="48">
        <f t="shared" si="1612"/>
        <v>0</v>
      </c>
      <c r="KZ94" s="79" t="str">
        <f t="shared" si="1613"/>
        <v/>
      </c>
      <c r="LA94" s="85" t="str">
        <f t="shared" si="1614"/>
        <v/>
      </c>
      <c r="LB94" s="48">
        <f t="shared" si="1615"/>
        <v>0</v>
      </c>
      <c r="LC94" s="48">
        <f t="shared" si="1616"/>
        <v>0</v>
      </c>
      <c r="LD94" s="79" t="str">
        <f t="shared" si="1617"/>
        <v/>
      </c>
      <c r="LE94" s="85" t="str">
        <f t="shared" si="1618"/>
        <v/>
      </c>
      <c r="LF94" s="48">
        <f t="shared" si="1619"/>
        <v>0</v>
      </c>
      <c r="LG94" s="48">
        <f t="shared" si="1620"/>
        <v>0</v>
      </c>
      <c r="LH94" s="79" t="str">
        <f t="shared" si="1621"/>
        <v/>
      </c>
      <c r="LI94" s="85" t="str">
        <f t="shared" si="1622"/>
        <v/>
      </c>
      <c r="LJ94" s="48">
        <f t="shared" si="1623"/>
        <v>0</v>
      </c>
      <c r="LK94" s="48">
        <f t="shared" si="1624"/>
        <v>0</v>
      </c>
      <c r="LL94" s="79" t="str">
        <f t="shared" si="1625"/>
        <v/>
      </c>
      <c r="LM94" s="85" t="str">
        <f t="shared" si="1626"/>
        <v/>
      </c>
      <c r="LN94" s="48">
        <f t="shared" si="1627"/>
        <v>0</v>
      </c>
      <c r="LO94" s="48">
        <f t="shared" si="1628"/>
        <v>0</v>
      </c>
      <c r="LP94" s="79" t="str">
        <f t="shared" si="1629"/>
        <v/>
      </c>
      <c r="LQ94" s="85" t="str">
        <f t="shared" si="1630"/>
        <v/>
      </c>
      <c r="LR94" s="86"/>
      <c r="LS94" s="48"/>
      <c r="LT94" s="48"/>
      <c r="LU94" s="208"/>
      <c r="LV94" s="208"/>
      <c r="LW94" s="208"/>
      <c r="LX94" s="208"/>
      <c r="LY94" s="208"/>
      <c r="LZ94" s="208"/>
      <c r="MA94" s="208"/>
      <c r="MB94" s="208"/>
      <c r="MC94" s="208"/>
      <c r="MD94" s="208"/>
      <c r="ME94" s="208"/>
      <c r="MF94" s="208"/>
      <c r="MG94" s="208"/>
      <c r="MH94" s="208"/>
      <c r="MI94" s="208"/>
      <c r="MJ94" s="208"/>
      <c r="MK94" s="208"/>
      <c r="ML94" s="208"/>
      <c r="MM94" s="86"/>
      <c r="MN94" s="48">
        <f t="shared" si="1631"/>
        <v>0</v>
      </c>
      <c r="MO94" s="48">
        <f t="shared" si="1632"/>
        <v>25</v>
      </c>
      <c r="MP94" s="79" t="str">
        <f t="shared" si="1633"/>
        <v/>
      </c>
      <c r="MQ94" s="41" t="str">
        <f t="shared" si="1275"/>
        <v/>
      </c>
      <c r="MR94" s="45" t="str">
        <f t="shared" si="1634"/>
        <v/>
      </c>
      <c r="MS94" s="39">
        <v>88</v>
      </c>
      <c r="MT94" s="85" t="str">
        <f t="shared" si="1276"/>
        <v/>
      </c>
      <c r="MU94" s="45" t="str">
        <f t="shared" si="1277"/>
        <v/>
      </c>
      <c r="MV94" s="48">
        <f t="shared" si="1635"/>
        <v>0</v>
      </c>
      <c r="MW94" s="48">
        <f t="shared" si="1636"/>
        <v>1</v>
      </c>
      <c r="MX94" s="79" t="str">
        <f t="shared" si="1637"/>
        <v/>
      </c>
      <c r="MY94" s="85" t="str">
        <f t="shared" si="1638"/>
        <v/>
      </c>
      <c r="MZ94" s="48">
        <f t="shared" si="1639"/>
        <v>0</v>
      </c>
      <c r="NA94" s="48">
        <f t="shared" si="1640"/>
        <v>1</v>
      </c>
      <c r="NB94" s="79" t="str">
        <f t="shared" si="1641"/>
        <v/>
      </c>
      <c r="NC94" s="85" t="str">
        <f t="shared" si="1642"/>
        <v/>
      </c>
      <c r="ND94" s="48">
        <f t="shared" si="1643"/>
        <v>0</v>
      </c>
      <c r="NE94" s="48">
        <f t="shared" si="1644"/>
        <v>11</v>
      </c>
      <c r="NF94" s="79" t="str">
        <f t="shared" si="1645"/>
        <v/>
      </c>
      <c r="NG94" s="85" t="str">
        <f t="shared" si="1646"/>
        <v/>
      </c>
      <c r="NH94" s="48">
        <f t="shared" si="1647"/>
        <v>0</v>
      </c>
      <c r="NI94" s="48">
        <f t="shared" si="1648"/>
        <v>3</v>
      </c>
      <c r="NJ94" s="79" t="str">
        <f t="shared" si="1649"/>
        <v/>
      </c>
      <c r="NK94" s="85" t="str">
        <f t="shared" si="1650"/>
        <v/>
      </c>
      <c r="NL94" s="48">
        <f t="shared" si="1651"/>
        <v>0</v>
      </c>
      <c r="NM94" s="48">
        <f t="shared" si="1652"/>
        <v>0</v>
      </c>
      <c r="NN94" s="79" t="str">
        <f t="shared" si="1653"/>
        <v/>
      </c>
      <c r="NO94" s="85" t="str">
        <f t="shared" si="1654"/>
        <v/>
      </c>
      <c r="NP94" s="48">
        <f t="shared" si="1655"/>
        <v>0</v>
      </c>
      <c r="NQ94" s="48">
        <f t="shared" si="1656"/>
        <v>3</v>
      </c>
      <c r="NR94" s="79" t="str">
        <f t="shared" si="1657"/>
        <v/>
      </c>
      <c r="NS94" s="85" t="str">
        <f t="shared" si="1658"/>
        <v/>
      </c>
      <c r="NT94" s="48">
        <f t="shared" si="1659"/>
        <v>0</v>
      </c>
      <c r="NU94" s="48">
        <f t="shared" si="1660"/>
        <v>1</v>
      </c>
      <c r="NV94" s="79" t="str">
        <f t="shared" si="1661"/>
        <v/>
      </c>
      <c r="NW94" s="85" t="str">
        <f t="shared" si="1662"/>
        <v/>
      </c>
      <c r="NX94" s="48">
        <f t="shared" si="1663"/>
        <v>0</v>
      </c>
      <c r="NY94" s="48">
        <f t="shared" si="1664"/>
        <v>0</v>
      </c>
      <c r="NZ94" s="79" t="str">
        <f t="shared" si="1665"/>
        <v/>
      </c>
      <c r="OA94" s="85" t="str">
        <f t="shared" si="1666"/>
        <v/>
      </c>
      <c r="OB94" s="48">
        <f t="shared" si="1667"/>
        <v>0</v>
      </c>
      <c r="OC94" s="48">
        <f t="shared" si="1668"/>
        <v>0</v>
      </c>
      <c r="OD94" s="79" t="str">
        <f t="shared" si="1669"/>
        <v/>
      </c>
      <c r="OE94" s="85" t="str">
        <f t="shared" si="1670"/>
        <v/>
      </c>
      <c r="OF94" s="48">
        <f t="shared" si="1671"/>
        <v>0</v>
      </c>
      <c r="OG94" s="48">
        <f t="shared" si="1672"/>
        <v>0</v>
      </c>
      <c r="OH94" s="79" t="str">
        <f t="shared" si="1673"/>
        <v/>
      </c>
      <c r="OI94" s="85" t="str">
        <f t="shared" si="1674"/>
        <v/>
      </c>
      <c r="OJ94" s="48">
        <f t="shared" si="1675"/>
        <v>0</v>
      </c>
      <c r="OK94" s="48">
        <f t="shared" si="1676"/>
        <v>5</v>
      </c>
      <c r="OL94" s="79" t="str">
        <f t="shared" si="1677"/>
        <v/>
      </c>
      <c r="OM94" s="85" t="str">
        <f t="shared" si="1678"/>
        <v/>
      </c>
      <c r="ON94" s="48">
        <f t="shared" si="1679"/>
        <v>0</v>
      </c>
      <c r="OO94" s="48">
        <f t="shared" si="1680"/>
        <v>0</v>
      </c>
      <c r="OP94" s="79" t="str">
        <f t="shared" si="1681"/>
        <v/>
      </c>
      <c r="OQ94" s="85" t="str">
        <f t="shared" si="1682"/>
        <v/>
      </c>
      <c r="OR94" s="48">
        <f t="shared" si="1683"/>
        <v>0</v>
      </c>
      <c r="OS94" s="48">
        <f t="shared" si="1684"/>
        <v>0</v>
      </c>
      <c r="OT94" s="79" t="str">
        <f t="shared" si="1685"/>
        <v/>
      </c>
      <c r="OU94" s="85" t="str">
        <f t="shared" si="1686"/>
        <v/>
      </c>
      <c r="OV94" s="48">
        <f t="shared" si="1687"/>
        <v>0</v>
      </c>
      <c r="OW94" s="48">
        <f t="shared" si="1688"/>
        <v>0</v>
      </c>
      <c r="OX94" s="79" t="str">
        <f t="shared" si="1689"/>
        <v/>
      </c>
      <c r="OY94" s="85" t="str">
        <f t="shared" si="1690"/>
        <v/>
      </c>
      <c r="OZ94" s="48">
        <f t="shared" si="1691"/>
        <v>0</v>
      </c>
      <c r="PA94" s="48">
        <f t="shared" si="1692"/>
        <v>0</v>
      </c>
      <c r="PB94" s="79" t="str">
        <f t="shared" si="1693"/>
        <v/>
      </c>
      <c r="PC94" s="85" t="str">
        <f t="shared" si="1694"/>
        <v/>
      </c>
      <c r="PD94" s="48">
        <f t="shared" si="1695"/>
        <v>0</v>
      </c>
      <c r="PE94" s="48">
        <f t="shared" si="1696"/>
        <v>0</v>
      </c>
      <c r="PF94" s="79" t="str">
        <f t="shared" si="1697"/>
        <v/>
      </c>
      <c r="PG94" s="85" t="str">
        <f t="shared" si="1698"/>
        <v/>
      </c>
      <c r="PH94" s="48">
        <f t="shared" si="1699"/>
        <v>0</v>
      </c>
      <c r="PI94" s="48">
        <f t="shared" si="1700"/>
        <v>0</v>
      </c>
      <c r="PJ94" s="79" t="str">
        <f t="shared" si="1701"/>
        <v/>
      </c>
      <c r="PK94" s="85" t="str">
        <f t="shared" si="1702"/>
        <v/>
      </c>
      <c r="PL94" s="48">
        <f t="shared" si="1703"/>
        <v>0</v>
      </c>
      <c r="PM94" s="48">
        <f t="shared" si="1704"/>
        <v>0</v>
      </c>
      <c r="PN94" s="79" t="str">
        <f t="shared" si="1705"/>
        <v/>
      </c>
      <c r="PO94" s="85" t="str">
        <f t="shared" si="1706"/>
        <v/>
      </c>
      <c r="PP94" s="48">
        <f t="shared" si="1707"/>
        <v>0</v>
      </c>
      <c r="PQ94" s="48">
        <f t="shared" si="1708"/>
        <v>0</v>
      </c>
      <c r="PR94" s="79" t="str">
        <f t="shared" si="1709"/>
        <v/>
      </c>
      <c r="PS94" s="85" t="str">
        <f t="shared" si="1710"/>
        <v/>
      </c>
      <c r="PT94" s="48">
        <f t="shared" si="1711"/>
        <v>0</v>
      </c>
      <c r="PU94" s="48">
        <f t="shared" si="1712"/>
        <v>0</v>
      </c>
      <c r="PV94" s="79" t="str">
        <f t="shared" si="1713"/>
        <v/>
      </c>
      <c r="PW94" s="85" t="str">
        <f t="shared" si="1714"/>
        <v/>
      </c>
      <c r="PX94" s="86"/>
      <c r="PY94" s="39"/>
      <c r="PZ94" s="48"/>
      <c r="QA94" s="208"/>
      <c r="QB94" s="208"/>
      <c r="QC94" s="208"/>
      <c r="QD94" s="208"/>
      <c r="QE94" s="208"/>
      <c r="QF94" s="208"/>
      <c r="QG94" s="208"/>
      <c r="QH94" s="208"/>
      <c r="QI94" s="208"/>
      <c r="QJ94" s="208"/>
      <c r="QK94" s="208"/>
      <c r="QL94" s="208"/>
      <c r="QM94" s="208"/>
      <c r="QN94" s="208"/>
      <c r="QO94" s="208"/>
      <c r="QP94" s="208"/>
      <c r="QQ94" s="208"/>
      <c r="QR94" s="208"/>
      <c r="QS94" s="208"/>
      <c r="QT94" s="39">
        <f t="shared" si="1715"/>
        <v>0</v>
      </c>
      <c r="QU94" s="48">
        <f t="shared" si="1716"/>
        <v>18</v>
      </c>
      <c r="QV94" s="79" t="str">
        <f t="shared" si="1717"/>
        <v/>
      </c>
      <c r="QW94" s="41" t="str">
        <f t="shared" si="1279"/>
        <v/>
      </c>
      <c r="QX94" s="45" t="str">
        <f t="shared" si="1718"/>
        <v/>
      </c>
      <c r="QY94" s="39">
        <v>88</v>
      </c>
      <c r="QZ94" s="85" t="str">
        <f t="shared" si="1280"/>
        <v/>
      </c>
      <c r="RA94" s="45" t="str">
        <f t="shared" si="1281"/>
        <v/>
      </c>
      <c r="RB94" s="48">
        <f t="shared" si="1719"/>
        <v>0</v>
      </c>
      <c r="RC94" s="48">
        <f t="shared" si="1720"/>
        <v>1</v>
      </c>
      <c r="RD94" s="79" t="str">
        <f t="shared" si="1721"/>
        <v/>
      </c>
      <c r="RE94" s="85" t="str">
        <f t="shared" si="1722"/>
        <v/>
      </c>
      <c r="RF94" s="48">
        <f t="shared" si="1723"/>
        <v>0</v>
      </c>
      <c r="RG94" s="48">
        <f t="shared" si="1724"/>
        <v>1</v>
      </c>
      <c r="RH94" s="79" t="str">
        <f t="shared" si="1725"/>
        <v/>
      </c>
      <c r="RI94" s="85" t="str">
        <f t="shared" si="1726"/>
        <v/>
      </c>
      <c r="RJ94" s="48">
        <f t="shared" si="1727"/>
        <v>0</v>
      </c>
      <c r="RK94" s="48">
        <f t="shared" si="1728"/>
        <v>5</v>
      </c>
      <c r="RL94" s="79" t="str">
        <f t="shared" si="1729"/>
        <v/>
      </c>
      <c r="RM94" s="85" t="str">
        <f t="shared" si="1730"/>
        <v/>
      </c>
      <c r="RN94" s="48">
        <f t="shared" si="1731"/>
        <v>0</v>
      </c>
      <c r="RO94" s="48">
        <f t="shared" si="1732"/>
        <v>2</v>
      </c>
      <c r="RP94" s="79" t="str">
        <f t="shared" si="1733"/>
        <v/>
      </c>
      <c r="RQ94" s="85" t="str">
        <f t="shared" si="1734"/>
        <v/>
      </c>
      <c r="RR94" s="48">
        <f t="shared" si="1735"/>
        <v>0</v>
      </c>
      <c r="RS94" s="48">
        <f t="shared" si="1736"/>
        <v>0</v>
      </c>
      <c r="RT94" s="79" t="str">
        <f t="shared" si="1737"/>
        <v/>
      </c>
      <c r="RU94" s="85" t="str">
        <f t="shared" si="1738"/>
        <v/>
      </c>
      <c r="RV94" s="48">
        <f t="shared" si="1739"/>
        <v>0</v>
      </c>
      <c r="RW94" s="48">
        <f t="shared" si="1740"/>
        <v>2</v>
      </c>
      <c r="RX94" s="79" t="str">
        <f t="shared" si="1741"/>
        <v/>
      </c>
      <c r="RY94" s="85" t="str">
        <f t="shared" si="1742"/>
        <v/>
      </c>
      <c r="RZ94" s="48">
        <f t="shared" si="1743"/>
        <v>0</v>
      </c>
      <c r="SA94" s="48">
        <f t="shared" si="1744"/>
        <v>4</v>
      </c>
      <c r="SB94" s="79" t="str">
        <f t="shared" si="1745"/>
        <v/>
      </c>
      <c r="SC94" s="85" t="str">
        <f t="shared" si="1746"/>
        <v/>
      </c>
      <c r="SD94" s="48">
        <f t="shared" si="1747"/>
        <v>0</v>
      </c>
      <c r="SE94" s="48">
        <f t="shared" si="1748"/>
        <v>0</v>
      </c>
      <c r="SF94" s="79" t="str">
        <f t="shared" si="1749"/>
        <v/>
      </c>
      <c r="SG94" s="85" t="str">
        <f t="shared" si="1750"/>
        <v/>
      </c>
      <c r="SH94" s="48">
        <f t="shared" si="1751"/>
        <v>0</v>
      </c>
      <c r="SI94" s="48">
        <f t="shared" si="1752"/>
        <v>0</v>
      </c>
      <c r="SJ94" s="79" t="str">
        <f t="shared" si="1753"/>
        <v/>
      </c>
      <c r="SK94" s="85" t="str">
        <f t="shared" si="1754"/>
        <v/>
      </c>
      <c r="SL94" s="48">
        <f t="shared" si="1755"/>
        <v>0</v>
      </c>
      <c r="SM94" s="48">
        <f t="shared" si="1756"/>
        <v>0</v>
      </c>
      <c r="SN94" s="79" t="str">
        <f t="shared" si="1757"/>
        <v/>
      </c>
      <c r="SO94" s="85" t="str">
        <f t="shared" si="1758"/>
        <v/>
      </c>
      <c r="SP94" s="48">
        <f t="shared" si="1759"/>
        <v>0</v>
      </c>
      <c r="SQ94" s="48">
        <f t="shared" si="1760"/>
        <v>3</v>
      </c>
      <c r="SR94" s="79" t="str">
        <f t="shared" si="1761"/>
        <v/>
      </c>
      <c r="SS94" s="85" t="str">
        <f t="shared" si="1762"/>
        <v/>
      </c>
      <c r="ST94" s="48">
        <f t="shared" si="1763"/>
        <v>0</v>
      </c>
      <c r="SU94" s="48">
        <f t="shared" si="1764"/>
        <v>0</v>
      </c>
      <c r="SV94" s="79" t="str">
        <f t="shared" si="1765"/>
        <v/>
      </c>
      <c r="SW94" s="85" t="str">
        <f t="shared" si="1766"/>
        <v/>
      </c>
      <c r="SX94" s="48">
        <f t="shared" si="1767"/>
        <v>0</v>
      </c>
      <c r="SY94" s="48">
        <f t="shared" si="1768"/>
        <v>0</v>
      </c>
      <c r="SZ94" s="79" t="str">
        <f t="shared" si="1769"/>
        <v/>
      </c>
      <c r="TA94" s="85" t="str">
        <f t="shared" si="1770"/>
        <v/>
      </c>
      <c r="TB94" s="48">
        <f t="shared" si="1771"/>
        <v>0</v>
      </c>
      <c r="TC94" s="48">
        <f t="shared" si="1772"/>
        <v>0</v>
      </c>
      <c r="TD94" s="79" t="str">
        <f t="shared" si="1773"/>
        <v/>
      </c>
      <c r="TE94" s="85" t="str">
        <f t="shared" si="1774"/>
        <v/>
      </c>
      <c r="TF94" s="48">
        <f t="shared" si="1775"/>
        <v>0</v>
      </c>
      <c r="TG94" s="48">
        <f t="shared" si="1776"/>
        <v>0</v>
      </c>
      <c r="TH94" s="79" t="str">
        <f t="shared" si="1777"/>
        <v/>
      </c>
      <c r="TI94" s="85" t="str">
        <f t="shared" si="1778"/>
        <v/>
      </c>
      <c r="TJ94" s="48">
        <f t="shared" si="1779"/>
        <v>0</v>
      </c>
      <c r="TK94" s="48">
        <f t="shared" si="1780"/>
        <v>0</v>
      </c>
      <c r="TL94" s="79" t="str">
        <f t="shared" si="1781"/>
        <v/>
      </c>
      <c r="TM94" s="85" t="str">
        <f t="shared" si="1782"/>
        <v/>
      </c>
      <c r="TN94" s="48">
        <f t="shared" si="1783"/>
        <v>0</v>
      </c>
      <c r="TO94" s="48">
        <f t="shared" si="1784"/>
        <v>0</v>
      </c>
      <c r="TP94" s="79" t="str">
        <f t="shared" si="1785"/>
        <v/>
      </c>
      <c r="TQ94" s="85" t="str">
        <f t="shared" si="1786"/>
        <v/>
      </c>
      <c r="TR94" s="48">
        <f t="shared" si="1787"/>
        <v>0</v>
      </c>
      <c r="TS94" s="48">
        <f t="shared" si="1788"/>
        <v>0</v>
      </c>
      <c r="TT94" s="79" t="str">
        <f t="shared" si="1789"/>
        <v/>
      </c>
      <c r="TU94" s="85" t="str">
        <f t="shared" si="1790"/>
        <v/>
      </c>
      <c r="TV94" s="48">
        <f t="shared" si="1791"/>
        <v>0</v>
      </c>
      <c r="TW94" s="48">
        <f t="shared" si="1792"/>
        <v>0</v>
      </c>
      <c r="TX94" s="79" t="str">
        <f t="shared" si="1793"/>
        <v/>
      </c>
      <c r="TY94" s="85" t="str">
        <f t="shared" si="1794"/>
        <v/>
      </c>
      <c r="TZ94" s="48">
        <f t="shared" si="1795"/>
        <v>0</v>
      </c>
      <c r="UA94" s="48">
        <f t="shared" si="1796"/>
        <v>0</v>
      </c>
      <c r="UB94" s="79" t="str">
        <f t="shared" si="1797"/>
        <v/>
      </c>
      <c r="UC94" s="85" t="str">
        <f t="shared" si="1798"/>
        <v/>
      </c>
      <c r="UD94" s="86"/>
      <c r="UE94" s="48"/>
      <c r="UF94" s="48"/>
      <c r="UG94" s="208"/>
      <c r="UH94" s="208"/>
      <c r="UI94" s="208"/>
      <c r="UJ94" s="208"/>
      <c r="UK94" s="208"/>
      <c r="UL94" s="208"/>
      <c r="UM94" s="208"/>
      <c r="UN94" s="208"/>
      <c r="UO94" s="208"/>
      <c r="UP94" s="208"/>
      <c r="UQ94" s="208"/>
      <c r="UR94" s="208"/>
      <c r="US94" s="208"/>
      <c r="UT94" s="208"/>
      <c r="UU94" s="208"/>
      <c r="UV94" s="208"/>
      <c r="UW94" s="208"/>
      <c r="UX94" s="208"/>
      <c r="UY94" s="86"/>
      <c r="UZ94" s="36">
        <f t="shared" si="1282"/>
        <v>0</v>
      </c>
      <c r="VA94" s="48">
        <f t="shared" si="1225"/>
        <v>19</v>
      </c>
      <c r="VB94" s="79" t="str">
        <f t="shared" si="1283"/>
        <v/>
      </c>
      <c r="VC94" s="41" t="str">
        <f t="shared" si="1284"/>
        <v/>
      </c>
      <c r="VD94" s="42" t="str">
        <f t="shared" si="1285"/>
        <v/>
      </c>
      <c r="VE94" s="39">
        <v>88</v>
      </c>
      <c r="VF94" s="41" t="str">
        <f t="shared" si="1286"/>
        <v/>
      </c>
      <c r="VG94" s="42" t="str">
        <f t="shared" si="1287"/>
        <v/>
      </c>
      <c r="VH94" s="48">
        <f t="shared" si="1288"/>
        <v>0</v>
      </c>
      <c r="VI94" s="48">
        <f t="shared" si="1289"/>
        <v>1</v>
      </c>
      <c r="VJ94" s="79" t="str">
        <f t="shared" si="1290"/>
        <v/>
      </c>
      <c r="VK94" s="85" t="str">
        <f t="shared" si="1291"/>
        <v/>
      </c>
      <c r="VL94" s="48">
        <f t="shared" si="1292"/>
        <v>0</v>
      </c>
      <c r="VM94" s="48">
        <f t="shared" si="1293"/>
        <v>1</v>
      </c>
      <c r="VN94" s="79" t="str">
        <f t="shared" si="1294"/>
        <v/>
      </c>
      <c r="VO94" s="85" t="str">
        <f t="shared" si="1295"/>
        <v/>
      </c>
      <c r="VP94" s="48">
        <f t="shared" si="1296"/>
        <v>0</v>
      </c>
      <c r="VQ94" s="48">
        <f t="shared" si="1297"/>
        <v>5</v>
      </c>
      <c r="VR94" s="79" t="str">
        <f t="shared" si="1380"/>
        <v/>
      </c>
      <c r="VS94" s="85" t="str">
        <f t="shared" si="1298"/>
        <v/>
      </c>
      <c r="VT94" s="48">
        <f t="shared" si="1299"/>
        <v>0</v>
      </c>
      <c r="VU94" s="48">
        <f t="shared" si="1300"/>
        <v>2</v>
      </c>
      <c r="VV94" s="79" t="str">
        <f t="shared" si="1381"/>
        <v/>
      </c>
      <c r="VW94" s="85" t="str">
        <f t="shared" si="1301"/>
        <v/>
      </c>
      <c r="VX94" s="48">
        <f t="shared" si="1302"/>
        <v>0</v>
      </c>
      <c r="VY94" s="48">
        <f t="shared" si="1303"/>
        <v>0</v>
      </c>
      <c r="VZ94" s="79" t="str">
        <f t="shared" si="1382"/>
        <v/>
      </c>
      <c r="WA94" s="85" t="str">
        <f t="shared" si="1304"/>
        <v/>
      </c>
      <c r="WB94" s="48">
        <f t="shared" si="1305"/>
        <v>0</v>
      </c>
      <c r="WC94" s="48">
        <f t="shared" si="1306"/>
        <v>2</v>
      </c>
      <c r="WD94" s="79" t="str">
        <f t="shared" si="1383"/>
        <v/>
      </c>
      <c r="WE94" s="85" t="str">
        <f t="shared" si="1307"/>
        <v/>
      </c>
      <c r="WF94" s="48">
        <f t="shared" si="1308"/>
        <v>0</v>
      </c>
      <c r="WG94" s="48">
        <f t="shared" si="1309"/>
        <v>4</v>
      </c>
      <c r="WH94" s="79" t="str">
        <f t="shared" si="1384"/>
        <v/>
      </c>
      <c r="WI94" s="85" t="str">
        <f t="shared" si="1310"/>
        <v/>
      </c>
      <c r="WJ94" s="48">
        <f t="shared" si="1311"/>
        <v>0</v>
      </c>
      <c r="WK94" s="48">
        <f t="shared" si="1312"/>
        <v>0</v>
      </c>
      <c r="WL94" s="79" t="str">
        <f t="shared" si="1385"/>
        <v/>
      </c>
      <c r="WM94" s="85" t="str">
        <f t="shared" si="1313"/>
        <v/>
      </c>
      <c r="WN94" s="48">
        <f t="shared" si="1314"/>
        <v>0</v>
      </c>
      <c r="WO94" s="48">
        <f t="shared" si="1315"/>
        <v>0</v>
      </c>
      <c r="WP94" s="79" t="str">
        <f t="shared" si="1386"/>
        <v/>
      </c>
      <c r="WQ94" s="85" t="str">
        <f t="shared" si="1316"/>
        <v/>
      </c>
      <c r="WR94" s="48">
        <f t="shared" si="1317"/>
        <v>0</v>
      </c>
      <c r="WS94" s="48">
        <f t="shared" si="1318"/>
        <v>0</v>
      </c>
      <c r="WT94" s="79" t="str">
        <f t="shared" si="1387"/>
        <v/>
      </c>
      <c r="WU94" s="85" t="str">
        <f t="shared" si="1319"/>
        <v/>
      </c>
      <c r="WV94" s="48">
        <f t="shared" si="1320"/>
        <v>0</v>
      </c>
      <c r="WW94" s="48">
        <f t="shared" si="1321"/>
        <v>4</v>
      </c>
      <c r="WX94" s="79" t="str">
        <f t="shared" si="1388"/>
        <v/>
      </c>
      <c r="WY94" s="85" t="str">
        <f t="shared" si="1398"/>
        <v/>
      </c>
      <c r="WZ94" s="48">
        <f t="shared" si="1322"/>
        <v>0</v>
      </c>
      <c r="XA94" s="48">
        <f t="shared" si="1323"/>
        <v>0</v>
      </c>
      <c r="XB94" s="79" t="str">
        <f t="shared" si="1389"/>
        <v/>
      </c>
      <c r="XC94" s="85" t="str">
        <f t="shared" si="1324"/>
        <v/>
      </c>
      <c r="XD94" s="48">
        <f t="shared" si="1325"/>
        <v>0</v>
      </c>
      <c r="XE94" s="48">
        <f t="shared" si="1326"/>
        <v>0</v>
      </c>
      <c r="XF94" s="79" t="str">
        <f t="shared" si="1390"/>
        <v/>
      </c>
      <c r="XG94" s="85" t="str">
        <f t="shared" si="1327"/>
        <v/>
      </c>
      <c r="XH94" s="48">
        <f t="shared" si="1328"/>
        <v>0</v>
      </c>
      <c r="XI94" s="48">
        <f t="shared" si="1329"/>
        <v>0</v>
      </c>
      <c r="XJ94" s="79" t="str">
        <f t="shared" si="1391"/>
        <v/>
      </c>
      <c r="XK94" s="85" t="str">
        <f t="shared" si="1330"/>
        <v/>
      </c>
      <c r="XL94" s="48">
        <f t="shared" si="1331"/>
        <v>0</v>
      </c>
      <c r="XM94" s="48">
        <f t="shared" si="1332"/>
        <v>0</v>
      </c>
      <c r="XN94" s="79" t="str">
        <f t="shared" si="1392"/>
        <v/>
      </c>
      <c r="XO94" s="85" t="str">
        <f t="shared" si="1333"/>
        <v/>
      </c>
      <c r="XP94" s="48">
        <f t="shared" si="1334"/>
        <v>0</v>
      </c>
      <c r="XQ94" s="48">
        <f t="shared" si="1335"/>
        <v>0</v>
      </c>
      <c r="XR94" s="79" t="str">
        <f t="shared" si="1393"/>
        <v/>
      </c>
      <c r="XS94" s="85" t="str">
        <f t="shared" si="1336"/>
        <v/>
      </c>
      <c r="XT94" s="48">
        <f t="shared" si="1337"/>
        <v>0</v>
      </c>
      <c r="XU94" s="48">
        <f t="shared" si="1338"/>
        <v>0</v>
      </c>
      <c r="XV94" s="79" t="str">
        <f t="shared" si="1394"/>
        <v/>
      </c>
      <c r="XW94" s="85" t="str">
        <f t="shared" si="1339"/>
        <v/>
      </c>
      <c r="XX94" s="48">
        <f t="shared" si="1340"/>
        <v>0</v>
      </c>
      <c r="XY94" s="48">
        <f t="shared" si="1341"/>
        <v>0</v>
      </c>
      <c r="XZ94" s="79" t="str">
        <f t="shared" si="1395"/>
        <v/>
      </c>
      <c r="YA94" s="85" t="str">
        <f t="shared" si="1342"/>
        <v/>
      </c>
      <c r="YB94" s="48">
        <f t="shared" si="1343"/>
        <v>0</v>
      </c>
      <c r="YC94" s="48">
        <f t="shared" si="1344"/>
        <v>0</v>
      </c>
      <c r="YD94" s="79" t="str">
        <f t="shared" si="1396"/>
        <v/>
      </c>
      <c r="YE94" s="85" t="str">
        <f t="shared" si="1345"/>
        <v/>
      </c>
      <c r="YF94" s="48">
        <f t="shared" si="1346"/>
        <v>0</v>
      </c>
      <c r="YG94" s="48">
        <f t="shared" si="1347"/>
        <v>0</v>
      </c>
      <c r="YH94" s="79" t="str">
        <f t="shared" si="1799"/>
        <v/>
      </c>
      <c r="YI94" s="85" t="str">
        <f t="shared" si="1800"/>
        <v/>
      </c>
      <c r="YJ94" s="86"/>
      <c r="YK94" s="48"/>
      <c r="YL94" s="48"/>
      <c r="YM94" s="208"/>
      <c r="YN94" s="208"/>
      <c r="YO94" s="208"/>
      <c r="YP94" s="208"/>
      <c r="YQ94" s="208"/>
      <c r="YR94" s="208"/>
      <c r="YS94" s="208"/>
      <c r="YT94" s="208"/>
      <c r="YU94" s="208"/>
      <c r="YV94" s="208"/>
      <c r="YW94" s="208"/>
      <c r="YX94" s="208"/>
      <c r="YY94" s="208"/>
      <c r="YZ94" s="208"/>
      <c r="ZA94" s="208"/>
      <c r="ZB94" s="208"/>
      <c r="ZC94" s="208"/>
      <c r="ZD94" s="208"/>
      <c r="ZE94" s="86"/>
      <c r="ZF94" s="39">
        <f t="shared" si="1801"/>
        <v>0</v>
      </c>
      <c r="ZG94" s="213" t="str">
        <f t="shared" si="1802"/>
        <v/>
      </c>
      <c r="ZH94" s="85" t="str">
        <f t="shared" si="1803"/>
        <v/>
      </c>
      <c r="ZI94" s="85" t="str">
        <f t="shared" si="1804"/>
        <v/>
      </c>
      <c r="ZJ94" s="85" t="str">
        <f t="shared" si="1805"/>
        <v/>
      </c>
      <c r="ZK94" s="85" t="str">
        <f t="shared" si="1260"/>
        <v/>
      </c>
      <c r="ZL94" s="45" t="str">
        <f t="shared" si="1261"/>
        <v/>
      </c>
      <c r="ZM94" s="39">
        <f t="shared" si="1806"/>
        <v>0</v>
      </c>
      <c r="ZN94" s="48">
        <f t="shared" si="1807"/>
        <v>5</v>
      </c>
      <c r="ZO94" s="79" t="str">
        <f t="shared" si="1808"/>
        <v/>
      </c>
      <c r="ZP94" s="45" t="str">
        <f t="shared" si="1809"/>
        <v/>
      </c>
      <c r="ZQ94" s="39">
        <v>88</v>
      </c>
      <c r="ZR94" s="45" t="str">
        <f t="shared" si="1353"/>
        <v/>
      </c>
      <c r="ZS94" s="39">
        <f t="shared" si="1810"/>
        <v>0</v>
      </c>
      <c r="ZT94" s="48">
        <f t="shared" si="1811"/>
        <v>10</v>
      </c>
      <c r="ZU94" s="79" t="str">
        <f t="shared" si="1812"/>
        <v/>
      </c>
      <c r="ZV94" s="45" t="str">
        <f t="shared" si="1813"/>
        <v/>
      </c>
      <c r="ZW94" s="39">
        <v>88</v>
      </c>
      <c r="ZX94" s="45" t="str">
        <f t="shared" si="1356"/>
        <v/>
      </c>
      <c r="ZY94" s="39">
        <f t="shared" si="1814"/>
        <v>0</v>
      </c>
      <c r="ZZ94" s="48">
        <f t="shared" si="1815"/>
        <v>4</v>
      </c>
      <c r="AAA94" s="79" t="str">
        <f t="shared" si="1816"/>
        <v/>
      </c>
      <c r="AAB94" s="45" t="str">
        <f t="shared" si="1817"/>
        <v/>
      </c>
      <c r="AAC94" s="39">
        <v>88</v>
      </c>
      <c r="AAD94" s="45" t="str">
        <f t="shared" si="1360"/>
        <v/>
      </c>
      <c r="AAE94" s="39">
        <f t="shared" si="1818"/>
        <v>0</v>
      </c>
      <c r="AAF94" s="48">
        <f t="shared" si="1819"/>
        <v>3</v>
      </c>
      <c r="AAG94" s="79" t="str">
        <f t="shared" si="1820"/>
        <v/>
      </c>
      <c r="AAH94" s="45" t="str">
        <f t="shared" si="1821"/>
        <v/>
      </c>
      <c r="AAI94" s="39">
        <v>88</v>
      </c>
      <c r="AAJ94" s="45" t="str">
        <f t="shared" si="1363"/>
        <v/>
      </c>
      <c r="AAK94" s="48">
        <f t="shared" si="1822"/>
        <v>0</v>
      </c>
      <c r="AAL94" s="48">
        <f t="shared" si="1823"/>
        <v>1</v>
      </c>
      <c r="AAM94" s="79" t="str">
        <f t="shared" si="1824"/>
        <v/>
      </c>
      <c r="AAN94" s="45" t="str">
        <f t="shared" si="1825"/>
        <v/>
      </c>
      <c r="AAO94" s="39">
        <v>88</v>
      </c>
      <c r="AAP94" s="45" t="str">
        <f t="shared" si="1366"/>
        <v/>
      </c>
      <c r="AAQ94" s="37">
        <f t="shared" si="1367"/>
        <v>0</v>
      </c>
      <c r="AAR94" s="48">
        <f t="shared" si="1378"/>
        <v>1</v>
      </c>
      <c r="AAS94" s="79" t="str">
        <f t="shared" si="1379"/>
        <v/>
      </c>
      <c r="AAT94" s="42" t="str">
        <f t="shared" si="1368"/>
        <v/>
      </c>
      <c r="AAU94" s="39">
        <v>88</v>
      </c>
      <c r="AAV94" s="44" t="str">
        <f t="shared" si="1369"/>
        <v/>
      </c>
    </row>
    <row r="95" spans="2:724">
      <c r="E95" s="505"/>
      <c r="F95" s="519"/>
      <c r="G95" s="505"/>
      <c r="H95" s="93"/>
      <c r="I95" s="93"/>
      <c r="J95" s="93"/>
      <c r="K95" s="93"/>
      <c r="L95" s="93"/>
      <c r="M95" s="93"/>
      <c r="N95" s="209"/>
      <c r="V95" s="39">
        <f t="shared" si="1399"/>
        <v>0</v>
      </c>
      <c r="W95" s="48">
        <f t="shared" si="1400"/>
        <v>10</v>
      </c>
      <c r="X95" s="48" t="str">
        <f t="shared" si="1401"/>
        <v/>
      </c>
      <c r="Y95" s="41" t="str">
        <f t="shared" si="1263"/>
        <v/>
      </c>
      <c r="Z95" s="219" t="str">
        <f t="shared" si="1402"/>
        <v/>
      </c>
      <c r="AA95" s="39">
        <v>89</v>
      </c>
      <c r="AB95" s="85" t="str">
        <f t="shared" si="1264"/>
        <v/>
      </c>
      <c r="AC95" s="45" t="str">
        <f t="shared" si="1265"/>
        <v/>
      </c>
      <c r="AD95" s="48">
        <f t="shared" si="1826"/>
        <v>0</v>
      </c>
      <c r="AE95" s="48">
        <f t="shared" si="1403"/>
        <v>1</v>
      </c>
      <c r="AF95" s="79" t="str">
        <f t="shared" si="1404"/>
        <v/>
      </c>
      <c r="AG95" s="85" t="str">
        <f t="shared" si="1405"/>
        <v/>
      </c>
      <c r="AH95" s="48">
        <f t="shared" si="1241"/>
        <v>0</v>
      </c>
      <c r="AI95" s="48">
        <f t="shared" si="1406"/>
        <v>1</v>
      </c>
      <c r="AJ95" s="79" t="str">
        <f t="shared" si="1407"/>
        <v/>
      </c>
      <c r="AK95" s="85" t="str">
        <f t="shared" si="1408"/>
        <v/>
      </c>
      <c r="AL95" s="48">
        <f t="shared" si="1242"/>
        <v>0</v>
      </c>
      <c r="AM95" s="48">
        <f t="shared" si="1409"/>
        <v>4</v>
      </c>
      <c r="AN95" s="79" t="str">
        <f t="shared" si="1410"/>
        <v/>
      </c>
      <c r="AO95" s="85" t="str">
        <f t="shared" si="1411"/>
        <v/>
      </c>
      <c r="AP95" s="48">
        <f t="shared" si="1243"/>
        <v>0</v>
      </c>
      <c r="AQ95" s="48">
        <f t="shared" si="1412"/>
        <v>1</v>
      </c>
      <c r="AR95" s="79" t="str">
        <f t="shared" si="1413"/>
        <v/>
      </c>
      <c r="AS95" s="85" t="str">
        <f t="shared" si="1414"/>
        <v/>
      </c>
      <c r="AT95" s="48">
        <f t="shared" si="1244"/>
        <v>0</v>
      </c>
      <c r="AU95" s="48">
        <f t="shared" si="1415"/>
        <v>0</v>
      </c>
      <c r="AV95" s="79" t="str">
        <f t="shared" si="1416"/>
        <v/>
      </c>
      <c r="AW95" s="85" t="str">
        <f t="shared" si="1417"/>
        <v/>
      </c>
      <c r="AX95" s="48">
        <f t="shared" si="1245"/>
        <v>0</v>
      </c>
      <c r="AY95" s="48">
        <f t="shared" si="1418"/>
        <v>1</v>
      </c>
      <c r="AZ95" s="79" t="str">
        <f t="shared" si="1419"/>
        <v/>
      </c>
      <c r="BA95" s="85" t="str">
        <f t="shared" si="1420"/>
        <v/>
      </c>
      <c r="BB95" s="48">
        <f t="shared" si="1246"/>
        <v>0</v>
      </c>
      <c r="BC95" s="48">
        <f t="shared" si="1421"/>
        <v>0</v>
      </c>
      <c r="BD95" s="79" t="str">
        <f t="shared" si="1422"/>
        <v/>
      </c>
      <c r="BE95" s="85" t="str">
        <f t="shared" si="1423"/>
        <v/>
      </c>
      <c r="BF95" s="48">
        <f t="shared" si="1247"/>
        <v>0</v>
      </c>
      <c r="BG95" s="48">
        <f t="shared" si="1424"/>
        <v>0</v>
      </c>
      <c r="BH95" s="79" t="str">
        <f t="shared" si="1425"/>
        <v/>
      </c>
      <c r="BI95" s="85" t="str">
        <f t="shared" si="1426"/>
        <v/>
      </c>
      <c r="BJ95" s="48">
        <f t="shared" si="1248"/>
        <v>0</v>
      </c>
      <c r="BK95" s="48">
        <f t="shared" si="1427"/>
        <v>0</v>
      </c>
      <c r="BL95" s="79" t="str">
        <f t="shared" si="1428"/>
        <v/>
      </c>
      <c r="BM95" s="85" t="str">
        <f t="shared" si="1429"/>
        <v/>
      </c>
      <c r="BN95" s="48">
        <f t="shared" si="1249"/>
        <v>0</v>
      </c>
      <c r="BO95" s="48">
        <f t="shared" si="1430"/>
        <v>0</v>
      </c>
      <c r="BP95" s="79" t="str">
        <f t="shared" si="1431"/>
        <v/>
      </c>
      <c r="BQ95" s="85" t="str">
        <f t="shared" si="1432"/>
        <v/>
      </c>
      <c r="BR95" s="48">
        <f t="shared" si="1250"/>
        <v>0</v>
      </c>
      <c r="BS95" s="48">
        <f t="shared" si="1433"/>
        <v>2</v>
      </c>
      <c r="BT95" s="79" t="str">
        <f t="shared" si="1434"/>
        <v/>
      </c>
      <c r="BU95" s="85" t="str">
        <f t="shared" si="1435"/>
        <v/>
      </c>
      <c r="BV95" s="48">
        <f t="shared" si="1251"/>
        <v>0</v>
      </c>
      <c r="BW95" s="48">
        <f t="shared" si="1436"/>
        <v>0</v>
      </c>
      <c r="BX95" s="79" t="str">
        <f t="shared" si="1437"/>
        <v/>
      </c>
      <c r="BY95" s="85" t="str">
        <f t="shared" si="1438"/>
        <v/>
      </c>
      <c r="BZ95" s="48">
        <f t="shared" si="1252"/>
        <v>0</v>
      </c>
      <c r="CA95" s="48">
        <f t="shared" si="1439"/>
        <v>0</v>
      </c>
      <c r="CB95" s="79" t="str">
        <f t="shared" si="1440"/>
        <v/>
      </c>
      <c r="CC95" s="85" t="str">
        <f t="shared" si="1441"/>
        <v/>
      </c>
      <c r="CD95" s="48">
        <f t="shared" si="1827"/>
        <v>0</v>
      </c>
      <c r="CE95" s="48">
        <f t="shared" si="1442"/>
        <v>0</v>
      </c>
      <c r="CF95" s="79" t="str">
        <f t="shared" si="1443"/>
        <v/>
      </c>
      <c r="CG95" s="85" t="str">
        <f t="shared" si="1444"/>
        <v/>
      </c>
      <c r="CH95" s="48">
        <f t="shared" si="1254"/>
        <v>0</v>
      </c>
      <c r="CI95" s="48">
        <f t="shared" si="1445"/>
        <v>0</v>
      </c>
      <c r="CJ95" s="79" t="str">
        <f t="shared" si="1446"/>
        <v/>
      </c>
      <c r="CK95" s="85" t="str">
        <f t="shared" si="1447"/>
        <v/>
      </c>
      <c r="CL95" s="48">
        <f t="shared" si="1255"/>
        <v>0</v>
      </c>
      <c r="CM95" s="48">
        <f t="shared" si="1448"/>
        <v>0</v>
      </c>
      <c r="CN95" s="79" t="str">
        <f t="shared" si="1449"/>
        <v/>
      </c>
      <c r="CO95" s="85" t="str">
        <f t="shared" si="1450"/>
        <v/>
      </c>
      <c r="CP95" s="48">
        <f t="shared" si="1256"/>
        <v>0</v>
      </c>
      <c r="CQ95" s="48">
        <f t="shared" si="1451"/>
        <v>0</v>
      </c>
      <c r="CR95" s="79" t="str">
        <f t="shared" si="1452"/>
        <v/>
      </c>
      <c r="CS95" s="85" t="str">
        <f t="shared" si="1453"/>
        <v/>
      </c>
      <c r="CT95" s="48">
        <f t="shared" si="1257"/>
        <v>0</v>
      </c>
      <c r="CU95" s="48">
        <f t="shared" si="1454"/>
        <v>0</v>
      </c>
      <c r="CV95" s="79" t="str">
        <f t="shared" si="1455"/>
        <v/>
      </c>
      <c r="CW95" s="85" t="str">
        <f t="shared" si="1456"/>
        <v/>
      </c>
      <c r="CX95" s="48">
        <f t="shared" si="1258"/>
        <v>0</v>
      </c>
      <c r="CY95" s="48">
        <f t="shared" si="1457"/>
        <v>0</v>
      </c>
      <c r="CZ95" s="79" t="str">
        <f t="shared" si="1458"/>
        <v/>
      </c>
      <c r="DA95" s="85" t="str">
        <f t="shared" si="1459"/>
        <v/>
      </c>
      <c r="DB95" s="48">
        <f t="shared" si="1259"/>
        <v>0</v>
      </c>
      <c r="DC95" s="48">
        <f t="shared" si="1460"/>
        <v>0</v>
      </c>
      <c r="DD95" s="79" t="str">
        <f t="shared" si="1461"/>
        <v/>
      </c>
      <c r="DE95" s="85" t="str">
        <f t="shared" si="1462"/>
        <v/>
      </c>
      <c r="DF95" s="86"/>
      <c r="DG95" s="48"/>
      <c r="DH95" s="48"/>
      <c r="DI95" s="208"/>
      <c r="DJ95" s="208"/>
      <c r="DK95" s="208"/>
      <c r="DL95" s="208"/>
      <c r="DM95" s="208"/>
      <c r="DN95" s="208"/>
      <c r="DO95" s="208"/>
      <c r="DP95" s="208"/>
      <c r="DQ95" s="208"/>
      <c r="DR95" s="208"/>
      <c r="DS95" s="208"/>
      <c r="DT95" s="208"/>
      <c r="DU95" s="208"/>
      <c r="DV95" s="208"/>
      <c r="DW95" s="208"/>
      <c r="DX95" s="208"/>
      <c r="DY95" s="208"/>
      <c r="DZ95" s="208"/>
      <c r="EA95" s="86"/>
      <c r="EB95" s="39">
        <f t="shared" si="1463"/>
        <v>0</v>
      </c>
      <c r="EC95" s="48">
        <f t="shared" si="1464"/>
        <v>24</v>
      </c>
      <c r="ED95" s="79" t="str">
        <f t="shared" si="1465"/>
        <v/>
      </c>
      <c r="EE95" s="41" t="str">
        <f t="shared" si="1267"/>
        <v/>
      </c>
      <c r="EF95" s="45" t="str">
        <f t="shared" si="1466"/>
        <v/>
      </c>
      <c r="EG95" s="39">
        <v>89</v>
      </c>
      <c r="EH95" s="85" t="str">
        <f t="shared" si="1268"/>
        <v/>
      </c>
      <c r="EI95" s="45" t="str">
        <f t="shared" si="1269"/>
        <v/>
      </c>
      <c r="EJ95" s="48">
        <f t="shared" si="1467"/>
        <v>0</v>
      </c>
      <c r="EK95" s="48">
        <f t="shared" si="1468"/>
        <v>2</v>
      </c>
      <c r="EL95" s="79" t="str">
        <f t="shared" si="1469"/>
        <v/>
      </c>
      <c r="EM95" s="85" t="str">
        <f t="shared" si="1470"/>
        <v/>
      </c>
      <c r="EN95" s="48">
        <f t="shared" si="1471"/>
        <v>0</v>
      </c>
      <c r="EO95" s="48">
        <f t="shared" si="1472"/>
        <v>1</v>
      </c>
      <c r="EP95" s="79" t="str">
        <f t="shared" si="1473"/>
        <v/>
      </c>
      <c r="EQ95" s="85" t="str">
        <f t="shared" si="1474"/>
        <v/>
      </c>
      <c r="ER95" s="48">
        <f t="shared" si="1475"/>
        <v>0</v>
      </c>
      <c r="ES95" s="48">
        <f t="shared" si="1476"/>
        <v>8</v>
      </c>
      <c r="ET95" s="79" t="str">
        <f t="shared" si="1477"/>
        <v/>
      </c>
      <c r="EU95" s="85" t="str">
        <f t="shared" si="1478"/>
        <v/>
      </c>
      <c r="EV95" s="48">
        <f t="shared" si="1479"/>
        <v>0</v>
      </c>
      <c r="EW95" s="48">
        <f t="shared" si="1480"/>
        <v>3</v>
      </c>
      <c r="EX95" s="79" t="str">
        <f t="shared" si="1481"/>
        <v/>
      </c>
      <c r="EY95" s="85" t="str">
        <f t="shared" si="1482"/>
        <v/>
      </c>
      <c r="EZ95" s="48">
        <f t="shared" si="1483"/>
        <v>0</v>
      </c>
      <c r="FA95" s="48">
        <f t="shared" si="1484"/>
        <v>1</v>
      </c>
      <c r="FB95" s="79" t="str">
        <f t="shared" si="1485"/>
        <v/>
      </c>
      <c r="FC95" s="85" t="str">
        <f t="shared" si="1486"/>
        <v/>
      </c>
      <c r="FD95" s="48">
        <f t="shared" si="1487"/>
        <v>0</v>
      </c>
      <c r="FE95" s="48">
        <f t="shared" si="1488"/>
        <v>4</v>
      </c>
      <c r="FF95" s="79" t="str">
        <f t="shared" si="1489"/>
        <v/>
      </c>
      <c r="FG95" s="85" t="str">
        <f t="shared" si="1490"/>
        <v/>
      </c>
      <c r="FH95" s="48">
        <f t="shared" si="1491"/>
        <v>0</v>
      </c>
      <c r="FI95" s="48">
        <f t="shared" si="1492"/>
        <v>0</v>
      </c>
      <c r="FJ95" s="79" t="str">
        <f t="shared" si="1493"/>
        <v/>
      </c>
      <c r="FK95" s="85" t="str">
        <f t="shared" si="1494"/>
        <v/>
      </c>
      <c r="FL95" s="48">
        <f t="shared" si="1495"/>
        <v>0</v>
      </c>
      <c r="FM95" s="48">
        <f t="shared" si="1496"/>
        <v>1</v>
      </c>
      <c r="FN95" s="79" t="str">
        <f t="shared" si="1497"/>
        <v/>
      </c>
      <c r="FO95" s="85" t="str">
        <f t="shared" si="1498"/>
        <v/>
      </c>
      <c r="FP95" s="48">
        <f t="shared" si="1499"/>
        <v>0</v>
      </c>
      <c r="FQ95" s="48">
        <f t="shared" si="1500"/>
        <v>0</v>
      </c>
      <c r="FR95" s="79" t="str">
        <f t="shared" si="1501"/>
        <v/>
      </c>
      <c r="FS95" s="85" t="str">
        <f t="shared" si="1502"/>
        <v/>
      </c>
      <c r="FT95" s="48">
        <f t="shared" si="1503"/>
        <v>0</v>
      </c>
      <c r="FU95" s="48">
        <f t="shared" si="1504"/>
        <v>0</v>
      </c>
      <c r="FV95" s="79" t="str">
        <f t="shared" si="1505"/>
        <v/>
      </c>
      <c r="FW95" s="85" t="str">
        <f t="shared" si="1506"/>
        <v/>
      </c>
      <c r="FX95" s="48">
        <f t="shared" si="1507"/>
        <v>0</v>
      </c>
      <c r="FY95" s="48">
        <f t="shared" si="1508"/>
        <v>4</v>
      </c>
      <c r="FZ95" s="79" t="str">
        <f t="shared" si="1509"/>
        <v/>
      </c>
      <c r="GA95" s="85" t="str">
        <f t="shared" si="1510"/>
        <v/>
      </c>
      <c r="GB95" s="48">
        <f t="shared" si="1511"/>
        <v>0</v>
      </c>
      <c r="GC95" s="48">
        <f t="shared" si="1512"/>
        <v>0</v>
      </c>
      <c r="GD95" s="79" t="str">
        <f t="shared" si="1513"/>
        <v/>
      </c>
      <c r="GE95" s="85" t="str">
        <f t="shared" si="1514"/>
        <v/>
      </c>
      <c r="GF95" s="48">
        <f t="shared" si="1515"/>
        <v>0</v>
      </c>
      <c r="GG95" s="48">
        <f t="shared" si="1516"/>
        <v>0</v>
      </c>
      <c r="GH95" s="79" t="str">
        <f t="shared" si="1517"/>
        <v/>
      </c>
      <c r="GI95" s="85" t="str">
        <f t="shared" si="1518"/>
        <v/>
      </c>
      <c r="GJ95" s="48">
        <f t="shared" si="1519"/>
        <v>0</v>
      </c>
      <c r="GK95" s="48">
        <f t="shared" si="1520"/>
        <v>0</v>
      </c>
      <c r="GL95" s="79" t="str">
        <f t="shared" si="1521"/>
        <v/>
      </c>
      <c r="GM95" s="85" t="str">
        <f t="shared" si="1522"/>
        <v/>
      </c>
      <c r="GN95" s="48">
        <f t="shared" si="1523"/>
        <v>0</v>
      </c>
      <c r="GO95" s="48">
        <f t="shared" si="1524"/>
        <v>0</v>
      </c>
      <c r="GP95" s="79" t="str">
        <f t="shared" si="1525"/>
        <v/>
      </c>
      <c r="GQ95" s="85" t="str">
        <f t="shared" si="1526"/>
        <v/>
      </c>
      <c r="GR95" s="48">
        <f t="shared" si="1527"/>
        <v>0</v>
      </c>
      <c r="GS95" s="48">
        <f t="shared" si="1528"/>
        <v>0</v>
      </c>
      <c r="GT95" s="79" t="str">
        <f t="shared" si="1529"/>
        <v/>
      </c>
      <c r="GU95" s="85" t="str">
        <f t="shared" si="1530"/>
        <v/>
      </c>
      <c r="GV95" s="48">
        <f t="shared" si="1531"/>
        <v>0</v>
      </c>
      <c r="GW95" s="48">
        <f t="shared" si="1532"/>
        <v>0</v>
      </c>
      <c r="GX95" s="79" t="str">
        <f t="shared" si="1533"/>
        <v/>
      </c>
      <c r="GY95" s="85" t="str">
        <f t="shared" si="1534"/>
        <v/>
      </c>
      <c r="GZ95" s="48">
        <f t="shared" si="1535"/>
        <v>0</v>
      </c>
      <c r="HA95" s="48">
        <f t="shared" si="1536"/>
        <v>0</v>
      </c>
      <c r="HB95" s="79" t="str">
        <f t="shared" si="1537"/>
        <v/>
      </c>
      <c r="HC95" s="85" t="str">
        <f t="shared" si="1538"/>
        <v/>
      </c>
      <c r="HD95" s="48">
        <f t="shared" si="1539"/>
        <v>0</v>
      </c>
      <c r="HE95" s="48">
        <f t="shared" si="1540"/>
        <v>0</v>
      </c>
      <c r="HF95" s="79" t="str">
        <f t="shared" si="1541"/>
        <v/>
      </c>
      <c r="HG95" s="85" t="str">
        <f t="shared" si="1542"/>
        <v/>
      </c>
      <c r="HH95" s="48">
        <f t="shared" si="1543"/>
        <v>0</v>
      </c>
      <c r="HI95" s="48">
        <f t="shared" si="1544"/>
        <v>0</v>
      </c>
      <c r="HJ95" s="79" t="str">
        <f t="shared" si="1545"/>
        <v/>
      </c>
      <c r="HK95" s="85" t="str">
        <f t="shared" si="1546"/>
        <v/>
      </c>
      <c r="HL95" s="86"/>
      <c r="HM95" s="48"/>
      <c r="HN95" s="48"/>
      <c r="HO95" s="208"/>
      <c r="HP95" s="208"/>
      <c r="HQ95" s="208"/>
      <c r="HR95" s="208"/>
      <c r="HS95" s="208"/>
      <c r="HT95" s="208"/>
      <c r="HU95" s="208"/>
      <c r="HV95" s="208"/>
      <c r="HW95" s="208"/>
      <c r="HX95" s="208"/>
      <c r="HY95" s="208"/>
      <c r="HZ95" s="208"/>
      <c r="IA95" s="208"/>
      <c r="IB95" s="208"/>
      <c r="IC95" s="208"/>
      <c r="ID95" s="208"/>
      <c r="IE95" s="208"/>
      <c r="IF95" s="208"/>
      <c r="IG95" s="86"/>
      <c r="IH95" s="48">
        <f t="shared" si="1547"/>
        <v>0</v>
      </c>
      <c r="II95" s="48">
        <f t="shared" si="1548"/>
        <v>33</v>
      </c>
      <c r="IJ95" s="79" t="str">
        <f t="shared" si="1549"/>
        <v/>
      </c>
      <c r="IK95" s="41" t="str">
        <f t="shared" si="1271"/>
        <v/>
      </c>
      <c r="IL95" s="45" t="str">
        <f t="shared" si="1550"/>
        <v/>
      </c>
      <c r="IM95" s="39">
        <v>89</v>
      </c>
      <c r="IN95" s="85" t="str">
        <f t="shared" si="1272"/>
        <v/>
      </c>
      <c r="IO95" s="45" t="str">
        <f t="shared" si="1273"/>
        <v/>
      </c>
      <c r="IP95" s="48">
        <f t="shared" si="1551"/>
        <v>0</v>
      </c>
      <c r="IQ95" s="48">
        <f t="shared" si="1552"/>
        <v>1</v>
      </c>
      <c r="IR95" s="79" t="str">
        <f t="shared" si="1553"/>
        <v/>
      </c>
      <c r="IS95" s="85" t="str">
        <f t="shared" si="1554"/>
        <v/>
      </c>
      <c r="IT95" s="48">
        <f t="shared" si="1555"/>
        <v>0</v>
      </c>
      <c r="IU95" s="48">
        <f t="shared" si="1556"/>
        <v>1</v>
      </c>
      <c r="IV95" s="79" t="str">
        <f t="shared" si="1557"/>
        <v/>
      </c>
      <c r="IW95" s="85" t="str">
        <f t="shared" si="1558"/>
        <v/>
      </c>
      <c r="IX95" s="48">
        <f t="shared" si="1559"/>
        <v>0</v>
      </c>
      <c r="IY95" s="48">
        <f t="shared" si="1560"/>
        <v>12</v>
      </c>
      <c r="IZ95" s="79" t="str">
        <f t="shared" si="1561"/>
        <v/>
      </c>
      <c r="JA95" s="85" t="str">
        <f t="shared" si="1562"/>
        <v/>
      </c>
      <c r="JB95" s="48">
        <f t="shared" si="1563"/>
        <v>0</v>
      </c>
      <c r="JC95" s="48">
        <f t="shared" si="1564"/>
        <v>7</v>
      </c>
      <c r="JD95" s="79" t="str">
        <f t="shared" si="1565"/>
        <v/>
      </c>
      <c r="JE95" s="85" t="str">
        <f t="shared" si="1566"/>
        <v/>
      </c>
      <c r="JF95" s="48">
        <f t="shared" si="1567"/>
        <v>0</v>
      </c>
      <c r="JG95" s="48">
        <f t="shared" si="1568"/>
        <v>0</v>
      </c>
      <c r="JH95" s="79" t="str">
        <f t="shared" si="1569"/>
        <v/>
      </c>
      <c r="JI95" s="85" t="str">
        <f t="shared" si="1570"/>
        <v/>
      </c>
      <c r="JJ95" s="48">
        <f t="shared" si="1571"/>
        <v>0</v>
      </c>
      <c r="JK95" s="48">
        <f t="shared" si="1572"/>
        <v>4</v>
      </c>
      <c r="JL95" s="79" t="str">
        <f t="shared" si="1573"/>
        <v/>
      </c>
      <c r="JM95" s="85" t="str">
        <f t="shared" si="1574"/>
        <v/>
      </c>
      <c r="JN95" s="48">
        <f t="shared" si="1575"/>
        <v>0</v>
      </c>
      <c r="JO95" s="48">
        <f t="shared" si="1576"/>
        <v>1</v>
      </c>
      <c r="JP95" s="79" t="str">
        <f t="shared" si="1577"/>
        <v/>
      </c>
      <c r="JQ95" s="85" t="str">
        <f t="shared" si="1578"/>
        <v/>
      </c>
      <c r="JR95" s="48">
        <f t="shared" si="1579"/>
        <v>0</v>
      </c>
      <c r="JS95" s="48">
        <f t="shared" si="1580"/>
        <v>1</v>
      </c>
      <c r="JT95" s="79" t="str">
        <f t="shared" si="1581"/>
        <v/>
      </c>
      <c r="JU95" s="85" t="str">
        <f t="shared" si="1582"/>
        <v/>
      </c>
      <c r="JV95" s="48">
        <f t="shared" si="1583"/>
        <v>0</v>
      </c>
      <c r="JW95" s="48">
        <f t="shared" si="1584"/>
        <v>0</v>
      </c>
      <c r="JX95" s="79" t="str">
        <f t="shared" si="1585"/>
        <v/>
      </c>
      <c r="JY95" s="85" t="str">
        <f t="shared" si="1586"/>
        <v/>
      </c>
      <c r="JZ95" s="48">
        <f t="shared" si="1587"/>
        <v>0</v>
      </c>
      <c r="KA95" s="48">
        <f t="shared" si="1588"/>
        <v>0</v>
      </c>
      <c r="KB95" s="79" t="str">
        <f t="shared" si="1589"/>
        <v/>
      </c>
      <c r="KC95" s="85" t="str">
        <f t="shared" si="1590"/>
        <v/>
      </c>
      <c r="KD95" s="48">
        <f t="shared" si="1591"/>
        <v>0</v>
      </c>
      <c r="KE95" s="48">
        <f t="shared" si="1592"/>
        <v>6</v>
      </c>
      <c r="KF95" s="79" t="str">
        <f t="shared" si="1593"/>
        <v/>
      </c>
      <c r="KG95" s="85" t="str">
        <f t="shared" si="1594"/>
        <v/>
      </c>
      <c r="KH95" s="48">
        <f t="shared" si="1595"/>
        <v>0</v>
      </c>
      <c r="KI95" s="48">
        <f t="shared" si="1596"/>
        <v>0</v>
      </c>
      <c r="KJ95" s="79" t="str">
        <f t="shared" si="1597"/>
        <v/>
      </c>
      <c r="KK95" s="85" t="str">
        <f t="shared" si="1598"/>
        <v/>
      </c>
      <c r="KL95" s="48">
        <f t="shared" si="1599"/>
        <v>0</v>
      </c>
      <c r="KM95" s="48">
        <f t="shared" si="1600"/>
        <v>0</v>
      </c>
      <c r="KN95" s="79" t="str">
        <f t="shared" si="1601"/>
        <v/>
      </c>
      <c r="KO95" s="85" t="str">
        <f t="shared" si="1602"/>
        <v/>
      </c>
      <c r="KP95" s="48">
        <f t="shared" si="1603"/>
        <v>0</v>
      </c>
      <c r="KQ95" s="48">
        <f t="shared" si="1604"/>
        <v>0</v>
      </c>
      <c r="KR95" s="79" t="str">
        <f t="shared" si="1605"/>
        <v/>
      </c>
      <c r="KS95" s="85" t="str">
        <f t="shared" si="1606"/>
        <v/>
      </c>
      <c r="KT95" s="48">
        <f t="shared" si="1607"/>
        <v>0</v>
      </c>
      <c r="KU95" s="48">
        <f t="shared" si="1608"/>
        <v>0</v>
      </c>
      <c r="KV95" s="79" t="str">
        <f t="shared" si="1609"/>
        <v/>
      </c>
      <c r="KW95" s="85" t="str">
        <f t="shared" si="1610"/>
        <v/>
      </c>
      <c r="KX95" s="48">
        <f t="shared" si="1611"/>
        <v>0</v>
      </c>
      <c r="KY95" s="48">
        <f t="shared" si="1612"/>
        <v>0</v>
      </c>
      <c r="KZ95" s="79" t="str">
        <f t="shared" si="1613"/>
        <v/>
      </c>
      <c r="LA95" s="85" t="str">
        <f t="shared" si="1614"/>
        <v/>
      </c>
      <c r="LB95" s="48">
        <f t="shared" si="1615"/>
        <v>0</v>
      </c>
      <c r="LC95" s="48">
        <f t="shared" si="1616"/>
        <v>0</v>
      </c>
      <c r="LD95" s="79" t="str">
        <f t="shared" si="1617"/>
        <v/>
      </c>
      <c r="LE95" s="85" t="str">
        <f t="shared" si="1618"/>
        <v/>
      </c>
      <c r="LF95" s="48">
        <f t="shared" si="1619"/>
        <v>0</v>
      </c>
      <c r="LG95" s="48">
        <f t="shared" si="1620"/>
        <v>0</v>
      </c>
      <c r="LH95" s="79" t="str">
        <f t="shared" si="1621"/>
        <v/>
      </c>
      <c r="LI95" s="85" t="str">
        <f t="shared" si="1622"/>
        <v/>
      </c>
      <c r="LJ95" s="48">
        <f t="shared" si="1623"/>
        <v>0</v>
      </c>
      <c r="LK95" s="48">
        <f t="shared" si="1624"/>
        <v>0</v>
      </c>
      <c r="LL95" s="79" t="str">
        <f t="shared" si="1625"/>
        <v/>
      </c>
      <c r="LM95" s="85" t="str">
        <f t="shared" si="1626"/>
        <v/>
      </c>
      <c r="LN95" s="48">
        <f t="shared" si="1627"/>
        <v>0</v>
      </c>
      <c r="LO95" s="48">
        <f t="shared" si="1628"/>
        <v>0</v>
      </c>
      <c r="LP95" s="79" t="str">
        <f t="shared" si="1629"/>
        <v/>
      </c>
      <c r="LQ95" s="85" t="str">
        <f t="shared" si="1630"/>
        <v/>
      </c>
      <c r="LR95" s="86"/>
      <c r="LS95" s="48"/>
      <c r="LT95" s="48"/>
      <c r="LU95" s="208"/>
      <c r="LV95" s="208"/>
      <c r="LW95" s="208"/>
      <c r="LX95" s="208"/>
      <c r="LY95" s="208"/>
      <c r="LZ95" s="208"/>
      <c r="MA95" s="208"/>
      <c r="MB95" s="208"/>
      <c r="MC95" s="208"/>
      <c r="MD95" s="208"/>
      <c r="ME95" s="208"/>
      <c r="MF95" s="208"/>
      <c r="MG95" s="208"/>
      <c r="MH95" s="208"/>
      <c r="MI95" s="208"/>
      <c r="MJ95" s="208"/>
      <c r="MK95" s="208"/>
      <c r="ML95" s="208"/>
      <c r="MM95" s="86"/>
      <c r="MN95" s="48">
        <f t="shared" si="1631"/>
        <v>0</v>
      </c>
      <c r="MO95" s="48">
        <f t="shared" si="1632"/>
        <v>25</v>
      </c>
      <c r="MP95" s="79" t="str">
        <f t="shared" si="1633"/>
        <v/>
      </c>
      <c r="MQ95" s="41" t="str">
        <f t="shared" si="1275"/>
        <v/>
      </c>
      <c r="MR95" s="45" t="str">
        <f t="shared" si="1634"/>
        <v/>
      </c>
      <c r="MS95" s="39">
        <v>89</v>
      </c>
      <c r="MT95" s="85" t="str">
        <f t="shared" si="1276"/>
        <v/>
      </c>
      <c r="MU95" s="45" t="str">
        <f t="shared" si="1277"/>
        <v/>
      </c>
      <c r="MV95" s="48">
        <f t="shared" si="1635"/>
        <v>0</v>
      </c>
      <c r="MW95" s="48">
        <f t="shared" si="1636"/>
        <v>1</v>
      </c>
      <c r="MX95" s="79" t="str">
        <f t="shared" si="1637"/>
        <v/>
      </c>
      <c r="MY95" s="85" t="str">
        <f t="shared" si="1638"/>
        <v/>
      </c>
      <c r="MZ95" s="48">
        <f t="shared" si="1639"/>
        <v>0</v>
      </c>
      <c r="NA95" s="48">
        <f t="shared" si="1640"/>
        <v>1</v>
      </c>
      <c r="NB95" s="79" t="str">
        <f t="shared" si="1641"/>
        <v/>
      </c>
      <c r="NC95" s="85" t="str">
        <f t="shared" si="1642"/>
        <v/>
      </c>
      <c r="ND95" s="48">
        <f t="shared" si="1643"/>
        <v>0</v>
      </c>
      <c r="NE95" s="48">
        <f t="shared" si="1644"/>
        <v>11</v>
      </c>
      <c r="NF95" s="79" t="str">
        <f t="shared" si="1645"/>
        <v/>
      </c>
      <c r="NG95" s="85" t="str">
        <f t="shared" si="1646"/>
        <v/>
      </c>
      <c r="NH95" s="48">
        <f t="shared" si="1647"/>
        <v>0</v>
      </c>
      <c r="NI95" s="48">
        <f t="shared" si="1648"/>
        <v>3</v>
      </c>
      <c r="NJ95" s="79" t="str">
        <f t="shared" si="1649"/>
        <v/>
      </c>
      <c r="NK95" s="85" t="str">
        <f t="shared" si="1650"/>
        <v/>
      </c>
      <c r="NL95" s="48">
        <f t="shared" si="1651"/>
        <v>0</v>
      </c>
      <c r="NM95" s="48">
        <f t="shared" si="1652"/>
        <v>0</v>
      </c>
      <c r="NN95" s="79" t="str">
        <f t="shared" si="1653"/>
        <v/>
      </c>
      <c r="NO95" s="85" t="str">
        <f t="shared" si="1654"/>
        <v/>
      </c>
      <c r="NP95" s="48">
        <f t="shared" si="1655"/>
        <v>0</v>
      </c>
      <c r="NQ95" s="48">
        <f t="shared" si="1656"/>
        <v>3</v>
      </c>
      <c r="NR95" s="79" t="str">
        <f t="shared" si="1657"/>
        <v/>
      </c>
      <c r="NS95" s="85" t="str">
        <f t="shared" si="1658"/>
        <v/>
      </c>
      <c r="NT95" s="48">
        <f t="shared" si="1659"/>
        <v>0</v>
      </c>
      <c r="NU95" s="48">
        <f t="shared" si="1660"/>
        <v>1</v>
      </c>
      <c r="NV95" s="79" t="str">
        <f t="shared" si="1661"/>
        <v/>
      </c>
      <c r="NW95" s="85" t="str">
        <f t="shared" si="1662"/>
        <v/>
      </c>
      <c r="NX95" s="48">
        <f t="shared" si="1663"/>
        <v>0</v>
      </c>
      <c r="NY95" s="48">
        <f t="shared" si="1664"/>
        <v>0</v>
      </c>
      <c r="NZ95" s="79" t="str">
        <f t="shared" si="1665"/>
        <v/>
      </c>
      <c r="OA95" s="85" t="str">
        <f t="shared" si="1666"/>
        <v/>
      </c>
      <c r="OB95" s="48">
        <f t="shared" si="1667"/>
        <v>0</v>
      </c>
      <c r="OC95" s="48">
        <f t="shared" si="1668"/>
        <v>0</v>
      </c>
      <c r="OD95" s="79" t="str">
        <f t="shared" si="1669"/>
        <v/>
      </c>
      <c r="OE95" s="85" t="str">
        <f t="shared" si="1670"/>
        <v/>
      </c>
      <c r="OF95" s="48">
        <f t="shared" si="1671"/>
        <v>0</v>
      </c>
      <c r="OG95" s="48">
        <f t="shared" si="1672"/>
        <v>0</v>
      </c>
      <c r="OH95" s="79" t="str">
        <f t="shared" si="1673"/>
        <v/>
      </c>
      <c r="OI95" s="85" t="str">
        <f t="shared" si="1674"/>
        <v/>
      </c>
      <c r="OJ95" s="48">
        <f t="shared" si="1675"/>
        <v>0</v>
      </c>
      <c r="OK95" s="48">
        <f t="shared" si="1676"/>
        <v>5</v>
      </c>
      <c r="OL95" s="79" t="str">
        <f t="shared" si="1677"/>
        <v/>
      </c>
      <c r="OM95" s="85" t="str">
        <f t="shared" si="1678"/>
        <v/>
      </c>
      <c r="ON95" s="48">
        <f t="shared" si="1679"/>
        <v>0</v>
      </c>
      <c r="OO95" s="48">
        <f t="shared" si="1680"/>
        <v>0</v>
      </c>
      <c r="OP95" s="79" t="str">
        <f t="shared" si="1681"/>
        <v/>
      </c>
      <c r="OQ95" s="85" t="str">
        <f t="shared" si="1682"/>
        <v/>
      </c>
      <c r="OR95" s="48">
        <f t="shared" si="1683"/>
        <v>0</v>
      </c>
      <c r="OS95" s="48">
        <f t="shared" si="1684"/>
        <v>0</v>
      </c>
      <c r="OT95" s="79" t="str">
        <f t="shared" si="1685"/>
        <v/>
      </c>
      <c r="OU95" s="85" t="str">
        <f t="shared" si="1686"/>
        <v/>
      </c>
      <c r="OV95" s="48">
        <f t="shared" si="1687"/>
        <v>0</v>
      </c>
      <c r="OW95" s="48">
        <f t="shared" si="1688"/>
        <v>0</v>
      </c>
      <c r="OX95" s="79" t="str">
        <f t="shared" si="1689"/>
        <v/>
      </c>
      <c r="OY95" s="85" t="str">
        <f t="shared" si="1690"/>
        <v/>
      </c>
      <c r="OZ95" s="48">
        <f t="shared" si="1691"/>
        <v>0</v>
      </c>
      <c r="PA95" s="48">
        <f t="shared" si="1692"/>
        <v>0</v>
      </c>
      <c r="PB95" s="79" t="str">
        <f t="shared" si="1693"/>
        <v/>
      </c>
      <c r="PC95" s="85" t="str">
        <f t="shared" si="1694"/>
        <v/>
      </c>
      <c r="PD95" s="48">
        <f t="shared" si="1695"/>
        <v>0</v>
      </c>
      <c r="PE95" s="48">
        <f t="shared" si="1696"/>
        <v>0</v>
      </c>
      <c r="PF95" s="79" t="str">
        <f t="shared" si="1697"/>
        <v/>
      </c>
      <c r="PG95" s="85" t="str">
        <f t="shared" si="1698"/>
        <v/>
      </c>
      <c r="PH95" s="48">
        <f t="shared" si="1699"/>
        <v>0</v>
      </c>
      <c r="PI95" s="48">
        <f t="shared" si="1700"/>
        <v>0</v>
      </c>
      <c r="PJ95" s="79" t="str">
        <f t="shared" si="1701"/>
        <v/>
      </c>
      <c r="PK95" s="85" t="str">
        <f t="shared" si="1702"/>
        <v/>
      </c>
      <c r="PL95" s="48">
        <f t="shared" si="1703"/>
        <v>0</v>
      </c>
      <c r="PM95" s="48">
        <f t="shared" si="1704"/>
        <v>0</v>
      </c>
      <c r="PN95" s="79" t="str">
        <f t="shared" si="1705"/>
        <v/>
      </c>
      <c r="PO95" s="85" t="str">
        <f t="shared" si="1706"/>
        <v/>
      </c>
      <c r="PP95" s="48">
        <f t="shared" si="1707"/>
        <v>0</v>
      </c>
      <c r="PQ95" s="48">
        <f t="shared" si="1708"/>
        <v>0</v>
      </c>
      <c r="PR95" s="79" t="str">
        <f t="shared" si="1709"/>
        <v/>
      </c>
      <c r="PS95" s="85" t="str">
        <f t="shared" si="1710"/>
        <v/>
      </c>
      <c r="PT95" s="48">
        <f t="shared" si="1711"/>
        <v>0</v>
      </c>
      <c r="PU95" s="48">
        <f t="shared" si="1712"/>
        <v>0</v>
      </c>
      <c r="PV95" s="79" t="str">
        <f t="shared" si="1713"/>
        <v/>
      </c>
      <c r="PW95" s="85" t="str">
        <f t="shared" si="1714"/>
        <v/>
      </c>
      <c r="PX95" s="86"/>
      <c r="PY95" s="39"/>
      <c r="PZ95" s="48"/>
      <c r="QA95" s="208"/>
      <c r="QB95" s="208"/>
      <c r="QC95" s="208"/>
      <c r="QD95" s="208"/>
      <c r="QE95" s="208"/>
      <c r="QF95" s="208"/>
      <c r="QG95" s="208"/>
      <c r="QH95" s="208"/>
      <c r="QI95" s="208"/>
      <c r="QJ95" s="208"/>
      <c r="QK95" s="208"/>
      <c r="QL95" s="208"/>
      <c r="QM95" s="208"/>
      <c r="QN95" s="208"/>
      <c r="QO95" s="208"/>
      <c r="QP95" s="208"/>
      <c r="QQ95" s="208"/>
      <c r="QR95" s="208"/>
      <c r="QS95" s="208"/>
      <c r="QT95" s="39">
        <f t="shared" si="1715"/>
        <v>0</v>
      </c>
      <c r="QU95" s="48">
        <f t="shared" si="1716"/>
        <v>18</v>
      </c>
      <c r="QV95" s="79" t="str">
        <f t="shared" si="1717"/>
        <v/>
      </c>
      <c r="QW95" s="41" t="str">
        <f t="shared" si="1279"/>
        <v/>
      </c>
      <c r="QX95" s="45" t="str">
        <f t="shared" si="1718"/>
        <v/>
      </c>
      <c r="QY95" s="39">
        <v>89</v>
      </c>
      <c r="QZ95" s="85" t="str">
        <f t="shared" si="1280"/>
        <v/>
      </c>
      <c r="RA95" s="45" t="str">
        <f t="shared" si="1281"/>
        <v/>
      </c>
      <c r="RB95" s="48">
        <f t="shared" si="1719"/>
        <v>0</v>
      </c>
      <c r="RC95" s="48">
        <f t="shared" si="1720"/>
        <v>1</v>
      </c>
      <c r="RD95" s="79" t="str">
        <f t="shared" si="1721"/>
        <v/>
      </c>
      <c r="RE95" s="85" t="str">
        <f t="shared" si="1722"/>
        <v/>
      </c>
      <c r="RF95" s="48">
        <f t="shared" si="1723"/>
        <v>0</v>
      </c>
      <c r="RG95" s="48">
        <f t="shared" si="1724"/>
        <v>1</v>
      </c>
      <c r="RH95" s="79" t="str">
        <f t="shared" si="1725"/>
        <v/>
      </c>
      <c r="RI95" s="85" t="str">
        <f t="shared" si="1726"/>
        <v/>
      </c>
      <c r="RJ95" s="48">
        <f t="shared" si="1727"/>
        <v>0</v>
      </c>
      <c r="RK95" s="48">
        <f t="shared" si="1728"/>
        <v>5</v>
      </c>
      <c r="RL95" s="79" t="str">
        <f t="shared" si="1729"/>
        <v/>
      </c>
      <c r="RM95" s="85" t="str">
        <f t="shared" si="1730"/>
        <v/>
      </c>
      <c r="RN95" s="48">
        <f t="shared" si="1731"/>
        <v>0</v>
      </c>
      <c r="RO95" s="48">
        <f t="shared" si="1732"/>
        <v>2</v>
      </c>
      <c r="RP95" s="79" t="str">
        <f t="shared" si="1733"/>
        <v/>
      </c>
      <c r="RQ95" s="85" t="str">
        <f t="shared" si="1734"/>
        <v/>
      </c>
      <c r="RR95" s="48">
        <f t="shared" si="1735"/>
        <v>0</v>
      </c>
      <c r="RS95" s="48">
        <f t="shared" si="1736"/>
        <v>0</v>
      </c>
      <c r="RT95" s="79" t="str">
        <f t="shared" si="1737"/>
        <v/>
      </c>
      <c r="RU95" s="85" t="str">
        <f t="shared" si="1738"/>
        <v/>
      </c>
      <c r="RV95" s="48">
        <f t="shared" si="1739"/>
        <v>0</v>
      </c>
      <c r="RW95" s="48">
        <f t="shared" si="1740"/>
        <v>2</v>
      </c>
      <c r="RX95" s="79" t="str">
        <f t="shared" si="1741"/>
        <v/>
      </c>
      <c r="RY95" s="85" t="str">
        <f t="shared" si="1742"/>
        <v/>
      </c>
      <c r="RZ95" s="48">
        <f t="shared" si="1743"/>
        <v>0</v>
      </c>
      <c r="SA95" s="48">
        <f t="shared" si="1744"/>
        <v>4</v>
      </c>
      <c r="SB95" s="79" t="str">
        <f t="shared" si="1745"/>
        <v/>
      </c>
      <c r="SC95" s="85" t="str">
        <f t="shared" si="1746"/>
        <v/>
      </c>
      <c r="SD95" s="48">
        <f t="shared" si="1747"/>
        <v>0</v>
      </c>
      <c r="SE95" s="48">
        <f t="shared" si="1748"/>
        <v>0</v>
      </c>
      <c r="SF95" s="79" t="str">
        <f t="shared" si="1749"/>
        <v/>
      </c>
      <c r="SG95" s="85" t="str">
        <f t="shared" si="1750"/>
        <v/>
      </c>
      <c r="SH95" s="48">
        <f t="shared" si="1751"/>
        <v>0</v>
      </c>
      <c r="SI95" s="48">
        <f t="shared" si="1752"/>
        <v>0</v>
      </c>
      <c r="SJ95" s="79" t="str">
        <f t="shared" si="1753"/>
        <v/>
      </c>
      <c r="SK95" s="85" t="str">
        <f t="shared" si="1754"/>
        <v/>
      </c>
      <c r="SL95" s="48">
        <f t="shared" si="1755"/>
        <v>0</v>
      </c>
      <c r="SM95" s="48">
        <f t="shared" si="1756"/>
        <v>0</v>
      </c>
      <c r="SN95" s="79" t="str">
        <f t="shared" si="1757"/>
        <v/>
      </c>
      <c r="SO95" s="85" t="str">
        <f t="shared" si="1758"/>
        <v/>
      </c>
      <c r="SP95" s="48">
        <f t="shared" si="1759"/>
        <v>0</v>
      </c>
      <c r="SQ95" s="48">
        <f t="shared" si="1760"/>
        <v>3</v>
      </c>
      <c r="SR95" s="79" t="str">
        <f t="shared" si="1761"/>
        <v/>
      </c>
      <c r="SS95" s="85" t="str">
        <f t="shared" si="1762"/>
        <v/>
      </c>
      <c r="ST95" s="48">
        <f t="shared" si="1763"/>
        <v>0</v>
      </c>
      <c r="SU95" s="48">
        <f t="shared" si="1764"/>
        <v>0</v>
      </c>
      <c r="SV95" s="79" t="str">
        <f t="shared" si="1765"/>
        <v/>
      </c>
      <c r="SW95" s="85" t="str">
        <f t="shared" si="1766"/>
        <v/>
      </c>
      <c r="SX95" s="48">
        <f t="shared" si="1767"/>
        <v>0</v>
      </c>
      <c r="SY95" s="48">
        <f t="shared" si="1768"/>
        <v>0</v>
      </c>
      <c r="SZ95" s="79" t="str">
        <f t="shared" si="1769"/>
        <v/>
      </c>
      <c r="TA95" s="85" t="str">
        <f t="shared" si="1770"/>
        <v/>
      </c>
      <c r="TB95" s="48">
        <f t="shared" si="1771"/>
        <v>0</v>
      </c>
      <c r="TC95" s="48">
        <f t="shared" si="1772"/>
        <v>0</v>
      </c>
      <c r="TD95" s="79" t="str">
        <f t="shared" si="1773"/>
        <v/>
      </c>
      <c r="TE95" s="85" t="str">
        <f t="shared" si="1774"/>
        <v/>
      </c>
      <c r="TF95" s="48">
        <f t="shared" si="1775"/>
        <v>0</v>
      </c>
      <c r="TG95" s="48">
        <f t="shared" si="1776"/>
        <v>0</v>
      </c>
      <c r="TH95" s="79" t="str">
        <f t="shared" si="1777"/>
        <v/>
      </c>
      <c r="TI95" s="85" t="str">
        <f t="shared" si="1778"/>
        <v/>
      </c>
      <c r="TJ95" s="48">
        <f t="shared" si="1779"/>
        <v>0</v>
      </c>
      <c r="TK95" s="48">
        <f t="shared" si="1780"/>
        <v>0</v>
      </c>
      <c r="TL95" s="79" t="str">
        <f t="shared" si="1781"/>
        <v/>
      </c>
      <c r="TM95" s="85" t="str">
        <f t="shared" si="1782"/>
        <v/>
      </c>
      <c r="TN95" s="48">
        <f t="shared" si="1783"/>
        <v>0</v>
      </c>
      <c r="TO95" s="48">
        <f t="shared" si="1784"/>
        <v>0</v>
      </c>
      <c r="TP95" s="79" t="str">
        <f t="shared" si="1785"/>
        <v/>
      </c>
      <c r="TQ95" s="85" t="str">
        <f t="shared" si="1786"/>
        <v/>
      </c>
      <c r="TR95" s="48">
        <f t="shared" si="1787"/>
        <v>0</v>
      </c>
      <c r="TS95" s="48">
        <f t="shared" si="1788"/>
        <v>0</v>
      </c>
      <c r="TT95" s="79" t="str">
        <f t="shared" si="1789"/>
        <v/>
      </c>
      <c r="TU95" s="85" t="str">
        <f t="shared" si="1790"/>
        <v/>
      </c>
      <c r="TV95" s="48">
        <f t="shared" si="1791"/>
        <v>0</v>
      </c>
      <c r="TW95" s="48">
        <f t="shared" si="1792"/>
        <v>0</v>
      </c>
      <c r="TX95" s="79" t="str">
        <f t="shared" si="1793"/>
        <v/>
      </c>
      <c r="TY95" s="85" t="str">
        <f t="shared" si="1794"/>
        <v/>
      </c>
      <c r="TZ95" s="48">
        <f t="shared" si="1795"/>
        <v>0</v>
      </c>
      <c r="UA95" s="48">
        <f t="shared" si="1796"/>
        <v>0</v>
      </c>
      <c r="UB95" s="79" t="str">
        <f t="shared" si="1797"/>
        <v/>
      </c>
      <c r="UC95" s="85" t="str">
        <f t="shared" si="1798"/>
        <v/>
      </c>
      <c r="UD95" s="86"/>
      <c r="UE95" s="48"/>
      <c r="UF95" s="48"/>
      <c r="UG95" s="208"/>
      <c r="UH95" s="208"/>
      <c r="UI95" s="208"/>
      <c r="UJ95" s="208"/>
      <c r="UK95" s="208"/>
      <c r="UL95" s="208"/>
      <c r="UM95" s="208"/>
      <c r="UN95" s="208"/>
      <c r="UO95" s="208"/>
      <c r="UP95" s="208"/>
      <c r="UQ95" s="208"/>
      <c r="UR95" s="208"/>
      <c r="US95" s="208"/>
      <c r="UT95" s="208"/>
      <c r="UU95" s="208"/>
      <c r="UV95" s="208"/>
      <c r="UW95" s="208"/>
      <c r="UX95" s="208"/>
      <c r="UY95" s="86"/>
      <c r="UZ95" s="36">
        <f t="shared" si="1282"/>
        <v>0</v>
      </c>
      <c r="VA95" s="48">
        <f t="shared" si="1225"/>
        <v>19</v>
      </c>
      <c r="VB95" s="79" t="str">
        <f t="shared" si="1283"/>
        <v/>
      </c>
      <c r="VC95" s="41" t="str">
        <f t="shared" si="1284"/>
        <v/>
      </c>
      <c r="VD95" s="42" t="str">
        <f t="shared" si="1285"/>
        <v/>
      </c>
      <c r="VE95" s="39">
        <v>89</v>
      </c>
      <c r="VF95" s="41" t="str">
        <f t="shared" si="1286"/>
        <v/>
      </c>
      <c r="VG95" s="42" t="str">
        <f t="shared" si="1287"/>
        <v/>
      </c>
      <c r="VH95" s="48">
        <f t="shared" si="1288"/>
        <v>0</v>
      </c>
      <c r="VI95" s="48">
        <f t="shared" si="1289"/>
        <v>1</v>
      </c>
      <c r="VJ95" s="79" t="str">
        <f t="shared" si="1290"/>
        <v/>
      </c>
      <c r="VK95" s="85" t="str">
        <f t="shared" si="1291"/>
        <v/>
      </c>
      <c r="VL95" s="48">
        <f t="shared" si="1292"/>
        <v>0</v>
      </c>
      <c r="VM95" s="48">
        <f t="shared" si="1293"/>
        <v>1</v>
      </c>
      <c r="VN95" s="79" t="str">
        <f t="shared" si="1294"/>
        <v/>
      </c>
      <c r="VO95" s="85" t="str">
        <f t="shared" si="1295"/>
        <v/>
      </c>
      <c r="VP95" s="48">
        <f t="shared" si="1296"/>
        <v>0</v>
      </c>
      <c r="VQ95" s="48">
        <f t="shared" si="1297"/>
        <v>5</v>
      </c>
      <c r="VR95" s="79" t="str">
        <f t="shared" si="1380"/>
        <v/>
      </c>
      <c r="VS95" s="85" t="str">
        <f t="shared" si="1298"/>
        <v/>
      </c>
      <c r="VT95" s="48">
        <f t="shared" si="1299"/>
        <v>0</v>
      </c>
      <c r="VU95" s="48">
        <f t="shared" si="1300"/>
        <v>2</v>
      </c>
      <c r="VV95" s="79" t="str">
        <f t="shared" si="1381"/>
        <v/>
      </c>
      <c r="VW95" s="85" t="str">
        <f t="shared" si="1301"/>
        <v/>
      </c>
      <c r="VX95" s="48">
        <f t="shared" si="1302"/>
        <v>0</v>
      </c>
      <c r="VY95" s="48">
        <f t="shared" si="1303"/>
        <v>0</v>
      </c>
      <c r="VZ95" s="79" t="str">
        <f t="shared" si="1382"/>
        <v/>
      </c>
      <c r="WA95" s="85" t="str">
        <f t="shared" si="1304"/>
        <v/>
      </c>
      <c r="WB95" s="48">
        <f t="shared" si="1305"/>
        <v>0</v>
      </c>
      <c r="WC95" s="48">
        <f t="shared" si="1306"/>
        <v>2</v>
      </c>
      <c r="WD95" s="79" t="str">
        <f t="shared" si="1383"/>
        <v/>
      </c>
      <c r="WE95" s="85" t="str">
        <f t="shared" si="1307"/>
        <v/>
      </c>
      <c r="WF95" s="48">
        <f t="shared" si="1308"/>
        <v>0</v>
      </c>
      <c r="WG95" s="48">
        <f t="shared" si="1309"/>
        <v>4</v>
      </c>
      <c r="WH95" s="79" t="str">
        <f t="shared" si="1384"/>
        <v/>
      </c>
      <c r="WI95" s="85" t="str">
        <f t="shared" si="1310"/>
        <v/>
      </c>
      <c r="WJ95" s="48">
        <f t="shared" si="1311"/>
        <v>0</v>
      </c>
      <c r="WK95" s="48">
        <f t="shared" si="1312"/>
        <v>0</v>
      </c>
      <c r="WL95" s="79" t="str">
        <f t="shared" si="1385"/>
        <v/>
      </c>
      <c r="WM95" s="85" t="str">
        <f t="shared" si="1313"/>
        <v/>
      </c>
      <c r="WN95" s="48">
        <f t="shared" si="1314"/>
        <v>0</v>
      </c>
      <c r="WO95" s="48">
        <f t="shared" si="1315"/>
        <v>0</v>
      </c>
      <c r="WP95" s="79" t="str">
        <f t="shared" si="1386"/>
        <v/>
      </c>
      <c r="WQ95" s="85" t="str">
        <f t="shared" si="1316"/>
        <v/>
      </c>
      <c r="WR95" s="48">
        <f t="shared" si="1317"/>
        <v>0</v>
      </c>
      <c r="WS95" s="48">
        <f t="shared" si="1318"/>
        <v>0</v>
      </c>
      <c r="WT95" s="79" t="str">
        <f t="shared" si="1387"/>
        <v/>
      </c>
      <c r="WU95" s="85" t="str">
        <f t="shared" si="1319"/>
        <v/>
      </c>
      <c r="WV95" s="48">
        <f t="shared" si="1320"/>
        <v>0</v>
      </c>
      <c r="WW95" s="48">
        <f t="shared" si="1321"/>
        <v>4</v>
      </c>
      <c r="WX95" s="79" t="str">
        <f t="shared" si="1388"/>
        <v/>
      </c>
      <c r="WY95" s="85" t="str">
        <f t="shared" si="1398"/>
        <v/>
      </c>
      <c r="WZ95" s="48">
        <f t="shared" si="1322"/>
        <v>0</v>
      </c>
      <c r="XA95" s="48">
        <f t="shared" si="1323"/>
        <v>0</v>
      </c>
      <c r="XB95" s="79" t="str">
        <f t="shared" si="1389"/>
        <v/>
      </c>
      <c r="XC95" s="85" t="str">
        <f t="shared" si="1324"/>
        <v/>
      </c>
      <c r="XD95" s="48">
        <f t="shared" si="1325"/>
        <v>0</v>
      </c>
      <c r="XE95" s="48">
        <f t="shared" si="1326"/>
        <v>0</v>
      </c>
      <c r="XF95" s="79" t="str">
        <f t="shared" si="1390"/>
        <v/>
      </c>
      <c r="XG95" s="85" t="str">
        <f t="shared" si="1327"/>
        <v/>
      </c>
      <c r="XH95" s="48">
        <f t="shared" si="1328"/>
        <v>0</v>
      </c>
      <c r="XI95" s="48">
        <f t="shared" si="1329"/>
        <v>0</v>
      </c>
      <c r="XJ95" s="79" t="str">
        <f t="shared" si="1391"/>
        <v/>
      </c>
      <c r="XK95" s="85" t="str">
        <f t="shared" si="1330"/>
        <v/>
      </c>
      <c r="XL95" s="48">
        <f t="shared" si="1331"/>
        <v>0</v>
      </c>
      <c r="XM95" s="48">
        <f t="shared" si="1332"/>
        <v>0</v>
      </c>
      <c r="XN95" s="79" t="str">
        <f t="shared" si="1392"/>
        <v/>
      </c>
      <c r="XO95" s="85" t="str">
        <f t="shared" si="1333"/>
        <v/>
      </c>
      <c r="XP95" s="48">
        <f t="shared" si="1334"/>
        <v>0</v>
      </c>
      <c r="XQ95" s="48">
        <f t="shared" si="1335"/>
        <v>0</v>
      </c>
      <c r="XR95" s="79" t="str">
        <f t="shared" si="1393"/>
        <v/>
      </c>
      <c r="XS95" s="85" t="str">
        <f t="shared" si="1336"/>
        <v/>
      </c>
      <c r="XT95" s="48">
        <f t="shared" si="1337"/>
        <v>0</v>
      </c>
      <c r="XU95" s="48">
        <f t="shared" si="1338"/>
        <v>0</v>
      </c>
      <c r="XV95" s="79" t="str">
        <f t="shared" si="1394"/>
        <v/>
      </c>
      <c r="XW95" s="85" t="str">
        <f t="shared" si="1339"/>
        <v/>
      </c>
      <c r="XX95" s="48">
        <f t="shared" si="1340"/>
        <v>0</v>
      </c>
      <c r="XY95" s="48">
        <f t="shared" si="1341"/>
        <v>0</v>
      </c>
      <c r="XZ95" s="79" t="str">
        <f t="shared" si="1395"/>
        <v/>
      </c>
      <c r="YA95" s="85" t="str">
        <f t="shared" si="1342"/>
        <v/>
      </c>
      <c r="YB95" s="48">
        <f t="shared" si="1343"/>
        <v>0</v>
      </c>
      <c r="YC95" s="48">
        <f t="shared" si="1344"/>
        <v>0</v>
      </c>
      <c r="YD95" s="79" t="str">
        <f t="shared" si="1396"/>
        <v/>
      </c>
      <c r="YE95" s="85" t="str">
        <f t="shared" si="1345"/>
        <v/>
      </c>
      <c r="YF95" s="48">
        <f t="shared" si="1346"/>
        <v>0</v>
      </c>
      <c r="YG95" s="48">
        <f t="shared" si="1347"/>
        <v>0</v>
      </c>
      <c r="YH95" s="79" t="str">
        <f t="shared" si="1799"/>
        <v/>
      </c>
      <c r="YI95" s="85" t="str">
        <f t="shared" si="1800"/>
        <v/>
      </c>
      <c r="YJ95" s="86"/>
      <c r="YK95" s="48"/>
      <c r="YL95" s="48"/>
      <c r="YM95" s="208"/>
      <c r="YN95" s="208"/>
      <c r="YO95" s="208"/>
      <c r="YP95" s="208"/>
      <c r="YQ95" s="208"/>
      <c r="YR95" s="208"/>
      <c r="YS95" s="208"/>
      <c r="YT95" s="208"/>
      <c r="YU95" s="208"/>
      <c r="YV95" s="208"/>
      <c r="YW95" s="208"/>
      <c r="YX95" s="208"/>
      <c r="YY95" s="208"/>
      <c r="YZ95" s="208"/>
      <c r="ZA95" s="208"/>
      <c r="ZB95" s="208"/>
      <c r="ZC95" s="208"/>
      <c r="ZD95" s="208"/>
      <c r="ZE95" s="86"/>
      <c r="ZF95" s="39">
        <f t="shared" si="1801"/>
        <v>0</v>
      </c>
      <c r="ZG95" s="213" t="str">
        <f t="shared" si="1802"/>
        <v/>
      </c>
      <c r="ZH95" s="85" t="str">
        <f t="shared" si="1803"/>
        <v/>
      </c>
      <c r="ZI95" s="85" t="str">
        <f t="shared" si="1804"/>
        <v/>
      </c>
      <c r="ZJ95" s="85" t="str">
        <f t="shared" si="1805"/>
        <v/>
      </c>
      <c r="ZK95" s="85" t="str">
        <f t="shared" si="1260"/>
        <v/>
      </c>
      <c r="ZL95" s="45" t="str">
        <f t="shared" si="1261"/>
        <v/>
      </c>
      <c r="ZM95" s="39">
        <f t="shared" si="1806"/>
        <v>0</v>
      </c>
      <c r="ZN95" s="48">
        <f t="shared" si="1807"/>
        <v>5</v>
      </c>
      <c r="ZO95" s="79" t="str">
        <f t="shared" si="1808"/>
        <v/>
      </c>
      <c r="ZP95" s="45" t="str">
        <f t="shared" si="1809"/>
        <v/>
      </c>
      <c r="ZQ95" s="39">
        <v>89</v>
      </c>
      <c r="ZR95" s="45" t="str">
        <f t="shared" si="1353"/>
        <v/>
      </c>
      <c r="ZS95" s="39">
        <f t="shared" si="1810"/>
        <v>0</v>
      </c>
      <c r="ZT95" s="48">
        <f t="shared" si="1811"/>
        <v>10</v>
      </c>
      <c r="ZU95" s="79" t="str">
        <f t="shared" si="1812"/>
        <v/>
      </c>
      <c r="ZV95" s="45" t="str">
        <f t="shared" si="1813"/>
        <v/>
      </c>
      <c r="ZW95" s="39">
        <v>89</v>
      </c>
      <c r="ZX95" s="45" t="str">
        <f t="shared" si="1356"/>
        <v/>
      </c>
      <c r="ZY95" s="39">
        <f t="shared" si="1814"/>
        <v>0</v>
      </c>
      <c r="ZZ95" s="48">
        <f t="shared" si="1815"/>
        <v>4</v>
      </c>
      <c r="AAA95" s="79" t="str">
        <f t="shared" si="1816"/>
        <v/>
      </c>
      <c r="AAB95" s="45" t="str">
        <f t="shared" si="1817"/>
        <v/>
      </c>
      <c r="AAC95" s="39">
        <v>89</v>
      </c>
      <c r="AAD95" s="45" t="str">
        <f t="shared" si="1360"/>
        <v/>
      </c>
      <c r="AAE95" s="39">
        <f t="shared" si="1818"/>
        <v>0</v>
      </c>
      <c r="AAF95" s="48">
        <f t="shared" si="1819"/>
        <v>3</v>
      </c>
      <c r="AAG95" s="79" t="str">
        <f t="shared" si="1820"/>
        <v/>
      </c>
      <c r="AAH95" s="45" t="str">
        <f t="shared" si="1821"/>
        <v/>
      </c>
      <c r="AAI95" s="39">
        <v>89</v>
      </c>
      <c r="AAJ95" s="45" t="str">
        <f t="shared" si="1363"/>
        <v/>
      </c>
      <c r="AAK95" s="48">
        <f t="shared" si="1822"/>
        <v>0</v>
      </c>
      <c r="AAL95" s="48">
        <f t="shared" si="1823"/>
        <v>1</v>
      </c>
      <c r="AAM95" s="79" t="str">
        <f t="shared" si="1824"/>
        <v/>
      </c>
      <c r="AAN95" s="45" t="str">
        <f t="shared" si="1825"/>
        <v/>
      </c>
      <c r="AAO95" s="39">
        <v>89</v>
      </c>
      <c r="AAP95" s="45" t="str">
        <f t="shared" si="1366"/>
        <v/>
      </c>
      <c r="AAQ95" s="37">
        <f t="shared" si="1367"/>
        <v>0</v>
      </c>
      <c r="AAR95" s="48">
        <f t="shared" si="1378"/>
        <v>1</v>
      </c>
      <c r="AAS95" s="79" t="str">
        <f t="shared" si="1379"/>
        <v/>
      </c>
      <c r="AAT95" s="42" t="str">
        <f t="shared" si="1368"/>
        <v/>
      </c>
      <c r="AAU95" s="39">
        <v>89</v>
      </c>
      <c r="AAV95" s="44" t="str">
        <f t="shared" si="1369"/>
        <v/>
      </c>
    </row>
    <row r="96" spans="2:724">
      <c r="E96" s="505"/>
      <c r="F96" s="519"/>
      <c r="G96" s="505"/>
      <c r="H96" s="93"/>
      <c r="I96" s="93"/>
      <c r="J96" s="93"/>
      <c r="K96" s="93"/>
      <c r="L96" s="93"/>
      <c r="M96" s="93"/>
      <c r="N96" s="209"/>
      <c r="V96" s="39">
        <f t="shared" si="1399"/>
        <v>0</v>
      </c>
      <c r="W96" s="48">
        <f t="shared" si="1400"/>
        <v>10</v>
      </c>
      <c r="X96" s="48" t="str">
        <f t="shared" si="1401"/>
        <v/>
      </c>
      <c r="Y96" s="41" t="str">
        <f t="shared" si="1263"/>
        <v/>
      </c>
      <c r="Z96" s="219" t="str">
        <f t="shared" si="1402"/>
        <v/>
      </c>
      <c r="AA96" s="39">
        <v>90</v>
      </c>
      <c r="AB96" s="85" t="str">
        <f t="shared" si="1264"/>
        <v/>
      </c>
      <c r="AC96" s="45" t="str">
        <f t="shared" si="1265"/>
        <v/>
      </c>
      <c r="AD96" s="48">
        <f t="shared" si="1826"/>
        <v>0</v>
      </c>
      <c r="AE96" s="48">
        <f t="shared" si="1403"/>
        <v>1</v>
      </c>
      <c r="AF96" s="79" t="str">
        <f t="shared" si="1404"/>
        <v/>
      </c>
      <c r="AG96" s="85" t="str">
        <f t="shared" si="1405"/>
        <v/>
      </c>
      <c r="AH96" s="48">
        <f t="shared" si="1241"/>
        <v>0</v>
      </c>
      <c r="AI96" s="48">
        <f t="shared" si="1406"/>
        <v>1</v>
      </c>
      <c r="AJ96" s="79" t="str">
        <f t="shared" si="1407"/>
        <v/>
      </c>
      <c r="AK96" s="85" t="str">
        <f t="shared" si="1408"/>
        <v/>
      </c>
      <c r="AL96" s="48">
        <f t="shared" si="1242"/>
        <v>0</v>
      </c>
      <c r="AM96" s="48">
        <f t="shared" si="1409"/>
        <v>4</v>
      </c>
      <c r="AN96" s="79" t="str">
        <f t="shared" si="1410"/>
        <v/>
      </c>
      <c r="AO96" s="85" t="str">
        <f t="shared" si="1411"/>
        <v/>
      </c>
      <c r="AP96" s="48">
        <f t="shared" si="1243"/>
        <v>0</v>
      </c>
      <c r="AQ96" s="48">
        <f t="shared" si="1412"/>
        <v>1</v>
      </c>
      <c r="AR96" s="79" t="str">
        <f t="shared" si="1413"/>
        <v/>
      </c>
      <c r="AS96" s="85" t="str">
        <f t="shared" si="1414"/>
        <v/>
      </c>
      <c r="AT96" s="48">
        <f t="shared" si="1244"/>
        <v>0</v>
      </c>
      <c r="AU96" s="48">
        <f t="shared" si="1415"/>
        <v>0</v>
      </c>
      <c r="AV96" s="79" t="str">
        <f t="shared" si="1416"/>
        <v/>
      </c>
      <c r="AW96" s="85" t="str">
        <f t="shared" si="1417"/>
        <v/>
      </c>
      <c r="AX96" s="48">
        <f t="shared" si="1245"/>
        <v>0</v>
      </c>
      <c r="AY96" s="48">
        <f t="shared" si="1418"/>
        <v>1</v>
      </c>
      <c r="AZ96" s="79" t="str">
        <f t="shared" si="1419"/>
        <v/>
      </c>
      <c r="BA96" s="85" t="str">
        <f t="shared" si="1420"/>
        <v/>
      </c>
      <c r="BB96" s="48">
        <f t="shared" si="1246"/>
        <v>0</v>
      </c>
      <c r="BC96" s="48">
        <f t="shared" si="1421"/>
        <v>0</v>
      </c>
      <c r="BD96" s="79" t="str">
        <f t="shared" si="1422"/>
        <v/>
      </c>
      <c r="BE96" s="85" t="str">
        <f t="shared" si="1423"/>
        <v/>
      </c>
      <c r="BF96" s="48">
        <f t="shared" si="1247"/>
        <v>0</v>
      </c>
      <c r="BG96" s="48">
        <f t="shared" si="1424"/>
        <v>0</v>
      </c>
      <c r="BH96" s="79" t="str">
        <f t="shared" si="1425"/>
        <v/>
      </c>
      <c r="BI96" s="85" t="str">
        <f t="shared" si="1426"/>
        <v/>
      </c>
      <c r="BJ96" s="48">
        <f t="shared" si="1248"/>
        <v>0</v>
      </c>
      <c r="BK96" s="48">
        <f t="shared" si="1427"/>
        <v>0</v>
      </c>
      <c r="BL96" s="79" t="str">
        <f t="shared" si="1428"/>
        <v/>
      </c>
      <c r="BM96" s="85" t="str">
        <f t="shared" si="1429"/>
        <v/>
      </c>
      <c r="BN96" s="48">
        <f t="shared" si="1249"/>
        <v>0</v>
      </c>
      <c r="BO96" s="48">
        <f t="shared" si="1430"/>
        <v>0</v>
      </c>
      <c r="BP96" s="79" t="str">
        <f t="shared" si="1431"/>
        <v/>
      </c>
      <c r="BQ96" s="85" t="str">
        <f t="shared" si="1432"/>
        <v/>
      </c>
      <c r="BR96" s="48">
        <f t="shared" si="1250"/>
        <v>0</v>
      </c>
      <c r="BS96" s="48">
        <f t="shared" si="1433"/>
        <v>2</v>
      </c>
      <c r="BT96" s="79" t="str">
        <f t="shared" si="1434"/>
        <v/>
      </c>
      <c r="BU96" s="85" t="str">
        <f t="shared" si="1435"/>
        <v/>
      </c>
      <c r="BV96" s="48">
        <f t="shared" si="1251"/>
        <v>0</v>
      </c>
      <c r="BW96" s="48">
        <f t="shared" si="1436"/>
        <v>0</v>
      </c>
      <c r="BX96" s="79" t="str">
        <f t="shared" si="1437"/>
        <v/>
      </c>
      <c r="BY96" s="85" t="str">
        <f t="shared" si="1438"/>
        <v/>
      </c>
      <c r="BZ96" s="48">
        <f t="shared" si="1252"/>
        <v>0</v>
      </c>
      <c r="CA96" s="48">
        <f t="shared" si="1439"/>
        <v>0</v>
      </c>
      <c r="CB96" s="79" t="str">
        <f t="shared" si="1440"/>
        <v/>
      </c>
      <c r="CC96" s="85" t="str">
        <f t="shared" si="1441"/>
        <v/>
      </c>
      <c r="CD96" s="48">
        <f t="shared" si="1827"/>
        <v>0</v>
      </c>
      <c r="CE96" s="48">
        <f t="shared" si="1442"/>
        <v>0</v>
      </c>
      <c r="CF96" s="79" t="str">
        <f t="shared" si="1443"/>
        <v/>
      </c>
      <c r="CG96" s="85" t="str">
        <f t="shared" si="1444"/>
        <v/>
      </c>
      <c r="CH96" s="48">
        <f t="shared" si="1254"/>
        <v>0</v>
      </c>
      <c r="CI96" s="48">
        <f t="shared" si="1445"/>
        <v>0</v>
      </c>
      <c r="CJ96" s="79" t="str">
        <f t="shared" si="1446"/>
        <v/>
      </c>
      <c r="CK96" s="85" t="str">
        <f t="shared" si="1447"/>
        <v/>
      </c>
      <c r="CL96" s="48">
        <f t="shared" si="1255"/>
        <v>0</v>
      </c>
      <c r="CM96" s="48">
        <f t="shared" si="1448"/>
        <v>0</v>
      </c>
      <c r="CN96" s="79" t="str">
        <f t="shared" si="1449"/>
        <v/>
      </c>
      <c r="CO96" s="85" t="str">
        <f t="shared" si="1450"/>
        <v/>
      </c>
      <c r="CP96" s="48">
        <f t="shared" si="1256"/>
        <v>0</v>
      </c>
      <c r="CQ96" s="48">
        <f t="shared" si="1451"/>
        <v>0</v>
      </c>
      <c r="CR96" s="79" t="str">
        <f t="shared" si="1452"/>
        <v/>
      </c>
      <c r="CS96" s="85" t="str">
        <f t="shared" si="1453"/>
        <v/>
      </c>
      <c r="CT96" s="48">
        <f t="shared" si="1257"/>
        <v>0</v>
      </c>
      <c r="CU96" s="48">
        <f t="shared" si="1454"/>
        <v>0</v>
      </c>
      <c r="CV96" s="79" t="str">
        <f t="shared" si="1455"/>
        <v/>
      </c>
      <c r="CW96" s="85" t="str">
        <f t="shared" si="1456"/>
        <v/>
      </c>
      <c r="CX96" s="48">
        <f t="shared" si="1258"/>
        <v>0</v>
      </c>
      <c r="CY96" s="48">
        <f t="shared" si="1457"/>
        <v>0</v>
      </c>
      <c r="CZ96" s="79" t="str">
        <f t="shared" si="1458"/>
        <v/>
      </c>
      <c r="DA96" s="85" t="str">
        <f t="shared" si="1459"/>
        <v/>
      </c>
      <c r="DB96" s="48">
        <f t="shared" si="1259"/>
        <v>0</v>
      </c>
      <c r="DC96" s="48">
        <f t="shared" si="1460"/>
        <v>0</v>
      </c>
      <c r="DD96" s="79" t="str">
        <f t="shared" si="1461"/>
        <v/>
      </c>
      <c r="DE96" s="85" t="str">
        <f t="shared" si="1462"/>
        <v/>
      </c>
      <c r="DF96" s="86"/>
      <c r="DG96" s="48"/>
      <c r="DH96" s="48"/>
      <c r="DI96" s="208"/>
      <c r="DJ96" s="208"/>
      <c r="DK96" s="208"/>
      <c r="DL96" s="208"/>
      <c r="DM96" s="208"/>
      <c r="DN96" s="208"/>
      <c r="DO96" s="208"/>
      <c r="DP96" s="208"/>
      <c r="DQ96" s="208"/>
      <c r="DR96" s="208"/>
      <c r="DS96" s="208"/>
      <c r="DT96" s="208"/>
      <c r="DU96" s="208"/>
      <c r="DV96" s="208"/>
      <c r="DW96" s="208"/>
      <c r="DX96" s="208"/>
      <c r="DY96" s="208"/>
      <c r="DZ96" s="208"/>
      <c r="EA96" s="86"/>
      <c r="EB96" s="39">
        <f t="shared" si="1463"/>
        <v>0</v>
      </c>
      <c r="EC96" s="48">
        <f t="shared" si="1464"/>
        <v>24</v>
      </c>
      <c r="ED96" s="79" t="str">
        <f t="shared" si="1465"/>
        <v/>
      </c>
      <c r="EE96" s="41" t="str">
        <f t="shared" si="1267"/>
        <v/>
      </c>
      <c r="EF96" s="45" t="str">
        <f t="shared" si="1466"/>
        <v/>
      </c>
      <c r="EG96" s="39">
        <v>90</v>
      </c>
      <c r="EH96" s="85" t="str">
        <f t="shared" si="1268"/>
        <v/>
      </c>
      <c r="EI96" s="45" t="str">
        <f t="shared" si="1269"/>
        <v/>
      </c>
      <c r="EJ96" s="48">
        <f t="shared" si="1467"/>
        <v>0</v>
      </c>
      <c r="EK96" s="48">
        <f t="shared" si="1468"/>
        <v>2</v>
      </c>
      <c r="EL96" s="79" t="str">
        <f t="shared" si="1469"/>
        <v/>
      </c>
      <c r="EM96" s="85" t="str">
        <f t="shared" si="1470"/>
        <v/>
      </c>
      <c r="EN96" s="48">
        <f t="shared" si="1471"/>
        <v>0</v>
      </c>
      <c r="EO96" s="48">
        <f t="shared" si="1472"/>
        <v>1</v>
      </c>
      <c r="EP96" s="79" t="str">
        <f t="shared" si="1473"/>
        <v/>
      </c>
      <c r="EQ96" s="85" t="str">
        <f t="shared" si="1474"/>
        <v/>
      </c>
      <c r="ER96" s="48">
        <f t="shared" si="1475"/>
        <v>0</v>
      </c>
      <c r="ES96" s="48">
        <f t="shared" si="1476"/>
        <v>8</v>
      </c>
      <c r="ET96" s="79" t="str">
        <f t="shared" si="1477"/>
        <v/>
      </c>
      <c r="EU96" s="85" t="str">
        <f t="shared" si="1478"/>
        <v/>
      </c>
      <c r="EV96" s="48">
        <f t="shared" si="1479"/>
        <v>0</v>
      </c>
      <c r="EW96" s="48">
        <f t="shared" si="1480"/>
        <v>3</v>
      </c>
      <c r="EX96" s="79" t="str">
        <f t="shared" si="1481"/>
        <v/>
      </c>
      <c r="EY96" s="85" t="str">
        <f t="shared" si="1482"/>
        <v/>
      </c>
      <c r="EZ96" s="48">
        <f t="shared" si="1483"/>
        <v>0</v>
      </c>
      <c r="FA96" s="48">
        <f t="shared" si="1484"/>
        <v>1</v>
      </c>
      <c r="FB96" s="79" t="str">
        <f t="shared" si="1485"/>
        <v/>
      </c>
      <c r="FC96" s="85" t="str">
        <f t="shared" si="1486"/>
        <v/>
      </c>
      <c r="FD96" s="48">
        <f t="shared" si="1487"/>
        <v>0</v>
      </c>
      <c r="FE96" s="48">
        <f t="shared" si="1488"/>
        <v>4</v>
      </c>
      <c r="FF96" s="79" t="str">
        <f t="shared" si="1489"/>
        <v/>
      </c>
      <c r="FG96" s="85" t="str">
        <f t="shared" si="1490"/>
        <v/>
      </c>
      <c r="FH96" s="48">
        <f t="shared" si="1491"/>
        <v>0</v>
      </c>
      <c r="FI96" s="48">
        <f t="shared" si="1492"/>
        <v>0</v>
      </c>
      <c r="FJ96" s="79" t="str">
        <f t="shared" si="1493"/>
        <v/>
      </c>
      <c r="FK96" s="85" t="str">
        <f t="shared" si="1494"/>
        <v/>
      </c>
      <c r="FL96" s="48">
        <f t="shared" si="1495"/>
        <v>0</v>
      </c>
      <c r="FM96" s="48">
        <f t="shared" si="1496"/>
        <v>1</v>
      </c>
      <c r="FN96" s="79" t="str">
        <f t="shared" si="1497"/>
        <v/>
      </c>
      <c r="FO96" s="85" t="str">
        <f t="shared" si="1498"/>
        <v/>
      </c>
      <c r="FP96" s="48">
        <f t="shared" si="1499"/>
        <v>0</v>
      </c>
      <c r="FQ96" s="48">
        <f t="shared" si="1500"/>
        <v>0</v>
      </c>
      <c r="FR96" s="79" t="str">
        <f t="shared" si="1501"/>
        <v/>
      </c>
      <c r="FS96" s="85" t="str">
        <f t="shared" si="1502"/>
        <v/>
      </c>
      <c r="FT96" s="48">
        <f t="shared" si="1503"/>
        <v>0</v>
      </c>
      <c r="FU96" s="48">
        <f t="shared" si="1504"/>
        <v>0</v>
      </c>
      <c r="FV96" s="79" t="str">
        <f t="shared" si="1505"/>
        <v/>
      </c>
      <c r="FW96" s="85" t="str">
        <f t="shared" si="1506"/>
        <v/>
      </c>
      <c r="FX96" s="48">
        <f t="shared" si="1507"/>
        <v>0</v>
      </c>
      <c r="FY96" s="48">
        <f t="shared" si="1508"/>
        <v>4</v>
      </c>
      <c r="FZ96" s="79" t="str">
        <f t="shared" si="1509"/>
        <v/>
      </c>
      <c r="GA96" s="85" t="str">
        <f t="shared" si="1510"/>
        <v/>
      </c>
      <c r="GB96" s="48">
        <f t="shared" si="1511"/>
        <v>0</v>
      </c>
      <c r="GC96" s="48">
        <f t="shared" si="1512"/>
        <v>0</v>
      </c>
      <c r="GD96" s="79" t="str">
        <f t="shared" si="1513"/>
        <v/>
      </c>
      <c r="GE96" s="85" t="str">
        <f t="shared" si="1514"/>
        <v/>
      </c>
      <c r="GF96" s="48">
        <f t="shared" si="1515"/>
        <v>0</v>
      </c>
      <c r="GG96" s="48">
        <f t="shared" si="1516"/>
        <v>0</v>
      </c>
      <c r="GH96" s="79" t="str">
        <f t="shared" si="1517"/>
        <v/>
      </c>
      <c r="GI96" s="85" t="str">
        <f t="shared" si="1518"/>
        <v/>
      </c>
      <c r="GJ96" s="48">
        <f t="shared" si="1519"/>
        <v>0</v>
      </c>
      <c r="GK96" s="48">
        <f t="shared" si="1520"/>
        <v>0</v>
      </c>
      <c r="GL96" s="79" t="str">
        <f t="shared" si="1521"/>
        <v/>
      </c>
      <c r="GM96" s="85" t="str">
        <f t="shared" si="1522"/>
        <v/>
      </c>
      <c r="GN96" s="48">
        <f t="shared" si="1523"/>
        <v>0</v>
      </c>
      <c r="GO96" s="48">
        <f t="shared" si="1524"/>
        <v>0</v>
      </c>
      <c r="GP96" s="79" t="str">
        <f t="shared" si="1525"/>
        <v/>
      </c>
      <c r="GQ96" s="85" t="str">
        <f t="shared" si="1526"/>
        <v/>
      </c>
      <c r="GR96" s="48">
        <f t="shared" si="1527"/>
        <v>0</v>
      </c>
      <c r="GS96" s="48">
        <f t="shared" si="1528"/>
        <v>0</v>
      </c>
      <c r="GT96" s="79" t="str">
        <f t="shared" si="1529"/>
        <v/>
      </c>
      <c r="GU96" s="85" t="str">
        <f t="shared" si="1530"/>
        <v/>
      </c>
      <c r="GV96" s="48">
        <f t="shared" si="1531"/>
        <v>0</v>
      </c>
      <c r="GW96" s="48">
        <f t="shared" si="1532"/>
        <v>0</v>
      </c>
      <c r="GX96" s="79" t="str">
        <f t="shared" si="1533"/>
        <v/>
      </c>
      <c r="GY96" s="85" t="str">
        <f t="shared" si="1534"/>
        <v/>
      </c>
      <c r="GZ96" s="48">
        <f t="shared" si="1535"/>
        <v>0</v>
      </c>
      <c r="HA96" s="48">
        <f t="shared" si="1536"/>
        <v>0</v>
      </c>
      <c r="HB96" s="79" t="str">
        <f t="shared" si="1537"/>
        <v/>
      </c>
      <c r="HC96" s="85" t="str">
        <f t="shared" si="1538"/>
        <v/>
      </c>
      <c r="HD96" s="48">
        <f t="shared" si="1539"/>
        <v>0</v>
      </c>
      <c r="HE96" s="48">
        <f t="shared" si="1540"/>
        <v>0</v>
      </c>
      <c r="HF96" s="79" t="str">
        <f t="shared" si="1541"/>
        <v/>
      </c>
      <c r="HG96" s="85" t="str">
        <f t="shared" si="1542"/>
        <v/>
      </c>
      <c r="HH96" s="48">
        <f t="shared" si="1543"/>
        <v>0</v>
      </c>
      <c r="HI96" s="48">
        <f t="shared" si="1544"/>
        <v>0</v>
      </c>
      <c r="HJ96" s="79" t="str">
        <f t="shared" si="1545"/>
        <v/>
      </c>
      <c r="HK96" s="85" t="str">
        <f t="shared" si="1546"/>
        <v/>
      </c>
      <c r="HL96" s="86"/>
      <c r="HM96" s="48"/>
      <c r="HN96" s="48"/>
      <c r="HO96" s="208"/>
      <c r="HP96" s="208"/>
      <c r="HQ96" s="208"/>
      <c r="HR96" s="208"/>
      <c r="HS96" s="208"/>
      <c r="HT96" s="208"/>
      <c r="HU96" s="208"/>
      <c r="HV96" s="208"/>
      <c r="HW96" s="208"/>
      <c r="HX96" s="208"/>
      <c r="HY96" s="208"/>
      <c r="HZ96" s="208"/>
      <c r="IA96" s="208"/>
      <c r="IB96" s="208"/>
      <c r="IC96" s="208"/>
      <c r="ID96" s="208"/>
      <c r="IE96" s="208"/>
      <c r="IF96" s="208"/>
      <c r="IG96" s="86"/>
      <c r="IH96" s="48">
        <f t="shared" si="1547"/>
        <v>0</v>
      </c>
      <c r="II96" s="48">
        <f t="shared" si="1548"/>
        <v>33</v>
      </c>
      <c r="IJ96" s="79" t="str">
        <f t="shared" si="1549"/>
        <v/>
      </c>
      <c r="IK96" s="41" t="str">
        <f t="shared" si="1271"/>
        <v/>
      </c>
      <c r="IL96" s="45" t="str">
        <f t="shared" si="1550"/>
        <v/>
      </c>
      <c r="IM96" s="39">
        <v>90</v>
      </c>
      <c r="IN96" s="85" t="str">
        <f t="shared" si="1272"/>
        <v/>
      </c>
      <c r="IO96" s="45" t="str">
        <f t="shared" si="1273"/>
        <v/>
      </c>
      <c r="IP96" s="48">
        <f t="shared" si="1551"/>
        <v>0</v>
      </c>
      <c r="IQ96" s="48">
        <f t="shared" si="1552"/>
        <v>1</v>
      </c>
      <c r="IR96" s="79" t="str">
        <f t="shared" si="1553"/>
        <v/>
      </c>
      <c r="IS96" s="85" t="str">
        <f t="shared" si="1554"/>
        <v/>
      </c>
      <c r="IT96" s="48">
        <f t="shared" si="1555"/>
        <v>0</v>
      </c>
      <c r="IU96" s="48">
        <f t="shared" si="1556"/>
        <v>1</v>
      </c>
      <c r="IV96" s="79" t="str">
        <f t="shared" si="1557"/>
        <v/>
      </c>
      <c r="IW96" s="85" t="str">
        <f t="shared" si="1558"/>
        <v/>
      </c>
      <c r="IX96" s="48">
        <f t="shared" si="1559"/>
        <v>0</v>
      </c>
      <c r="IY96" s="48">
        <f t="shared" si="1560"/>
        <v>12</v>
      </c>
      <c r="IZ96" s="79" t="str">
        <f t="shared" si="1561"/>
        <v/>
      </c>
      <c r="JA96" s="85" t="str">
        <f t="shared" si="1562"/>
        <v/>
      </c>
      <c r="JB96" s="48">
        <f t="shared" si="1563"/>
        <v>0</v>
      </c>
      <c r="JC96" s="48">
        <f t="shared" si="1564"/>
        <v>7</v>
      </c>
      <c r="JD96" s="79" t="str">
        <f t="shared" si="1565"/>
        <v/>
      </c>
      <c r="JE96" s="85" t="str">
        <f t="shared" si="1566"/>
        <v/>
      </c>
      <c r="JF96" s="48">
        <f t="shared" si="1567"/>
        <v>0</v>
      </c>
      <c r="JG96" s="48">
        <f t="shared" si="1568"/>
        <v>0</v>
      </c>
      <c r="JH96" s="79" t="str">
        <f t="shared" si="1569"/>
        <v/>
      </c>
      <c r="JI96" s="85" t="str">
        <f t="shared" si="1570"/>
        <v/>
      </c>
      <c r="JJ96" s="48">
        <f t="shared" si="1571"/>
        <v>0</v>
      </c>
      <c r="JK96" s="48">
        <f t="shared" si="1572"/>
        <v>4</v>
      </c>
      <c r="JL96" s="79" t="str">
        <f t="shared" si="1573"/>
        <v/>
      </c>
      <c r="JM96" s="85" t="str">
        <f t="shared" si="1574"/>
        <v/>
      </c>
      <c r="JN96" s="48">
        <f t="shared" si="1575"/>
        <v>0</v>
      </c>
      <c r="JO96" s="48">
        <f t="shared" si="1576"/>
        <v>1</v>
      </c>
      <c r="JP96" s="79" t="str">
        <f t="shared" si="1577"/>
        <v/>
      </c>
      <c r="JQ96" s="85" t="str">
        <f t="shared" si="1578"/>
        <v/>
      </c>
      <c r="JR96" s="48">
        <f t="shared" si="1579"/>
        <v>0</v>
      </c>
      <c r="JS96" s="48">
        <f t="shared" si="1580"/>
        <v>1</v>
      </c>
      <c r="JT96" s="79" t="str">
        <f t="shared" si="1581"/>
        <v/>
      </c>
      <c r="JU96" s="85" t="str">
        <f t="shared" si="1582"/>
        <v/>
      </c>
      <c r="JV96" s="48">
        <f t="shared" si="1583"/>
        <v>0</v>
      </c>
      <c r="JW96" s="48">
        <f t="shared" si="1584"/>
        <v>0</v>
      </c>
      <c r="JX96" s="79" t="str">
        <f t="shared" si="1585"/>
        <v/>
      </c>
      <c r="JY96" s="85" t="str">
        <f t="shared" si="1586"/>
        <v/>
      </c>
      <c r="JZ96" s="48">
        <f t="shared" si="1587"/>
        <v>0</v>
      </c>
      <c r="KA96" s="48">
        <f t="shared" si="1588"/>
        <v>0</v>
      </c>
      <c r="KB96" s="79" t="str">
        <f t="shared" si="1589"/>
        <v/>
      </c>
      <c r="KC96" s="85" t="str">
        <f t="shared" si="1590"/>
        <v/>
      </c>
      <c r="KD96" s="48">
        <f t="shared" si="1591"/>
        <v>0</v>
      </c>
      <c r="KE96" s="48">
        <f t="shared" si="1592"/>
        <v>6</v>
      </c>
      <c r="KF96" s="79" t="str">
        <f t="shared" si="1593"/>
        <v/>
      </c>
      <c r="KG96" s="85" t="str">
        <f t="shared" si="1594"/>
        <v/>
      </c>
      <c r="KH96" s="48">
        <f t="shared" si="1595"/>
        <v>0</v>
      </c>
      <c r="KI96" s="48">
        <f t="shared" si="1596"/>
        <v>0</v>
      </c>
      <c r="KJ96" s="79" t="str">
        <f t="shared" si="1597"/>
        <v/>
      </c>
      <c r="KK96" s="85" t="str">
        <f t="shared" si="1598"/>
        <v/>
      </c>
      <c r="KL96" s="48">
        <f t="shared" si="1599"/>
        <v>0</v>
      </c>
      <c r="KM96" s="48">
        <f t="shared" si="1600"/>
        <v>0</v>
      </c>
      <c r="KN96" s="79" t="str">
        <f t="shared" si="1601"/>
        <v/>
      </c>
      <c r="KO96" s="85" t="str">
        <f t="shared" si="1602"/>
        <v/>
      </c>
      <c r="KP96" s="48">
        <f t="shared" si="1603"/>
        <v>0</v>
      </c>
      <c r="KQ96" s="48">
        <f t="shared" si="1604"/>
        <v>0</v>
      </c>
      <c r="KR96" s="79" t="str">
        <f t="shared" si="1605"/>
        <v/>
      </c>
      <c r="KS96" s="85" t="str">
        <f t="shared" si="1606"/>
        <v/>
      </c>
      <c r="KT96" s="48">
        <f t="shared" si="1607"/>
        <v>0</v>
      </c>
      <c r="KU96" s="48">
        <f t="shared" si="1608"/>
        <v>0</v>
      </c>
      <c r="KV96" s="79" t="str">
        <f t="shared" si="1609"/>
        <v/>
      </c>
      <c r="KW96" s="85" t="str">
        <f t="shared" si="1610"/>
        <v/>
      </c>
      <c r="KX96" s="48">
        <f t="shared" si="1611"/>
        <v>0</v>
      </c>
      <c r="KY96" s="48">
        <f t="shared" si="1612"/>
        <v>0</v>
      </c>
      <c r="KZ96" s="79" t="str">
        <f t="shared" si="1613"/>
        <v/>
      </c>
      <c r="LA96" s="85" t="str">
        <f t="shared" si="1614"/>
        <v/>
      </c>
      <c r="LB96" s="48">
        <f t="shared" si="1615"/>
        <v>0</v>
      </c>
      <c r="LC96" s="48">
        <f t="shared" si="1616"/>
        <v>0</v>
      </c>
      <c r="LD96" s="79" t="str">
        <f t="shared" si="1617"/>
        <v/>
      </c>
      <c r="LE96" s="85" t="str">
        <f t="shared" si="1618"/>
        <v/>
      </c>
      <c r="LF96" s="48">
        <f t="shared" si="1619"/>
        <v>0</v>
      </c>
      <c r="LG96" s="48">
        <f t="shared" si="1620"/>
        <v>0</v>
      </c>
      <c r="LH96" s="79" t="str">
        <f t="shared" si="1621"/>
        <v/>
      </c>
      <c r="LI96" s="85" t="str">
        <f t="shared" si="1622"/>
        <v/>
      </c>
      <c r="LJ96" s="48">
        <f t="shared" si="1623"/>
        <v>0</v>
      </c>
      <c r="LK96" s="48">
        <f t="shared" si="1624"/>
        <v>0</v>
      </c>
      <c r="LL96" s="79" t="str">
        <f t="shared" si="1625"/>
        <v/>
      </c>
      <c r="LM96" s="85" t="str">
        <f t="shared" si="1626"/>
        <v/>
      </c>
      <c r="LN96" s="48">
        <f t="shared" si="1627"/>
        <v>0</v>
      </c>
      <c r="LO96" s="48">
        <f t="shared" si="1628"/>
        <v>0</v>
      </c>
      <c r="LP96" s="79" t="str">
        <f t="shared" si="1629"/>
        <v/>
      </c>
      <c r="LQ96" s="85" t="str">
        <f t="shared" si="1630"/>
        <v/>
      </c>
      <c r="LR96" s="86"/>
      <c r="LS96" s="48"/>
      <c r="LT96" s="48"/>
      <c r="LU96" s="208"/>
      <c r="LV96" s="208"/>
      <c r="LW96" s="208"/>
      <c r="LX96" s="208"/>
      <c r="LY96" s="208"/>
      <c r="LZ96" s="208"/>
      <c r="MA96" s="208"/>
      <c r="MB96" s="208"/>
      <c r="MC96" s="208"/>
      <c r="MD96" s="208"/>
      <c r="ME96" s="208"/>
      <c r="MF96" s="208"/>
      <c r="MG96" s="208"/>
      <c r="MH96" s="208"/>
      <c r="MI96" s="208"/>
      <c r="MJ96" s="208"/>
      <c r="MK96" s="208"/>
      <c r="ML96" s="208"/>
      <c r="MM96" s="86"/>
      <c r="MN96" s="48">
        <f t="shared" si="1631"/>
        <v>0</v>
      </c>
      <c r="MO96" s="48">
        <f t="shared" si="1632"/>
        <v>25</v>
      </c>
      <c r="MP96" s="79" t="str">
        <f t="shared" si="1633"/>
        <v/>
      </c>
      <c r="MQ96" s="41" t="str">
        <f t="shared" si="1275"/>
        <v/>
      </c>
      <c r="MR96" s="45" t="str">
        <f t="shared" si="1634"/>
        <v/>
      </c>
      <c r="MS96" s="39">
        <v>90</v>
      </c>
      <c r="MT96" s="85" t="str">
        <f t="shared" si="1276"/>
        <v/>
      </c>
      <c r="MU96" s="45" t="str">
        <f t="shared" si="1277"/>
        <v/>
      </c>
      <c r="MV96" s="48">
        <f t="shared" si="1635"/>
        <v>0</v>
      </c>
      <c r="MW96" s="48">
        <f t="shared" si="1636"/>
        <v>1</v>
      </c>
      <c r="MX96" s="79" t="str">
        <f t="shared" si="1637"/>
        <v/>
      </c>
      <c r="MY96" s="85" t="str">
        <f t="shared" si="1638"/>
        <v/>
      </c>
      <c r="MZ96" s="48">
        <f t="shared" si="1639"/>
        <v>0</v>
      </c>
      <c r="NA96" s="48">
        <f t="shared" si="1640"/>
        <v>1</v>
      </c>
      <c r="NB96" s="79" t="str">
        <f t="shared" si="1641"/>
        <v/>
      </c>
      <c r="NC96" s="85" t="str">
        <f t="shared" si="1642"/>
        <v/>
      </c>
      <c r="ND96" s="48">
        <f t="shared" si="1643"/>
        <v>0</v>
      </c>
      <c r="NE96" s="48">
        <f t="shared" si="1644"/>
        <v>11</v>
      </c>
      <c r="NF96" s="79" t="str">
        <f t="shared" si="1645"/>
        <v/>
      </c>
      <c r="NG96" s="85" t="str">
        <f t="shared" si="1646"/>
        <v/>
      </c>
      <c r="NH96" s="48">
        <f t="shared" si="1647"/>
        <v>0</v>
      </c>
      <c r="NI96" s="48">
        <f t="shared" si="1648"/>
        <v>3</v>
      </c>
      <c r="NJ96" s="79" t="str">
        <f t="shared" si="1649"/>
        <v/>
      </c>
      <c r="NK96" s="85" t="str">
        <f t="shared" si="1650"/>
        <v/>
      </c>
      <c r="NL96" s="48">
        <f t="shared" si="1651"/>
        <v>0</v>
      </c>
      <c r="NM96" s="48">
        <f t="shared" si="1652"/>
        <v>0</v>
      </c>
      <c r="NN96" s="79" t="str">
        <f t="shared" si="1653"/>
        <v/>
      </c>
      <c r="NO96" s="85" t="str">
        <f t="shared" si="1654"/>
        <v/>
      </c>
      <c r="NP96" s="48">
        <f t="shared" si="1655"/>
        <v>0</v>
      </c>
      <c r="NQ96" s="48">
        <f t="shared" si="1656"/>
        <v>3</v>
      </c>
      <c r="NR96" s="79" t="str">
        <f t="shared" si="1657"/>
        <v/>
      </c>
      <c r="NS96" s="85" t="str">
        <f t="shared" si="1658"/>
        <v/>
      </c>
      <c r="NT96" s="48">
        <f t="shared" si="1659"/>
        <v>0</v>
      </c>
      <c r="NU96" s="48">
        <f t="shared" si="1660"/>
        <v>1</v>
      </c>
      <c r="NV96" s="79" t="str">
        <f t="shared" si="1661"/>
        <v/>
      </c>
      <c r="NW96" s="85" t="str">
        <f t="shared" si="1662"/>
        <v/>
      </c>
      <c r="NX96" s="48">
        <f t="shared" si="1663"/>
        <v>0</v>
      </c>
      <c r="NY96" s="48">
        <f t="shared" si="1664"/>
        <v>0</v>
      </c>
      <c r="NZ96" s="79" t="str">
        <f t="shared" si="1665"/>
        <v/>
      </c>
      <c r="OA96" s="85" t="str">
        <f t="shared" si="1666"/>
        <v/>
      </c>
      <c r="OB96" s="48">
        <f t="shared" si="1667"/>
        <v>0</v>
      </c>
      <c r="OC96" s="48">
        <f t="shared" si="1668"/>
        <v>0</v>
      </c>
      <c r="OD96" s="79" t="str">
        <f t="shared" si="1669"/>
        <v/>
      </c>
      <c r="OE96" s="85" t="str">
        <f t="shared" si="1670"/>
        <v/>
      </c>
      <c r="OF96" s="48">
        <f t="shared" si="1671"/>
        <v>0</v>
      </c>
      <c r="OG96" s="48">
        <f t="shared" si="1672"/>
        <v>0</v>
      </c>
      <c r="OH96" s="79" t="str">
        <f t="shared" si="1673"/>
        <v/>
      </c>
      <c r="OI96" s="85" t="str">
        <f t="shared" si="1674"/>
        <v/>
      </c>
      <c r="OJ96" s="48">
        <f t="shared" si="1675"/>
        <v>0</v>
      </c>
      <c r="OK96" s="48">
        <f t="shared" si="1676"/>
        <v>5</v>
      </c>
      <c r="OL96" s="79" t="str">
        <f t="shared" si="1677"/>
        <v/>
      </c>
      <c r="OM96" s="85" t="str">
        <f t="shared" si="1678"/>
        <v/>
      </c>
      <c r="ON96" s="48">
        <f t="shared" si="1679"/>
        <v>0</v>
      </c>
      <c r="OO96" s="48">
        <f t="shared" si="1680"/>
        <v>0</v>
      </c>
      <c r="OP96" s="79" t="str">
        <f t="shared" si="1681"/>
        <v/>
      </c>
      <c r="OQ96" s="85" t="str">
        <f t="shared" si="1682"/>
        <v/>
      </c>
      <c r="OR96" s="48">
        <f t="shared" si="1683"/>
        <v>0</v>
      </c>
      <c r="OS96" s="48">
        <f t="shared" si="1684"/>
        <v>0</v>
      </c>
      <c r="OT96" s="79" t="str">
        <f t="shared" si="1685"/>
        <v/>
      </c>
      <c r="OU96" s="85" t="str">
        <f t="shared" si="1686"/>
        <v/>
      </c>
      <c r="OV96" s="48">
        <f t="shared" si="1687"/>
        <v>0</v>
      </c>
      <c r="OW96" s="48">
        <f t="shared" si="1688"/>
        <v>0</v>
      </c>
      <c r="OX96" s="79" t="str">
        <f t="shared" si="1689"/>
        <v/>
      </c>
      <c r="OY96" s="85" t="str">
        <f t="shared" si="1690"/>
        <v/>
      </c>
      <c r="OZ96" s="48">
        <f t="shared" si="1691"/>
        <v>0</v>
      </c>
      <c r="PA96" s="48">
        <f t="shared" si="1692"/>
        <v>0</v>
      </c>
      <c r="PB96" s="79" t="str">
        <f t="shared" si="1693"/>
        <v/>
      </c>
      <c r="PC96" s="85" t="str">
        <f t="shared" si="1694"/>
        <v/>
      </c>
      <c r="PD96" s="48">
        <f t="shared" si="1695"/>
        <v>0</v>
      </c>
      <c r="PE96" s="48">
        <f t="shared" si="1696"/>
        <v>0</v>
      </c>
      <c r="PF96" s="79" t="str">
        <f t="shared" si="1697"/>
        <v/>
      </c>
      <c r="PG96" s="85" t="str">
        <f t="shared" si="1698"/>
        <v/>
      </c>
      <c r="PH96" s="48">
        <f t="shared" si="1699"/>
        <v>0</v>
      </c>
      <c r="PI96" s="48">
        <f t="shared" si="1700"/>
        <v>0</v>
      </c>
      <c r="PJ96" s="79" t="str">
        <f t="shared" si="1701"/>
        <v/>
      </c>
      <c r="PK96" s="85" t="str">
        <f t="shared" si="1702"/>
        <v/>
      </c>
      <c r="PL96" s="48">
        <f t="shared" si="1703"/>
        <v>0</v>
      </c>
      <c r="PM96" s="48">
        <f t="shared" si="1704"/>
        <v>0</v>
      </c>
      <c r="PN96" s="79" t="str">
        <f t="shared" si="1705"/>
        <v/>
      </c>
      <c r="PO96" s="85" t="str">
        <f t="shared" si="1706"/>
        <v/>
      </c>
      <c r="PP96" s="48">
        <f t="shared" si="1707"/>
        <v>0</v>
      </c>
      <c r="PQ96" s="48">
        <f t="shared" si="1708"/>
        <v>0</v>
      </c>
      <c r="PR96" s="79" t="str">
        <f t="shared" si="1709"/>
        <v/>
      </c>
      <c r="PS96" s="85" t="str">
        <f t="shared" si="1710"/>
        <v/>
      </c>
      <c r="PT96" s="48">
        <f t="shared" si="1711"/>
        <v>0</v>
      </c>
      <c r="PU96" s="48">
        <f t="shared" si="1712"/>
        <v>0</v>
      </c>
      <c r="PV96" s="79" t="str">
        <f t="shared" si="1713"/>
        <v/>
      </c>
      <c r="PW96" s="85" t="str">
        <f t="shared" si="1714"/>
        <v/>
      </c>
      <c r="PX96" s="86"/>
      <c r="PY96" s="39"/>
      <c r="PZ96" s="48"/>
      <c r="QA96" s="208"/>
      <c r="QB96" s="208"/>
      <c r="QC96" s="208"/>
      <c r="QD96" s="208"/>
      <c r="QE96" s="208"/>
      <c r="QF96" s="208"/>
      <c r="QG96" s="208"/>
      <c r="QH96" s="208"/>
      <c r="QI96" s="208"/>
      <c r="QJ96" s="208"/>
      <c r="QK96" s="208"/>
      <c r="QL96" s="208"/>
      <c r="QM96" s="208"/>
      <c r="QN96" s="208"/>
      <c r="QO96" s="208"/>
      <c r="QP96" s="208"/>
      <c r="QQ96" s="208"/>
      <c r="QR96" s="208"/>
      <c r="QS96" s="208"/>
      <c r="QT96" s="39">
        <f t="shared" si="1715"/>
        <v>0</v>
      </c>
      <c r="QU96" s="48">
        <f t="shared" si="1716"/>
        <v>18</v>
      </c>
      <c r="QV96" s="79" t="str">
        <f t="shared" si="1717"/>
        <v/>
      </c>
      <c r="QW96" s="41" t="str">
        <f t="shared" si="1279"/>
        <v/>
      </c>
      <c r="QX96" s="45" t="str">
        <f t="shared" si="1718"/>
        <v/>
      </c>
      <c r="QY96" s="39">
        <v>90</v>
      </c>
      <c r="QZ96" s="85" t="str">
        <f t="shared" si="1280"/>
        <v/>
      </c>
      <c r="RA96" s="45" t="str">
        <f t="shared" si="1281"/>
        <v/>
      </c>
      <c r="RB96" s="48">
        <f t="shared" si="1719"/>
        <v>0</v>
      </c>
      <c r="RC96" s="48">
        <f t="shared" si="1720"/>
        <v>1</v>
      </c>
      <c r="RD96" s="79" t="str">
        <f t="shared" si="1721"/>
        <v/>
      </c>
      <c r="RE96" s="85" t="str">
        <f t="shared" si="1722"/>
        <v/>
      </c>
      <c r="RF96" s="48">
        <f t="shared" si="1723"/>
        <v>0</v>
      </c>
      <c r="RG96" s="48">
        <f t="shared" si="1724"/>
        <v>1</v>
      </c>
      <c r="RH96" s="79" t="str">
        <f t="shared" si="1725"/>
        <v/>
      </c>
      <c r="RI96" s="85" t="str">
        <f t="shared" si="1726"/>
        <v/>
      </c>
      <c r="RJ96" s="48">
        <f t="shared" si="1727"/>
        <v>0</v>
      </c>
      <c r="RK96" s="48">
        <f t="shared" si="1728"/>
        <v>5</v>
      </c>
      <c r="RL96" s="79" t="str">
        <f t="shared" si="1729"/>
        <v/>
      </c>
      <c r="RM96" s="85" t="str">
        <f t="shared" si="1730"/>
        <v/>
      </c>
      <c r="RN96" s="48">
        <f t="shared" si="1731"/>
        <v>0</v>
      </c>
      <c r="RO96" s="48">
        <f t="shared" si="1732"/>
        <v>2</v>
      </c>
      <c r="RP96" s="79" t="str">
        <f t="shared" si="1733"/>
        <v/>
      </c>
      <c r="RQ96" s="85" t="str">
        <f t="shared" si="1734"/>
        <v/>
      </c>
      <c r="RR96" s="48">
        <f t="shared" si="1735"/>
        <v>0</v>
      </c>
      <c r="RS96" s="48">
        <f t="shared" si="1736"/>
        <v>0</v>
      </c>
      <c r="RT96" s="79" t="str">
        <f t="shared" si="1737"/>
        <v/>
      </c>
      <c r="RU96" s="85" t="str">
        <f t="shared" si="1738"/>
        <v/>
      </c>
      <c r="RV96" s="48">
        <f t="shared" si="1739"/>
        <v>0</v>
      </c>
      <c r="RW96" s="48">
        <f t="shared" si="1740"/>
        <v>2</v>
      </c>
      <c r="RX96" s="79" t="str">
        <f t="shared" si="1741"/>
        <v/>
      </c>
      <c r="RY96" s="85" t="str">
        <f t="shared" si="1742"/>
        <v/>
      </c>
      <c r="RZ96" s="48">
        <f t="shared" si="1743"/>
        <v>0</v>
      </c>
      <c r="SA96" s="48">
        <f t="shared" si="1744"/>
        <v>4</v>
      </c>
      <c r="SB96" s="79" t="str">
        <f t="shared" si="1745"/>
        <v/>
      </c>
      <c r="SC96" s="85" t="str">
        <f t="shared" si="1746"/>
        <v/>
      </c>
      <c r="SD96" s="48">
        <f t="shared" si="1747"/>
        <v>0</v>
      </c>
      <c r="SE96" s="48">
        <f t="shared" si="1748"/>
        <v>0</v>
      </c>
      <c r="SF96" s="79" t="str">
        <f t="shared" si="1749"/>
        <v/>
      </c>
      <c r="SG96" s="85" t="str">
        <f t="shared" si="1750"/>
        <v/>
      </c>
      <c r="SH96" s="48">
        <f t="shared" si="1751"/>
        <v>0</v>
      </c>
      <c r="SI96" s="48">
        <f t="shared" si="1752"/>
        <v>0</v>
      </c>
      <c r="SJ96" s="79" t="str">
        <f t="shared" si="1753"/>
        <v/>
      </c>
      <c r="SK96" s="85" t="str">
        <f t="shared" si="1754"/>
        <v/>
      </c>
      <c r="SL96" s="48">
        <f t="shared" si="1755"/>
        <v>0</v>
      </c>
      <c r="SM96" s="48">
        <f t="shared" si="1756"/>
        <v>0</v>
      </c>
      <c r="SN96" s="79" t="str">
        <f t="shared" si="1757"/>
        <v/>
      </c>
      <c r="SO96" s="85" t="str">
        <f t="shared" si="1758"/>
        <v/>
      </c>
      <c r="SP96" s="48">
        <f t="shared" si="1759"/>
        <v>0</v>
      </c>
      <c r="SQ96" s="48">
        <f t="shared" si="1760"/>
        <v>3</v>
      </c>
      <c r="SR96" s="79" t="str">
        <f t="shared" si="1761"/>
        <v/>
      </c>
      <c r="SS96" s="85" t="str">
        <f t="shared" si="1762"/>
        <v/>
      </c>
      <c r="ST96" s="48">
        <f t="shared" si="1763"/>
        <v>0</v>
      </c>
      <c r="SU96" s="48">
        <f t="shared" si="1764"/>
        <v>0</v>
      </c>
      <c r="SV96" s="79" t="str">
        <f t="shared" si="1765"/>
        <v/>
      </c>
      <c r="SW96" s="85" t="str">
        <f t="shared" si="1766"/>
        <v/>
      </c>
      <c r="SX96" s="48">
        <f t="shared" si="1767"/>
        <v>0</v>
      </c>
      <c r="SY96" s="48">
        <f t="shared" si="1768"/>
        <v>0</v>
      </c>
      <c r="SZ96" s="79" t="str">
        <f t="shared" si="1769"/>
        <v/>
      </c>
      <c r="TA96" s="85" t="str">
        <f t="shared" si="1770"/>
        <v/>
      </c>
      <c r="TB96" s="48">
        <f t="shared" si="1771"/>
        <v>0</v>
      </c>
      <c r="TC96" s="48">
        <f t="shared" si="1772"/>
        <v>0</v>
      </c>
      <c r="TD96" s="79" t="str">
        <f t="shared" si="1773"/>
        <v/>
      </c>
      <c r="TE96" s="85" t="str">
        <f t="shared" si="1774"/>
        <v/>
      </c>
      <c r="TF96" s="48">
        <f t="shared" si="1775"/>
        <v>0</v>
      </c>
      <c r="TG96" s="48">
        <f t="shared" si="1776"/>
        <v>0</v>
      </c>
      <c r="TH96" s="79" t="str">
        <f t="shared" si="1777"/>
        <v/>
      </c>
      <c r="TI96" s="85" t="str">
        <f t="shared" si="1778"/>
        <v/>
      </c>
      <c r="TJ96" s="48">
        <f t="shared" si="1779"/>
        <v>0</v>
      </c>
      <c r="TK96" s="48">
        <f t="shared" si="1780"/>
        <v>0</v>
      </c>
      <c r="TL96" s="79" t="str">
        <f t="shared" si="1781"/>
        <v/>
      </c>
      <c r="TM96" s="85" t="str">
        <f t="shared" si="1782"/>
        <v/>
      </c>
      <c r="TN96" s="48">
        <f t="shared" si="1783"/>
        <v>0</v>
      </c>
      <c r="TO96" s="48">
        <f t="shared" si="1784"/>
        <v>0</v>
      </c>
      <c r="TP96" s="79" t="str">
        <f t="shared" si="1785"/>
        <v/>
      </c>
      <c r="TQ96" s="85" t="str">
        <f t="shared" si="1786"/>
        <v/>
      </c>
      <c r="TR96" s="48">
        <f t="shared" si="1787"/>
        <v>0</v>
      </c>
      <c r="TS96" s="48">
        <f t="shared" si="1788"/>
        <v>0</v>
      </c>
      <c r="TT96" s="79" t="str">
        <f t="shared" si="1789"/>
        <v/>
      </c>
      <c r="TU96" s="85" t="str">
        <f t="shared" si="1790"/>
        <v/>
      </c>
      <c r="TV96" s="48">
        <f t="shared" si="1791"/>
        <v>0</v>
      </c>
      <c r="TW96" s="48">
        <f t="shared" si="1792"/>
        <v>0</v>
      </c>
      <c r="TX96" s="79" t="str">
        <f t="shared" si="1793"/>
        <v/>
      </c>
      <c r="TY96" s="85" t="str">
        <f t="shared" si="1794"/>
        <v/>
      </c>
      <c r="TZ96" s="48">
        <f t="shared" si="1795"/>
        <v>0</v>
      </c>
      <c r="UA96" s="48">
        <f t="shared" si="1796"/>
        <v>0</v>
      </c>
      <c r="UB96" s="79" t="str">
        <f t="shared" si="1797"/>
        <v/>
      </c>
      <c r="UC96" s="85" t="str">
        <f t="shared" si="1798"/>
        <v/>
      </c>
      <c r="UD96" s="86"/>
      <c r="UE96" s="48"/>
      <c r="UF96" s="48"/>
      <c r="UG96" s="208"/>
      <c r="UH96" s="208"/>
      <c r="UI96" s="208"/>
      <c r="UJ96" s="208"/>
      <c r="UK96" s="208"/>
      <c r="UL96" s="208"/>
      <c r="UM96" s="208"/>
      <c r="UN96" s="208"/>
      <c r="UO96" s="208"/>
      <c r="UP96" s="208"/>
      <c r="UQ96" s="208"/>
      <c r="UR96" s="208"/>
      <c r="US96" s="208"/>
      <c r="UT96" s="208"/>
      <c r="UU96" s="208"/>
      <c r="UV96" s="208"/>
      <c r="UW96" s="208"/>
      <c r="UX96" s="208"/>
      <c r="UY96" s="86"/>
      <c r="UZ96" s="36">
        <f t="shared" si="1282"/>
        <v>0</v>
      </c>
      <c r="VA96" s="48">
        <f t="shared" si="1225"/>
        <v>19</v>
      </c>
      <c r="VB96" s="79" t="str">
        <f t="shared" si="1283"/>
        <v/>
      </c>
      <c r="VC96" s="41" t="str">
        <f t="shared" si="1284"/>
        <v/>
      </c>
      <c r="VD96" s="42" t="str">
        <f t="shared" si="1285"/>
        <v/>
      </c>
      <c r="VE96" s="39">
        <v>90</v>
      </c>
      <c r="VF96" s="41" t="str">
        <f t="shared" si="1286"/>
        <v/>
      </c>
      <c r="VG96" s="42" t="str">
        <f t="shared" si="1287"/>
        <v/>
      </c>
      <c r="VH96" s="48">
        <f t="shared" si="1288"/>
        <v>0</v>
      </c>
      <c r="VI96" s="48">
        <f t="shared" si="1289"/>
        <v>1</v>
      </c>
      <c r="VJ96" s="79" t="str">
        <f t="shared" si="1290"/>
        <v/>
      </c>
      <c r="VK96" s="85" t="str">
        <f t="shared" si="1291"/>
        <v/>
      </c>
      <c r="VL96" s="48">
        <f t="shared" si="1292"/>
        <v>0</v>
      </c>
      <c r="VM96" s="48">
        <f t="shared" si="1293"/>
        <v>1</v>
      </c>
      <c r="VN96" s="79" t="str">
        <f t="shared" si="1294"/>
        <v/>
      </c>
      <c r="VO96" s="85" t="str">
        <f t="shared" si="1295"/>
        <v/>
      </c>
      <c r="VP96" s="48">
        <f t="shared" si="1296"/>
        <v>0</v>
      </c>
      <c r="VQ96" s="48">
        <f t="shared" si="1297"/>
        <v>5</v>
      </c>
      <c r="VR96" s="79" t="str">
        <f t="shared" si="1380"/>
        <v/>
      </c>
      <c r="VS96" s="85" t="str">
        <f t="shared" si="1298"/>
        <v/>
      </c>
      <c r="VT96" s="48">
        <f t="shared" si="1299"/>
        <v>0</v>
      </c>
      <c r="VU96" s="48">
        <f t="shared" si="1300"/>
        <v>2</v>
      </c>
      <c r="VV96" s="79" t="str">
        <f t="shared" si="1381"/>
        <v/>
      </c>
      <c r="VW96" s="85" t="str">
        <f t="shared" si="1301"/>
        <v/>
      </c>
      <c r="VX96" s="48">
        <f t="shared" si="1302"/>
        <v>0</v>
      </c>
      <c r="VY96" s="48">
        <f t="shared" si="1303"/>
        <v>0</v>
      </c>
      <c r="VZ96" s="79" t="str">
        <f t="shared" si="1382"/>
        <v/>
      </c>
      <c r="WA96" s="85" t="str">
        <f t="shared" si="1304"/>
        <v/>
      </c>
      <c r="WB96" s="48">
        <f t="shared" si="1305"/>
        <v>0</v>
      </c>
      <c r="WC96" s="48">
        <f t="shared" si="1306"/>
        <v>2</v>
      </c>
      <c r="WD96" s="79" t="str">
        <f t="shared" si="1383"/>
        <v/>
      </c>
      <c r="WE96" s="85" t="str">
        <f t="shared" si="1307"/>
        <v/>
      </c>
      <c r="WF96" s="48">
        <f t="shared" si="1308"/>
        <v>0</v>
      </c>
      <c r="WG96" s="48">
        <f t="shared" si="1309"/>
        <v>4</v>
      </c>
      <c r="WH96" s="79" t="str">
        <f t="shared" si="1384"/>
        <v/>
      </c>
      <c r="WI96" s="85" t="str">
        <f t="shared" si="1310"/>
        <v/>
      </c>
      <c r="WJ96" s="48">
        <f t="shared" si="1311"/>
        <v>0</v>
      </c>
      <c r="WK96" s="48">
        <f t="shared" si="1312"/>
        <v>0</v>
      </c>
      <c r="WL96" s="79" t="str">
        <f t="shared" si="1385"/>
        <v/>
      </c>
      <c r="WM96" s="85" t="str">
        <f t="shared" si="1313"/>
        <v/>
      </c>
      <c r="WN96" s="48">
        <f t="shared" si="1314"/>
        <v>0</v>
      </c>
      <c r="WO96" s="48">
        <f t="shared" si="1315"/>
        <v>0</v>
      </c>
      <c r="WP96" s="79" t="str">
        <f t="shared" si="1386"/>
        <v/>
      </c>
      <c r="WQ96" s="85" t="str">
        <f t="shared" si="1316"/>
        <v/>
      </c>
      <c r="WR96" s="48">
        <f t="shared" si="1317"/>
        <v>0</v>
      </c>
      <c r="WS96" s="48">
        <f t="shared" si="1318"/>
        <v>0</v>
      </c>
      <c r="WT96" s="79" t="str">
        <f t="shared" si="1387"/>
        <v/>
      </c>
      <c r="WU96" s="85" t="str">
        <f t="shared" si="1319"/>
        <v/>
      </c>
      <c r="WV96" s="48">
        <f t="shared" si="1320"/>
        <v>0</v>
      </c>
      <c r="WW96" s="48">
        <f t="shared" si="1321"/>
        <v>4</v>
      </c>
      <c r="WX96" s="79" t="str">
        <f t="shared" si="1388"/>
        <v/>
      </c>
      <c r="WY96" s="85" t="str">
        <f t="shared" si="1398"/>
        <v/>
      </c>
      <c r="WZ96" s="48">
        <f t="shared" si="1322"/>
        <v>0</v>
      </c>
      <c r="XA96" s="48">
        <f t="shared" si="1323"/>
        <v>0</v>
      </c>
      <c r="XB96" s="79" t="str">
        <f t="shared" si="1389"/>
        <v/>
      </c>
      <c r="XC96" s="85" t="str">
        <f t="shared" si="1324"/>
        <v/>
      </c>
      <c r="XD96" s="48">
        <f t="shared" si="1325"/>
        <v>0</v>
      </c>
      <c r="XE96" s="48">
        <f t="shared" si="1326"/>
        <v>0</v>
      </c>
      <c r="XF96" s="79" t="str">
        <f t="shared" si="1390"/>
        <v/>
      </c>
      <c r="XG96" s="85" t="str">
        <f t="shared" si="1327"/>
        <v/>
      </c>
      <c r="XH96" s="48">
        <f t="shared" si="1328"/>
        <v>0</v>
      </c>
      <c r="XI96" s="48">
        <f t="shared" si="1329"/>
        <v>0</v>
      </c>
      <c r="XJ96" s="79" t="str">
        <f t="shared" si="1391"/>
        <v/>
      </c>
      <c r="XK96" s="85" t="str">
        <f t="shared" si="1330"/>
        <v/>
      </c>
      <c r="XL96" s="48">
        <f t="shared" si="1331"/>
        <v>0</v>
      </c>
      <c r="XM96" s="48">
        <f t="shared" si="1332"/>
        <v>0</v>
      </c>
      <c r="XN96" s="79" t="str">
        <f t="shared" si="1392"/>
        <v/>
      </c>
      <c r="XO96" s="85" t="str">
        <f t="shared" si="1333"/>
        <v/>
      </c>
      <c r="XP96" s="48">
        <f t="shared" si="1334"/>
        <v>0</v>
      </c>
      <c r="XQ96" s="48">
        <f t="shared" si="1335"/>
        <v>0</v>
      </c>
      <c r="XR96" s="79" t="str">
        <f t="shared" si="1393"/>
        <v/>
      </c>
      <c r="XS96" s="85" t="str">
        <f t="shared" si="1336"/>
        <v/>
      </c>
      <c r="XT96" s="48">
        <f t="shared" si="1337"/>
        <v>0</v>
      </c>
      <c r="XU96" s="48">
        <f t="shared" si="1338"/>
        <v>0</v>
      </c>
      <c r="XV96" s="79" t="str">
        <f t="shared" si="1394"/>
        <v/>
      </c>
      <c r="XW96" s="85" t="str">
        <f t="shared" si="1339"/>
        <v/>
      </c>
      <c r="XX96" s="48">
        <f t="shared" si="1340"/>
        <v>0</v>
      </c>
      <c r="XY96" s="48">
        <f t="shared" si="1341"/>
        <v>0</v>
      </c>
      <c r="XZ96" s="79" t="str">
        <f t="shared" si="1395"/>
        <v/>
      </c>
      <c r="YA96" s="85" t="str">
        <f t="shared" si="1342"/>
        <v/>
      </c>
      <c r="YB96" s="48">
        <f t="shared" si="1343"/>
        <v>0</v>
      </c>
      <c r="YC96" s="48">
        <f t="shared" si="1344"/>
        <v>0</v>
      </c>
      <c r="YD96" s="79" t="str">
        <f t="shared" si="1396"/>
        <v/>
      </c>
      <c r="YE96" s="85" t="str">
        <f t="shared" si="1345"/>
        <v/>
      </c>
      <c r="YF96" s="48">
        <f t="shared" si="1346"/>
        <v>0</v>
      </c>
      <c r="YG96" s="48">
        <f t="shared" si="1347"/>
        <v>0</v>
      </c>
      <c r="YH96" s="79" t="str">
        <f t="shared" si="1799"/>
        <v/>
      </c>
      <c r="YI96" s="85" t="str">
        <f t="shared" si="1800"/>
        <v/>
      </c>
      <c r="YJ96" s="86"/>
      <c r="YK96" s="48"/>
      <c r="YL96" s="48"/>
      <c r="YM96" s="208"/>
      <c r="YN96" s="208"/>
      <c r="YO96" s="208"/>
      <c r="YP96" s="208"/>
      <c r="YQ96" s="208"/>
      <c r="YR96" s="208"/>
      <c r="YS96" s="208"/>
      <c r="YT96" s="208"/>
      <c r="YU96" s="208"/>
      <c r="YV96" s="208"/>
      <c r="YW96" s="208"/>
      <c r="YX96" s="208"/>
      <c r="YY96" s="208"/>
      <c r="YZ96" s="208"/>
      <c r="ZA96" s="208"/>
      <c r="ZB96" s="208"/>
      <c r="ZC96" s="208"/>
      <c r="ZD96" s="208"/>
      <c r="ZE96" s="86"/>
      <c r="ZF96" s="39">
        <f t="shared" si="1801"/>
        <v>0</v>
      </c>
      <c r="ZG96" s="213" t="str">
        <f t="shared" si="1802"/>
        <v/>
      </c>
      <c r="ZH96" s="85" t="str">
        <f t="shared" si="1803"/>
        <v/>
      </c>
      <c r="ZI96" s="85" t="str">
        <f t="shared" si="1804"/>
        <v/>
      </c>
      <c r="ZJ96" s="85" t="str">
        <f t="shared" si="1805"/>
        <v/>
      </c>
      <c r="ZK96" s="85" t="str">
        <f t="shared" si="1260"/>
        <v/>
      </c>
      <c r="ZL96" s="45" t="str">
        <f t="shared" si="1261"/>
        <v/>
      </c>
      <c r="ZM96" s="39">
        <f t="shared" si="1806"/>
        <v>0</v>
      </c>
      <c r="ZN96" s="48">
        <f t="shared" si="1807"/>
        <v>5</v>
      </c>
      <c r="ZO96" s="79" t="str">
        <f t="shared" si="1808"/>
        <v/>
      </c>
      <c r="ZP96" s="45" t="str">
        <f t="shared" si="1809"/>
        <v/>
      </c>
      <c r="ZQ96" s="39">
        <v>90</v>
      </c>
      <c r="ZR96" s="45" t="str">
        <f t="shared" si="1353"/>
        <v/>
      </c>
      <c r="ZS96" s="39">
        <f t="shared" si="1810"/>
        <v>0</v>
      </c>
      <c r="ZT96" s="48">
        <f t="shared" si="1811"/>
        <v>10</v>
      </c>
      <c r="ZU96" s="79" t="str">
        <f t="shared" si="1812"/>
        <v/>
      </c>
      <c r="ZV96" s="45" t="str">
        <f t="shared" si="1813"/>
        <v/>
      </c>
      <c r="ZW96" s="39">
        <v>90</v>
      </c>
      <c r="ZX96" s="45" t="str">
        <f t="shared" si="1356"/>
        <v/>
      </c>
      <c r="ZY96" s="39">
        <f t="shared" si="1814"/>
        <v>0</v>
      </c>
      <c r="ZZ96" s="48">
        <f t="shared" si="1815"/>
        <v>4</v>
      </c>
      <c r="AAA96" s="79" t="str">
        <f t="shared" si="1816"/>
        <v/>
      </c>
      <c r="AAB96" s="45" t="str">
        <f t="shared" si="1817"/>
        <v/>
      </c>
      <c r="AAC96" s="39">
        <v>90</v>
      </c>
      <c r="AAD96" s="45" t="str">
        <f t="shared" si="1360"/>
        <v/>
      </c>
      <c r="AAE96" s="39">
        <f t="shared" si="1818"/>
        <v>0</v>
      </c>
      <c r="AAF96" s="48">
        <f t="shared" si="1819"/>
        <v>3</v>
      </c>
      <c r="AAG96" s="79" t="str">
        <f t="shared" si="1820"/>
        <v/>
      </c>
      <c r="AAH96" s="45" t="str">
        <f t="shared" si="1821"/>
        <v/>
      </c>
      <c r="AAI96" s="39">
        <v>90</v>
      </c>
      <c r="AAJ96" s="45" t="str">
        <f t="shared" si="1363"/>
        <v/>
      </c>
      <c r="AAK96" s="48">
        <f t="shared" si="1822"/>
        <v>0</v>
      </c>
      <c r="AAL96" s="48">
        <f t="shared" si="1823"/>
        <v>1</v>
      </c>
      <c r="AAM96" s="79" t="str">
        <f t="shared" si="1824"/>
        <v/>
      </c>
      <c r="AAN96" s="45" t="str">
        <f t="shared" si="1825"/>
        <v/>
      </c>
      <c r="AAO96" s="39">
        <v>90</v>
      </c>
      <c r="AAP96" s="45" t="str">
        <f t="shared" si="1366"/>
        <v/>
      </c>
      <c r="AAQ96" s="37">
        <f t="shared" si="1367"/>
        <v>0</v>
      </c>
      <c r="AAR96" s="48">
        <f t="shared" si="1378"/>
        <v>1</v>
      </c>
      <c r="AAS96" s="79" t="str">
        <f t="shared" si="1379"/>
        <v/>
      </c>
      <c r="AAT96" s="42" t="str">
        <f t="shared" si="1368"/>
        <v/>
      </c>
      <c r="AAU96" s="39">
        <v>90</v>
      </c>
      <c r="AAV96" s="44" t="str">
        <f t="shared" si="1369"/>
        <v/>
      </c>
    </row>
    <row r="97" spans="5:724">
      <c r="E97" s="505"/>
      <c r="F97" s="519"/>
      <c r="G97" s="505"/>
      <c r="H97" s="93"/>
      <c r="I97" s="93"/>
      <c r="J97" s="93"/>
      <c r="K97" s="93"/>
      <c r="L97" s="93"/>
      <c r="M97" s="93"/>
      <c r="N97" s="209"/>
      <c r="V97" s="39">
        <f t="shared" si="1399"/>
        <v>0</v>
      </c>
      <c r="W97" s="48">
        <f t="shared" si="1400"/>
        <v>10</v>
      </c>
      <c r="X97" s="48" t="str">
        <f t="shared" si="1401"/>
        <v/>
      </c>
      <c r="Y97" s="41" t="str">
        <f t="shared" si="1263"/>
        <v/>
      </c>
      <c r="Z97" s="219" t="str">
        <f t="shared" si="1402"/>
        <v/>
      </c>
      <c r="AA97" s="39">
        <v>91</v>
      </c>
      <c r="AB97" s="85" t="str">
        <f t="shared" si="1264"/>
        <v/>
      </c>
      <c r="AC97" s="45" t="str">
        <f t="shared" si="1265"/>
        <v/>
      </c>
      <c r="AD97" s="48">
        <f t="shared" si="1826"/>
        <v>0</v>
      </c>
      <c r="AE97" s="48">
        <f t="shared" si="1403"/>
        <v>1</v>
      </c>
      <c r="AF97" s="79" t="str">
        <f t="shared" si="1404"/>
        <v/>
      </c>
      <c r="AG97" s="85" t="str">
        <f t="shared" si="1405"/>
        <v/>
      </c>
      <c r="AH97" s="48">
        <f t="shared" si="1241"/>
        <v>0</v>
      </c>
      <c r="AI97" s="48">
        <f t="shared" si="1406"/>
        <v>1</v>
      </c>
      <c r="AJ97" s="79" t="str">
        <f t="shared" si="1407"/>
        <v/>
      </c>
      <c r="AK97" s="85" t="str">
        <f t="shared" si="1408"/>
        <v/>
      </c>
      <c r="AL97" s="48">
        <f t="shared" si="1242"/>
        <v>0</v>
      </c>
      <c r="AM97" s="48">
        <f t="shared" si="1409"/>
        <v>4</v>
      </c>
      <c r="AN97" s="79" t="str">
        <f t="shared" si="1410"/>
        <v/>
      </c>
      <c r="AO97" s="85" t="str">
        <f t="shared" si="1411"/>
        <v/>
      </c>
      <c r="AP97" s="48">
        <f t="shared" si="1243"/>
        <v>0</v>
      </c>
      <c r="AQ97" s="48">
        <f t="shared" si="1412"/>
        <v>1</v>
      </c>
      <c r="AR97" s="79" t="str">
        <f t="shared" si="1413"/>
        <v/>
      </c>
      <c r="AS97" s="85" t="str">
        <f t="shared" si="1414"/>
        <v/>
      </c>
      <c r="AT97" s="48">
        <f t="shared" si="1244"/>
        <v>0</v>
      </c>
      <c r="AU97" s="48">
        <f t="shared" si="1415"/>
        <v>0</v>
      </c>
      <c r="AV97" s="79" t="str">
        <f t="shared" si="1416"/>
        <v/>
      </c>
      <c r="AW97" s="85" t="str">
        <f t="shared" si="1417"/>
        <v/>
      </c>
      <c r="AX97" s="48">
        <f t="shared" si="1245"/>
        <v>0</v>
      </c>
      <c r="AY97" s="48">
        <f t="shared" si="1418"/>
        <v>1</v>
      </c>
      <c r="AZ97" s="79" t="str">
        <f t="shared" si="1419"/>
        <v/>
      </c>
      <c r="BA97" s="85" t="str">
        <f t="shared" si="1420"/>
        <v/>
      </c>
      <c r="BB97" s="48">
        <f t="shared" si="1246"/>
        <v>0</v>
      </c>
      <c r="BC97" s="48">
        <f t="shared" si="1421"/>
        <v>0</v>
      </c>
      <c r="BD97" s="79" t="str">
        <f t="shared" si="1422"/>
        <v/>
      </c>
      <c r="BE97" s="85" t="str">
        <f t="shared" si="1423"/>
        <v/>
      </c>
      <c r="BF97" s="48">
        <f t="shared" si="1247"/>
        <v>0</v>
      </c>
      <c r="BG97" s="48">
        <f t="shared" si="1424"/>
        <v>0</v>
      </c>
      <c r="BH97" s="79" t="str">
        <f t="shared" si="1425"/>
        <v/>
      </c>
      <c r="BI97" s="85" t="str">
        <f t="shared" si="1426"/>
        <v/>
      </c>
      <c r="BJ97" s="48">
        <f t="shared" si="1248"/>
        <v>0</v>
      </c>
      <c r="BK97" s="48">
        <f t="shared" si="1427"/>
        <v>0</v>
      </c>
      <c r="BL97" s="79" t="str">
        <f t="shared" si="1428"/>
        <v/>
      </c>
      <c r="BM97" s="85" t="str">
        <f t="shared" si="1429"/>
        <v/>
      </c>
      <c r="BN97" s="48">
        <f t="shared" si="1249"/>
        <v>0</v>
      </c>
      <c r="BO97" s="48">
        <f t="shared" si="1430"/>
        <v>0</v>
      </c>
      <c r="BP97" s="79" t="str">
        <f t="shared" si="1431"/>
        <v/>
      </c>
      <c r="BQ97" s="85" t="str">
        <f t="shared" si="1432"/>
        <v/>
      </c>
      <c r="BR97" s="48">
        <f t="shared" si="1250"/>
        <v>0</v>
      </c>
      <c r="BS97" s="48">
        <f t="shared" si="1433"/>
        <v>2</v>
      </c>
      <c r="BT97" s="79" t="str">
        <f t="shared" si="1434"/>
        <v/>
      </c>
      <c r="BU97" s="85" t="str">
        <f t="shared" si="1435"/>
        <v/>
      </c>
      <c r="BV97" s="48">
        <f t="shared" si="1251"/>
        <v>0</v>
      </c>
      <c r="BW97" s="48">
        <f t="shared" si="1436"/>
        <v>0</v>
      </c>
      <c r="BX97" s="79" t="str">
        <f t="shared" si="1437"/>
        <v/>
      </c>
      <c r="BY97" s="85" t="str">
        <f t="shared" si="1438"/>
        <v/>
      </c>
      <c r="BZ97" s="48">
        <f t="shared" si="1252"/>
        <v>0</v>
      </c>
      <c r="CA97" s="48">
        <f t="shared" si="1439"/>
        <v>0</v>
      </c>
      <c r="CB97" s="79" t="str">
        <f t="shared" si="1440"/>
        <v/>
      </c>
      <c r="CC97" s="85" t="str">
        <f t="shared" si="1441"/>
        <v/>
      </c>
      <c r="CD97" s="48">
        <f t="shared" si="1827"/>
        <v>0</v>
      </c>
      <c r="CE97" s="48">
        <f t="shared" si="1442"/>
        <v>0</v>
      </c>
      <c r="CF97" s="79" t="str">
        <f t="shared" si="1443"/>
        <v/>
      </c>
      <c r="CG97" s="85" t="str">
        <f t="shared" si="1444"/>
        <v/>
      </c>
      <c r="CH97" s="48">
        <f t="shared" si="1254"/>
        <v>0</v>
      </c>
      <c r="CI97" s="48">
        <f t="shared" si="1445"/>
        <v>0</v>
      </c>
      <c r="CJ97" s="79" t="str">
        <f t="shared" si="1446"/>
        <v/>
      </c>
      <c r="CK97" s="85" t="str">
        <f t="shared" si="1447"/>
        <v/>
      </c>
      <c r="CL97" s="48">
        <f t="shared" si="1255"/>
        <v>0</v>
      </c>
      <c r="CM97" s="48">
        <f t="shared" si="1448"/>
        <v>0</v>
      </c>
      <c r="CN97" s="79" t="str">
        <f t="shared" si="1449"/>
        <v/>
      </c>
      <c r="CO97" s="85" t="str">
        <f t="shared" si="1450"/>
        <v/>
      </c>
      <c r="CP97" s="48">
        <f t="shared" si="1256"/>
        <v>0</v>
      </c>
      <c r="CQ97" s="48">
        <f t="shared" si="1451"/>
        <v>0</v>
      </c>
      <c r="CR97" s="79" t="str">
        <f t="shared" si="1452"/>
        <v/>
      </c>
      <c r="CS97" s="85" t="str">
        <f t="shared" si="1453"/>
        <v/>
      </c>
      <c r="CT97" s="48">
        <f t="shared" si="1257"/>
        <v>0</v>
      </c>
      <c r="CU97" s="48">
        <f t="shared" si="1454"/>
        <v>0</v>
      </c>
      <c r="CV97" s="79" t="str">
        <f t="shared" si="1455"/>
        <v/>
      </c>
      <c r="CW97" s="85" t="str">
        <f t="shared" si="1456"/>
        <v/>
      </c>
      <c r="CX97" s="48">
        <f t="shared" si="1258"/>
        <v>0</v>
      </c>
      <c r="CY97" s="48">
        <f t="shared" si="1457"/>
        <v>0</v>
      </c>
      <c r="CZ97" s="79" t="str">
        <f t="shared" si="1458"/>
        <v/>
      </c>
      <c r="DA97" s="85" t="str">
        <f t="shared" si="1459"/>
        <v/>
      </c>
      <c r="DB97" s="48">
        <f t="shared" si="1259"/>
        <v>0</v>
      </c>
      <c r="DC97" s="48">
        <f t="shared" si="1460"/>
        <v>0</v>
      </c>
      <c r="DD97" s="79" t="str">
        <f t="shared" si="1461"/>
        <v/>
      </c>
      <c r="DE97" s="85" t="str">
        <f t="shared" si="1462"/>
        <v/>
      </c>
      <c r="DF97" s="86"/>
      <c r="DG97" s="48"/>
      <c r="DH97" s="48"/>
      <c r="DI97" s="208"/>
      <c r="DJ97" s="208"/>
      <c r="DK97" s="208"/>
      <c r="DL97" s="208"/>
      <c r="DM97" s="208"/>
      <c r="DN97" s="208"/>
      <c r="DO97" s="208"/>
      <c r="DP97" s="208"/>
      <c r="DQ97" s="208"/>
      <c r="DR97" s="208"/>
      <c r="DS97" s="208"/>
      <c r="DT97" s="208"/>
      <c r="DU97" s="208"/>
      <c r="DV97" s="208"/>
      <c r="DW97" s="208"/>
      <c r="DX97" s="208"/>
      <c r="DY97" s="208"/>
      <c r="DZ97" s="208"/>
      <c r="EA97" s="86"/>
      <c r="EB97" s="39">
        <f t="shared" si="1463"/>
        <v>0</v>
      </c>
      <c r="EC97" s="48">
        <f t="shared" si="1464"/>
        <v>24</v>
      </c>
      <c r="ED97" s="79" t="str">
        <f t="shared" si="1465"/>
        <v/>
      </c>
      <c r="EE97" s="41" t="str">
        <f t="shared" si="1267"/>
        <v/>
      </c>
      <c r="EF97" s="45" t="str">
        <f t="shared" si="1466"/>
        <v/>
      </c>
      <c r="EG97" s="39">
        <v>91</v>
      </c>
      <c r="EH97" s="85" t="str">
        <f t="shared" si="1268"/>
        <v/>
      </c>
      <c r="EI97" s="45" t="str">
        <f t="shared" si="1269"/>
        <v/>
      </c>
      <c r="EJ97" s="48">
        <f t="shared" si="1467"/>
        <v>0</v>
      </c>
      <c r="EK97" s="48">
        <f t="shared" si="1468"/>
        <v>2</v>
      </c>
      <c r="EL97" s="79" t="str">
        <f t="shared" si="1469"/>
        <v/>
      </c>
      <c r="EM97" s="85" t="str">
        <f t="shared" si="1470"/>
        <v/>
      </c>
      <c r="EN97" s="48">
        <f t="shared" si="1471"/>
        <v>0</v>
      </c>
      <c r="EO97" s="48">
        <f t="shared" si="1472"/>
        <v>1</v>
      </c>
      <c r="EP97" s="79" t="str">
        <f t="shared" si="1473"/>
        <v/>
      </c>
      <c r="EQ97" s="85" t="str">
        <f t="shared" si="1474"/>
        <v/>
      </c>
      <c r="ER97" s="48">
        <f t="shared" si="1475"/>
        <v>0</v>
      </c>
      <c r="ES97" s="48">
        <f t="shared" si="1476"/>
        <v>8</v>
      </c>
      <c r="ET97" s="79" t="str">
        <f t="shared" si="1477"/>
        <v/>
      </c>
      <c r="EU97" s="85" t="str">
        <f t="shared" si="1478"/>
        <v/>
      </c>
      <c r="EV97" s="48">
        <f t="shared" si="1479"/>
        <v>0</v>
      </c>
      <c r="EW97" s="48">
        <f t="shared" si="1480"/>
        <v>3</v>
      </c>
      <c r="EX97" s="79" t="str">
        <f t="shared" si="1481"/>
        <v/>
      </c>
      <c r="EY97" s="85" t="str">
        <f t="shared" si="1482"/>
        <v/>
      </c>
      <c r="EZ97" s="48">
        <f t="shared" si="1483"/>
        <v>0</v>
      </c>
      <c r="FA97" s="48">
        <f t="shared" si="1484"/>
        <v>1</v>
      </c>
      <c r="FB97" s="79" t="str">
        <f t="shared" si="1485"/>
        <v/>
      </c>
      <c r="FC97" s="85" t="str">
        <f t="shared" si="1486"/>
        <v/>
      </c>
      <c r="FD97" s="48">
        <f t="shared" si="1487"/>
        <v>0</v>
      </c>
      <c r="FE97" s="48">
        <f t="shared" si="1488"/>
        <v>4</v>
      </c>
      <c r="FF97" s="79" t="str">
        <f t="shared" si="1489"/>
        <v/>
      </c>
      <c r="FG97" s="85" t="str">
        <f t="shared" si="1490"/>
        <v/>
      </c>
      <c r="FH97" s="48">
        <f t="shared" si="1491"/>
        <v>0</v>
      </c>
      <c r="FI97" s="48">
        <f t="shared" si="1492"/>
        <v>0</v>
      </c>
      <c r="FJ97" s="79" t="str">
        <f t="shared" si="1493"/>
        <v/>
      </c>
      <c r="FK97" s="85" t="str">
        <f t="shared" si="1494"/>
        <v/>
      </c>
      <c r="FL97" s="48">
        <f t="shared" si="1495"/>
        <v>0</v>
      </c>
      <c r="FM97" s="48">
        <f t="shared" si="1496"/>
        <v>1</v>
      </c>
      <c r="FN97" s="79" t="str">
        <f t="shared" si="1497"/>
        <v/>
      </c>
      <c r="FO97" s="85" t="str">
        <f t="shared" si="1498"/>
        <v/>
      </c>
      <c r="FP97" s="48">
        <f t="shared" si="1499"/>
        <v>0</v>
      </c>
      <c r="FQ97" s="48">
        <f t="shared" si="1500"/>
        <v>0</v>
      </c>
      <c r="FR97" s="79" t="str">
        <f t="shared" si="1501"/>
        <v/>
      </c>
      <c r="FS97" s="85" t="str">
        <f t="shared" si="1502"/>
        <v/>
      </c>
      <c r="FT97" s="48">
        <f t="shared" si="1503"/>
        <v>0</v>
      </c>
      <c r="FU97" s="48">
        <f t="shared" si="1504"/>
        <v>0</v>
      </c>
      <c r="FV97" s="79" t="str">
        <f t="shared" si="1505"/>
        <v/>
      </c>
      <c r="FW97" s="85" t="str">
        <f t="shared" si="1506"/>
        <v/>
      </c>
      <c r="FX97" s="48">
        <f t="shared" si="1507"/>
        <v>0</v>
      </c>
      <c r="FY97" s="48">
        <f t="shared" si="1508"/>
        <v>4</v>
      </c>
      <c r="FZ97" s="79" t="str">
        <f t="shared" si="1509"/>
        <v/>
      </c>
      <c r="GA97" s="85" t="str">
        <f t="shared" si="1510"/>
        <v/>
      </c>
      <c r="GB97" s="48">
        <f t="shared" si="1511"/>
        <v>0</v>
      </c>
      <c r="GC97" s="48">
        <f t="shared" si="1512"/>
        <v>0</v>
      </c>
      <c r="GD97" s="79" t="str">
        <f t="shared" si="1513"/>
        <v/>
      </c>
      <c r="GE97" s="85" t="str">
        <f t="shared" si="1514"/>
        <v/>
      </c>
      <c r="GF97" s="48">
        <f t="shared" si="1515"/>
        <v>0</v>
      </c>
      <c r="GG97" s="48">
        <f t="shared" si="1516"/>
        <v>0</v>
      </c>
      <c r="GH97" s="79" t="str">
        <f t="shared" si="1517"/>
        <v/>
      </c>
      <c r="GI97" s="85" t="str">
        <f t="shared" si="1518"/>
        <v/>
      </c>
      <c r="GJ97" s="48">
        <f t="shared" si="1519"/>
        <v>0</v>
      </c>
      <c r="GK97" s="48">
        <f t="shared" si="1520"/>
        <v>0</v>
      </c>
      <c r="GL97" s="79" t="str">
        <f t="shared" si="1521"/>
        <v/>
      </c>
      <c r="GM97" s="85" t="str">
        <f t="shared" si="1522"/>
        <v/>
      </c>
      <c r="GN97" s="48">
        <f t="shared" si="1523"/>
        <v>0</v>
      </c>
      <c r="GO97" s="48">
        <f t="shared" si="1524"/>
        <v>0</v>
      </c>
      <c r="GP97" s="79" t="str">
        <f t="shared" si="1525"/>
        <v/>
      </c>
      <c r="GQ97" s="85" t="str">
        <f t="shared" si="1526"/>
        <v/>
      </c>
      <c r="GR97" s="48">
        <f t="shared" si="1527"/>
        <v>0</v>
      </c>
      <c r="GS97" s="48">
        <f t="shared" si="1528"/>
        <v>0</v>
      </c>
      <c r="GT97" s="79" t="str">
        <f t="shared" si="1529"/>
        <v/>
      </c>
      <c r="GU97" s="85" t="str">
        <f t="shared" si="1530"/>
        <v/>
      </c>
      <c r="GV97" s="48">
        <f t="shared" si="1531"/>
        <v>0</v>
      </c>
      <c r="GW97" s="48">
        <f t="shared" si="1532"/>
        <v>0</v>
      </c>
      <c r="GX97" s="79" t="str">
        <f t="shared" si="1533"/>
        <v/>
      </c>
      <c r="GY97" s="85" t="str">
        <f t="shared" si="1534"/>
        <v/>
      </c>
      <c r="GZ97" s="48">
        <f t="shared" si="1535"/>
        <v>0</v>
      </c>
      <c r="HA97" s="48">
        <f t="shared" si="1536"/>
        <v>0</v>
      </c>
      <c r="HB97" s="79" t="str">
        <f t="shared" si="1537"/>
        <v/>
      </c>
      <c r="HC97" s="85" t="str">
        <f t="shared" si="1538"/>
        <v/>
      </c>
      <c r="HD97" s="48">
        <f t="shared" si="1539"/>
        <v>0</v>
      </c>
      <c r="HE97" s="48">
        <f t="shared" si="1540"/>
        <v>0</v>
      </c>
      <c r="HF97" s="79" t="str">
        <f t="shared" si="1541"/>
        <v/>
      </c>
      <c r="HG97" s="85" t="str">
        <f t="shared" si="1542"/>
        <v/>
      </c>
      <c r="HH97" s="48">
        <f t="shared" si="1543"/>
        <v>0</v>
      </c>
      <c r="HI97" s="48">
        <f t="shared" si="1544"/>
        <v>0</v>
      </c>
      <c r="HJ97" s="79" t="str">
        <f t="shared" si="1545"/>
        <v/>
      </c>
      <c r="HK97" s="85" t="str">
        <f t="shared" si="1546"/>
        <v/>
      </c>
      <c r="HL97" s="86"/>
      <c r="HM97" s="48"/>
      <c r="HN97" s="48"/>
      <c r="HO97" s="208"/>
      <c r="HP97" s="208"/>
      <c r="HQ97" s="208"/>
      <c r="HR97" s="208"/>
      <c r="HS97" s="208"/>
      <c r="HT97" s="208"/>
      <c r="HU97" s="208"/>
      <c r="HV97" s="208"/>
      <c r="HW97" s="208"/>
      <c r="HX97" s="208"/>
      <c r="HY97" s="208"/>
      <c r="HZ97" s="208"/>
      <c r="IA97" s="208"/>
      <c r="IB97" s="208"/>
      <c r="IC97" s="208"/>
      <c r="ID97" s="208"/>
      <c r="IE97" s="208"/>
      <c r="IF97" s="208"/>
      <c r="IG97" s="86"/>
      <c r="IH97" s="48">
        <f t="shared" si="1547"/>
        <v>0</v>
      </c>
      <c r="II97" s="48">
        <f t="shared" si="1548"/>
        <v>33</v>
      </c>
      <c r="IJ97" s="79" t="str">
        <f t="shared" si="1549"/>
        <v/>
      </c>
      <c r="IK97" s="41" t="str">
        <f t="shared" si="1271"/>
        <v/>
      </c>
      <c r="IL97" s="45" t="str">
        <f t="shared" si="1550"/>
        <v/>
      </c>
      <c r="IM97" s="39">
        <v>91</v>
      </c>
      <c r="IN97" s="85" t="str">
        <f t="shared" si="1272"/>
        <v/>
      </c>
      <c r="IO97" s="45" t="str">
        <f t="shared" si="1273"/>
        <v/>
      </c>
      <c r="IP97" s="48">
        <f t="shared" si="1551"/>
        <v>0</v>
      </c>
      <c r="IQ97" s="48">
        <f t="shared" si="1552"/>
        <v>1</v>
      </c>
      <c r="IR97" s="79" t="str">
        <f t="shared" si="1553"/>
        <v/>
      </c>
      <c r="IS97" s="85" t="str">
        <f t="shared" si="1554"/>
        <v/>
      </c>
      <c r="IT97" s="48">
        <f t="shared" si="1555"/>
        <v>0</v>
      </c>
      <c r="IU97" s="48">
        <f t="shared" si="1556"/>
        <v>1</v>
      </c>
      <c r="IV97" s="79" t="str">
        <f t="shared" si="1557"/>
        <v/>
      </c>
      <c r="IW97" s="85" t="str">
        <f t="shared" si="1558"/>
        <v/>
      </c>
      <c r="IX97" s="48">
        <f t="shared" si="1559"/>
        <v>0</v>
      </c>
      <c r="IY97" s="48">
        <f t="shared" si="1560"/>
        <v>12</v>
      </c>
      <c r="IZ97" s="79" t="str">
        <f t="shared" si="1561"/>
        <v/>
      </c>
      <c r="JA97" s="85" t="str">
        <f t="shared" si="1562"/>
        <v/>
      </c>
      <c r="JB97" s="48">
        <f t="shared" si="1563"/>
        <v>0</v>
      </c>
      <c r="JC97" s="48">
        <f t="shared" si="1564"/>
        <v>7</v>
      </c>
      <c r="JD97" s="79" t="str">
        <f t="shared" si="1565"/>
        <v/>
      </c>
      <c r="JE97" s="85" t="str">
        <f t="shared" si="1566"/>
        <v/>
      </c>
      <c r="JF97" s="48">
        <f t="shared" si="1567"/>
        <v>0</v>
      </c>
      <c r="JG97" s="48">
        <f t="shared" si="1568"/>
        <v>0</v>
      </c>
      <c r="JH97" s="79" t="str">
        <f t="shared" si="1569"/>
        <v/>
      </c>
      <c r="JI97" s="85" t="str">
        <f t="shared" si="1570"/>
        <v/>
      </c>
      <c r="JJ97" s="48">
        <f t="shared" si="1571"/>
        <v>0</v>
      </c>
      <c r="JK97" s="48">
        <f t="shared" si="1572"/>
        <v>4</v>
      </c>
      <c r="JL97" s="79" t="str">
        <f t="shared" si="1573"/>
        <v/>
      </c>
      <c r="JM97" s="85" t="str">
        <f t="shared" si="1574"/>
        <v/>
      </c>
      <c r="JN97" s="48">
        <f t="shared" si="1575"/>
        <v>0</v>
      </c>
      <c r="JO97" s="48">
        <f t="shared" si="1576"/>
        <v>1</v>
      </c>
      <c r="JP97" s="79" t="str">
        <f t="shared" si="1577"/>
        <v/>
      </c>
      <c r="JQ97" s="85" t="str">
        <f t="shared" si="1578"/>
        <v/>
      </c>
      <c r="JR97" s="48">
        <f t="shared" si="1579"/>
        <v>0</v>
      </c>
      <c r="JS97" s="48">
        <f t="shared" si="1580"/>
        <v>1</v>
      </c>
      <c r="JT97" s="79" t="str">
        <f t="shared" si="1581"/>
        <v/>
      </c>
      <c r="JU97" s="85" t="str">
        <f t="shared" si="1582"/>
        <v/>
      </c>
      <c r="JV97" s="48">
        <f t="shared" si="1583"/>
        <v>0</v>
      </c>
      <c r="JW97" s="48">
        <f t="shared" si="1584"/>
        <v>0</v>
      </c>
      <c r="JX97" s="79" t="str">
        <f t="shared" si="1585"/>
        <v/>
      </c>
      <c r="JY97" s="85" t="str">
        <f t="shared" si="1586"/>
        <v/>
      </c>
      <c r="JZ97" s="48">
        <f t="shared" si="1587"/>
        <v>0</v>
      </c>
      <c r="KA97" s="48">
        <f t="shared" si="1588"/>
        <v>0</v>
      </c>
      <c r="KB97" s="79" t="str">
        <f t="shared" si="1589"/>
        <v/>
      </c>
      <c r="KC97" s="85" t="str">
        <f t="shared" si="1590"/>
        <v/>
      </c>
      <c r="KD97" s="48">
        <f t="shared" si="1591"/>
        <v>0</v>
      </c>
      <c r="KE97" s="48">
        <f t="shared" si="1592"/>
        <v>6</v>
      </c>
      <c r="KF97" s="79" t="str">
        <f t="shared" si="1593"/>
        <v/>
      </c>
      <c r="KG97" s="85" t="str">
        <f t="shared" si="1594"/>
        <v/>
      </c>
      <c r="KH97" s="48">
        <f t="shared" si="1595"/>
        <v>0</v>
      </c>
      <c r="KI97" s="48">
        <f t="shared" si="1596"/>
        <v>0</v>
      </c>
      <c r="KJ97" s="79" t="str">
        <f t="shared" si="1597"/>
        <v/>
      </c>
      <c r="KK97" s="85" t="str">
        <f t="shared" si="1598"/>
        <v/>
      </c>
      <c r="KL97" s="48">
        <f t="shared" si="1599"/>
        <v>0</v>
      </c>
      <c r="KM97" s="48">
        <f t="shared" si="1600"/>
        <v>0</v>
      </c>
      <c r="KN97" s="79" t="str">
        <f t="shared" si="1601"/>
        <v/>
      </c>
      <c r="KO97" s="85" t="str">
        <f t="shared" si="1602"/>
        <v/>
      </c>
      <c r="KP97" s="48">
        <f t="shared" si="1603"/>
        <v>0</v>
      </c>
      <c r="KQ97" s="48">
        <f t="shared" si="1604"/>
        <v>0</v>
      </c>
      <c r="KR97" s="79" t="str">
        <f t="shared" si="1605"/>
        <v/>
      </c>
      <c r="KS97" s="85" t="str">
        <f t="shared" si="1606"/>
        <v/>
      </c>
      <c r="KT97" s="48">
        <f t="shared" si="1607"/>
        <v>0</v>
      </c>
      <c r="KU97" s="48">
        <f t="shared" si="1608"/>
        <v>0</v>
      </c>
      <c r="KV97" s="79" t="str">
        <f t="shared" si="1609"/>
        <v/>
      </c>
      <c r="KW97" s="85" t="str">
        <f t="shared" si="1610"/>
        <v/>
      </c>
      <c r="KX97" s="48">
        <f t="shared" si="1611"/>
        <v>0</v>
      </c>
      <c r="KY97" s="48">
        <f t="shared" si="1612"/>
        <v>0</v>
      </c>
      <c r="KZ97" s="79" t="str">
        <f t="shared" si="1613"/>
        <v/>
      </c>
      <c r="LA97" s="85" t="str">
        <f t="shared" si="1614"/>
        <v/>
      </c>
      <c r="LB97" s="48">
        <f t="shared" si="1615"/>
        <v>0</v>
      </c>
      <c r="LC97" s="48">
        <f t="shared" si="1616"/>
        <v>0</v>
      </c>
      <c r="LD97" s="79" t="str">
        <f t="shared" si="1617"/>
        <v/>
      </c>
      <c r="LE97" s="85" t="str">
        <f t="shared" si="1618"/>
        <v/>
      </c>
      <c r="LF97" s="48">
        <f t="shared" si="1619"/>
        <v>0</v>
      </c>
      <c r="LG97" s="48">
        <f t="shared" si="1620"/>
        <v>0</v>
      </c>
      <c r="LH97" s="79" t="str">
        <f t="shared" si="1621"/>
        <v/>
      </c>
      <c r="LI97" s="85" t="str">
        <f t="shared" si="1622"/>
        <v/>
      </c>
      <c r="LJ97" s="48">
        <f t="shared" si="1623"/>
        <v>0</v>
      </c>
      <c r="LK97" s="48">
        <f t="shared" si="1624"/>
        <v>0</v>
      </c>
      <c r="LL97" s="79" t="str">
        <f t="shared" si="1625"/>
        <v/>
      </c>
      <c r="LM97" s="85" t="str">
        <f t="shared" si="1626"/>
        <v/>
      </c>
      <c r="LN97" s="48">
        <f t="shared" si="1627"/>
        <v>0</v>
      </c>
      <c r="LO97" s="48">
        <f t="shared" si="1628"/>
        <v>0</v>
      </c>
      <c r="LP97" s="79" t="str">
        <f t="shared" si="1629"/>
        <v/>
      </c>
      <c r="LQ97" s="85" t="str">
        <f t="shared" si="1630"/>
        <v/>
      </c>
      <c r="LR97" s="86"/>
      <c r="LS97" s="48"/>
      <c r="LT97" s="48"/>
      <c r="LU97" s="208"/>
      <c r="LV97" s="208"/>
      <c r="LW97" s="208"/>
      <c r="LX97" s="208"/>
      <c r="LY97" s="208"/>
      <c r="LZ97" s="208"/>
      <c r="MA97" s="208"/>
      <c r="MB97" s="208"/>
      <c r="MC97" s="208"/>
      <c r="MD97" s="208"/>
      <c r="ME97" s="208"/>
      <c r="MF97" s="208"/>
      <c r="MG97" s="208"/>
      <c r="MH97" s="208"/>
      <c r="MI97" s="208"/>
      <c r="MJ97" s="208"/>
      <c r="MK97" s="208"/>
      <c r="ML97" s="208"/>
      <c r="MM97" s="86"/>
      <c r="MN97" s="48">
        <f t="shared" si="1631"/>
        <v>0</v>
      </c>
      <c r="MO97" s="48">
        <f t="shared" si="1632"/>
        <v>25</v>
      </c>
      <c r="MP97" s="79" t="str">
        <f t="shared" si="1633"/>
        <v/>
      </c>
      <c r="MQ97" s="41" t="str">
        <f t="shared" si="1275"/>
        <v/>
      </c>
      <c r="MR97" s="45" t="str">
        <f t="shared" si="1634"/>
        <v/>
      </c>
      <c r="MS97" s="39">
        <v>91</v>
      </c>
      <c r="MT97" s="85" t="str">
        <f t="shared" si="1276"/>
        <v/>
      </c>
      <c r="MU97" s="45" t="str">
        <f t="shared" si="1277"/>
        <v/>
      </c>
      <c r="MV97" s="48">
        <f t="shared" si="1635"/>
        <v>0</v>
      </c>
      <c r="MW97" s="48">
        <f t="shared" si="1636"/>
        <v>1</v>
      </c>
      <c r="MX97" s="79" t="str">
        <f t="shared" si="1637"/>
        <v/>
      </c>
      <c r="MY97" s="85" t="str">
        <f t="shared" si="1638"/>
        <v/>
      </c>
      <c r="MZ97" s="48">
        <f t="shared" si="1639"/>
        <v>0</v>
      </c>
      <c r="NA97" s="48">
        <f t="shared" si="1640"/>
        <v>1</v>
      </c>
      <c r="NB97" s="79" t="str">
        <f t="shared" si="1641"/>
        <v/>
      </c>
      <c r="NC97" s="85" t="str">
        <f t="shared" si="1642"/>
        <v/>
      </c>
      <c r="ND97" s="48">
        <f t="shared" si="1643"/>
        <v>0</v>
      </c>
      <c r="NE97" s="48">
        <f t="shared" si="1644"/>
        <v>11</v>
      </c>
      <c r="NF97" s="79" t="str">
        <f t="shared" si="1645"/>
        <v/>
      </c>
      <c r="NG97" s="85" t="str">
        <f t="shared" si="1646"/>
        <v/>
      </c>
      <c r="NH97" s="48">
        <f t="shared" si="1647"/>
        <v>0</v>
      </c>
      <c r="NI97" s="48">
        <f t="shared" si="1648"/>
        <v>3</v>
      </c>
      <c r="NJ97" s="79" t="str">
        <f t="shared" si="1649"/>
        <v/>
      </c>
      <c r="NK97" s="85" t="str">
        <f t="shared" si="1650"/>
        <v/>
      </c>
      <c r="NL97" s="48">
        <f t="shared" si="1651"/>
        <v>0</v>
      </c>
      <c r="NM97" s="48">
        <f t="shared" si="1652"/>
        <v>0</v>
      </c>
      <c r="NN97" s="79" t="str">
        <f t="shared" si="1653"/>
        <v/>
      </c>
      <c r="NO97" s="85" t="str">
        <f t="shared" si="1654"/>
        <v/>
      </c>
      <c r="NP97" s="48">
        <f t="shared" si="1655"/>
        <v>0</v>
      </c>
      <c r="NQ97" s="48">
        <f t="shared" si="1656"/>
        <v>3</v>
      </c>
      <c r="NR97" s="79" t="str">
        <f t="shared" si="1657"/>
        <v/>
      </c>
      <c r="NS97" s="85" t="str">
        <f t="shared" si="1658"/>
        <v/>
      </c>
      <c r="NT97" s="48">
        <f t="shared" si="1659"/>
        <v>0</v>
      </c>
      <c r="NU97" s="48">
        <f t="shared" si="1660"/>
        <v>1</v>
      </c>
      <c r="NV97" s="79" t="str">
        <f t="shared" si="1661"/>
        <v/>
      </c>
      <c r="NW97" s="85" t="str">
        <f t="shared" si="1662"/>
        <v/>
      </c>
      <c r="NX97" s="48">
        <f t="shared" si="1663"/>
        <v>0</v>
      </c>
      <c r="NY97" s="48">
        <f t="shared" si="1664"/>
        <v>0</v>
      </c>
      <c r="NZ97" s="79" t="str">
        <f t="shared" si="1665"/>
        <v/>
      </c>
      <c r="OA97" s="85" t="str">
        <f t="shared" si="1666"/>
        <v/>
      </c>
      <c r="OB97" s="48">
        <f t="shared" si="1667"/>
        <v>0</v>
      </c>
      <c r="OC97" s="48">
        <f t="shared" si="1668"/>
        <v>0</v>
      </c>
      <c r="OD97" s="79" t="str">
        <f t="shared" si="1669"/>
        <v/>
      </c>
      <c r="OE97" s="85" t="str">
        <f t="shared" si="1670"/>
        <v/>
      </c>
      <c r="OF97" s="48">
        <f t="shared" si="1671"/>
        <v>0</v>
      </c>
      <c r="OG97" s="48">
        <f t="shared" si="1672"/>
        <v>0</v>
      </c>
      <c r="OH97" s="79" t="str">
        <f t="shared" si="1673"/>
        <v/>
      </c>
      <c r="OI97" s="85" t="str">
        <f t="shared" si="1674"/>
        <v/>
      </c>
      <c r="OJ97" s="48">
        <f t="shared" si="1675"/>
        <v>0</v>
      </c>
      <c r="OK97" s="48">
        <f t="shared" si="1676"/>
        <v>5</v>
      </c>
      <c r="OL97" s="79" t="str">
        <f t="shared" si="1677"/>
        <v/>
      </c>
      <c r="OM97" s="85" t="str">
        <f t="shared" si="1678"/>
        <v/>
      </c>
      <c r="ON97" s="48">
        <f t="shared" si="1679"/>
        <v>0</v>
      </c>
      <c r="OO97" s="48">
        <f t="shared" si="1680"/>
        <v>0</v>
      </c>
      <c r="OP97" s="79" t="str">
        <f t="shared" si="1681"/>
        <v/>
      </c>
      <c r="OQ97" s="85" t="str">
        <f t="shared" si="1682"/>
        <v/>
      </c>
      <c r="OR97" s="48">
        <f t="shared" si="1683"/>
        <v>0</v>
      </c>
      <c r="OS97" s="48">
        <f t="shared" si="1684"/>
        <v>0</v>
      </c>
      <c r="OT97" s="79" t="str">
        <f t="shared" si="1685"/>
        <v/>
      </c>
      <c r="OU97" s="85" t="str">
        <f t="shared" si="1686"/>
        <v/>
      </c>
      <c r="OV97" s="48">
        <f t="shared" si="1687"/>
        <v>0</v>
      </c>
      <c r="OW97" s="48">
        <f t="shared" si="1688"/>
        <v>0</v>
      </c>
      <c r="OX97" s="79" t="str">
        <f t="shared" si="1689"/>
        <v/>
      </c>
      <c r="OY97" s="85" t="str">
        <f t="shared" si="1690"/>
        <v/>
      </c>
      <c r="OZ97" s="48">
        <f t="shared" si="1691"/>
        <v>0</v>
      </c>
      <c r="PA97" s="48">
        <f t="shared" si="1692"/>
        <v>0</v>
      </c>
      <c r="PB97" s="79" t="str">
        <f t="shared" si="1693"/>
        <v/>
      </c>
      <c r="PC97" s="85" t="str">
        <f t="shared" si="1694"/>
        <v/>
      </c>
      <c r="PD97" s="48">
        <f t="shared" si="1695"/>
        <v>0</v>
      </c>
      <c r="PE97" s="48">
        <f t="shared" si="1696"/>
        <v>0</v>
      </c>
      <c r="PF97" s="79" t="str">
        <f t="shared" si="1697"/>
        <v/>
      </c>
      <c r="PG97" s="85" t="str">
        <f t="shared" si="1698"/>
        <v/>
      </c>
      <c r="PH97" s="48">
        <f t="shared" si="1699"/>
        <v>0</v>
      </c>
      <c r="PI97" s="48">
        <f t="shared" si="1700"/>
        <v>0</v>
      </c>
      <c r="PJ97" s="79" t="str">
        <f t="shared" si="1701"/>
        <v/>
      </c>
      <c r="PK97" s="85" t="str">
        <f t="shared" si="1702"/>
        <v/>
      </c>
      <c r="PL97" s="48">
        <f t="shared" si="1703"/>
        <v>0</v>
      </c>
      <c r="PM97" s="48">
        <f t="shared" si="1704"/>
        <v>0</v>
      </c>
      <c r="PN97" s="79" t="str">
        <f t="shared" si="1705"/>
        <v/>
      </c>
      <c r="PO97" s="85" t="str">
        <f t="shared" si="1706"/>
        <v/>
      </c>
      <c r="PP97" s="48">
        <f t="shared" si="1707"/>
        <v>0</v>
      </c>
      <c r="PQ97" s="48">
        <f t="shared" si="1708"/>
        <v>0</v>
      </c>
      <c r="PR97" s="79" t="str">
        <f t="shared" si="1709"/>
        <v/>
      </c>
      <c r="PS97" s="85" t="str">
        <f t="shared" si="1710"/>
        <v/>
      </c>
      <c r="PT97" s="48">
        <f t="shared" si="1711"/>
        <v>0</v>
      </c>
      <c r="PU97" s="48">
        <f t="shared" si="1712"/>
        <v>0</v>
      </c>
      <c r="PV97" s="79" t="str">
        <f t="shared" si="1713"/>
        <v/>
      </c>
      <c r="PW97" s="85" t="str">
        <f t="shared" si="1714"/>
        <v/>
      </c>
      <c r="PX97" s="86"/>
      <c r="PY97" s="39"/>
      <c r="PZ97" s="48"/>
      <c r="QA97" s="208"/>
      <c r="QB97" s="208"/>
      <c r="QC97" s="208"/>
      <c r="QD97" s="208"/>
      <c r="QE97" s="208"/>
      <c r="QF97" s="208"/>
      <c r="QG97" s="208"/>
      <c r="QH97" s="208"/>
      <c r="QI97" s="208"/>
      <c r="QJ97" s="208"/>
      <c r="QK97" s="208"/>
      <c r="QL97" s="208"/>
      <c r="QM97" s="208"/>
      <c r="QN97" s="208"/>
      <c r="QO97" s="208"/>
      <c r="QP97" s="208"/>
      <c r="QQ97" s="208"/>
      <c r="QR97" s="208"/>
      <c r="QS97" s="208"/>
      <c r="QT97" s="39">
        <f t="shared" si="1715"/>
        <v>0</v>
      </c>
      <c r="QU97" s="48">
        <f t="shared" si="1716"/>
        <v>18</v>
      </c>
      <c r="QV97" s="79" t="str">
        <f t="shared" si="1717"/>
        <v/>
      </c>
      <c r="QW97" s="41" t="str">
        <f t="shared" si="1279"/>
        <v/>
      </c>
      <c r="QX97" s="45" t="str">
        <f t="shared" si="1718"/>
        <v/>
      </c>
      <c r="QY97" s="39">
        <v>91</v>
      </c>
      <c r="QZ97" s="85" t="str">
        <f t="shared" si="1280"/>
        <v/>
      </c>
      <c r="RA97" s="45" t="str">
        <f t="shared" si="1281"/>
        <v/>
      </c>
      <c r="RB97" s="48">
        <f t="shared" si="1719"/>
        <v>0</v>
      </c>
      <c r="RC97" s="48">
        <f t="shared" si="1720"/>
        <v>1</v>
      </c>
      <c r="RD97" s="79" t="str">
        <f t="shared" si="1721"/>
        <v/>
      </c>
      <c r="RE97" s="85" t="str">
        <f t="shared" si="1722"/>
        <v/>
      </c>
      <c r="RF97" s="48">
        <f t="shared" si="1723"/>
        <v>0</v>
      </c>
      <c r="RG97" s="48">
        <f t="shared" si="1724"/>
        <v>1</v>
      </c>
      <c r="RH97" s="79" t="str">
        <f t="shared" si="1725"/>
        <v/>
      </c>
      <c r="RI97" s="85" t="str">
        <f t="shared" si="1726"/>
        <v/>
      </c>
      <c r="RJ97" s="48">
        <f t="shared" si="1727"/>
        <v>0</v>
      </c>
      <c r="RK97" s="48">
        <f t="shared" si="1728"/>
        <v>5</v>
      </c>
      <c r="RL97" s="79" t="str">
        <f t="shared" si="1729"/>
        <v/>
      </c>
      <c r="RM97" s="85" t="str">
        <f t="shared" si="1730"/>
        <v/>
      </c>
      <c r="RN97" s="48">
        <f t="shared" si="1731"/>
        <v>0</v>
      </c>
      <c r="RO97" s="48">
        <f t="shared" si="1732"/>
        <v>2</v>
      </c>
      <c r="RP97" s="79" t="str">
        <f t="shared" si="1733"/>
        <v/>
      </c>
      <c r="RQ97" s="85" t="str">
        <f t="shared" si="1734"/>
        <v/>
      </c>
      <c r="RR97" s="48">
        <f t="shared" si="1735"/>
        <v>0</v>
      </c>
      <c r="RS97" s="48">
        <f t="shared" si="1736"/>
        <v>0</v>
      </c>
      <c r="RT97" s="79" t="str">
        <f t="shared" si="1737"/>
        <v/>
      </c>
      <c r="RU97" s="85" t="str">
        <f t="shared" si="1738"/>
        <v/>
      </c>
      <c r="RV97" s="48">
        <f t="shared" si="1739"/>
        <v>0</v>
      </c>
      <c r="RW97" s="48">
        <f t="shared" si="1740"/>
        <v>2</v>
      </c>
      <c r="RX97" s="79" t="str">
        <f t="shared" si="1741"/>
        <v/>
      </c>
      <c r="RY97" s="85" t="str">
        <f t="shared" si="1742"/>
        <v/>
      </c>
      <c r="RZ97" s="48">
        <f t="shared" si="1743"/>
        <v>0</v>
      </c>
      <c r="SA97" s="48">
        <f t="shared" si="1744"/>
        <v>4</v>
      </c>
      <c r="SB97" s="79" t="str">
        <f t="shared" si="1745"/>
        <v/>
      </c>
      <c r="SC97" s="85" t="str">
        <f t="shared" si="1746"/>
        <v/>
      </c>
      <c r="SD97" s="48">
        <f t="shared" si="1747"/>
        <v>0</v>
      </c>
      <c r="SE97" s="48">
        <f t="shared" si="1748"/>
        <v>0</v>
      </c>
      <c r="SF97" s="79" t="str">
        <f t="shared" si="1749"/>
        <v/>
      </c>
      <c r="SG97" s="85" t="str">
        <f t="shared" si="1750"/>
        <v/>
      </c>
      <c r="SH97" s="48">
        <f t="shared" si="1751"/>
        <v>0</v>
      </c>
      <c r="SI97" s="48">
        <f t="shared" si="1752"/>
        <v>0</v>
      </c>
      <c r="SJ97" s="79" t="str">
        <f t="shared" si="1753"/>
        <v/>
      </c>
      <c r="SK97" s="85" t="str">
        <f t="shared" si="1754"/>
        <v/>
      </c>
      <c r="SL97" s="48">
        <f t="shared" si="1755"/>
        <v>0</v>
      </c>
      <c r="SM97" s="48">
        <f t="shared" si="1756"/>
        <v>0</v>
      </c>
      <c r="SN97" s="79" t="str">
        <f t="shared" si="1757"/>
        <v/>
      </c>
      <c r="SO97" s="85" t="str">
        <f t="shared" si="1758"/>
        <v/>
      </c>
      <c r="SP97" s="48">
        <f t="shared" si="1759"/>
        <v>0</v>
      </c>
      <c r="SQ97" s="48">
        <f t="shared" si="1760"/>
        <v>3</v>
      </c>
      <c r="SR97" s="79" t="str">
        <f t="shared" si="1761"/>
        <v/>
      </c>
      <c r="SS97" s="85" t="str">
        <f t="shared" si="1762"/>
        <v/>
      </c>
      <c r="ST97" s="48">
        <f t="shared" si="1763"/>
        <v>0</v>
      </c>
      <c r="SU97" s="48">
        <f t="shared" si="1764"/>
        <v>0</v>
      </c>
      <c r="SV97" s="79" t="str">
        <f t="shared" si="1765"/>
        <v/>
      </c>
      <c r="SW97" s="85" t="str">
        <f t="shared" si="1766"/>
        <v/>
      </c>
      <c r="SX97" s="48">
        <f t="shared" si="1767"/>
        <v>0</v>
      </c>
      <c r="SY97" s="48">
        <f t="shared" si="1768"/>
        <v>0</v>
      </c>
      <c r="SZ97" s="79" t="str">
        <f t="shared" si="1769"/>
        <v/>
      </c>
      <c r="TA97" s="85" t="str">
        <f t="shared" si="1770"/>
        <v/>
      </c>
      <c r="TB97" s="48">
        <f t="shared" si="1771"/>
        <v>0</v>
      </c>
      <c r="TC97" s="48">
        <f t="shared" si="1772"/>
        <v>0</v>
      </c>
      <c r="TD97" s="79" t="str">
        <f t="shared" si="1773"/>
        <v/>
      </c>
      <c r="TE97" s="85" t="str">
        <f t="shared" si="1774"/>
        <v/>
      </c>
      <c r="TF97" s="48">
        <f t="shared" si="1775"/>
        <v>0</v>
      </c>
      <c r="TG97" s="48">
        <f t="shared" si="1776"/>
        <v>0</v>
      </c>
      <c r="TH97" s="79" t="str">
        <f t="shared" si="1777"/>
        <v/>
      </c>
      <c r="TI97" s="85" t="str">
        <f t="shared" si="1778"/>
        <v/>
      </c>
      <c r="TJ97" s="48">
        <f t="shared" si="1779"/>
        <v>0</v>
      </c>
      <c r="TK97" s="48">
        <f t="shared" si="1780"/>
        <v>0</v>
      </c>
      <c r="TL97" s="79" t="str">
        <f t="shared" si="1781"/>
        <v/>
      </c>
      <c r="TM97" s="85" t="str">
        <f t="shared" si="1782"/>
        <v/>
      </c>
      <c r="TN97" s="48">
        <f t="shared" si="1783"/>
        <v>0</v>
      </c>
      <c r="TO97" s="48">
        <f t="shared" si="1784"/>
        <v>0</v>
      </c>
      <c r="TP97" s="79" t="str">
        <f t="shared" si="1785"/>
        <v/>
      </c>
      <c r="TQ97" s="85" t="str">
        <f t="shared" si="1786"/>
        <v/>
      </c>
      <c r="TR97" s="48">
        <f t="shared" si="1787"/>
        <v>0</v>
      </c>
      <c r="TS97" s="48">
        <f t="shared" si="1788"/>
        <v>0</v>
      </c>
      <c r="TT97" s="79" t="str">
        <f t="shared" si="1789"/>
        <v/>
      </c>
      <c r="TU97" s="85" t="str">
        <f t="shared" si="1790"/>
        <v/>
      </c>
      <c r="TV97" s="48">
        <f t="shared" si="1791"/>
        <v>0</v>
      </c>
      <c r="TW97" s="48">
        <f t="shared" si="1792"/>
        <v>0</v>
      </c>
      <c r="TX97" s="79" t="str">
        <f t="shared" si="1793"/>
        <v/>
      </c>
      <c r="TY97" s="85" t="str">
        <f t="shared" si="1794"/>
        <v/>
      </c>
      <c r="TZ97" s="48">
        <f t="shared" si="1795"/>
        <v>0</v>
      </c>
      <c r="UA97" s="48">
        <f t="shared" si="1796"/>
        <v>0</v>
      </c>
      <c r="UB97" s="79" t="str">
        <f t="shared" si="1797"/>
        <v/>
      </c>
      <c r="UC97" s="85" t="str">
        <f t="shared" si="1798"/>
        <v/>
      </c>
      <c r="UD97" s="86"/>
      <c r="UE97" s="48"/>
      <c r="UF97" s="48"/>
      <c r="UG97" s="208"/>
      <c r="UH97" s="208"/>
      <c r="UI97" s="208"/>
      <c r="UJ97" s="208"/>
      <c r="UK97" s="208"/>
      <c r="UL97" s="208"/>
      <c r="UM97" s="208"/>
      <c r="UN97" s="208"/>
      <c r="UO97" s="208"/>
      <c r="UP97" s="208"/>
      <c r="UQ97" s="208"/>
      <c r="UR97" s="208"/>
      <c r="US97" s="208"/>
      <c r="UT97" s="208"/>
      <c r="UU97" s="208"/>
      <c r="UV97" s="208"/>
      <c r="UW97" s="208"/>
      <c r="UX97" s="208"/>
      <c r="UY97" s="86"/>
      <c r="UZ97" s="36">
        <f t="shared" si="1282"/>
        <v>0</v>
      </c>
      <c r="VA97" s="48">
        <f t="shared" si="1225"/>
        <v>19</v>
      </c>
      <c r="VB97" s="79" t="str">
        <f t="shared" si="1283"/>
        <v/>
      </c>
      <c r="VC97" s="41" t="str">
        <f t="shared" si="1284"/>
        <v/>
      </c>
      <c r="VD97" s="42" t="str">
        <f t="shared" si="1285"/>
        <v/>
      </c>
      <c r="VE97" s="39">
        <v>91</v>
      </c>
      <c r="VF97" s="41" t="str">
        <f t="shared" si="1286"/>
        <v/>
      </c>
      <c r="VG97" s="42" t="str">
        <f t="shared" si="1287"/>
        <v/>
      </c>
      <c r="VH97" s="48">
        <f t="shared" si="1288"/>
        <v>0</v>
      </c>
      <c r="VI97" s="48">
        <f t="shared" si="1289"/>
        <v>1</v>
      </c>
      <c r="VJ97" s="79" t="str">
        <f t="shared" si="1290"/>
        <v/>
      </c>
      <c r="VK97" s="85" t="str">
        <f t="shared" si="1291"/>
        <v/>
      </c>
      <c r="VL97" s="48">
        <f t="shared" si="1292"/>
        <v>0</v>
      </c>
      <c r="VM97" s="48">
        <f t="shared" si="1293"/>
        <v>1</v>
      </c>
      <c r="VN97" s="79" t="str">
        <f t="shared" si="1294"/>
        <v/>
      </c>
      <c r="VO97" s="85" t="str">
        <f t="shared" si="1295"/>
        <v/>
      </c>
      <c r="VP97" s="48">
        <f t="shared" si="1296"/>
        <v>0</v>
      </c>
      <c r="VQ97" s="48">
        <f t="shared" si="1297"/>
        <v>5</v>
      </c>
      <c r="VR97" s="79" t="str">
        <f t="shared" si="1380"/>
        <v/>
      </c>
      <c r="VS97" s="85" t="str">
        <f t="shared" si="1298"/>
        <v/>
      </c>
      <c r="VT97" s="48">
        <f t="shared" si="1299"/>
        <v>0</v>
      </c>
      <c r="VU97" s="48">
        <f t="shared" si="1300"/>
        <v>2</v>
      </c>
      <c r="VV97" s="79" t="str">
        <f t="shared" si="1381"/>
        <v/>
      </c>
      <c r="VW97" s="85" t="str">
        <f t="shared" si="1301"/>
        <v/>
      </c>
      <c r="VX97" s="48">
        <f t="shared" si="1302"/>
        <v>0</v>
      </c>
      <c r="VY97" s="48">
        <f t="shared" si="1303"/>
        <v>0</v>
      </c>
      <c r="VZ97" s="79" t="str">
        <f t="shared" si="1382"/>
        <v/>
      </c>
      <c r="WA97" s="85" t="str">
        <f t="shared" si="1304"/>
        <v/>
      </c>
      <c r="WB97" s="48">
        <f t="shared" si="1305"/>
        <v>0</v>
      </c>
      <c r="WC97" s="48">
        <f t="shared" si="1306"/>
        <v>2</v>
      </c>
      <c r="WD97" s="79" t="str">
        <f t="shared" si="1383"/>
        <v/>
      </c>
      <c r="WE97" s="85" t="str">
        <f t="shared" si="1307"/>
        <v/>
      </c>
      <c r="WF97" s="48">
        <f t="shared" si="1308"/>
        <v>0</v>
      </c>
      <c r="WG97" s="48">
        <f t="shared" si="1309"/>
        <v>4</v>
      </c>
      <c r="WH97" s="79" t="str">
        <f t="shared" si="1384"/>
        <v/>
      </c>
      <c r="WI97" s="85" t="str">
        <f t="shared" si="1310"/>
        <v/>
      </c>
      <c r="WJ97" s="48">
        <f t="shared" si="1311"/>
        <v>0</v>
      </c>
      <c r="WK97" s="48">
        <f t="shared" si="1312"/>
        <v>0</v>
      </c>
      <c r="WL97" s="79" t="str">
        <f t="shared" si="1385"/>
        <v/>
      </c>
      <c r="WM97" s="85" t="str">
        <f t="shared" si="1313"/>
        <v/>
      </c>
      <c r="WN97" s="48">
        <f t="shared" si="1314"/>
        <v>0</v>
      </c>
      <c r="WO97" s="48">
        <f t="shared" si="1315"/>
        <v>0</v>
      </c>
      <c r="WP97" s="79" t="str">
        <f t="shared" si="1386"/>
        <v/>
      </c>
      <c r="WQ97" s="85" t="str">
        <f t="shared" si="1316"/>
        <v/>
      </c>
      <c r="WR97" s="48">
        <f t="shared" si="1317"/>
        <v>0</v>
      </c>
      <c r="WS97" s="48">
        <f t="shared" si="1318"/>
        <v>0</v>
      </c>
      <c r="WT97" s="79" t="str">
        <f t="shared" si="1387"/>
        <v/>
      </c>
      <c r="WU97" s="85" t="str">
        <f t="shared" si="1319"/>
        <v/>
      </c>
      <c r="WV97" s="48">
        <f t="shared" si="1320"/>
        <v>0</v>
      </c>
      <c r="WW97" s="48">
        <f t="shared" si="1321"/>
        <v>4</v>
      </c>
      <c r="WX97" s="79" t="str">
        <f t="shared" si="1388"/>
        <v/>
      </c>
      <c r="WY97" s="85" t="str">
        <f t="shared" si="1398"/>
        <v/>
      </c>
      <c r="WZ97" s="48">
        <f t="shared" si="1322"/>
        <v>0</v>
      </c>
      <c r="XA97" s="48">
        <f t="shared" si="1323"/>
        <v>0</v>
      </c>
      <c r="XB97" s="79" t="str">
        <f t="shared" si="1389"/>
        <v/>
      </c>
      <c r="XC97" s="85" t="str">
        <f t="shared" si="1324"/>
        <v/>
      </c>
      <c r="XD97" s="48">
        <f t="shared" si="1325"/>
        <v>0</v>
      </c>
      <c r="XE97" s="48">
        <f t="shared" si="1326"/>
        <v>0</v>
      </c>
      <c r="XF97" s="79" t="str">
        <f t="shared" si="1390"/>
        <v/>
      </c>
      <c r="XG97" s="85" t="str">
        <f t="shared" si="1327"/>
        <v/>
      </c>
      <c r="XH97" s="48">
        <f t="shared" si="1328"/>
        <v>0</v>
      </c>
      <c r="XI97" s="48">
        <f t="shared" si="1329"/>
        <v>0</v>
      </c>
      <c r="XJ97" s="79" t="str">
        <f t="shared" si="1391"/>
        <v/>
      </c>
      <c r="XK97" s="85" t="str">
        <f t="shared" si="1330"/>
        <v/>
      </c>
      <c r="XL97" s="48">
        <f t="shared" si="1331"/>
        <v>0</v>
      </c>
      <c r="XM97" s="48">
        <f t="shared" si="1332"/>
        <v>0</v>
      </c>
      <c r="XN97" s="79" t="str">
        <f t="shared" si="1392"/>
        <v/>
      </c>
      <c r="XO97" s="85" t="str">
        <f t="shared" si="1333"/>
        <v/>
      </c>
      <c r="XP97" s="48">
        <f t="shared" si="1334"/>
        <v>0</v>
      </c>
      <c r="XQ97" s="48">
        <f t="shared" si="1335"/>
        <v>0</v>
      </c>
      <c r="XR97" s="79" t="str">
        <f t="shared" si="1393"/>
        <v/>
      </c>
      <c r="XS97" s="85" t="str">
        <f t="shared" si="1336"/>
        <v/>
      </c>
      <c r="XT97" s="48">
        <f t="shared" si="1337"/>
        <v>0</v>
      </c>
      <c r="XU97" s="48">
        <f t="shared" si="1338"/>
        <v>0</v>
      </c>
      <c r="XV97" s="79" t="str">
        <f t="shared" si="1394"/>
        <v/>
      </c>
      <c r="XW97" s="85" t="str">
        <f t="shared" si="1339"/>
        <v/>
      </c>
      <c r="XX97" s="48">
        <f t="shared" si="1340"/>
        <v>0</v>
      </c>
      <c r="XY97" s="48">
        <f t="shared" si="1341"/>
        <v>0</v>
      </c>
      <c r="XZ97" s="79" t="str">
        <f t="shared" si="1395"/>
        <v/>
      </c>
      <c r="YA97" s="85" t="str">
        <f t="shared" si="1342"/>
        <v/>
      </c>
      <c r="YB97" s="48">
        <f t="shared" si="1343"/>
        <v>0</v>
      </c>
      <c r="YC97" s="48">
        <f t="shared" si="1344"/>
        <v>0</v>
      </c>
      <c r="YD97" s="79" t="str">
        <f t="shared" si="1396"/>
        <v/>
      </c>
      <c r="YE97" s="85" t="str">
        <f t="shared" si="1345"/>
        <v/>
      </c>
      <c r="YF97" s="48">
        <f t="shared" si="1346"/>
        <v>0</v>
      </c>
      <c r="YG97" s="48">
        <f t="shared" si="1347"/>
        <v>0</v>
      </c>
      <c r="YH97" s="79" t="str">
        <f t="shared" si="1799"/>
        <v/>
      </c>
      <c r="YI97" s="85" t="str">
        <f t="shared" si="1800"/>
        <v/>
      </c>
      <c r="YJ97" s="86"/>
      <c r="YK97" s="48"/>
      <c r="YL97" s="48"/>
      <c r="YM97" s="208"/>
      <c r="YN97" s="208"/>
      <c r="YO97" s="208"/>
      <c r="YP97" s="208"/>
      <c r="YQ97" s="208"/>
      <c r="YR97" s="208"/>
      <c r="YS97" s="208"/>
      <c r="YT97" s="208"/>
      <c r="YU97" s="208"/>
      <c r="YV97" s="208"/>
      <c r="YW97" s="208"/>
      <c r="YX97" s="208"/>
      <c r="YY97" s="208"/>
      <c r="YZ97" s="208"/>
      <c r="ZA97" s="208"/>
      <c r="ZB97" s="208"/>
      <c r="ZC97" s="208"/>
      <c r="ZD97" s="208"/>
      <c r="ZE97" s="86"/>
      <c r="ZF97" s="39">
        <f t="shared" si="1801"/>
        <v>0</v>
      </c>
      <c r="ZG97" s="213" t="str">
        <f t="shared" si="1802"/>
        <v/>
      </c>
      <c r="ZH97" s="85" t="str">
        <f t="shared" si="1803"/>
        <v/>
      </c>
      <c r="ZI97" s="85" t="str">
        <f t="shared" si="1804"/>
        <v/>
      </c>
      <c r="ZJ97" s="85" t="str">
        <f t="shared" si="1805"/>
        <v/>
      </c>
      <c r="ZK97" s="85" t="str">
        <f t="shared" si="1260"/>
        <v/>
      </c>
      <c r="ZL97" s="45" t="str">
        <f t="shared" si="1261"/>
        <v/>
      </c>
      <c r="ZM97" s="39">
        <f t="shared" si="1806"/>
        <v>0</v>
      </c>
      <c r="ZN97" s="48">
        <f t="shared" si="1807"/>
        <v>5</v>
      </c>
      <c r="ZO97" s="79" t="str">
        <f t="shared" si="1808"/>
        <v/>
      </c>
      <c r="ZP97" s="45" t="str">
        <f t="shared" si="1809"/>
        <v/>
      </c>
      <c r="ZQ97" s="39">
        <v>91</v>
      </c>
      <c r="ZR97" s="45" t="str">
        <f t="shared" si="1353"/>
        <v/>
      </c>
      <c r="ZS97" s="39">
        <f t="shared" si="1810"/>
        <v>0</v>
      </c>
      <c r="ZT97" s="48">
        <f t="shared" si="1811"/>
        <v>10</v>
      </c>
      <c r="ZU97" s="79" t="str">
        <f t="shared" si="1812"/>
        <v/>
      </c>
      <c r="ZV97" s="45" t="str">
        <f t="shared" si="1813"/>
        <v/>
      </c>
      <c r="ZW97" s="39">
        <v>91</v>
      </c>
      <c r="ZX97" s="45" t="str">
        <f t="shared" si="1356"/>
        <v/>
      </c>
      <c r="ZY97" s="39">
        <f t="shared" si="1814"/>
        <v>0</v>
      </c>
      <c r="ZZ97" s="48">
        <f t="shared" si="1815"/>
        <v>4</v>
      </c>
      <c r="AAA97" s="79" t="str">
        <f t="shared" si="1816"/>
        <v/>
      </c>
      <c r="AAB97" s="45" t="str">
        <f t="shared" si="1817"/>
        <v/>
      </c>
      <c r="AAC97" s="39">
        <v>91</v>
      </c>
      <c r="AAD97" s="45" t="str">
        <f t="shared" si="1360"/>
        <v/>
      </c>
      <c r="AAE97" s="39">
        <f t="shared" si="1818"/>
        <v>0</v>
      </c>
      <c r="AAF97" s="48">
        <f t="shared" si="1819"/>
        <v>3</v>
      </c>
      <c r="AAG97" s="79" t="str">
        <f t="shared" si="1820"/>
        <v/>
      </c>
      <c r="AAH97" s="45" t="str">
        <f t="shared" si="1821"/>
        <v/>
      </c>
      <c r="AAI97" s="39">
        <v>91</v>
      </c>
      <c r="AAJ97" s="45" t="str">
        <f t="shared" si="1363"/>
        <v/>
      </c>
      <c r="AAK97" s="48">
        <f t="shared" si="1822"/>
        <v>0</v>
      </c>
      <c r="AAL97" s="48">
        <f t="shared" si="1823"/>
        <v>1</v>
      </c>
      <c r="AAM97" s="79" t="str">
        <f t="shared" si="1824"/>
        <v/>
      </c>
      <c r="AAN97" s="45" t="str">
        <f t="shared" si="1825"/>
        <v/>
      </c>
      <c r="AAO97" s="39">
        <v>91</v>
      </c>
      <c r="AAP97" s="45" t="str">
        <f t="shared" si="1366"/>
        <v/>
      </c>
      <c r="AAQ97" s="37">
        <f t="shared" si="1367"/>
        <v>0</v>
      </c>
      <c r="AAR97" s="48">
        <f t="shared" si="1378"/>
        <v>1</v>
      </c>
      <c r="AAS97" s="79" t="str">
        <f t="shared" si="1379"/>
        <v/>
      </c>
      <c r="AAT97" s="42" t="str">
        <f t="shared" si="1368"/>
        <v/>
      </c>
      <c r="AAU97" s="39">
        <v>91</v>
      </c>
      <c r="AAV97" s="44" t="str">
        <f t="shared" si="1369"/>
        <v/>
      </c>
    </row>
    <row r="98" spans="5:724">
      <c r="E98" s="505"/>
      <c r="F98" s="519"/>
      <c r="G98" s="505"/>
      <c r="H98" s="93"/>
      <c r="I98" s="93"/>
      <c r="J98" s="93"/>
      <c r="K98" s="93"/>
      <c r="L98" s="93"/>
      <c r="M98" s="93"/>
      <c r="N98" s="209"/>
      <c r="V98" s="39">
        <f t="shared" si="1399"/>
        <v>0</v>
      </c>
      <c r="W98" s="48">
        <f t="shared" si="1400"/>
        <v>10</v>
      </c>
      <c r="X98" s="48" t="str">
        <f t="shared" si="1401"/>
        <v/>
      </c>
      <c r="Y98" s="41" t="str">
        <f t="shared" si="1263"/>
        <v/>
      </c>
      <c r="Z98" s="219" t="str">
        <f t="shared" si="1402"/>
        <v/>
      </c>
      <c r="AA98" s="39">
        <v>92</v>
      </c>
      <c r="AB98" s="85" t="str">
        <f t="shared" si="1264"/>
        <v/>
      </c>
      <c r="AC98" s="45" t="str">
        <f t="shared" si="1265"/>
        <v/>
      </c>
      <c r="AD98" s="48">
        <f t="shared" si="1826"/>
        <v>0</v>
      </c>
      <c r="AE98" s="48">
        <f t="shared" si="1403"/>
        <v>1</v>
      </c>
      <c r="AF98" s="79" t="str">
        <f t="shared" si="1404"/>
        <v/>
      </c>
      <c r="AG98" s="85" t="str">
        <f t="shared" si="1405"/>
        <v/>
      </c>
      <c r="AH98" s="48">
        <f t="shared" si="1241"/>
        <v>0</v>
      </c>
      <c r="AI98" s="48">
        <f t="shared" si="1406"/>
        <v>1</v>
      </c>
      <c r="AJ98" s="79" t="str">
        <f t="shared" si="1407"/>
        <v/>
      </c>
      <c r="AK98" s="85" t="str">
        <f t="shared" si="1408"/>
        <v/>
      </c>
      <c r="AL98" s="48">
        <f t="shared" si="1242"/>
        <v>0</v>
      </c>
      <c r="AM98" s="48">
        <f t="shared" si="1409"/>
        <v>4</v>
      </c>
      <c r="AN98" s="79" t="str">
        <f t="shared" si="1410"/>
        <v/>
      </c>
      <c r="AO98" s="85" t="str">
        <f t="shared" si="1411"/>
        <v/>
      </c>
      <c r="AP98" s="48">
        <f t="shared" si="1243"/>
        <v>0</v>
      </c>
      <c r="AQ98" s="48">
        <f t="shared" si="1412"/>
        <v>1</v>
      </c>
      <c r="AR98" s="79" t="str">
        <f t="shared" si="1413"/>
        <v/>
      </c>
      <c r="AS98" s="85" t="str">
        <f t="shared" si="1414"/>
        <v/>
      </c>
      <c r="AT98" s="48">
        <f t="shared" si="1244"/>
        <v>0</v>
      </c>
      <c r="AU98" s="48">
        <f t="shared" si="1415"/>
        <v>0</v>
      </c>
      <c r="AV98" s="79" t="str">
        <f t="shared" si="1416"/>
        <v/>
      </c>
      <c r="AW98" s="85" t="str">
        <f t="shared" si="1417"/>
        <v/>
      </c>
      <c r="AX98" s="48">
        <f t="shared" si="1245"/>
        <v>0</v>
      </c>
      <c r="AY98" s="48">
        <f t="shared" si="1418"/>
        <v>1</v>
      </c>
      <c r="AZ98" s="79" t="str">
        <f t="shared" si="1419"/>
        <v/>
      </c>
      <c r="BA98" s="85" t="str">
        <f t="shared" si="1420"/>
        <v/>
      </c>
      <c r="BB98" s="48">
        <f t="shared" si="1246"/>
        <v>0</v>
      </c>
      <c r="BC98" s="48">
        <f t="shared" si="1421"/>
        <v>0</v>
      </c>
      <c r="BD98" s="79" t="str">
        <f t="shared" si="1422"/>
        <v/>
      </c>
      <c r="BE98" s="85" t="str">
        <f t="shared" si="1423"/>
        <v/>
      </c>
      <c r="BF98" s="48">
        <f t="shared" si="1247"/>
        <v>0</v>
      </c>
      <c r="BG98" s="48">
        <f t="shared" si="1424"/>
        <v>0</v>
      </c>
      <c r="BH98" s="79" t="str">
        <f t="shared" si="1425"/>
        <v/>
      </c>
      <c r="BI98" s="85" t="str">
        <f t="shared" si="1426"/>
        <v/>
      </c>
      <c r="BJ98" s="48">
        <f t="shared" si="1248"/>
        <v>0</v>
      </c>
      <c r="BK98" s="48">
        <f t="shared" si="1427"/>
        <v>0</v>
      </c>
      <c r="BL98" s="79" t="str">
        <f t="shared" si="1428"/>
        <v/>
      </c>
      <c r="BM98" s="85" t="str">
        <f t="shared" si="1429"/>
        <v/>
      </c>
      <c r="BN98" s="48">
        <f t="shared" si="1249"/>
        <v>0</v>
      </c>
      <c r="BO98" s="48">
        <f t="shared" si="1430"/>
        <v>0</v>
      </c>
      <c r="BP98" s="79" t="str">
        <f t="shared" si="1431"/>
        <v/>
      </c>
      <c r="BQ98" s="85" t="str">
        <f t="shared" si="1432"/>
        <v/>
      </c>
      <c r="BR98" s="48">
        <f t="shared" si="1250"/>
        <v>0</v>
      </c>
      <c r="BS98" s="48">
        <f t="shared" si="1433"/>
        <v>2</v>
      </c>
      <c r="BT98" s="79" t="str">
        <f t="shared" si="1434"/>
        <v/>
      </c>
      <c r="BU98" s="85" t="str">
        <f t="shared" si="1435"/>
        <v/>
      </c>
      <c r="BV98" s="48">
        <f t="shared" si="1251"/>
        <v>0</v>
      </c>
      <c r="BW98" s="48">
        <f t="shared" si="1436"/>
        <v>0</v>
      </c>
      <c r="BX98" s="79" t="str">
        <f t="shared" si="1437"/>
        <v/>
      </c>
      <c r="BY98" s="85" t="str">
        <f t="shared" si="1438"/>
        <v/>
      </c>
      <c r="BZ98" s="48">
        <f t="shared" si="1252"/>
        <v>0</v>
      </c>
      <c r="CA98" s="48">
        <f t="shared" si="1439"/>
        <v>0</v>
      </c>
      <c r="CB98" s="79" t="str">
        <f t="shared" si="1440"/>
        <v/>
      </c>
      <c r="CC98" s="85" t="str">
        <f t="shared" si="1441"/>
        <v/>
      </c>
      <c r="CD98" s="48">
        <f t="shared" si="1827"/>
        <v>0</v>
      </c>
      <c r="CE98" s="48">
        <f t="shared" si="1442"/>
        <v>0</v>
      </c>
      <c r="CF98" s="79" t="str">
        <f t="shared" si="1443"/>
        <v/>
      </c>
      <c r="CG98" s="85" t="str">
        <f t="shared" si="1444"/>
        <v/>
      </c>
      <c r="CH98" s="48">
        <f t="shared" si="1254"/>
        <v>0</v>
      </c>
      <c r="CI98" s="48">
        <f t="shared" si="1445"/>
        <v>0</v>
      </c>
      <c r="CJ98" s="79" t="str">
        <f t="shared" si="1446"/>
        <v/>
      </c>
      <c r="CK98" s="85" t="str">
        <f t="shared" si="1447"/>
        <v/>
      </c>
      <c r="CL98" s="48">
        <f t="shared" si="1255"/>
        <v>0</v>
      </c>
      <c r="CM98" s="48">
        <f t="shared" si="1448"/>
        <v>0</v>
      </c>
      <c r="CN98" s="79" t="str">
        <f t="shared" si="1449"/>
        <v/>
      </c>
      <c r="CO98" s="85" t="str">
        <f t="shared" si="1450"/>
        <v/>
      </c>
      <c r="CP98" s="48">
        <f t="shared" si="1256"/>
        <v>0</v>
      </c>
      <c r="CQ98" s="48">
        <f t="shared" si="1451"/>
        <v>0</v>
      </c>
      <c r="CR98" s="79" t="str">
        <f t="shared" si="1452"/>
        <v/>
      </c>
      <c r="CS98" s="85" t="str">
        <f t="shared" si="1453"/>
        <v/>
      </c>
      <c r="CT98" s="48">
        <f t="shared" si="1257"/>
        <v>0</v>
      </c>
      <c r="CU98" s="48">
        <f t="shared" si="1454"/>
        <v>0</v>
      </c>
      <c r="CV98" s="79" t="str">
        <f t="shared" si="1455"/>
        <v/>
      </c>
      <c r="CW98" s="85" t="str">
        <f t="shared" si="1456"/>
        <v/>
      </c>
      <c r="CX98" s="48">
        <f t="shared" si="1258"/>
        <v>0</v>
      </c>
      <c r="CY98" s="48">
        <f t="shared" si="1457"/>
        <v>0</v>
      </c>
      <c r="CZ98" s="79" t="str">
        <f t="shared" si="1458"/>
        <v/>
      </c>
      <c r="DA98" s="85" t="str">
        <f t="shared" si="1459"/>
        <v/>
      </c>
      <c r="DB98" s="48">
        <f t="shared" si="1259"/>
        <v>0</v>
      </c>
      <c r="DC98" s="48">
        <f t="shared" si="1460"/>
        <v>0</v>
      </c>
      <c r="DD98" s="79" t="str">
        <f t="shared" si="1461"/>
        <v/>
      </c>
      <c r="DE98" s="85" t="str">
        <f t="shared" si="1462"/>
        <v/>
      </c>
      <c r="DF98" s="86"/>
      <c r="DG98" s="48"/>
      <c r="DH98" s="48"/>
      <c r="DI98" s="208"/>
      <c r="DJ98" s="208"/>
      <c r="DK98" s="208"/>
      <c r="DL98" s="208"/>
      <c r="DM98" s="208"/>
      <c r="DN98" s="208"/>
      <c r="DO98" s="208"/>
      <c r="DP98" s="208"/>
      <c r="DQ98" s="208"/>
      <c r="DR98" s="208"/>
      <c r="DS98" s="208"/>
      <c r="DT98" s="208"/>
      <c r="DU98" s="208"/>
      <c r="DV98" s="208"/>
      <c r="DW98" s="208"/>
      <c r="DX98" s="208"/>
      <c r="DY98" s="208"/>
      <c r="DZ98" s="208"/>
      <c r="EA98" s="86"/>
      <c r="EB98" s="39">
        <f t="shared" si="1463"/>
        <v>0</v>
      </c>
      <c r="EC98" s="48">
        <f t="shared" si="1464"/>
        <v>24</v>
      </c>
      <c r="ED98" s="79" t="str">
        <f t="shared" si="1465"/>
        <v/>
      </c>
      <c r="EE98" s="41" t="str">
        <f t="shared" si="1267"/>
        <v/>
      </c>
      <c r="EF98" s="45" t="str">
        <f t="shared" si="1466"/>
        <v/>
      </c>
      <c r="EG98" s="39">
        <v>92</v>
      </c>
      <c r="EH98" s="85" t="str">
        <f t="shared" si="1268"/>
        <v/>
      </c>
      <c r="EI98" s="45" t="str">
        <f t="shared" si="1269"/>
        <v/>
      </c>
      <c r="EJ98" s="48">
        <f t="shared" si="1467"/>
        <v>0</v>
      </c>
      <c r="EK98" s="48">
        <f t="shared" si="1468"/>
        <v>2</v>
      </c>
      <c r="EL98" s="79" t="str">
        <f t="shared" si="1469"/>
        <v/>
      </c>
      <c r="EM98" s="85" t="str">
        <f t="shared" si="1470"/>
        <v/>
      </c>
      <c r="EN98" s="48">
        <f t="shared" si="1471"/>
        <v>0</v>
      </c>
      <c r="EO98" s="48">
        <f t="shared" si="1472"/>
        <v>1</v>
      </c>
      <c r="EP98" s="79" t="str">
        <f t="shared" si="1473"/>
        <v/>
      </c>
      <c r="EQ98" s="85" t="str">
        <f t="shared" si="1474"/>
        <v/>
      </c>
      <c r="ER98" s="48">
        <f t="shared" si="1475"/>
        <v>0</v>
      </c>
      <c r="ES98" s="48">
        <f t="shared" si="1476"/>
        <v>8</v>
      </c>
      <c r="ET98" s="79" t="str">
        <f t="shared" si="1477"/>
        <v/>
      </c>
      <c r="EU98" s="85" t="str">
        <f t="shared" si="1478"/>
        <v/>
      </c>
      <c r="EV98" s="48">
        <f t="shared" si="1479"/>
        <v>0</v>
      </c>
      <c r="EW98" s="48">
        <f t="shared" si="1480"/>
        <v>3</v>
      </c>
      <c r="EX98" s="79" t="str">
        <f t="shared" si="1481"/>
        <v/>
      </c>
      <c r="EY98" s="85" t="str">
        <f t="shared" si="1482"/>
        <v/>
      </c>
      <c r="EZ98" s="48">
        <f t="shared" si="1483"/>
        <v>0</v>
      </c>
      <c r="FA98" s="48">
        <f t="shared" si="1484"/>
        <v>1</v>
      </c>
      <c r="FB98" s="79" t="str">
        <f t="shared" si="1485"/>
        <v/>
      </c>
      <c r="FC98" s="85" t="str">
        <f t="shared" si="1486"/>
        <v/>
      </c>
      <c r="FD98" s="48">
        <f t="shared" si="1487"/>
        <v>0</v>
      </c>
      <c r="FE98" s="48">
        <f t="shared" si="1488"/>
        <v>4</v>
      </c>
      <c r="FF98" s="79" t="str">
        <f t="shared" si="1489"/>
        <v/>
      </c>
      <c r="FG98" s="85" t="str">
        <f t="shared" si="1490"/>
        <v/>
      </c>
      <c r="FH98" s="48">
        <f t="shared" si="1491"/>
        <v>0</v>
      </c>
      <c r="FI98" s="48">
        <f t="shared" si="1492"/>
        <v>0</v>
      </c>
      <c r="FJ98" s="79" t="str">
        <f t="shared" si="1493"/>
        <v/>
      </c>
      <c r="FK98" s="85" t="str">
        <f t="shared" si="1494"/>
        <v/>
      </c>
      <c r="FL98" s="48">
        <f t="shared" si="1495"/>
        <v>0</v>
      </c>
      <c r="FM98" s="48">
        <f t="shared" si="1496"/>
        <v>1</v>
      </c>
      <c r="FN98" s="79" t="str">
        <f t="shared" si="1497"/>
        <v/>
      </c>
      <c r="FO98" s="85" t="str">
        <f t="shared" si="1498"/>
        <v/>
      </c>
      <c r="FP98" s="48">
        <f t="shared" si="1499"/>
        <v>0</v>
      </c>
      <c r="FQ98" s="48">
        <f t="shared" si="1500"/>
        <v>0</v>
      </c>
      <c r="FR98" s="79" t="str">
        <f t="shared" si="1501"/>
        <v/>
      </c>
      <c r="FS98" s="85" t="str">
        <f t="shared" si="1502"/>
        <v/>
      </c>
      <c r="FT98" s="48">
        <f t="shared" si="1503"/>
        <v>0</v>
      </c>
      <c r="FU98" s="48">
        <f t="shared" si="1504"/>
        <v>0</v>
      </c>
      <c r="FV98" s="79" t="str">
        <f t="shared" si="1505"/>
        <v/>
      </c>
      <c r="FW98" s="85" t="str">
        <f t="shared" si="1506"/>
        <v/>
      </c>
      <c r="FX98" s="48">
        <f t="shared" si="1507"/>
        <v>0</v>
      </c>
      <c r="FY98" s="48">
        <f t="shared" si="1508"/>
        <v>4</v>
      </c>
      <c r="FZ98" s="79" t="str">
        <f t="shared" si="1509"/>
        <v/>
      </c>
      <c r="GA98" s="85" t="str">
        <f t="shared" si="1510"/>
        <v/>
      </c>
      <c r="GB98" s="48">
        <f t="shared" si="1511"/>
        <v>0</v>
      </c>
      <c r="GC98" s="48">
        <f t="shared" si="1512"/>
        <v>0</v>
      </c>
      <c r="GD98" s="79" t="str">
        <f t="shared" si="1513"/>
        <v/>
      </c>
      <c r="GE98" s="85" t="str">
        <f t="shared" si="1514"/>
        <v/>
      </c>
      <c r="GF98" s="48">
        <f t="shared" si="1515"/>
        <v>0</v>
      </c>
      <c r="GG98" s="48">
        <f t="shared" si="1516"/>
        <v>0</v>
      </c>
      <c r="GH98" s="79" t="str">
        <f t="shared" si="1517"/>
        <v/>
      </c>
      <c r="GI98" s="85" t="str">
        <f t="shared" si="1518"/>
        <v/>
      </c>
      <c r="GJ98" s="48">
        <f t="shared" si="1519"/>
        <v>0</v>
      </c>
      <c r="GK98" s="48">
        <f t="shared" si="1520"/>
        <v>0</v>
      </c>
      <c r="GL98" s="79" t="str">
        <f t="shared" si="1521"/>
        <v/>
      </c>
      <c r="GM98" s="85" t="str">
        <f t="shared" si="1522"/>
        <v/>
      </c>
      <c r="GN98" s="48">
        <f t="shared" si="1523"/>
        <v>0</v>
      </c>
      <c r="GO98" s="48">
        <f t="shared" si="1524"/>
        <v>0</v>
      </c>
      <c r="GP98" s="79" t="str">
        <f t="shared" si="1525"/>
        <v/>
      </c>
      <c r="GQ98" s="85" t="str">
        <f t="shared" si="1526"/>
        <v/>
      </c>
      <c r="GR98" s="48">
        <f t="shared" si="1527"/>
        <v>0</v>
      </c>
      <c r="GS98" s="48">
        <f t="shared" si="1528"/>
        <v>0</v>
      </c>
      <c r="GT98" s="79" t="str">
        <f t="shared" si="1529"/>
        <v/>
      </c>
      <c r="GU98" s="85" t="str">
        <f t="shared" si="1530"/>
        <v/>
      </c>
      <c r="GV98" s="48">
        <f t="shared" si="1531"/>
        <v>0</v>
      </c>
      <c r="GW98" s="48">
        <f t="shared" si="1532"/>
        <v>0</v>
      </c>
      <c r="GX98" s="79" t="str">
        <f t="shared" si="1533"/>
        <v/>
      </c>
      <c r="GY98" s="85" t="str">
        <f t="shared" si="1534"/>
        <v/>
      </c>
      <c r="GZ98" s="48">
        <f t="shared" si="1535"/>
        <v>0</v>
      </c>
      <c r="HA98" s="48">
        <f t="shared" si="1536"/>
        <v>0</v>
      </c>
      <c r="HB98" s="79" t="str">
        <f t="shared" si="1537"/>
        <v/>
      </c>
      <c r="HC98" s="85" t="str">
        <f t="shared" si="1538"/>
        <v/>
      </c>
      <c r="HD98" s="48">
        <f t="shared" si="1539"/>
        <v>0</v>
      </c>
      <c r="HE98" s="48">
        <f t="shared" si="1540"/>
        <v>0</v>
      </c>
      <c r="HF98" s="79" t="str">
        <f t="shared" si="1541"/>
        <v/>
      </c>
      <c r="HG98" s="85" t="str">
        <f t="shared" si="1542"/>
        <v/>
      </c>
      <c r="HH98" s="48">
        <f t="shared" si="1543"/>
        <v>0</v>
      </c>
      <c r="HI98" s="48">
        <f t="shared" si="1544"/>
        <v>0</v>
      </c>
      <c r="HJ98" s="79" t="str">
        <f t="shared" si="1545"/>
        <v/>
      </c>
      <c r="HK98" s="85" t="str">
        <f t="shared" si="1546"/>
        <v/>
      </c>
      <c r="HL98" s="86"/>
      <c r="HM98" s="48"/>
      <c r="HN98" s="48"/>
      <c r="HO98" s="208"/>
      <c r="HP98" s="208"/>
      <c r="HQ98" s="208"/>
      <c r="HR98" s="208"/>
      <c r="HS98" s="208"/>
      <c r="HT98" s="208"/>
      <c r="HU98" s="208"/>
      <c r="HV98" s="208"/>
      <c r="HW98" s="208"/>
      <c r="HX98" s="208"/>
      <c r="HY98" s="208"/>
      <c r="HZ98" s="208"/>
      <c r="IA98" s="208"/>
      <c r="IB98" s="208"/>
      <c r="IC98" s="208"/>
      <c r="ID98" s="208"/>
      <c r="IE98" s="208"/>
      <c r="IF98" s="208"/>
      <c r="IG98" s="86"/>
      <c r="IH98" s="48">
        <f t="shared" si="1547"/>
        <v>0</v>
      </c>
      <c r="II98" s="48">
        <f t="shared" si="1548"/>
        <v>33</v>
      </c>
      <c r="IJ98" s="79" t="str">
        <f t="shared" si="1549"/>
        <v/>
      </c>
      <c r="IK98" s="41" t="str">
        <f t="shared" si="1271"/>
        <v/>
      </c>
      <c r="IL98" s="45" t="str">
        <f t="shared" si="1550"/>
        <v/>
      </c>
      <c r="IM98" s="39">
        <v>92</v>
      </c>
      <c r="IN98" s="85" t="str">
        <f t="shared" si="1272"/>
        <v/>
      </c>
      <c r="IO98" s="45" t="str">
        <f t="shared" si="1273"/>
        <v/>
      </c>
      <c r="IP98" s="48">
        <f t="shared" si="1551"/>
        <v>0</v>
      </c>
      <c r="IQ98" s="48">
        <f t="shared" si="1552"/>
        <v>1</v>
      </c>
      <c r="IR98" s="79" t="str">
        <f t="shared" si="1553"/>
        <v/>
      </c>
      <c r="IS98" s="85" t="str">
        <f t="shared" si="1554"/>
        <v/>
      </c>
      <c r="IT98" s="48">
        <f t="shared" si="1555"/>
        <v>0</v>
      </c>
      <c r="IU98" s="48">
        <f t="shared" si="1556"/>
        <v>1</v>
      </c>
      <c r="IV98" s="79" t="str">
        <f t="shared" si="1557"/>
        <v/>
      </c>
      <c r="IW98" s="85" t="str">
        <f t="shared" si="1558"/>
        <v/>
      </c>
      <c r="IX98" s="48">
        <f t="shared" si="1559"/>
        <v>0</v>
      </c>
      <c r="IY98" s="48">
        <f t="shared" si="1560"/>
        <v>12</v>
      </c>
      <c r="IZ98" s="79" t="str">
        <f t="shared" si="1561"/>
        <v/>
      </c>
      <c r="JA98" s="85" t="str">
        <f t="shared" si="1562"/>
        <v/>
      </c>
      <c r="JB98" s="48">
        <f t="shared" si="1563"/>
        <v>0</v>
      </c>
      <c r="JC98" s="48">
        <f t="shared" si="1564"/>
        <v>7</v>
      </c>
      <c r="JD98" s="79" t="str">
        <f t="shared" si="1565"/>
        <v/>
      </c>
      <c r="JE98" s="85" t="str">
        <f t="shared" si="1566"/>
        <v/>
      </c>
      <c r="JF98" s="48">
        <f t="shared" si="1567"/>
        <v>0</v>
      </c>
      <c r="JG98" s="48">
        <f t="shared" si="1568"/>
        <v>0</v>
      </c>
      <c r="JH98" s="79" t="str">
        <f t="shared" si="1569"/>
        <v/>
      </c>
      <c r="JI98" s="85" t="str">
        <f t="shared" si="1570"/>
        <v/>
      </c>
      <c r="JJ98" s="48">
        <f t="shared" si="1571"/>
        <v>0</v>
      </c>
      <c r="JK98" s="48">
        <f t="shared" si="1572"/>
        <v>4</v>
      </c>
      <c r="JL98" s="79" t="str">
        <f t="shared" si="1573"/>
        <v/>
      </c>
      <c r="JM98" s="85" t="str">
        <f t="shared" si="1574"/>
        <v/>
      </c>
      <c r="JN98" s="48">
        <f t="shared" si="1575"/>
        <v>0</v>
      </c>
      <c r="JO98" s="48">
        <f t="shared" si="1576"/>
        <v>1</v>
      </c>
      <c r="JP98" s="79" t="str">
        <f t="shared" si="1577"/>
        <v/>
      </c>
      <c r="JQ98" s="85" t="str">
        <f t="shared" si="1578"/>
        <v/>
      </c>
      <c r="JR98" s="48">
        <f t="shared" si="1579"/>
        <v>0</v>
      </c>
      <c r="JS98" s="48">
        <f t="shared" si="1580"/>
        <v>1</v>
      </c>
      <c r="JT98" s="79" t="str">
        <f t="shared" si="1581"/>
        <v/>
      </c>
      <c r="JU98" s="85" t="str">
        <f t="shared" si="1582"/>
        <v/>
      </c>
      <c r="JV98" s="48">
        <f t="shared" si="1583"/>
        <v>0</v>
      </c>
      <c r="JW98" s="48">
        <f t="shared" si="1584"/>
        <v>0</v>
      </c>
      <c r="JX98" s="79" t="str">
        <f t="shared" si="1585"/>
        <v/>
      </c>
      <c r="JY98" s="85" t="str">
        <f t="shared" si="1586"/>
        <v/>
      </c>
      <c r="JZ98" s="48">
        <f t="shared" si="1587"/>
        <v>0</v>
      </c>
      <c r="KA98" s="48">
        <f t="shared" si="1588"/>
        <v>0</v>
      </c>
      <c r="KB98" s="79" t="str">
        <f t="shared" si="1589"/>
        <v/>
      </c>
      <c r="KC98" s="85" t="str">
        <f t="shared" si="1590"/>
        <v/>
      </c>
      <c r="KD98" s="48">
        <f t="shared" si="1591"/>
        <v>0</v>
      </c>
      <c r="KE98" s="48">
        <f t="shared" si="1592"/>
        <v>6</v>
      </c>
      <c r="KF98" s="79" t="str">
        <f t="shared" si="1593"/>
        <v/>
      </c>
      <c r="KG98" s="85" t="str">
        <f t="shared" si="1594"/>
        <v/>
      </c>
      <c r="KH98" s="48">
        <f t="shared" si="1595"/>
        <v>0</v>
      </c>
      <c r="KI98" s="48">
        <f t="shared" si="1596"/>
        <v>0</v>
      </c>
      <c r="KJ98" s="79" t="str">
        <f t="shared" si="1597"/>
        <v/>
      </c>
      <c r="KK98" s="85" t="str">
        <f t="shared" si="1598"/>
        <v/>
      </c>
      <c r="KL98" s="48">
        <f t="shared" si="1599"/>
        <v>0</v>
      </c>
      <c r="KM98" s="48">
        <f t="shared" si="1600"/>
        <v>0</v>
      </c>
      <c r="KN98" s="79" t="str">
        <f t="shared" si="1601"/>
        <v/>
      </c>
      <c r="KO98" s="85" t="str">
        <f t="shared" si="1602"/>
        <v/>
      </c>
      <c r="KP98" s="48">
        <f t="shared" si="1603"/>
        <v>0</v>
      </c>
      <c r="KQ98" s="48">
        <f t="shared" si="1604"/>
        <v>0</v>
      </c>
      <c r="KR98" s="79" t="str">
        <f t="shared" si="1605"/>
        <v/>
      </c>
      <c r="KS98" s="85" t="str">
        <f t="shared" si="1606"/>
        <v/>
      </c>
      <c r="KT98" s="48">
        <f t="shared" si="1607"/>
        <v>0</v>
      </c>
      <c r="KU98" s="48">
        <f t="shared" si="1608"/>
        <v>0</v>
      </c>
      <c r="KV98" s="79" t="str">
        <f t="shared" si="1609"/>
        <v/>
      </c>
      <c r="KW98" s="85" t="str">
        <f t="shared" si="1610"/>
        <v/>
      </c>
      <c r="KX98" s="48">
        <f t="shared" si="1611"/>
        <v>0</v>
      </c>
      <c r="KY98" s="48">
        <f t="shared" si="1612"/>
        <v>0</v>
      </c>
      <c r="KZ98" s="79" t="str">
        <f t="shared" si="1613"/>
        <v/>
      </c>
      <c r="LA98" s="85" t="str">
        <f t="shared" si="1614"/>
        <v/>
      </c>
      <c r="LB98" s="48">
        <f t="shared" si="1615"/>
        <v>0</v>
      </c>
      <c r="LC98" s="48">
        <f t="shared" si="1616"/>
        <v>0</v>
      </c>
      <c r="LD98" s="79" t="str">
        <f t="shared" si="1617"/>
        <v/>
      </c>
      <c r="LE98" s="85" t="str">
        <f t="shared" si="1618"/>
        <v/>
      </c>
      <c r="LF98" s="48">
        <f t="shared" si="1619"/>
        <v>0</v>
      </c>
      <c r="LG98" s="48">
        <f t="shared" si="1620"/>
        <v>0</v>
      </c>
      <c r="LH98" s="79" t="str">
        <f t="shared" si="1621"/>
        <v/>
      </c>
      <c r="LI98" s="85" t="str">
        <f t="shared" si="1622"/>
        <v/>
      </c>
      <c r="LJ98" s="48">
        <f t="shared" si="1623"/>
        <v>0</v>
      </c>
      <c r="LK98" s="48">
        <f t="shared" si="1624"/>
        <v>0</v>
      </c>
      <c r="LL98" s="79" t="str">
        <f t="shared" si="1625"/>
        <v/>
      </c>
      <c r="LM98" s="85" t="str">
        <f t="shared" si="1626"/>
        <v/>
      </c>
      <c r="LN98" s="48">
        <f t="shared" si="1627"/>
        <v>0</v>
      </c>
      <c r="LO98" s="48">
        <f t="shared" si="1628"/>
        <v>0</v>
      </c>
      <c r="LP98" s="79" t="str">
        <f t="shared" si="1629"/>
        <v/>
      </c>
      <c r="LQ98" s="85" t="str">
        <f t="shared" si="1630"/>
        <v/>
      </c>
      <c r="LR98" s="86"/>
      <c r="LS98" s="48"/>
      <c r="LT98" s="48"/>
      <c r="LU98" s="208"/>
      <c r="LV98" s="208"/>
      <c r="LW98" s="208"/>
      <c r="LX98" s="208"/>
      <c r="LY98" s="208"/>
      <c r="LZ98" s="208"/>
      <c r="MA98" s="208"/>
      <c r="MB98" s="208"/>
      <c r="MC98" s="208"/>
      <c r="MD98" s="208"/>
      <c r="ME98" s="208"/>
      <c r="MF98" s="208"/>
      <c r="MG98" s="208"/>
      <c r="MH98" s="208"/>
      <c r="MI98" s="208"/>
      <c r="MJ98" s="208"/>
      <c r="MK98" s="208"/>
      <c r="ML98" s="208"/>
      <c r="MM98" s="86"/>
      <c r="MN98" s="48">
        <f t="shared" si="1631"/>
        <v>0</v>
      </c>
      <c r="MO98" s="48">
        <f t="shared" si="1632"/>
        <v>25</v>
      </c>
      <c r="MP98" s="79" t="str">
        <f t="shared" si="1633"/>
        <v/>
      </c>
      <c r="MQ98" s="41" t="str">
        <f t="shared" si="1275"/>
        <v/>
      </c>
      <c r="MR98" s="45" t="str">
        <f t="shared" si="1634"/>
        <v/>
      </c>
      <c r="MS98" s="39">
        <v>92</v>
      </c>
      <c r="MT98" s="85" t="str">
        <f t="shared" si="1276"/>
        <v/>
      </c>
      <c r="MU98" s="45" t="str">
        <f t="shared" si="1277"/>
        <v/>
      </c>
      <c r="MV98" s="48">
        <f t="shared" si="1635"/>
        <v>0</v>
      </c>
      <c r="MW98" s="48">
        <f t="shared" si="1636"/>
        <v>1</v>
      </c>
      <c r="MX98" s="79" t="str">
        <f t="shared" si="1637"/>
        <v/>
      </c>
      <c r="MY98" s="85" t="str">
        <f t="shared" si="1638"/>
        <v/>
      </c>
      <c r="MZ98" s="48">
        <f t="shared" si="1639"/>
        <v>0</v>
      </c>
      <c r="NA98" s="48">
        <f t="shared" si="1640"/>
        <v>1</v>
      </c>
      <c r="NB98" s="79" t="str">
        <f t="shared" si="1641"/>
        <v/>
      </c>
      <c r="NC98" s="85" t="str">
        <f t="shared" si="1642"/>
        <v/>
      </c>
      <c r="ND98" s="48">
        <f t="shared" si="1643"/>
        <v>0</v>
      </c>
      <c r="NE98" s="48">
        <f t="shared" si="1644"/>
        <v>11</v>
      </c>
      <c r="NF98" s="79" t="str">
        <f t="shared" si="1645"/>
        <v/>
      </c>
      <c r="NG98" s="85" t="str">
        <f t="shared" si="1646"/>
        <v/>
      </c>
      <c r="NH98" s="48">
        <f t="shared" si="1647"/>
        <v>0</v>
      </c>
      <c r="NI98" s="48">
        <f t="shared" si="1648"/>
        <v>3</v>
      </c>
      <c r="NJ98" s="79" t="str">
        <f t="shared" si="1649"/>
        <v/>
      </c>
      <c r="NK98" s="85" t="str">
        <f t="shared" si="1650"/>
        <v/>
      </c>
      <c r="NL98" s="48">
        <f t="shared" si="1651"/>
        <v>0</v>
      </c>
      <c r="NM98" s="48">
        <f t="shared" si="1652"/>
        <v>0</v>
      </c>
      <c r="NN98" s="79" t="str">
        <f t="shared" si="1653"/>
        <v/>
      </c>
      <c r="NO98" s="85" t="str">
        <f t="shared" si="1654"/>
        <v/>
      </c>
      <c r="NP98" s="48">
        <f t="shared" si="1655"/>
        <v>0</v>
      </c>
      <c r="NQ98" s="48">
        <f t="shared" si="1656"/>
        <v>3</v>
      </c>
      <c r="NR98" s="79" t="str">
        <f t="shared" si="1657"/>
        <v/>
      </c>
      <c r="NS98" s="85" t="str">
        <f t="shared" si="1658"/>
        <v/>
      </c>
      <c r="NT98" s="48">
        <f t="shared" si="1659"/>
        <v>0</v>
      </c>
      <c r="NU98" s="48">
        <f t="shared" si="1660"/>
        <v>1</v>
      </c>
      <c r="NV98" s="79" t="str">
        <f t="shared" si="1661"/>
        <v/>
      </c>
      <c r="NW98" s="85" t="str">
        <f t="shared" si="1662"/>
        <v/>
      </c>
      <c r="NX98" s="48">
        <f t="shared" si="1663"/>
        <v>0</v>
      </c>
      <c r="NY98" s="48">
        <f t="shared" si="1664"/>
        <v>0</v>
      </c>
      <c r="NZ98" s="79" t="str">
        <f t="shared" si="1665"/>
        <v/>
      </c>
      <c r="OA98" s="85" t="str">
        <f t="shared" si="1666"/>
        <v/>
      </c>
      <c r="OB98" s="48">
        <f t="shared" si="1667"/>
        <v>0</v>
      </c>
      <c r="OC98" s="48">
        <f t="shared" si="1668"/>
        <v>0</v>
      </c>
      <c r="OD98" s="79" t="str">
        <f t="shared" si="1669"/>
        <v/>
      </c>
      <c r="OE98" s="85" t="str">
        <f t="shared" si="1670"/>
        <v/>
      </c>
      <c r="OF98" s="48">
        <f t="shared" si="1671"/>
        <v>0</v>
      </c>
      <c r="OG98" s="48">
        <f t="shared" si="1672"/>
        <v>0</v>
      </c>
      <c r="OH98" s="79" t="str">
        <f t="shared" si="1673"/>
        <v/>
      </c>
      <c r="OI98" s="85" t="str">
        <f t="shared" si="1674"/>
        <v/>
      </c>
      <c r="OJ98" s="48">
        <f t="shared" si="1675"/>
        <v>0</v>
      </c>
      <c r="OK98" s="48">
        <f t="shared" si="1676"/>
        <v>5</v>
      </c>
      <c r="OL98" s="79" t="str">
        <f t="shared" si="1677"/>
        <v/>
      </c>
      <c r="OM98" s="85" t="str">
        <f t="shared" si="1678"/>
        <v/>
      </c>
      <c r="ON98" s="48">
        <f t="shared" si="1679"/>
        <v>0</v>
      </c>
      <c r="OO98" s="48">
        <f t="shared" si="1680"/>
        <v>0</v>
      </c>
      <c r="OP98" s="79" t="str">
        <f t="shared" si="1681"/>
        <v/>
      </c>
      <c r="OQ98" s="85" t="str">
        <f t="shared" si="1682"/>
        <v/>
      </c>
      <c r="OR98" s="48">
        <f t="shared" si="1683"/>
        <v>0</v>
      </c>
      <c r="OS98" s="48">
        <f t="shared" si="1684"/>
        <v>0</v>
      </c>
      <c r="OT98" s="79" t="str">
        <f t="shared" si="1685"/>
        <v/>
      </c>
      <c r="OU98" s="85" t="str">
        <f t="shared" si="1686"/>
        <v/>
      </c>
      <c r="OV98" s="48">
        <f t="shared" si="1687"/>
        <v>0</v>
      </c>
      <c r="OW98" s="48">
        <f t="shared" si="1688"/>
        <v>0</v>
      </c>
      <c r="OX98" s="79" t="str">
        <f t="shared" si="1689"/>
        <v/>
      </c>
      <c r="OY98" s="85" t="str">
        <f t="shared" si="1690"/>
        <v/>
      </c>
      <c r="OZ98" s="48">
        <f t="shared" si="1691"/>
        <v>0</v>
      </c>
      <c r="PA98" s="48">
        <f t="shared" si="1692"/>
        <v>0</v>
      </c>
      <c r="PB98" s="79" t="str">
        <f t="shared" si="1693"/>
        <v/>
      </c>
      <c r="PC98" s="85" t="str">
        <f t="shared" si="1694"/>
        <v/>
      </c>
      <c r="PD98" s="48">
        <f t="shared" si="1695"/>
        <v>0</v>
      </c>
      <c r="PE98" s="48">
        <f t="shared" si="1696"/>
        <v>0</v>
      </c>
      <c r="PF98" s="79" t="str">
        <f t="shared" si="1697"/>
        <v/>
      </c>
      <c r="PG98" s="85" t="str">
        <f t="shared" si="1698"/>
        <v/>
      </c>
      <c r="PH98" s="48">
        <f t="shared" si="1699"/>
        <v>0</v>
      </c>
      <c r="PI98" s="48">
        <f t="shared" si="1700"/>
        <v>0</v>
      </c>
      <c r="PJ98" s="79" t="str">
        <f t="shared" si="1701"/>
        <v/>
      </c>
      <c r="PK98" s="85" t="str">
        <f t="shared" si="1702"/>
        <v/>
      </c>
      <c r="PL98" s="48">
        <f t="shared" si="1703"/>
        <v>0</v>
      </c>
      <c r="PM98" s="48">
        <f t="shared" si="1704"/>
        <v>0</v>
      </c>
      <c r="PN98" s="79" t="str">
        <f t="shared" si="1705"/>
        <v/>
      </c>
      <c r="PO98" s="85" t="str">
        <f t="shared" si="1706"/>
        <v/>
      </c>
      <c r="PP98" s="48">
        <f t="shared" si="1707"/>
        <v>0</v>
      </c>
      <c r="PQ98" s="48">
        <f t="shared" si="1708"/>
        <v>0</v>
      </c>
      <c r="PR98" s="79" t="str">
        <f t="shared" si="1709"/>
        <v/>
      </c>
      <c r="PS98" s="85" t="str">
        <f t="shared" si="1710"/>
        <v/>
      </c>
      <c r="PT98" s="48">
        <f t="shared" si="1711"/>
        <v>0</v>
      </c>
      <c r="PU98" s="48">
        <f t="shared" si="1712"/>
        <v>0</v>
      </c>
      <c r="PV98" s="79" t="str">
        <f t="shared" si="1713"/>
        <v/>
      </c>
      <c r="PW98" s="85" t="str">
        <f t="shared" si="1714"/>
        <v/>
      </c>
      <c r="PX98" s="86"/>
      <c r="PY98" s="39"/>
      <c r="PZ98" s="48"/>
      <c r="QA98" s="208"/>
      <c r="QB98" s="208"/>
      <c r="QC98" s="208"/>
      <c r="QD98" s="208"/>
      <c r="QE98" s="208"/>
      <c r="QF98" s="208"/>
      <c r="QG98" s="208"/>
      <c r="QH98" s="208"/>
      <c r="QI98" s="208"/>
      <c r="QJ98" s="208"/>
      <c r="QK98" s="208"/>
      <c r="QL98" s="208"/>
      <c r="QM98" s="208"/>
      <c r="QN98" s="208"/>
      <c r="QO98" s="208"/>
      <c r="QP98" s="208"/>
      <c r="QQ98" s="208"/>
      <c r="QR98" s="208"/>
      <c r="QS98" s="208"/>
      <c r="QT98" s="39">
        <f t="shared" si="1715"/>
        <v>0</v>
      </c>
      <c r="QU98" s="48">
        <f t="shared" si="1716"/>
        <v>18</v>
      </c>
      <c r="QV98" s="79" t="str">
        <f t="shared" si="1717"/>
        <v/>
      </c>
      <c r="QW98" s="41" t="str">
        <f t="shared" si="1279"/>
        <v/>
      </c>
      <c r="QX98" s="45" t="str">
        <f t="shared" si="1718"/>
        <v/>
      </c>
      <c r="QY98" s="39">
        <v>92</v>
      </c>
      <c r="QZ98" s="85" t="str">
        <f t="shared" si="1280"/>
        <v/>
      </c>
      <c r="RA98" s="45" t="str">
        <f t="shared" si="1281"/>
        <v/>
      </c>
      <c r="RB98" s="48">
        <f t="shared" si="1719"/>
        <v>0</v>
      </c>
      <c r="RC98" s="48">
        <f t="shared" si="1720"/>
        <v>1</v>
      </c>
      <c r="RD98" s="79" t="str">
        <f t="shared" si="1721"/>
        <v/>
      </c>
      <c r="RE98" s="85" t="str">
        <f t="shared" si="1722"/>
        <v/>
      </c>
      <c r="RF98" s="48">
        <f t="shared" si="1723"/>
        <v>0</v>
      </c>
      <c r="RG98" s="48">
        <f t="shared" si="1724"/>
        <v>1</v>
      </c>
      <c r="RH98" s="79" t="str">
        <f t="shared" si="1725"/>
        <v/>
      </c>
      <c r="RI98" s="85" t="str">
        <f t="shared" si="1726"/>
        <v/>
      </c>
      <c r="RJ98" s="48">
        <f t="shared" si="1727"/>
        <v>0</v>
      </c>
      <c r="RK98" s="48">
        <f t="shared" si="1728"/>
        <v>5</v>
      </c>
      <c r="RL98" s="79" t="str">
        <f t="shared" si="1729"/>
        <v/>
      </c>
      <c r="RM98" s="85" t="str">
        <f t="shared" si="1730"/>
        <v/>
      </c>
      <c r="RN98" s="48">
        <f t="shared" si="1731"/>
        <v>0</v>
      </c>
      <c r="RO98" s="48">
        <f t="shared" si="1732"/>
        <v>2</v>
      </c>
      <c r="RP98" s="79" t="str">
        <f t="shared" si="1733"/>
        <v/>
      </c>
      <c r="RQ98" s="85" t="str">
        <f t="shared" si="1734"/>
        <v/>
      </c>
      <c r="RR98" s="48">
        <f t="shared" si="1735"/>
        <v>0</v>
      </c>
      <c r="RS98" s="48">
        <f t="shared" si="1736"/>
        <v>0</v>
      </c>
      <c r="RT98" s="79" t="str">
        <f t="shared" si="1737"/>
        <v/>
      </c>
      <c r="RU98" s="85" t="str">
        <f t="shared" si="1738"/>
        <v/>
      </c>
      <c r="RV98" s="48">
        <f t="shared" si="1739"/>
        <v>0</v>
      </c>
      <c r="RW98" s="48">
        <f t="shared" si="1740"/>
        <v>2</v>
      </c>
      <c r="RX98" s="79" t="str">
        <f t="shared" si="1741"/>
        <v/>
      </c>
      <c r="RY98" s="85" t="str">
        <f t="shared" si="1742"/>
        <v/>
      </c>
      <c r="RZ98" s="48">
        <f t="shared" si="1743"/>
        <v>0</v>
      </c>
      <c r="SA98" s="48">
        <f t="shared" si="1744"/>
        <v>4</v>
      </c>
      <c r="SB98" s="79" t="str">
        <f t="shared" si="1745"/>
        <v/>
      </c>
      <c r="SC98" s="85" t="str">
        <f t="shared" si="1746"/>
        <v/>
      </c>
      <c r="SD98" s="48">
        <f t="shared" si="1747"/>
        <v>0</v>
      </c>
      <c r="SE98" s="48">
        <f t="shared" si="1748"/>
        <v>0</v>
      </c>
      <c r="SF98" s="79" t="str">
        <f t="shared" si="1749"/>
        <v/>
      </c>
      <c r="SG98" s="85" t="str">
        <f t="shared" si="1750"/>
        <v/>
      </c>
      <c r="SH98" s="48">
        <f t="shared" si="1751"/>
        <v>0</v>
      </c>
      <c r="SI98" s="48">
        <f t="shared" si="1752"/>
        <v>0</v>
      </c>
      <c r="SJ98" s="79" t="str">
        <f t="shared" si="1753"/>
        <v/>
      </c>
      <c r="SK98" s="85" t="str">
        <f t="shared" si="1754"/>
        <v/>
      </c>
      <c r="SL98" s="48">
        <f t="shared" si="1755"/>
        <v>0</v>
      </c>
      <c r="SM98" s="48">
        <f t="shared" si="1756"/>
        <v>0</v>
      </c>
      <c r="SN98" s="79" t="str">
        <f t="shared" si="1757"/>
        <v/>
      </c>
      <c r="SO98" s="85" t="str">
        <f t="shared" si="1758"/>
        <v/>
      </c>
      <c r="SP98" s="48">
        <f t="shared" si="1759"/>
        <v>0</v>
      </c>
      <c r="SQ98" s="48">
        <f t="shared" si="1760"/>
        <v>3</v>
      </c>
      <c r="SR98" s="79" t="str">
        <f t="shared" si="1761"/>
        <v/>
      </c>
      <c r="SS98" s="85" t="str">
        <f t="shared" si="1762"/>
        <v/>
      </c>
      <c r="ST98" s="48">
        <f t="shared" si="1763"/>
        <v>0</v>
      </c>
      <c r="SU98" s="48">
        <f t="shared" si="1764"/>
        <v>0</v>
      </c>
      <c r="SV98" s="79" t="str">
        <f t="shared" si="1765"/>
        <v/>
      </c>
      <c r="SW98" s="85" t="str">
        <f t="shared" si="1766"/>
        <v/>
      </c>
      <c r="SX98" s="48">
        <f t="shared" si="1767"/>
        <v>0</v>
      </c>
      <c r="SY98" s="48">
        <f t="shared" si="1768"/>
        <v>0</v>
      </c>
      <c r="SZ98" s="79" t="str">
        <f t="shared" si="1769"/>
        <v/>
      </c>
      <c r="TA98" s="85" t="str">
        <f t="shared" si="1770"/>
        <v/>
      </c>
      <c r="TB98" s="48">
        <f t="shared" si="1771"/>
        <v>0</v>
      </c>
      <c r="TC98" s="48">
        <f t="shared" si="1772"/>
        <v>0</v>
      </c>
      <c r="TD98" s="79" t="str">
        <f t="shared" si="1773"/>
        <v/>
      </c>
      <c r="TE98" s="85" t="str">
        <f t="shared" si="1774"/>
        <v/>
      </c>
      <c r="TF98" s="48">
        <f t="shared" si="1775"/>
        <v>0</v>
      </c>
      <c r="TG98" s="48">
        <f t="shared" si="1776"/>
        <v>0</v>
      </c>
      <c r="TH98" s="79" t="str">
        <f t="shared" si="1777"/>
        <v/>
      </c>
      <c r="TI98" s="85" t="str">
        <f t="shared" si="1778"/>
        <v/>
      </c>
      <c r="TJ98" s="48">
        <f t="shared" si="1779"/>
        <v>0</v>
      </c>
      <c r="TK98" s="48">
        <f t="shared" si="1780"/>
        <v>0</v>
      </c>
      <c r="TL98" s="79" t="str">
        <f t="shared" si="1781"/>
        <v/>
      </c>
      <c r="TM98" s="85" t="str">
        <f t="shared" si="1782"/>
        <v/>
      </c>
      <c r="TN98" s="48">
        <f t="shared" si="1783"/>
        <v>0</v>
      </c>
      <c r="TO98" s="48">
        <f t="shared" si="1784"/>
        <v>0</v>
      </c>
      <c r="TP98" s="79" t="str">
        <f t="shared" si="1785"/>
        <v/>
      </c>
      <c r="TQ98" s="85" t="str">
        <f t="shared" si="1786"/>
        <v/>
      </c>
      <c r="TR98" s="48">
        <f t="shared" si="1787"/>
        <v>0</v>
      </c>
      <c r="TS98" s="48">
        <f t="shared" si="1788"/>
        <v>0</v>
      </c>
      <c r="TT98" s="79" t="str">
        <f t="shared" si="1789"/>
        <v/>
      </c>
      <c r="TU98" s="85" t="str">
        <f t="shared" si="1790"/>
        <v/>
      </c>
      <c r="TV98" s="48">
        <f t="shared" si="1791"/>
        <v>0</v>
      </c>
      <c r="TW98" s="48">
        <f t="shared" si="1792"/>
        <v>0</v>
      </c>
      <c r="TX98" s="79" t="str">
        <f t="shared" si="1793"/>
        <v/>
      </c>
      <c r="TY98" s="85" t="str">
        <f t="shared" si="1794"/>
        <v/>
      </c>
      <c r="TZ98" s="48">
        <f t="shared" si="1795"/>
        <v>0</v>
      </c>
      <c r="UA98" s="48">
        <f t="shared" si="1796"/>
        <v>0</v>
      </c>
      <c r="UB98" s="79" t="str">
        <f t="shared" si="1797"/>
        <v/>
      </c>
      <c r="UC98" s="85" t="str">
        <f t="shared" si="1798"/>
        <v/>
      </c>
      <c r="UD98" s="86"/>
      <c r="UE98" s="48"/>
      <c r="UF98" s="48"/>
      <c r="UG98" s="208"/>
      <c r="UH98" s="208"/>
      <c r="UI98" s="208"/>
      <c r="UJ98" s="208"/>
      <c r="UK98" s="208"/>
      <c r="UL98" s="208"/>
      <c r="UM98" s="208"/>
      <c r="UN98" s="208"/>
      <c r="UO98" s="208"/>
      <c r="UP98" s="208"/>
      <c r="UQ98" s="208"/>
      <c r="UR98" s="208"/>
      <c r="US98" s="208"/>
      <c r="UT98" s="208"/>
      <c r="UU98" s="208"/>
      <c r="UV98" s="208"/>
      <c r="UW98" s="208"/>
      <c r="UX98" s="208"/>
      <c r="UY98" s="86"/>
      <c r="UZ98" s="36">
        <f t="shared" si="1282"/>
        <v>0</v>
      </c>
      <c r="VA98" s="48">
        <f t="shared" si="1225"/>
        <v>19</v>
      </c>
      <c r="VB98" s="79" t="str">
        <f t="shared" si="1283"/>
        <v/>
      </c>
      <c r="VC98" s="41" t="str">
        <f t="shared" si="1284"/>
        <v/>
      </c>
      <c r="VD98" s="42" t="str">
        <f t="shared" si="1285"/>
        <v/>
      </c>
      <c r="VE98" s="39">
        <v>92</v>
      </c>
      <c r="VF98" s="41" t="str">
        <f t="shared" si="1286"/>
        <v/>
      </c>
      <c r="VG98" s="42" t="str">
        <f t="shared" si="1287"/>
        <v/>
      </c>
      <c r="VH98" s="48">
        <f t="shared" si="1288"/>
        <v>0</v>
      </c>
      <c r="VI98" s="48">
        <f t="shared" si="1289"/>
        <v>1</v>
      </c>
      <c r="VJ98" s="79" t="str">
        <f t="shared" si="1290"/>
        <v/>
      </c>
      <c r="VK98" s="85" t="str">
        <f t="shared" si="1291"/>
        <v/>
      </c>
      <c r="VL98" s="48">
        <f t="shared" si="1292"/>
        <v>0</v>
      </c>
      <c r="VM98" s="48">
        <f t="shared" si="1293"/>
        <v>1</v>
      </c>
      <c r="VN98" s="79" t="str">
        <f t="shared" si="1294"/>
        <v/>
      </c>
      <c r="VO98" s="85" t="str">
        <f t="shared" si="1295"/>
        <v/>
      </c>
      <c r="VP98" s="48">
        <f t="shared" si="1296"/>
        <v>0</v>
      </c>
      <c r="VQ98" s="48">
        <f t="shared" si="1297"/>
        <v>5</v>
      </c>
      <c r="VR98" s="79" t="str">
        <f t="shared" si="1380"/>
        <v/>
      </c>
      <c r="VS98" s="85" t="str">
        <f t="shared" si="1298"/>
        <v/>
      </c>
      <c r="VT98" s="48">
        <f t="shared" si="1299"/>
        <v>0</v>
      </c>
      <c r="VU98" s="48">
        <f t="shared" si="1300"/>
        <v>2</v>
      </c>
      <c r="VV98" s="79" t="str">
        <f t="shared" si="1381"/>
        <v/>
      </c>
      <c r="VW98" s="85" t="str">
        <f t="shared" si="1301"/>
        <v/>
      </c>
      <c r="VX98" s="48">
        <f t="shared" si="1302"/>
        <v>0</v>
      </c>
      <c r="VY98" s="48">
        <f t="shared" si="1303"/>
        <v>0</v>
      </c>
      <c r="VZ98" s="79" t="str">
        <f t="shared" si="1382"/>
        <v/>
      </c>
      <c r="WA98" s="85" t="str">
        <f t="shared" si="1304"/>
        <v/>
      </c>
      <c r="WB98" s="48">
        <f t="shared" si="1305"/>
        <v>0</v>
      </c>
      <c r="WC98" s="48">
        <f t="shared" si="1306"/>
        <v>2</v>
      </c>
      <c r="WD98" s="79" t="str">
        <f t="shared" si="1383"/>
        <v/>
      </c>
      <c r="WE98" s="85" t="str">
        <f t="shared" si="1307"/>
        <v/>
      </c>
      <c r="WF98" s="48">
        <f t="shared" si="1308"/>
        <v>0</v>
      </c>
      <c r="WG98" s="48">
        <f t="shared" si="1309"/>
        <v>4</v>
      </c>
      <c r="WH98" s="79" t="str">
        <f t="shared" si="1384"/>
        <v/>
      </c>
      <c r="WI98" s="85" t="str">
        <f t="shared" si="1310"/>
        <v/>
      </c>
      <c r="WJ98" s="48">
        <f t="shared" si="1311"/>
        <v>0</v>
      </c>
      <c r="WK98" s="48">
        <f t="shared" si="1312"/>
        <v>0</v>
      </c>
      <c r="WL98" s="79" t="str">
        <f t="shared" si="1385"/>
        <v/>
      </c>
      <c r="WM98" s="85" t="str">
        <f t="shared" si="1313"/>
        <v/>
      </c>
      <c r="WN98" s="48">
        <f t="shared" si="1314"/>
        <v>0</v>
      </c>
      <c r="WO98" s="48">
        <f t="shared" si="1315"/>
        <v>0</v>
      </c>
      <c r="WP98" s="79" t="str">
        <f t="shared" si="1386"/>
        <v/>
      </c>
      <c r="WQ98" s="85" t="str">
        <f t="shared" si="1316"/>
        <v/>
      </c>
      <c r="WR98" s="48">
        <f t="shared" si="1317"/>
        <v>0</v>
      </c>
      <c r="WS98" s="48">
        <f t="shared" si="1318"/>
        <v>0</v>
      </c>
      <c r="WT98" s="79" t="str">
        <f t="shared" si="1387"/>
        <v/>
      </c>
      <c r="WU98" s="85" t="str">
        <f t="shared" si="1319"/>
        <v/>
      </c>
      <c r="WV98" s="48">
        <f t="shared" si="1320"/>
        <v>0</v>
      </c>
      <c r="WW98" s="48">
        <f t="shared" si="1321"/>
        <v>4</v>
      </c>
      <c r="WX98" s="79" t="str">
        <f t="shared" si="1388"/>
        <v/>
      </c>
      <c r="WY98" s="85" t="str">
        <f t="shared" si="1398"/>
        <v/>
      </c>
      <c r="WZ98" s="48">
        <f t="shared" si="1322"/>
        <v>0</v>
      </c>
      <c r="XA98" s="48">
        <f t="shared" si="1323"/>
        <v>0</v>
      </c>
      <c r="XB98" s="79" t="str">
        <f t="shared" si="1389"/>
        <v/>
      </c>
      <c r="XC98" s="85" t="str">
        <f t="shared" si="1324"/>
        <v/>
      </c>
      <c r="XD98" s="48">
        <f t="shared" si="1325"/>
        <v>0</v>
      </c>
      <c r="XE98" s="48">
        <f t="shared" si="1326"/>
        <v>0</v>
      </c>
      <c r="XF98" s="79" t="str">
        <f t="shared" si="1390"/>
        <v/>
      </c>
      <c r="XG98" s="85" t="str">
        <f t="shared" si="1327"/>
        <v/>
      </c>
      <c r="XH98" s="48">
        <f t="shared" si="1328"/>
        <v>0</v>
      </c>
      <c r="XI98" s="48">
        <f t="shared" si="1329"/>
        <v>0</v>
      </c>
      <c r="XJ98" s="79" t="str">
        <f t="shared" si="1391"/>
        <v/>
      </c>
      <c r="XK98" s="85" t="str">
        <f t="shared" si="1330"/>
        <v/>
      </c>
      <c r="XL98" s="48">
        <f t="shared" si="1331"/>
        <v>0</v>
      </c>
      <c r="XM98" s="48">
        <f t="shared" si="1332"/>
        <v>0</v>
      </c>
      <c r="XN98" s="79" t="str">
        <f t="shared" si="1392"/>
        <v/>
      </c>
      <c r="XO98" s="85" t="str">
        <f t="shared" si="1333"/>
        <v/>
      </c>
      <c r="XP98" s="48">
        <f t="shared" si="1334"/>
        <v>0</v>
      </c>
      <c r="XQ98" s="48">
        <f t="shared" si="1335"/>
        <v>0</v>
      </c>
      <c r="XR98" s="79" t="str">
        <f t="shared" si="1393"/>
        <v/>
      </c>
      <c r="XS98" s="85" t="str">
        <f t="shared" si="1336"/>
        <v/>
      </c>
      <c r="XT98" s="48">
        <f t="shared" si="1337"/>
        <v>0</v>
      </c>
      <c r="XU98" s="48">
        <f t="shared" si="1338"/>
        <v>0</v>
      </c>
      <c r="XV98" s="79" t="str">
        <f t="shared" si="1394"/>
        <v/>
      </c>
      <c r="XW98" s="85" t="str">
        <f t="shared" si="1339"/>
        <v/>
      </c>
      <c r="XX98" s="48">
        <f t="shared" si="1340"/>
        <v>0</v>
      </c>
      <c r="XY98" s="48">
        <f t="shared" si="1341"/>
        <v>0</v>
      </c>
      <c r="XZ98" s="79" t="str">
        <f t="shared" si="1395"/>
        <v/>
      </c>
      <c r="YA98" s="85" t="str">
        <f t="shared" si="1342"/>
        <v/>
      </c>
      <c r="YB98" s="48">
        <f t="shared" si="1343"/>
        <v>0</v>
      </c>
      <c r="YC98" s="48">
        <f t="shared" si="1344"/>
        <v>0</v>
      </c>
      <c r="YD98" s="79" t="str">
        <f t="shared" si="1396"/>
        <v/>
      </c>
      <c r="YE98" s="85" t="str">
        <f t="shared" si="1345"/>
        <v/>
      </c>
      <c r="YF98" s="48">
        <f t="shared" si="1346"/>
        <v>0</v>
      </c>
      <c r="YG98" s="48">
        <f t="shared" si="1347"/>
        <v>0</v>
      </c>
      <c r="YH98" s="79" t="str">
        <f t="shared" si="1799"/>
        <v/>
      </c>
      <c r="YI98" s="85" t="str">
        <f t="shared" si="1800"/>
        <v/>
      </c>
      <c r="YJ98" s="86"/>
      <c r="YK98" s="48"/>
      <c r="YL98" s="48"/>
      <c r="YM98" s="208"/>
      <c r="YN98" s="208"/>
      <c r="YO98" s="208"/>
      <c r="YP98" s="208"/>
      <c r="YQ98" s="208"/>
      <c r="YR98" s="208"/>
      <c r="YS98" s="208"/>
      <c r="YT98" s="208"/>
      <c r="YU98" s="208"/>
      <c r="YV98" s="208"/>
      <c r="YW98" s="208"/>
      <c r="YX98" s="208"/>
      <c r="YY98" s="208"/>
      <c r="YZ98" s="208"/>
      <c r="ZA98" s="208"/>
      <c r="ZB98" s="208"/>
      <c r="ZC98" s="208"/>
      <c r="ZD98" s="208"/>
      <c r="ZE98" s="86"/>
      <c r="ZF98" s="39">
        <f t="shared" si="1801"/>
        <v>0</v>
      </c>
      <c r="ZG98" s="213" t="str">
        <f t="shared" si="1802"/>
        <v/>
      </c>
      <c r="ZH98" s="85" t="str">
        <f t="shared" si="1803"/>
        <v/>
      </c>
      <c r="ZI98" s="85" t="str">
        <f t="shared" si="1804"/>
        <v/>
      </c>
      <c r="ZJ98" s="85" t="str">
        <f t="shared" si="1805"/>
        <v/>
      </c>
      <c r="ZK98" s="85" t="str">
        <f t="shared" si="1260"/>
        <v/>
      </c>
      <c r="ZL98" s="45" t="str">
        <f t="shared" si="1261"/>
        <v/>
      </c>
      <c r="ZM98" s="39">
        <f t="shared" si="1806"/>
        <v>0</v>
      </c>
      <c r="ZN98" s="48">
        <f t="shared" si="1807"/>
        <v>5</v>
      </c>
      <c r="ZO98" s="79" t="str">
        <f t="shared" si="1808"/>
        <v/>
      </c>
      <c r="ZP98" s="45" t="str">
        <f t="shared" si="1809"/>
        <v/>
      </c>
      <c r="ZQ98" s="39">
        <v>92</v>
      </c>
      <c r="ZR98" s="45" t="str">
        <f t="shared" si="1353"/>
        <v/>
      </c>
      <c r="ZS98" s="39">
        <f t="shared" si="1810"/>
        <v>0</v>
      </c>
      <c r="ZT98" s="48">
        <f t="shared" si="1811"/>
        <v>10</v>
      </c>
      <c r="ZU98" s="79" t="str">
        <f t="shared" si="1812"/>
        <v/>
      </c>
      <c r="ZV98" s="45" t="str">
        <f t="shared" si="1813"/>
        <v/>
      </c>
      <c r="ZW98" s="39">
        <v>92</v>
      </c>
      <c r="ZX98" s="45" t="str">
        <f t="shared" si="1356"/>
        <v/>
      </c>
      <c r="ZY98" s="39">
        <f t="shared" si="1814"/>
        <v>0</v>
      </c>
      <c r="ZZ98" s="48">
        <f t="shared" si="1815"/>
        <v>4</v>
      </c>
      <c r="AAA98" s="79" t="str">
        <f t="shared" si="1816"/>
        <v/>
      </c>
      <c r="AAB98" s="45" t="str">
        <f t="shared" si="1817"/>
        <v/>
      </c>
      <c r="AAC98" s="39">
        <v>92</v>
      </c>
      <c r="AAD98" s="45" t="str">
        <f t="shared" si="1360"/>
        <v/>
      </c>
      <c r="AAE98" s="39">
        <f t="shared" si="1818"/>
        <v>0</v>
      </c>
      <c r="AAF98" s="48">
        <f t="shared" si="1819"/>
        <v>3</v>
      </c>
      <c r="AAG98" s="79" t="str">
        <f t="shared" si="1820"/>
        <v/>
      </c>
      <c r="AAH98" s="45" t="str">
        <f t="shared" si="1821"/>
        <v/>
      </c>
      <c r="AAI98" s="39">
        <v>92</v>
      </c>
      <c r="AAJ98" s="45" t="str">
        <f t="shared" si="1363"/>
        <v/>
      </c>
      <c r="AAK98" s="48">
        <f t="shared" si="1822"/>
        <v>0</v>
      </c>
      <c r="AAL98" s="48">
        <f t="shared" si="1823"/>
        <v>1</v>
      </c>
      <c r="AAM98" s="79" t="str">
        <f t="shared" si="1824"/>
        <v/>
      </c>
      <c r="AAN98" s="45" t="str">
        <f t="shared" si="1825"/>
        <v/>
      </c>
      <c r="AAO98" s="39">
        <v>92</v>
      </c>
      <c r="AAP98" s="45" t="str">
        <f t="shared" si="1366"/>
        <v/>
      </c>
      <c r="AAQ98" s="37">
        <f t="shared" si="1367"/>
        <v>0</v>
      </c>
      <c r="AAR98" s="48">
        <f t="shared" si="1378"/>
        <v>1</v>
      </c>
      <c r="AAS98" s="79" t="str">
        <f t="shared" si="1379"/>
        <v/>
      </c>
      <c r="AAT98" s="42" t="str">
        <f t="shared" si="1368"/>
        <v/>
      </c>
      <c r="AAU98" s="39">
        <v>92</v>
      </c>
      <c r="AAV98" s="44" t="str">
        <f t="shared" si="1369"/>
        <v/>
      </c>
    </row>
    <row r="99" spans="5:724">
      <c r="E99" s="505"/>
      <c r="F99" s="519"/>
      <c r="G99" s="505"/>
      <c r="H99" s="93"/>
      <c r="I99" s="93"/>
      <c r="J99" s="93"/>
      <c r="K99" s="93"/>
      <c r="L99" s="93"/>
      <c r="M99" s="93"/>
      <c r="N99" s="209"/>
      <c r="V99" s="39">
        <f t="shared" si="1399"/>
        <v>0</v>
      </c>
      <c r="W99" s="48">
        <f t="shared" si="1400"/>
        <v>10</v>
      </c>
      <c r="X99" s="48" t="str">
        <f t="shared" si="1401"/>
        <v/>
      </c>
      <c r="Y99" s="41" t="str">
        <f t="shared" si="1263"/>
        <v/>
      </c>
      <c r="Z99" s="219" t="str">
        <f t="shared" si="1402"/>
        <v/>
      </c>
      <c r="AA99" s="39">
        <v>93</v>
      </c>
      <c r="AB99" s="85" t="str">
        <f t="shared" si="1264"/>
        <v/>
      </c>
      <c r="AC99" s="45" t="str">
        <f t="shared" si="1265"/>
        <v/>
      </c>
      <c r="AD99" s="48">
        <f t="shared" si="1826"/>
        <v>0</v>
      </c>
      <c r="AE99" s="48">
        <f t="shared" si="1403"/>
        <v>1</v>
      </c>
      <c r="AF99" s="79" t="str">
        <f t="shared" si="1404"/>
        <v/>
      </c>
      <c r="AG99" s="85" t="str">
        <f t="shared" si="1405"/>
        <v/>
      </c>
      <c r="AH99" s="48">
        <f t="shared" si="1241"/>
        <v>0</v>
      </c>
      <c r="AI99" s="48">
        <f t="shared" si="1406"/>
        <v>1</v>
      </c>
      <c r="AJ99" s="79" t="str">
        <f t="shared" si="1407"/>
        <v/>
      </c>
      <c r="AK99" s="85" t="str">
        <f t="shared" si="1408"/>
        <v/>
      </c>
      <c r="AL99" s="48">
        <f t="shared" si="1242"/>
        <v>0</v>
      </c>
      <c r="AM99" s="48">
        <f t="shared" si="1409"/>
        <v>4</v>
      </c>
      <c r="AN99" s="79" t="str">
        <f t="shared" si="1410"/>
        <v/>
      </c>
      <c r="AO99" s="85" t="str">
        <f t="shared" si="1411"/>
        <v/>
      </c>
      <c r="AP99" s="48">
        <f t="shared" si="1243"/>
        <v>0</v>
      </c>
      <c r="AQ99" s="48">
        <f t="shared" si="1412"/>
        <v>1</v>
      </c>
      <c r="AR99" s="79" t="str">
        <f t="shared" si="1413"/>
        <v/>
      </c>
      <c r="AS99" s="85" t="str">
        <f t="shared" si="1414"/>
        <v/>
      </c>
      <c r="AT99" s="48">
        <f t="shared" si="1244"/>
        <v>0</v>
      </c>
      <c r="AU99" s="48">
        <f t="shared" si="1415"/>
        <v>0</v>
      </c>
      <c r="AV99" s="79" t="str">
        <f t="shared" si="1416"/>
        <v/>
      </c>
      <c r="AW99" s="85" t="str">
        <f t="shared" si="1417"/>
        <v/>
      </c>
      <c r="AX99" s="48">
        <f t="shared" si="1245"/>
        <v>0</v>
      </c>
      <c r="AY99" s="48">
        <f t="shared" si="1418"/>
        <v>1</v>
      </c>
      <c r="AZ99" s="79" t="str">
        <f t="shared" si="1419"/>
        <v/>
      </c>
      <c r="BA99" s="85" t="str">
        <f t="shared" si="1420"/>
        <v/>
      </c>
      <c r="BB99" s="48">
        <f t="shared" si="1246"/>
        <v>0</v>
      </c>
      <c r="BC99" s="48">
        <f t="shared" si="1421"/>
        <v>0</v>
      </c>
      <c r="BD99" s="79" t="str">
        <f t="shared" si="1422"/>
        <v/>
      </c>
      <c r="BE99" s="85" t="str">
        <f t="shared" si="1423"/>
        <v/>
      </c>
      <c r="BF99" s="48">
        <f t="shared" si="1247"/>
        <v>0</v>
      </c>
      <c r="BG99" s="48">
        <f t="shared" si="1424"/>
        <v>0</v>
      </c>
      <c r="BH99" s="79" t="str">
        <f t="shared" si="1425"/>
        <v/>
      </c>
      <c r="BI99" s="85" t="str">
        <f t="shared" si="1426"/>
        <v/>
      </c>
      <c r="BJ99" s="48">
        <f t="shared" si="1248"/>
        <v>0</v>
      </c>
      <c r="BK99" s="48">
        <f t="shared" si="1427"/>
        <v>0</v>
      </c>
      <c r="BL99" s="79" t="str">
        <f t="shared" si="1428"/>
        <v/>
      </c>
      <c r="BM99" s="85" t="str">
        <f t="shared" si="1429"/>
        <v/>
      </c>
      <c r="BN99" s="48">
        <f t="shared" si="1249"/>
        <v>0</v>
      </c>
      <c r="BO99" s="48">
        <f t="shared" si="1430"/>
        <v>0</v>
      </c>
      <c r="BP99" s="79" t="str">
        <f t="shared" si="1431"/>
        <v/>
      </c>
      <c r="BQ99" s="85" t="str">
        <f t="shared" si="1432"/>
        <v/>
      </c>
      <c r="BR99" s="48">
        <f t="shared" si="1250"/>
        <v>0</v>
      </c>
      <c r="BS99" s="48">
        <f t="shared" si="1433"/>
        <v>2</v>
      </c>
      <c r="BT99" s="79" t="str">
        <f t="shared" si="1434"/>
        <v/>
      </c>
      <c r="BU99" s="85" t="str">
        <f t="shared" si="1435"/>
        <v/>
      </c>
      <c r="BV99" s="48">
        <f t="shared" si="1251"/>
        <v>0</v>
      </c>
      <c r="BW99" s="48">
        <f t="shared" si="1436"/>
        <v>0</v>
      </c>
      <c r="BX99" s="79" t="str">
        <f t="shared" si="1437"/>
        <v/>
      </c>
      <c r="BY99" s="85" t="str">
        <f t="shared" si="1438"/>
        <v/>
      </c>
      <c r="BZ99" s="48">
        <f t="shared" si="1252"/>
        <v>0</v>
      </c>
      <c r="CA99" s="48">
        <f t="shared" si="1439"/>
        <v>0</v>
      </c>
      <c r="CB99" s="79" t="str">
        <f t="shared" si="1440"/>
        <v/>
      </c>
      <c r="CC99" s="85" t="str">
        <f t="shared" si="1441"/>
        <v/>
      </c>
      <c r="CD99" s="48">
        <f t="shared" si="1827"/>
        <v>0</v>
      </c>
      <c r="CE99" s="48">
        <f t="shared" si="1442"/>
        <v>0</v>
      </c>
      <c r="CF99" s="79" t="str">
        <f t="shared" si="1443"/>
        <v/>
      </c>
      <c r="CG99" s="85" t="str">
        <f t="shared" si="1444"/>
        <v/>
      </c>
      <c r="CH99" s="48">
        <f t="shared" si="1254"/>
        <v>0</v>
      </c>
      <c r="CI99" s="48">
        <f t="shared" si="1445"/>
        <v>0</v>
      </c>
      <c r="CJ99" s="79" t="str">
        <f t="shared" si="1446"/>
        <v/>
      </c>
      <c r="CK99" s="85" t="str">
        <f t="shared" si="1447"/>
        <v/>
      </c>
      <c r="CL99" s="48">
        <f t="shared" si="1255"/>
        <v>0</v>
      </c>
      <c r="CM99" s="48">
        <f t="shared" si="1448"/>
        <v>0</v>
      </c>
      <c r="CN99" s="79" t="str">
        <f t="shared" si="1449"/>
        <v/>
      </c>
      <c r="CO99" s="85" t="str">
        <f t="shared" si="1450"/>
        <v/>
      </c>
      <c r="CP99" s="48">
        <f t="shared" si="1256"/>
        <v>0</v>
      </c>
      <c r="CQ99" s="48">
        <f t="shared" si="1451"/>
        <v>0</v>
      </c>
      <c r="CR99" s="79" t="str">
        <f t="shared" si="1452"/>
        <v/>
      </c>
      <c r="CS99" s="85" t="str">
        <f t="shared" si="1453"/>
        <v/>
      </c>
      <c r="CT99" s="48">
        <f t="shared" si="1257"/>
        <v>0</v>
      </c>
      <c r="CU99" s="48">
        <f t="shared" si="1454"/>
        <v>0</v>
      </c>
      <c r="CV99" s="79" t="str">
        <f t="shared" si="1455"/>
        <v/>
      </c>
      <c r="CW99" s="85" t="str">
        <f t="shared" si="1456"/>
        <v/>
      </c>
      <c r="CX99" s="48">
        <f t="shared" si="1258"/>
        <v>0</v>
      </c>
      <c r="CY99" s="48">
        <f t="shared" si="1457"/>
        <v>0</v>
      </c>
      <c r="CZ99" s="79" t="str">
        <f t="shared" si="1458"/>
        <v/>
      </c>
      <c r="DA99" s="85" t="str">
        <f t="shared" si="1459"/>
        <v/>
      </c>
      <c r="DB99" s="48">
        <f t="shared" si="1259"/>
        <v>0</v>
      </c>
      <c r="DC99" s="48">
        <f t="shared" si="1460"/>
        <v>0</v>
      </c>
      <c r="DD99" s="79" t="str">
        <f t="shared" si="1461"/>
        <v/>
      </c>
      <c r="DE99" s="85" t="str">
        <f t="shared" si="1462"/>
        <v/>
      </c>
      <c r="DF99" s="86"/>
      <c r="DG99" s="48"/>
      <c r="DH99" s="48"/>
      <c r="DI99" s="208"/>
      <c r="DJ99" s="208"/>
      <c r="DK99" s="208"/>
      <c r="DL99" s="208"/>
      <c r="DM99" s="208"/>
      <c r="DN99" s="208"/>
      <c r="DO99" s="208"/>
      <c r="DP99" s="208"/>
      <c r="DQ99" s="208"/>
      <c r="DR99" s="208"/>
      <c r="DS99" s="208"/>
      <c r="DT99" s="208"/>
      <c r="DU99" s="208"/>
      <c r="DV99" s="208"/>
      <c r="DW99" s="208"/>
      <c r="DX99" s="208"/>
      <c r="DY99" s="208"/>
      <c r="DZ99" s="208"/>
      <c r="EA99" s="86"/>
      <c r="EB99" s="39">
        <f t="shared" si="1463"/>
        <v>0</v>
      </c>
      <c r="EC99" s="48">
        <f t="shared" si="1464"/>
        <v>24</v>
      </c>
      <c r="ED99" s="79" t="str">
        <f t="shared" si="1465"/>
        <v/>
      </c>
      <c r="EE99" s="41" t="str">
        <f t="shared" si="1267"/>
        <v/>
      </c>
      <c r="EF99" s="45" t="str">
        <f t="shared" si="1466"/>
        <v/>
      </c>
      <c r="EG99" s="39">
        <v>93</v>
      </c>
      <c r="EH99" s="85" t="str">
        <f t="shared" si="1268"/>
        <v/>
      </c>
      <c r="EI99" s="45" t="str">
        <f t="shared" si="1269"/>
        <v/>
      </c>
      <c r="EJ99" s="48">
        <f t="shared" si="1467"/>
        <v>0</v>
      </c>
      <c r="EK99" s="48">
        <f t="shared" si="1468"/>
        <v>2</v>
      </c>
      <c r="EL99" s="79" t="str">
        <f t="shared" si="1469"/>
        <v/>
      </c>
      <c r="EM99" s="85" t="str">
        <f t="shared" si="1470"/>
        <v/>
      </c>
      <c r="EN99" s="48">
        <f t="shared" si="1471"/>
        <v>0</v>
      </c>
      <c r="EO99" s="48">
        <f t="shared" si="1472"/>
        <v>1</v>
      </c>
      <c r="EP99" s="79" t="str">
        <f t="shared" si="1473"/>
        <v/>
      </c>
      <c r="EQ99" s="85" t="str">
        <f t="shared" si="1474"/>
        <v/>
      </c>
      <c r="ER99" s="48">
        <f t="shared" si="1475"/>
        <v>0</v>
      </c>
      <c r="ES99" s="48">
        <f t="shared" si="1476"/>
        <v>8</v>
      </c>
      <c r="ET99" s="79" t="str">
        <f t="shared" si="1477"/>
        <v/>
      </c>
      <c r="EU99" s="85" t="str">
        <f t="shared" si="1478"/>
        <v/>
      </c>
      <c r="EV99" s="48">
        <f t="shared" si="1479"/>
        <v>0</v>
      </c>
      <c r="EW99" s="48">
        <f t="shared" si="1480"/>
        <v>3</v>
      </c>
      <c r="EX99" s="79" t="str">
        <f t="shared" si="1481"/>
        <v/>
      </c>
      <c r="EY99" s="85" t="str">
        <f t="shared" si="1482"/>
        <v/>
      </c>
      <c r="EZ99" s="48">
        <f t="shared" si="1483"/>
        <v>0</v>
      </c>
      <c r="FA99" s="48">
        <f t="shared" si="1484"/>
        <v>1</v>
      </c>
      <c r="FB99" s="79" t="str">
        <f t="shared" si="1485"/>
        <v/>
      </c>
      <c r="FC99" s="85" t="str">
        <f t="shared" si="1486"/>
        <v/>
      </c>
      <c r="FD99" s="48">
        <f t="shared" si="1487"/>
        <v>0</v>
      </c>
      <c r="FE99" s="48">
        <f t="shared" si="1488"/>
        <v>4</v>
      </c>
      <c r="FF99" s="79" t="str">
        <f t="shared" si="1489"/>
        <v/>
      </c>
      <c r="FG99" s="85" t="str">
        <f t="shared" si="1490"/>
        <v/>
      </c>
      <c r="FH99" s="48">
        <f t="shared" si="1491"/>
        <v>0</v>
      </c>
      <c r="FI99" s="48">
        <f t="shared" si="1492"/>
        <v>0</v>
      </c>
      <c r="FJ99" s="79" t="str">
        <f t="shared" si="1493"/>
        <v/>
      </c>
      <c r="FK99" s="85" t="str">
        <f t="shared" si="1494"/>
        <v/>
      </c>
      <c r="FL99" s="48">
        <f t="shared" si="1495"/>
        <v>0</v>
      </c>
      <c r="FM99" s="48">
        <f t="shared" si="1496"/>
        <v>1</v>
      </c>
      <c r="FN99" s="79" t="str">
        <f t="shared" si="1497"/>
        <v/>
      </c>
      <c r="FO99" s="85" t="str">
        <f t="shared" si="1498"/>
        <v/>
      </c>
      <c r="FP99" s="48">
        <f t="shared" si="1499"/>
        <v>0</v>
      </c>
      <c r="FQ99" s="48">
        <f t="shared" si="1500"/>
        <v>0</v>
      </c>
      <c r="FR99" s="79" t="str">
        <f t="shared" si="1501"/>
        <v/>
      </c>
      <c r="FS99" s="85" t="str">
        <f t="shared" si="1502"/>
        <v/>
      </c>
      <c r="FT99" s="48">
        <f t="shared" si="1503"/>
        <v>0</v>
      </c>
      <c r="FU99" s="48">
        <f t="shared" si="1504"/>
        <v>0</v>
      </c>
      <c r="FV99" s="79" t="str">
        <f t="shared" si="1505"/>
        <v/>
      </c>
      <c r="FW99" s="85" t="str">
        <f t="shared" si="1506"/>
        <v/>
      </c>
      <c r="FX99" s="48">
        <f t="shared" si="1507"/>
        <v>0</v>
      </c>
      <c r="FY99" s="48">
        <f t="shared" si="1508"/>
        <v>4</v>
      </c>
      <c r="FZ99" s="79" t="str">
        <f t="shared" si="1509"/>
        <v/>
      </c>
      <c r="GA99" s="85" t="str">
        <f t="shared" si="1510"/>
        <v/>
      </c>
      <c r="GB99" s="48">
        <f t="shared" si="1511"/>
        <v>0</v>
      </c>
      <c r="GC99" s="48">
        <f t="shared" si="1512"/>
        <v>0</v>
      </c>
      <c r="GD99" s="79" t="str">
        <f t="shared" si="1513"/>
        <v/>
      </c>
      <c r="GE99" s="85" t="str">
        <f t="shared" si="1514"/>
        <v/>
      </c>
      <c r="GF99" s="48">
        <f t="shared" si="1515"/>
        <v>0</v>
      </c>
      <c r="GG99" s="48">
        <f t="shared" si="1516"/>
        <v>0</v>
      </c>
      <c r="GH99" s="79" t="str">
        <f t="shared" si="1517"/>
        <v/>
      </c>
      <c r="GI99" s="85" t="str">
        <f t="shared" si="1518"/>
        <v/>
      </c>
      <c r="GJ99" s="48">
        <f t="shared" si="1519"/>
        <v>0</v>
      </c>
      <c r="GK99" s="48">
        <f t="shared" si="1520"/>
        <v>0</v>
      </c>
      <c r="GL99" s="79" t="str">
        <f t="shared" si="1521"/>
        <v/>
      </c>
      <c r="GM99" s="85" t="str">
        <f t="shared" si="1522"/>
        <v/>
      </c>
      <c r="GN99" s="48">
        <f t="shared" si="1523"/>
        <v>0</v>
      </c>
      <c r="GO99" s="48">
        <f t="shared" si="1524"/>
        <v>0</v>
      </c>
      <c r="GP99" s="79" t="str">
        <f t="shared" si="1525"/>
        <v/>
      </c>
      <c r="GQ99" s="85" t="str">
        <f t="shared" si="1526"/>
        <v/>
      </c>
      <c r="GR99" s="48">
        <f t="shared" si="1527"/>
        <v>0</v>
      </c>
      <c r="GS99" s="48">
        <f t="shared" si="1528"/>
        <v>0</v>
      </c>
      <c r="GT99" s="79" t="str">
        <f t="shared" si="1529"/>
        <v/>
      </c>
      <c r="GU99" s="85" t="str">
        <f t="shared" si="1530"/>
        <v/>
      </c>
      <c r="GV99" s="48">
        <f t="shared" si="1531"/>
        <v>0</v>
      </c>
      <c r="GW99" s="48">
        <f t="shared" si="1532"/>
        <v>0</v>
      </c>
      <c r="GX99" s="79" t="str">
        <f t="shared" si="1533"/>
        <v/>
      </c>
      <c r="GY99" s="85" t="str">
        <f t="shared" si="1534"/>
        <v/>
      </c>
      <c r="GZ99" s="48">
        <f t="shared" si="1535"/>
        <v>0</v>
      </c>
      <c r="HA99" s="48">
        <f t="shared" si="1536"/>
        <v>0</v>
      </c>
      <c r="HB99" s="79" t="str">
        <f t="shared" si="1537"/>
        <v/>
      </c>
      <c r="HC99" s="85" t="str">
        <f t="shared" si="1538"/>
        <v/>
      </c>
      <c r="HD99" s="48">
        <f t="shared" si="1539"/>
        <v>0</v>
      </c>
      <c r="HE99" s="48">
        <f t="shared" si="1540"/>
        <v>0</v>
      </c>
      <c r="HF99" s="79" t="str">
        <f t="shared" si="1541"/>
        <v/>
      </c>
      <c r="HG99" s="85" t="str">
        <f t="shared" si="1542"/>
        <v/>
      </c>
      <c r="HH99" s="48">
        <f t="shared" si="1543"/>
        <v>0</v>
      </c>
      <c r="HI99" s="48">
        <f t="shared" si="1544"/>
        <v>0</v>
      </c>
      <c r="HJ99" s="79" t="str">
        <f t="shared" si="1545"/>
        <v/>
      </c>
      <c r="HK99" s="85" t="str">
        <f t="shared" si="1546"/>
        <v/>
      </c>
      <c r="HL99" s="86"/>
      <c r="HM99" s="48"/>
      <c r="HN99" s="48"/>
      <c r="HO99" s="208"/>
      <c r="HP99" s="208"/>
      <c r="HQ99" s="208"/>
      <c r="HR99" s="208"/>
      <c r="HS99" s="208"/>
      <c r="HT99" s="208"/>
      <c r="HU99" s="208"/>
      <c r="HV99" s="208"/>
      <c r="HW99" s="208"/>
      <c r="HX99" s="208"/>
      <c r="HY99" s="208"/>
      <c r="HZ99" s="208"/>
      <c r="IA99" s="208"/>
      <c r="IB99" s="208"/>
      <c r="IC99" s="208"/>
      <c r="ID99" s="208"/>
      <c r="IE99" s="208"/>
      <c r="IF99" s="208"/>
      <c r="IG99" s="86"/>
      <c r="IH99" s="48">
        <f t="shared" si="1547"/>
        <v>0</v>
      </c>
      <c r="II99" s="48">
        <f t="shared" si="1548"/>
        <v>33</v>
      </c>
      <c r="IJ99" s="79" t="str">
        <f t="shared" si="1549"/>
        <v/>
      </c>
      <c r="IK99" s="41" t="str">
        <f t="shared" si="1271"/>
        <v/>
      </c>
      <c r="IL99" s="45" t="str">
        <f t="shared" si="1550"/>
        <v/>
      </c>
      <c r="IM99" s="39">
        <v>93</v>
      </c>
      <c r="IN99" s="85" t="str">
        <f t="shared" si="1272"/>
        <v/>
      </c>
      <c r="IO99" s="45" t="str">
        <f t="shared" si="1273"/>
        <v/>
      </c>
      <c r="IP99" s="48">
        <f t="shared" si="1551"/>
        <v>0</v>
      </c>
      <c r="IQ99" s="48">
        <f t="shared" si="1552"/>
        <v>1</v>
      </c>
      <c r="IR99" s="79" t="str">
        <f t="shared" si="1553"/>
        <v/>
      </c>
      <c r="IS99" s="85" t="str">
        <f t="shared" si="1554"/>
        <v/>
      </c>
      <c r="IT99" s="48">
        <f t="shared" si="1555"/>
        <v>0</v>
      </c>
      <c r="IU99" s="48">
        <f t="shared" si="1556"/>
        <v>1</v>
      </c>
      <c r="IV99" s="79" t="str">
        <f t="shared" si="1557"/>
        <v/>
      </c>
      <c r="IW99" s="85" t="str">
        <f t="shared" si="1558"/>
        <v/>
      </c>
      <c r="IX99" s="48">
        <f t="shared" si="1559"/>
        <v>0</v>
      </c>
      <c r="IY99" s="48">
        <f t="shared" si="1560"/>
        <v>12</v>
      </c>
      <c r="IZ99" s="79" t="str">
        <f t="shared" si="1561"/>
        <v/>
      </c>
      <c r="JA99" s="85" t="str">
        <f t="shared" si="1562"/>
        <v/>
      </c>
      <c r="JB99" s="48">
        <f t="shared" si="1563"/>
        <v>0</v>
      </c>
      <c r="JC99" s="48">
        <f t="shared" si="1564"/>
        <v>7</v>
      </c>
      <c r="JD99" s="79" t="str">
        <f t="shared" si="1565"/>
        <v/>
      </c>
      <c r="JE99" s="85" t="str">
        <f t="shared" si="1566"/>
        <v/>
      </c>
      <c r="JF99" s="48">
        <f t="shared" si="1567"/>
        <v>0</v>
      </c>
      <c r="JG99" s="48">
        <f t="shared" si="1568"/>
        <v>0</v>
      </c>
      <c r="JH99" s="79" t="str">
        <f t="shared" si="1569"/>
        <v/>
      </c>
      <c r="JI99" s="85" t="str">
        <f t="shared" si="1570"/>
        <v/>
      </c>
      <c r="JJ99" s="48">
        <f t="shared" si="1571"/>
        <v>0</v>
      </c>
      <c r="JK99" s="48">
        <f t="shared" si="1572"/>
        <v>4</v>
      </c>
      <c r="JL99" s="79" t="str">
        <f t="shared" si="1573"/>
        <v/>
      </c>
      <c r="JM99" s="85" t="str">
        <f t="shared" si="1574"/>
        <v/>
      </c>
      <c r="JN99" s="48">
        <f t="shared" si="1575"/>
        <v>0</v>
      </c>
      <c r="JO99" s="48">
        <f t="shared" si="1576"/>
        <v>1</v>
      </c>
      <c r="JP99" s="79" t="str">
        <f t="shared" si="1577"/>
        <v/>
      </c>
      <c r="JQ99" s="85" t="str">
        <f t="shared" si="1578"/>
        <v/>
      </c>
      <c r="JR99" s="48">
        <f t="shared" si="1579"/>
        <v>0</v>
      </c>
      <c r="JS99" s="48">
        <f t="shared" si="1580"/>
        <v>1</v>
      </c>
      <c r="JT99" s="79" t="str">
        <f t="shared" si="1581"/>
        <v/>
      </c>
      <c r="JU99" s="85" t="str">
        <f t="shared" si="1582"/>
        <v/>
      </c>
      <c r="JV99" s="48">
        <f t="shared" si="1583"/>
        <v>0</v>
      </c>
      <c r="JW99" s="48">
        <f t="shared" si="1584"/>
        <v>0</v>
      </c>
      <c r="JX99" s="79" t="str">
        <f t="shared" si="1585"/>
        <v/>
      </c>
      <c r="JY99" s="85" t="str">
        <f t="shared" si="1586"/>
        <v/>
      </c>
      <c r="JZ99" s="48">
        <f t="shared" si="1587"/>
        <v>0</v>
      </c>
      <c r="KA99" s="48">
        <f t="shared" si="1588"/>
        <v>0</v>
      </c>
      <c r="KB99" s="79" t="str">
        <f t="shared" si="1589"/>
        <v/>
      </c>
      <c r="KC99" s="85" t="str">
        <f t="shared" si="1590"/>
        <v/>
      </c>
      <c r="KD99" s="48">
        <f t="shared" si="1591"/>
        <v>0</v>
      </c>
      <c r="KE99" s="48">
        <f t="shared" si="1592"/>
        <v>6</v>
      </c>
      <c r="KF99" s="79" t="str">
        <f t="shared" si="1593"/>
        <v/>
      </c>
      <c r="KG99" s="85" t="str">
        <f t="shared" si="1594"/>
        <v/>
      </c>
      <c r="KH99" s="48">
        <f t="shared" si="1595"/>
        <v>0</v>
      </c>
      <c r="KI99" s="48">
        <f t="shared" si="1596"/>
        <v>0</v>
      </c>
      <c r="KJ99" s="79" t="str">
        <f t="shared" si="1597"/>
        <v/>
      </c>
      <c r="KK99" s="85" t="str">
        <f t="shared" si="1598"/>
        <v/>
      </c>
      <c r="KL99" s="48">
        <f t="shared" si="1599"/>
        <v>0</v>
      </c>
      <c r="KM99" s="48">
        <f t="shared" si="1600"/>
        <v>0</v>
      </c>
      <c r="KN99" s="79" t="str">
        <f t="shared" si="1601"/>
        <v/>
      </c>
      <c r="KO99" s="85" t="str">
        <f t="shared" si="1602"/>
        <v/>
      </c>
      <c r="KP99" s="48">
        <f t="shared" si="1603"/>
        <v>0</v>
      </c>
      <c r="KQ99" s="48">
        <f t="shared" si="1604"/>
        <v>0</v>
      </c>
      <c r="KR99" s="79" t="str">
        <f t="shared" si="1605"/>
        <v/>
      </c>
      <c r="KS99" s="85" t="str">
        <f t="shared" si="1606"/>
        <v/>
      </c>
      <c r="KT99" s="48">
        <f t="shared" si="1607"/>
        <v>0</v>
      </c>
      <c r="KU99" s="48">
        <f t="shared" si="1608"/>
        <v>0</v>
      </c>
      <c r="KV99" s="79" t="str">
        <f t="shared" si="1609"/>
        <v/>
      </c>
      <c r="KW99" s="85" t="str">
        <f t="shared" si="1610"/>
        <v/>
      </c>
      <c r="KX99" s="48">
        <f t="shared" si="1611"/>
        <v>0</v>
      </c>
      <c r="KY99" s="48">
        <f t="shared" si="1612"/>
        <v>0</v>
      </c>
      <c r="KZ99" s="79" t="str">
        <f t="shared" si="1613"/>
        <v/>
      </c>
      <c r="LA99" s="85" t="str">
        <f t="shared" si="1614"/>
        <v/>
      </c>
      <c r="LB99" s="48">
        <f t="shared" si="1615"/>
        <v>0</v>
      </c>
      <c r="LC99" s="48">
        <f t="shared" si="1616"/>
        <v>0</v>
      </c>
      <c r="LD99" s="79" t="str">
        <f t="shared" si="1617"/>
        <v/>
      </c>
      <c r="LE99" s="85" t="str">
        <f t="shared" si="1618"/>
        <v/>
      </c>
      <c r="LF99" s="48">
        <f t="shared" si="1619"/>
        <v>0</v>
      </c>
      <c r="LG99" s="48">
        <f t="shared" si="1620"/>
        <v>0</v>
      </c>
      <c r="LH99" s="79" t="str">
        <f t="shared" si="1621"/>
        <v/>
      </c>
      <c r="LI99" s="85" t="str">
        <f t="shared" si="1622"/>
        <v/>
      </c>
      <c r="LJ99" s="48">
        <f t="shared" si="1623"/>
        <v>0</v>
      </c>
      <c r="LK99" s="48">
        <f t="shared" si="1624"/>
        <v>0</v>
      </c>
      <c r="LL99" s="79" t="str">
        <f t="shared" si="1625"/>
        <v/>
      </c>
      <c r="LM99" s="85" t="str">
        <f t="shared" si="1626"/>
        <v/>
      </c>
      <c r="LN99" s="48">
        <f t="shared" si="1627"/>
        <v>0</v>
      </c>
      <c r="LO99" s="48">
        <f t="shared" si="1628"/>
        <v>0</v>
      </c>
      <c r="LP99" s="79" t="str">
        <f t="shared" si="1629"/>
        <v/>
      </c>
      <c r="LQ99" s="85" t="str">
        <f t="shared" si="1630"/>
        <v/>
      </c>
      <c r="LR99" s="86"/>
      <c r="LS99" s="48"/>
      <c r="LT99" s="48"/>
      <c r="LU99" s="208"/>
      <c r="LV99" s="208"/>
      <c r="LW99" s="208"/>
      <c r="LX99" s="208"/>
      <c r="LY99" s="208"/>
      <c r="LZ99" s="208"/>
      <c r="MA99" s="208"/>
      <c r="MB99" s="208"/>
      <c r="MC99" s="208"/>
      <c r="MD99" s="208"/>
      <c r="ME99" s="208"/>
      <c r="MF99" s="208"/>
      <c r="MG99" s="208"/>
      <c r="MH99" s="208"/>
      <c r="MI99" s="208"/>
      <c r="MJ99" s="208"/>
      <c r="MK99" s="208"/>
      <c r="ML99" s="208"/>
      <c r="MM99" s="86"/>
      <c r="MN99" s="48">
        <f t="shared" si="1631"/>
        <v>0</v>
      </c>
      <c r="MO99" s="48">
        <f t="shared" si="1632"/>
        <v>25</v>
      </c>
      <c r="MP99" s="79" t="str">
        <f t="shared" si="1633"/>
        <v/>
      </c>
      <c r="MQ99" s="41" t="str">
        <f t="shared" si="1275"/>
        <v/>
      </c>
      <c r="MR99" s="45" t="str">
        <f t="shared" si="1634"/>
        <v/>
      </c>
      <c r="MS99" s="39">
        <v>93</v>
      </c>
      <c r="MT99" s="85" t="str">
        <f t="shared" si="1276"/>
        <v/>
      </c>
      <c r="MU99" s="45" t="str">
        <f t="shared" si="1277"/>
        <v/>
      </c>
      <c r="MV99" s="48">
        <f t="shared" si="1635"/>
        <v>0</v>
      </c>
      <c r="MW99" s="48">
        <f t="shared" si="1636"/>
        <v>1</v>
      </c>
      <c r="MX99" s="79" t="str">
        <f t="shared" si="1637"/>
        <v/>
      </c>
      <c r="MY99" s="85" t="str">
        <f t="shared" si="1638"/>
        <v/>
      </c>
      <c r="MZ99" s="48">
        <f t="shared" si="1639"/>
        <v>0</v>
      </c>
      <c r="NA99" s="48">
        <f t="shared" si="1640"/>
        <v>1</v>
      </c>
      <c r="NB99" s="79" t="str">
        <f t="shared" si="1641"/>
        <v/>
      </c>
      <c r="NC99" s="85" t="str">
        <f t="shared" si="1642"/>
        <v/>
      </c>
      <c r="ND99" s="48">
        <f t="shared" si="1643"/>
        <v>0</v>
      </c>
      <c r="NE99" s="48">
        <f t="shared" si="1644"/>
        <v>11</v>
      </c>
      <c r="NF99" s="79" t="str">
        <f t="shared" si="1645"/>
        <v/>
      </c>
      <c r="NG99" s="85" t="str">
        <f t="shared" si="1646"/>
        <v/>
      </c>
      <c r="NH99" s="48">
        <f t="shared" si="1647"/>
        <v>0</v>
      </c>
      <c r="NI99" s="48">
        <f t="shared" si="1648"/>
        <v>3</v>
      </c>
      <c r="NJ99" s="79" t="str">
        <f t="shared" si="1649"/>
        <v/>
      </c>
      <c r="NK99" s="85" t="str">
        <f t="shared" si="1650"/>
        <v/>
      </c>
      <c r="NL99" s="48">
        <f t="shared" si="1651"/>
        <v>0</v>
      </c>
      <c r="NM99" s="48">
        <f t="shared" si="1652"/>
        <v>0</v>
      </c>
      <c r="NN99" s="79" t="str">
        <f t="shared" si="1653"/>
        <v/>
      </c>
      <c r="NO99" s="85" t="str">
        <f t="shared" si="1654"/>
        <v/>
      </c>
      <c r="NP99" s="48">
        <f t="shared" si="1655"/>
        <v>0</v>
      </c>
      <c r="NQ99" s="48">
        <f t="shared" si="1656"/>
        <v>3</v>
      </c>
      <c r="NR99" s="79" t="str">
        <f t="shared" si="1657"/>
        <v/>
      </c>
      <c r="NS99" s="85" t="str">
        <f t="shared" si="1658"/>
        <v/>
      </c>
      <c r="NT99" s="48">
        <f t="shared" si="1659"/>
        <v>0</v>
      </c>
      <c r="NU99" s="48">
        <f t="shared" si="1660"/>
        <v>1</v>
      </c>
      <c r="NV99" s="79" t="str">
        <f t="shared" si="1661"/>
        <v/>
      </c>
      <c r="NW99" s="85" t="str">
        <f t="shared" si="1662"/>
        <v/>
      </c>
      <c r="NX99" s="48">
        <f t="shared" si="1663"/>
        <v>0</v>
      </c>
      <c r="NY99" s="48">
        <f t="shared" si="1664"/>
        <v>0</v>
      </c>
      <c r="NZ99" s="79" t="str">
        <f t="shared" si="1665"/>
        <v/>
      </c>
      <c r="OA99" s="85" t="str">
        <f t="shared" si="1666"/>
        <v/>
      </c>
      <c r="OB99" s="48">
        <f t="shared" si="1667"/>
        <v>0</v>
      </c>
      <c r="OC99" s="48">
        <f t="shared" si="1668"/>
        <v>0</v>
      </c>
      <c r="OD99" s="79" t="str">
        <f t="shared" si="1669"/>
        <v/>
      </c>
      <c r="OE99" s="85" t="str">
        <f t="shared" si="1670"/>
        <v/>
      </c>
      <c r="OF99" s="48">
        <f t="shared" si="1671"/>
        <v>0</v>
      </c>
      <c r="OG99" s="48">
        <f t="shared" si="1672"/>
        <v>0</v>
      </c>
      <c r="OH99" s="79" t="str">
        <f t="shared" si="1673"/>
        <v/>
      </c>
      <c r="OI99" s="85" t="str">
        <f t="shared" si="1674"/>
        <v/>
      </c>
      <c r="OJ99" s="48">
        <f t="shared" si="1675"/>
        <v>0</v>
      </c>
      <c r="OK99" s="48">
        <f t="shared" si="1676"/>
        <v>5</v>
      </c>
      <c r="OL99" s="79" t="str">
        <f t="shared" si="1677"/>
        <v/>
      </c>
      <c r="OM99" s="85" t="str">
        <f t="shared" si="1678"/>
        <v/>
      </c>
      <c r="ON99" s="48">
        <f t="shared" si="1679"/>
        <v>0</v>
      </c>
      <c r="OO99" s="48">
        <f t="shared" si="1680"/>
        <v>0</v>
      </c>
      <c r="OP99" s="79" t="str">
        <f t="shared" si="1681"/>
        <v/>
      </c>
      <c r="OQ99" s="85" t="str">
        <f t="shared" si="1682"/>
        <v/>
      </c>
      <c r="OR99" s="48">
        <f t="shared" si="1683"/>
        <v>0</v>
      </c>
      <c r="OS99" s="48">
        <f t="shared" si="1684"/>
        <v>0</v>
      </c>
      <c r="OT99" s="79" t="str">
        <f t="shared" si="1685"/>
        <v/>
      </c>
      <c r="OU99" s="85" t="str">
        <f t="shared" si="1686"/>
        <v/>
      </c>
      <c r="OV99" s="48">
        <f t="shared" si="1687"/>
        <v>0</v>
      </c>
      <c r="OW99" s="48">
        <f t="shared" si="1688"/>
        <v>0</v>
      </c>
      <c r="OX99" s="79" t="str">
        <f t="shared" si="1689"/>
        <v/>
      </c>
      <c r="OY99" s="85" t="str">
        <f t="shared" si="1690"/>
        <v/>
      </c>
      <c r="OZ99" s="48">
        <f t="shared" si="1691"/>
        <v>0</v>
      </c>
      <c r="PA99" s="48">
        <f t="shared" si="1692"/>
        <v>0</v>
      </c>
      <c r="PB99" s="79" t="str">
        <f t="shared" si="1693"/>
        <v/>
      </c>
      <c r="PC99" s="85" t="str">
        <f t="shared" si="1694"/>
        <v/>
      </c>
      <c r="PD99" s="48">
        <f t="shared" si="1695"/>
        <v>0</v>
      </c>
      <c r="PE99" s="48">
        <f t="shared" si="1696"/>
        <v>0</v>
      </c>
      <c r="PF99" s="79" t="str">
        <f t="shared" si="1697"/>
        <v/>
      </c>
      <c r="PG99" s="85" t="str">
        <f t="shared" si="1698"/>
        <v/>
      </c>
      <c r="PH99" s="48">
        <f t="shared" si="1699"/>
        <v>0</v>
      </c>
      <c r="PI99" s="48">
        <f t="shared" si="1700"/>
        <v>0</v>
      </c>
      <c r="PJ99" s="79" t="str">
        <f t="shared" si="1701"/>
        <v/>
      </c>
      <c r="PK99" s="85" t="str">
        <f t="shared" si="1702"/>
        <v/>
      </c>
      <c r="PL99" s="48">
        <f t="shared" si="1703"/>
        <v>0</v>
      </c>
      <c r="PM99" s="48">
        <f t="shared" si="1704"/>
        <v>0</v>
      </c>
      <c r="PN99" s="79" t="str">
        <f t="shared" si="1705"/>
        <v/>
      </c>
      <c r="PO99" s="85" t="str">
        <f t="shared" si="1706"/>
        <v/>
      </c>
      <c r="PP99" s="48">
        <f t="shared" si="1707"/>
        <v>0</v>
      </c>
      <c r="PQ99" s="48">
        <f t="shared" si="1708"/>
        <v>0</v>
      </c>
      <c r="PR99" s="79" t="str">
        <f t="shared" si="1709"/>
        <v/>
      </c>
      <c r="PS99" s="85" t="str">
        <f t="shared" si="1710"/>
        <v/>
      </c>
      <c r="PT99" s="48">
        <f t="shared" si="1711"/>
        <v>0</v>
      </c>
      <c r="PU99" s="48">
        <f t="shared" si="1712"/>
        <v>0</v>
      </c>
      <c r="PV99" s="79" t="str">
        <f t="shared" si="1713"/>
        <v/>
      </c>
      <c r="PW99" s="85" t="str">
        <f t="shared" si="1714"/>
        <v/>
      </c>
      <c r="PX99" s="86"/>
      <c r="PY99" s="39"/>
      <c r="PZ99" s="48"/>
      <c r="QA99" s="208"/>
      <c r="QB99" s="208"/>
      <c r="QC99" s="208"/>
      <c r="QD99" s="208"/>
      <c r="QE99" s="208"/>
      <c r="QF99" s="208"/>
      <c r="QG99" s="208"/>
      <c r="QH99" s="208"/>
      <c r="QI99" s="208"/>
      <c r="QJ99" s="208"/>
      <c r="QK99" s="208"/>
      <c r="QL99" s="208"/>
      <c r="QM99" s="208"/>
      <c r="QN99" s="208"/>
      <c r="QO99" s="208"/>
      <c r="QP99" s="208"/>
      <c r="QQ99" s="208"/>
      <c r="QR99" s="208"/>
      <c r="QS99" s="208"/>
      <c r="QT99" s="39">
        <f t="shared" si="1715"/>
        <v>0</v>
      </c>
      <c r="QU99" s="48">
        <f t="shared" si="1716"/>
        <v>18</v>
      </c>
      <c r="QV99" s="79" t="str">
        <f t="shared" si="1717"/>
        <v/>
      </c>
      <c r="QW99" s="41" t="str">
        <f t="shared" si="1279"/>
        <v/>
      </c>
      <c r="QX99" s="45" t="str">
        <f t="shared" si="1718"/>
        <v/>
      </c>
      <c r="QY99" s="39">
        <v>93</v>
      </c>
      <c r="QZ99" s="85" t="str">
        <f t="shared" si="1280"/>
        <v/>
      </c>
      <c r="RA99" s="45" t="str">
        <f t="shared" si="1281"/>
        <v/>
      </c>
      <c r="RB99" s="48">
        <f t="shared" si="1719"/>
        <v>0</v>
      </c>
      <c r="RC99" s="48">
        <f t="shared" si="1720"/>
        <v>1</v>
      </c>
      <c r="RD99" s="79" t="str">
        <f t="shared" si="1721"/>
        <v/>
      </c>
      <c r="RE99" s="85" t="str">
        <f t="shared" si="1722"/>
        <v/>
      </c>
      <c r="RF99" s="48">
        <f t="shared" si="1723"/>
        <v>0</v>
      </c>
      <c r="RG99" s="48">
        <f t="shared" si="1724"/>
        <v>1</v>
      </c>
      <c r="RH99" s="79" t="str">
        <f t="shared" si="1725"/>
        <v/>
      </c>
      <c r="RI99" s="85" t="str">
        <f t="shared" si="1726"/>
        <v/>
      </c>
      <c r="RJ99" s="48">
        <f t="shared" si="1727"/>
        <v>0</v>
      </c>
      <c r="RK99" s="48">
        <f t="shared" si="1728"/>
        <v>5</v>
      </c>
      <c r="RL99" s="79" t="str">
        <f t="shared" si="1729"/>
        <v/>
      </c>
      <c r="RM99" s="85" t="str">
        <f t="shared" si="1730"/>
        <v/>
      </c>
      <c r="RN99" s="48">
        <f t="shared" si="1731"/>
        <v>0</v>
      </c>
      <c r="RO99" s="48">
        <f t="shared" si="1732"/>
        <v>2</v>
      </c>
      <c r="RP99" s="79" t="str">
        <f t="shared" si="1733"/>
        <v/>
      </c>
      <c r="RQ99" s="85" t="str">
        <f t="shared" si="1734"/>
        <v/>
      </c>
      <c r="RR99" s="48">
        <f t="shared" si="1735"/>
        <v>0</v>
      </c>
      <c r="RS99" s="48">
        <f t="shared" si="1736"/>
        <v>0</v>
      </c>
      <c r="RT99" s="79" t="str">
        <f t="shared" si="1737"/>
        <v/>
      </c>
      <c r="RU99" s="85" t="str">
        <f t="shared" si="1738"/>
        <v/>
      </c>
      <c r="RV99" s="48">
        <f t="shared" si="1739"/>
        <v>0</v>
      </c>
      <c r="RW99" s="48">
        <f t="shared" si="1740"/>
        <v>2</v>
      </c>
      <c r="RX99" s="79" t="str">
        <f t="shared" si="1741"/>
        <v/>
      </c>
      <c r="RY99" s="85" t="str">
        <f t="shared" si="1742"/>
        <v/>
      </c>
      <c r="RZ99" s="48">
        <f t="shared" si="1743"/>
        <v>0</v>
      </c>
      <c r="SA99" s="48">
        <f t="shared" si="1744"/>
        <v>4</v>
      </c>
      <c r="SB99" s="79" t="str">
        <f t="shared" si="1745"/>
        <v/>
      </c>
      <c r="SC99" s="85" t="str">
        <f t="shared" si="1746"/>
        <v/>
      </c>
      <c r="SD99" s="48">
        <f t="shared" si="1747"/>
        <v>0</v>
      </c>
      <c r="SE99" s="48">
        <f t="shared" si="1748"/>
        <v>0</v>
      </c>
      <c r="SF99" s="79" t="str">
        <f t="shared" si="1749"/>
        <v/>
      </c>
      <c r="SG99" s="85" t="str">
        <f t="shared" si="1750"/>
        <v/>
      </c>
      <c r="SH99" s="48">
        <f t="shared" si="1751"/>
        <v>0</v>
      </c>
      <c r="SI99" s="48">
        <f t="shared" si="1752"/>
        <v>0</v>
      </c>
      <c r="SJ99" s="79" t="str">
        <f t="shared" si="1753"/>
        <v/>
      </c>
      <c r="SK99" s="85" t="str">
        <f t="shared" si="1754"/>
        <v/>
      </c>
      <c r="SL99" s="48">
        <f t="shared" si="1755"/>
        <v>0</v>
      </c>
      <c r="SM99" s="48">
        <f t="shared" si="1756"/>
        <v>0</v>
      </c>
      <c r="SN99" s="79" t="str">
        <f t="shared" si="1757"/>
        <v/>
      </c>
      <c r="SO99" s="85" t="str">
        <f t="shared" si="1758"/>
        <v/>
      </c>
      <c r="SP99" s="48">
        <f t="shared" si="1759"/>
        <v>0</v>
      </c>
      <c r="SQ99" s="48">
        <f t="shared" si="1760"/>
        <v>3</v>
      </c>
      <c r="SR99" s="79" t="str">
        <f t="shared" si="1761"/>
        <v/>
      </c>
      <c r="SS99" s="85" t="str">
        <f t="shared" si="1762"/>
        <v/>
      </c>
      <c r="ST99" s="48">
        <f t="shared" si="1763"/>
        <v>0</v>
      </c>
      <c r="SU99" s="48">
        <f t="shared" si="1764"/>
        <v>0</v>
      </c>
      <c r="SV99" s="79" t="str">
        <f t="shared" si="1765"/>
        <v/>
      </c>
      <c r="SW99" s="85" t="str">
        <f t="shared" si="1766"/>
        <v/>
      </c>
      <c r="SX99" s="48">
        <f t="shared" si="1767"/>
        <v>0</v>
      </c>
      <c r="SY99" s="48">
        <f t="shared" si="1768"/>
        <v>0</v>
      </c>
      <c r="SZ99" s="79" t="str">
        <f t="shared" si="1769"/>
        <v/>
      </c>
      <c r="TA99" s="85" t="str">
        <f t="shared" si="1770"/>
        <v/>
      </c>
      <c r="TB99" s="48">
        <f t="shared" si="1771"/>
        <v>0</v>
      </c>
      <c r="TC99" s="48">
        <f t="shared" si="1772"/>
        <v>0</v>
      </c>
      <c r="TD99" s="79" t="str">
        <f t="shared" si="1773"/>
        <v/>
      </c>
      <c r="TE99" s="85" t="str">
        <f t="shared" si="1774"/>
        <v/>
      </c>
      <c r="TF99" s="48">
        <f t="shared" si="1775"/>
        <v>0</v>
      </c>
      <c r="TG99" s="48">
        <f t="shared" si="1776"/>
        <v>0</v>
      </c>
      <c r="TH99" s="79" t="str">
        <f t="shared" si="1777"/>
        <v/>
      </c>
      <c r="TI99" s="85" t="str">
        <f t="shared" si="1778"/>
        <v/>
      </c>
      <c r="TJ99" s="48">
        <f t="shared" si="1779"/>
        <v>0</v>
      </c>
      <c r="TK99" s="48">
        <f t="shared" si="1780"/>
        <v>0</v>
      </c>
      <c r="TL99" s="79" t="str">
        <f t="shared" si="1781"/>
        <v/>
      </c>
      <c r="TM99" s="85" t="str">
        <f t="shared" si="1782"/>
        <v/>
      </c>
      <c r="TN99" s="48">
        <f t="shared" si="1783"/>
        <v>0</v>
      </c>
      <c r="TO99" s="48">
        <f t="shared" si="1784"/>
        <v>0</v>
      </c>
      <c r="TP99" s="79" t="str">
        <f t="shared" si="1785"/>
        <v/>
      </c>
      <c r="TQ99" s="85" t="str">
        <f t="shared" si="1786"/>
        <v/>
      </c>
      <c r="TR99" s="48">
        <f t="shared" si="1787"/>
        <v>0</v>
      </c>
      <c r="TS99" s="48">
        <f t="shared" si="1788"/>
        <v>0</v>
      </c>
      <c r="TT99" s="79" t="str">
        <f t="shared" si="1789"/>
        <v/>
      </c>
      <c r="TU99" s="85" t="str">
        <f t="shared" si="1790"/>
        <v/>
      </c>
      <c r="TV99" s="48">
        <f t="shared" si="1791"/>
        <v>0</v>
      </c>
      <c r="TW99" s="48">
        <f t="shared" si="1792"/>
        <v>0</v>
      </c>
      <c r="TX99" s="79" t="str">
        <f t="shared" si="1793"/>
        <v/>
      </c>
      <c r="TY99" s="85" t="str">
        <f t="shared" si="1794"/>
        <v/>
      </c>
      <c r="TZ99" s="48">
        <f t="shared" si="1795"/>
        <v>0</v>
      </c>
      <c r="UA99" s="48">
        <f t="shared" si="1796"/>
        <v>0</v>
      </c>
      <c r="UB99" s="79" t="str">
        <f t="shared" si="1797"/>
        <v/>
      </c>
      <c r="UC99" s="85" t="str">
        <f t="shared" si="1798"/>
        <v/>
      </c>
      <c r="UD99" s="86"/>
      <c r="UE99" s="48"/>
      <c r="UF99" s="48"/>
      <c r="UG99" s="208"/>
      <c r="UH99" s="208"/>
      <c r="UI99" s="208"/>
      <c r="UJ99" s="208"/>
      <c r="UK99" s="208"/>
      <c r="UL99" s="208"/>
      <c r="UM99" s="208"/>
      <c r="UN99" s="208"/>
      <c r="UO99" s="208"/>
      <c r="UP99" s="208"/>
      <c r="UQ99" s="208"/>
      <c r="UR99" s="208"/>
      <c r="US99" s="208"/>
      <c r="UT99" s="208"/>
      <c r="UU99" s="208"/>
      <c r="UV99" s="208"/>
      <c r="UW99" s="208"/>
      <c r="UX99" s="208"/>
      <c r="UY99" s="86"/>
      <c r="UZ99" s="36">
        <f t="shared" si="1282"/>
        <v>0</v>
      </c>
      <c r="VA99" s="48">
        <f t="shared" si="1225"/>
        <v>19</v>
      </c>
      <c r="VB99" s="79" t="str">
        <f t="shared" si="1283"/>
        <v/>
      </c>
      <c r="VC99" s="41" t="str">
        <f t="shared" si="1284"/>
        <v/>
      </c>
      <c r="VD99" s="42" t="str">
        <f t="shared" si="1285"/>
        <v/>
      </c>
      <c r="VE99" s="39">
        <v>93</v>
      </c>
      <c r="VF99" s="41" t="str">
        <f t="shared" si="1286"/>
        <v/>
      </c>
      <c r="VG99" s="42" t="str">
        <f t="shared" si="1287"/>
        <v/>
      </c>
      <c r="VH99" s="48">
        <f t="shared" si="1288"/>
        <v>0</v>
      </c>
      <c r="VI99" s="48">
        <f t="shared" si="1289"/>
        <v>1</v>
      </c>
      <c r="VJ99" s="79" t="str">
        <f t="shared" si="1290"/>
        <v/>
      </c>
      <c r="VK99" s="85" t="str">
        <f t="shared" si="1291"/>
        <v/>
      </c>
      <c r="VL99" s="48">
        <f t="shared" si="1292"/>
        <v>0</v>
      </c>
      <c r="VM99" s="48">
        <f t="shared" si="1293"/>
        <v>1</v>
      </c>
      <c r="VN99" s="79" t="str">
        <f t="shared" si="1294"/>
        <v/>
      </c>
      <c r="VO99" s="85" t="str">
        <f t="shared" si="1295"/>
        <v/>
      </c>
      <c r="VP99" s="48">
        <f t="shared" si="1296"/>
        <v>0</v>
      </c>
      <c r="VQ99" s="48">
        <f t="shared" si="1297"/>
        <v>5</v>
      </c>
      <c r="VR99" s="79" t="str">
        <f t="shared" si="1380"/>
        <v/>
      </c>
      <c r="VS99" s="85" t="str">
        <f t="shared" si="1298"/>
        <v/>
      </c>
      <c r="VT99" s="48">
        <f t="shared" si="1299"/>
        <v>0</v>
      </c>
      <c r="VU99" s="48">
        <f t="shared" si="1300"/>
        <v>2</v>
      </c>
      <c r="VV99" s="79" t="str">
        <f t="shared" si="1381"/>
        <v/>
      </c>
      <c r="VW99" s="85" t="str">
        <f t="shared" si="1301"/>
        <v/>
      </c>
      <c r="VX99" s="48">
        <f t="shared" si="1302"/>
        <v>0</v>
      </c>
      <c r="VY99" s="48">
        <f t="shared" si="1303"/>
        <v>0</v>
      </c>
      <c r="VZ99" s="79" t="str">
        <f t="shared" si="1382"/>
        <v/>
      </c>
      <c r="WA99" s="85" t="str">
        <f t="shared" si="1304"/>
        <v/>
      </c>
      <c r="WB99" s="48">
        <f t="shared" si="1305"/>
        <v>0</v>
      </c>
      <c r="WC99" s="48">
        <f t="shared" si="1306"/>
        <v>2</v>
      </c>
      <c r="WD99" s="79" t="str">
        <f t="shared" si="1383"/>
        <v/>
      </c>
      <c r="WE99" s="85" t="str">
        <f t="shared" si="1307"/>
        <v/>
      </c>
      <c r="WF99" s="48">
        <f t="shared" si="1308"/>
        <v>0</v>
      </c>
      <c r="WG99" s="48">
        <f t="shared" si="1309"/>
        <v>4</v>
      </c>
      <c r="WH99" s="79" t="str">
        <f t="shared" si="1384"/>
        <v/>
      </c>
      <c r="WI99" s="85" t="str">
        <f t="shared" si="1310"/>
        <v/>
      </c>
      <c r="WJ99" s="48">
        <f t="shared" si="1311"/>
        <v>0</v>
      </c>
      <c r="WK99" s="48">
        <f t="shared" si="1312"/>
        <v>0</v>
      </c>
      <c r="WL99" s="79" t="str">
        <f t="shared" si="1385"/>
        <v/>
      </c>
      <c r="WM99" s="85" t="str">
        <f t="shared" si="1313"/>
        <v/>
      </c>
      <c r="WN99" s="48">
        <f t="shared" si="1314"/>
        <v>0</v>
      </c>
      <c r="WO99" s="48">
        <f t="shared" si="1315"/>
        <v>0</v>
      </c>
      <c r="WP99" s="79" t="str">
        <f t="shared" si="1386"/>
        <v/>
      </c>
      <c r="WQ99" s="85" t="str">
        <f t="shared" si="1316"/>
        <v/>
      </c>
      <c r="WR99" s="48">
        <f t="shared" si="1317"/>
        <v>0</v>
      </c>
      <c r="WS99" s="48">
        <f t="shared" si="1318"/>
        <v>0</v>
      </c>
      <c r="WT99" s="79" t="str">
        <f t="shared" si="1387"/>
        <v/>
      </c>
      <c r="WU99" s="85" t="str">
        <f t="shared" si="1319"/>
        <v/>
      </c>
      <c r="WV99" s="48">
        <f t="shared" si="1320"/>
        <v>0</v>
      </c>
      <c r="WW99" s="48">
        <f t="shared" si="1321"/>
        <v>4</v>
      </c>
      <c r="WX99" s="79" t="str">
        <f t="shared" si="1388"/>
        <v/>
      </c>
      <c r="WY99" s="85" t="str">
        <f t="shared" si="1398"/>
        <v/>
      </c>
      <c r="WZ99" s="48">
        <f t="shared" si="1322"/>
        <v>0</v>
      </c>
      <c r="XA99" s="48">
        <f t="shared" si="1323"/>
        <v>0</v>
      </c>
      <c r="XB99" s="79" t="str">
        <f t="shared" si="1389"/>
        <v/>
      </c>
      <c r="XC99" s="85" t="str">
        <f t="shared" si="1324"/>
        <v/>
      </c>
      <c r="XD99" s="48">
        <f t="shared" si="1325"/>
        <v>0</v>
      </c>
      <c r="XE99" s="48">
        <f t="shared" si="1326"/>
        <v>0</v>
      </c>
      <c r="XF99" s="79" t="str">
        <f t="shared" si="1390"/>
        <v/>
      </c>
      <c r="XG99" s="85" t="str">
        <f t="shared" si="1327"/>
        <v/>
      </c>
      <c r="XH99" s="48">
        <f t="shared" si="1328"/>
        <v>0</v>
      </c>
      <c r="XI99" s="48">
        <f t="shared" si="1329"/>
        <v>0</v>
      </c>
      <c r="XJ99" s="79" t="str">
        <f t="shared" si="1391"/>
        <v/>
      </c>
      <c r="XK99" s="85" t="str">
        <f t="shared" si="1330"/>
        <v/>
      </c>
      <c r="XL99" s="48">
        <f t="shared" si="1331"/>
        <v>0</v>
      </c>
      <c r="XM99" s="48">
        <f t="shared" si="1332"/>
        <v>0</v>
      </c>
      <c r="XN99" s="79" t="str">
        <f t="shared" si="1392"/>
        <v/>
      </c>
      <c r="XO99" s="85" t="str">
        <f t="shared" si="1333"/>
        <v/>
      </c>
      <c r="XP99" s="48">
        <f t="shared" si="1334"/>
        <v>0</v>
      </c>
      <c r="XQ99" s="48">
        <f t="shared" si="1335"/>
        <v>0</v>
      </c>
      <c r="XR99" s="79" t="str">
        <f t="shared" si="1393"/>
        <v/>
      </c>
      <c r="XS99" s="85" t="str">
        <f t="shared" si="1336"/>
        <v/>
      </c>
      <c r="XT99" s="48">
        <f t="shared" si="1337"/>
        <v>0</v>
      </c>
      <c r="XU99" s="48">
        <f t="shared" si="1338"/>
        <v>0</v>
      </c>
      <c r="XV99" s="79" t="str">
        <f t="shared" si="1394"/>
        <v/>
      </c>
      <c r="XW99" s="85" t="str">
        <f t="shared" si="1339"/>
        <v/>
      </c>
      <c r="XX99" s="48">
        <f t="shared" si="1340"/>
        <v>0</v>
      </c>
      <c r="XY99" s="48">
        <f t="shared" si="1341"/>
        <v>0</v>
      </c>
      <c r="XZ99" s="79" t="str">
        <f t="shared" si="1395"/>
        <v/>
      </c>
      <c r="YA99" s="85" t="str">
        <f t="shared" si="1342"/>
        <v/>
      </c>
      <c r="YB99" s="48">
        <f t="shared" si="1343"/>
        <v>0</v>
      </c>
      <c r="YC99" s="48">
        <f t="shared" si="1344"/>
        <v>0</v>
      </c>
      <c r="YD99" s="79" t="str">
        <f t="shared" si="1396"/>
        <v/>
      </c>
      <c r="YE99" s="85" t="str">
        <f t="shared" si="1345"/>
        <v/>
      </c>
      <c r="YF99" s="48">
        <f t="shared" si="1346"/>
        <v>0</v>
      </c>
      <c r="YG99" s="48">
        <f t="shared" si="1347"/>
        <v>0</v>
      </c>
      <c r="YH99" s="79" t="str">
        <f t="shared" si="1799"/>
        <v/>
      </c>
      <c r="YI99" s="85" t="str">
        <f t="shared" si="1800"/>
        <v/>
      </c>
      <c r="YJ99" s="86"/>
      <c r="YK99" s="48"/>
      <c r="YL99" s="48"/>
      <c r="YM99" s="208"/>
      <c r="YN99" s="208"/>
      <c r="YO99" s="208"/>
      <c r="YP99" s="208"/>
      <c r="YQ99" s="208"/>
      <c r="YR99" s="208"/>
      <c r="YS99" s="208"/>
      <c r="YT99" s="208"/>
      <c r="YU99" s="208"/>
      <c r="YV99" s="208"/>
      <c r="YW99" s="208"/>
      <c r="YX99" s="208"/>
      <c r="YY99" s="208"/>
      <c r="YZ99" s="208"/>
      <c r="ZA99" s="208"/>
      <c r="ZB99" s="208"/>
      <c r="ZC99" s="208"/>
      <c r="ZD99" s="208"/>
      <c r="ZE99" s="86"/>
      <c r="ZF99" s="39">
        <f t="shared" si="1801"/>
        <v>0</v>
      </c>
      <c r="ZG99" s="213" t="str">
        <f t="shared" si="1802"/>
        <v/>
      </c>
      <c r="ZH99" s="85" t="str">
        <f t="shared" si="1803"/>
        <v/>
      </c>
      <c r="ZI99" s="85" t="str">
        <f t="shared" si="1804"/>
        <v/>
      </c>
      <c r="ZJ99" s="85" t="str">
        <f t="shared" si="1805"/>
        <v/>
      </c>
      <c r="ZK99" s="85" t="str">
        <f t="shared" si="1260"/>
        <v/>
      </c>
      <c r="ZL99" s="45" t="str">
        <f t="shared" si="1261"/>
        <v/>
      </c>
      <c r="ZM99" s="39">
        <f t="shared" si="1806"/>
        <v>0</v>
      </c>
      <c r="ZN99" s="48">
        <f t="shared" si="1807"/>
        <v>5</v>
      </c>
      <c r="ZO99" s="79" t="str">
        <f t="shared" si="1808"/>
        <v/>
      </c>
      <c r="ZP99" s="45" t="str">
        <f t="shared" si="1809"/>
        <v/>
      </c>
      <c r="ZQ99" s="39">
        <v>93</v>
      </c>
      <c r="ZR99" s="45" t="str">
        <f t="shared" si="1353"/>
        <v/>
      </c>
      <c r="ZS99" s="39">
        <f t="shared" si="1810"/>
        <v>0</v>
      </c>
      <c r="ZT99" s="48">
        <f t="shared" si="1811"/>
        <v>10</v>
      </c>
      <c r="ZU99" s="79" t="str">
        <f t="shared" si="1812"/>
        <v/>
      </c>
      <c r="ZV99" s="45" t="str">
        <f t="shared" si="1813"/>
        <v/>
      </c>
      <c r="ZW99" s="39">
        <v>93</v>
      </c>
      <c r="ZX99" s="45" t="str">
        <f t="shared" si="1356"/>
        <v/>
      </c>
      <c r="ZY99" s="39">
        <f t="shared" si="1814"/>
        <v>0</v>
      </c>
      <c r="ZZ99" s="48">
        <f t="shared" si="1815"/>
        <v>4</v>
      </c>
      <c r="AAA99" s="79" t="str">
        <f t="shared" si="1816"/>
        <v/>
      </c>
      <c r="AAB99" s="45" t="str">
        <f t="shared" si="1817"/>
        <v/>
      </c>
      <c r="AAC99" s="39">
        <v>93</v>
      </c>
      <c r="AAD99" s="45" t="str">
        <f t="shared" si="1360"/>
        <v/>
      </c>
      <c r="AAE99" s="39">
        <f t="shared" si="1818"/>
        <v>0</v>
      </c>
      <c r="AAF99" s="48">
        <f t="shared" si="1819"/>
        <v>3</v>
      </c>
      <c r="AAG99" s="79" t="str">
        <f t="shared" si="1820"/>
        <v/>
      </c>
      <c r="AAH99" s="45" t="str">
        <f t="shared" si="1821"/>
        <v/>
      </c>
      <c r="AAI99" s="39">
        <v>93</v>
      </c>
      <c r="AAJ99" s="45" t="str">
        <f t="shared" si="1363"/>
        <v/>
      </c>
      <c r="AAK99" s="48">
        <f t="shared" si="1822"/>
        <v>0</v>
      </c>
      <c r="AAL99" s="48">
        <f t="shared" si="1823"/>
        <v>1</v>
      </c>
      <c r="AAM99" s="79" t="str">
        <f t="shared" si="1824"/>
        <v/>
      </c>
      <c r="AAN99" s="45" t="str">
        <f t="shared" si="1825"/>
        <v/>
      </c>
      <c r="AAO99" s="39">
        <v>93</v>
      </c>
      <c r="AAP99" s="45" t="str">
        <f t="shared" si="1366"/>
        <v/>
      </c>
      <c r="AAQ99" s="37">
        <f t="shared" si="1367"/>
        <v>0</v>
      </c>
      <c r="AAR99" s="48">
        <f t="shared" si="1378"/>
        <v>1</v>
      </c>
      <c r="AAS99" s="79" t="str">
        <f t="shared" si="1379"/>
        <v/>
      </c>
      <c r="AAT99" s="42" t="str">
        <f t="shared" si="1368"/>
        <v/>
      </c>
      <c r="AAU99" s="39">
        <v>93</v>
      </c>
      <c r="AAV99" s="44" t="str">
        <f t="shared" si="1369"/>
        <v/>
      </c>
    </row>
    <row r="100" spans="5:724">
      <c r="E100" s="505"/>
      <c r="F100" s="519"/>
      <c r="G100" s="505"/>
      <c r="H100" s="93"/>
      <c r="I100" s="93"/>
      <c r="J100" s="93"/>
      <c r="K100" s="93"/>
      <c r="L100" s="93"/>
      <c r="M100" s="93"/>
      <c r="N100" s="209"/>
      <c r="V100" s="39">
        <f t="shared" si="1399"/>
        <v>0</v>
      </c>
      <c r="W100" s="48">
        <f t="shared" si="1400"/>
        <v>10</v>
      </c>
      <c r="X100" s="48" t="str">
        <f t="shared" si="1401"/>
        <v/>
      </c>
      <c r="Y100" s="41" t="str">
        <f t="shared" si="1263"/>
        <v/>
      </c>
      <c r="Z100" s="219" t="str">
        <f t="shared" si="1402"/>
        <v/>
      </c>
      <c r="AA100" s="39">
        <v>94</v>
      </c>
      <c r="AB100" s="85" t="str">
        <f t="shared" si="1264"/>
        <v/>
      </c>
      <c r="AC100" s="45" t="str">
        <f t="shared" si="1265"/>
        <v/>
      </c>
      <c r="AD100" s="48">
        <f t="shared" si="1826"/>
        <v>0</v>
      </c>
      <c r="AE100" s="48">
        <f t="shared" si="1403"/>
        <v>1</v>
      </c>
      <c r="AF100" s="79" t="str">
        <f t="shared" si="1404"/>
        <v/>
      </c>
      <c r="AG100" s="85" t="str">
        <f t="shared" si="1405"/>
        <v/>
      </c>
      <c r="AH100" s="48">
        <f t="shared" si="1241"/>
        <v>0</v>
      </c>
      <c r="AI100" s="48">
        <f t="shared" si="1406"/>
        <v>1</v>
      </c>
      <c r="AJ100" s="79" t="str">
        <f t="shared" si="1407"/>
        <v/>
      </c>
      <c r="AK100" s="85" t="str">
        <f t="shared" si="1408"/>
        <v/>
      </c>
      <c r="AL100" s="48">
        <f t="shared" si="1242"/>
        <v>0</v>
      </c>
      <c r="AM100" s="48">
        <f t="shared" si="1409"/>
        <v>4</v>
      </c>
      <c r="AN100" s="79" t="str">
        <f t="shared" si="1410"/>
        <v/>
      </c>
      <c r="AO100" s="85" t="str">
        <f t="shared" si="1411"/>
        <v/>
      </c>
      <c r="AP100" s="48">
        <f t="shared" si="1243"/>
        <v>0</v>
      </c>
      <c r="AQ100" s="48">
        <f t="shared" si="1412"/>
        <v>1</v>
      </c>
      <c r="AR100" s="79" t="str">
        <f t="shared" si="1413"/>
        <v/>
      </c>
      <c r="AS100" s="85" t="str">
        <f t="shared" si="1414"/>
        <v/>
      </c>
      <c r="AT100" s="48">
        <f t="shared" si="1244"/>
        <v>0</v>
      </c>
      <c r="AU100" s="48">
        <f t="shared" si="1415"/>
        <v>0</v>
      </c>
      <c r="AV100" s="79" t="str">
        <f t="shared" si="1416"/>
        <v/>
      </c>
      <c r="AW100" s="85" t="str">
        <f t="shared" si="1417"/>
        <v/>
      </c>
      <c r="AX100" s="48">
        <f t="shared" si="1245"/>
        <v>0</v>
      </c>
      <c r="AY100" s="48">
        <f t="shared" si="1418"/>
        <v>1</v>
      </c>
      <c r="AZ100" s="79" t="str">
        <f t="shared" si="1419"/>
        <v/>
      </c>
      <c r="BA100" s="85" t="str">
        <f t="shared" si="1420"/>
        <v/>
      </c>
      <c r="BB100" s="48">
        <f t="shared" si="1246"/>
        <v>0</v>
      </c>
      <c r="BC100" s="48">
        <f t="shared" si="1421"/>
        <v>0</v>
      </c>
      <c r="BD100" s="79" t="str">
        <f t="shared" si="1422"/>
        <v/>
      </c>
      <c r="BE100" s="85" t="str">
        <f t="shared" si="1423"/>
        <v/>
      </c>
      <c r="BF100" s="48">
        <f t="shared" si="1247"/>
        <v>0</v>
      </c>
      <c r="BG100" s="48">
        <f t="shared" si="1424"/>
        <v>0</v>
      </c>
      <c r="BH100" s="79" t="str">
        <f t="shared" si="1425"/>
        <v/>
      </c>
      <c r="BI100" s="85" t="str">
        <f t="shared" si="1426"/>
        <v/>
      </c>
      <c r="BJ100" s="48">
        <f t="shared" si="1248"/>
        <v>0</v>
      </c>
      <c r="BK100" s="48">
        <f t="shared" si="1427"/>
        <v>0</v>
      </c>
      <c r="BL100" s="79" t="str">
        <f t="shared" si="1428"/>
        <v/>
      </c>
      <c r="BM100" s="85" t="str">
        <f t="shared" si="1429"/>
        <v/>
      </c>
      <c r="BN100" s="48">
        <f t="shared" si="1249"/>
        <v>0</v>
      </c>
      <c r="BO100" s="48">
        <f t="shared" si="1430"/>
        <v>0</v>
      </c>
      <c r="BP100" s="79" t="str">
        <f t="shared" si="1431"/>
        <v/>
      </c>
      <c r="BQ100" s="85" t="str">
        <f t="shared" si="1432"/>
        <v/>
      </c>
      <c r="BR100" s="48">
        <f t="shared" si="1250"/>
        <v>0</v>
      </c>
      <c r="BS100" s="48">
        <f t="shared" si="1433"/>
        <v>2</v>
      </c>
      <c r="BT100" s="79" t="str">
        <f t="shared" si="1434"/>
        <v/>
      </c>
      <c r="BU100" s="85" t="str">
        <f t="shared" si="1435"/>
        <v/>
      </c>
      <c r="BV100" s="48">
        <f t="shared" si="1251"/>
        <v>0</v>
      </c>
      <c r="BW100" s="48">
        <f t="shared" si="1436"/>
        <v>0</v>
      </c>
      <c r="BX100" s="79" t="str">
        <f t="shared" si="1437"/>
        <v/>
      </c>
      <c r="BY100" s="85" t="str">
        <f t="shared" si="1438"/>
        <v/>
      </c>
      <c r="BZ100" s="48">
        <f t="shared" si="1252"/>
        <v>0</v>
      </c>
      <c r="CA100" s="48">
        <f t="shared" si="1439"/>
        <v>0</v>
      </c>
      <c r="CB100" s="79" t="str">
        <f t="shared" si="1440"/>
        <v/>
      </c>
      <c r="CC100" s="85" t="str">
        <f t="shared" si="1441"/>
        <v/>
      </c>
      <c r="CD100" s="48">
        <f t="shared" si="1827"/>
        <v>0</v>
      </c>
      <c r="CE100" s="48">
        <f t="shared" si="1442"/>
        <v>0</v>
      </c>
      <c r="CF100" s="79" t="str">
        <f t="shared" si="1443"/>
        <v/>
      </c>
      <c r="CG100" s="85" t="str">
        <f t="shared" si="1444"/>
        <v/>
      </c>
      <c r="CH100" s="48">
        <f t="shared" si="1254"/>
        <v>0</v>
      </c>
      <c r="CI100" s="48">
        <f t="shared" si="1445"/>
        <v>0</v>
      </c>
      <c r="CJ100" s="79" t="str">
        <f t="shared" si="1446"/>
        <v/>
      </c>
      <c r="CK100" s="85" t="str">
        <f t="shared" si="1447"/>
        <v/>
      </c>
      <c r="CL100" s="48">
        <f t="shared" si="1255"/>
        <v>0</v>
      </c>
      <c r="CM100" s="48">
        <f t="shared" si="1448"/>
        <v>0</v>
      </c>
      <c r="CN100" s="79" t="str">
        <f t="shared" si="1449"/>
        <v/>
      </c>
      <c r="CO100" s="85" t="str">
        <f t="shared" si="1450"/>
        <v/>
      </c>
      <c r="CP100" s="48">
        <f t="shared" si="1256"/>
        <v>0</v>
      </c>
      <c r="CQ100" s="48">
        <f t="shared" si="1451"/>
        <v>0</v>
      </c>
      <c r="CR100" s="79" t="str">
        <f t="shared" si="1452"/>
        <v/>
      </c>
      <c r="CS100" s="85" t="str">
        <f t="shared" si="1453"/>
        <v/>
      </c>
      <c r="CT100" s="48">
        <f t="shared" si="1257"/>
        <v>0</v>
      </c>
      <c r="CU100" s="48">
        <f t="shared" si="1454"/>
        <v>0</v>
      </c>
      <c r="CV100" s="79" t="str">
        <f t="shared" si="1455"/>
        <v/>
      </c>
      <c r="CW100" s="85" t="str">
        <f t="shared" si="1456"/>
        <v/>
      </c>
      <c r="CX100" s="48">
        <f t="shared" si="1258"/>
        <v>0</v>
      </c>
      <c r="CY100" s="48">
        <f t="shared" si="1457"/>
        <v>0</v>
      </c>
      <c r="CZ100" s="79" t="str">
        <f t="shared" si="1458"/>
        <v/>
      </c>
      <c r="DA100" s="85" t="str">
        <f t="shared" si="1459"/>
        <v/>
      </c>
      <c r="DB100" s="48">
        <f t="shared" si="1259"/>
        <v>0</v>
      </c>
      <c r="DC100" s="48">
        <f t="shared" si="1460"/>
        <v>0</v>
      </c>
      <c r="DD100" s="79" t="str">
        <f t="shared" si="1461"/>
        <v/>
      </c>
      <c r="DE100" s="85" t="str">
        <f t="shared" si="1462"/>
        <v/>
      </c>
      <c r="DF100" s="86"/>
      <c r="DG100" s="48"/>
      <c r="DH100" s="48"/>
      <c r="DI100" s="208"/>
      <c r="DJ100" s="208"/>
      <c r="DK100" s="208"/>
      <c r="DL100" s="208"/>
      <c r="DM100" s="208"/>
      <c r="DN100" s="208"/>
      <c r="DO100" s="208"/>
      <c r="DP100" s="208"/>
      <c r="DQ100" s="208"/>
      <c r="DR100" s="208"/>
      <c r="DS100" s="208"/>
      <c r="DT100" s="208"/>
      <c r="DU100" s="208"/>
      <c r="DV100" s="208"/>
      <c r="DW100" s="208"/>
      <c r="DX100" s="208"/>
      <c r="DY100" s="208"/>
      <c r="DZ100" s="208"/>
      <c r="EA100" s="86"/>
      <c r="EB100" s="39">
        <f t="shared" si="1463"/>
        <v>0</v>
      </c>
      <c r="EC100" s="48">
        <f t="shared" si="1464"/>
        <v>24</v>
      </c>
      <c r="ED100" s="79" t="str">
        <f t="shared" si="1465"/>
        <v/>
      </c>
      <c r="EE100" s="41" t="str">
        <f t="shared" si="1267"/>
        <v/>
      </c>
      <c r="EF100" s="45" t="str">
        <f t="shared" si="1466"/>
        <v/>
      </c>
      <c r="EG100" s="39">
        <v>94</v>
      </c>
      <c r="EH100" s="85" t="str">
        <f t="shared" si="1268"/>
        <v/>
      </c>
      <c r="EI100" s="45" t="str">
        <f t="shared" si="1269"/>
        <v/>
      </c>
      <c r="EJ100" s="48">
        <f t="shared" si="1467"/>
        <v>0</v>
      </c>
      <c r="EK100" s="48">
        <f t="shared" si="1468"/>
        <v>2</v>
      </c>
      <c r="EL100" s="79" t="str">
        <f t="shared" si="1469"/>
        <v/>
      </c>
      <c r="EM100" s="85" t="str">
        <f t="shared" si="1470"/>
        <v/>
      </c>
      <c r="EN100" s="48">
        <f t="shared" si="1471"/>
        <v>0</v>
      </c>
      <c r="EO100" s="48">
        <f t="shared" si="1472"/>
        <v>1</v>
      </c>
      <c r="EP100" s="79" t="str">
        <f t="shared" si="1473"/>
        <v/>
      </c>
      <c r="EQ100" s="85" t="str">
        <f t="shared" si="1474"/>
        <v/>
      </c>
      <c r="ER100" s="48">
        <f t="shared" si="1475"/>
        <v>0</v>
      </c>
      <c r="ES100" s="48">
        <f t="shared" si="1476"/>
        <v>8</v>
      </c>
      <c r="ET100" s="79" t="str">
        <f t="shared" si="1477"/>
        <v/>
      </c>
      <c r="EU100" s="85" t="str">
        <f t="shared" si="1478"/>
        <v/>
      </c>
      <c r="EV100" s="48">
        <f t="shared" si="1479"/>
        <v>0</v>
      </c>
      <c r="EW100" s="48">
        <f t="shared" si="1480"/>
        <v>3</v>
      </c>
      <c r="EX100" s="79" t="str">
        <f t="shared" si="1481"/>
        <v/>
      </c>
      <c r="EY100" s="85" t="str">
        <f t="shared" si="1482"/>
        <v/>
      </c>
      <c r="EZ100" s="48">
        <f t="shared" si="1483"/>
        <v>0</v>
      </c>
      <c r="FA100" s="48">
        <f t="shared" si="1484"/>
        <v>1</v>
      </c>
      <c r="FB100" s="79" t="str">
        <f t="shared" si="1485"/>
        <v/>
      </c>
      <c r="FC100" s="85" t="str">
        <f t="shared" si="1486"/>
        <v/>
      </c>
      <c r="FD100" s="48">
        <f t="shared" si="1487"/>
        <v>0</v>
      </c>
      <c r="FE100" s="48">
        <f t="shared" si="1488"/>
        <v>4</v>
      </c>
      <c r="FF100" s="79" t="str">
        <f t="shared" si="1489"/>
        <v/>
      </c>
      <c r="FG100" s="85" t="str">
        <f t="shared" si="1490"/>
        <v/>
      </c>
      <c r="FH100" s="48">
        <f t="shared" si="1491"/>
        <v>0</v>
      </c>
      <c r="FI100" s="48">
        <f t="shared" si="1492"/>
        <v>0</v>
      </c>
      <c r="FJ100" s="79" t="str">
        <f t="shared" si="1493"/>
        <v/>
      </c>
      <c r="FK100" s="85" t="str">
        <f t="shared" si="1494"/>
        <v/>
      </c>
      <c r="FL100" s="48">
        <f t="shared" si="1495"/>
        <v>0</v>
      </c>
      <c r="FM100" s="48">
        <f t="shared" si="1496"/>
        <v>1</v>
      </c>
      <c r="FN100" s="79" t="str">
        <f t="shared" si="1497"/>
        <v/>
      </c>
      <c r="FO100" s="85" t="str">
        <f t="shared" si="1498"/>
        <v/>
      </c>
      <c r="FP100" s="48">
        <f t="shared" si="1499"/>
        <v>0</v>
      </c>
      <c r="FQ100" s="48">
        <f t="shared" si="1500"/>
        <v>0</v>
      </c>
      <c r="FR100" s="79" t="str">
        <f t="shared" si="1501"/>
        <v/>
      </c>
      <c r="FS100" s="85" t="str">
        <f t="shared" si="1502"/>
        <v/>
      </c>
      <c r="FT100" s="48">
        <f t="shared" si="1503"/>
        <v>0</v>
      </c>
      <c r="FU100" s="48">
        <f t="shared" si="1504"/>
        <v>0</v>
      </c>
      <c r="FV100" s="79" t="str">
        <f t="shared" si="1505"/>
        <v/>
      </c>
      <c r="FW100" s="85" t="str">
        <f t="shared" si="1506"/>
        <v/>
      </c>
      <c r="FX100" s="48">
        <f t="shared" si="1507"/>
        <v>0</v>
      </c>
      <c r="FY100" s="48">
        <f t="shared" si="1508"/>
        <v>4</v>
      </c>
      <c r="FZ100" s="79" t="str">
        <f t="shared" si="1509"/>
        <v/>
      </c>
      <c r="GA100" s="85" t="str">
        <f t="shared" si="1510"/>
        <v/>
      </c>
      <c r="GB100" s="48">
        <f t="shared" si="1511"/>
        <v>0</v>
      </c>
      <c r="GC100" s="48">
        <f t="shared" si="1512"/>
        <v>0</v>
      </c>
      <c r="GD100" s="79" t="str">
        <f t="shared" si="1513"/>
        <v/>
      </c>
      <c r="GE100" s="85" t="str">
        <f t="shared" si="1514"/>
        <v/>
      </c>
      <c r="GF100" s="48">
        <f t="shared" si="1515"/>
        <v>0</v>
      </c>
      <c r="GG100" s="48">
        <f t="shared" si="1516"/>
        <v>0</v>
      </c>
      <c r="GH100" s="79" t="str">
        <f t="shared" si="1517"/>
        <v/>
      </c>
      <c r="GI100" s="85" t="str">
        <f t="shared" si="1518"/>
        <v/>
      </c>
      <c r="GJ100" s="48">
        <f t="shared" si="1519"/>
        <v>0</v>
      </c>
      <c r="GK100" s="48">
        <f t="shared" si="1520"/>
        <v>0</v>
      </c>
      <c r="GL100" s="79" t="str">
        <f t="shared" si="1521"/>
        <v/>
      </c>
      <c r="GM100" s="85" t="str">
        <f t="shared" si="1522"/>
        <v/>
      </c>
      <c r="GN100" s="48">
        <f t="shared" si="1523"/>
        <v>0</v>
      </c>
      <c r="GO100" s="48">
        <f t="shared" si="1524"/>
        <v>0</v>
      </c>
      <c r="GP100" s="79" t="str">
        <f t="shared" si="1525"/>
        <v/>
      </c>
      <c r="GQ100" s="85" t="str">
        <f t="shared" si="1526"/>
        <v/>
      </c>
      <c r="GR100" s="48">
        <f t="shared" si="1527"/>
        <v>0</v>
      </c>
      <c r="GS100" s="48">
        <f t="shared" si="1528"/>
        <v>0</v>
      </c>
      <c r="GT100" s="79" t="str">
        <f t="shared" si="1529"/>
        <v/>
      </c>
      <c r="GU100" s="85" t="str">
        <f t="shared" si="1530"/>
        <v/>
      </c>
      <c r="GV100" s="48">
        <f t="shared" si="1531"/>
        <v>0</v>
      </c>
      <c r="GW100" s="48">
        <f t="shared" si="1532"/>
        <v>0</v>
      </c>
      <c r="GX100" s="79" t="str">
        <f t="shared" si="1533"/>
        <v/>
      </c>
      <c r="GY100" s="85" t="str">
        <f t="shared" si="1534"/>
        <v/>
      </c>
      <c r="GZ100" s="48">
        <f t="shared" si="1535"/>
        <v>0</v>
      </c>
      <c r="HA100" s="48">
        <f t="shared" si="1536"/>
        <v>0</v>
      </c>
      <c r="HB100" s="79" t="str">
        <f t="shared" si="1537"/>
        <v/>
      </c>
      <c r="HC100" s="85" t="str">
        <f t="shared" si="1538"/>
        <v/>
      </c>
      <c r="HD100" s="48">
        <f t="shared" si="1539"/>
        <v>0</v>
      </c>
      <c r="HE100" s="48">
        <f t="shared" si="1540"/>
        <v>0</v>
      </c>
      <c r="HF100" s="79" t="str">
        <f t="shared" si="1541"/>
        <v/>
      </c>
      <c r="HG100" s="85" t="str">
        <f t="shared" si="1542"/>
        <v/>
      </c>
      <c r="HH100" s="48">
        <f t="shared" si="1543"/>
        <v>0</v>
      </c>
      <c r="HI100" s="48">
        <f t="shared" si="1544"/>
        <v>0</v>
      </c>
      <c r="HJ100" s="79" t="str">
        <f t="shared" si="1545"/>
        <v/>
      </c>
      <c r="HK100" s="85" t="str">
        <f t="shared" si="1546"/>
        <v/>
      </c>
      <c r="HL100" s="86"/>
      <c r="HM100" s="48"/>
      <c r="HN100" s="48"/>
      <c r="HO100" s="208"/>
      <c r="HP100" s="208"/>
      <c r="HQ100" s="208"/>
      <c r="HR100" s="208"/>
      <c r="HS100" s="208"/>
      <c r="HT100" s="208"/>
      <c r="HU100" s="208"/>
      <c r="HV100" s="208"/>
      <c r="HW100" s="208"/>
      <c r="HX100" s="208"/>
      <c r="HY100" s="208"/>
      <c r="HZ100" s="208"/>
      <c r="IA100" s="208"/>
      <c r="IB100" s="208"/>
      <c r="IC100" s="208"/>
      <c r="ID100" s="208"/>
      <c r="IE100" s="208"/>
      <c r="IF100" s="208"/>
      <c r="IG100" s="86"/>
      <c r="IH100" s="48">
        <f t="shared" si="1547"/>
        <v>0</v>
      </c>
      <c r="II100" s="48">
        <f t="shared" si="1548"/>
        <v>33</v>
      </c>
      <c r="IJ100" s="79" t="str">
        <f t="shared" si="1549"/>
        <v/>
      </c>
      <c r="IK100" s="41" t="str">
        <f t="shared" si="1271"/>
        <v/>
      </c>
      <c r="IL100" s="45" t="str">
        <f t="shared" si="1550"/>
        <v/>
      </c>
      <c r="IM100" s="39">
        <v>94</v>
      </c>
      <c r="IN100" s="85" t="str">
        <f t="shared" si="1272"/>
        <v/>
      </c>
      <c r="IO100" s="45" t="str">
        <f t="shared" si="1273"/>
        <v/>
      </c>
      <c r="IP100" s="48">
        <f t="shared" si="1551"/>
        <v>0</v>
      </c>
      <c r="IQ100" s="48">
        <f t="shared" si="1552"/>
        <v>1</v>
      </c>
      <c r="IR100" s="79" t="str">
        <f t="shared" si="1553"/>
        <v/>
      </c>
      <c r="IS100" s="85" t="str">
        <f t="shared" si="1554"/>
        <v/>
      </c>
      <c r="IT100" s="48">
        <f t="shared" si="1555"/>
        <v>0</v>
      </c>
      <c r="IU100" s="48">
        <f t="shared" si="1556"/>
        <v>1</v>
      </c>
      <c r="IV100" s="79" t="str">
        <f t="shared" si="1557"/>
        <v/>
      </c>
      <c r="IW100" s="85" t="str">
        <f t="shared" si="1558"/>
        <v/>
      </c>
      <c r="IX100" s="48">
        <f t="shared" si="1559"/>
        <v>0</v>
      </c>
      <c r="IY100" s="48">
        <f t="shared" si="1560"/>
        <v>12</v>
      </c>
      <c r="IZ100" s="79" t="str">
        <f t="shared" si="1561"/>
        <v/>
      </c>
      <c r="JA100" s="85" t="str">
        <f t="shared" si="1562"/>
        <v/>
      </c>
      <c r="JB100" s="48">
        <f t="shared" si="1563"/>
        <v>0</v>
      </c>
      <c r="JC100" s="48">
        <f t="shared" si="1564"/>
        <v>7</v>
      </c>
      <c r="JD100" s="79" t="str">
        <f t="shared" si="1565"/>
        <v/>
      </c>
      <c r="JE100" s="85" t="str">
        <f t="shared" si="1566"/>
        <v/>
      </c>
      <c r="JF100" s="48">
        <f t="shared" si="1567"/>
        <v>0</v>
      </c>
      <c r="JG100" s="48">
        <f t="shared" si="1568"/>
        <v>0</v>
      </c>
      <c r="JH100" s="79" t="str">
        <f t="shared" si="1569"/>
        <v/>
      </c>
      <c r="JI100" s="85" t="str">
        <f t="shared" si="1570"/>
        <v/>
      </c>
      <c r="JJ100" s="48">
        <f t="shared" si="1571"/>
        <v>0</v>
      </c>
      <c r="JK100" s="48">
        <f t="shared" si="1572"/>
        <v>4</v>
      </c>
      <c r="JL100" s="79" t="str">
        <f t="shared" si="1573"/>
        <v/>
      </c>
      <c r="JM100" s="85" t="str">
        <f t="shared" si="1574"/>
        <v/>
      </c>
      <c r="JN100" s="48">
        <f t="shared" si="1575"/>
        <v>0</v>
      </c>
      <c r="JO100" s="48">
        <f t="shared" si="1576"/>
        <v>1</v>
      </c>
      <c r="JP100" s="79" t="str">
        <f t="shared" si="1577"/>
        <v/>
      </c>
      <c r="JQ100" s="85" t="str">
        <f t="shared" si="1578"/>
        <v/>
      </c>
      <c r="JR100" s="48">
        <f t="shared" si="1579"/>
        <v>0</v>
      </c>
      <c r="JS100" s="48">
        <f t="shared" si="1580"/>
        <v>1</v>
      </c>
      <c r="JT100" s="79" t="str">
        <f t="shared" si="1581"/>
        <v/>
      </c>
      <c r="JU100" s="85" t="str">
        <f t="shared" si="1582"/>
        <v/>
      </c>
      <c r="JV100" s="48">
        <f t="shared" si="1583"/>
        <v>0</v>
      </c>
      <c r="JW100" s="48">
        <f t="shared" si="1584"/>
        <v>0</v>
      </c>
      <c r="JX100" s="79" t="str">
        <f t="shared" si="1585"/>
        <v/>
      </c>
      <c r="JY100" s="85" t="str">
        <f t="shared" si="1586"/>
        <v/>
      </c>
      <c r="JZ100" s="48">
        <f t="shared" si="1587"/>
        <v>0</v>
      </c>
      <c r="KA100" s="48">
        <f t="shared" si="1588"/>
        <v>0</v>
      </c>
      <c r="KB100" s="79" t="str">
        <f t="shared" si="1589"/>
        <v/>
      </c>
      <c r="KC100" s="85" t="str">
        <f t="shared" si="1590"/>
        <v/>
      </c>
      <c r="KD100" s="48">
        <f t="shared" si="1591"/>
        <v>0</v>
      </c>
      <c r="KE100" s="48">
        <f t="shared" si="1592"/>
        <v>6</v>
      </c>
      <c r="KF100" s="79" t="str">
        <f t="shared" si="1593"/>
        <v/>
      </c>
      <c r="KG100" s="85" t="str">
        <f t="shared" si="1594"/>
        <v/>
      </c>
      <c r="KH100" s="48">
        <f t="shared" si="1595"/>
        <v>0</v>
      </c>
      <c r="KI100" s="48">
        <f t="shared" si="1596"/>
        <v>0</v>
      </c>
      <c r="KJ100" s="79" t="str">
        <f t="shared" si="1597"/>
        <v/>
      </c>
      <c r="KK100" s="85" t="str">
        <f t="shared" si="1598"/>
        <v/>
      </c>
      <c r="KL100" s="48">
        <f t="shared" si="1599"/>
        <v>0</v>
      </c>
      <c r="KM100" s="48">
        <f t="shared" si="1600"/>
        <v>0</v>
      </c>
      <c r="KN100" s="79" t="str">
        <f t="shared" si="1601"/>
        <v/>
      </c>
      <c r="KO100" s="85" t="str">
        <f t="shared" si="1602"/>
        <v/>
      </c>
      <c r="KP100" s="48">
        <f t="shared" si="1603"/>
        <v>0</v>
      </c>
      <c r="KQ100" s="48">
        <f t="shared" si="1604"/>
        <v>0</v>
      </c>
      <c r="KR100" s="79" t="str">
        <f t="shared" si="1605"/>
        <v/>
      </c>
      <c r="KS100" s="85" t="str">
        <f t="shared" si="1606"/>
        <v/>
      </c>
      <c r="KT100" s="48">
        <f t="shared" si="1607"/>
        <v>0</v>
      </c>
      <c r="KU100" s="48">
        <f t="shared" si="1608"/>
        <v>0</v>
      </c>
      <c r="KV100" s="79" t="str">
        <f t="shared" si="1609"/>
        <v/>
      </c>
      <c r="KW100" s="85" t="str">
        <f t="shared" si="1610"/>
        <v/>
      </c>
      <c r="KX100" s="48">
        <f t="shared" si="1611"/>
        <v>0</v>
      </c>
      <c r="KY100" s="48">
        <f t="shared" si="1612"/>
        <v>0</v>
      </c>
      <c r="KZ100" s="79" t="str">
        <f t="shared" si="1613"/>
        <v/>
      </c>
      <c r="LA100" s="85" t="str">
        <f t="shared" si="1614"/>
        <v/>
      </c>
      <c r="LB100" s="48">
        <f t="shared" si="1615"/>
        <v>0</v>
      </c>
      <c r="LC100" s="48">
        <f t="shared" si="1616"/>
        <v>0</v>
      </c>
      <c r="LD100" s="79" t="str">
        <f t="shared" si="1617"/>
        <v/>
      </c>
      <c r="LE100" s="85" t="str">
        <f t="shared" si="1618"/>
        <v/>
      </c>
      <c r="LF100" s="48">
        <f t="shared" si="1619"/>
        <v>0</v>
      </c>
      <c r="LG100" s="48">
        <f t="shared" si="1620"/>
        <v>0</v>
      </c>
      <c r="LH100" s="79" t="str">
        <f t="shared" si="1621"/>
        <v/>
      </c>
      <c r="LI100" s="85" t="str">
        <f t="shared" si="1622"/>
        <v/>
      </c>
      <c r="LJ100" s="48">
        <f t="shared" si="1623"/>
        <v>0</v>
      </c>
      <c r="LK100" s="48">
        <f t="shared" si="1624"/>
        <v>0</v>
      </c>
      <c r="LL100" s="79" t="str">
        <f t="shared" si="1625"/>
        <v/>
      </c>
      <c r="LM100" s="85" t="str">
        <f t="shared" si="1626"/>
        <v/>
      </c>
      <c r="LN100" s="48">
        <f t="shared" si="1627"/>
        <v>0</v>
      </c>
      <c r="LO100" s="48">
        <f t="shared" si="1628"/>
        <v>0</v>
      </c>
      <c r="LP100" s="79" t="str">
        <f t="shared" si="1629"/>
        <v/>
      </c>
      <c r="LQ100" s="85" t="str">
        <f t="shared" si="1630"/>
        <v/>
      </c>
      <c r="LR100" s="86"/>
      <c r="LS100" s="48"/>
      <c r="LT100" s="48"/>
      <c r="LU100" s="208"/>
      <c r="LV100" s="208"/>
      <c r="LW100" s="208"/>
      <c r="LX100" s="208"/>
      <c r="LY100" s="208"/>
      <c r="LZ100" s="208"/>
      <c r="MA100" s="208"/>
      <c r="MB100" s="208"/>
      <c r="MC100" s="208"/>
      <c r="MD100" s="208"/>
      <c r="ME100" s="208"/>
      <c r="MF100" s="208"/>
      <c r="MG100" s="208"/>
      <c r="MH100" s="208"/>
      <c r="MI100" s="208"/>
      <c r="MJ100" s="208"/>
      <c r="MK100" s="208"/>
      <c r="ML100" s="208"/>
      <c r="MM100" s="86"/>
      <c r="MN100" s="48">
        <f t="shared" si="1631"/>
        <v>0</v>
      </c>
      <c r="MO100" s="48">
        <f t="shared" si="1632"/>
        <v>25</v>
      </c>
      <c r="MP100" s="79" t="str">
        <f t="shared" si="1633"/>
        <v/>
      </c>
      <c r="MQ100" s="41" t="str">
        <f t="shared" si="1275"/>
        <v/>
      </c>
      <c r="MR100" s="45" t="str">
        <f t="shared" si="1634"/>
        <v/>
      </c>
      <c r="MS100" s="39">
        <v>94</v>
      </c>
      <c r="MT100" s="85" t="str">
        <f t="shared" si="1276"/>
        <v/>
      </c>
      <c r="MU100" s="45" t="str">
        <f t="shared" si="1277"/>
        <v/>
      </c>
      <c r="MV100" s="48">
        <f t="shared" si="1635"/>
        <v>0</v>
      </c>
      <c r="MW100" s="48">
        <f t="shared" si="1636"/>
        <v>1</v>
      </c>
      <c r="MX100" s="79" t="str">
        <f t="shared" si="1637"/>
        <v/>
      </c>
      <c r="MY100" s="85" t="str">
        <f t="shared" si="1638"/>
        <v/>
      </c>
      <c r="MZ100" s="48">
        <f t="shared" si="1639"/>
        <v>0</v>
      </c>
      <c r="NA100" s="48">
        <f t="shared" si="1640"/>
        <v>1</v>
      </c>
      <c r="NB100" s="79" t="str">
        <f t="shared" si="1641"/>
        <v/>
      </c>
      <c r="NC100" s="85" t="str">
        <f t="shared" si="1642"/>
        <v/>
      </c>
      <c r="ND100" s="48">
        <f t="shared" si="1643"/>
        <v>0</v>
      </c>
      <c r="NE100" s="48">
        <f t="shared" si="1644"/>
        <v>11</v>
      </c>
      <c r="NF100" s="79" t="str">
        <f t="shared" si="1645"/>
        <v/>
      </c>
      <c r="NG100" s="85" t="str">
        <f t="shared" si="1646"/>
        <v/>
      </c>
      <c r="NH100" s="48">
        <f t="shared" si="1647"/>
        <v>0</v>
      </c>
      <c r="NI100" s="48">
        <f t="shared" si="1648"/>
        <v>3</v>
      </c>
      <c r="NJ100" s="79" t="str">
        <f t="shared" si="1649"/>
        <v/>
      </c>
      <c r="NK100" s="85" t="str">
        <f t="shared" si="1650"/>
        <v/>
      </c>
      <c r="NL100" s="48">
        <f t="shared" si="1651"/>
        <v>0</v>
      </c>
      <c r="NM100" s="48">
        <f t="shared" si="1652"/>
        <v>0</v>
      </c>
      <c r="NN100" s="79" t="str">
        <f t="shared" si="1653"/>
        <v/>
      </c>
      <c r="NO100" s="85" t="str">
        <f t="shared" si="1654"/>
        <v/>
      </c>
      <c r="NP100" s="48">
        <f t="shared" si="1655"/>
        <v>0</v>
      </c>
      <c r="NQ100" s="48">
        <f t="shared" si="1656"/>
        <v>3</v>
      </c>
      <c r="NR100" s="79" t="str">
        <f t="shared" si="1657"/>
        <v/>
      </c>
      <c r="NS100" s="85" t="str">
        <f t="shared" si="1658"/>
        <v/>
      </c>
      <c r="NT100" s="48">
        <f t="shared" si="1659"/>
        <v>0</v>
      </c>
      <c r="NU100" s="48">
        <f t="shared" si="1660"/>
        <v>1</v>
      </c>
      <c r="NV100" s="79" t="str">
        <f t="shared" si="1661"/>
        <v/>
      </c>
      <c r="NW100" s="85" t="str">
        <f t="shared" si="1662"/>
        <v/>
      </c>
      <c r="NX100" s="48">
        <f t="shared" si="1663"/>
        <v>0</v>
      </c>
      <c r="NY100" s="48">
        <f t="shared" si="1664"/>
        <v>0</v>
      </c>
      <c r="NZ100" s="79" t="str">
        <f t="shared" si="1665"/>
        <v/>
      </c>
      <c r="OA100" s="85" t="str">
        <f t="shared" si="1666"/>
        <v/>
      </c>
      <c r="OB100" s="48">
        <f t="shared" si="1667"/>
        <v>0</v>
      </c>
      <c r="OC100" s="48">
        <f t="shared" si="1668"/>
        <v>0</v>
      </c>
      <c r="OD100" s="79" t="str">
        <f t="shared" si="1669"/>
        <v/>
      </c>
      <c r="OE100" s="85" t="str">
        <f t="shared" si="1670"/>
        <v/>
      </c>
      <c r="OF100" s="48">
        <f t="shared" si="1671"/>
        <v>0</v>
      </c>
      <c r="OG100" s="48">
        <f t="shared" si="1672"/>
        <v>0</v>
      </c>
      <c r="OH100" s="79" t="str">
        <f t="shared" si="1673"/>
        <v/>
      </c>
      <c r="OI100" s="85" t="str">
        <f t="shared" si="1674"/>
        <v/>
      </c>
      <c r="OJ100" s="48">
        <f t="shared" si="1675"/>
        <v>0</v>
      </c>
      <c r="OK100" s="48">
        <f t="shared" si="1676"/>
        <v>5</v>
      </c>
      <c r="OL100" s="79" t="str">
        <f t="shared" si="1677"/>
        <v/>
      </c>
      <c r="OM100" s="85" t="str">
        <f t="shared" si="1678"/>
        <v/>
      </c>
      <c r="ON100" s="48">
        <f t="shared" si="1679"/>
        <v>0</v>
      </c>
      <c r="OO100" s="48">
        <f t="shared" si="1680"/>
        <v>0</v>
      </c>
      <c r="OP100" s="79" t="str">
        <f t="shared" si="1681"/>
        <v/>
      </c>
      <c r="OQ100" s="85" t="str">
        <f t="shared" si="1682"/>
        <v/>
      </c>
      <c r="OR100" s="48">
        <f t="shared" si="1683"/>
        <v>0</v>
      </c>
      <c r="OS100" s="48">
        <f t="shared" si="1684"/>
        <v>0</v>
      </c>
      <c r="OT100" s="79" t="str">
        <f t="shared" si="1685"/>
        <v/>
      </c>
      <c r="OU100" s="85" t="str">
        <f t="shared" si="1686"/>
        <v/>
      </c>
      <c r="OV100" s="48">
        <f t="shared" si="1687"/>
        <v>0</v>
      </c>
      <c r="OW100" s="48">
        <f t="shared" si="1688"/>
        <v>0</v>
      </c>
      <c r="OX100" s="79" t="str">
        <f t="shared" si="1689"/>
        <v/>
      </c>
      <c r="OY100" s="85" t="str">
        <f t="shared" si="1690"/>
        <v/>
      </c>
      <c r="OZ100" s="48">
        <f t="shared" si="1691"/>
        <v>0</v>
      </c>
      <c r="PA100" s="48">
        <f t="shared" si="1692"/>
        <v>0</v>
      </c>
      <c r="PB100" s="79" t="str">
        <f t="shared" si="1693"/>
        <v/>
      </c>
      <c r="PC100" s="85" t="str">
        <f t="shared" si="1694"/>
        <v/>
      </c>
      <c r="PD100" s="48">
        <f t="shared" si="1695"/>
        <v>0</v>
      </c>
      <c r="PE100" s="48">
        <f t="shared" si="1696"/>
        <v>0</v>
      </c>
      <c r="PF100" s="79" t="str">
        <f t="shared" si="1697"/>
        <v/>
      </c>
      <c r="PG100" s="85" t="str">
        <f t="shared" si="1698"/>
        <v/>
      </c>
      <c r="PH100" s="48">
        <f t="shared" si="1699"/>
        <v>0</v>
      </c>
      <c r="PI100" s="48">
        <f t="shared" si="1700"/>
        <v>0</v>
      </c>
      <c r="PJ100" s="79" t="str">
        <f t="shared" si="1701"/>
        <v/>
      </c>
      <c r="PK100" s="85" t="str">
        <f t="shared" si="1702"/>
        <v/>
      </c>
      <c r="PL100" s="48">
        <f t="shared" si="1703"/>
        <v>0</v>
      </c>
      <c r="PM100" s="48">
        <f t="shared" si="1704"/>
        <v>0</v>
      </c>
      <c r="PN100" s="79" t="str">
        <f t="shared" si="1705"/>
        <v/>
      </c>
      <c r="PO100" s="85" t="str">
        <f t="shared" si="1706"/>
        <v/>
      </c>
      <c r="PP100" s="48">
        <f t="shared" si="1707"/>
        <v>0</v>
      </c>
      <c r="PQ100" s="48">
        <f t="shared" si="1708"/>
        <v>0</v>
      </c>
      <c r="PR100" s="79" t="str">
        <f t="shared" si="1709"/>
        <v/>
      </c>
      <c r="PS100" s="85" t="str">
        <f t="shared" si="1710"/>
        <v/>
      </c>
      <c r="PT100" s="48">
        <f t="shared" si="1711"/>
        <v>0</v>
      </c>
      <c r="PU100" s="48">
        <f t="shared" si="1712"/>
        <v>0</v>
      </c>
      <c r="PV100" s="79" t="str">
        <f t="shared" si="1713"/>
        <v/>
      </c>
      <c r="PW100" s="85" t="str">
        <f t="shared" si="1714"/>
        <v/>
      </c>
      <c r="PX100" s="86"/>
      <c r="PY100" s="39"/>
      <c r="PZ100" s="48"/>
      <c r="QA100" s="208"/>
      <c r="QB100" s="208"/>
      <c r="QC100" s="208"/>
      <c r="QD100" s="208"/>
      <c r="QE100" s="208"/>
      <c r="QF100" s="208"/>
      <c r="QG100" s="208"/>
      <c r="QH100" s="208"/>
      <c r="QI100" s="208"/>
      <c r="QJ100" s="208"/>
      <c r="QK100" s="208"/>
      <c r="QL100" s="208"/>
      <c r="QM100" s="208"/>
      <c r="QN100" s="208"/>
      <c r="QO100" s="208"/>
      <c r="QP100" s="208"/>
      <c r="QQ100" s="208"/>
      <c r="QR100" s="208"/>
      <c r="QS100" s="208"/>
      <c r="QT100" s="39">
        <f t="shared" si="1715"/>
        <v>0</v>
      </c>
      <c r="QU100" s="48">
        <f t="shared" si="1716"/>
        <v>18</v>
      </c>
      <c r="QV100" s="79" t="str">
        <f t="shared" si="1717"/>
        <v/>
      </c>
      <c r="QW100" s="41" t="str">
        <f t="shared" si="1279"/>
        <v/>
      </c>
      <c r="QX100" s="45" t="str">
        <f t="shared" si="1718"/>
        <v/>
      </c>
      <c r="QY100" s="39">
        <v>94</v>
      </c>
      <c r="QZ100" s="85" t="str">
        <f t="shared" si="1280"/>
        <v/>
      </c>
      <c r="RA100" s="45" t="str">
        <f t="shared" si="1281"/>
        <v/>
      </c>
      <c r="RB100" s="48">
        <f t="shared" si="1719"/>
        <v>0</v>
      </c>
      <c r="RC100" s="48">
        <f t="shared" si="1720"/>
        <v>1</v>
      </c>
      <c r="RD100" s="79" t="str">
        <f t="shared" si="1721"/>
        <v/>
      </c>
      <c r="RE100" s="85" t="str">
        <f t="shared" si="1722"/>
        <v/>
      </c>
      <c r="RF100" s="48">
        <f t="shared" si="1723"/>
        <v>0</v>
      </c>
      <c r="RG100" s="48">
        <f t="shared" si="1724"/>
        <v>1</v>
      </c>
      <c r="RH100" s="79" t="str">
        <f t="shared" si="1725"/>
        <v/>
      </c>
      <c r="RI100" s="85" t="str">
        <f t="shared" si="1726"/>
        <v/>
      </c>
      <c r="RJ100" s="48">
        <f t="shared" si="1727"/>
        <v>0</v>
      </c>
      <c r="RK100" s="48">
        <f t="shared" si="1728"/>
        <v>5</v>
      </c>
      <c r="RL100" s="79" t="str">
        <f t="shared" si="1729"/>
        <v/>
      </c>
      <c r="RM100" s="85" t="str">
        <f t="shared" si="1730"/>
        <v/>
      </c>
      <c r="RN100" s="48">
        <f t="shared" si="1731"/>
        <v>0</v>
      </c>
      <c r="RO100" s="48">
        <f t="shared" si="1732"/>
        <v>2</v>
      </c>
      <c r="RP100" s="79" t="str">
        <f t="shared" si="1733"/>
        <v/>
      </c>
      <c r="RQ100" s="85" t="str">
        <f t="shared" si="1734"/>
        <v/>
      </c>
      <c r="RR100" s="48">
        <f t="shared" si="1735"/>
        <v>0</v>
      </c>
      <c r="RS100" s="48">
        <f t="shared" si="1736"/>
        <v>0</v>
      </c>
      <c r="RT100" s="79" t="str">
        <f t="shared" si="1737"/>
        <v/>
      </c>
      <c r="RU100" s="85" t="str">
        <f t="shared" si="1738"/>
        <v/>
      </c>
      <c r="RV100" s="48">
        <f t="shared" si="1739"/>
        <v>0</v>
      </c>
      <c r="RW100" s="48">
        <f t="shared" si="1740"/>
        <v>2</v>
      </c>
      <c r="RX100" s="79" t="str">
        <f t="shared" si="1741"/>
        <v/>
      </c>
      <c r="RY100" s="85" t="str">
        <f t="shared" si="1742"/>
        <v/>
      </c>
      <c r="RZ100" s="48">
        <f t="shared" si="1743"/>
        <v>0</v>
      </c>
      <c r="SA100" s="48">
        <f t="shared" si="1744"/>
        <v>4</v>
      </c>
      <c r="SB100" s="79" t="str">
        <f t="shared" si="1745"/>
        <v/>
      </c>
      <c r="SC100" s="85" t="str">
        <f t="shared" si="1746"/>
        <v/>
      </c>
      <c r="SD100" s="48">
        <f t="shared" si="1747"/>
        <v>0</v>
      </c>
      <c r="SE100" s="48">
        <f t="shared" si="1748"/>
        <v>0</v>
      </c>
      <c r="SF100" s="79" t="str">
        <f t="shared" si="1749"/>
        <v/>
      </c>
      <c r="SG100" s="85" t="str">
        <f t="shared" si="1750"/>
        <v/>
      </c>
      <c r="SH100" s="48">
        <f t="shared" si="1751"/>
        <v>0</v>
      </c>
      <c r="SI100" s="48">
        <f t="shared" si="1752"/>
        <v>0</v>
      </c>
      <c r="SJ100" s="79" t="str">
        <f t="shared" si="1753"/>
        <v/>
      </c>
      <c r="SK100" s="85" t="str">
        <f t="shared" si="1754"/>
        <v/>
      </c>
      <c r="SL100" s="48">
        <f t="shared" si="1755"/>
        <v>0</v>
      </c>
      <c r="SM100" s="48">
        <f t="shared" si="1756"/>
        <v>0</v>
      </c>
      <c r="SN100" s="79" t="str">
        <f t="shared" si="1757"/>
        <v/>
      </c>
      <c r="SO100" s="85" t="str">
        <f t="shared" si="1758"/>
        <v/>
      </c>
      <c r="SP100" s="48">
        <f t="shared" si="1759"/>
        <v>0</v>
      </c>
      <c r="SQ100" s="48">
        <f t="shared" si="1760"/>
        <v>3</v>
      </c>
      <c r="SR100" s="79" t="str">
        <f t="shared" si="1761"/>
        <v/>
      </c>
      <c r="SS100" s="85" t="str">
        <f t="shared" si="1762"/>
        <v/>
      </c>
      <c r="ST100" s="48">
        <f t="shared" si="1763"/>
        <v>0</v>
      </c>
      <c r="SU100" s="48">
        <f t="shared" si="1764"/>
        <v>0</v>
      </c>
      <c r="SV100" s="79" t="str">
        <f t="shared" si="1765"/>
        <v/>
      </c>
      <c r="SW100" s="85" t="str">
        <f t="shared" si="1766"/>
        <v/>
      </c>
      <c r="SX100" s="48">
        <f t="shared" si="1767"/>
        <v>0</v>
      </c>
      <c r="SY100" s="48">
        <f t="shared" si="1768"/>
        <v>0</v>
      </c>
      <c r="SZ100" s="79" t="str">
        <f t="shared" si="1769"/>
        <v/>
      </c>
      <c r="TA100" s="85" t="str">
        <f t="shared" si="1770"/>
        <v/>
      </c>
      <c r="TB100" s="48">
        <f t="shared" si="1771"/>
        <v>0</v>
      </c>
      <c r="TC100" s="48">
        <f t="shared" si="1772"/>
        <v>0</v>
      </c>
      <c r="TD100" s="79" t="str">
        <f t="shared" si="1773"/>
        <v/>
      </c>
      <c r="TE100" s="85" t="str">
        <f t="shared" si="1774"/>
        <v/>
      </c>
      <c r="TF100" s="48">
        <f t="shared" si="1775"/>
        <v>0</v>
      </c>
      <c r="TG100" s="48">
        <f t="shared" si="1776"/>
        <v>0</v>
      </c>
      <c r="TH100" s="79" t="str">
        <f t="shared" si="1777"/>
        <v/>
      </c>
      <c r="TI100" s="85" t="str">
        <f t="shared" si="1778"/>
        <v/>
      </c>
      <c r="TJ100" s="48">
        <f t="shared" si="1779"/>
        <v>0</v>
      </c>
      <c r="TK100" s="48">
        <f t="shared" si="1780"/>
        <v>0</v>
      </c>
      <c r="TL100" s="79" t="str">
        <f t="shared" si="1781"/>
        <v/>
      </c>
      <c r="TM100" s="85" t="str">
        <f t="shared" si="1782"/>
        <v/>
      </c>
      <c r="TN100" s="48">
        <f t="shared" si="1783"/>
        <v>0</v>
      </c>
      <c r="TO100" s="48">
        <f t="shared" si="1784"/>
        <v>0</v>
      </c>
      <c r="TP100" s="79" t="str">
        <f t="shared" si="1785"/>
        <v/>
      </c>
      <c r="TQ100" s="85" t="str">
        <f t="shared" si="1786"/>
        <v/>
      </c>
      <c r="TR100" s="48">
        <f t="shared" si="1787"/>
        <v>0</v>
      </c>
      <c r="TS100" s="48">
        <f t="shared" si="1788"/>
        <v>0</v>
      </c>
      <c r="TT100" s="79" t="str">
        <f t="shared" si="1789"/>
        <v/>
      </c>
      <c r="TU100" s="85" t="str">
        <f t="shared" si="1790"/>
        <v/>
      </c>
      <c r="TV100" s="48">
        <f t="shared" si="1791"/>
        <v>0</v>
      </c>
      <c r="TW100" s="48">
        <f t="shared" si="1792"/>
        <v>0</v>
      </c>
      <c r="TX100" s="79" t="str">
        <f t="shared" si="1793"/>
        <v/>
      </c>
      <c r="TY100" s="85" t="str">
        <f t="shared" si="1794"/>
        <v/>
      </c>
      <c r="TZ100" s="48">
        <f t="shared" si="1795"/>
        <v>0</v>
      </c>
      <c r="UA100" s="48">
        <f t="shared" si="1796"/>
        <v>0</v>
      </c>
      <c r="UB100" s="79" t="str">
        <f t="shared" si="1797"/>
        <v/>
      </c>
      <c r="UC100" s="85" t="str">
        <f t="shared" si="1798"/>
        <v/>
      </c>
      <c r="UD100" s="86"/>
      <c r="UE100" s="48"/>
      <c r="UF100" s="48"/>
      <c r="UG100" s="208"/>
      <c r="UH100" s="208"/>
      <c r="UI100" s="208"/>
      <c r="UJ100" s="208"/>
      <c r="UK100" s="208"/>
      <c r="UL100" s="208"/>
      <c r="UM100" s="208"/>
      <c r="UN100" s="208"/>
      <c r="UO100" s="208"/>
      <c r="UP100" s="208"/>
      <c r="UQ100" s="208"/>
      <c r="UR100" s="208"/>
      <c r="US100" s="208"/>
      <c r="UT100" s="208"/>
      <c r="UU100" s="208"/>
      <c r="UV100" s="208"/>
      <c r="UW100" s="208"/>
      <c r="UX100" s="208"/>
      <c r="UY100" s="86"/>
      <c r="UZ100" s="36">
        <f t="shared" si="1282"/>
        <v>0</v>
      </c>
      <c r="VA100" s="48">
        <f t="shared" si="1225"/>
        <v>19</v>
      </c>
      <c r="VB100" s="79" t="str">
        <f t="shared" si="1283"/>
        <v/>
      </c>
      <c r="VC100" s="41" t="str">
        <f t="shared" si="1284"/>
        <v/>
      </c>
      <c r="VD100" s="42" t="str">
        <f t="shared" si="1285"/>
        <v/>
      </c>
      <c r="VE100" s="39">
        <v>94</v>
      </c>
      <c r="VF100" s="41" t="str">
        <f t="shared" si="1286"/>
        <v/>
      </c>
      <c r="VG100" s="42" t="str">
        <f t="shared" si="1287"/>
        <v/>
      </c>
      <c r="VH100" s="48">
        <f t="shared" si="1288"/>
        <v>0</v>
      </c>
      <c r="VI100" s="48">
        <f t="shared" si="1289"/>
        <v>1</v>
      </c>
      <c r="VJ100" s="79" t="str">
        <f t="shared" si="1290"/>
        <v/>
      </c>
      <c r="VK100" s="85" t="str">
        <f t="shared" si="1291"/>
        <v/>
      </c>
      <c r="VL100" s="48">
        <f t="shared" si="1292"/>
        <v>0</v>
      </c>
      <c r="VM100" s="48">
        <f t="shared" si="1293"/>
        <v>1</v>
      </c>
      <c r="VN100" s="79" t="str">
        <f t="shared" si="1294"/>
        <v/>
      </c>
      <c r="VO100" s="85" t="str">
        <f t="shared" si="1295"/>
        <v/>
      </c>
      <c r="VP100" s="48">
        <f t="shared" si="1296"/>
        <v>0</v>
      </c>
      <c r="VQ100" s="48">
        <f t="shared" si="1297"/>
        <v>5</v>
      </c>
      <c r="VR100" s="79" t="str">
        <f t="shared" si="1380"/>
        <v/>
      </c>
      <c r="VS100" s="85" t="str">
        <f t="shared" si="1298"/>
        <v/>
      </c>
      <c r="VT100" s="48">
        <f t="shared" si="1299"/>
        <v>0</v>
      </c>
      <c r="VU100" s="48">
        <f t="shared" si="1300"/>
        <v>2</v>
      </c>
      <c r="VV100" s="79" t="str">
        <f t="shared" si="1381"/>
        <v/>
      </c>
      <c r="VW100" s="85" t="str">
        <f t="shared" si="1301"/>
        <v/>
      </c>
      <c r="VX100" s="48">
        <f t="shared" si="1302"/>
        <v>0</v>
      </c>
      <c r="VY100" s="48">
        <f t="shared" si="1303"/>
        <v>0</v>
      </c>
      <c r="VZ100" s="79" t="str">
        <f t="shared" si="1382"/>
        <v/>
      </c>
      <c r="WA100" s="85" t="str">
        <f t="shared" si="1304"/>
        <v/>
      </c>
      <c r="WB100" s="48">
        <f t="shared" si="1305"/>
        <v>0</v>
      </c>
      <c r="WC100" s="48">
        <f t="shared" si="1306"/>
        <v>2</v>
      </c>
      <c r="WD100" s="79" t="str">
        <f t="shared" si="1383"/>
        <v/>
      </c>
      <c r="WE100" s="85" t="str">
        <f t="shared" si="1307"/>
        <v/>
      </c>
      <c r="WF100" s="48">
        <f t="shared" si="1308"/>
        <v>0</v>
      </c>
      <c r="WG100" s="48">
        <f t="shared" si="1309"/>
        <v>4</v>
      </c>
      <c r="WH100" s="79" t="str">
        <f t="shared" si="1384"/>
        <v/>
      </c>
      <c r="WI100" s="85" t="str">
        <f t="shared" si="1310"/>
        <v/>
      </c>
      <c r="WJ100" s="48">
        <f t="shared" si="1311"/>
        <v>0</v>
      </c>
      <c r="WK100" s="48">
        <f t="shared" si="1312"/>
        <v>0</v>
      </c>
      <c r="WL100" s="79" t="str">
        <f t="shared" si="1385"/>
        <v/>
      </c>
      <c r="WM100" s="85" t="str">
        <f t="shared" si="1313"/>
        <v/>
      </c>
      <c r="WN100" s="48">
        <f t="shared" si="1314"/>
        <v>0</v>
      </c>
      <c r="WO100" s="48">
        <f t="shared" si="1315"/>
        <v>0</v>
      </c>
      <c r="WP100" s="79" t="str">
        <f t="shared" si="1386"/>
        <v/>
      </c>
      <c r="WQ100" s="85" t="str">
        <f t="shared" si="1316"/>
        <v/>
      </c>
      <c r="WR100" s="48">
        <f t="shared" si="1317"/>
        <v>0</v>
      </c>
      <c r="WS100" s="48">
        <f t="shared" si="1318"/>
        <v>0</v>
      </c>
      <c r="WT100" s="79" t="str">
        <f t="shared" si="1387"/>
        <v/>
      </c>
      <c r="WU100" s="85" t="str">
        <f t="shared" si="1319"/>
        <v/>
      </c>
      <c r="WV100" s="48">
        <f t="shared" si="1320"/>
        <v>0</v>
      </c>
      <c r="WW100" s="48">
        <f t="shared" si="1321"/>
        <v>4</v>
      </c>
      <c r="WX100" s="79" t="str">
        <f t="shared" si="1388"/>
        <v/>
      </c>
      <c r="WY100" s="85" t="str">
        <f t="shared" si="1398"/>
        <v/>
      </c>
      <c r="WZ100" s="48">
        <f t="shared" si="1322"/>
        <v>0</v>
      </c>
      <c r="XA100" s="48">
        <f t="shared" si="1323"/>
        <v>0</v>
      </c>
      <c r="XB100" s="79" t="str">
        <f t="shared" si="1389"/>
        <v/>
      </c>
      <c r="XC100" s="85" t="str">
        <f t="shared" si="1324"/>
        <v/>
      </c>
      <c r="XD100" s="48">
        <f t="shared" si="1325"/>
        <v>0</v>
      </c>
      <c r="XE100" s="48">
        <f t="shared" si="1326"/>
        <v>0</v>
      </c>
      <c r="XF100" s="79" t="str">
        <f t="shared" si="1390"/>
        <v/>
      </c>
      <c r="XG100" s="85" t="str">
        <f t="shared" si="1327"/>
        <v/>
      </c>
      <c r="XH100" s="48">
        <f t="shared" si="1328"/>
        <v>0</v>
      </c>
      <c r="XI100" s="48">
        <f t="shared" si="1329"/>
        <v>0</v>
      </c>
      <c r="XJ100" s="79" t="str">
        <f t="shared" si="1391"/>
        <v/>
      </c>
      <c r="XK100" s="85" t="str">
        <f t="shared" si="1330"/>
        <v/>
      </c>
      <c r="XL100" s="48">
        <f t="shared" si="1331"/>
        <v>0</v>
      </c>
      <c r="XM100" s="48">
        <f t="shared" si="1332"/>
        <v>0</v>
      </c>
      <c r="XN100" s="79" t="str">
        <f t="shared" si="1392"/>
        <v/>
      </c>
      <c r="XO100" s="85" t="str">
        <f t="shared" si="1333"/>
        <v/>
      </c>
      <c r="XP100" s="48">
        <f t="shared" si="1334"/>
        <v>0</v>
      </c>
      <c r="XQ100" s="48">
        <f t="shared" si="1335"/>
        <v>0</v>
      </c>
      <c r="XR100" s="79" t="str">
        <f t="shared" si="1393"/>
        <v/>
      </c>
      <c r="XS100" s="85" t="str">
        <f t="shared" si="1336"/>
        <v/>
      </c>
      <c r="XT100" s="48">
        <f t="shared" si="1337"/>
        <v>0</v>
      </c>
      <c r="XU100" s="48">
        <f t="shared" si="1338"/>
        <v>0</v>
      </c>
      <c r="XV100" s="79" t="str">
        <f t="shared" si="1394"/>
        <v/>
      </c>
      <c r="XW100" s="85" t="str">
        <f t="shared" si="1339"/>
        <v/>
      </c>
      <c r="XX100" s="48">
        <f t="shared" si="1340"/>
        <v>0</v>
      </c>
      <c r="XY100" s="48">
        <f t="shared" si="1341"/>
        <v>0</v>
      </c>
      <c r="XZ100" s="79" t="str">
        <f t="shared" si="1395"/>
        <v/>
      </c>
      <c r="YA100" s="85" t="str">
        <f t="shared" si="1342"/>
        <v/>
      </c>
      <c r="YB100" s="48">
        <f t="shared" si="1343"/>
        <v>0</v>
      </c>
      <c r="YC100" s="48">
        <f t="shared" si="1344"/>
        <v>0</v>
      </c>
      <c r="YD100" s="79" t="str">
        <f t="shared" si="1396"/>
        <v/>
      </c>
      <c r="YE100" s="85" t="str">
        <f t="shared" si="1345"/>
        <v/>
      </c>
      <c r="YF100" s="48">
        <f t="shared" si="1346"/>
        <v>0</v>
      </c>
      <c r="YG100" s="48">
        <f t="shared" si="1347"/>
        <v>0</v>
      </c>
      <c r="YH100" s="79" t="str">
        <f t="shared" si="1799"/>
        <v/>
      </c>
      <c r="YI100" s="85" t="str">
        <f t="shared" si="1800"/>
        <v/>
      </c>
      <c r="YJ100" s="86"/>
      <c r="YK100" s="48"/>
      <c r="YL100" s="48"/>
      <c r="YM100" s="208"/>
      <c r="YN100" s="208"/>
      <c r="YO100" s="208"/>
      <c r="YP100" s="208"/>
      <c r="YQ100" s="208"/>
      <c r="YR100" s="208"/>
      <c r="YS100" s="208"/>
      <c r="YT100" s="208"/>
      <c r="YU100" s="208"/>
      <c r="YV100" s="208"/>
      <c r="YW100" s="208"/>
      <c r="YX100" s="208"/>
      <c r="YY100" s="208"/>
      <c r="YZ100" s="208"/>
      <c r="ZA100" s="208"/>
      <c r="ZB100" s="208"/>
      <c r="ZC100" s="208"/>
      <c r="ZD100" s="208"/>
      <c r="ZE100" s="86"/>
      <c r="ZF100" s="39">
        <f t="shared" si="1801"/>
        <v>0</v>
      </c>
      <c r="ZG100" s="213" t="str">
        <f t="shared" si="1802"/>
        <v/>
      </c>
      <c r="ZH100" s="85" t="str">
        <f t="shared" si="1803"/>
        <v/>
      </c>
      <c r="ZI100" s="85" t="str">
        <f t="shared" si="1804"/>
        <v/>
      </c>
      <c r="ZJ100" s="85" t="str">
        <f t="shared" si="1805"/>
        <v/>
      </c>
      <c r="ZK100" s="85" t="str">
        <f t="shared" si="1260"/>
        <v/>
      </c>
      <c r="ZL100" s="45" t="str">
        <f t="shared" si="1261"/>
        <v/>
      </c>
      <c r="ZM100" s="39">
        <f t="shared" si="1806"/>
        <v>0</v>
      </c>
      <c r="ZN100" s="48">
        <f t="shared" si="1807"/>
        <v>5</v>
      </c>
      <c r="ZO100" s="79" t="str">
        <f t="shared" si="1808"/>
        <v/>
      </c>
      <c r="ZP100" s="45" t="str">
        <f t="shared" si="1809"/>
        <v/>
      </c>
      <c r="ZQ100" s="39">
        <v>94</v>
      </c>
      <c r="ZR100" s="45" t="str">
        <f t="shared" si="1353"/>
        <v/>
      </c>
      <c r="ZS100" s="39">
        <f t="shared" si="1810"/>
        <v>0</v>
      </c>
      <c r="ZT100" s="48">
        <f t="shared" si="1811"/>
        <v>10</v>
      </c>
      <c r="ZU100" s="79" t="str">
        <f t="shared" si="1812"/>
        <v/>
      </c>
      <c r="ZV100" s="45" t="str">
        <f t="shared" si="1813"/>
        <v/>
      </c>
      <c r="ZW100" s="39">
        <v>94</v>
      </c>
      <c r="ZX100" s="45" t="str">
        <f t="shared" si="1356"/>
        <v/>
      </c>
      <c r="ZY100" s="39">
        <f t="shared" si="1814"/>
        <v>0</v>
      </c>
      <c r="ZZ100" s="48">
        <f t="shared" si="1815"/>
        <v>4</v>
      </c>
      <c r="AAA100" s="79" t="str">
        <f t="shared" si="1816"/>
        <v/>
      </c>
      <c r="AAB100" s="45" t="str">
        <f t="shared" si="1817"/>
        <v/>
      </c>
      <c r="AAC100" s="39">
        <v>94</v>
      </c>
      <c r="AAD100" s="45" t="str">
        <f t="shared" si="1360"/>
        <v/>
      </c>
      <c r="AAE100" s="39">
        <f t="shared" si="1818"/>
        <v>0</v>
      </c>
      <c r="AAF100" s="48">
        <f t="shared" si="1819"/>
        <v>3</v>
      </c>
      <c r="AAG100" s="79" t="str">
        <f t="shared" si="1820"/>
        <v/>
      </c>
      <c r="AAH100" s="45" t="str">
        <f t="shared" si="1821"/>
        <v/>
      </c>
      <c r="AAI100" s="39">
        <v>94</v>
      </c>
      <c r="AAJ100" s="45" t="str">
        <f t="shared" si="1363"/>
        <v/>
      </c>
      <c r="AAK100" s="48">
        <f t="shared" si="1822"/>
        <v>0</v>
      </c>
      <c r="AAL100" s="48">
        <f t="shared" si="1823"/>
        <v>1</v>
      </c>
      <c r="AAM100" s="79" t="str">
        <f t="shared" si="1824"/>
        <v/>
      </c>
      <c r="AAN100" s="45" t="str">
        <f t="shared" si="1825"/>
        <v/>
      </c>
      <c r="AAO100" s="39">
        <v>94</v>
      </c>
      <c r="AAP100" s="45" t="str">
        <f t="shared" si="1366"/>
        <v/>
      </c>
      <c r="AAQ100" s="37">
        <f t="shared" si="1367"/>
        <v>0</v>
      </c>
      <c r="AAR100" s="48">
        <f t="shared" si="1378"/>
        <v>1</v>
      </c>
      <c r="AAS100" s="79" t="str">
        <f t="shared" si="1379"/>
        <v/>
      </c>
      <c r="AAT100" s="42" t="str">
        <f t="shared" si="1368"/>
        <v/>
      </c>
      <c r="AAU100" s="39">
        <v>94</v>
      </c>
      <c r="AAV100" s="44" t="str">
        <f t="shared" si="1369"/>
        <v/>
      </c>
    </row>
    <row r="101" spans="5:724">
      <c r="E101" s="505"/>
      <c r="F101" s="519"/>
      <c r="G101" s="505"/>
      <c r="H101" s="93"/>
      <c r="I101" s="93"/>
      <c r="J101" s="93"/>
      <c r="K101" s="93"/>
      <c r="L101" s="93"/>
      <c r="M101" s="93"/>
      <c r="N101" s="209"/>
      <c r="V101" s="39">
        <f t="shared" si="1399"/>
        <v>0</v>
      </c>
      <c r="W101" s="48">
        <f t="shared" si="1400"/>
        <v>10</v>
      </c>
      <c r="X101" s="48" t="str">
        <f t="shared" si="1401"/>
        <v/>
      </c>
      <c r="Y101" s="41" t="str">
        <f t="shared" si="1263"/>
        <v/>
      </c>
      <c r="Z101" s="219" t="str">
        <f t="shared" si="1402"/>
        <v/>
      </c>
      <c r="AA101" s="39">
        <v>95</v>
      </c>
      <c r="AB101" s="85" t="str">
        <f t="shared" si="1264"/>
        <v/>
      </c>
      <c r="AC101" s="45" t="str">
        <f t="shared" si="1265"/>
        <v/>
      </c>
      <c r="AD101" s="48">
        <f t="shared" si="1826"/>
        <v>0</v>
      </c>
      <c r="AE101" s="48">
        <f t="shared" si="1403"/>
        <v>1</v>
      </c>
      <c r="AF101" s="79" t="str">
        <f t="shared" si="1404"/>
        <v/>
      </c>
      <c r="AG101" s="85" t="str">
        <f t="shared" si="1405"/>
        <v/>
      </c>
      <c r="AH101" s="48">
        <f t="shared" si="1241"/>
        <v>0</v>
      </c>
      <c r="AI101" s="48">
        <f t="shared" si="1406"/>
        <v>1</v>
      </c>
      <c r="AJ101" s="79" t="str">
        <f t="shared" si="1407"/>
        <v/>
      </c>
      <c r="AK101" s="85" t="str">
        <f t="shared" si="1408"/>
        <v/>
      </c>
      <c r="AL101" s="48">
        <f t="shared" si="1242"/>
        <v>0</v>
      </c>
      <c r="AM101" s="48">
        <f t="shared" si="1409"/>
        <v>4</v>
      </c>
      <c r="AN101" s="79" t="str">
        <f t="shared" si="1410"/>
        <v/>
      </c>
      <c r="AO101" s="85" t="str">
        <f t="shared" si="1411"/>
        <v/>
      </c>
      <c r="AP101" s="48">
        <f t="shared" si="1243"/>
        <v>0</v>
      </c>
      <c r="AQ101" s="48">
        <f t="shared" si="1412"/>
        <v>1</v>
      </c>
      <c r="AR101" s="79" t="str">
        <f t="shared" si="1413"/>
        <v/>
      </c>
      <c r="AS101" s="85" t="str">
        <f t="shared" si="1414"/>
        <v/>
      </c>
      <c r="AT101" s="48">
        <f t="shared" si="1244"/>
        <v>0</v>
      </c>
      <c r="AU101" s="48">
        <f t="shared" si="1415"/>
        <v>0</v>
      </c>
      <c r="AV101" s="79" t="str">
        <f t="shared" si="1416"/>
        <v/>
      </c>
      <c r="AW101" s="85" t="str">
        <f t="shared" si="1417"/>
        <v/>
      </c>
      <c r="AX101" s="48">
        <f t="shared" si="1245"/>
        <v>0</v>
      </c>
      <c r="AY101" s="48">
        <f t="shared" si="1418"/>
        <v>1</v>
      </c>
      <c r="AZ101" s="79" t="str">
        <f t="shared" si="1419"/>
        <v/>
      </c>
      <c r="BA101" s="85" t="str">
        <f t="shared" si="1420"/>
        <v/>
      </c>
      <c r="BB101" s="48">
        <f t="shared" si="1246"/>
        <v>0</v>
      </c>
      <c r="BC101" s="48">
        <f t="shared" si="1421"/>
        <v>0</v>
      </c>
      <c r="BD101" s="79" t="str">
        <f t="shared" si="1422"/>
        <v/>
      </c>
      <c r="BE101" s="85" t="str">
        <f t="shared" si="1423"/>
        <v/>
      </c>
      <c r="BF101" s="48">
        <f t="shared" si="1247"/>
        <v>0</v>
      </c>
      <c r="BG101" s="48">
        <f t="shared" si="1424"/>
        <v>0</v>
      </c>
      <c r="BH101" s="79" t="str">
        <f t="shared" si="1425"/>
        <v/>
      </c>
      <c r="BI101" s="85" t="str">
        <f t="shared" si="1426"/>
        <v/>
      </c>
      <c r="BJ101" s="48">
        <f t="shared" si="1248"/>
        <v>0</v>
      </c>
      <c r="BK101" s="48">
        <f t="shared" si="1427"/>
        <v>0</v>
      </c>
      <c r="BL101" s="79" t="str">
        <f t="shared" si="1428"/>
        <v/>
      </c>
      <c r="BM101" s="85" t="str">
        <f t="shared" si="1429"/>
        <v/>
      </c>
      <c r="BN101" s="48">
        <f t="shared" si="1249"/>
        <v>0</v>
      </c>
      <c r="BO101" s="48">
        <f t="shared" si="1430"/>
        <v>0</v>
      </c>
      <c r="BP101" s="79" t="str">
        <f t="shared" si="1431"/>
        <v/>
      </c>
      <c r="BQ101" s="85" t="str">
        <f t="shared" si="1432"/>
        <v/>
      </c>
      <c r="BR101" s="48">
        <f t="shared" si="1250"/>
        <v>0</v>
      </c>
      <c r="BS101" s="48">
        <f t="shared" si="1433"/>
        <v>2</v>
      </c>
      <c r="BT101" s="79" t="str">
        <f t="shared" si="1434"/>
        <v/>
      </c>
      <c r="BU101" s="85" t="str">
        <f t="shared" si="1435"/>
        <v/>
      </c>
      <c r="BV101" s="48">
        <f t="shared" si="1251"/>
        <v>0</v>
      </c>
      <c r="BW101" s="48">
        <f t="shared" si="1436"/>
        <v>0</v>
      </c>
      <c r="BX101" s="79" t="str">
        <f t="shared" si="1437"/>
        <v/>
      </c>
      <c r="BY101" s="85" t="str">
        <f t="shared" si="1438"/>
        <v/>
      </c>
      <c r="BZ101" s="48">
        <f t="shared" si="1252"/>
        <v>0</v>
      </c>
      <c r="CA101" s="48">
        <f t="shared" si="1439"/>
        <v>0</v>
      </c>
      <c r="CB101" s="79" t="str">
        <f t="shared" si="1440"/>
        <v/>
      </c>
      <c r="CC101" s="85" t="str">
        <f t="shared" si="1441"/>
        <v/>
      </c>
      <c r="CD101" s="48">
        <f t="shared" si="1827"/>
        <v>0</v>
      </c>
      <c r="CE101" s="48">
        <f t="shared" si="1442"/>
        <v>0</v>
      </c>
      <c r="CF101" s="79" t="str">
        <f t="shared" si="1443"/>
        <v/>
      </c>
      <c r="CG101" s="85" t="str">
        <f t="shared" si="1444"/>
        <v/>
      </c>
      <c r="CH101" s="48">
        <f t="shared" si="1254"/>
        <v>0</v>
      </c>
      <c r="CI101" s="48">
        <f t="shared" si="1445"/>
        <v>0</v>
      </c>
      <c r="CJ101" s="79" t="str">
        <f t="shared" si="1446"/>
        <v/>
      </c>
      <c r="CK101" s="85" t="str">
        <f t="shared" si="1447"/>
        <v/>
      </c>
      <c r="CL101" s="48">
        <f t="shared" si="1255"/>
        <v>0</v>
      </c>
      <c r="CM101" s="48">
        <f t="shared" si="1448"/>
        <v>0</v>
      </c>
      <c r="CN101" s="79" t="str">
        <f t="shared" si="1449"/>
        <v/>
      </c>
      <c r="CO101" s="85" t="str">
        <f t="shared" si="1450"/>
        <v/>
      </c>
      <c r="CP101" s="48">
        <f t="shared" si="1256"/>
        <v>0</v>
      </c>
      <c r="CQ101" s="48">
        <f t="shared" si="1451"/>
        <v>0</v>
      </c>
      <c r="CR101" s="79" t="str">
        <f t="shared" si="1452"/>
        <v/>
      </c>
      <c r="CS101" s="85" t="str">
        <f t="shared" si="1453"/>
        <v/>
      </c>
      <c r="CT101" s="48">
        <f t="shared" si="1257"/>
        <v>0</v>
      </c>
      <c r="CU101" s="48">
        <f t="shared" si="1454"/>
        <v>0</v>
      </c>
      <c r="CV101" s="79" t="str">
        <f t="shared" si="1455"/>
        <v/>
      </c>
      <c r="CW101" s="85" t="str">
        <f t="shared" si="1456"/>
        <v/>
      </c>
      <c r="CX101" s="48">
        <f t="shared" si="1258"/>
        <v>0</v>
      </c>
      <c r="CY101" s="48">
        <f t="shared" si="1457"/>
        <v>0</v>
      </c>
      <c r="CZ101" s="79" t="str">
        <f t="shared" si="1458"/>
        <v/>
      </c>
      <c r="DA101" s="85" t="str">
        <f t="shared" si="1459"/>
        <v/>
      </c>
      <c r="DB101" s="48">
        <f t="shared" si="1259"/>
        <v>0</v>
      </c>
      <c r="DC101" s="48">
        <f t="shared" si="1460"/>
        <v>0</v>
      </c>
      <c r="DD101" s="79" t="str">
        <f t="shared" si="1461"/>
        <v/>
      </c>
      <c r="DE101" s="85" t="str">
        <f t="shared" si="1462"/>
        <v/>
      </c>
      <c r="DF101" s="86"/>
      <c r="DG101" s="48"/>
      <c r="DH101" s="48"/>
      <c r="DI101" s="208"/>
      <c r="DJ101" s="208"/>
      <c r="DK101" s="208"/>
      <c r="DL101" s="208"/>
      <c r="DM101" s="208"/>
      <c r="DN101" s="208"/>
      <c r="DO101" s="208"/>
      <c r="DP101" s="208"/>
      <c r="DQ101" s="208"/>
      <c r="DR101" s="208"/>
      <c r="DS101" s="208"/>
      <c r="DT101" s="208"/>
      <c r="DU101" s="208"/>
      <c r="DV101" s="208"/>
      <c r="DW101" s="208"/>
      <c r="DX101" s="208"/>
      <c r="DY101" s="208"/>
      <c r="DZ101" s="208"/>
      <c r="EA101" s="86"/>
      <c r="EB101" s="39">
        <f t="shared" si="1463"/>
        <v>0</v>
      </c>
      <c r="EC101" s="48">
        <f t="shared" si="1464"/>
        <v>24</v>
      </c>
      <c r="ED101" s="79" t="str">
        <f t="shared" si="1465"/>
        <v/>
      </c>
      <c r="EE101" s="41" t="str">
        <f t="shared" si="1267"/>
        <v/>
      </c>
      <c r="EF101" s="45" t="str">
        <f t="shared" si="1466"/>
        <v/>
      </c>
      <c r="EG101" s="39">
        <v>95</v>
      </c>
      <c r="EH101" s="85" t="str">
        <f t="shared" si="1268"/>
        <v/>
      </c>
      <c r="EI101" s="45" t="str">
        <f t="shared" si="1269"/>
        <v/>
      </c>
      <c r="EJ101" s="48">
        <f t="shared" si="1467"/>
        <v>0</v>
      </c>
      <c r="EK101" s="48">
        <f t="shared" si="1468"/>
        <v>2</v>
      </c>
      <c r="EL101" s="79" t="str">
        <f t="shared" si="1469"/>
        <v/>
      </c>
      <c r="EM101" s="85" t="str">
        <f t="shared" si="1470"/>
        <v/>
      </c>
      <c r="EN101" s="48">
        <f t="shared" si="1471"/>
        <v>0</v>
      </c>
      <c r="EO101" s="48">
        <f t="shared" si="1472"/>
        <v>1</v>
      </c>
      <c r="EP101" s="79" t="str">
        <f t="shared" si="1473"/>
        <v/>
      </c>
      <c r="EQ101" s="85" t="str">
        <f t="shared" si="1474"/>
        <v/>
      </c>
      <c r="ER101" s="48">
        <f t="shared" si="1475"/>
        <v>0</v>
      </c>
      <c r="ES101" s="48">
        <f t="shared" si="1476"/>
        <v>8</v>
      </c>
      <c r="ET101" s="79" t="str">
        <f t="shared" si="1477"/>
        <v/>
      </c>
      <c r="EU101" s="85" t="str">
        <f t="shared" si="1478"/>
        <v/>
      </c>
      <c r="EV101" s="48">
        <f t="shared" si="1479"/>
        <v>0</v>
      </c>
      <c r="EW101" s="48">
        <f t="shared" si="1480"/>
        <v>3</v>
      </c>
      <c r="EX101" s="79" t="str">
        <f t="shared" si="1481"/>
        <v/>
      </c>
      <c r="EY101" s="85" t="str">
        <f t="shared" si="1482"/>
        <v/>
      </c>
      <c r="EZ101" s="48">
        <f t="shared" si="1483"/>
        <v>0</v>
      </c>
      <c r="FA101" s="48">
        <f t="shared" si="1484"/>
        <v>1</v>
      </c>
      <c r="FB101" s="79" t="str">
        <f t="shared" si="1485"/>
        <v/>
      </c>
      <c r="FC101" s="85" t="str">
        <f t="shared" si="1486"/>
        <v/>
      </c>
      <c r="FD101" s="48">
        <f t="shared" si="1487"/>
        <v>0</v>
      </c>
      <c r="FE101" s="48">
        <f t="shared" si="1488"/>
        <v>4</v>
      </c>
      <c r="FF101" s="79" t="str">
        <f t="shared" si="1489"/>
        <v/>
      </c>
      <c r="FG101" s="85" t="str">
        <f t="shared" si="1490"/>
        <v/>
      </c>
      <c r="FH101" s="48">
        <f t="shared" si="1491"/>
        <v>0</v>
      </c>
      <c r="FI101" s="48">
        <f t="shared" si="1492"/>
        <v>0</v>
      </c>
      <c r="FJ101" s="79" t="str">
        <f t="shared" si="1493"/>
        <v/>
      </c>
      <c r="FK101" s="85" t="str">
        <f t="shared" si="1494"/>
        <v/>
      </c>
      <c r="FL101" s="48">
        <f t="shared" si="1495"/>
        <v>0</v>
      </c>
      <c r="FM101" s="48">
        <f t="shared" si="1496"/>
        <v>1</v>
      </c>
      <c r="FN101" s="79" t="str">
        <f t="shared" si="1497"/>
        <v/>
      </c>
      <c r="FO101" s="85" t="str">
        <f t="shared" si="1498"/>
        <v/>
      </c>
      <c r="FP101" s="48">
        <f t="shared" si="1499"/>
        <v>0</v>
      </c>
      <c r="FQ101" s="48">
        <f t="shared" si="1500"/>
        <v>0</v>
      </c>
      <c r="FR101" s="79" t="str">
        <f t="shared" si="1501"/>
        <v/>
      </c>
      <c r="FS101" s="85" t="str">
        <f t="shared" si="1502"/>
        <v/>
      </c>
      <c r="FT101" s="48">
        <f t="shared" si="1503"/>
        <v>0</v>
      </c>
      <c r="FU101" s="48">
        <f t="shared" si="1504"/>
        <v>0</v>
      </c>
      <c r="FV101" s="79" t="str">
        <f t="shared" si="1505"/>
        <v/>
      </c>
      <c r="FW101" s="85" t="str">
        <f t="shared" si="1506"/>
        <v/>
      </c>
      <c r="FX101" s="48">
        <f t="shared" si="1507"/>
        <v>0</v>
      </c>
      <c r="FY101" s="48">
        <f t="shared" si="1508"/>
        <v>4</v>
      </c>
      <c r="FZ101" s="79" t="str">
        <f t="shared" si="1509"/>
        <v/>
      </c>
      <c r="GA101" s="85" t="str">
        <f t="shared" si="1510"/>
        <v/>
      </c>
      <c r="GB101" s="48">
        <f t="shared" si="1511"/>
        <v>0</v>
      </c>
      <c r="GC101" s="48">
        <f t="shared" si="1512"/>
        <v>0</v>
      </c>
      <c r="GD101" s="79" t="str">
        <f t="shared" si="1513"/>
        <v/>
      </c>
      <c r="GE101" s="85" t="str">
        <f t="shared" si="1514"/>
        <v/>
      </c>
      <c r="GF101" s="48">
        <f t="shared" si="1515"/>
        <v>0</v>
      </c>
      <c r="GG101" s="48">
        <f t="shared" si="1516"/>
        <v>0</v>
      </c>
      <c r="GH101" s="79" t="str">
        <f t="shared" si="1517"/>
        <v/>
      </c>
      <c r="GI101" s="85" t="str">
        <f t="shared" si="1518"/>
        <v/>
      </c>
      <c r="GJ101" s="48">
        <f t="shared" si="1519"/>
        <v>0</v>
      </c>
      <c r="GK101" s="48">
        <f t="shared" si="1520"/>
        <v>0</v>
      </c>
      <c r="GL101" s="79" t="str">
        <f t="shared" si="1521"/>
        <v/>
      </c>
      <c r="GM101" s="85" t="str">
        <f t="shared" si="1522"/>
        <v/>
      </c>
      <c r="GN101" s="48">
        <f t="shared" si="1523"/>
        <v>0</v>
      </c>
      <c r="GO101" s="48">
        <f t="shared" si="1524"/>
        <v>0</v>
      </c>
      <c r="GP101" s="79" t="str">
        <f t="shared" si="1525"/>
        <v/>
      </c>
      <c r="GQ101" s="85" t="str">
        <f t="shared" si="1526"/>
        <v/>
      </c>
      <c r="GR101" s="48">
        <f t="shared" si="1527"/>
        <v>0</v>
      </c>
      <c r="GS101" s="48">
        <f t="shared" si="1528"/>
        <v>0</v>
      </c>
      <c r="GT101" s="79" t="str">
        <f t="shared" si="1529"/>
        <v/>
      </c>
      <c r="GU101" s="85" t="str">
        <f t="shared" si="1530"/>
        <v/>
      </c>
      <c r="GV101" s="48">
        <f t="shared" si="1531"/>
        <v>0</v>
      </c>
      <c r="GW101" s="48">
        <f t="shared" si="1532"/>
        <v>0</v>
      </c>
      <c r="GX101" s="79" t="str">
        <f t="shared" si="1533"/>
        <v/>
      </c>
      <c r="GY101" s="85" t="str">
        <f t="shared" si="1534"/>
        <v/>
      </c>
      <c r="GZ101" s="48">
        <f t="shared" si="1535"/>
        <v>0</v>
      </c>
      <c r="HA101" s="48">
        <f t="shared" si="1536"/>
        <v>0</v>
      </c>
      <c r="HB101" s="79" t="str">
        <f t="shared" si="1537"/>
        <v/>
      </c>
      <c r="HC101" s="85" t="str">
        <f t="shared" si="1538"/>
        <v/>
      </c>
      <c r="HD101" s="48">
        <f t="shared" si="1539"/>
        <v>0</v>
      </c>
      <c r="HE101" s="48">
        <f t="shared" si="1540"/>
        <v>0</v>
      </c>
      <c r="HF101" s="79" t="str">
        <f t="shared" si="1541"/>
        <v/>
      </c>
      <c r="HG101" s="85" t="str">
        <f t="shared" si="1542"/>
        <v/>
      </c>
      <c r="HH101" s="48">
        <f t="shared" si="1543"/>
        <v>0</v>
      </c>
      <c r="HI101" s="48">
        <f t="shared" si="1544"/>
        <v>0</v>
      </c>
      <c r="HJ101" s="79" t="str">
        <f t="shared" si="1545"/>
        <v/>
      </c>
      <c r="HK101" s="85" t="str">
        <f t="shared" si="1546"/>
        <v/>
      </c>
      <c r="HL101" s="86"/>
      <c r="HM101" s="48"/>
      <c r="HN101" s="48"/>
      <c r="HO101" s="208"/>
      <c r="HP101" s="208"/>
      <c r="HQ101" s="208"/>
      <c r="HR101" s="208"/>
      <c r="HS101" s="208"/>
      <c r="HT101" s="208"/>
      <c r="HU101" s="208"/>
      <c r="HV101" s="208"/>
      <c r="HW101" s="208"/>
      <c r="HX101" s="208"/>
      <c r="HY101" s="208"/>
      <c r="HZ101" s="208"/>
      <c r="IA101" s="208"/>
      <c r="IB101" s="208"/>
      <c r="IC101" s="208"/>
      <c r="ID101" s="208"/>
      <c r="IE101" s="208"/>
      <c r="IF101" s="208"/>
      <c r="IG101" s="86"/>
      <c r="IH101" s="48">
        <f t="shared" si="1547"/>
        <v>0</v>
      </c>
      <c r="II101" s="48">
        <f t="shared" si="1548"/>
        <v>33</v>
      </c>
      <c r="IJ101" s="79" t="str">
        <f t="shared" si="1549"/>
        <v/>
      </c>
      <c r="IK101" s="41" t="str">
        <f t="shared" si="1271"/>
        <v/>
      </c>
      <c r="IL101" s="45" t="str">
        <f t="shared" si="1550"/>
        <v/>
      </c>
      <c r="IM101" s="39">
        <v>95</v>
      </c>
      <c r="IN101" s="85" t="str">
        <f t="shared" si="1272"/>
        <v/>
      </c>
      <c r="IO101" s="45" t="str">
        <f t="shared" si="1273"/>
        <v/>
      </c>
      <c r="IP101" s="48">
        <f t="shared" si="1551"/>
        <v>0</v>
      </c>
      <c r="IQ101" s="48">
        <f t="shared" si="1552"/>
        <v>1</v>
      </c>
      <c r="IR101" s="79" t="str">
        <f t="shared" si="1553"/>
        <v/>
      </c>
      <c r="IS101" s="85" t="str">
        <f t="shared" si="1554"/>
        <v/>
      </c>
      <c r="IT101" s="48">
        <f t="shared" si="1555"/>
        <v>0</v>
      </c>
      <c r="IU101" s="48">
        <f t="shared" si="1556"/>
        <v>1</v>
      </c>
      <c r="IV101" s="79" t="str">
        <f t="shared" si="1557"/>
        <v/>
      </c>
      <c r="IW101" s="85" t="str">
        <f t="shared" si="1558"/>
        <v/>
      </c>
      <c r="IX101" s="48">
        <f t="shared" si="1559"/>
        <v>0</v>
      </c>
      <c r="IY101" s="48">
        <f t="shared" si="1560"/>
        <v>12</v>
      </c>
      <c r="IZ101" s="79" t="str">
        <f t="shared" si="1561"/>
        <v/>
      </c>
      <c r="JA101" s="85" t="str">
        <f t="shared" si="1562"/>
        <v/>
      </c>
      <c r="JB101" s="48">
        <f t="shared" si="1563"/>
        <v>0</v>
      </c>
      <c r="JC101" s="48">
        <f t="shared" si="1564"/>
        <v>7</v>
      </c>
      <c r="JD101" s="79" t="str">
        <f t="shared" si="1565"/>
        <v/>
      </c>
      <c r="JE101" s="85" t="str">
        <f t="shared" si="1566"/>
        <v/>
      </c>
      <c r="JF101" s="48">
        <f t="shared" si="1567"/>
        <v>0</v>
      </c>
      <c r="JG101" s="48">
        <f t="shared" si="1568"/>
        <v>0</v>
      </c>
      <c r="JH101" s="79" t="str">
        <f t="shared" si="1569"/>
        <v/>
      </c>
      <c r="JI101" s="85" t="str">
        <f t="shared" si="1570"/>
        <v/>
      </c>
      <c r="JJ101" s="48">
        <f t="shared" si="1571"/>
        <v>0</v>
      </c>
      <c r="JK101" s="48">
        <f t="shared" si="1572"/>
        <v>4</v>
      </c>
      <c r="JL101" s="79" t="str">
        <f t="shared" si="1573"/>
        <v/>
      </c>
      <c r="JM101" s="85" t="str">
        <f t="shared" si="1574"/>
        <v/>
      </c>
      <c r="JN101" s="48">
        <f t="shared" si="1575"/>
        <v>0</v>
      </c>
      <c r="JO101" s="48">
        <f t="shared" si="1576"/>
        <v>1</v>
      </c>
      <c r="JP101" s="79" t="str">
        <f t="shared" si="1577"/>
        <v/>
      </c>
      <c r="JQ101" s="85" t="str">
        <f t="shared" si="1578"/>
        <v/>
      </c>
      <c r="JR101" s="48">
        <f t="shared" si="1579"/>
        <v>0</v>
      </c>
      <c r="JS101" s="48">
        <f t="shared" si="1580"/>
        <v>1</v>
      </c>
      <c r="JT101" s="79" t="str">
        <f t="shared" si="1581"/>
        <v/>
      </c>
      <c r="JU101" s="85" t="str">
        <f t="shared" si="1582"/>
        <v/>
      </c>
      <c r="JV101" s="48">
        <f t="shared" si="1583"/>
        <v>0</v>
      </c>
      <c r="JW101" s="48">
        <f t="shared" si="1584"/>
        <v>0</v>
      </c>
      <c r="JX101" s="79" t="str">
        <f t="shared" si="1585"/>
        <v/>
      </c>
      <c r="JY101" s="85" t="str">
        <f t="shared" si="1586"/>
        <v/>
      </c>
      <c r="JZ101" s="48">
        <f t="shared" si="1587"/>
        <v>0</v>
      </c>
      <c r="KA101" s="48">
        <f t="shared" si="1588"/>
        <v>0</v>
      </c>
      <c r="KB101" s="79" t="str">
        <f t="shared" si="1589"/>
        <v/>
      </c>
      <c r="KC101" s="85" t="str">
        <f t="shared" si="1590"/>
        <v/>
      </c>
      <c r="KD101" s="48">
        <f t="shared" si="1591"/>
        <v>0</v>
      </c>
      <c r="KE101" s="48">
        <f t="shared" si="1592"/>
        <v>6</v>
      </c>
      <c r="KF101" s="79" t="str">
        <f t="shared" si="1593"/>
        <v/>
      </c>
      <c r="KG101" s="85" t="str">
        <f t="shared" si="1594"/>
        <v/>
      </c>
      <c r="KH101" s="48">
        <f t="shared" si="1595"/>
        <v>0</v>
      </c>
      <c r="KI101" s="48">
        <f t="shared" si="1596"/>
        <v>0</v>
      </c>
      <c r="KJ101" s="79" t="str">
        <f t="shared" si="1597"/>
        <v/>
      </c>
      <c r="KK101" s="85" t="str">
        <f t="shared" si="1598"/>
        <v/>
      </c>
      <c r="KL101" s="48">
        <f t="shared" si="1599"/>
        <v>0</v>
      </c>
      <c r="KM101" s="48">
        <f t="shared" si="1600"/>
        <v>0</v>
      </c>
      <c r="KN101" s="79" t="str">
        <f t="shared" si="1601"/>
        <v/>
      </c>
      <c r="KO101" s="85" t="str">
        <f t="shared" si="1602"/>
        <v/>
      </c>
      <c r="KP101" s="48">
        <f t="shared" si="1603"/>
        <v>0</v>
      </c>
      <c r="KQ101" s="48">
        <f t="shared" si="1604"/>
        <v>0</v>
      </c>
      <c r="KR101" s="79" t="str">
        <f t="shared" si="1605"/>
        <v/>
      </c>
      <c r="KS101" s="85" t="str">
        <f t="shared" si="1606"/>
        <v/>
      </c>
      <c r="KT101" s="48">
        <f t="shared" si="1607"/>
        <v>0</v>
      </c>
      <c r="KU101" s="48">
        <f t="shared" si="1608"/>
        <v>0</v>
      </c>
      <c r="KV101" s="79" t="str">
        <f t="shared" si="1609"/>
        <v/>
      </c>
      <c r="KW101" s="85" t="str">
        <f t="shared" si="1610"/>
        <v/>
      </c>
      <c r="KX101" s="48">
        <f t="shared" si="1611"/>
        <v>0</v>
      </c>
      <c r="KY101" s="48">
        <f t="shared" si="1612"/>
        <v>0</v>
      </c>
      <c r="KZ101" s="79" t="str">
        <f t="shared" si="1613"/>
        <v/>
      </c>
      <c r="LA101" s="85" t="str">
        <f t="shared" si="1614"/>
        <v/>
      </c>
      <c r="LB101" s="48">
        <f t="shared" si="1615"/>
        <v>0</v>
      </c>
      <c r="LC101" s="48">
        <f t="shared" si="1616"/>
        <v>0</v>
      </c>
      <c r="LD101" s="79" t="str">
        <f t="shared" si="1617"/>
        <v/>
      </c>
      <c r="LE101" s="85" t="str">
        <f t="shared" si="1618"/>
        <v/>
      </c>
      <c r="LF101" s="48">
        <f t="shared" si="1619"/>
        <v>0</v>
      </c>
      <c r="LG101" s="48">
        <f t="shared" si="1620"/>
        <v>0</v>
      </c>
      <c r="LH101" s="79" t="str">
        <f t="shared" si="1621"/>
        <v/>
      </c>
      <c r="LI101" s="85" t="str">
        <f t="shared" si="1622"/>
        <v/>
      </c>
      <c r="LJ101" s="48">
        <f t="shared" si="1623"/>
        <v>0</v>
      </c>
      <c r="LK101" s="48">
        <f t="shared" si="1624"/>
        <v>0</v>
      </c>
      <c r="LL101" s="79" t="str">
        <f t="shared" si="1625"/>
        <v/>
      </c>
      <c r="LM101" s="85" t="str">
        <f t="shared" si="1626"/>
        <v/>
      </c>
      <c r="LN101" s="48">
        <f t="shared" si="1627"/>
        <v>0</v>
      </c>
      <c r="LO101" s="48">
        <f t="shared" si="1628"/>
        <v>0</v>
      </c>
      <c r="LP101" s="79" t="str">
        <f t="shared" si="1629"/>
        <v/>
      </c>
      <c r="LQ101" s="85" t="str">
        <f t="shared" si="1630"/>
        <v/>
      </c>
      <c r="LR101" s="86"/>
      <c r="LS101" s="48"/>
      <c r="LT101" s="48"/>
      <c r="LU101" s="208"/>
      <c r="LV101" s="208"/>
      <c r="LW101" s="208"/>
      <c r="LX101" s="208"/>
      <c r="LY101" s="208"/>
      <c r="LZ101" s="208"/>
      <c r="MA101" s="208"/>
      <c r="MB101" s="208"/>
      <c r="MC101" s="208"/>
      <c r="MD101" s="208"/>
      <c r="ME101" s="208"/>
      <c r="MF101" s="208"/>
      <c r="MG101" s="208"/>
      <c r="MH101" s="208"/>
      <c r="MI101" s="208"/>
      <c r="MJ101" s="208"/>
      <c r="MK101" s="208"/>
      <c r="ML101" s="208"/>
      <c r="MM101" s="86"/>
      <c r="MN101" s="48">
        <f t="shared" si="1631"/>
        <v>0</v>
      </c>
      <c r="MO101" s="48">
        <f t="shared" si="1632"/>
        <v>25</v>
      </c>
      <c r="MP101" s="79" t="str">
        <f t="shared" si="1633"/>
        <v/>
      </c>
      <c r="MQ101" s="41" t="str">
        <f t="shared" si="1275"/>
        <v/>
      </c>
      <c r="MR101" s="45" t="str">
        <f t="shared" si="1634"/>
        <v/>
      </c>
      <c r="MS101" s="39">
        <v>95</v>
      </c>
      <c r="MT101" s="85" t="str">
        <f t="shared" si="1276"/>
        <v/>
      </c>
      <c r="MU101" s="45" t="str">
        <f t="shared" si="1277"/>
        <v/>
      </c>
      <c r="MV101" s="48">
        <f t="shared" si="1635"/>
        <v>0</v>
      </c>
      <c r="MW101" s="48">
        <f t="shared" si="1636"/>
        <v>1</v>
      </c>
      <c r="MX101" s="79" t="str">
        <f t="shared" si="1637"/>
        <v/>
      </c>
      <c r="MY101" s="85" t="str">
        <f t="shared" si="1638"/>
        <v/>
      </c>
      <c r="MZ101" s="48">
        <f t="shared" si="1639"/>
        <v>0</v>
      </c>
      <c r="NA101" s="48">
        <f t="shared" si="1640"/>
        <v>1</v>
      </c>
      <c r="NB101" s="79" t="str">
        <f t="shared" si="1641"/>
        <v/>
      </c>
      <c r="NC101" s="85" t="str">
        <f t="shared" si="1642"/>
        <v/>
      </c>
      <c r="ND101" s="48">
        <f t="shared" si="1643"/>
        <v>0</v>
      </c>
      <c r="NE101" s="48">
        <f t="shared" si="1644"/>
        <v>11</v>
      </c>
      <c r="NF101" s="79" t="str">
        <f t="shared" si="1645"/>
        <v/>
      </c>
      <c r="NG101" s="85" t="str">
        <f t="shared" si="1646"/>
        <v/>
      </c>
      <c r="NH101" s="48">
        <f t="shared" si="1647"/>
        <v>0</v>
      </c>
      <c r="NI101" s="48">
        <f t="shared" si="1648"/>
        <v>3</v>
      </c>
      <c r="NJ101" s="79" t="str">
        <f t="shared" si="1649"/>
        <v/>
      </c>
      <c r="NK101" s="85" t="str">
        <f t="shared" si="1650"/>
        <v/>
      </c>
      <c r="NL101" s="48">
        <f t="shared" si="1651"/>
        <v>0</v>
      </c>
      <c r="NM101" s="48">
        <f t="shared" si="1652"/>
        <v>0</v>
      </c>
      <c r="NN101" s="79" t="str">
        <f t="shared" si="1653"/>
        <v/>
      </c>
      <c r="NO101" s="85" t="str">
        <f t="shared" si="1654"/>
        <v/>
      </c>
      <c r="NP101" s="48">
        <f t="shared" si="1655"/>
        <v>0</v>
      </c>
      <c r="NQ101" s="48">
        <f t="shared" si="1656"/>
        <v>3</v>
      </c>
      <c r="NR101" s="79" t="str">
        <f t="shared" si="1657"/>
        <v/>
      </c>
      <c r="NS101" s="85" t="str">
        <f t="shared" si="1658"/>
        <v/>
      </c>
      <c r="NT101" s="48">
        <f t="shared" si="1659"/>
        <v>0</v>
      </c>
      <c r="NU101" s="48">
        <f t="shared" si="1660"/>
        <v>1</v>
      </c>
      <c r="NV101" s="79" t="str">
        <f t="shared" si="1661"/>
        <v/>
      </c>
      <c r="NW101" s="85" t="str">
        <f t="shared" si="1662"/>
        <v/>
      </c>
      <c r="NX101" s="48">
        <f t="shared" si="1663"/>
        <v>0</v>
      </c>
      <c r="NY101" s="48">
        <f t="shared" si="1664"/>
        <v>0</v>
      </c>
      <c r="NZ101" s="79" t="str">
        <f t="shared" si="1665"/>
        <v/>
      </c>
      <c r="OA101" s="85" t="str">
        <f t="shared" si="1666"/>
        <v/>
      </c>
      <c r="OB101" s="48">
        <f t="shared" si="1667"/>
        <v>0</v>
      </c>
      <c r="OC101" s="48">
        <f t="shared" si="1668"/>
        <v>0</v>
      </c>
      <c r="OD101" s="79" t="str">
        <f t="shared" si="1669"/>
        <v/>
      </c>
      <c r="OE101" s="85" t="str">
        <f t="shared" si="1670"/>
        <v/>
      </c>
      <c r="OF101" s="48">
        <f t="shared" si="1671"/>
        <v>0</v>
      </c>
      <c r="OG101" s="48">
        <f t="shared" si="1672"/>
        <v>0</v>
      </c>
      <c r="OH101" s="79" t="str">
        <f t="shared" si="1673"/>
        <v/>
      </c>
      <c r="OI101" s="85" t="str">
        <f t="shared" si="1674"/>
        <v/>
      </c>
      <c r="OJ101" s="48">
        <f t="shared" si="1675"/>
        <v>0</v>
      </c>
      <c r="OK101" s="48">
        <f t="shared" si="1676"/>
        <v>5</v>
      </c>
      <c r="OL101" s="79" t="str">
        <f t="shared" si="1677"/>
        <v/>
      </c>
      <c r="OM101" s="85" t="str">
        <f t="shared" si="1678"/>
        <v/>
      </c>
      <c r="ON101" s="48">
        <f t="shared" si="1679"/>
        <v>0</v>
      </c>
      <c r="OO101" s="48">
        <f t="shared" si="1680"/>
        <v>0</v>
      </c>
      <c r="OP101" s="79" t="str">
        <f t="shared" si="1681"/>
        <v/>
      </c>
      <c r="OQ101" s="85" t="str">
        <f t="shared" si="1682"/>
        <v/>
      </c>
      <c r="OR101" s="48">
        <f t="shared" si="1683"/>
        <v>0</v>
      </c>
      <c r="OS101" s="48">
        <f t="shared" si="1684"/>
        <v>0</v>
      </c>
      <c r="OT101" s="79" t="str">
        <f t="shared" si="1685"/>
        <v/>
      </c>
      <c r="OU101" s="85" t="str">
        <f t="shared" si="1686"/>
        <v/>
      </c>
      <c r="OV101" s="48">
        <f t="shared" si="1687"/>
        <v>0</v>
      </c>
      <c r="OW101" s="48">
        <f t="shared" si="1688"/>
        <v>0</v>
      </c>
      <c r="OX101" s="79" t="str">
        <f t="shared" si="1689"/>
        <v/>
      </c>
      <c r="OY101" s="85" t="str">
        <f t="shared" si="1690"/>
        <v/>
      </c>
      <c r="OZ101" s="48">
        <f t="shared" si="1691"/>
        <v>0</v>
      </c>
      <c r="PA101" s="48">
        <f t="shared" si="1692"/>
        <v>0</v>
      </c>
      <c r="PB101" s="79" t="str">
        <f t="shared" si="1693"/>
        <v/>
      </c>
      <c r="PC101" s="85" t="str">
        <f t="shared" si="1694"/>
        <v/>
      </c>
      <c r="PD101" s="48">
        <f t="shared" si="1695"/>
        <v>0</v>
      </c>
      <c r="PE101" s="48">
        <f t="shared" si="1696"/>
        <v>0</v>
      </c>
      <c r="PF101" s="79" t="str">
        <f t="shared" si="1697"/>
        <v/>
      </c>
      <c r="PG101" s="85" t="str">
        <f t="shared" si="1698"/>
        <v/>
      </c>
      <c r="PH101" s="48">
        <f t="shared" si="1699"/>
        <v>0</v>
      </c>
      <c r="PI101" s="48">
        <f t="shared" si="1700"/>
        <v>0</v>
      </c>
      <c r="PJ101" s="79" t="str">
        <f t="shared" si="1701"/>
        <v/>
      </c>
      <c r="PK101" s="85" t="str">
        <f t="shared" si="1702"/>
        <v/>
      </c>
      <c r="PL101" s="48">
        <f t="shared" si="1703"/>
        <v>0</v>
      </c>
      <c r="PM101" s="48">
        <f t="shared" si="1704"/>
        <v>0</v>
      </c>
      <c r="PN101" s="79" t="str">
        <f t="shared" si="1705"/>
        <v/>
      </c>
      <c r="PO101" s="85" t="str">
        <f t="shared" si="1706"/>
        <v/>
      </c>
      <c r="PP101" s="48">
        <f t="shared" si="1707"/>
        <v>0</v>
      </c>
      <c r="PQ101" s="48">
        <f t="shared" si="1708"/>
        <v>0</v>
      </c>
      <c r="PR101" s="79" t="str">
        <f t="shared" si="1709"/>
        <v/>
      </c>
      <c r="PS101" s="85" t="str">
        <f t="shared" si="1710"/>
        <v/>
      </c>
      <c r="PT101" s="48">
        <f t="shared" si="1711"/>
        <v>0</v>
      </c>
      <c r="PU101" s="48">
        <f t="shared" si="1712"/>
        <v>0</v>
      </c>
      <c r="PV101" s="79" t="str">
        <f t="shared" si="1713"/>
        <v/>
      </c>
      <c r="PW101" s="85" t="str">
        <f t="shared" si="1714"/>
        <v/>
      </c>
      <c r="PX101" s="86"/>
      <c r="PY101" s="39"/>
      <c r="PZ101" s="48"/>
      <c r="QA101" s="208"/>
      <c r="QB101" s="208"/>
      <c r="QC101" s="208"/>
      <c r="QD101" s="208"/>
      <c r="QE101" s="208"/>
      <c r="QF101" s="208"/>
      <c r="QG101" s="208"/>
      <c r="QH101" s="208"/>
      <c r="QI101" s="208"/>
      <c r="QJ101" s="208"/>
      <c r="QK101" s="208"/>
      <c r="QL101" s="208"/>
      <c r="QM101" s="208"/>
      <c r="QN101" s="208"/>
      <c r="QO101" s="208"/>
      <c r="QP101" s="208"/>
      <c r="QQ101" s="208"/>
      <c r="QR101" s="208"/>
      <c r="QS101" s="208"/>
      <c r="QT101" s="39">
        <f t="shared" si="1715"/>
        <v>0</v>
      </c>
      <c r="QU101" s="48">
        <f t="shared" si="1716"/>
        <v>18</v>
      </c>
      <c r="QV101" s="79" t="str">
        <f t="shared" si="1717"/>
        <v/>
      </c>
      <c r="QW101" s="41" t="str">
        <f t="shared" si="1279"/>
        <v/>
      </c>
      <c r="QX101" s="45" t="str">
        <f t="shared" si="1718"/>
        <v/>
      </c>
      <c r="QY101" s="39">
        <v>95</v>
      </c>
      <c r="QZ101" s="85" t="str">
        <f t="shared" si="1280"/>
        <v/>
      </c>
      <c r="RA101" s="45" t="str">
        <f t="shared" si="1281"/>
        <v/>
      </c>
      <c r="RB101" s="48">
        <f t="shared" si="1719"/>
        <v>0</v>
      </c>
      <c r="RC101" s="48">
        <f t="shared" si="1720"/>
        <v>1</v>
      </c>
      <c r="RD101" s="79" t="str">
        <f t="shared" si="1721"/>
        <v/>
      </c>
      <c r="RE101" s="85" t="str">
        <f t="shared" si="1722"/>
        <v/>
      </c>
      <c r="RF101" s="48">
        <f t="shared" si="1723"/>
        <v>0</v>
      </c>
      <c r="RG101" s="48">
        <f t="shared" si="1724"/>
        <v>1</v>
      </c>
      <c r="RH101" s="79" t="str">
        <f t="shared" si="1725"/>
        <v/>
      </c>
      <c r="RI101" s="85" t="str">
        <f t="shared" si="1726"/>
        <v/>
      </c>
      <c r="RJ101" s="48">
        <f t="shared" si="1727"/>
        <v>0</v>
      </c>
      <c r="RK101" s="48">
        <f t="shared" si="1728"/>
        <v>5</v>
      </c>
      <c r="RL101" s="79" t="str">
        <f t="shared" si="1729"/>
        <v/>
      </c>
      <c r="RM101" s="85" t="str">
        <f t="shared" si="1730"/>
        <v/>
      </c>
      <c r="RN101" s="48">
        <f t="shared" si="1731"/>
        <v>0</v>
      </c>
      <c r="RO101" s="48">
        <f t="shared" si="1732"/>
        <v>2</v>
      </c>
      <c r="RP101" s="79" t="str">
        <f t="shared" si="1733"/>
        <v/>
      </c>
      <c r="RQ101" s="85" t="str">
        <f t="shared" si="1734"/>
        <v/>
      </c>
      <c r="RR101" s="48">
        <f t="shared" si="1735"/>
        <v>0</v>
      </c>
      <c r="RS101" s="48">
        <f t="shared" si="1736"/>
        <v>0</v>
      </c>
      <c r="RT101" s="79" t="str">
        <f t="shared" si="1737"/>
        <v/>
      </c>
      <c r="RU101" s="85" t="str">
        <f t="shared" si="1738"/>
        <v/>
      </c>
      <c r="RV101" s="48">
        <f t="shared" si="1739"/>
        <v>0</v>
      </c>
      <c r="RW101" s="48">
        <f t="shared" si="1740"/>
        <v>2</v>
      </c>
      <c r="RX101" s="79" t="str">
        <f t="shared" si="1741"/>
        <v/>
      </c>
      <c r="RY101" s="85" t="str">
        <f t="shared" si="1742"/>
        <v/>
      </c>
      <c r="RZ101" s="48">
        <f t="shared" si="1743"/>
        <v>0</v>
      </c>
      <c r="SA101" s="48">
        <f t="shared" si="1744"/>
        <v>4</v>
      </c>
      <c r="SB101" s="79" t="str">
        <f t="shared" si="1745"/>
        <v/>
      </c>
      <c r="SC101" s="85" t="str">
        <f t="shared" si="1746"/>
        <v/>
      </c>
      <c r="SD101" s="48">
        <f t="shared" si="1747"/>
        <v>0</v>
      </c>
      <c r="SE101" s="48">
        <f t="shared" si="1748"/>
        <v>0</v>
      </c>
      <c r="SF101" s="79" t="str">
        <f t="shared" si="1749"/>
        <v/>
      </c>
      <c r="SG101" s="85" t="str">
        <f t="shared" si="1750"/>
        <v/>
      </c>
      <c r="SH101" s="48">
        <f t="shared" si="1751"/>
        <v>0</v>
      </c>
      <c r="SI101" s="48">
        <f t="shared" si="1752"/>
        <v>0</v>
      </c>
      <c r="SJ101" s="79" t="str">
        <f t="shared" si="1753"/>
        <v/>
      </c>
      <c r="SK101" s="85" t="str">
        <f t="shared" si="1754"/>
        <v/>
      </c>
      <c r="SL101" s="48">
        <f t="shared" si="1755"/>
        <v>0</v>
      </c>
      <c r="SM101" s="48">
        <f t="shared" si="1756"/>
        <v>0</v>
      </c>
      <c r="SN101" s="79" t="str">
        <f t="shared" si="1757"/>
        <v/>
      </c>
      <c r="SO101" s="85" t="str">
        <f t="shared" si="1758"/>
        <v/>
      </c>
      <c r="SP101" s="48">
        <f t="shared" si="1759"/>
        <v>0</v>
      </c>
      <c r="SQ101" s="48">
        <f t="shared" si="1760"/>
        <v>3</v>
      </c>
      <c r="SR101" s="79" t="str">
        <f t="shared" si="1761"/>
        <v/>
      </c>
      <c r="SS101" s="85" t="str">
        <f t="shared" si="1762"/>
        <v/>
      </c>
      <c r="ST101" s="48">
        <f t="shared" si="1763"/>
        <v>0</v>
      </c>
      <c r="SU101" s="48">
        <f t="shared" si="1764"/>
        <v>0</v>
      </c>
      <c r="SV101" s="79" t="str">
        <f t="shared" si="1765"/>
        <v/>
      </c>
      <c r="SW101" s="85" t="str">
        <f t="shared" si="1766"/>
        <v/>
      </c>
      <c r="SX101" s="48">
        <f t="shared" si="1767"/>
        <v>0</v>
      </c>
      <c r="SY101" s="48">
        <f t="shared" si="1768"/>
        <v>0</v>
      </c>
      <c r="SZ101" s="79" t="str">
        <f t="shared" si="1769"/>
        <v/>
      </c>
      <c r="TA101" s="85" t="str">
        <f t="shared" si="1770"/>
        <v/>
      </c>
      <c r="TB101" s="48">
        <f t="shared" si="1771"/>
        <v>0</v>
      </c>
      <c r="TC101" s="48">
        <f t="shared" si="1772"/>
        <v>0</v>
      </c>
      <c r="TD101" s="79" t="str">
        <f t="shared" si="1773"/>
        <v/>
      </c>
      <c r="TE101" s="85" t="str">
        <f t="shared" si="1774"/>
        <v/>
      </c>
      <c r="TF101" s="48">
        <f t="shared" si="1775"/>
        <v>0</v>
      </c>
      <c r="TG101" s="48">
        <f t="shared" si="1776"/>
        <v>0</v>
      </c>
      <c r="TH101" s="79" t="str">
        <f t="shared" si="1777"/>
        <v/>
      </c>
      <c r="TI101" s="85" t="str">
        <f t="shared" si="1778"/>
        <v/>
      </c>
      <c r="TJ101" s="48">
        <f t="shared" si="1779"/>
        <v>0</v>
      </c>
      <c r="TK101" s="48">
        <f t="shared" si="1780"/>
        <v>0</v>
      </c>
      <c r="TL101" s="79" t="str">
        <f t="shared" si="1781"/>
        <v/>
      </c>
      <c r="TM101" s="85" t="str">
        <f t="shared" si="1782"/>
        <v/>
      </c>
      <c r="TN101" s="48">
        <f t="shared" si="1783"/>
        <v>0</v>
      </c>
      <c r="TO101" s="48">
        <f t="shared" si="1784"/>
        <v>0</v>
      </c>
      <c r="TP101" s="79" t="str">
        <f t="shared" si="1785"/>
        <v/>
      </c>
      <c r="TQ101" s="85" t="str">
        <f t="shared" si="1786"/>
        <v/>
      </c>
      <c r="TR101" s="48">
        <f t="shared" si="1787"/>
        <v>0</v>
      </c>
      <c r="TS101" s="48">
        <f t="shared" si="1788"/>
        <v>0</v>
      </c>
      <c r="TT101" s="79" t="str">
        <f t="shared" si="1789"/>
        <v/>
      </c>
      <c r="TU101" s="85" t="str">
        <f t="shared" si="1790"/>
        <v/>
      </c>
      <c r="TV101" s="48">
        <f t="shared" si="1791"/>
        <v>0</v>
      </c>
      <c r="TW101" s="48">
        <f t="shared" si="1792"/>
        <v>0</v>
      </c>
      <c r="TX101" s="79" t="str">
        <f t="shared" si="1793"/>
        <v/>
      </c>
      <c r="TY101" s="85" t="str">
        <f t="shared" si="1794"/>
        <v/>
      </c>
      <c r="TZ101" s="48">
        <f t="shared" si="1795"/>
        <v>0</v>
      </c>
      <c r="UA101" s="48">
        <f t="shared" si="1796"/>
        <v>0</v>
      </c>
      <c r="UB101" s="79" t="str">
        <f t="shared" si="1797"/>
        <v/>
      </c>
      <c r="UC101" s="85" t="str">
        <f t="shared" si="1798"/>
        <v/>
      </c>
      <c r="UD101" s="86"/>
      <c r="UE101" s="48"/>
      <c r="UF101" s="48"/>
      <c r="UG101" s="208"/>
      <c r="UH101" s="208"/>
      <c r="UI101" s="208"/>
      <c r="UJ101" s="208"/>
      <c r="UK101" s="208"/>
      <c r="UL101" s="208"/>
      <c r="UM101" s="208"/>
      <c r="UN101" s="208"/>
      <c r="UO101" s="208"/>
      <c r="UP101" s="208"/>
      <c r="UQ101" s="208"/>
      <c r="UR101" s="208"/>
      <c r="US101" s="208"/>
      <c r="UT101" s="208"/>
      <c r="UU101" s="208"/>
      <c r="UV101" s="208"/>
      <c r="UW101" s="208"/>
      <c r="UX101" s="208"/>
      <c r="UY101" s="86"/>
      <c r="UZ101" s="36">
        <f t="shared" si="1282"/>
        <v>0</v>
      </c>
      <c r="VA101" s="48">
        <f t="shared" si="1225"/>
        <v>19</v>
      </c>
      <c r="VB101" s="79" t="str">
        <f t="shared" si="1283"/>
        <v/>
      </c>
      <c r="VC101" s="41" t="str">
        <f t="shared" si="1284"/>
        <v/>
      </c>
      <c r="VD101" s="42" t="str">
        <f t="shared" si="1285"/>
        <v/>
      </c>
      <c r="VE101" s="39">
        <v>95</v>
      </c>
      <c r="VF101" s="41" t="str">
        <f t="shared" si="1286"/>
        <v/>
      </c>
      <c r="VG101" s="42" t="str">
        <f t="shared" si="1287"/>
        <v/>
      </c>
      <c r="VH101" s="48">
        <f t="shared" si="1288"/>
        <v>0</v>
      </c>
      <c r="VI101" s="48">
        <f t="shared" si="1289"/>
        <v>1</v>
      </c>
      <c r="VJ101" s="79" t="str">
        <f t="shared" si="1290"/>
        <v/>
      </c>
      <c r="VK101" s="85" t="str">
        <f t="shared" si="1291"/>
        <v/>
      </c>
      <c r="VL101" s="48">
        <f t="shared" si="1292"/>
        <v>0</v>
      </c>
      <c r="VM101" s="48">
        <f t="shared" si="1293"/>
        <v>1</v>
      </c>
      <c r="VN101" s="79" t="str">
        <f t="shared" si="1294"/>
        <v/>
      </c>
      <c r="VO101" s="85" t="str">
        <f t="shared" si="1295"/>
        <v/>
      </c>
      <c r="VP101" s="48">
        <f t="shared" si="1296"/>
        <v>0</v>
      </c>
      <c r="VQ101" s="48">
        <f t="shared" si="1297"/>
        <v>5</v>
      </c>
      <c r="VR101" s="79" t="str">
        <f t="shared" si="1380"/>
        <v/>
      </c>
      <c r="VS101" s="85" t="str">
        <f t="shared" si="1298"/>
        <v/>
      </c>
      <c r="VT101" s="48">
        <f t="shared" si="1299"/>
        <v>0</v>
      </c>
      <c r="VU101" s="48">
        <f t="shared" si="1300"/>
        <v>2</v>
      </c>
      <c r="VV101" s="79" t="str">
        <f t="shared" si="1381"/>
        <v/>
      </c>
      <c r="VW101" s="85" t="str">
        <f t="shared" si="1301"/>
        <v/>
      </c>
      <c r="VX101" s="48">
        <f t="shared" si="1302"/>
        <v>0</v>
      </c>
      <c r="VY101" s="48">
        <f t="shared" si="1303"/>
        <v>0</v>
      </c>
      <c r="VZ101" s="79" t="str">
        <f t="shared" si="1382"/>
        <v/>
      </c>
      <c r="WA101" s="85" t="str">
        <f t="shared" si="1304"/>
        <v/>
      </c>
      <c r="WB101" s="48">
        <f t="shared" si="1305"/>
        <v>0</v>
      </c>
      <c r="WC101" s="48">
        <f t="shared" si="1306"/>
        <v>2</v>
      </c>
      <c r="WD101" s="79" t="str">
        <f t="shared" si="1383"/>
        <v/>
      </c>
      <c r="WE101" s="85" t="str">
        <f t="shared" si="1307"/>
        <v/>
      </c>
      <c r="WF101" s="48">
        <f t="shared" si="1308"/>
        <v>0</v>
      </c>
      <c r="WG101" s="48">
        <f t="shared" si="1309"/>
        <v>4</v>
      </c>
      <c r="WH101" s="79" t="str">
        <f t="shared" si="1384"/>
        <v/>
      </c>
      <c r="WI101" s="85" t="str">
        <f t="shared" si="1310"/>
        <v/>
      </c>
      <c r="WJ101" s="48">
        <f t="shared" si="1311"/>
        <v>0</v>
      </c>
      <c r="WK101" s="48">
        <f t="shared" si="1312"/>
        <v>0</v>
      </c>
      <c r="WL101" s="79" t="str">
        <f t="shared" si="1385"/>
        <v/>
      </c>
      <c r="WM101" s="85" t="str">
        <f t="shared" si="1313"/>
        <v/>
      </c>
      <c r="WN101" s="48">
        <f t="shared" si="1314"/>
        <v>0</v>
      </c>
      <c r="WO101" s="48">
        <f t="shared" si="1315"/>
        <v>0</v>
      </c>
      <c r="WP101" s="79" t="str">
        <f t="shared" si="1386"/>
        <v/>
      </c>
      <c r="WQ101" s="85" t="str">
        <f t="shared" si="1316"/>
        <v/>
      </c>
      <c r="WR101" s="48">
        <f t="shared" si="1317"/>
        <v>0</v>
      </c>
      <c r="WS101" s="48">
        <f t="shared" si="1318"/>
        <v>0</v>
      </c>
      <c r="WT101" s="79" t="str">
        <f t="shared" si="1387"/>
        <v/>
      </c>
      <c r="WU101" s="85" t="str">
        <f t="shared" si="1319"/>
        <v/>
      </c>
      <c r="WV101" s="48">
        <f t="shared" si="1320"/>
        <v>0</v>
      </c>
      <c r="WW101" s="48">
        <f t="shared" si="1321"/>
        <v>4</v>
      </c>
      <c r="WX101" s="79" t="str">
        <f t="shared" si="1388"/>
        <v/>
      </c>
      <c r="WY101" s="85" t="str">
        <f t="shared" si="1398"/>
        <v/>
      </c>
      <c r="WZ101" s="48">
        <f t="shared" si="1322"/>
        <v>0</v>
      </c>
      <c r="XA101" s="48">
        <f t="shared" si="1323"/>
        <v>0</v>
      </c>
      <c r="XB101" s="79" t="str">
        <f t="shared" si="1389"/>
        <v/>
      </c>
      <c r="XC101" s="85" t="str">
        <f t="shared" si="1324"/>
        <v/>
      </c>
      <c r="XD101" s="48">
        <f t="shared" si="1325"/>
        <v>0</v>
      </c>
      <c r="XE101" s="48">
        <f t="shared" si="1326"/>
        <v>0</v>
      </c>
      <c r="XF101" s="79" t="str">
        <f t="shared" si="1390"/>
        <v/>
      </c>
      <c r="XG101" s="85" t="str">
        <f t="shared" si="1327"/>
        <v/>
      </c>
      <c r="XH101" s="48">
        <f t="shared" si="1328"/>
        <v>0</v>
      </c>
      <c r="XI101" s="48">
        <f t="shared" si="1329"/>
        <v>0</v>
      </c>
      <c r="XJ101" s="79" t="str">
        <f t="shared" si="1391"/>
        <v/>
      </c>
      <c r="XK101" s="85" t="str">
        <f t="shared" si="1330"/>
        <v/>
      </c>
      <c r="XL101" s="48">
        <f t="shared" si="1331"/>
        <v>0</v>
      </c>
      <c r="XM101" s="48">
        <f t="shared" si="1332"/>
        <v>0</v>
      </c>
      <c r="XN101" s="79" t="str">
        <f t="shared" si="1392"/>
        <v/>
      </c>
      <c r="XO101" s="85" t="str">
        <f t="shared" si="1333"/>
        <v/>
      </c>
      <c r="XP101" s="48">
        <f t="shared" si="1334"/>
        <v>0</v>
      </c>
      <c r="XQ101" s="48">
        <f t="shared" si="1335"/>
        <v>0</v>
      </c>
      <c r="XR101" s="79" t="str">
        <f t="shared" si="1393"/>
        <v/>
      </c>
      <c r="XS101" s="85" t="str">
        <f t="shared" si="1336"/>
        <v/>
      </c>
      <c r="XT101" s="48">
        <f t="shared" si="1337"/>
        <v>0</v>
      </c>
      <c r="XU101" s="48">
        <f t="shared" si="1338"/>
        <v>0</v>
      </c>
      <c r="XV101" s="79" t="str">
        <f t="shared" si="1394"/>
        <v/>
      </c>
      <c r="XW101" s="85" t="str">
        <f t="shared" si="1339"/>
        <v/>
      </c>
      <c r="XX101" s="48">
        <f t="shared" si="1340"/>
        <v>0</v>
      </c>
      <c r="XY101" s="48">
        <f t="shared" si="1341"/>
        <v>0</v>
      </c>
      <c r="XZ101" s="79" t="str">
        <f t="shared" si="1395"/>
        <v/>
      </c>
      <c r="YA101" s="85" t="str">
        <f t="shared" si="1342"/>
        <v/>
      </c>
      <c r="YB101" s="48">
        <f t="shared" si="1343"/>
        <v>0</v>
      </c>
      <c r="YC101" s="48">
        <f t="shared" si="1344"/>
        <v>0</v>
      </c>
      <c r="YD101" s="79" t="str">
        <f t="shared" si="1396"/>
        <v/>
      </c>
      <c r="YE101" s="85" t="str">
        <f t="shared" si="1345"/>
        <v/>
      </c>
      <c r="YF101" s="48">
        <f t="shared" si="1346"/>
        <v>0</v>
      </c>
      <c r="YG101" s="48">
        <f t="shared" si="1347"/>
        <v>0</v>
      </c>
      <c r="YH101" s="79" t="str">
        <f t="shared" si="1799"/>
        <v/>
      </c>
      <c r="YI101" s="85" t="str">
        <f t="shared" si="1800"/>
        <v/>
      </c>
      <c r="YJ101" s="86"/>
      <c r="YK101" s="48"/>
      <c r="YL101" s="48"/>
      <c r="YM101" s="208"/>
      <c r="YN101" s="208"/>
      <c r="YO101" s="208"/>
      <c r="YP101" s="208"/>
      <c r="YQ101" s="208"/>
      <c r="YR101" s="208"/>
      <c r="YS101" s="208"/>
      <c r="YT101" s="208"/>
      <c r="YU101" s="208"/>
      <c r="YV101" s="208"/>
      <c r="YW101" s="208"/>
      <c r="YX101" s="208"/>
      <c r="YY101" s="208"/>
      <c r="YZ101" s="208"/>
      <c r="ZA101" s="208"/>
      <c r="ZB101" s="208"/>
      <c r="ZC101" s="208"/>
      <c r="ZD101" s="208"/>
      <c r="ZE101" s="86"/>
      <c r="ZF101" s="39">
        <f t="shared" si="1801"/>
        <v>0</v>
      </c>
      <c r="ZG101" s="213" t="str">
        <f t="shared" si="1802"/>
        <v/>
      </c>
      <c r="ZH101" s="85" t="str">
        <f t="shared" si="1803"/>
        <v/>
      </c>
      <c r="ZI101" s="85" t="str">
        <f t="shared" si="1804"/>
        <v/>
      </c>
      <c r="ZJ101" s="85" t="str">
        <f t="shared" si="1805"/>
        <v/>
      </c>
      <c r="ZK101" s="85" t="str">
        <f t="shared" si="1260"/>
        <v/>
      </c>
      <c r="ZL101" s="45" t="str">
        <f t="shared" si="1261"/>
        <v/>
      </c>
      <c r="ZM101" s="39">
        <f t="shared" si="1806"/>
        <v>0</v>
      </c>
      <c r="ZN101" s="48">
        <f t="shared" si="1807"/>
        <v>5</v>
      </c>
      <c r="ZO101" s="79" t="str">
        <f t="shared" si="1808"/>
        <v/>
      </c>
      <c r="ZP101" s="45" t="str">
        <f t="shared" si="1809"/>
        <v/>
      </c>
      <c r="ZQ101" s="39">
        <v>95</v>
      </c>
      <c r="ZR101" s="45" t="str">
        <f t="shared" si="1353"/>
        <v/>
      </c>
      <c r="ZS101" s="39">
        <f t="shared" si="1810"/>
        <v>0</v>
      </c>
      <c r="ZT101" s="48">
        <f t="shared" si="1811"/>
        <v>10</v>
      </c>
      <c r="ZU101" s="79" t="str">
        <f t="shared" si="1812"/>
        <v/>
      </c>
      <c r="ZV101" s="45" t="str">
        <f t="shared" si="1813"/>
        <v/>
      </c>
      <c r="ZW101" s="39">
        <v>95</v>
      </c>
      <c r="ZX101" s="45" t="str">
        <f t="shared" si="1356"/>
        <v/>
      </c>
      <c r="ZY101" s="39">
        <f t="shared" si="1814"/>
        <v>0</v>
      </c>
      <c r="ZZ101" s="48">
        <f t="shared" si="1815"/>
        <v>4</v>
      </c>
      <c r="AAA101" s="79" t="str">
        <f t="shared" si="1816"/>
        <v/>
      </c>
      <c r="AAB101" s="45" t="str">
        <f t="shared" si="1817"/>
        <v/>
      </c>
      <c r="AAC101" s="39">
        <v>95</v>
      </c>
      <c r="AAD101" s="45" t="str">
        <f t="shared" si="1360"/>
        <v/>
      </c>
      <c r="AAE101" s="39">
        <f t="shared" si="1818"/>
        <v>0</v>
      </c>
      <c r="AAF101" s="48">
        <f t="shared" si="1819"/>
        <v>3</v>
      </c>
      <c r="AAG101" s="79" t="str">
        <f t="shared" si="1820"/>
        <v/>
      </c>
      <c r="AAH101" s="45" t="str">
        <f t="shared" si="1821"/>
        <v/>
      </c>
      <c r="AAI101" s="39">
        <v>95</v>
      </c>
      <c r="AAJ101" s="45" t="str">
        <f t="shared" si="1363"/>
        <v/>
      </c>
      <c r="AAK101" s="48">
        <f t="shared" si="1822"/>
        <v>0</v>
      </c>
      <c r="AAL101" s="48">
        <f t="shared" si="1823"/>
        <v>1</v>
      </c>
      <c r="AAM101" s="79" t="str">
        <f t="shared" si="1824"/>
        <v/>
      </c>
      <c r="AAN101" s="45" t="str">
        <f t="shared" si="1825"/>
        <v/>
      </c>
      <c r="AAO101" s="39">
        <v>95</v>
      </c>
      <c r="AAP101" s="45" t="str">
        <f t="shared" si="1366"/>
        <v/>
      </c>
      <c r="AAQ101" s="37">
        <f t="shared" si="1367"/>
        <v>0</v>
      </c>
      <c r="AAR101" s="48">
        <f t="shared" si="1378"/>
        <v>1</v>
      </c>
      <c r="AAS101" s="79" t="str">
        <f t="shared" si="1379"/>
        <v/>
      </c>
      <c r="AAT101" s="42" t="str">
        <f t="shared" si="1368"/>
        <v/>
      </c>
      <c r="AAU101" s="39">
        <v>95</v>
      </c>
      <c r="AAV101" s="44" t="str">
        <f t="shared" si="1369"/>
        <v/>
      </c>
    </row>
    <row r="102" spans="5:724">
      <c r="E102" s="505"/>
      <c r="F102" s="519"/>
      <c r="G102" s="505"/>
      <c r="H102" s="93"/>
      <c r="I102" s="93"/>
      <c r="J102" s="93"/>
      <c r="K102" s="93"/>
      <c r="L102" s="93"/>
      <c r="M102" s="93"/>
      <c r="N102" s="209"/>
      <c r="V102" s="39">
        <f t="shared" si="1399"/>
        <v>0</v>
      </c>
      <c r="W102" s="48">
        <f t="shared" si="1400"/>
        <v>10</v>
      </c>
      <c r="X102" s="48" t="str">
        <f t="shared" si="1401"/>
        <v/>
      </c>
      <c r="Y102" s="41" t="str">
        <f t="shared" si="1263"/>
        <v/>
      </c>
      <c r="Z102" s="219" t="str">
        <f t="shared" si="1402"/>
        <v/>
      </c>
      <c r="AA102" s="39">
        <v>96</v>
      </c>
      <c r="AB102" s="85" t="str">
        <f t="shared" si="1264"/>
        <v/>
      </c>
      <c r="AC102" s="45" t="str">
        <f t="shared" si="1265"/>
        <v/>
      </c>
      <c r="AD102" s="48">
        <f t="shared" si="1826"/>
        <v>0</v>
      </c>
      <c r="AE102" s="48">
        <f t="shared" si="1403"/>
        <v>1</v>
      </c>
      <c r="AF102" s="79" t="str">
        <f t="shared" si="1404"/>
        <v/>
      </c>
      <c r="AG102" s="85" t="str">
        <f t="shared" si="1405"/>
        <v/>
      </c>
      <c r="AH102" s="48">
        <f t="shared" si="1241"/>
        <v>0</v>
      </c>
      <c r="AI102" s="48">
        <f t="shared" si="1406"/>
        <v>1</v>
      </c>
      <c r="AJ102" s="79" t="str">
        <f t="shared" si="1407"/>
        <v/>
      </c>
      <c r="AK102" s="85" t="str">
        <f t="shared" si="1408"/>
        <v/>
      </c>
      <c r="AL102" s="48">
        <f t="shared" si="1242"/>
        <v>0</v>
      </c>
      <c r="AM102" s="48">
        <f t="shared" si="1409"/>
        <v>4</v>
      </c>
      <c r="AN102" s="79" t="str">
        <f t="shared" si="1410"/>
        <v/>
      </c>
      <c r="AO102" s="85" t="str">
        <f t="shared" si="1411"/>
        <v/>
      </c>
      <c r="AP102" s="48">
        <f t="shared" si="1243"/>
        <v>0</v>
      </c>
      <c r="AQ102" s="48">
        <f t="shared" si="1412"/>
        <v>1</v>
      </c>
      <c r="AR102" s="79" t="str">
        <f t="shared" si="1413"/>
        <v/>
      </c>
      <c r="AS102" s="85" t="str">
        <f t="shared" si="1414"/>
        <v/>
      </c>
      <c r="AT102" s="48">
        <f t="shared" si="1244"/>
        <v>0</v>
      </c>
      <c r="AU102" s="48">
        <f t="shared" si="1415"/>
        <v>0</v>
      </c>
      <c r="AV102" s="79" t="str">
        <f t="shared" si="1416"/>
        <v/>
      </c>
      <c r="AW102" s="85" t="str">
        <f t="shared" si="1417"/>
        <v/>
      </c>
      <c r="AX102" s="48">
        <f t="shared" si="1245"/>
        <v>0</v>
      </c>
      <c r="AY102" s="48">
        <f t="shared" si="1418"/>
        <v>1</v>
      </c>
      <c r="AZ102" s="79" t="str">
        <f t="shared" si="1419"/>
        <v/>
      </c>
      <c r="BA102" s="85" t="str">
        <f t="shared" si="1420"/>
        <v/>
      </c>
      <c r="BB102" s="48">
        <f t="shared" si="1246"/>
        <v>0</v>
      </c>
      <c r="BC102" s="48">
        <f t="shared" si="1421"/>
        <v>0</v>
      </c>
      <c r="BD102" s="79" t="str">
        <f t="shared" si="1422"/>
        <v/>
      </c>
      <c r="BE102" s="85" t="str">
        <f t="shared" si="1423"/>
        <v/>
      </c>
      <c r="BF102" s="48">
        <f t="shared" si="1247"/>
        <v>0</v>
      </c>
      <c r="BG102" s="48">
        <f t="shared" si="1424"/>
        <v>0</v>
      </c>
      <c r="BH102" s="79" t="str">
        <f t="shared" si="1425"/>
        <v/>
      </c>
      <c r="BI102" s="85" t="str">
        <f t="shared" si="1426"/>
        <v/>
      </c>
      <c r="BJ102" s="48">
        <f t="shared" si="1248"/>
        <v>0</v>
      </c>
      <c r="BK102" s="48">
        <f t="shared" si="1427"/>
        <v>0</v>
      </c>
      <c r="BL102" s="79" t="str">
        <f t="shared" si="1428"/>
        <v/>
      </c>
      <c r="BM102" s="85" t="str">
        <f t="shared" si="1429"/>
        <v/>
      </c>
      <c r="BN102" s="48">
        <f t="shared" si="1249"/>
        <v>0</v>
      </c>
      <c r="BO102" s="48">
        <f t="shared" si="1430"/>
        <v>0</v>
      </c>
      <c r="BP102" s="79" t="str">
        <f t="shared" si="1431"/>
        <v/>
      </c>
      <c r="BQ102" s="85" t="str">
        <f t="shared" si="1432"/>
        <v/>
      </c>
      <c r="BR102" s="48">
        <f t="shared" si="1250"/>
        <v>0</v>
      </c>
      <c r="BS102" s="48">
        <f t="shared" si="1433"/>
        <v>2</v>
      </c>
      <c r="BT102" s="79" t="str">
        <f t="shared" si="1434"/>
        <v/>
      </c>
      <c r="BU102" s="85" t="str">
        <f t="shared" si="1435"/>
        <v/>
      </c>
      <c r="BV102" s="48">
        <f t="shared" si="1251"/>
        <v>0</v>
      </c>
      <c r="BW102" s="48">
        <f t="shared" si="1436"/>
        <v>0</v>
      </c>
      <c r="BX102" s="79" t="str">
        <f t="shared" si="1437"/>
        <v/>
      </c>
      <c r="BY102" s="85" t="str">
        <f t="shared" si="1438"/>
        <v/>
      </c>
      <c r="BZ102" s="48">
        <f t="shared" si="1252"/>
        <v>0</v>
      </c>
      <c r="CA102" s="48">
        <f t="shared" si="1439"/>
        <v>0</v>
      </c>
      <c r="CB102" s="79" t="str">
        <f t="shared" si="1440"/>
        <v/>
      </c>
      <c r="CC102" s="85" t="str">
        <f t="shared" si="1441"/>
        <v/>
      </c>
      <c r="CD102" s="48">
        <f t="shared" si="1827"/>
        <v>0</v>
      </c>
      <c r="CE102" s="48">
        <f t="shared" si="1442"/>
        <v>0</v>
      </c>
      <c r="CF102" s="79" t="str">
        <f t="shared" si="1443"/>
        <v/>
      </c>
      <c r="CG102" s="85" t="str">
        <f t="shared" si="1444"/>
        <v/>
      </c>
      <c r="CH102" s="48">
        <f t="shared" si="1254"/>
        <v>0</v>
      </c>
      <c r="CI102" s="48">
        <f t="shared" si="1445"/>
        <v>0</v>
      </c>
      <c r="CJ102" s="79" t="str">
        <f t="shared" si="1446"/>
        <v/>
      </c>
      <c r="CK102" s="85" t="str">
        <f t="shared" si="1447"/>
        <v/>
      </c>
      <c r="CL102" s="48">
        <f t="shared" si="1255"/>
        <v>0</v>
      </c>
      <c r="CM102" s="48">
        <f t="shared" si="1448"/>
        <v>0</v>
      </c>
      <c r="CN102" s="79" t="str">
        <f t="shared" si="1449"/>
        <v/>
      </c>
      <c r="CO102" s="85" t="str">
        <f t="shared" si="1450"/>
        <v/>
      </c>
      <c r="CP102" s="48">
        <f t="shared" si="1256"/>
        <v>0</v>
      </c>
      <c r="CQ102" s="48">
        <f t="shared" si="1451"/>
        <v>0</v>
      </c>
      <c r="CR102" s="79" t="str">
        <f t="shared" si="1452"/>
        <v/>
      </c>
      <c r="CS102" s="85" t="str">
        <f t="shared" si="1453"/>
        <v/>
      </c>
      <c r="CT102" s="48">
        <f t="shared" si="1257"/>
        <v>0</v>
      </c>
      <c r="CU102" s="48">
        <f t="shared" si="1454"/>
        <v>0</v>
      </c>
      <c r="CV102" s="79" t="str">
        <f t="shared" si="1455"/>
        <v/>
      </c>
      <c r="CW102" s="85" t="str">
        <f t="shared" si="1456"/>
        <v/>
      </c>
      <c r="CX102" s="48">
        <f t="shared" si="1258"/>
        <v>0</v>
      </c>
      <c r="CY102" s="48">
        <f t="shared" si="1457"/>
        <v>0</v>
      </c>
      <c r="CZ102" s="79" t="str">
        <f t="shared" si="1458"/>
        <v/>
      </c>
      <c r="DA102" s="85" t="str">
        <f t="shared" si="1459"/>
        <v/>
      </c>
      <c r="DB102" s="48">
        <f t="shared" si="1259"/>
        <v>0</v>
      </c>
      <c r="DC102" s="48">
        <f t="shared" si="1460"/>
        <v>0</v>
      </c>
      <c r="DD102" s="79" t="str">
        <f t="shared" si="1461"/>
        <v/>
      </c>
      <c r="DE102" s="85" t="str">
        <f t="shared" si="1462"/>
        <v/>
      </c>
      <c r="DF102" s="86"/>
      <c r="DG102" s="48"/>
      <c r="DH102" s="48"/>
      <c r="DI102" s="208"/>
      <c r="DJ102" s="208"/>
      <c r="DK102" s="208"/>
      <c r="DL102" s="208"/>
      <c r="DM102" s="208"/>
      <c r="DN102" s="208"/>
      <c r="DO102" s="208"/>
      <c r="DP102" s="208"/>
      <c r="DQ102" s="208"/>
      <c r="DR102" s="208"/>
      <c r="DS102" s="208"/>
      <c r="DT102" s="208"/>
      <c r="DU102" s="208"/>
      <c r="DV102" s="208"/>
      <c r="DW102" s="208"/>
      <c r="DX102" s="208"/>
      <c r="DY102" s="208"/>
      <c r="DZ102" s="208"/>
      <c r="EA102" s="86"/>
      <c r="EB102" s="39">
        <f t="shared" si="1463"/>
        <v>0</v>
      </c>
      <c r="EC102" s="48">
        <f t="shared" si="1464"/>
        <v>24</v>
      </c>
      <c r="ED102" s="79" t="str">
        <f t="shared" si="1465"/>
        <v/>
      </c>
      <c r="EE102" s="41" t="str">
        <f t="shared" si="1267"/>
        <v/>
      </c>
      <c r="EF102" s="45" t="str">
        <f t="shared" si="1466"/>
        <v/>
      </c>
      <c r="EG102" s="39">
        <v>96</v>
      </c>
      <c r="EH102" s="85" t="str">
        <f t="shared" si="1268"/>
        <v/>
      </c>
      <c r="EI102" s="45" t="str">
        <f t="shared" si="1269"/>
        <v/>
      </c>
      <c r="EJ102" s="48">
        <f t="shared" si="1467"/>
        <v>0</v>
      </c>
      <c r="EK102" s="48">
        <f t="shared" si="1468"/>
        <v>2</v>
      </c>
      <c r="EL102" s="79" t="str">
        <f t="shared" si="1469"/>
        <v/>
      </c>
      <c r="EM102" s="85" t="str">
        <f t="shared" si="1470"/>
        <v/>
      </c>
      <c r="EN102" s="48">
        <f t="shared" si="1471"/>
        <v>0</v>
      </c>
      <c r="EO102" s="48">
        <f t="shared" si="1472"/>
        <v>1</v>
      </c>
      <c r="EP102" s="79" t="str">
        <f t="shared" si="1473"/>
        <v/>
      </c>
      <c r="EQ102" s="85" t="str">
        <f t="shared" si="1474"/>
        <v/>
      </c>
      <c r="ER102" s="48">
        <f t="shared" si="1475"/>
        <v>0</v>
      </c>
      <c r="ES102" s="48">
        <f t="shared" si="1476"/>
        <v>8</v>
      </c>
      <c r="ET102" s="79" t="str">
        <f t="shared" si="1477"/>
        <v/>
      </c>
      <c r="EU102" s="85" t="str">
        <f t="shared" si="1478"/>
        <v/>
      </c>
      <c r="EV102" s="48">
        <f t="shared" si="1479"/>
        <v>0</v>
      </c>
      <c r="EW102" s="48">
        <f t="shared" si="1480"/>
        <v>3</v>
      </c>
      <c r="EX102" s="79" t="str">
        <f t="shared" si="1481"/>
        <v/>
      </c>
      <c r="EY102" s="85" t="str">
        <f t="shared" si="1482"/>
        <v/>
      </c>
      <c r="EZ102" s="48">
        <f t="shared" si="1483"/>
        <v>0</v>
      </c>
      <c r="FA102" s="48">
        <f t="shared" si="1484"/>
        <v>1</v>
      </c>
      <c r="FB102" s="79" t="str">
        <f t="shared" si="1485"/>
        <v/>
      </c>
      <c r="FC102" s="85" t="str">
        <f t="shared" si="1486"/>
        <v/>
      </c>
      <c r="FD102" s="48">
        <f t="shared" si="1487"/>
        <v>0</v>
      </c>
      <c r="FE102" s="48">
        <f t="shared" si="1488"/>
        <v>4</v>
      </c>
      <c r="FF102" s="79" t="str">
        <f t="shared" si="1489"/>
        <v/>
      </c>
      <c r="FG102" s="85" t="str">
        <f t="shared" si="1490"/>
        <v/>
      </c>
      <c r="FH102" s="48">
        <f t="shared" si="1491"/>
        <v>0</v>
      </c>
      <c r="FI102" s="48">
        <f t="shared" si="1492"/>
        <v>0</v>
      </c>
      <c r="FJ102" s="79" t="str">
        <f t="shared" si="1493"/>
        <v/>
      </c>
      <c r="FK102" s="85" t="str">
        <f t="shared" si="1494"/>
        <v/>
      </c>
      <c r="FL102" s="48">
        <f t="shared" si="1495"/>
        <v>0</v>
      </c>
      <c r="FM102" s="48">
        <f t="shared" si="1496"/>
        <v>1</v>
      </c>
      <c r="FN102" s="79" t="str">
        <f t="shared" si="1497"/>
        <v/>
      </c>
      <c r="FO102" s="85" t="str">
        <f t="shared" si="1498"/>
        <v/>
      </c>
      <c r="FP102" s="48">
        <f t="shared" si="1499"/>
        <v>0</v>
      </c>
      <c r="FQ102" s="48">
        <f t="shared" si="1500"/>
        <v>0</v>
      </c>
      <c r="FR102" s="79" t="str">
        <f t="shared" si="1501"/>
        <v/>
      </c>
      <c r="FS102" s="85" t="str">
        <f t="shared" si="1502"/>
        <v/>
      </c>
      <c r="FT102" s="48">
        <f t="shared" si="1503"/>
        <v>0</v>
      </c>
      <c r="FU102" s="48">
        <f t="shared" si="1504"/>
        <v>0</v>
      </c>
      <c r="FV102" s="79" t="str">
        <f t="shared" si="1505"/>
        <v/>
      </c>
      <c r="FW102" s="85" t="str">
        <f t="shared" si="1506"/>
        <v/>
      </c>
      <c r="FX102" s="48">
        <f t="shared" si="1507"/>
        <v>0</v>
      </c>
      <c r="FY102" s="48">
        <f t="shared" si="1508"/>
        <v>4</v>
      </c>
      <c r="FZ102" s="79" t="str">
        <f t="shared" si="1509"/>
        <v/>
      </c>
      <c r="GA102" s="85" t="str">
        <f t="shared" si="1510"/>
        <v/>
      </c>
      <c r="GB102" s="48">
        <f t="shared" si="1511"/>
        <v>0</v>
      </c>
      <c r="GC102" s="48">
        <f t="shared" si="1512"/>
        <v>0</v>
      </c>
      <c r="GD102" s="79" t="str">
        <f t="shared" si="1513"/>
        <v/>
      </c>
      <c r="GE102" s="85" t="str">
        <f t="shared" si="1514"/>
        <v/>
      </c>
      <c r="GF102" s="48">
        <f t="shared" si="1515"/>
        <v>0</v>
      </c>
      <c r="GG102" s="48">
        <f t="shared" si="1516"/>
        <v>0</v>
      </c>
      <c r="GH102" s="79" t="str">
        <f t="shared" si="1517"/>
        <v/>
      </c>
      <c r="GI102" s="85" t="str">
        <f t="shared" si="1518"/>
        <v/>
      </c>
      <c r="GJ102" s="48">
        <f t="shared" si="1519"/>
        <v>0</v>
      </c>
      <c r="GK102" s="48">
        <f t="shared" si="1520"/>
        <v>0</v>
      </c>
      <c r="GL102" s="79" t="str">
        <f t="shared" si="1521"/>
        <v/>
      </c>
      <c r="GM102" s="85" t="str">
        <f t="shared" si="1522"/>
        <v/>
      </c>
      <c r="GN102" s="48">
        <f t="shared" si="1523"/>
        <v>0</v>
      </c>
      <c r="GO102" s="48">
        <f t="shared" si="1524"/>
        <v>0</v>
      </c>
      <c r="GP102" s="79" t="str">
        <f t="shared" si="1525"/>
        <v/>
      </c>
      <c r="GQ102" s="85" t="str">
        <f t="shared" si="1526"/>
        <v/>
      </c>
      <c r="GR102" s="48">
        <f t="shared" si="1527"/>
        <v>0</v>
      </c>
      <c r="GS102" s="48">
        <f t="shared" si="1528"/>
        <v>0</v>
      </c>
      <c r="GT102" s="79" t="str">
        <f t="shared" si="1529"/>
        <v/>
      </c>
      <c r="GU102" s="85" t="str">
        <f t="shared" si="1530"/>
        <v/>
      </c>
      <c r="GV102" s="48">
        <f t="shared" si="1531"/>
        <v>0</v>
      </c>
      <c r="GW102" s="48">
        <f t="shared" si="1532"/>
        <v>0</v>
      </c>
      <c r="GX102" s="79" t="str">
        <f t="shared" si="1533"/>
        <v/>
      </c>
      <c r="GY102" s="85" t="str">
        <f t="shared" si="1534"/>
        <v/>
      </c>
      <c r="GZ102" s="48">
        <f t="shared" si="1535"/>
        <v>0</v>
      </c>
      <c r="HA102" s="48">
        <f t="shared" si="1536"/>
        <v>0</v>
      </c>
      <c r="HB102" s="79" t="str">
        <f t="shared" si="1537"/>
        <v/>
      </c>
      <c r="HC102" s="85" t="str">
        <f t="shared" si="1538"/>
        <v/>
      </c>
      <c r="HD102" s="48">
        <f t="shared" si="1539"/>
        <v>0</v>
      </c>
      <c r="HE102" s="48">
        <f t="shared" si="1540"/>
        <v>0</v>
      </c>
      <c r="HF102" s="79" t="str">
        <f t="shared" si="1541"/>
        <v/>
      </c>
      <c r="HG102" s="85" t="str">
        <f t="shared" si="1542"/>
        <v/>
      </c>
      <c r="HH102" s="48">
        <f t="shared" si="1543"/>
        <v>0</v>
      </c>
      <c r="HI102" s="48">
        <f t="shared" si="1544"/>
        <v>0</v>
      </c>
      <c r="HJ102" s="79" t="str">
        <f t="shared" si="1545"/>
        <v/>
      </c>
      <c r="HK102" s="85" t="str">
        <f t="shared" si="1546"/>
        <v/>
      </c>
      <c r="HL102" s="86"/>
      <c r="HM102" s="48"/>
      <c r="HN102" s="48"/>
      <c r="HO102" s="208"/>
      <c r="HP102" s="208"/>
      <c r="HQ102" s="208"/>
      <c r="HR102" s="208"/>
      <c r="HS102" s="208"/>
      <c r="HT102" s="208"/>
      <c r="HU102" s="208"/>
      <c r="HV102" s="208"/>
      <c r="HW102" s="208"/>
      <c r="HX102" s="208"/>
      <c r="HY102" s="208"/>
      <c r="HZ102" s="208"/>
      <c r="IA102" s="208"/>
      <c r="IB102" s="208"/>
      <c r="IC102" s="208"/>
      <c r="ID102" s="208"/>
      <c r="IE102" s="208"/>
      <c r="IF102" s="208"/>
      <c r="IG102" s="86"/>
      <c r="IH102" s="48">
        <f t="shared" si="1547"/>
        <v>0</v>
      </c>
      <c r="II102" s="48">
        <f t="shared" si="1548"/>
        <v>33</v>
      </c>
      <c r="IJ102" s="79" t="str">
        <f t="shared" si="1549"/>
        <v/>
      </c>
      <c r="IK102" s="41" t="str">
        <f t="shared" si="1271"/>
        <v/>
      </c>
      <c r="IL102" s="45" t="str">
        <f t="shared" si="1550"/>
        <v/>
      </c>
      <c r="IM102" s="39">
        <v>96</v>
      </c>
      <c r="IN102" s="85" t="str">
        <f t="shared" si="1272"/>
        <v/>
      </c>
      <c r="IO102" s="45" t="str">
        <f t="shared" si="1273"/>
        <v/>
      </c>
      <c r="IP102" s="48">
        <f t="shared" si="1551"/>
        <v>0</v>
      </c>
      <c r="IQ102" s="48">
        <f t="shared" si="1552"/>
        <v>1</v>
      </c>
      <c r="IR102" s="79" t="str">
        <f t="shared" si="1553"/>
        <v/>
      </c>
      <c r="IS102" s="85" t="str">
        <f t="shared" si="1554"/>
        <v/>
      </c>
      <c r="IT102" s="48">
        <f t="shared" si="1555"/>
        <v>0</v>
      </c>
      <c r="IU102" s="48">
        <f t="shared" si="1556"/>
        <v>1</v>
      </c>
      <c r="IV102" s="79" t="str">
        <f t="shared" si="1557"/>
        <v/>
      </c>
      <c r="IW102" s="85" t="str">
        <f t="shared" si="1558"/>
        <v/>
      </c>
      <c r="IX102" s="48">
        <f t="shared" si="1559"/>
        <v>0</v>
      </c>
      <c r="IY102" s="48">
        <f t="shared" si="1560"/>
        <v>12</v>
      </c>
      <c r="IZ102" s="79" t="str">
        <f t="shared" si="1561"/>
        <v/>
      </c>
      <c r="JA102" s="85" t="str">
        <f t="shared" si="1562"/>
        <v/>
      </c>
      <c r="JB102" s="48">
        <f t="shared" si="1563"/>
        <v>0</v>
      </c>
      <c r="JC102" s="48">
        <f t="shared" si="1564"/>
        <v>7</v>
      </c>
      <c r="JD102" s="79" t="str">
        <f t="shared" si="1565"/>
        <v/>
      </c>
      <c r="JE102" s="85" t="str">
        <f t="shared" si="1566"/>
        <v/>
      </c>
      <c r="JF102" s="48">
        <f t="shared" si="1567"/>
        <v>0</v>
      </c>
      <c r="JG102" s="48">
        <f t="shared" si="1568"/>
        <v>0</v>
      </c>
      <c r="JH102" s="79" t="str">
        <f t="shared" si="1569"/>
        <v/>
      </c>
      <c r="JI102" s="85" t="str">
        <f t="shared" si="1570"/>
        <v/>
      </c>
      <c r="JJ102" s="48">
        <f t="shared" si="1571"/>
        <v>0</v>
      </c>
      <c r="JK102" s="48">
        <f t="shared" si="1572"/>
        <v>4</v>
      </c>
      <c r="JL102" s="79" t="str">
        <f t="shared" si="1573"/>
        <v/>
      </c>
      <c r="JM102" s="85" t="str">
        <f t="shared" si="1574"/>
        <v/>
      </c>
      <c r="JN102" s="48">
        <f t="shared" si="1575"/>
        <v>0</v>
      </c>
      <c r="JO102" s="48">
        <f t="shared" si="1576"/>
        <v>1</v>
      </c>
      <c r="JP102" s="79" t="str">
        <f t="shared" si="1577"/>
        <v/>
      </c>
      <c r="JQ102" s="85" t="str">
        <f t="shared" si="1578"/>
        <v/>
      </c>
      <c r="JR102" s="48">
        <f t="shared" si="1579"/>
        <v>0</v>
      </c>
      <c r="JS102" s="48">
        <f t="shared" si="1580"/>
        <v>1</v>
      </c>
      <c r="JT102" s="79" t="str">
        <f t="shared" si="1581"/>
        <v/>
      </c>
      <c r="JU102" s="85" t="str">
        <f t="shared" si="1582"/>
        <v/>
      </c>
      <c r="JV102" s="48">
        <f t="shared" si="1583"/>
        <v>0</v>
      </c>
      <c r="JW102" s="48">
        <f t="shared" si="1584"/>
        <v>0</v>
      </c>
      <c r="JX102" s="79" t="str">
        <f t="shared" si="1585"/>
        <v/>
      </c>
      <c r="JY102" s="85" t="str">
        <f t="shared" si="1586"/>
        <v/>
      </c>
      <c r="JZ102" s="48">
        <f t="shared" si="1587"/>
        <v>0</v>
      </c>
      <c r="KA102" s="48">
        <f t="shared" si="1588"/>
        <v>0</v>
      </c>
      <c r="KB102" s="79" t="str">
        <f t="shared" si="1589"/>
        <v/>
      </c>
      <c r="KC102" s="85" t="str">
        <f t="shared" si="1590"/>
        <v/>
      </c>
      <c r="KD102" s="48">
        <f t="shared" si="1591"/>
        <v>0</v>
      </c>
      <c r="KE102" s="48">
        <f t="shared" si="1592"/>
        <v>6</v>
      </c>
      <c r="KF102" s="79" t="str">
        <f t="shared" si="1593"/>
        <v/>
      </c>
      <c r="KG102" s="85" t="str">
        <f t="shared" si="1594"/>
        <v/>
      </c>
      <c r="KH102" s="48">
        <f t="shared" si="1595"/>
        <v>0</v>
      </c>
      <c r="KI102" s="48">
        <f t="shared" si="1596"/>
        <v>0</v>
      </c>
      <c r="KJ102" s="79" t="str">
        <f t="shared" si="1597"/>
        <v/>
      </c>
      <c r="KK102" s="85" t="str">
        <f t="shared" si="1598"/>
        <v/>
      </c>
      <c r="KL102" s="48">
        <f t="shared" si="1599"/>
        <v>0</v>
      </c>
      <c r="KM102" s="48">
        <f t="shared" si="1600"/>
        <v>0</v>
      </c>
      <c r="KN102" s="79" t="str">
        <f t="shared" si="1601"/>
        <v/>
      </c>
      <c r="KO102" s="85" t="str">
        <f t="shared" si="1602"/>
        <v/>
      </c>
      <c r="KP102" s="48">
        <f t="shared" si="1603"/>
        <v>0</v>
      </c>
      <c r="KQ102" s="48">
        <f t="shared" si="1604"/>
        <v>0</v>
      </c>
      <c r="KR102" s="79" t="str">
        <f t="shared" si="1605"/>
        <v/>
      </c>
      <c r="KS102" s="85" t="str">
        <f t="shared" si="1606"/>
        <v/>
      </c>
      <c r="KT102" s="48">
        <f t="shared" si="1607"/>
        <v>0</v>
      </c>
      <c r="KU102" s="48">
        <f t="shared" si="1608"/>
        <v>0</v>
      </c>
      <c r="KV102" s="79" t="str">
        <f t="shared" si="1609"/>
        <v/>
      </c>
      <c r="KW102" s="85" t="str">
        <f t="shared" si="1610"/>
        <v/>
      </c>
      <c r="KX102" s="48">
        <f t="shared" si="1611"/>
        <v>0</v>
      </c>
      <c r="KY102" s="48">
        <f t="shared" si="1612"/>
        <v>0</v>
      </c>
      <c r="KZ102" s="79" t="str">
        <f t="shared" si="1613"/>
        <v/>
      </c>
      <c r="LA102" s="85" t="str">
        <f t="shared" si="1614"/>
        <v/>
      </c>
      <c r="LB102" s="48">
        <f t="shared" si="1615"/>
        <v>0</v>
      </c>
      <c r="LC102" s="48">
        <f t="shared" si="1616"/>
        <v>0</v>
      </c>
      <c r="LD102" s="79" t="str">
        <f t="shared" si="1617"/>
        <v/>
      </c>
      <c r="LE102" s="85" t="str">
        <f t="shared" si="1618"/>
        <v/>
      </c>
      <c r="LF102" s="48">
        <f t="shared" si="1619"/>
        <v>0</v>
      </c>
      <c r="LG102" s="48">
        <f t="shared" si="1620"/>
        <v>0</v>
      </c>
      <c r="LH102" s="79" t="str">
        <f t="shared" si="1621"/>
        <v/>
      </c>
      <c r="LI102" s="85" t="str">
        <f t="shared" si="1622"/>
        <v/>
      </c>
      <c r="LJ102" s="48">
        <f t="shared" si="1623"/>
        <v>0</v>
      </c>
      <c r="LK102" s="48">
        <f t="shared" si="1624"/>
        <v>0</v>
      </c>
      <c r="LL102" s="79" t="str">
        <f t="shared" si="1625"/>
        <v/>
      </c>
      <c r="LM102" s="85" t="str">
        <f t="shared" si="1626"/>
        <v/>
      </c>
      <c r="LN102" s="48">
        <f t="shared" si="1627"/>
        <v>0</v>
      </c>
      <c r="LO102" s="48">
        <f t="shared" si="1628"/>
        <v>0</v>
      </c>
      <c r="LP102" s="79" t="str">
        <f t="shared" si="1629"/>
        <v/>
      </c>
      <c r="LQ102" s="85" t="str">
        <f t="shared" si="1630"/>
        <v/>
      </c>
      <c r="LR102" s="86"/>
      <c r="LS102" s="48"/>
      <c r="LT102" s="48"/>
      <c r="LU102" s="208"/>
      <c r="LV102" s="208"/>
      <c r="LW102" s="208"/>
      <c r="LX102" s="208"/>
      <c r="LY102" s="208"/>
      <c r="LZ102" s="208"/>
      <c r="MA102" s="208"/>
      <c r="MB102" s="208"/>
      <c r="MC102" s="208"/>
      <c r="MD102" s="208"/>
      <c r="ME102" s="208"/>
      <c r="MF102" s="208"/>
      <c r="MG102" s="208"/>
      <c r="MH102" s="208"/>
      <c r="MI102" s="208"/>
      <c r="MJ102" s="208"/>
      <c r="MK102" s="208"/>
      <c r="ML102" s="208"/>
      <c r="MM102" s="86"/>
      <c r="MN102" s="48">
        <f t="shared" si="1631"/>
        <v>0</v>
      </c>
      <c r="MO102" s="48">
        <f t="shared" si="1632"/>
        <v>25</v>
      </c>
      <c r="MP102" s="79" t="str">
        <f t="shared" si="1633"/>
        <v/>
      </c>
      <c r="MQ102" s="41" t="str">
        <f t="shared" si="1275"/>
        <v/>
      </c>
      <c r="MR102" s="45" t="str">
        <f t="shared" si="1634"/>
        <v/>
      </c>
      <c r="MS102" s="39">
        <v>96</v>
      </c>
      <c r="MT102" s="85" t="str">
        <f t="shared" si="1276"/>
        <v/>
      </c>
      <c r="MU102" s="45" t="str">
        <f t="shared" si="1277"/>
        <v/>
      </c>
      <c r="MV102" s="48">
        <f t="shared" si="1635"/>
        <v>0</v>
      </c>
      <c r="MW102" s="48">
        <f t="shared" si="1636"/>
        <v>1</v>
      </c>
      <c r="MX102" s="79" t="str">
        <f t="shared" si="1637"/>
        <v/>
      </c>
      <c r="MY102" s="85" t="str">
        <f t="shared" si="1638"/>
        <v/>
      </c>
      <c r="MZ102" s="48">
        <f t="shared" si="1639"/>
        <v>0</v>
      </c>
      <c r="NA102" s="48">
        <f t="shared" si="1640"/>
        <v>1</v>
      </c>
      <c r="NB102" s="79" t="str">
        <f t="shared" si="1641"/>
        <v/>
      </c>
      <c r="NC102" s="85" t="str">
        <f t="shared" si="1642"/>
        <v/>
      </c>
      <c r="ND102" s="48">
        <f t="shared" si="1643"/>
        <v>0</v>
      </c>
      <c r="NE102" s="48">
        <f t="shared" si="1644"/>
        <v>11</v>
      </c>
      <c r="NF102" s="79" t="str">
        <f t="shared" si="1645"/>
        <v/>
      </c>
      <c r="NG102" s="85" t="str">
        <f t="shared" si="1646"/>
        <v/>
      </c>
      <c r="NH102" s="48">
        <f t="shared" si="1647"/>
        <v>0</v>
      </c>
      <c r="NI102" s="48">
        <f t="shared" si="1648"/>
        <v>3</v>
      </c>
      <c r="NJ102" s="79" t="str">
        <f t="shared" si="1649"/>
        <v/>
      </c>
      <c r="NK102" s="85" t="str">
        <f t="shared" si="1650"/>
        <v/>
      </c>
      <c r="NL102" s="48">
        <f t="shared" si="1651"/>
        <v>0</v>
      </c>
      <c r="NM102" s="48">
        <f t="shared" si="1652"/>
        <v>0</v>
      </c>
      <c r="NN102" s="79" t="str">
        <f t="shared" si="1653"/>
        <v/>
      </c>
      <c r="NO102" s="85" t="str">
        <f t="shared" si="1654"/>
        <v/>
      </c>
      <c r="NP102" s="48">
        <f t="shared" si="1655"/>
        <v>0</v>
      </c>
      <c r="NQ102" s="48">
        <f t="shared" si="1656"/>
        <v>3</v>
      </c>
      <c r="NR102" s="79" t="str">
        <f t="shared" si="1657"/>
        <v/>
      </c>
      <c r="NS102" s="85" t="str">
        <f t="shared" si="1658"/>
        <v/>
      </c>
      <c r="NT102" s="48">
        <f t="shared" si="1659"/>
        <v>0</v>
      </c>
      <c r="NU102" s="48">
        <f t="shared" si="1660"/>
        <v>1</v>
      </c>
      <c r="NV102" s="79" t="str">
        <f t="shared" si="1661"/>
        <v/>
      </c>
      <c r="NW102" s="85" t="str">
        <f t="shared" si="1662"/>
        <v/>
      </c>
      <c r="NX102" s="48">
        <f t="shared" si="1663"/>
        <v>0</v>
      </c>
      <c r="NY102" s="48">
        <f t="shared" si="1664"/>
        <v>0</v>
      </c>
      <c r="NZ102" s="79" t="str">
        <f t="shared" si="1665"/>
        <v/>
      </c>
      <c r="OA102" s="85" t="str">
        <f t="shared" si="1666"/>
        <v/>
      </c>
      <c r="OB102" s="48">
        <f t="shared" si="1667"/>
        <v>0</v>
      </c>
      <c r="OC102" s="48">
        <f t="shared" si="1668"/>
        <v>0</v>
      </c>
      <c r="OD102" s="79" t="str">
        <f t="shared" si="1669"/>
        <v/>
      </c>
      <c r="OE102" s="85" t="str">
        <f t="shared" si="1670"/>
        <v/>
      </c>
      <c r="OF102" s="48">
        <f t="shared" si="1671"/>
        <v>0</v>
      </c>
      <c r="OG102" s="48">
        <f t="shared" si="1672"/>
        <v>0</v>
      </c>
      <c r="OH102" s="79" t="str">
        <f t="shared" si="1673"/>
        <v/>
      </c>
      <c r="OI102" s="85" t="str">
        <f t="shared" si="1674"/>
        <v/>
      </c>
      <c r="OJ102" s="48">
        <f t="shared" si="1675"/>
        <v>0</v>
      </c>
      <c r="OK102" s="48">
        <f t="shared" si="1676"/>
        <v>5</v>
      </c>
      <c r="OL102" s="79" t="str">
        <f t="shared" si="1677"/>
        <v/>
      </c>
      <c r="OM102" s="85" t="str">
        <f t="shared" si="1678"/>
        <v/>
      </c>
      <c r="ON102" s="48">
        <f t="shared" si="1679"/>
        <v>0</v>
      </c>
      <c r="OO102" s="48">
        <f t="shared" si="1680"/>
        <v>0</v>
      </c>
      <c r="OP102" s="79" t="str">
        <f t="shared" si="1681"/>
        <v/>
      </c>
      <c r="OQ102" s="85" t="str">
        <f t="shared" si="1682"/>
        <v/>
      </c>
      <c r="OR102" s="48">
        <f t="shared" si="1683"/>
        <v>0</v>
      </c>
      <c r="OS102" s="48">
        <f t="shared" si="1684"/>
        <v>0</v>
      </c>
      <c r="OT102" s="79" t="str">
        <f t="shared" si="1685"/>
        <v/>
      </c>
      <c r="OU102" s="85" t="str">
        <f t="shared" si="1686"/>
        <v/>
      </c>
      <c r="OV102" s="48">
        <f t="shared" si="1687"/>
        <v>0</v>
      </c>
      <c r="OW102" s="48">
        <f t="shared" si="1688"/>
        <v>0</v>
      </c>
      <c r="OX102" s="79" t="str">
        <f t="shared" si="1689"/>
        <v/>
      </c>
      <c r="OY102" s="85" t="str">
        <f t="shared" si="1690"/>
        <v/>
      </c>
      <c r="OZ102" s="48">
        <f t="shared" si="1691"/>
        <v>0</v>
      </c>
      <c r="PA102" s="48">
        <f t="shared" si="1692"/>
        <v>0</v>
      </c>
      <c r="PB102" s="79" t="str">
        <f t="shared" si="1693"/>
        <v/>
      </c>
      <c r="PC102" s="85" t="str">
        <f t="shared" si="1694"/>
        <v/>
      </c>
      <c r="PD102" s="48">
        <f t="shared" si="1695"/>
        <v>0</v>
      </c>
      <c r="PE102" s="48">
        <f t="shared" si="1696"/>
        <v>0</v>
      </c>
      <c r="PF102" s="79" t="str">
        <f t="shared" si="1697"/>
        <v/>
      </c>
      <c r="PG102" s="85" t="str">
        <f t="shared" si="1698"/>
        <v/>
      </c>
      <c r="PH102" s="48">
        <f t="shared" si="1699"/>
        <v>0</v>
      </c>
      <c r="PI102" s="48">
        <f t="shared" si="1700"/>
        <v>0</v>
      </c>
      <c r="PJ102" s="79" t="str">
        <f t="shared" si="1701"/>
        <v/>
      </c>
      <c r="PK102" s="85" t="str">
        <f t="shared" si="1702"/>
        <v/>
      </c>
      <c r="PL102" s="48">
        <f t="shared" si="1703"/>
        <v>0</v>
      </c>
      <c r="PM102" s="48">
        <f t="shared" si="1704"/>
        <v>0</v>
      </c>
      <c r="PN102" s="79" t="str">
        <f t="shared" si="1705"/>
        <v/>
      </c>
      <c r="PO102" s="85" t="str">
        <f t="shared" si="1706"/>
        <v/>
      </c>
      <c r="PP102" s="48">
        <f t="shared" si="1707"/>
        <v>0</v>
      </c>
      <c r="PQ102" s="48">
        <f t="shared" si="1708"/>
        <v>0</v>
      </c>
      <c r="PR102" s="79" t="str">
        <f t="shared" si="1709"/>
        <v/>
      </c>
      <c r="PS102" s="85" t="str">
        <f t="shared" si="1710"/>
        <v/>
      </c>
      <c r="PT102" s="48">
        <f t="shared" si="1711"/>
        <v>0</v>
      </c>
      <c r="PU102" s="48">
        <f t="shared" si="1712"/>
        <v>0</v>
      </c>
      <c r="PV102" s="79" t="str">
        <f t="shared" si="1713"/>
        <v/>
      </c>
      <c r="PW102" s="85" t="str">
        <f t="shared" si="1714"/>
        <v/>
      </c>
      <c r="PX102" s="86"/>
      <c r="PY102" s="39"/>
      <c r="PZ102" s="48"/>
      <c r="QA102" s="208"/>
      <c r="QB102" s="208"/>
      <c r="QC102" s="208"/>
      <c r="QD102" s="208"/>
      <c r="QE102" s="208"/>
      <c r="QF102" s="208"/>
      <c r="QG102" s="208"/>
      <c r="QH102" s="208"/>
      <c r="QI102" s="208"/>
      <c r="QJ102" s="208"/>
      <c r="QK102" s="208"/>
      <c r="QL102" s="208"/>
      <c r="QM102" s="208"/>
      <c r="QN102" s="208"/>
      <c r="QO102" s="208"/>
      <c r="QP102" s="208"/>
      <c r="QQ102" s="208"/>
      <c r="QR102" s="208"/>
      <c r="QS102" s="208"/>
      <c r="QT102" s="39">
        <f t="shared" si="1715"/>
        <v>0</v>
      </c>
      <c r="QU102" s="48">
        <f t="shared" si="1716"/>
        <v>18</v>
      </c>
      <c r="QV102" s="79" t="str">
        <f t="shared" si="1717"/>
        <v/>
      </c>
      <c r="QW102" s="41" t="str">
        <f t="shared" si="1279"/>
        <v/>
      </c>
      <c r="QX102" s="45" t="str">
        <f t="shared" si="1718"/>
        <v/>
      </c>
      <c r="QY102" s="39">
        <v>96</v>
      </c>
      <c r="QZ102" s="85" t="str">
        <f t="shared" si="1280"/>
        <v/>
      </c>
      <c r="RA102" s="45" t="str">
        <f t="shared" si="1281"/>
        <v/>
      </c>
      <c r="RB102" s="48">
        <f t="shared" si="1719"/>
        <v>0</v>
      </c>
      <c r="RC102" s="48">
        <f t="shared" si="1720"/>
        <v>1</v>
      </c>
      <c r="RD102" s="79" t="str">
        <f t="shared" si="1721"/>
        <v/>
      </c>
      <c r="RE102" s="85" t="str">
        <f t="shared" si="1722"/>
        <v/>
      </c>
      <c r="RF102" s="48">
        <f t="shared" si="1723"/>
        <v>0</v>
      </c>
      <c r="RG102" s="48">
        <f t="shared" si="1724"/>
        <v>1</v>
      </c>
      <c r="RH102" s="79" t="str">
        <f t="shared" si="1725"/>
        <v/>
      </c>
      <c r="RI102" s="85" t="str">
        <f t="shared" si="1726"/>
        <v/>
      </c>
      <c r="RJ102" s="48">
        <f t="shared" si="1727"/>
        <v>0</v>
      </c>
      <c r="RK102" s="48">
        <f t="shared" si="1728"/>
        <v>5</v>
      </c>
      <c r="RL102" s="79" t="str">
        <f t="shared" si="1729"/>
        <v/>
      </c>
      <c r="RM102" s="85" t="str">
        <f t="shared" si="1730"/>
        <v/>
      </c>
      <c r="RN102" s="48">
        <f t="shared" si="1731"/>
        <v>0</v>
      </c>
      <c r="RO102" s="48">
        <f t="shared" si="1732"/>
        <v>2</v>
      </c>
      <c r="RP102" s="79" t="str">
        <f t="shared" si="1733"/>
        <v/>
      </c>
      <c r="RQ102" s="85" t="str">
        <f t="shared" si="1734"/>
        <v/>
      </c>
      <c r="RR102" s="48">
        <f t="shared" si="1735"/>
        <v>0</v>
      </c>
      <c r="RS102" s="48">
        <f t="shared" si="1736"/>
        <v>0</v>
      </c>
      <c r="RT102" s="79" t="str">
        <f t="shared" si="1737"/>
        <v/>
      </c>
      <c r="RU102" s="85" t="str">
        <f t="shared" si="1738"/>
        <v/>
      </c>
      <c r="RV102" s="48">
        <f t="shared" si="1739"/>
        <v>0</v>
      </c>
      <c r="RW102" s="48">
        <f t="shared" si="1740"/>
        <v>2</v>
      </c>
      <c r="RX102" s="79" t="str">
        <f t="shared" si="1741"/>
        <v/>
      </c>
      <c r="RY102" s="85" t="str">
        <f t="shared" si="1742"/>
        <v/>
      </c>
      <c r="RZ102" s="48">
        <f t="shared" si="1743"/>
        <v>0</v>
      </c>
      <c r="SA102" s="48">
        <f t="shared" si="1744"/>
        <v>4</v>
      </c>
      <c r="SB102" s="79" t="str">
        <f t="shared" si="1745"/>
        <v/>
      </c>
      <c r="SC102" s="85" t="str">
        <f t="shared" si="1746"/>
        <v/>
      </c>
      <c r="SD102" s="48">
        <f t="shared" si="1747"/>
        <v>0</v>
      </c>
      <c r="SE102" s="48">
        <f t="shared" si="1748"/>
        <v>0</v>
      </c>
      <c r="SF102" s="79" t="str">
        <f t="shared" si="1749"/>
        <v/>
      </c>
      <c r="SG102" s="85" t="str">
        <f t="shared" si="1750"/>
        <v/>
      </c>
      <c r="SH102" s="48">
        <f t="shared" si="1751"/>
        <v>0</v>
      </c>
      <c r="SI102" s="48">
        <f t="shared" si="1752"/>
        <v>0</v>
      </c>
      <c r="SJ102" s="79" t="str">
        <f t="shared" si="1753"/>
        <v/>
      </c>
      <c r="SK102" s="85" t="str">
        <f t="shared" si="1754"/>
        <v/>
      </c>
      <c r="SL102" s="48">
        <f t="shared" si="1755"/>
        <v>0</v>
      </c>
      <c r="SM102" s="48">
        <f t="shared" si="1756"/>
        <v>0</v>
      </c>
      <c r="SN102" s="79" t="str">
        <f t="shared" si="1757"/>
        <v/>
      </c>
      <c r="SO102" s="85" t="str">
        <f t="shared" si="1758"/>
        <v/>
      </c>
      <c r="SP102" s="48">
        <f t="shared" si="1759"/>
        <v>0</v>
      </c>
      <c r="SQ102" s="48">
        <f t="shared" si="1760"/>
        <v>3</v>
      </c>
      <c r="SR102" s="79" t="str">
        <f t="shared" si="1761"/>
        <v/>
      </c>
      <c r="SS102" s="85" t="str">
        <f t="shared" si="1762"/>
        <v/>
      </c>
      <c r="ST102" s="48">
        <f t="shared" si="1763"/>
        <v>0</v>
      </c>
      <c r="SU102" s="48">
        <f t="shared" si="1764"/>
        <v>0</v>
      </c>
      <c r="SV102" s="79" t="str">
        <f t="shared" si="1765"/>
        <v/>
      </c>
      <c r="SW102" s="85" t="str">
        <f t="shared" si="1766"/>
        <v/>
      </c>
      <c r="SX102" s="48">
        <f t="shared" si="1767"/>
        <v>0</v>
      </c>
      <c r="SY102" s="48">
        <f t="shared" si="1768"/>
        <v>0</v>
      </c>
      <c r="SZ102" s="79" t="str">
        <f t="shared" si="1769"/>
        <v/>
      </c>
      <c r="TA102" s="85" t="str">
        <f t="shared" si="1770"/>
        <v/>
      </c>
      <c r="TB102" s="48">
        <f t="shared" si="1771"/>
        <v>0</v>
      </c>
      <c r="TC102" s="48">
        <f t="shared" si="1772"/>
        <v>0</v>
      </c>
      <c r="TD102" s="79" t="str">
        <f t="shared" si="1773"/>
        <v/>
      </c>
      <c r="TE102" s="85" t="str">
        <f t="shared" si="1774"/>
        <v/>
      </c>
      <c r="TF102" s="48">
        <f t="shared" si="1775"/>
        <v>0</v>
      </c>
      <c r="TG102" s="48">
        <f t="shared" si="1776"/>
        <v>0</v>
      </c>
      <c r="TH102" s="79" t="str">
        <f t="shared" si="1777"/>
        <v/>
      </c>
      <c r="TI102" s="85" t="str">
        <f t="shared" si="1778"/>
        <v/>
      </c>
      <c r="TJ102" s="48">
        <f t="shared" si="1779"/>
        <v>0</v>
      </c>
      <c r="TK102" s="48">
        <f t="shared" si="1780"/>
        <v>0</v>
      </c>
      <c r="TL102" s="79" t="str">
        <f t="shared" si="1781"/>
        <v/>
      </c>
      <c r="TM102" s="85" t="str">
        <f t="shared" si="1782"/>
        <v/>
      </c>
      <c r="TN102" s="48">
        <f t="shared" si="1783"/>
        <v>0</v>
      </c>
      <c r="TO102" s="48">
        <f t="shared" si="1784"/>
        <v>0</v>
      </c>
      <c r="TP102" s="79" t="str">
        <f t="shared" si="1785"/>
        <v/>
      </c>
      <c r="TQ102" s="85" t="str">
        <f t="shared" si="1786"/>
        <v/>
      </c>
      <c r="TR102" s="48">
        <f t="shared" si="1787"/>
        <v>0</v>
      </c>
      <c r="TS102" s="48">
        <f t="shared" si="1788"/>
        <v>0</v>
      </c>
      <c r="TT102" s="79" t="str">
        <f t="shared" si="1789"/>
        <v/>
      </c>
      <c r="TU102" s="85" t="str">
        <f t="shared" si="1790"/>
        <v/>
      </c>
      <c r="TV102" s="48">
        <f t="shared" si="1791"/>
        <v>0</v>
      </c>
      <c r="TW102" s="48">
        <f t="shared" si="1792"/>
        <v>0</v>
      </c>
      <c r="TX102" s="79" t="str">
        <f t="shared" si="1793"/>
        <v/>
      </c>
      <c r="TY102" s="85" t="str">
        <f t="shared" si="1794"/>
        <v/>
      </c>
      <c r="TZ102" s="48">
        <f t="shared" si="1795"/>
        <v>0</v>
      </c>
      <c r="UA102" s="48">
        <f t="shared" si="1796"/>
        <v>0</v>
      </c>
      <c r="UB102" s="79" t="str">
        <f t="shared" si="1797"/>
        <v/>
      </c>
      <c r="UC102" s="85" t="str">
        <f t="shared" si="1798"/>
        <v/>
      </c>
      <c r="UD102" s="86"/>
      <c r="UE102" s="48"/>
      <c r="UF102" s="48"/>
      <c r="UG102" s="208"/>
      <c r="UH102" s="208"/>
      <c r="UI102" s="208"/>
      <c r="UJ102" s="208"/>
      <c r="UK102" s="208"/>
      <c r="UL102" s="208"/>
      <c r="UM102" s="208"/>
      <c r="UN102" s="208"/>
      <c r="UO102" s="208"/>
      <c r="UP102" s="208"/>
      <c r="UQ102" s="208"/>
      <c r="UR102" s="208"/>
      <c r="US102" s="208"/>
      <c r="UT102" s="208"/>
      <c r="UU102" s="208"/>
      <c r="UV102" s="208"/>
      <c r="UW102" s="208"/>
      <c r="UX102" s="208"/>
      <c r="UY102" s="86"/>
      <c r="UZ102" s="36">
        <f t="shared" si="1282"/>
        <v>0</v>
      </c>
      <c r="VA102" s="48">
        <f t="shared" si="1225"/>
        <v>19</v>
      </c>
      <c r="VB102" s="79" t="str">
        <f t="shared" si="1283"/>
        <v/>
      </c>
      <c r="VC102" s="41" t="str">
        <f t="shared" si="1284"/>
        <v/>
      </c>
      <c r="VD102" s="42" t="str">
        <f t="shared" si="1285"/>
        <v/>
      </c>
      <c r="VE102" s="39">
        <v>96</v>
      </c>
      <c r="VF102" s="41" t="str">
        <f t="shared" si="1286"/>
        <v/>
      </c>
      <c r="VG102" s="42" t="str">
        <f t="shared" si="1287"/>
        <v/>
      </c>
      <c r="VH102" s="48">
        <f t="shared" si="1288"/>
        <v>0</v>
      </c>
      <c r="VI102" s="48">
        <f t="shared" si="1289"/>
        <v>1</v>
      </c>
      <c r="VJ102" s="79" t="str">
        <f t="shared" si="1290"/>
        <v/>
      </c>
      <c r="VK102" s="85" t="str">
        <f t="shared" si="1291"/>
        <v/>
      </c>
      <c r="VL102" s="48">
        <f t="shared" si="1292"/>
        <v>0</v>
      </c>
      <c r="VM102" s="48">
        <f t="shared" si="1293"/>
        <v>1</v>
      </c>
      <c r="VN102" s="79" t="str">
        <f t="shared" si="1294"/>
        <v/>
      </c>
      <c r="VO102" s="85" t="str">
        <f t="shared" si="1295"/>
        <v/>
      </c>
      <c r="VP102" s="48">
        <f t="shared" si="1296"/>
        <v>0</v>
      </c>
      <c r="VQ102" s="48">
        <f t="shared" si="1297"/>
        <v>5</v>
      </c>
      <c r="VR102" s="79" t="str">
        <f t="shared" si="1380"/>
        <v/>
      </c>
      <c r="VS102" s="85" t="str">
        <f t="shared" si="1298"/>
        <v/>
      </c>
      <c r="VT102" s="48">
        <f t="shared" si="1299"/>
        <v>0</v>
      </c>
      <c r="VU102" s="48">
        <f t="shared" si="1300"/>
        <v>2</v>
      </c>
      <c r="VV102" s="79" t="str">
        <f t="shared" si="1381"/>
        <v/>
      </c>
      <c r="VW102" s="85" t="str">
        <f t="shared" si="1301"/>
        <v/>
      </c>
      <c r="VX102" s="48">
        <f t="shared" si="1302"/>
        <v>0</v>
      </c>
      <c r="VY102" s="48">
        <f t="shared" si="1303"/>
        <v>0</v>
      </c>
      <c r="VZ102" s="79" t="str">
        <f t="shared" si="1382"/>
        <v/>
      </c>
      <c r="WA102" s="85" t="str">
        <f t="shared" si="1304"/>
        <v/>
      </c>
      <c r="WB102" s="48">
        <f t="shared" si="1305"/>
        <v>0</v>
      </c>
      <c r="WC102" s="48">
        <f t="shared" si="1306"/>
        <v>2</v>
      </c>
      <c r="WD102" s="79" t="str">
        <f t="shared" si="1383"/>
        <v/>
      </c>
      <c r="WE102" s="85" t="str">
        <f t="shared" si="1307"/>
        <v/>
      </c>
      <c r="WF102" s="48">
        <f t="shared" si="1308"/>
        <v>0</v>
      </c>
      <c r="WG102" s="48">
        <f t="shared" si="1309"/>
        <v>4</v>
      </c>
      <c r="WH102" s="79" t="str">
        <f t="shared" si="1384"/>
        <v/>
      </c>
      <c r="WI102" s="85" t="str">
        <f t="shared" si="1310"/>
        <v/>
      </c>
      <c r="WJ102" s="48">
        <f t="shared" si="1311"/>
        <v>0</v>
      </c>
      <c r="WK102" s="48">
        <f t="shared" si="1312"/>
        <v>0</v>
      </c>
      <c r="WL102" s="79" t="str">
        <f t="shared" si="1385"/>
        <v/>
      </c>
      <c r="WM102" s="85" t="str">
        <f t="shared" si="1313"/>
        <v/>
      </c>
      <c r="WN102" s="48">
        <f t="shared" si="1314"/>
        <v>0</v>
      </c>
      <c r="WO102" s="48">
        <f t="shared" si="1315"/>
        <v>0</v>
      </c>
      <c r="WP102" s="79" t="str">
        <f t="shared" si="1386"/>
        <v/>
      </c>
      <c r="WQ102" s="85" t="str">
        <f t="shared" si="1316"/>
        <v/>
      </c>
      <c r="WR102" s="48">
        <f t="shared" si="1317"/>
        <v>0</v>
      </c>
      <c r="WS102" s="48">
        <f t="shared" si="1318"/>
        <v>0</v>
      </c>
      <c r="WT102" s="79" t="str">
        <f t="shared" si="1387"/>
        <v/>
      </c>
      <c r="WU102" s="85" t="str">
        <f t="shared" si="1319"/>
        <v/>
      </c>
      <c r="WV102" s="48">
        <f t="shared" si="1320"/>
        <v>0</v>
      </c>
      <c r="WW102" s="48">
        <f t="shared" si="1321"/>
        <v>4</v>
      </c>
      <c r="WX102" s="79" t="str">
        <f t="shared" si="1388"/>
        <v/>
      </c>
      <c r="WY102" s="85" t="str">
        <f t="shared" si="1398"/>
        <v/>
      </c>
      <c r="WZ102" s="48">
        <f t="shared" si="1322"/>
        <v>0</v>
      </c>
      <c r="XA102" s="48">
        <f t="shared" si="1323"/>
        <v>0</v>
      </c>
      <c r="XB102" s="79" t="str">
        <f t="shared" si="1389"/>
        <v/>
      </c>
      <c r="XC102" s="85" t="str">
        <f t="shared" si="1324"/>
        <v/>
      </c>
      <c r="XD102" s="48">
        <f t="shared" si="1325"/>
        <v>0</v>
      </c>
      <c r="XE102" s="48">
        <f t="shared" si="1326"/>
        <v>0</v>
      </c>
      <c r="XF102" s="79" t="str">
        <f t="shared" si="1390"/>
        <v/>
      </c>
      <c r="XG102" s="85" t="str">
        <f t="shared" si="1327"/>
        <v/>
      </c>
      <c r="XH102" s="48">
        <f t="shared" si="1328"/>
        <v>0</v>
      </c>
      <c r="XI102" s="48">
        <f t="shared" si="1329"/>
        <v>0</v>
      </c>
      <c r="XJ102" s="79" t="str">
        <f t="shared" si="1391"/>
        <v/>
      </c>
      <c r="XK102" s="85" t="str">
        <f t="shared" si="1330"/>
        <v/>
      </c>
      <c r="XL102" s="48">
        <f t="shared" si="1331"/>
        <v>0</v>
      </c>
      <c r="XM102" s="48">
        <f t="shared" si="1332"/>
        <v>0</v>
      </c>
      <c r="XN102" s="79" t="str">
        <f t="shared" si="1392"/>
        <v/>
      </c>
      <c r="XO102" s="85" t="str">
        <f t="shared" si="1333"/>
        <v/>
      </c>
      <c r="XP102" s="48">
        <f t="shared" si="1334"/>
        <v>0</v>
      </c>
      <c r="XQ102" s="48">
        <f t="shared" si="1335"/>
        <v>0</v>
      </c>
      <c r="XR102" s="79" t="str">
        <f t="shared" si="1393"/>
        <v/>
      </c>
      <c r="XS102" s="85" t="str">
        <f t="shared" si="1336"/>
        <v/>
      </c>
      <c r="XT102" s="48">
        <f t="shared" si="1337"/>
        <v>0</v>
      </c>
      <c r="XU102" s="48">
        <f t="shared" si="1338"/>
        <v>0</v>
      </c>
      <c r="XV102" s="79" t="str">
        <f t="shared" si="1394"/>
        <v/>
      </c>
      <c r="XW102" s="85" t="str">
        <f t="shared" si="1339"/>
        <v/>
      </c>
      <c r="XX102" s="48">
        <f t="shared" si="1340"/>
        <v>0</v>
      </c>
      <c r="XY102" s="48">
        <f t="shared" si="1341"/>
        <v>0</v>
      </c>
      <c r="XZ102" s="79" t="str">
        <f t="shared" si="1395"/>
        <v/>
      </c>
      <c r="YA102" s="85" t="str">
        <f t="shared" si="1342"/>
        <v/>
      </c>
      <c r="YB102" s="48">
        <f t="shared" si="1343"/>
        <v>0</v>
      </c>
      <c r="YC102" s="48">
        <f t="shared" si="1344"/>
        <v>0</v>
      </c>
      <c r="YD102" s="79" t="str">
        <f t="shared" si="1396"/>
        <v/>
      </c>
      <c r="YE102" s="85" t="str">
        <f t="shared" si="1345"/>
        <v/>
      </c>
      <c r="YF102" s="48">
        <f t="shared" si="1346"/>
        <v>0</v>
      </c>
      <c r="YG102" s="48">
        <f t="shared" si="1347"/>
        <v>0</v>
      </c>
      <c r="YH102" s="79" t="str">
        <f t="shared" si="1799"/>
        <v/>
      </c>
      <c r="YI102" s="85" t="str">
        <f t="shared" si="1800"/>
        <v/>
      </c>
      <c r="YJ102" s="86"/>
      <c r="YK102" s="48"/>
      <c r="YL102" s="48"/>
      <c r="YM102" s="208"/>
      <c r="YN102" s="208"/>
      <c r="YO102" s="208"/>
      <c r="YP102" s="208"/>
      <c r="YQ102" s="208"/>
      <c r="YR102" s="208"/>
      <c r="YS102" s="208"/>
      <c r="YT102" s="208"/>
      <c r="YU102" s="208"/>
      <c r="YV102" s="208"/>
      <c r="YW102" s="208"/>
      <c r="YX102" s="208"/>
      <c r="YY102" s="208"/>
      <c r="YZ102" s="208"/>
      <c r="ZA102" s="208"/>
      <c r="ZB102" s="208"/>
      <c r="ZC102" s="208"/>
      <c r="ZD102" s="208"/>
      <c r="ZE102" s="86"/>
      <c r="ZF102" s="39">
        <f t="shared" si="1801"/>
        <v>0</v>
      </c>
      <c r="ZG102" s="213" t="str">
        <f t="shared" si="1802"/>
        <v/>
      </c>
      <c r="ZH102" s="85" t="str">
        <f t="shared" si="1803"/>
        <v/>
      </c>
      <c r="ZI102" s="85" t="str">
        <f t="shared" si="1804"/>
        <v/>
      </c>
      <c r="ZJ102" s="85" t="str">
        <f t="shared" si="1805"/>
        <v/>
      </c>
      <c r="ZK102" s="85" t="str">
        <f t="shared" si="1260"/>
        <v/>
      </c>
      <c r="ZL102" s="45" t="str">
        <f t="shared" si="1261"/>
        <v/>
      </c>
      <c r="ZM102" s="39">
        <f t="shared" si="1806"/>
        <v>0</v>
      </c>
      <c r="ZN102" s="48">
        <f t="shared" si="1807"/>
        <v>5</v>
      </c>
      <c r="ZO102" s="79" t="str">
        <f t="shared" si="1808"/>
        <v/>
      </c>
      <c r="ZP102" s="45" t="str">
        <f t="shared" si="1809"/>
        <v/>
      </c>
      <c r="ZQ102" s="39">
        <v>96</v>
      </c>
      <c r="ZR102" s="45" t="str">
        <f t="shared" si="1353"/>
        <v/>
      </c>
      <c r="ZS102" s="39">
        <f t="shared" si="1810"/>
        <v>0</v>
      </c>
      <c r="ZT102" s="48">
        <f t="shared" si="1811"/>
        <v>10</v>
      </c>
      <c r="ZU102" s="79" t="str">
        <f t="shared" si="1812"/>
        <v/>
      </c>
      <c r="ZV102" s="45" t="str">
        <f t="shared" si="1813"/>
        <v/>
      </c>
      <c r="ZW102" s="39">
        <v>96</v>
      </c>
      <c r="ZX102" s="45" t="str">
        <f t="shared" si="1356"/>
        <v/>
      </c>
      <c r="ZY102" s="39">
        <f t="shared" si="1814"/>
        <v>0</v>
      </c>
      <c r="ZZ102" s="48">
        <f t="shared" si="1815"/>
        <v>4</v>
      </c>
      <c r="AAA102" s="79" t="str">
        <f t="shared" si="1816"/>
        <v/>
      </c>
      <c r="AAB102" s="45" t="str">
        <f t="shared" si="1817"/>
        <v/>
      </c>
      <c r="AAC102" s="39">
        <v>96</v>
      </c>
      <c r="AAD102" s="45" t="str">
        <f t="shared" si="1360"/>
        <v/>
      </c>
      <c r="AAE102" s="39">
        <f t="shared" si="1818"/>
        <v>0</v>
      </c>
      <c r="AAF102" s="48">
        <f t="shared" si="1819"/>
        <v>3</v>
      </c>
      <c r="AAG102" s="79" t="str">
        <f t="shared" si="1820"/>
        <v/>
      </c>
      <c r="AAH102" s="45" t="str">
        <f t="shared" si="1821"/>
        <v/>
      </c>
      <c r="AAI102" s="39">
        <v>96</v>
      </c>
      <c r="AAJ102" s="45" t="str">
        <f t="shared" si="1363"/>
        <v/>
      </c>
      <c r="AAK102" s="48">
        <f t="shared" si="1822"/>
        <v>0</v>
      </c>
      <c r="AAL102" s="48">
        <f t="shared" si="1823"/>
        <v>1</v>
      </c>
      <c r="AAM102" s="79" t="str">
        <f t="shared" si="1824"/>
        <v/>
      </c>
      <c r="AAN102" s="45" t="str">
        <f t="shared" si="1825"/>
        <v/>
      </c>
      <c r="AAO102" s="39">
        <v>96</v>
      </c>
      <c r="AAP102" s="45" t="str">
        <f t="shared" si="1366"/>
        <v/>
      </c>
      <c r="AAQ102" s="37">
        <f t="shared" si="1367"/>
        <v>0</v>
      </c>
      <c r="AAR102" s="48">
        <f t="shared" si="1378"/>
        <v>1</v>
      </c>
      <c r="AAS102" s="79" t="str">
        <f t="shared" si="1379"/>
        <v/>
      </c>
      <c r="AAT102" s="42" t="str">
        <f t="shared" si="1368"/>
        <v/>
      </c>
      <c r="AAU102" s="39">
        <v>96</v>
      </c>
      <c r="AAV102" s="44" t="str">
        <f t="shared" si="1369"/>
        <v/>
      </c>
    </row>
    <row r="103" spans="5:724">
      <c r="E103" s="505"/>
      <c r="F103" s="519"/>
      <c r="G103" s="505"/>
      <c r="H103" s="93"/>
      <c r="I103" s="93"/>
      <c r="J103" s="93"/>
      <c r="K103" s="93"/>
      <c r="L103" s="93"/>
      <c r="M103" s="93"/>
      <c r="N103" s="209"/>
      <c r="V103" s="39">
        <f t="shared" si="1399"/>
        <v>0</v>
      </c>
      <c r="W103" s="48">
        <f t="shared" si="1400"/>
        <v>10</v>
      </c>
      <c r="X103" s="48" t="str">
        <f t="shared" si="1401"/>
        <v/>
      </c>
      <c r="Y103" s="41" t="str">
        <f t="shared" si="1263"/>
        <v/>
      </c>
      <c r="Z103" s="219" t="str">
        <f t="shared" si="1402"/>
        <v/>
      </c>
      <c r="AA103" s="39">
        <v>97</v>
      </c>
      <c r="AB103" s="85" t="str">
        <f t="shared" si="1264"/>
        <v/>
      </c>
      <c r="AC103" s="45" t="str">
        <f t="shared" si="1265"/>
        <v/>
      </c>
      <c r="AD103" s="48">
        <f t="shared" si="1826"/>
        <v>0</v>
      </c>
      <c r="AE103" s="48">
        <f t="shared" si="1403"/>
        <v>1</v>
      </c>
      <c r="AF103" s="79" t="str">
        <f t="shared" si="1404"/>
        <v/>
      </c>
      <c r="AG103" s="85" t="str">
        <f t="shared" si="1405"/>
        <v/>
      </c>
      <c r="AH103" s="48">
        <f t="shared" si="1241"/>
        <v>0</v>
      </c>
      <c r="AI103" s="48">
        <f t="shared" si="1406"/>
        <v>1</v>
      </c>
      <c r="AJ103" s="79" t="str">
        <f t="shared" si="1407"/>
        <v/>
      </c>
      <c r="AK103" s="85" t="str">
        <f t="shared" si="1408"/>
        <v/>
      </c>
      <c r="AL103" s="48">
        <f t="shared" si="1242"/>
        <v>0</v>
      </c>
      <c r="AM103" s="48">
        <f t="shared" si="1409"/>
        <v>4</v>
      </c>
      <c r="AN103" s="79" t="str">
        <f t="shared" si="1410"/>
        <v/>
      </c>
      <c r="AO103" s="85" t="str">
        <f t="shared" si="1411"/>
        <v/>
      </c>
      <c r="AP103" s="48">
        <f t="shared" si="1243"/>
        <v>0</v>
      </c>
      <c r="AQ103" s="48">
        <f t="shared" si="1412"/>
        <v>1</v>
      </c>
      <c r="AR103" s="79" t="str">
        <f t="shared" si="1413"/>
        <v/>
      </c>
      <c r="AS103" s="85" t="str">
        <f t="shared" si="1414"/>
        <v/>
      </c>
      <c r="AT103" s="48">
        <f t="shared" si="1244"/>
        <v>0</v>
      </c>
      <c r="AU103" s="48">
        <f t="shared" si="1415"/>
        <v>0</v>
      </c>
      <c r="AV103" s="79" t="str">
        <f t="shared" si="1416"/>
        <v/>
      </c>
      <c r="AW103" s="85" t="str">
        <f t="shared" si="1417"/>
        <v/>
      </c>
      <c r="AX103" s="48">
        <f t="shared" si="1245"/>
        <v>0</v>
      </c>
      <c r="AY103" s="48">
        <f t="shared" si="1418"/>
        <v>1</v>
      </c>
      <c r="AZ103" s="79" t="str">
        <f t="shared" si="1419"/>
        <v/>
      </c>
      <c r="BA103" s="85" t="str">
        <f t="shared" si="1420"/>
        <v/>
      </c>
      <c r="BB103" s="48">
        <f t="shared" si="1246"/>
        <v>0</v>
      </c>
      <c r="BC103" s="48">
        <f t="shared" si="1421"/>
        <v>0</v>
      </c>
      <c r="BD103" s="79" t="str">
        <f t="shared" si="1422"/>
        <v/>
      </c>
      <c r="BE103" s="85" t="str">
        <f t="shared" si="1423"/>
        <v/>
      </c>
      <c r="BF103" s="48">
        <f t="shared" si="1247"/>
        <v>0</v>
      </c>
      <c r="BG103" s="48">
        <f t="shared" si="1424"/>
        <v>0</v>
      </c>
      <c r="BH103" s="79" t="str">
        <f t="shared" si="1425"/>
        <v/>
      </c>
      <c r="BI103" s="85" t="str">
        <f t="shared" si="1426"/>
        <v/>
      </c>
      <c r="BJ103" s="48">
        <f t="shared" si="1248"/>
        <v>0</v>
      </c>
      <c r="BK103" s="48">
        <f t="shared" si="1427"/>
        <v>0</v>
      </c>
      <c r="BL103" s="79" t="str">
        <f t="shared" si="1428"/>
        <v/>
      </c>
      <c r="BM103" s="85" t="str">
        <f t="shared" si="1429"/>
        <v/>
      </c>
      <c r="BN103" s="48">
        <f t="shared" si="1249"/>
        <v>0</v>
      </c>
      <c r="BO103" s="48">
        <f t="shared" si="1430"/>
        <v>0</v>
      </c>
      <c r="BP103" s="79" t="str">
        <f t="shared" si="1431"/>
        <v/>
      </c>
      <c r="BQ103" s="85" t="str">
        <f t="shared" si="1432"/>
        <v/>
      </c>
      <c r="BR103" s="48">
        <f t="shared" si="1250"/>
        <v>0</v>
      </c>
      <c r="BS103" s="48">
        <f t="shared" si="1433"/>
        <v>2</v>
      </c>
      <c r="BT103" s="79" t="str">
        <f t="shared" si="1434"/>
        <v/>
      </c>
      <c r="BU103" s="85" t="str">
        <f t="shared" si="1435"/>
        <v/>
      </c>
      <c r="BV103" s="48">
        <f t="shared" si="1251"/>
        <v>0</v>
      </c>
      <c r="BW103" s="48">
        <f t="shared" si="1436"/>
        <v>0</v>
      </c>
      <c r="BX103" s="79" t="str">
        <f t="shared" si="1437"/>
        <v/>
      </c>
      <c r="BY103" s="85" t="str">
        <f t="shared" si="1438"/>
        <v/>
      </c>
      <c r="BZ103" s="48">
        <f t="shared" si="1252"/>
        <v>0</v>
      </c>
      <c r="CA103" s="48">
        <f t="shared" si="1439"/>
        <v>0</v>
      </c>
      <c r="CB103" s="79" t="str">
        <f t="shared" si="1440"/>
        <v/>
      </c>
      <c r="CC103" s="85" t="str">
        <f t="shared" si="1441"/>
        <v/>
      </c>
      <c r="CD103" s="48">
        <f t="shared" si="1827"/>
        <v>0</v>
      </c>
      <c r="CE103" s="48">
        <f t="shared" si="1442"/>
        <v>0</v>
      </c>
      <c r="CF103" s="79" t="str">
        <f t="shared" si="1443"/>
        <v/>
      </c>
      <c r="CG103" s="85" t="str">
        <f t="shared" si="1444"/>
        <v/>
      </c>
      <c r="CH103" s="48">
        <f t="shared" si="1254"/>
        <v>0</v>
      </c>
      <c r="CI103" s="48">
        <f t="shared" si="1445"/>
        <v>0</v>
      </c>
      <c r="CJ103" s="79" t="str">
        <f t="shared" si="1446"/>
        <v/>
      </c>
      <c r="CK103" s="85" t="str">
        <f t="shared" si="1447"/>
        <v/>
      </c>
      <c r="CL103" s="48">
        <f t="shared" si="1255"/>
        <v>0</v>
      </c>
      <c r="CM103" s="48">
        <f t="shared" si="1448"/>
        <v>0</v>
      </c>
      <c r="CN103" s="79" t="str">
        <f t="shared" si="1449"/>
        <v/>
      </c>
      <c r="CO103" s="85" t="str">
        <f t="shared" si="1450"/>
        <v/>
      </c>
      <c r="CP103" s="48">
        <f t="shared" si="1256"/>
        <v>0</v>
      </c>
      <c r="CQ103" s="48">
        <f t="shared" si="1451"/>
        <v>0</v>
      </c>
      <c r="CR103" s="79" t="str">
        <f t="shared" si="1452"/>
        <v/>
      </c>
      <c r="CS103" s="85" t="str">
        <f t="shared" si="1453"/>
        <v/>
      </c>
      <c r="CT103" s="48">
        <f t="shared" si="1257"/>
        <v>0</v>
      </c>
      <c r="CU103" s="48">
        <f t="shared" si="1454"/>
        <v>0</v>
      </c>
      <c r="CV103" s="79" t="str">
        <f t="shared" si="1455"/>
        <v/>
      </c>
      <c r="CW103" s="85" t="str">
        <f t="shared" si="1456"/>
        <v/>
      </c>
      <c r="CX103" s="48">
        <f t="shared" si="1258"/>
        <v>0</v>
      </c>
      <c r="CY103" s="48">
        <f t="shared" si="1457"/>
        <v>0</v>
      </c>
      <c r="CZ103" s="79" t="str">
        <f t="shared" si="1458"/>
        <v/>
      </c>
      <c r="DA103" s="85" t="str">
        <f t="shared" si="1459"/>
        <v/>
      </c>
      <c r="DB103" s="48">
        <f t="shared" si="1259"/>
        <v>0</v>
      </c>
      <c r="DC103" s="48">
        <f t="shared" si="1460"/>
        <v>0</v>
      </c>
      <c r="DD103" s="79" t="str">
        <f t="shared" si="1461"/>
        <v/>
      </c>
      <c r="DE103" s="85" t="str">
        <f t="shared" si="1462"/>
        <v/>
      </c>
      <c r="DF103" s="86"/>
      <c r="DG103" s="48"/>
      <c r="DH103" s="48"/>
      <c r="DI103" s="208"/>
      <c r="DJ103" s="208"/>
      <c r="DK103" s="208"/>
      <c r="DL103" s="208"/>
      <c r="DM103" s="208"/>
      <c r="DN103" s="208"/>
      <c r="DO103" s="208"/>
      <c r="DP103" s="208"/>
      <c r="DQ103" s="208"/>
      <c r="DR103" s="208"/>
      <c r="DS103" s="208"/>
      <c r="DT103" s="208"/>
      <c r="DU103" s="208"/>
      <c r="DV103" s="208"/>
      <c r="DW103" s="208"/>
      <c r="DX103" s="208"/>
      <c r="DY103" s="208"/>
      <c r="DZ103" s="208"/>
      <c r="EA103" s="86"/>
      <c r="EB103" s="39">
        <f t="shared" si="1463"/>
        <v>0</v>
      </c>
      <c r="EC103" s="48">
        <f t="shared" si="1464"/>
        <v>24</v>
      </c>
      <c r="ED103" s="79" t="str">
        <f t="shared" si="1465"/>
        <v/>
      </c>
      <c r="EE103" s="41" t="str">
        <f t="shared" si="1267"/>
        <v/>
      </c>
      <c r="EF103" s="45" t="str">
        <f t="shared" si="1466"/>
        <v/>
      </c>
      <c r="EG103" s="39">
        <v>97</v>
      </c>
      <c r="EH103" s="85" t="str">
        <f t="shared" si="1268"/>
        <v/>
      </c>
      <c r="EI103" s="45" t="str">
        <f t="shared" si="1269"/>
        <v/>
      </c>
      <c r="EJ103" s="48">
        <f t="shared" si="1467"/>
        <v>0</v>
      </c>
      <c r="EK103" s="48">
        <f t="shared" si="1468"/>
        <v>2</v>
      </c>
      <c r="EL103" s="79" t="str">
        <f t="shared" si="1469"/>
        <v/>
      </c>
      <c r="EM103" s="85" t="str">
        <f t="shared" si="1470"/>
        <v/>
      </c>
      <c r="EN103" s="48">
        <f t="shared" si="1471"/>
        <v>0</v>
      </c>
      <c r="EO103" s="48">
        <f t="shared" si="1472"/>
        <v>1</v>
      </c>
      <c r="EP103" s="79" t="str">
        <f t="shared" si="1473"/>
        <v/>
      </c>
      <c r="EQ103" s="85" t="str">
        <f t="shared" si="1474"/>
        <v/>
      </c>
      <c r="ER103" s="48">
        <f t="shared" si="1475"/>
        <v>0</v>
      </c>
      <c r="ES103" s="48">
        <f t="shared" si="1476"/>
        <v>8</v>
      </c>
      <c r="ET103" s="79" t="str">
        <f t="shared" si="1477"/>
        <v/>
      </c>
      <c r="EU103" s="85" t="str">
        <f t="shared" si="1478"/>
        <v/>
      </c>
      <c r="EV103" s="48">
        <f t="shared" si="1479"/>
        <v>0</v>
      </c>
      <c r="EW103" s="48">
        <f t="shared" si="1480"/>
        <v>3</v>
      </c>
      <c r="EX103" s="79" t="str">
        <f t="shared" si="1481"/>
        <v/>
      </c>
      <c r="EY103" s="85" t="str">
        <f t="shared" si="1482"/>
        <v/>
      </c>
      <c r="EZ103" s="48">
        <f t="shared" si="1483"/>
        <v>0</v>
      </c>
      <c r="FA103" s="48">
        <f t="shared" si="1484"/>
        <v>1</v>
      </c>
      <c r="FB103" s="79" t="str">
        <f t="shared" si="1485"/>
        <v/>
      </c>
      <c r="FC103" s="85" t="str">
        <f t="shared" si="1486"/>
        <v/>
      </c>
      <c r="FD103" s="48">
        <f t="shared" si="1487"/>
        <v>0</v>
      </c>
      <c r="FE103" s="48">
        <f t="shared" si="1488"/>
        <v>4</v>
      </c>
      <c r="FF103" s="79" t="str">
        <f t="shared" si="1489"/>
        <v/>
      </c>
      <c r="FG103" s="85" t="str">
        <f t="shared" si="1490"/>
        <v/>
      </c>
      <c r="FH103" s="48">
        <f t="shared" si="1491"/>
        <v>0</v>
      </c>
      <c r="FI103" s="48">
        <f t="shared" si="1492"/>
        <v>0</v>
      </c>
      <c r="FJ103" s="79" t="str">
        <f t="shared" si="1493"/>
        <v/>
      </c>
      <c r="FK103" s="85" t="str">
        <f t="shared" si="1494"/>
        <v/>
      </c>
      <c r="FL103" s="48">
        <f t="shared" si="1495"/>
        <v>0</v>
      </c>
      <c r="FM103" s="48">
        <f t="shared" si="1496"/>
        <v>1</v>
      </c>
      <c r="FN103" s="79" t="str">
        <f t="shared" si="1497"/>
        <v/>
      </c>
      <c r="FO103" s="85" t="str">
        <f t="shared" si="1498"/>
        <v/>
      </c>
      <c r="FP103" s="48">
        <f t="shared" si="1499"/>
        <v>0</v>
      </c>
      <c r="FQ103" s="48">
        <f t="shared" si="1500"/>
        <v>0</v>
      </c>
      <c r="FR103" s="79" t="str">
        <f t="shared" si="1501"/>
        <v/>
      </c>
      <c r="FS103" s="85" t="str">
        <f t="shared" si="1502"/>
        <v/>
      </c>
      <c r="FT103" s="48">
        <f t="shared" si="1503"/>
        <v>0</v>
      </c>
      <c r="FU103" s="48">
        <f t="shared" si="1504"/>
        <v>0</v>
      </c>
      <c r="FV103" s="79" t="str">
        <f t="shared" si="1505"/>
        <v/>
      </c>
      <c r="FW103" s="85" t="str">
        <f t="shared" si="1506"/>
        <v/>
      </c>
      <c r="FX103" s="48">
        <f t="shared" si="1507"/>
        <v>0</v>
      </c>
      <c r="FY103" s="48">
        <f t="shared" si="1508"/>
        <v>4</v>
      </c>
      <c r="FZ103" s="79" t="str">
        <f t="shared" si="1509"/>
        <v/>
      </c>
      <c r="GA103" s="85" t="str">
        <f t="shared" si="1510"/>
        <v/>
      </c>
      <c r="GB103" s="48">
        <f t="shared" si="1511"/>
        <v>0</v>
      </c>
      <c r="GC103" s="48">
        <f t="shared" si="1512"/>
        <v>0</v>
      </c>
      <c r="GD103" s="79" t="str">
        <f t="shared" si="1513"/>
        <v/>
      </c>
      <c r="GE103" s="85" t="str">
        <f t="shared" si="1514"/>
        <v/>
      </c>
      <c r="GF103" s="48">
        <f t="shared" si="1515"/>
        <v>0</v>
      </c>
      <c r="GG103" s="48">
        <f t="shared" si="1516"/>
        <v>0</v>
      </c>
      <c r="GH103" s="79" t="str">
        <f t="shared" si="1517"/>
        <v/>
      </c>
      <c r="GI103" s="85" t="str">
        <f t="shared" si="1518"/>
        <v/>
      </c>
      <c r="GJ103" s="48">
        <f t="shared" si="1519"/>
        <v>0</v>
      </c>
      <c r="GK103" s="48">
        <f t="shared" si="1520"/>
        <v>0</v>
      </c>
      <c r="GL103" s="79" t="str">
        <f t="shared" si="1521"/>
        <v/>
      </c>
      <c r="GM103" s="85" t="str">
        <f t="shared" si="1522"/>
        <v/>
      </c>
      <c r="GN103" s="48">
        <f t="shared" si="1523"/>
        <v>0</v>
      </c>
      <c r="GO103" s="48">
        <f t="shared" si="1524"/>
        <v>0</v>
      </c>
      <c r="GP103" s="79" t="str">
        <f t="shared" si="1525"/>
        <v/>
      </c>
      <c r="GQ103" s="85" t="str">
        <f t="shared" si="1526"/>
        <v/>
      </c>
      <c r="GR103" s="48">
        <f t="shared" si="1527"/>
        <v>0</v>
      </c>
      <c r="GS103" s="48">
        <f t="shared" si="1528"/>
        <v>0</v>
      </c>
      <c r="GT103" s="79" t="str">
        <f t="shared" si="1529"/>
        <v/>
      </c>
      <c r="GU103" s="85" t="str">
        <f t="shared" si="1530"/>
        <v/>
      </c>
      <c r="GV103" s="48">
        <f t="shared" si="1531"/>
        <v>0</v>
      </c>
      <c r="GW103" s="48">
        <f t="shared" si="1532"/>
        <v>0</v>
      </c>
      <c r="GX103" s="79" t="str">
        <f t="shared" si="1533"/>
        <v/>
      </c>
      <c r="GY103" s="85" t="str">
        <f t="shared" si="1534"/>
        <v/>
      </c>
      <c r="GZ103" s="48">
        <f t="shared" si="1535"/>
        <v>0</v>
      </c>
      <c r="HA103" s="48">
        <f t="shared" si="1536"/>
        <v>0</v>
      </c>
      <c r="HB103" s="79" t="str">
        <f t="shared" si="1537"/>
        <v/>
      </c>
      <c r="HC103" s="85" t="str">
        <f t="shared" si="1538"/>
        <v/>
      </c>
      <c r="HD103" s="48">
        <f t="shared" si="1539"/>
        <v>0</v>
      </c>
      <c r="HE103" s="48">
        <f t="shared" si="1540"/>
        <v>0</v>
      </c>
      <c r="HF103" s="79" t="str">
        <f t="shared" si="1541"/>
        <v/>
      </c>
      <c r="HG103" s="85" t="str">
        <f t="shared" si="1542"/>
        <v/>
      </c>
      <c r="HH103" s="48">
        <f t="shared" si="1543"/>
        <v>0</v>
      </c>
      <c r="HI103" s="48">
        <f t="shared" si="1544"/>
        <v>0</v>
      </c>
      <c r="HJ103" s="79" t="str">
        <f t="shared" si="1545"/>
        <v/>
      </c>
      <c r="HK103" s="85" t="str">
        <f t="shared" si="1546"/>
        <v/>
      </c>
      <c r="HL103" s="86"/>
      <c r="HM103" s="48"/>
      <c r="HN103" s="48"/>
      <c r="HO103" s="208"/>
      <c r="HP103" s="208"/>
      <c r="HQ103" s="208"/>
      <c r="HR103" s="208"/>
      <c r="HS103" s="208"/>
      <c r="HT103" s="208"/>
      <c r="HU103" s="208"/>
      <c r="HV103" s="208"/>
      <c r="HW103" s="208"/>
      <c r="HX103" s="208"/>
      <c r="HY103" s="208"/>
      <c r="HZ103" s="208"/>
      <c r="IA103" s="208"/>
      <c r="IB103" s="208"/>
      <c r="IC103" s="208"/>
      <c r="ID103" s="208"/>
      <c r="IE103" s="208"/>
      <c r="IF103" s="208"/>
      <c r="IG103" s="86"/>
      <c r="IH103" s="48">
        <f t="shared" si="1547"/>
        <v>0</v>
      </c>
      <c r="II103" s="48">
        <f t="shared" si="1548"/>
        <v>33</v>
      </c>
      <c r="IJ103" s="79" t="str">
        <f t="shared" si="1549"/>
        <v/>
      </c>
      <c r="IK103" s="41" t="str">
        <f t="shared" si="1271"/>
        <v/>
      </c>
      <c r="IL103" s="45" t="str">
        <f t="shared" si="1550"/>
        <v/>
      </c>
      <c r="IM103" s="39">
        <v>97</v>
      </c>
      <c r="IN103" s="85" t="str">
        <f t="shared" si="1272"/>
        <v/>
      </c>
      <c r="IO103" s="45" t="str">
        <f t="shared" si="1273"/>
        <v/>
      </c>
      <c r="IP103" s="48">
        <f t="shared" si="1551"/>
        <v>0</v>
      </c>
      <c r="IQ103" s="48">
        <f t="shared" si="1552"/>
        <v>1</v>
      </c>
      <c r="IR103" s="79" t="str">
        <f t="shared" si="1553"/>
        <v/>
      </c>
      <c r="IS103" s="85" t="str">
        <f t="shared" si="1554"/>
        <v/>
      </c>
      <c r="IT103" s="48">
        <f t="shared" si="1555"/>
        <v>0</v>
      </c>
      <c r="IU103" s="48">
        <f t="shared" si="1556"/>
        <v>1</v>
      </c>
      <c r="IV103" s="79" t="str">
        <f t="shared" si="1557"/>
        <v/>
      </c>
      <c r="IW103" s="85" t="str">
        <f t="shared" si="1558"/>
        <v/>
      </c>
      <c r="IX103" s="48">
        <f t="shared" si="1559"/>
        <v>0</v>
      </c>
      <c r="IY103" s="48">
        <f t="shared" si="1560"/>
        <v>12</v>
      </c>
      <c r="IZ103" s="79" t="str">
        <f t="shared" si="1561"/>
        <v/>
      </c>
      <c r="JA103" s="85" t="str">
        <f t="shared" si="1562"/>
        <v/>
      </c>
      <c r="JB103" s="48">
        <f t="shared" si="1563"/>
        <v>0</v>
      </c>
      <c r="JC103" s="48">
        <f t="shared" si="1564"/>
        <v>7</v>
      </c>
      <c r="JD103" s="79" t="str">
        <f t="shared" si="1565"/>
        <v/>
      </c>
      <c r="JE103" s="85" t="str">
        <f t="shared" si="1566"/>
        <v/>
      </c>
      <c r="JF103" s="48">
        <f t="shared" si="1567"/>
        <v>0</v>
      </c>
      <c r="JG103" s="48">
        <f t="shared" si="1568"/>
        <v>0</v>
      </c>
      <c r="JH103" s="79" t="str">
        <f t="shared" si="1569"/>
        <v/>
      </c>
      <c r="JI103" s="85" t="str">
        <f t="shared" si="1570"/>
        <v/>
      </c>
      <c r="JJ103" s="48">
        <f t="shared" si="1571"/>
        <v>0</v>
      </c>
      <c r="JK103" s="48">
        <f t="shared" si="1572"/>
        <v>4</v>
      </c>
      <c r="JL103" s="79" t="str">
        <f t="shared" si="1573"/>
        <v/>
      </c>
      <c r="JM103" s="85" t="str">
        <f t="shared" si="1574"/>
        <v/>
      </c>
      <c r="JN103" s="48">
        <f t="shared" si="1575"/>
        <v>0</v>
      </c>
      <c r="JO103" s="48">
        <f t="shared" si="1576"/>
        <v>1</v>
      </c>
      <c r="JP103" s="79" t="str">
        <f t="shared" si="1577"/>
        <v/>
      </c>
      <c r="JQ103" s="85" t="str">
        <f t="shared" si="1578"/>
        <v/>
      </c>
      <c r="JR103" s="48">
        <f t="shared" si="1579"/>
        <v>0</v>
      </c>
      <c r="JS103" s="48">
        <f t="shared" si="1580"/>
        <v>1</v>
      </c>
      <c r="JT103" s="79" t="str">
        <f t="shared" si="1581"/>
        <v/>
      </c>
      <c r="JU103" s="85" t="str">
        <f t="shared" si="1582"/>
        <v/>
      </c>
      <c r="JV103" s="48">
        <f t="shared" si="1583"/>
        <v>0</v>
      </c>
      <c r="JW103" s="48">
        <f t="shared" si="1584"/>
        <v>0</v>
      </c>
      <c r="JX103" s="79" t="str">
        <f t="shared" si="1585"/>
        <v/>
      </c>
      <c r="JY103" s="85" t="str">
        <f t="shared" si="1586"/>
        <v/>
      </c>
      <c r="JZ103" s="48">
        <f t="shared" si="1587"/>
        <v>0</v>
      </c>
      <c r="KA103" s="48">
        <f t="shared" si="1588"/>
        <v>0</v>
      </c>
      <c r="KB103" s="79" t="str">
        <f t="shared" si="1589"/>
        <v/>
      </c>
      <c r="KC103" s="85" t="str">
        <f t="shared" si="1590"/>
        <v/>
      </c>
      <c r="KD103" s="48">
        <f t="shared" si="1591"/>
        <v>0</v>
      </c>
      <c r="KE103" s="48">
        <f t="shared" si="1592"/>
        <v>6</v>
      </c>
      <c r="KF103" s="79" t="str">
        <f t="shared" si="1593"/>
        <v/>
      </c>
      <c r="KG103" s="85" t="str">
        <f t="shared" si="1594"/>
        <v/>
      </c>
      <c r="KH103" s="48">
        <f t="shared" si="1595"/>
        <v>0</v>
      </c>
      <c r="KI103" s="48">
        <f t="shared" si="1596"/>
        <v>0</v>
      </c>
      <c r="KJ103" s="79" t="str">
        <f t="shared" si="1597"/>
        <v/>
      </c>
      <c r="KK103" s="85" t="str">
        <f t="shared" si="1598"/>
        <v/>
      </c>
      <c r="KL103" s="48">
        <f t="shared" si="1599"/>
        <v>0</v>
      </c>
      <c r="KM103" s="48">
        <f t="shared" si="1600"/>
        <v>0</v>
      </c>
      <c r="KN103" s="79" t="str">
        <f t="shared" si="1601"/>
        <v/>
      </c>
      <c r="KO103" s="85" t="str">
        <f t="shared" si="1602"/>
        <v/>
      </c>
      <c r="KP103" s="48">
        <f t="shared" si="1603"/>
        <v>0</v>
      </c>
      <c r="KQ103" s="48">
        <f t="shared" si="1604"/>
        <v>0</v>
      </c>
      <c r="KR103" s="79" t="str">
        <f t="shared" si="1605"/>
        <v/>
      </c>
      <c r="KS103" s="85" t="str">
        <f t="shared" si="1606"/>
        <v/>
      </c>
      <c r="KT103" s="48">
        <f t="shared" si="1607"/>
        <v>0</v>
      </c>
      <c r="KU103" s="48">
        <f t="shared" si="1608"/>
        <v>0</v>
      </c>
      <c r="KV103" s="79" t="str">
        <f t="shared" si="1609"/>
        <v/>
      </c>
      <c r="KW103" s="85" t="str">
        <f t="shared" si="1610"/>
        <v/>
      </c>
      <c r="KX103" s="48">
        <f t="shared" si="1611"/>
        <v>0</v>
      </c>
      <c r="KY103" s="48">
        <f t="shared" si="1612"/>
        <v>0</v>
      </c>
      <c r="KZ103" s="79" t="str">
        <f t="shared" si="1613"/>
        <v/>
      </c>
      <c r="LA103" s="85" t="str">
        <f t="shared" si="1614"/>
        <v/>
      </c>
      <c r="LB103" s="48">
        <f t="shared" si="1615"/>
        <v>0</v>
      </c>
      <c r="LC103" s="48">
        <f t="shared" si="1616"/>
        <v>0</v>
      </c>
      <c r="LD103" s="79" t="str">
        <f t="shared" si="1617"/>
        <v/>
      </c>
      <c r="LE103" s="85" t="str">
        <f t="shared" si="1618"/>
        <v/>
      </c>
      <c r="LF103" s="48">
        <f t="shared" si="1619"/>
        <v>0</v>
      </c>
      <c r="LG103" s="48">
        <f t="shared" si="1620"/>
        <v>0</v>
      </c>
      <c r="LH103" s="79" t="str">
        <f t="shared" si="1621"/>
        <v/>
      </c>
      <c r="LI103" s="85" t="str">
        <f t="shared" si="1622"/>
        <v/>
      </c>
      <c r="LJ103" s="48">
        <f t="shared" si="1623"/>
        <v>0</v>
      </c>
      <c r="LK103" s="48">
        <f t="shared" si="1624"/>
        <v>0</v>
      </c>
      <c r="LL103" s="79" t="str">
        <f t="shared" si="1625"/>
        <v/>
      </c>
      <c r="LM103" s="85" t="str">
        <f t="shared" si="1626"/>
        <v/>
      </c>
      <c r="LN103" s="48">
        <f t="shared" si="1627"/>
        <v>0</v>
      </c>
      <c r="LO103" s="48">
        <f t="shared" si="1628"/>
        <v>0</v>
      </c>
      <c r="LP103" s="79" t="str">
        <f t="shared" si="1629"/>
        <v/>
      </c>
      <c r="LQ103" s="85" t="str">
        <f t="shared" si="1630"/>
        <v/>
      </c>
      <c r="LR103" s="86"/>
      <c r="LS103" s="48"/>
      <c r="LT103" s="48"/>
      <c r="LU103" s="208"/>
      <c r="LV103" s="208"/>
      <c r="LW103" s="208"/>
      <c r="LX103" s="208"/>
      <c r="LY103" s="208"/>
      <c r="LZ103" s="208"/>
      <c r="MA103" s="208"/>
      <c r="MB103" s="208"/>
      <c r="MC103" s="208"/>
      <c r="MD103" s="208"/>
      <c r="ME103" s="208"/>
      <c r="MF103" s="208"/>
      <c r="MG103" s="208"/>
      <c r="MH103" s="208"/>
      <c r="MI103" s="208"/>
      <c r="MJ103" s="208"/>
      <c r="MK103" s="208"/>
      <c r="ML103" s="208"/>
      <c r="MM103" s="86"/>
      <c r="MN103" s="48">
        <f t="shared" si="1631"/>
        <v>0</v>
      </c>
      <c r="MO103" s="48">
        <f t="shared" si="1632"/>
        <v>25</v>
      </c>
      <c r="MP103" s="79" t="str">
        <f t="shared" si="1633"/>
        <v/>
      </c>
      <c r="MQ103" s="41" t="str">
        <f t="shared" si="1275"/>
        <v/>
      </c>
      <c r="MR103" s="45" t="str">
        <f t="shared" si="1634"/>
        <v/>
      </c>
      <c r="MS103" s="39">
        <v>97</v>
      </c>
      <c r="MT103" s="85" t="str">
        <f t="shared" si="1276"/>
        <v/>
      </c>
      <c r="MU103" s="45" t="str">
        <f t="shared" si="1277"/>
        <v/>
      </c>
      <c r="MV103" s="48">
        <f t="shared" si="1635"/>
        <v>0</v>
      </c>
      <c r="MW103" s="48">
        <f t="shared" si="1636"/>
        <v>1</v>
      </c>
      <c r="MX103" s="79" t="str">
        <f t="shared" si="1637"/>
        <v/>
      </c>
      <c r="MY103" s="85" t="str">
        <f t="shared" si="1638"/>
        <v/>
      </c>
      <c r="MZ103" s="48">
        <f t="shared" si="1639"/>
        <v>0</v>
      </c>
      <c r="NA103" s="48">
        <f t="shared" si="1640"/>
        <v>1</v>
      </c>
      <c r="NB103" s="79" t="str">
        <f t="shared" si="1641"/>
        <v/>
      </c>
      <c r="NC103" s="85" t="str">
        <f t="shared" si="1642"/>
        <v/>
      </c>
      <c r="ND103" s="48">
        <f t="shared" si="1643"/>
        <v>0</v>
      </c>
      <c r="NE103" s="48">
        <f t="shared" si="1644"/>
        <v>11</v>
      </c>
      <c r="NF103" s="79" t="str">
        <f t="shared" si="1645"/>
        <v/>
      </c>
      <c r="NG103" s="85" t="str">
        <f t="shared" si="1646"/>
        <v/>
      </c>
      <c r="NH103" s="48">
        <f t="shared" si="1647"/>
        <v>0</v>
      </c>
      <c r="NI103" s="48">
        <f t="shared" si="1648"/>
        <v>3</v>
      </c>
      <c r="NJ103" s="79" t="str">
        <f t="shared" si="1649"/>
        <v/>
      </c>
      <c r="NK103" s="85" t="str">
        <f t="shared" si="1650"/>
        <v/>
      </c>
      <c r="NL103" s="48">
        <f t="shared" si="1651"/>
        <v>0</v>
      </c>
      <c r="NM103" s="48">
        <f t="shared" si="1652"/>
        <v>0</v>
      </c>
      <c r="NN103" s="79" t="str">
        <f t="shared" si="1653"/>
        <v/>
      </c>
      <c r="NO103" s="85" t="str">
        <f t="shared" si="1654"/>
        <v/>
      </c>
      <c r="NP103" s="48">
        <f t="shared" si="1655"/>
        <v>0</v>
      </c>
      <c r="NQ103" s="48">
        <f t="shared" si="1656"/>
        <v>3</v>
      </c>
      <c r="NR103" s="79" t="str">
        <f t="shared" si="1657"/>
        <v/>
      </c>
      <c r="NS103" s="85" t="str">
        <f t="shared" si="1658"/>
        <v/>
      </c>
      <c r="NT103" s="48">
        <f t="shared" si="1659"/>
        <v>0</v>
      </c>
      <c r="NU103" s="48">
        <f t="shared" si="1660"/>
        <v>1</v>
      </c>
      <c r="NV103" s="79" t="str">
        <f t="shared" si="1661"/>
        <v/>
      </c>
      <c r="NW103" s="85" t="str">
        <f t="shared" si="1662"/>
        <v/>
      </c>
      <c r="NX103" s="48">
        <f t="shared" si="1663"/>
        <v>0</v>
      </c>
      <c r="NY103" s="48">
        <f t="shared" si="1664"/>
        <v>0</v>
      </c>
      <c r="NZ103" s="79" t="str">
        <f t="shared" si="1665"/>
        <v/>
      </c>
      <c r="OA103" s="85" t="str">
        <f t="shared" si="1666"/>
        <v/>
      </c>
      <c r="OB103" s="48">
        <f t="shared" si="1667"/>
        <v>0</v>
      </c>
      <c r="OC103" s="48">
        <f t="shared" si="1668"/>
        <v>0</v>
      </c>
      <c r="OD103" s="79" t="str">
        <f t="shared" si="1669"/>
        <v/>
      </c>
      <c r="OE103" s="85" t="str">
        <f t="shared" si="1670"/>
        <v/>
      </c>
      <c r="OF103" s="48">
        <f t="shared" si="1671"/>
        <v>0</v>
      </c>
      <c r="OG103" s="48">
        <f t="shared" si="1672"/>
        <v>0</v>
      </c>
      <c r="OH103" s="79" t="str">
        <f t="shared" si="1673"/>
        <v/>
      </c>
      <c r="OI103" s="85" t="str">
        <f t="shared" si="1674"/>
        <v/>
      </c>
      <c r="OJ103" s="48">
        <f t="shared" si="1675"/>
        <v>0</v>
      </c>
      <c r="OK103" s="48">
        <f t="shared" si="1676"/>
        <v>5</v>
      </c>
      <c r="OL103" s="79" t="str">
        <f t="shared" si="1677"/>
        <v/>
      </c>
      <c r="OM103" s="85" t="str">
        <f t="shared" si="1678"/>
        <v/>
      </c>
      <c r="ON103" s="48">
        <f t="shared" si="1679"/>
        <v>0</v>
      </c>
      <c r="OO103" s="48">
        <f t="shared" si="1680"/>
        <v>0</v>
      </c>
      <c r="OP103" s="79" t="str">
        <f t="shared" si="1681"/>
        <v/>
      </c>
      <c r="OQ103" s="85" t="str">
        <f t="shared" si="1682"/>
        <v/>
      </c>
      <c r="OR103" s="48">
        <f t="shared" si="1683"/>
        <v>0</v>
      </c>
      <c r="OS103" s="48">
        <f t="shared" si="1684"/>
        <v>0</v>
      </c>
      <c r="OT103" s="79" t="str">
        <f t="shared" si="1685"/>
        <v/>
      </c>
      <c r="OU103" s="85" t="str">
        <f t="shared" si="1686"/>
        <v/>
      </c>
      <c r="OV103" s="48">
        <f t="shared" si="1687"/>
        <v>0</v>
      </c>
      <c r="OW103" s="48">
        <f t="shared" si="1688"/>
        <v>0</v>
      </c>
      <c r="OX103" s="79" t="str">
        <f t="shared" si="1689"/>
        <v/>
      </c>
      <c r="OY103" s="85" t="str">
        <f t="shared" si="1690"/>
        <v/>
      </c>
      <c r="OZ103" s="48">
        <f t="shared" si="1691"/>
        <v>0</v>
      </c>
      <c r="PA103" s="48">
        <f t="shared" si="1692"/>
        <v>0</v>
      </c>
      <c r="PB103" s="79" t="str">
        <f t="shared" si="1693"/>
        <v/>
      </c>
      <c r="PC103" s="85" t="str">
        <f t="shared" si="1694"/>
        <v/>
      </c>
      <c r="PD103" s="48">
        <f t="shared" si="1695"/>
        <v>0</v>
      </c>
      <c r="PE103" s="48">
        <f t="shared" si="1696"/>
        <v>0</v>
      </c>
      <c r="PF103" s="79" t="str">
        <f t="shared" si="1697"/>
        <v/>
      </c>
      <c r="PG103" s="85" t="str">
        <f t="shared" si="1698"/>
        <v/>
      </c>
      <c r="PH103" s="48">
        <f t="shared" si="1699"/>
        <v>0</v>
      </c>
      <c r="PI103" s="48">
        <f t="shared" si="1700"/>
        <v>0</v>
      </c>
      <c r="PJ103" s="79" t="str">
        <f t="shared" si="1701"/>
        <v/>
      </c>
      <c r="PK103" s="85" t="str">
        <f t="shared" si="1702"/>
        <v/>
      </c>
      <c r="PL103" s="48">
        <f t="shared" si="1703"/>
        <v>0</v>
      </c>
      <c r="PM103" s="48">
        <f t="shared" si="1704"/>
        <v>0</v>
      </c>
      <c r="PN103" s="79" t="str">
        <f t="shared" si="1705"/>
        <v/>
      </c>
      <c r="PO103" s="85" t="str">
        <f t="shared" si="1706"/>
        <v/>
      </c>
      <c r="PP103" s="48">
        <f t="shared" si="1707"/>
        <v>0</v>
      </c>
      <c r="PQ103" s="48">
        <f t="shared" si="1708"/>
        <v>0</v>
      </c>
      <c r="PR103" s="79" t="str">
        <f t="shared" si="1709"/>
        <v/>
      </c>
      <c r="PS103" s="85" t="str">
        <f t="shared" si="1710"/>
        <v/>
      </c>
      <c r="PT103" s="48">
        <f t="shared" si="1711"/>
        <v>0</v>
      </c>
      <c r="PU103" s="48">
        <f t="shared" si="1712"/>
        <v>0</v>
      </c>
      <c r="PV103" s="79" t="str">
        <f t="shared" si="1713"/>
        <v/>
      </c>
      <c r="PW103" s="85" t="str">
        <f t="shared" si="1714"/>
        <v/>
      </c>
      <c r="PX103" s="86"/>
      <c r="PY103" s="39"/>
      <c r="PZ103" s="48"/>
      <c r="QA103" s="208"/>
      <c r="QB103" s="208"/>
      <c r="QC103" s="208"/>
      <c r="QD103" s="208"/>
      <c r="QE103" s="208"/>
      <c r="QF103" s="208"/>
      <c r="QG103" s="208"/>
      <c r="QH103" s="208"/>
      <c r="QI103" s="208"/>
      <c r="QJ103" s="208"/>
      <c r="QK103" s="208"/>
      <c r="QL103" s="208"/>
      <c r="QM103" s="208"/>
      <c r="QN103" s="208"/>
      <c r="QO103" s="208"/>
      <c r="QP103" s="208"/>
      <c r="QQ103" s="208"/>
      <c r="QR103" s="208"/>
      <c r="QS103" s="208"/>
      <c r="QT103" s="39">
        <f t="shared" si="1715"/>
        <v>0</v>
      </c>
      <c r="QU103" s="48">
        <f t="shared" si="1716"/>
        <v>18</v>
      </c>
      <c r="QV103" s="79" t="str">
        <f t="shared" si="1717"/>
        <v/>
      </c>
      <c r="QW103" s="41" t="str">
        <f t="shared" si="1279"/>
        <v/>
      </c>
      <c r="QX103" s="45" t="str">
        <f t="shared" si="1718"/>
        <v/>
      </c>
      <c r="QY103" s="39">
        <v>97</v>
      </c>
      <c r="QZ103" s="85" t="str">
        <f t="shared" si="1280"/>
        <v/>
      </c>
      <c r="RA103" s="45" t="str">
        <f t="shared" si="1281"/>
        <v/>
      </c>
      <c r="RB103" s="48">
        <f t="shared" si="1719"/>
        <v>0</v>
      </c>
      <c r="RC103" s="48">
        <f t="shared" si="1720"/>
        <v>1</v>
      </c>
      <c r="RD103" s="79" t="str">
        <f t="shared" si="1721"/>
        <v/>
      </c>
      <c r="RE103" s="85" t="str">
        <f t="shared" si="1722"/>
        <v/>
      </c>
      <c r="RF103" s="48">
        <f t="shared" si="1723"/>
        <v>0</v>
      </c>
      <c r="RG103" s="48">
        <f t="shared" si="1724"/>
        <v>1</v>
      </c>
      <c r="RH103" s="79" t="str">
        <f t="shared" si="1725"/>
        <v/>
      </c>
      <c r="RI103" s="85" t="str">
        <f t="shared" si="1726"/>
        <v/>
      </c>
      <c r="RJ103" s="48">
        <f t="shared" si="1727"/>
        <v>0</v>
      </c>
      <c r="RK103" s="48">
        <f t="shared" si="1728"/>
        <v>5</v>
      </c>
      <c r="RL103" s="79" t="str">
        <f t="shared" si="1729"/>
        <v/>
      </c>
      <c r="RM103" s="85" t="str">
        <f t="shared" si="1730"/>
        <v/>
      </c>
      <c r="RN103" s="48">
        <f t="shared" si="1731"/>
        <v>0</v>
      </c>
      <c r="RO103" s="48">
        <f t="shared" si="1732"/>
        <v>2</v>
      </c>
      <c r="RP103" s="79" t="str">
        <f t="shared" si="1733"/>
        <v/>
      </c>
      <c r="RQ103" s="85" t="str">
        <f t="shared" si="1734"/>
        <v/>
      </c>
      <c r="RR103" s="48">
        <f t="shared" si="1735"/>
        <v>0</v>
      </c>
      <c r="RS103" s="48">
        <f t="shared" si="1736"/>
        <v>0</v>
      </c>
      <c r="RT103" s="79" t="str">
        <f t="shared" si="1737"/>
        <v/>
      </c>
      <c r="RU103" s="85" t="str">
        <f t="shared" si="1738"/>
        <v/>
      </c>
      <c r="RV103" s="48">
        <f t="shared" si="1739"/>
        <v>0</v>
      </c>
      <c r="RW103" s="48">
        <f t="shared" si="1740"/>
        <v>2</v>
      </c>
      <c r="RX103" s="79" t="str">
        <f t="shared" si="1741"/>
        <v/>
      </c>
      <c r="RY103" s="85" t="str">
        <f t="shared" si="1742"/>
        <v/>
      </c>
      <c r="RZ103" s="48">
        <f t="shared" si="1743"/>
        <v>0</v>
      </c>
      <c r="SA103" s="48">
        <f t="shared" si="1744"/>
        <v>4</v>
      </c>
      <c r="SB103" s="79" t="str">
        <f t="shared" si="1745"/>
        <v/>
      </c>
      <c r="SC103" s="85" t="str">
        <f t="shared" si="1746"/>
        <v/>
      </c>
      <c r="SD103" s="48">
        <f t="shared" si="1747"/>
        <v>0</v>
      </c>
      <c r="SE103" s="48">
        <f t="shared" si="1748"/>
        <v>0</v>
      </c>
      <c r="SF103" s="79" t="str">
        <f t="shared" si="1749"/>
        <v/>
      </c>
      <c r="SG103" s="85" t="str">
        <f t="shared" si="1750"/>
        <v/>
      </c>
      <c r="SH103" s="48">
        <f t="shared" si="1751"/>
        <v>0</v>
      </c>
      <c r="SI103" s="48">
        <f t="shared" si="1752"/>
        <v>0</v>
      </c>
      <c r="SJ103" s="79" t="str">
        <f t="shared" si="1753"/>
        <v/>
      </c>
      <c r="SK103" s="85" t="str">
        <f t="shared" si="1754"/>
        <v/>
      </c>
      <c r="SL103" s="48">
        <f t="shared" si="1755"/>
        <v>0</v>
      </c>
      <c r="SM103" s="48">
        <f t="shared" si="1756"/>
        <v>0</v>
      </c>
      <c r="SN103" s="79" t="str">
        <f t="shared" si="1757"/>
        <v/>
      </c>
      <c r="SO103" s="85" t="str">
        <f t="shared" si="1758"/>
        <v/>
      </c>
      <c r="SP103" s="48">
        <f t="shared" si="1759"/>
        <v>0</v>
      </c>
      <c r="SQ103" s="48">
        <f t="shared" si="1760"/>
        <v>3</v>
      </c>
      <c r="SR103" s="79" t="str">
        <f t="shared" si="1761"/>
        <v/>
      </c>
      <c r="SS103" s="85" t="str">
        <f t="shared" si="1762"/>
        <v/>
      </c>
      <c r="ST103" s="48">
        <f t="shared" si="1763"/>
        <v>0</v>
      </c>
      <c r="SU103" s="48">
        <f t="shared" si="1764"/>
        <v>0</v>
      </c>
      <c r="SV103" s="79" t="str">
        <f t="shared" si="1765"/>
        <v/>
      </c>
      <c r="SW103" s="85" t="str">
        <f t="shared" si="1766"/>
        <v/>
      </c>
      <c r="SX103" s="48">
        <f t="shared" si="1767"/>
        <v>0</v>
      </c>
      <c r="SY103" s="48">
        <f t="shared" si="1768"/>
        <v>0</v>
      </c>
      <c r="SZ103" s="79" t="str">
        <f t="shared" si="1769"/>
        <v/>
      </c>
      <c r="TA103" s="85" t="str">
        <f t="shared" si="1770"/>
        <v/>
      </c>
      <c r="TB103" s="48">
        <f t="shared" si="1771"/>
        <v>0</v>
      </c>
      <c r="TC103" s="48">
        <f t="shared" si="1772"/>
        <v>0</v>
      </c>
      <c r="TD103" s="79" t="str">
        <f t="shared" si="1773"/>
        <v/>
      </c>
      <c r="TE103" s="85" t="str">
        <f t="shared" si="1774"/>
        <v/>
      </c>
      <c r="TF103" s="48">
        <f t="shared" si="1775"/>
        <v>0</v>
      </c>
      <c r="TG103" s="48">
        <f t="shared" si="1776"/>
        <v>0</v>
      </c>
      <c r="TH103" s="79" t="str">
        <f t="shared" si="1777"/>
        <v/>
      </c>
      <c r="TI103" s="85" t="str">
        <f t="shared" si="1778"/>
        <v/>
      </c>
      <c r="TJ103" s="48">
        <f t="shared" si="1779"/>
        <v>0</v>
      </c>
      <c r="TK103" s="48">
        <f t="shared" si="1780"/>
        <v>0</v>
      </c>
      <c r="TL103" s="79" t="str">
        <f t="shared" si="1781"/>
        <v/>
      </c>
      <c r="TM103" s="85" t="str">
        <f t="shared" si="1782"/>
        <v/>
      </c>
      <c r="TN103" s="48">
        <f t="shared" si="1783"/>
        <v>0</v>
      </c>
      <c r="TO103" s="48">
        <f t="shared" si="1784"/>
        <v>0</v>
      </c>
      <c r="TP103" s="79" t="str">
        <f t="shared" si="1785"/>
        <v/>
      </c>
      <c r="TQ103" s="85" t="str">
        <f t="shared" si="1786"/>
        <v/>
      </c>
      <c r="TR103" s="48">
        <f t="shared" si="1787"/>
        <v>0</v>
      </c>
      <c r="TS103" s="48">
        <f t="shared" si="1788"/>
        <v>0</v>
      </c>
      <c r="TT103" s="79" t="str">
        <f t="shared" si="1789"/>
        <v/>
      </c>
      <c r="TU103" s="85" t="str">
        <f t="shared" si="1790"/>
        <v/>
      </c>
      <c r="TV103" s="48">
        <f t="shared" si="1791"/>
        <v>0</v>
      </c>
      <c r="TW103" s="48">
        <f t="shared" si="1792"/>
        <v>0</v>
      </c>
      <c r="TX103" s="79" t="str">
        <f t="shared" si="1793"/>
        <v/>
      </c>
      <c r="TY103" s="85" t="str">
        <f t="shared" si="1794"/>
        <v/>
      </c>
      <c r="TZ103" s="48">
        <f t="shared" si="1795"/>
        <v>0</v>
      </c>
      <c r="UA103" s="48">
        <f t="shared" si="1796"/>
        <v>0</v>
      </c>
      <c r="UB103" s="79" t="str">
        <f t="shared" si="1797"/>
        <v/>
      </c>
      <c r="UC103" s="85" t="str">
        <f t="shared" si="1798"/>
        <v/>
      </c>
      <c r="UD103" s="86"/>
      <c r="UE103" s="48"/>
      <c r="UF103" s="48"/>
      <c r="UG103" s="208"/>
      <c r="UH103" s="208"/>
      <c r="UI103" s="208"/>
      <c r="UJ103" s="208"/>
      <c r="UK103" s="208"/>
      <c r="UL103" s="208"/>
      <c r="UM103" s="208"/>
      <c r="UN103" s="208"/>
      <c r="UO103" s="208"/>
      <c r="UP103" s="208"/>
      <c r="UQ103" s="208"/>
      <c r="UR103" s="208"/>
      <c r="US103" s="208"/>
      <c r="UT103" s="208"/>
      <c r="UU103" s="208"/>
      <c r="UV103" s="208"/>
      <c r="UW103" s="208"/>
      <c r="UX103" s="208"/>
      <c r="UY103" s="86"/>
      <c r="UZ103" s="36">
        <f t="shared" si="1282"/>
        <v>0</v>
      </c>
      <c r="VA103" s="48">
        <f t="shared" si="1225"/>
        <v>19</v>
      </c>
      <c r="VB103" s="79" t="str">
        <f t="shared" si="1283"/>
        <v/>
      </c>
      <c r="VC103" s="41" t="str">
        <f t="shared" si="1284"/>
        <v/>
      </c>
      <c r="VD103" s="42" t="str">
        <f t="shared" si="1285"/>
        <v/>
      </c>
      <c r="VE103" s="39">
        <v>97</v>
      </c>
      <c r="VF103" s="41" t="str">
        <f t="shared" si="1286"/>
        <v/>
      </c>
      <c r="VG103" s="42" t="str">
        <f t="shared" si="1287"/>
        <v/>
      </c>
      <c r="VH103" s="48">
        <f t="shared" si="1288"/>
        <v>0</v>
      </c>
      <c r="VI103" s="48">
        <f t="shared" si="1289"/>
        <v>1</v>
      </c>
      <c r="VJ103" s="79" t="str">
        <f t="shared" si="1290"/>
        <v/>
      </c>
      <c r="VK103" s="85" t="str">
        <f t="shared" si="1291"/>
        <v/>
      </c>
      <c r="VL103" s="48">
        <f t="shared" si="1292"/>
        <v>0</v>
      </c>
      <c r="VM103" s="48">
        <f t="shared" si="1293"/>
        <v>1</v>
      </c>
      <c r="VN103" s="79" t="str">
        <f t="shared" si="1294"/>
        <v/>
      </c>
      <c r="VO103" s="85" t="str">
        <f t="shared" si="1295"/>
        <v/>
      </c>
      <c r="VP103" s="48">
        <f t="shared" si="1296"/>
        <v>0</v>
      </c>
      <c r="VQ103" s="48">
        <f t="shared" si="1297"/>
        <v>5</v>
      </c>
      <c r="VR103" s="79" t="str">
        <f t="shared" si="1380"/>
        <v/>
      </c>
      <c r="VS103" s="85" t="str">
        <f t="shared" si="1298"/>
        <v/>
      </c>
      <c r="VT103" s="48">
        <f t="shared" si="1299"/>
        <v>0</v>
      </c>
      <c r="VU103" s="48">
        <f t="shared" si="1300"/>
        <v>2</v>
      </c>
      <c r="VV103" s="79" t="str">
        <f t="shared" si="1381"/>
        <v/>
      </c>
      <c r="VW103" s="85" t="str">
        <f t="shared" si="1301"/>
        <v/>
      </c>
      <c r="VX103" s="48">
        <f t="shared" si="1302"/>
        <v>0</v>
      </c>
      <c r="VY103" s="48">
        <f t="shared" si="1303"/>
        <v>0</v>
      </c>
      <c r="VZ103" s="79" t="str">
        <f t="shared" si="1382"/>
        <v/>
      </c>
      <c r="WA103" s="85" t="str">
        <f t="shared" si="1304"/>
        <v/>
      </c>
      <c r="WB103" s="48">
        <f t="shared" si="1305"/>
        <v>0</v>
      </c>
      <c r="WC103" s="48">
        <f t="shared" si="1306"/>
        <v>2</v>
      </c>
      <c r="WD103" s="79" t="str">
        <f t="shared" si="1383"/>
        <v/>
      </c>
      <c r="WE103" s="85" t="str">
        <f t="shared" si="1307"/>
        <v/>
      </c>
      <c r="WF103" s="48">
        <f t="shared" si="1308"/>
        <v>0</v>
      </c>
      <c r="WG103" s="48">
        <f t="shared" si="1309"/>
        <v>4</v>
      </c>
      <c r="WH103" s="79" t="str">
        <f t="shared" si="1384"/>
        <v/>
      </c>
      <c r="WI103" s="85" t="str">
        <f t="shared" si="1310"/>
        <v/>
      </c>
      <c r="WJ103" s="48">
        <f t="shared" si="1311"/>
        <v>0</v>
      </c>
      <c r="WK103" s="48">
        <f t="shared" si="1312"/>
        <v>0</v>
      </c>
      <c r="WL103" s="79" t="str">
        <f t="shared" si="1385"/>
        <v/>
      </c>
      <c r="WM103" s="85" t="str">
        <f t="shared" si="1313"/>
        <v/>
      </c>
      <c r="WN103" s="48">
        <f t="shared" si="1314"/>
        <v>0</v>
      </c>
      <c r="WO103" s="48">
        <f t="shared" si="1315"/>
        <v>0</v>
      </c>
      <c r="WP103" s="79" t="str">
        <f t="shared" si="1386"/>
        <v/>
      </c>
      <c r="WQ103" s="85" t="str">
        <f t="shared" si="1316"/>
        <v/>
      </c>
      <c r="WR103" s="48">
        <f t="shared" si="1317"/>
        <v>0</v>
      </c>
      <c r="WS103" s="48">
        <f t="shared" si="1318"/>
        <v>0</v>
      </c>
      <c r="WT103" s="79" t="str">
        <f t="shared" si="1387"/>
        <v/>
      </c>
      <c r="WU103" s="85" t="str">
        <f t="shared" si="1319"/>
        <v/>
      </c>
      <c r="WV103" s="48">
        <f t="shared" si="1320"/>
        <v>0</v>
      </c>
      <c r="WW103" s="48">
        <f t="shared" si="1321"/>
        <v>4</v>
      </c>
      <c r="WX103" s="79" t="str">
        <f t="shared" si="1388"/>
        <v/>
      </c>
      <c r="WY103" s="85" t="str">
        <f t="shared" si="1398"/>
        <v/>
      </c>
      <c r="WZ103" s="48">
        <f t="shared" si="1322"/>
        <v>0</v>
      </c>
      <c r="XA103" s="48">
        <f t="shared" si="1323"/>
        <v>0</v>
      </c>
      <c r="XB103" s="79" t="str">
        <f t="shared" si="1389"/>
        <v/>
      </c>
      <c r="XC103" s="85" t="str">
        <f t="shared" si="1324"/>
        <v/>
      </c>
      <c r="XD103" s="48">
        <f t="shared" si="1325"/>
        <v>0</v>
      </c>
      <c r="XE103" s="48">
        <f t="shared" si="1326"/>
        <v>0</v>
      </c>
      <c r="XF103" s="79" t="str">
        <f t="shared" si="1390"/>
        <v/>
      </c>
      <c r="XG103" s="85" t="str">
        <f t="shared" si="1327"/>
        <v/>
      </c>
      <c r="XH103" s="48">
        <f t="shared" si="1328"/>
        <v>0</v>
      </c>
      <c r="XI103" s="48">
        <f t="shared" si="1329"/>
        <v>0</v>
      </c>
      <c r="XJ103" s="79" t="str">
        <f t="shared" si="1391"/>
        <v/>
      </c>
      <c r="XK103" s="85" t="str">
        <f t="shared" si="1330"/>
        <v/>
      </c>
      <c r="XL103" s="48">
        <f t="shared" si="1331"/>
        <v>0</v>
      </c>
      <c r="XM103" s="48">
        <f t="shared" si="1332"/>
        <v>0</v>
      </c>
      <c r="XN103" s="79" t="str">
        <f t="shared" si="1392"/>
        <v/>
      </c>
      <c r="XO103" s="85" t="str">
        <f t="shared" si="1333"/>
        <v/>
      </c>
      <c r="XP103" s="48">
        <f t="shared" si="1334"/>
        <v>0</v>
      </c>
      <c r="XQ103" s="48">
        <f t="shared" si="1335"/>
        <v>0</v>
      </c>
      <c r="XR103" s="79" t="str">
        <f t="shared" si="1393"/>
        <v/>
      </c>
      <c r="XS103" s="85" t="str">
        <f t="shared" si="1336"/>
        <v/>
      </c>
      <c r="XT103" s="48">
        <f t="shared" si="1337"/>
        <v>0</v>
      </c>
      <c r="XU103" s="48">
        <f t="shared" si="1338"/>
        <v>0</v>
      </c>
      <c r="XV103" s="79" t="str">
        <f t="shared" si="1394"/>
        <v/>
      </c>
      <c r="XW103" s="85" t="str">
        <f t="shared" si="1339"/>
        <v/>
      </c>
      <c r="XX103" s="48">
        <f t="shared" si="1340"/>
        <v>0</v>
      </c>
      <c r="XY103" s="48">
        <f t="shared" si="1341"/>
        <v>0</v>
      </c>
      <c r="XZ103" s="79" t="str">
        <f t="shared" si="1395"/>
        <v/>
      </c>
      <c r="YA103" s="85" t="str">
        <f t="shared" si="1342"/>
        <v/>
      </c>
      <c r="YB103" s="48">
        <f t="shared" si="1343"/>
        <v>0</v>
      </c>
      <c r="YC103" s="48">
        <f t="shared" si="1344"/>
        <v>0</v>
      </c>
      <c r="YD103" s="79" t="str">
        <f t="shared" si="1396"/>
        <v/>
      </c>
      <c r="YE103" s="85" t="str">
        <f t="shared" si="1345"/>
        <v/>
      </c>
      <c r="YF103" s="48">
        <f t="shared" si="1346"/>
        <v>0</v>
      </c>
      <c r="YG103" s="48">
        <f t="shared" si="1347"/>
        <v>0</v>
      </c>
      <c r="YH103" s="79" t="str">
        <f t="shared" si="1799"/>
        <v/>
      </c>
      <c r="YI103" s="85" t="str">
        <f t="shared" si="1800"/>
        <v/>
      </c>
      <c r="YJ103" s="86"/>
      <c r="YK103" s="48"/>
      <c r="YL103" s="48"/>
      <c r="YM103" s="208"/>
      <c r="YN103" s="208"/>
      <c r="YO103" s="208"/>
      <c r="YP103" s="208"/>
      <c r="YQ103" s="208"/>
      <c r="YR103" s="208"/>
      <c r="YS103" s="208"/>
      <c r="YT103" s="208"/>
      <c r="YU103" s="208"/>
      <c r="YV103" s="208"/>
      <c r="YW103" s="208"/>
      <c r="YX103" s="208"/>
      <c r="YY103" s="208"/>
      <c r="YZ103" s="208"/>
      <c r="ZA103" s="208"/>
      <c r="ZB103" s="208"/>
      <c r="ZC103" s="208"/>
      <c r="ZD103" s="208"/>
      <c r="ZE103" s="86"/>
      <c r="ZF103" s="39">
        <f t="shared" si="1801"/>
        <v>0</v>
      </c>
      <c r="ZG103" s="213" t="str">
        <f t="shared" si="1802"/>
        <v/>
      </c>
      <c r="ZH103" s="85" t="str">
        <f t="shared" si="1803"/>
        <v/>
      </c>
      <c r="ZI103" s="85" t="str">
        <f t="shared" si="1804"/>
        <v/>
      </c>
      <c r="ZJ103" s="85" t="str">
        <f t="shared" si="1805"/>
        <v/>
      </c>
      <c r="ZK103" s="85" t="str">
        <f t="shared" si="1260"/>
        <v/>
      </c>
      <c r="ZL103" s="45" t="str">
        <f t="shared" si="1261"/>
        <v/>
      </c>
      <c r="ZM103" s="39">
        <f t="shared" si="1806"/>
        <v>0</v>
      </c>
      <c r="ZN103" s="48">
        <f t="shared" si="1807"/>
        <v>5</v>
      </c>
      <c r="ZO103" s="79" t="str">
        <f t="shared" si="1808"/>
        <v/>
      </c>
      <c r="ZP103" s="45" t="str">
        <f t="shared" si="1809"/>
        <v/>
      </c>
      <c r="ZQ103" s="39">
        <v>97</v>
      </c>
      <c r="ZR103" s="45" t="str">
        <f t="shared" si="1353"/>
        <v/>
      </c>
      <c r="ZS103" s="39">
        <f t="shared" si="1810"/>
        <v>0</v>
      </c>
      <c r="ZT103" s="48">
        <f t="shared" si="1811"/>
        <v>10</v>
      </c>
      <c r="ZU103" s="79" t="str">
        <f t="shared" si="1812"/>
        <v/>
      </c>
      <c r="ZV103" s="45" t="str">
        <f t="shared" si="1813"/>
        <v/>
      </c>
      <c r="ZW103" s="39">
        <v>97</v>
      </c>
      <c r="ZX103" s="45" t="str">
        <f t="shared" si="1356"/>
        <v/>
      </c>
      <c r="ZY103" s="39">
        <f t="shared" si="1814"/>
        <v>0</v>
      </c>
      <c r="ZZ103" s="48">
        <f t="shared" si="1815"/>
        <v>4</v>
      </c>
      <c r="AAA103" s="79" t="str">
        <f t="shared" si="1816"/>
        <v/>
      </c>
      <c r="AAB103" s="45" t="str">
        <f t="shared" si="1817"/>
        <v/>
      </c>
      <c r="AAC103" s="39">
        <v>97</v>
      </c>
      <c r="AAD103" s="45" t="str">
        <f t="shared" si="1360"/>
        <v/>
      </c>
      <c r="AAE103" s="39">
        <f t="shared" si="1818"/>
        <v>0</v>
      </c>
      <c r="AAF103" s="48">
        <f t="shared" si="1819"/>
        <v>3</v>
      </c>
      <c r="AAG103" s="79" t="str">
        <f t="shared" si="1820"/>
        <v/>
      </c>
      <c r="AAH103" s="45" t="str">
        <f t="shared" si="1821"/>
        <v/>
      </c>
      <c r="AAI103" s="39">
        <v>97</v>
      </c>
      <c r="AAJ103" s="45" t="str">
        <f t="shared" si="1363"/>
        <v/>
      </c>
      <c r="AAK103" s="48">
        <f t="shared" si="1822"/>
        <v>0</v>
      </c>
      <c r="AAL103" s="48">
        <f t="shared" si="1823"/>
        <v>1</v>
      </c>
      <c r="AAM103" s="79" t="str">
        <f t="shared" si="1824"/>
        <v/>
      </c>
      <c r="AAN103" s="45" t="str">
        <f t="shared" si="1825"/>
        <v/>
      </c>
      <c r="AAO103" s="39">
        <v>97</v>
      </c>
      <c r="AAP103" s="45" t="str">
        <f t="shared" si="1366"/>
        <v/>
      </c>
      <c r="AAQ103" s="37">
        <f t="shared" si="1367"/>
        <v>0</v>
      </c>
      <c r="AAR103" s="48">
        <f t="shared" si="1378"/>
        <v>1</v>
      </c>
      <c r="AAS103" s="79" t="str">
        <f t="shared" si="1379"/>
        <v/>
      </c>
      <c r="AAT103" s="42" t="str">
        <f t="shared" si="1368"/>
        <v/>
      </c>
      <c r="AAU103" s="39">
        <v>97</v>
      </c>
      <c r="AAV103" s="44" t="str">
        <f t="shared" si="1369"/>
        <v/>
      </c>
    </row>
    <row r="104" spans="5:724">
      <c r="E104" s="505"/>
      <c r="F104" s="519"/>
      <c r="G104" s="505"/>
      <c r="H104" s="93"/>
      <c r="I104" s="93"/>
      <c r="J104" s="93"/>
      <c r="K104" s="93"/>
      <c r="L104" s="93"/>
      <c r="M104" s="93"/>
      <c r="N104" s="209"/>
      <c r="V104" s="39">
        <f t="shared" si="1399"/>
        <v>0</v>
      </c>
      <c r="W104" s="48">
        <f t="shared" si="1400"/>
        <v>10</v>
      </c>
      <c r="X104" s="48" t="str">
        <f t="shared" si="1401"/>
        <v/>
      </c>
      <c r="Y104" s="41" t="str">
        <f t="shared" si="1263"/>
        <v/>
      </c>
      <c r="Z104" s="219" t="str">
        <f t="shared" si="1402"/>
        <v/>
      </c>
      <c r="AA104" s="39">
        <v>98</v>
      </c>
      <c r="AB104" s="85" t="str">
        <f t="shared" si="1264"/>
        <v/>
      </c>
      <c r="AC104" s="45" t="str">
        <f t="shared" si="1265"/>
        <v/>
      </c>
      <c r="AD104" s="48">
        <f t="shared" si="1826"/>
        <v>0</v>
      </c>
      <c r="AE104" s="48">
        <f t="shared" si="1403"/>
        <v>1</v>
      </c>
      <c r="AF104" s="79" t="str">
        <f t="shared" si="1404"/>
        <v/>
      </c>
      <c r="AG104" s="85" t="str">
        <f t="shared" si="1405"/>
        <v/>
      </c>
      <c r="AH104" s="48">
        <f t="shared" si="1241"/>
        <v>0</v>
      </c>
      <c r="AI104" s="48">
        <f t="shared" si="1406"/>
        <v>1</v>
      </c>
      <c r="AJ104" s="79" t="str">
        <f t="shared" si="1407"/>
        <v/>
      </c>
      <c r="AK104" s="85" t="str">
        <f t="shared" si="1408"/>
        <v/>
      </c>
      <c r="AL104" s="48">
        <f t="shared" si="1242"/>
        <v>0</v>
      </c>
      <c r="AM104" s="48">
        <f t="shared" si="1409"/>
        <v>4</v>
      </c>
      <c r="AN104" s="79" t="str">
        <f t="shared" si="1410"/>
        <v/>
      </c>
      <c r="AO104" s="85" t="str">
        <f t="shared" si="1411"/>
        <v/>
      </c>
      <c r="AP104" s="48">
        <f t="shared" si="1243"/>
        <v>0</v>
      </c>
      <c r="AQ104" s="48">
        <f t="shared" si="1412"/>
        <v>1</v>
      </c>
      <c r="AR104" s="79" t="str">
        <f t="shared" si="1413"/>
        <v/>
      </c>
      <c r="AS104" s="85" t="str">
        <f t="shared" si="1414"/>
        <v/>
      </c>
      <c r="AT104" s="48">
        <f t="shared" si="1244"/>
        <v>0</v>
      </c>
      <c r="AU104" s="48">
        <f t="shared" si="1415"/>
        <v>0</v>
      </c>
      <c r="AV104" s="79" t="str">
        <f t="shared" si="1416"/>
        <v/>
      </c>
      <c r="AW104" s="85" t="str">
        <f t="shared" si="1417"/>
        <v/>
      </c>
      <c r="AX104" s="48">
        <f t="shared" si="1245"/>
        <v>0</v>
      </c>
      <c r="AY104" s="48">
        <f t="shared" si="1418"/>
        <v>1</v>
      </c>
      <c r="AZ104" s="79" t="str">
        <f t="shared" si="1419"/>
        <v/>
      </c>
      <c r="BA104" s="85" t="str">
        <f t="shared" si="1420"/>
        <v/>
      </c>
      <c r="BB104" s="48">
        <f t="shared" si="1246"/>
        <v>0</v>
      </c>
      <c r="BC104" s="48">
        <f t="shared" si="1421"/>
        <v>0</v>
      </c>
      <c r="BD104" s="79" t="str">
        <f t="shared" si="1422"/>
        <v/>
      </c>
      <c r="BE104" s="85" t="str">
        <f t="shared" si="1423"/>
        <v/>
      </c>
      <c r="BF104" s="48">
        <f t="shared" si="1247"/>
        <v>0</v>
      </c>
      <c r="BG104" s="48">
        <f t="shared" si="1424"/>
        <v>0</v>
      </c>
      <c r="BH104" s="79" t="str">
        <f t="shared" si="1425"/>
        <v/>
      </c>
      <c r="BI104" s="85" t="str">
        <f t="shared" si="1426"/>
        <v/>
      </c>
      <c r="BJ104" s="48">
        <f t="shared" si="1248"/>
        <v>0</v>
      </c>
      <c r="BK104" s="48">
        <f t="shared" si="1427"/>
        <v>0</v>
      </c>
      <c r="BL104" s="79" t="str">
        <f t="shared" si="1428"/>
        <v/>
      </c>
      <c r="BM104" s="85" t="str">
        <f t="shared" si="1429"/>
        <v/>
      </c>
      <c r="BN104" s="48">
        <f t="shared" si="1249"/>
        <v>0</v>
      </c>
      <c r="BO104" s="48">
        <f t="shared" si="1430"/>
        <v>0</v>
      </c>
      <c r="BP104" s="79" t="str">
        <f t="shared" si="1431"/>
        <v/>
      </c>
      <c r="BQ104" s="85" t="str">
        <f t="shared" si="1432"/>
        <v/>
      </c>
      <c r="BR104" s="48">
        <f t="shared" si="1250"/>
        <v>0</v>
      </c>
      <c r="BS104" s="48">
        <f t="shared" si="1433"/>
        <v>2</v>
      </c>
      <c r="BT104" s="79" t="str">
        <f t="shared" si="1434"/>
        <v/>
      </c>
      <c r="BU104" s="85" t="str">
        <f t="shared" si="1435"/>
        <v/>
      </c>
      <c r="BV104" s="48">
        <f t="shared" si="1251"/>
        <v>0</v>
      </c>
      <c r="BW104" s="48">
        <f t="shared" si="1436"/>
        <v>0</v>
      </c>
      <c r="BX104" s="79" t="str">
        <f t="shared" si="1437"/>
        <v/>
      </c>
      <c r="BY104" s="85" t="str">
        <f t="shared" si="1438"/>
        <v/>
      </c>
      <c r="BZ104" s="48">
        <f t="shared" si="1252"/>
        <v>0</v>
      </c>
      <c r="CA104" s="48">
        <f t="shared" si="1439"/>
        <v>0</v>
      </c>
      <c r="CB104" s="79" t="str">
        <f t="shared" si="1440"/>
        <v/>
      </c>
      <c r="CC104" s="85" t="str">
        <f t="shared" si="1441"/>
        <v/>
      </c>
      <c r="CD104" s="48">
        <f t="shared" si="1827"/>
        <v>0</v>
      </c>
      <c r="CE104" s="48">
        <f t="shared" si="1442"/>
        <v>0</v>
      </c>
      <c r="CF104" s="79" t="str">
        <f t="shared" si="1443"/>
        <v/>
      </c>
      <c r="CG104" s="85" t="str">
        <f t="shared" si="1444"/>
        <v/>
      </c>
      <c r="CH104" s="48">
        <f t="shared" si="1254"/>
        <v>0</v>
      </c>
      <c r="CI104" s="48">
        <f t="shared" si="1445"/>
        <v>0</v>
      </c>
      <c r="CJ104" s="79" t="str">
        <f t="shared" si="1446"/>
        <v/>
      </c>
      <c r="CK104" s="85" t="str">
        <f t="shared" si="1447"/>
        <v/>
      </c>
      <c r="CL104" s="48">
        <f t="shared" si="1255"/>
        <v>0</v>
      </c>
      <c r="CM104" s="48">
        <f t="shared" si="1448"/>
        <v>0</v>
      </c>
      <c r="CN104" s="79" t="str">
        <f t="shared" si="1449"/>
        <v/>
      </c>
      <c r="CO104" s="85" t="str">
        <f t="shared" si="1450"/>
        <v/>
      </c>
      <c r="CP104" s="48">
        <f t="shared" si="1256"/>
        <v>0</v>
      </c>
      <c r="CQ104" s="48">
        <f t="shared" si="1451"/>
        <v>0</v>
      </c>
      <c r="CR104" s="79" t="str">
        <f t="shared" si="1452"/>
        <v/>
      </c>
      <c r="CS104" s="85" t="str">
        <f t="shared" si="1453"/>
        <v/>
      </c>
      <c r="CT104" s="48">
        <f t="shared" si="1257"/>
        <v>0</v>
      </c>
      <c r="CU104" s="48">
        <f t="shared" si="1454"/>
        <v>0</v>
      </c>
      <c r="CV104" s="79" t="str">
        <f t="shared" si="1455"/>
        <v/>
      </c>
      <c r="CW104" s="85" t="str">
        <f t="shared" si="1456"/>
        <v/>
      </c>
      <c r="CX104" s="48">
        <f t="shared" si="1258"/>
        <v>0</v>
      </c>
      <c r="CY104" s="48">
        <f t="shared" si="1457"/>
        <v>0</v>
      </c>
      <c r="CZ104" s="79" t="str">
        <f t="shared" si="1458"/>
        <v/>
      </c>
      <c r="DA104" s="85" t="str">
        <f t="shared" si="1459"/>
        <v/>
      </c>
      <c r="DB104" s="48">
        <f t="shared" si="1259"/>
        <v>0</v>
      </c>
      <c r="DC104" s="48">
        <f t="shared" si="1460"/>
        <v>0</v>
      </c>
      <c r="DD104" s="79" t="str">
        <f t="shared" si="1461"/>
        <v/>
      </c>
      <c r="DE104" s="85" t="str">
        <f t="shared" si="1462"/>
        <v/>
      </c>
      <c r="DF104" s="86"/>
      <c r="DG104" s="48"/>
      <c r="DH104" s="48"/>
      <c r="DI104" s="208"/>
      <c r="DJ104" s="208"/>
      <c r="DK104" s="208"/>
      <c r="DL104" s="208"/>
      <c r="DM104" s="208"/>
      <c r="DN104" s="208"/>
      <c r="DO104" s="208"/>
      <c r="DP104" s="208"/>
      <c r="DQ104" s="208"/>
      <c r="DR104" s="208"/>
      <c r="DS104" s="208"/>
      <c r="DT104" s="208"/>
      <c r="DU104" s="208"/>
      <c r="DV104" s="208"/>
      <c r="DW104" s="208"/>
      <c r="DX104" s="208"/>
      <c r="DY104" s="208"/>
      <c r="DZ104" s="208"/>
      <c r="EA104" s="86"/>
      <c r="EB104" s="39">
        <f t="shared" si="1463"/>
        <v>0</v>
      </c>
      <c r="EC104" s="48">
        <f t="shared" si="1464"/>
        <v>24</v>
      </c>
      <c r="ED104" s="79" t="str">
        <f t="shared" si="1465"/>
        <v/>
      </c>
      <c r="EE104" s="41" t="str">
        <f t="shared" si="1267"/>
        <v/>
      </c>
      <c r="EF104" s="45" t="str">
        <f t="shared" si="1466"/>
        <v/>
      </c>
      <c r="EG104" s="39">
        <v>98</v>
      </c>
      <c r="EH104" s="85" t="str">
        <f t="shared" si="1268"/>
        <v/>
      </c>
      <c r="EI104" s="45" t="str">
        <f t="shared" si="1269"/>
        <v/>
      </c>
      <c r="EJ104" s="48">
        <f t="shared" si="1467"/>
        <v>0</v>
      </c>
      <c r="EK104" s="48">
        <f t="shared" si="1468"/>
        <v>2</v>
      </c>
      <c r="EL104" s="79" t="str">
        <f t="shared" si="1469"/>
        <v/>
      </c>
      <c r="EM104" s="85" t="str">
        <f t="shared" si="1470"/>
        <v/>
      </c>
      <c r="EN104" s="48">
        <f t="shared" si="1471"/>
        <v>0</v>
      </c>
      <c r="EO104" s="48">
        <f t="shared" si="1472"/>
        <v>1</v>
      </c>
      <c r="EP104" s="79" t="str">
        <f t="shared" si="1473"/>
        <v/>
      </c>
      <c r="EQ104" s="85" t="str">
        <f t="shared" si="1474"/>
        <v/>
      </c>
      <c r="ER104" s="48">
        <f t="shared" si="1475"/>
        <v>0</v>
      </c>
      <c r="ES104" s="48">
        <f t="shared" si="1476"/>
        <v>8</v>
      </c>
      <c r="ET104" s="79" t="str">
        <f t="shared" si="1477"/>
        <v/>
      </c>
      <c r="EU104" s="85" t="str">
        <f t="shared" si="1478"/>
        <v/>
      </c>
      <c r="EV104" s="48">
        <f t="shared" si="1479"/>
        <v>0</v>
      </c>
      <c r="EW104" s="48">
        <f t="shared" si="1480"/>
        <v>3</v>
      </c>
      <c r="EX104" s="79" t="str">
        <f t="shared" si="1481"/>
        <v/>
      </c>
      <c r="EY104" s="85" t="str">
        <f t="shared" si="1482"/>
        <v/>
      </c>
      <c r="EZ104" s="48">
        <f t="shared" si="1483"/>
        <v>0</v>
      </c>
      <c r="FA104" s="48">
        <f t="shared" si="1484"/>
        <v>1</v>
      </c>
      <c r="FB104" s="79" t="str">
        <f t="shared" si="1485"/>
        <v/>
      </c>
      <c r="FC104" s="85" t="str">
        <f t="shared" si="1486"/>
        <v/>
      </c>
      <c r="FD104" s="48">
        <f t="shared" si="1487"/>
        <v>0</v>
      </c>
      <c r="FE104" s="48">
        <f t="shared" si="1488"/>
        <v>4</v>
      </c>
      <c r="FF104" s="79" t="str">
        <f t="shared" si="1489"/>
        <v/>
      </c>
      <c r="FG104" s="85" t="str">
        <f t="shared" si="1490"/>
        <v/>
      </c>
      <c r="FH104" s="48">
        <f t="shared" si="1491"/>
        <v>0</v>
      </c>
      <c r="FI104" s="48">
        <f t="shared" si="1492"/>
        <v>0</v>
      </c>
      <c r="FJ104" s="79" t="str">
        <f t="shared" si="1493"/>
        <v/>
      </c>
      <c r="FK104" s="85" t="str">
        <f t="shared" si="1494"/>
        <v/>
      </c>
      <c r="FL104" s="48">
        <f t="shared" si="1495"/>
        <v>0</v>
      </c>
      <c r="FM104" s="48">
        <f t="shared" si="1496"/>
        <v>1</v>
      </c>
      <c r="FN104" s="79" t="str">
        <f t="shared" si="1497"/>
        <v/>
      </c>
      <c r="FO104" s="85" t="str">
        <f t="shared" si="1498"/>
        <v/>
      </c>
      <c r="FP104" s="48">
        <f t="shared" si="1499"/>
        <v>0</v>
      </c>
      <c r="FQ104" s="48">
        <f t="shared" si="1500"/>
        <v>0</v>
      </c>
      <c r="FR104" s="79" t="str">
        <f t="shared" si="1501"/>
        <v/>
      </c>
      <c r="FS104" s="85" t="str">
        <f t="shared" si="1502"/>
        <v/>
      </c>
      <c r="FT104" s="48">
        <f t="shared" si="1503"/>
        <v>0</v>
      </c>
      <c r="FU104" s="48">
        <f t="shared" si="1504"/>
        <v>0</v>
      </c>
      <c r="FV104" s="79" t="str">
        <f t="shared" si="1505"/>
        <v/>
      </c>
      <c r="FW104" s="85" t="str">
        <f t="shared" si="1506"/>
        <v/>
      </c>
      <c r="FX104" s="48">
        <f t="shared" si="1507"/>
        <v>0</v>
      </c>
      <c r="FY104" s="48">
        <f t="shared" si="1508"/>
        <v>4</v>
      </c>
      <c r="FZ104" s="79" t="str">
        <f t="shared" si="1509"/>
        <v/>
      </c>
      <c r="GA104" s="85" t="str">
        <f t="shared" si="1510"/>
        <v/>
      </c>
      <c r="GB104" s="48">
        <f t="shared" si="1511"/>
        <v>0</v>
      </c>
      <c r="GC104" s="48">
        <f t="shared" si="1512"/>
        <v>0</v>
      </c>
      <c r="GD104" s="79" t="str">
        <f t="shared" si="1513"/>
        <v/>
      </c>
      <c r="GE104" s="85" t="str">
        <f t="shared" si="1514"/>
        <v/>
      </c>
      <c r="GF104" s="48">
        <f t="shared" si="1515"/>
        <v>0</v>
      </c>
      <c r="GG104" s="48">
        <f t="shared" si="1516"/>
        <v>0</v>
      </c>
      <c r="GH104" s="79" t="str">
        <f t="shared" si="1517"/>
        <v/>
      </c>
      <c r="GI104" s="85" t="str">
        <f t="shared" si="1518"/>
        <v/>
      </c>
      <c r="GJ104" s="48">
        <f t="shared" si="1519"/>
        <v>0</v>
      </c>
      <c r="GK104" s="48">
        <f t="shared" si="1520"/>
        <v>0</v>
      </c>
      <c r="GL104" s="79" t="str">
        <f t="shared" si="1521"/>
        <v/>
      </c>
      <c r="GM104" s="85" t="str">
        <f t="shared" si="1522"/>
        <v/>
      </c>
      <c r="GN104" s="48">
        <f t="shared" si="1523"/>
        <v>0</v>
      </c>
      <c r="GO104" s="48">
        <f t="shared" si="1524"/>
        <v>0</v>
      </c>
      <c r="GP104" s="79" t="str">
        <f t="shared" si="1525"/>
        <v/>
      </c>
      <c r="GQ104" s="85" t="str">
        <f t="shared" si="1526"/>
        <v/>
      </c>
      <c r="GR104" s="48">
        <f t="shared" si="1527"/>
        <v>0</v>
      </c>
      <c r="GS104" s="48">
        <f t="shared" si="1528"/>
        <v>0</v>
      </c>
      <c r="GT104" s="79" t="str">
        <f t="shared" si="1529"/>
        <v/>
      </c>
      <c r="GU104" s="85" t="str">
        <f t="shared" si="1530"/>
        <v/>
      </c>
      <c r="GV104" s="48">
        <f t="shared" si="1531"/>
        <v>0</v>
      </c>
      <c r="GW104" s="48">
        <f t="shared" si="1532"/>
        <v>0</v>
      </c>
      <c r="GX104" s="79" t="str">
        <f t="shared" si="1533"/>
        <v/>
      </c>
      <c r="GY104" s="85" t="str">
        <f t="shared" si="1534"/>
        <v/>
      </c>
      <c r="GZ104" s="48">
        <f t="shared" si="1535"/>
        <v>0</v>
      </c>
      <c r="HA104" s="48">
        <f t="shared" si="1536"/>
        <v>0</v>
      </c>
      <c r="HB104" s="79" t="str">
        <f t="shared" si="1537"/>
        <v/>
      </c>
      <c r="HC104" s="85" t="str">
        <f t="shared" si="1538"/>
        <v/>
      </c>
      <c r="HD104" s="48">
        <f t="shared" si="1539"/>
        <v>0</v>
      </c>
      <c r="HE104" s="48">
        <f t="shared" si="1540"/>
        <v>0</v>
      </c>
      <c r="HF104" s="79" t="str">
        <f t="shared" si="1541"/>
        <v/>
      </c>
      <c r="HG104" s="85" t="str">
        <f t="shared" si="1542"/>
        <v/>
      </c>
      <c r="HH104" s="48">
        <f t="shared" si="1543"/>
        <v>0</v>
      </c>
      <c r="HI104" s="48">
        <f t="shared" si="1544"/>
        <v>0</v>
      </c>
      <c r="HJ104" s="79" t="str">
        <f t="shared" si="1545"/>
        <v/>
      </c>
      <c r="HK104" s="85" t="str">
        <f t="shared" si="1546"/>
        <v/>
      </c>
      <c r="HL104" s="86"/>
      <c r="HM104" s="48"/>
      <c r="HN104" s="48"/>
      <c r="HO104" s="208"/>
      <c r="HP104" s="208"/>
      <c r="HQ104" s="208"/>
      <c r="HR104" s="208"/>
      <c r="HS104" s="208"/>
      <c r="HT104" s="208"/>
      <c r="HU104" s="208"/>
      <c r="HV104" s="208"/>
      <c r="HW104" s="208"/>
      <c r="HX104" s="208"/>
      <c r="HY104" s="208"/>
      <c r="HZ104" s="208"/>
      <c r="IA104" s="208"/>
      <c r="IB104" s="208"/>
      <c r="IC104" s="208"/>
      <c r="ID104" s="208"/>
      <c r="IE104" s="208"/>
      <c r="IF104" s="208"/>
      <c r="IG104" s="86"/>
      <c r="IH104" s="48">
        <f t="shared" si="1547"/>
        <v>0</v>
      </c>
      <c r="II104" s="48">
        <f t="shared" si="1548"/>
        <v>33</v>
      </c>
      <c r="IJ104" s="79" t="str">
        <f t="shared" si="1549"/>
        <v/>
      </c>
      <c r="IK104" s="41" t="str">
        <f t="shared" si="1271"/>
        <v/>
      </c>
      <c r="IL104" s="45" t="str">
        <f t="shared" si="1550"/>
        <v/>
      </c>
      <c r="IM104" s="39">
        <v>98</v>
      </c>
      <c r="IN104" s="85" t="str">
        <f t="shared" si="1272"/>
        <v/>
      </c>
      <c r="IO104" s="45" t="str">
        <f t="shared" si="1273"/>
        <v/>
      </c>
      <c r="IP104" s="48">
        <f t="shared" si="1551"/>
        <v>0</v>
      </c>
      <c r="IQ104" s="48">
        <f t="shared" si="1552"/>
        <v>1</v>
      </c>
      <c r="IR104" s="79" t="str">
        <f t="shared" si="1553"/>
        <v/>
      </c>
      <c r="IS104" s="85" t="str">
        <f t="shared" si="1554"/>
        <v/>
      </c>
      <c r="IT104" s="48">
        <f t="shared" si="1555"/>
        <v>0</v>
      </c>
      <c r="IU104" s="48">
        <f t="shared" si="1556"/>
        <v>1</v>
      </c>
      <c r="IV104" s="79" t="str">
        <f t="shared" si="1557"/>
        <v/>
      </c>
      <c r="IW104" s="85" t="str">
        <f t="shared" si="1558"/>
        <v/>
      </c>
      <c r="IX104" s="48">
        <f t="shared" si="1559"/>
        <v>0</v>
      </c>
      <c r="IY104" s="48">
        <f t="shared" si="1560"/>
        <v>12</v>
      </c>
      <c r="IZ104" s="79" t="str">
        <f t="shared" si="1561"/>
        <v/>
      </c>
      <c r="JA104" s="85" t="str">
        <f t="shared" si="1562"/>
        <v/>
      </c>
      <c r="JB104" s="48">
        <f t="shared" si="1563"/>
        <v>0</v>
      </c>
      <c r="JC104" s="48">
        <f t="shared" si="1564"/>
        <v>7</v>
      </c>
      <c r="JD104" s="79" t="str">
        <f t="shared" si="1565"/>
        <v/>
      </c>
      <c r="JE104" s="85" t="str">
        <f t="shared" si="1566"/>
        <v/>
      </c>
      <c r="JF104" s="48">
        <f t="shared" si="1567"/>
        <v>0</v>
      </c>
      <c r="JG104" s="48">
        <f t="shared" si="1568"/>
        <v>0</v>
      </c>
      <c r="JH104" s="79" t="str">
        <f t="shared" si="1569"/>
        <v/>
      </c>
      <c r="JI104" s="85" t="str">
        <f t="shared" si="1570"/>
        <v/>
      </c>
      <c r="JJ104" s="48">
        <f t="shared" si="1571"/>
        <v>0</v>
      </c>
      <c r="JK104" s="48">
        <f t="shared" si="1572"/>
        <v>4</v>
      </c>
      <c r="JL104" s="79" t="str">
        <f t="shared" si="1573"/>
        <v/>
      </c>
      <c r="JM104" s="85" t="str">
        <f t="shared" si="1574"/>
        <v/>
      </c>
      <c r="JN104" s="48">
        <f t="shared" si="1575"/>
        <v>0</v>
      </c>
      <c r="JO104" s="48">
        <f t="shared" si="1576"/>
        <v>1</v>
      </c>
      <c r="JP104" s="79" t="str">
        <f t="shared" si="1577"/>
        <v/>
      </c>
      <c r="JQ104" s="85" t="str">
        <f t="shared" si="1578"/>
        <v/>
      </c>
      <c r="JR104" s="48">
        <f t="shared" si="1579"/>
        <v>0</v>
      </c>
      <c r="JS104" s="48">
        <f t="shared" si="1580"/>
        <v>1</v>
      </c>
      <c r="JT104" s="79" t="str">
        <f t="shared" si="1581"/>
        <v/>
      </c>
      <c r="JU104" s="85" t="str">
        <f t="shared" si="1582"/>
        <v/>
      </c>
      <c r="JV104" s="48">
        <f t="shared" si="1583"/>
        <v>0</v>
      </c>
      <c r="JW104" s="48">
        <f t="shared" si="1584"/>
        <v>0</v>
      </c>
      <c r="JX104" s="79" t="str">
        <f t="shared" si="1585"/>
        <v/>
      </c>
      <c r="JY104" s="85" t="str">
        <f t="shared" si="1586"/>
        <v/>
      </c>
      <c r="JZ104" s="48">
        <f t="shared" si="1587"/>
        <v>0</v>
      </c>
      <c r="KA104" s="48">
        <f t="shared" si="1588"/>
        <v>0</v>
      </c>
      <c r="KB104" s="79" t="str">
        <f t="shared" si="1589"/>
        <v/>
      </c>
      <c r="KC104" s="85" t="str">
        <f t="shared" si="1590"/>
        <v/>
      </c>
      <c r="KD104" s="48">
        <f t="shared" si="1591"/>
        <v>0</v>
      </c>
      <c r="KE104" s="48">
        <f t="shared" si="1592"/>
        <v>6</v>
      </c>
      <c r="KF104" s="79" t="str">
        <f t="shared" si="1593"/>
        <v/>
      </c>
      <c r="KG104" s="85" t="str">
        <f t="shared" si="1594"/>
        <v/>
      </c>
      <c r="KH104" s="48">
        <f t="shared" si="1595"/>
        <v>0</v>
      </c>
      <c r="KI104" s="48">
        <f t="shared" si="1596"/>
        <v>0</v>
      </c>
      <c r="KJ104" s="79" t="str">
        <f t="shared" si="1597"/>
        <v/>
      </c>
      <c r="KK104" s="85" t="str">
        <f t="shared" si="1598"/>
        <v/>
      </c>
      <c r="KL104" s="48">
        <f t="shared" si="1599"/>
        <v>0</v>
      </c>
      <c r="KM104" s="48">
        <f t="shared" si="1600"/>
        <v>0</v>
      </c>
      <c r="KN104" s="79" t="str">
        <f t="shared" si="1601"/>
        <v/>
      </c>
      <c r="KO104" s="85" t="str">
        <f t="shared" si="1602"/>
        <v/>
      </c>
      <c r="KP104" s="48">
        <f t="shared" si="1603"/>
        <v>0</v>
      </c>
      <c r="KQ104" s="48">
        <f t="shared" si="1604"/>
        <v>0</v>
      </c>
      <c r="KR104" s="79" t="str">
        <f t="shared" si="1605"/>
        <v/>
      </c>
      <c r="KS104" s="85" t="str">
        <f t="shared" si="1606"/>
        <v/>
      </c>
      <c r="KT104" s="48">
        <f t="shared" si="1607"/>
        <v>0</v>
      </c>
      <c r="KU104" s="48">
        <f t="shared" si="1608"/>
        <v>0</v>
      </c>
      <c r="KV104" s="79" t="str">
        <f t="shared" si="1609"/>
        <v/>
      </c>
      <c r="KW104" s="85" t="str">
        <f t="shared" si="1610"/>
        <v/>
      </c>
      <c r="KX104" s="48">
        <f t="shared" si="1611"/>
        <v>0</v>
      </c>
      <c r="KY104" s="48">
        <f t="shared" si="1612"/>
        <v>0</v>
      </c>
      <c r="KZ104" s="79" t="str">
        <f t="shared" si="1613"/>
        <v/>
      </c>
      <c r="LA104" s="85" t="str">
        <f t="shared" si="1614"/>
        <v/>
      </c>
      <c r="LB104" s="48">
        <f t="shared" si="1615"/>
        <v>0</v>
      </c>
      <c r="LC104" s="48">
        <f t="shared" si="1616"/>
        <v>0</v>
      </c>
      <c r="LD104" s="79" t="str">
        <f t="shared" si="1617"/>
        <v/>
      </c>
      <c r="LE104" s="85" t="str">
        <f t="shared" si="1618"/>
        <v/>
      </c>
      <c r="LF104" s="48">
        <f t="shared" si="1619"/>
        <v>0</v>
      </c>
      <c r="LG104" s="48">
        <f t="shared" si="1620"/>
        <v>0</v>
      </c>
      <c r="LH104" s="79" t="str">
        <f t="shared" si="1621"/>
        <v/>
      </c>
      <c r="LI104" s="85" t="str">
        <f t="shared" si="1622"/>
        <v/>
      </c>
      <c r="LJ104" s="48">
        <f t="shared" si="1623"/>
        <v>0</v>
      </c>
      <c r="LK104" s="48">
        <f t="shared" si="1624"/>
        <v>0</v>
      </c>
      <c r="LL104" s="79" t="str">
        <f t="shared" si="1625"/>
        <v/>
      </c>
      <c r="LM104" s="85" t="str">
        <f t="shared" si="1626"/>
        <v/>
      </c>
      <c r="LN104" s="48">
        <f t="shared" si="1627"/>
        <v>0</v>
      </c>
      <c r="LO104" s="48">
        <f t="shared" si="1628"/>
        <v>0</v>
      </c>
      <c r="LP104" s="79" t="str">
        <f t="shared" si="1629"/>
        <v/>
      </c>
      <c r="LQ104" s="85" t="str">
        <f t="shared" si="1630"/>
        <v/>
      </c>
      <c r="LR104" s="86"/>
      <c r="LS104" s="48"/>
      <c r="LT104" s="48"/>
      <c r="LU104" s="208"/>
      <c r="LV104" s="208"/>
      <c r="LW104" s="208"/>
      <c r="LX104" s="208"/>
      <c r="LY104" s="208"/>
      <c r="LZ104" s="208"/>
      <c r="MA104" s="208"/>
      <c r="MB104" s="208"/>
      <c r="MC104" s="208"/>
      <c r="MD104" s="208"/>
      <c r="ME104" s="208"/>
      <c r="MF104" s="208"/>
      <c r="MG104" s="208"/>
      <c r="MH104" s="208"/>
      <c r="MI104" s="208"/>
      <c r="MJ104" s="208"/>
      <c r="MK104" s="208"/>
      <c r="ML104" s="208"/>
      <c r="MM104" s="86"/>
      <c r="MN104" s="48">
        <f t="shared" si="1631"/>
        <v>0</v>
      </c>
      <c r="MO104" s="48">
        <f t="shared" si="1632"/>
        <v>25</v>
      </c>
      <c r="MP104" s="79" t="str">
        <f t="shared" si="1633"/>
        <v/>
      </c>
      <c r="MQ104" s="41" t="str">
        <f t="shared" si="1275"/>
        <v/>
      </c>
      <c r="MR104" s="45" t="str">
        <f t="shared" si="1634"/>
        <v/>
      </c>
      <c r="MS104" s="39">
        <v>98</v>
      </c>
      <c r="MT104" s="85" t="str">
        <f t="shared" si="1276"/>
        <v/>
      </c>
      <c r="MU104" s="45" t="str">
        <f t="shared" si="1277"/>
        <v/>
      </c>
      <c r="MV104" s="48">
        <f t="shared" si="1635"/>
        <v>0</v>
      </c>
      <c r="MW104" s="48">
        <f t="shared" si="1636"/>
        <v>1</v>
      </c>
      <c r="MX104" s="79" t="str">
        <f t="shared" si="1637"/>
        <v/>
      </c>
      <c r="MY104" s="85" t="str">
        <f t="shared" si="1638"/>
        <v/>
      </c>
      <c r="MZ104" s="48">
        <f t="shared" si="1639"/>
        <v>0</v>
      </c>
      <c r="NA104" s="48">
        <f t="shared" si="1640"/>
        <v>1</v>
      </c>
      <c r="NB104" s="79" t="str">
        <f t="shared" si="1641"/>
        <v/>
      </c>
      <c r="NC104" s="85" t="str">
        <f t="shared" si="1642"/>
        <v/>
      </c>
      <c r="ND104" s="48">
        <f t="shared" si="1643"/>
        <v>0</v>
      </c>
      <c r="NE104" s="48">
        <f t="shared" si="1644"/>
        <v>11</v>
      </c>
      <c r="NF104" s="79" t="str">
        <f t="shared" si="1645"/>
        <v/>
      </c>
      <c r="NG104" s="85" t="str">
        <f t="shared" si="1646"/>
        <v/>
      </c>
      <c r="NH104" s="48">
        <f t="shared" si="1647"/>
        <v>0</v>
      </c>
      <c r="NI104" s="48">
        <f t="shared" si="1648"/>
        <v>3</v>
      </c>
      <c r="NJ104" s="79" t="str">
        <f t="shared" si="1649"/>
        <v/>
      </c>
      <c r="NK104" s="85" t="str">
        <f t="shared" si="1650"/>
        <v/>
      </c>
      <c r="NL104" s="48">
        <f t="shared" si="1651"/>
        <v>0</v>
      </c>
      <c r="NM104" s="48">
        <f t="shared" si="1652"/>
        <v>0</v>
      </c>
      <c r="NN104" s="79" t="str">
        <f t="shared" si="1653"/>
        <v/>
      </c>
      <c r="NO104" s="85" t="str">
        <f t="shared" si="1654"/>
        <v/>
      </c>
      <c r="NP104" s="48">
        <f t="shared" si="1655"/>
        <v>0</v>
      </c>
      <c r="NQ104" s="48">
        <f t="shared" si="1656"/>
        <v>3</v>
      </c>
      <c r="NR104" s="79" t="str">
        <f t="shared" si="1657"/>
        <v/>
      </c>
      <c r="NS104" s="85" t="str">
        <f t="shared" si="1658"/>
        <v/>
      </c>
      <c r="NT104" s="48">
        <f t="shared" si="1659"/>
        <v>0</v>
      </c>
      <c r="NU104" s="48">
        <f t="shared" si="1660"/>
        <v>1</v>
      </c>
      <c r="NV104" s="79" t="str">
        <f t="shared" si="1661"/>
        <v/>
      </c>
      <c r="NW104" s="85" t="str">
        <f t="shared" si="1662"/>
        <v/>
      </c>
      <c r="NX104" s="48">
        <f t="shared" si="1663"/>
        <v>0</v>
      </c>
      <c r="NY104" s="48">
        <f t="shared" si="1664"/>
        <v>0</v>
      </c>
      <c r="NZ104" s="79" t="str">
        <f t="shared" si="1665"/>
        <v/>
      </c>
      <c r="OA104" s="85" t="str">
        <f t="shared" si="1666"/>
        <v/>
      </c>
      <c r="OB104" s="48">
        <f t="shared" si="1667"/>
        <v>0</v>
      </c>
      <c r="OC104" s="48">
        <f t="shared" si="1668"/>
        <v>0</v>
      </c>
      <c r="OD104" s="79" t="str">
        <f t="shared" si="1669"/>
        <v/>
      </c>
      <c r="OE104" s="85" t="str">
        <f t="shared" si="1670"/>
        <v/>
      </c>
      <c r="OF104" s="48">
        <f t="shared" si="1671"/>
        <v>0</v>
      </c>
      <c r="OG104" s="48">
        <f t="shared" si="1672"/>
        <v>0</v>
      </c>
      <c r="OH104" s="79" t="str">
        <f t="shared" si="1673"/>
        <v/>
      </c>
      <c r="OI104" s="85" t="str">
        <f t="shared" si="1674"/>
        <v/>
      </c>
      <c r="OJ104" s="48">
        <f t="shared" si="1675"/>
        <v>0</v>
      </c>
      <c r="OK104" s="48">
        <f t="shared" si="1676"/>
        <v>5</v>
      </c>
      <c r="OL104" s="79" t="str">
        <f t="shared" si="1677"/>
        <v/>
      </c>
      <c r="OM104" s="85" t="str">
        <f t="shared" si="1678"/>
        <v/>
      </c>
      <c r="ON104" s="48">
        <f t="shared" si="1679"/>
        <v>0</v>
      </c>
      <c r="OO104" s="48">
        <f t="shared" si="1680"/>
        <v>0</v>
      </c>
      <c r="OP104" s="79" t="str">
        <f t="shared" si="1681"/>
        <v/>
      </c>
      <c r="OQ104" s="85" t="str">
        <f t="shared" si="1682"/>
        <v/>
      </c>
      <c r="OR104" s="48">
        <f t="shared" si="1683"/>
        <v>0</v>
      </c>
      <c r="OS104" s="48">
        <f t="shared" si="1684"/>
        <v>0</v>
      </c>
      <c r="OT104" s="79" t="str">
        <f t="shared" si="1685"/>
        <v/>
      </c>
      <c r="OU104" s="85" t="str">
        <f t="shared" si="1686"/>
        <v/>
      </c>
      <c r="OV104" s="48">
        <f t="shared" si="1687"/>
        <v>0</v>
      </c>
      <c r="OW104" s="48">
        <f t="shared" si="1688"/>
        <v>0</v>
      </c>
      <c r="OX104" s="79" t="str">
        <f t="shared" si="1689"/>
        <v/>
      </c>
      <c r="OY104" s="85" t="str">
        <f t="shared" si="1690"/>
        <v/>
      </c>
      <c r="OZ104" s="48">
        <f t="shared" si="1691"/>
        <v>0</v>
      </c>
      <c r="PA104" s="48">
        <f t="shared" si="1692"/>
        <v>0</v>
      </c>
      <c r="PB104" s="79" t="str">
        <f t="shared" si="1693"/>
        <v/>
      </c>
      <c r="PC104" s="85" t="str">
        <f t="shared" si="1694"/>
        <v/>
      </c>
      <c r="PD104" s="48">
        <f t="shared" si="1695"/>
        <v>0</v>
      </c>
      <c r="PE104" s="48">
        <f t="shared" si="1696"/>
        <v>0</v>
      </c>
      <c r="PF104" s="79" t="str">
        <f t="shared" si="1697"/>
        <v/>
      </c>
      <c r="PG104" s="85" t="str">
        <f t="shared" si="1698"/>
        <v/>
      </c>
      <c r="PH104" s="48">
        <f t="shared" si="1699"/>
        <v>0</v>
      </c>
      <c r="PI104" s="48">
        <f t="shared" si="1700"/>
        <v>0</v>
      </c>
      <c r="PJ104" s="79" t="str">
        <f t="shared" si="1701"/>
        <v/>
      </c>
      <c r="PK104" s="85" t="str">
        <f t="shared" si="1702"/>
        <v/>
      </c>
      <c r="PL104" s="48">
        <f t="shared" si="1703"/>
        <v>0</v>
      </c>
      <c r="PM104" s="48">
        <f t="shared" si="1704"/>
        <v>0</v>
      </c>
      <c r="PN104" s="79" t="str">
        <f t="shared" si="1705"/>
        <v/>
      </c>
      <c r="PO104" s="85" t="str">
        <f t="shared" si="1706"/>
        <v/>
      </c>
      <c r="PP104" s="48">
        <f t="shared" si="1707"/>
        <v>0</v>
      </c>
      <c r="PQ104" s="48">
        <f t="shared" si="1708"/>
        <v>0</v>
      </c>
      <c r="PR104" s="79" t="str">
        <f t="shared" si="1709"/>
        <v/>
      </c>
      <c r="PS104" s="85" t="str">
        <f t="shared" si="1710"/>
        <v/>
      </c>
      <c r="PT104" s="48">
        <f t="shared" si="1711"/>
        <v>0</v>
      </c>
      <c r="PU104" s="48">
        <f t="shared" si="1712"/>
        <v>0</v>
      </c>
      <c r="PV104" s="79" t="str">
        <f t="shared" si="1713"/>
        <v/>
      </c>
      <c r="PW104" s="85" t="str">
        <f t="shared" si="1714"/>
        <v/>
      </c>
      <c r="PX104" s="86"/>
      <c r="PY104" s="39"/>
      <c r="PZ104" s="48"/>
      <c r="QA104" s="208"/>
      <c r="QB104" s="208"/>
      <c r="QC104" s="208"/>
      <c r="QD104" s="208"/>
      <c r="QE104" s="208"/>
      <c r="QF104" s="208"/>
      <c r="QG104" s="208"/>
      <c r="QH104" s="208"/>
      <c r="QI104" s="208"/>
      <c r="QJ104" s="208"/>
      <c r="QK104" s="208"/>
      <c r="QL104" s="208"/>
      <c r="QM104" s="208"/>
      <c r="QN104" s="208"/>
      <c r="QO104" s="208"/>
      <c r="QP104" s="208"/>
      <c r="QQ104" s="208"/>
      <c r="QR104" s="208"/>
      <c r="QS104" s="208"/>
      <c r="QT104" s="39">
        <f t="shared" si="1715"/>
        <v>0</v>
      </c>
      <c r="QU104" s="48">
        <f t="shared" si="1716"/>
        <v>18</v>
      </c>
      <c r="QV104" s="79" t="str">
        <f t="shared" si="1717"/>
        <v/>
      </c>
      <c r="QW104" s="41" t="str">
        <f t="shared" si="1279"/>
        <v/>
      </c>
      <c r="QX104" s="45" t="str">
        <f t="shared" si="1718"/>
        <v/>
      </c>
      <c r="QY104" s="39">
        <v>98</v>
      </c>
      <c r="QZ104" s="85" t="str">
        <f t="shared" si="1280"/>
        <v/>
      </c>
      <c r="RA104" s="45" t="str">
        <f t="shared" si="1281"/>
        <v/>
      </c>
      <c r="RB104" s="48">
        <f t="shared" si="1719"/>
        <v>0</v>
      </c>
      <c r="RC104" s="48">
        <f t="shared" si="1720"/>
        <v>1</v>
      </c>
      <c r="RD104" s="79" t="str">
        <f t="shared" si="1721"/>
        <v/>
      </c>
      <c r="RE104" s="85" t="str">
        <f t="shared" si="1722"/>
        <v/>
      </c>
      <c r="RF104" s="48">
        <f t="shared" si="1723"/>
        <v>0</v>
      </c>
      <c r="RG104" s="48">
        <f t="shared" si="1724"/>
        <v>1</v>
      </c>
      <c r="RH104" s="79" t="str">
        <f t="shared" si="1725"/>
        <v/>
      </c>
      <c r="RI104" s="85" t="str">
        <f t="shared" si="1726"/>
        <v/>
      </c>
      <c r="RJ104" s="48">
        <f t="shared" si="1727"/>
        <v>0</v>
      </c>
      <c r="RK104" s="48">
        <f t="shared" si="1728"/>
        <v>5</v>
      </c>
      <c r="RL104" s="79" t="str">
        <f t="shared" si="1729"/>
        <v/>
      </c>
      <c r="RM104" s="85" t="str">
        <f t="shared" si="1730"/>
        <v/>
      </c>
      <c r="RN104" s="48">
        <f t="shared" si="1731"/>
        <v>0</v>
      </c>
      <c r="RO104" s="48">
        <f t="shared" si="1732"/>
        <v>2</v>
      </c>
      <c r="RP104" s="79" t="str">
        <f t="shared" si="1733"/>
        <v/>
      </c>
      <c r="RQ104" s="85" t="str">
        <f t="shared" si="1734"/>
        <v/>
      </c>
      <c r="RR104" s="48">
        <f t="shared" si="1735"/>
        <v>0</v>
      </c>
      <c r="RS104" s="48">
        <f t="shared" si="1736"/>
        <v>0</v>
      </c>
      <c r="RT104" s="79" t="str">
        <f t="shared" si="1737"/>
        <v/>
      </c>
      <c r="RU104" s="85" t="str">
        <f t="shared" si="1738"/>
        <v/>
      </c>
      <c r="RV104" s="48">
        <f t="shared" si="1739"/>
        <v>0</v>
      </c>
      <c r="RW104" s="48">
        <f t="shared" si="1740"/>
        <v>2</v>
      </c>
      <c r="RX104" s="79" t="str">
        <f t="shared" si="1741"/>
        <v/>
      </c>
      <c r="RY104" s="85" t="str">
        <f t="shared" si="1742"/>
        <v/>
      </c>
      <c r="RZ104" s="48">
        <f t="shared" si="1743"/>
        <v>0</v>
      </c>
      <c r="SA104" s="48">
        <f t="shared" si="1744"/>
        <v>4</v>
      </c>
      <c r="SB104" s="79" t="str">
        <f t="shared" si="1745"/>
        <v/>
      </c>
      <c r="SC104" s="85" t="str">
        <f t="shared" si="1746"/>
        <v/>
      </c>
      <c r="SD104" s="48">
        <f t="shared" si="1747"/>
        <v>0</v>
      </c>
      <c r="SE104" s="48">
        <f t="shared" si="1748"/>
        <v>0</v>
      </c>
      <c r="SF104" s="79" t="str">
        <f t="shared" si="1749"/>
        <v/>
      </c>
      <c r="SG104" s="85" t="str">
        <f t="shared" si="1750"/>
        <v/>
      </c>
      <c r="SH104" s="48">
        <f t="shared" si="1751"/>
        <v>0</v>
      </c>
      <c r="SI104" s="48">
        <f t="shared" si="1752"/>
        <v>0</v>
      </c>
      <c r="SJ104" s="79" t="str">
        <f t="shared" si="1753"/>
        <v/>
      </c>
      <c r="SK104" s="85" t="str">
        <f t="shared" si="1754"/>
        <v/>
      </c>
      <c r="SL104" s="48">
        <f t="shared" si="1755"/>
        <v>0</v>
      </c>
      <c r="SM104" s="48">
        <f t="shared" si="1756"/>
        <v>0</v>
      </c>
      <c r="SN104" s="79" t="str">
        <f t="shared" si="1757"/>
        <v/>
      </c>
      <c r="SO104" s="85" t="str">
        <f t="shared" si="1758"/>
        <v/>
      </c>
      <c r="SP104" s="48">
        <f t="shared" si="1759"/>
        <v>0</v>
      </c>
      <c r="SQ104" s="48">
        <f t="shared" si="1760"/>
        <v>3</v>
      </c>
      <c r="SR104" s="79" t="str">
        <f t="shared" si="1761"/>
        <v/>
      </c>
      <c r="SS104" s="85" t="str">
        <f t="shared" si="1762"/>
        <v/>
      </c>
      <c r="ST104" s="48">
        <f t="shared" si="1763"/>
        <v>0</v>
      </c>
      <c r="SU104" s="48">
        <f t="shared" si="1764"/>
        <v>0</v>
      </c>
      <c r="SV104" s="79" t="str">
        <f t="shared" si="1765"/>
        <v/>
      </c>
      <c r="SW104" s="85" t="str">
        <f t="shared" si="1766"/>
        <v/>
      </c>
      <c r="SX104" s="48">
        <f t="shared" si="1767"/>
        <v>0</v>
      </c>
      <c r="SY104" s="48">
        <f t="shared" si="1768"/>
        <v>0</v>
      </c>
      <c r="SZ104" s="79" t="str">
        <f t="shared" si="1769"/>
        <v/>
      </c>
      <c r="TA104" s="85" t="str">
        <f t="shared" si="1770"/>
        <v/>
      </c>
      <c r="TB104" s="48">
        <f t="shared" si="1771"/>
        <v>0</v>
      </c>
      <c r="TC104" s="48">
        <f t="shared" si="1772"/>
        <v>0</v>
      </c>
      <c r="TD104" s="79" t="str">
        <f t="shared" si="1773"/>
        <v/>
      </c>
      <c r="TE104" s="85" t="str">
        <f t="shared" si="1774"/>
        <v/>
      </c>
      <c r="TF104" s="48">
        <f t="shared" si="1775"/>
        <v>0</v>
      </c>
      <c r="TG104" s="48">
        <f t="shared" si="1776"/>
        <v>0</v>
      </c>
      <c r="TH104" s="79" t="str">
        <f t="shared" si="1777"/>
        <v/>
      </c>
      <c r="TI104" s="85" t="str">
        <f t="shared" si="1778"/>
        <v/>
      </c>
      <c r="TJ104" s="48">
        <f t="shared" si="1779"/>
        <v>0</v>
      </c>
      <c r="TK104" s="48">
        <f t="shared" si="1780"/>
        <v>0</v>
      </c>
      <c r="TL104" s="79" t="str">
        <f t="shared" si="1781"/>
        <v/>
      </c>
      <c r="TM104" s="85" t="str">
        <f t="shared" si="1782"/>
        <v/>
      </c>
      <c r="TN104" s="48">
        <f t="shared" si="1783"/>
        <v>0</v>
      </c>
      <c r="TO104" s="48">
        <f t="shared" si="1784"/>
        <v>0</v>
      </c>
      <c r="TP104" s="79" t="str">
        <f t="shared" si="1785"/>
        <v/>
      </c>
      <c r="TQ104" s="85" t="str">
        <f t="shared" si="1786"/>
        <v/>
      </c>
      <c r="TR104" s="48">
        <f t="shared" si="1787"/>
        <v>0</v>
      </c>
      <c r="TS104" s="48">
        <f t="shared" si="1788"/>
        <v>0</v>
      </c>
      <c r="TT104" s="79" t="str">
        <f t="shared" si="1789"/>
        <v/>
      </c>
      <c r="TU104" s="85" t="str">
        <f t="shared" si="1790"/>
        <v/>
      </c>
      <c r="TV104" s="48">
        <f t="shared" si="1791"/>
        <v>0</v>
      </c>
      <c r="TW104" s="48">
        <f t="shared" si="1792"/>
        <v>0</v>
      </c>
      <c r="TX104" s="79" t="str">
        <f t="shared" si="1793"/>
        <v/>
      </c>
      <c r="TY104" s="85" t="str">
        <f t="shared" si="1794"/>
        <v/>
      </c>
      <c r="TZ104" s="48">
        <f t="shared" si="1795"/>
        <v>0</v>
      </c>
      <c r="UA104" s="48">
        <f t="shared" si="1796"/>
        <v>0</v>
      </c>
      <c r="UB104" s="79" t="str">
        <f t="shared" si="1797"/>
        <v/>
      </c>
      <c r="UC104" s="85" t="str">
        <f t="shared" si="1798"/>
        <v/>
      </c>
      <c r="UD104" s="86"/>
      <c r="UE104" s="48"/>
      <c r="UF104" s="48"/>
      <c r="UG104" s="208"/>
      <c r="UH104" s="208"/>
      <c r="UI104" s="208"/>
      <c r="UJ104" s="208"/>
      <c r="UK104" s="208"/>
      <c r="UL104" s="208"/>
      <c r="UM104" s="208"/>
      <c r="UN104" s="208"/>
      <c r="UO104" s="208"/>
      <c r="UP104" s="208"/>
      <c r="UQ104" s="208"/>
      <c r="UR104" s="208"/>
      <c r="US104" s="208"/>
      <c r="UT104" s="208"/>
      <c r="UU104" s="208"/>
      <c r="UV104" s="208"/>
      <c r="UW104" s="208"/>
      <c r="UX104" s="208"/>
      <c r="UY104" s="86"/>
      <c r="UZ104" s="36">
        <f t="shared" si="1282"/>
        <v>0</v>
      </c>
      <c r="VA104" s="48">
        <f t="shared" si="1225"/>
        <v>19</v>
      </c>
      <c r="VB104" s="79" t="str">
        <f t="shared" si="1283"/>
        <v/>
      </c>
      <c r="VC104" s="41" t="str">
        <f t="shared" si="1284"/>
        <v/>
      </c>
      <c r="VD104" s="42" t="str">
        <f t="shared" si="1285"/>
        <v/>
      </c>
      <c r="VE104" s="39">
        <v>98</v>
      </c>
      <c r="VF104" s="41" t="str">
        <f t="shared" si="1286"/>
        <v/>
      </c>
      <c r="VG104" s="42" t="str">
        <f t="shared" si="1287"/>
        <v/>
      </c>
      <c r="VH104" s="48">
        <f t="shared" si="1288"/>
        <v>0</v>
      </c>
      <c r="VI104" s="48">
        <f t="shared" si="1289"/>
        <v>1</v>
      </c>
      <c r="VJ104" s="79" t="str">
        <f t="shared" si="1290"/>
        <v/>
      </c>
      <c r="VK104" s="85" t="str">
        <f t="shared" si="1291"/>
        <v/>
      </c>
      <c r="VL104" s="48">
        <f t="shared" si="1292"/>
        <v>0</v>
      </c>
      <c r="VM104" s="48">
        <f t="shared" si="1293"/>
        <v>1</v>
      </c>
      <c r="VN104" s="79" t="str">
        <f t="shared" si="1294"/>
        <v/>
      </c>
      <c r="VO104" s="85" t="str">
        <f t="shared" si="1295"/>
        <v/>
      </c>
      <c r="VP104" s="48">
        <f t="shared" si="1296"/>
        <v>0</v>
      </c>
      <c r="VQ104" s="48">
        <f t="shared" si="1297"/>
        <v>5</v>
      </c>
      <c r="VR104" s="79" t="str">
        <f t="shared" si="1380"/>
        <v/>
      </c>
      <c r="VS104" s="85" t="str">
        <f t="shared" si="1298"/>
        <v/>
      </c>
      <c r="VT104" s="48">
        <f t="shared" si="1299"/>
        <v>0</v>
      </c>
      <c r="VU104" s="48">
        <f t="shared" si="1300"/>
        <v>2</v>
      </c>
      <c r="VV104" s="79" t="str">
        <f t="shared" si="1381"/>
        <v/>
      </c>
      <c r="VW104" s="85" t="str">
        <f t="shared" si="1301"/>
        <v/>
      </c>
      <c r="VX104" s="48">
        <f t="shared" si="1302"/>
        <v>0</v>
      </c>
      <c r="VY104" s="48">
        <f t="shared" si="1303"/>
        <v>0</v>
      </c>
      <c r="VZ104" s="79" t="str">
        <f t="shared" si="1382"/>
        <v/>
      </c>
      <c r="WA104" s="85" t="str">
        <f t="shared" si="1304"/>
        <v/>
      </c>
      <c r="WB104" s="48">
        <f t="shared" si="1305"/>
        <v>0</v>
      </c>
      <c r="WC104" s="48">
        <f t="shared" si="1306"/>
        <v>2</v>
      </c>
      <c r="WD104" s="79" t="str">
        <f t="shared" si="1383"/>
        <v/>
      </c>
      <c r="WE104" s="85" t="str">
        <f t="shared" si="1307"/>
        <v/>
      </c>
      <c r="WF104" s="48">
        <f t="shared" si="1308"/>
        <v>0</v>
      </c>
      <c r="WG104" s="48">
        <f t="shared" si="1309"/>
        <v>4</v>
      </c>
      <c r="WH104" s="79" t="str">
        <f t="shared" si="1384"/>
        <v/>
      </c>
      <c r="WI104" s="85" t="str">
        <f t="shared" si="1310"/>
        <v/>
      </c>
      <c r="WJ104" s="48">
        <f t="shared" si="1311"/>
        <v>0</v>
      </c>
      <c r="WK104" s="48">
        <f t="shared" si="1312"/>
        <v>0</v>
      </c>
      <c r="WL104" s="79" t="str">
        <f t="shared" si="1385"/>
        <v/>
      </c>
      <c r="WM104" s="85" t="str">
        <f t="shared" si="1313"/>
        <v/>
      </c>
      <c r="WN104" s="48">
        <f t="shared" si="1314"/>
        <v>0</v>
      </c>
      <c r="WO104" s="48">
        <f t="shared" si="1315"/>
        <v>0</v>
      </c>
      <c r="WP104" s="79" t="str">
        <f t="shared" si="1386"/>
        <v/>
      </c>
      <c r="WQ104" s="85" t="str">
        <f t="shared" si="1316"/>
        <v/>
      </c>
      <c r="WR104" s="48">
        <f t="shared" si="1317"/>
        <v>0</v>
      </c>
      <c r="WS104" s="48">
        <f t="shared" si="1318"/>
        <v>0</v>
      </c>
      <c r="WT104" s="79" t="str">
        <f t="shared" si="1387"/>
        <v/>
      </c>
      <c r="WU104" s="85" t="str">
        <f t="shared" si="1319"/>
        <v/>
      </c>
      <c r="WV104" s="48">
        <f t="shared" si="1320"/>
        <v>0</v>
      </c>
      <c r="WW104" s="48">
        <f t="shared" si="1321"/>
        <v>4</v>
      </c>
      <c r="WX104" s="79" t="str">
        <f t="shared" si="1388"/>
        <v/>
      </c>
      <c r="WY104" s="85" t="str">
        <f t="shared" si="1398"/>
        <v/>
      </c>
      <c r="WZ104" s="48">
        <f t="shared" si="1322"/>
        <v>0</v>
      </c>
      <c r="XA104" s="48">
        <f t="shared" si="1323"/>
        <v>0</v>
      </c>
      <c r="XB104" s="79" t="str">
        <f t="shared" si="1389"/>
        <v/>
      </c>
      <c r="XC104" s="85" t="str">
        <f t="shared" si="1324"/>
        <v/>
      </c>
      <c r="XD104" s="48">
        <f t="shared" si="1325"/>
        <v>0</v>
      </c>
      <c r="XE104" s="48">
        <f t="shared" si="1326"/>
        <v>0</v>
      </c>
      <c r="XF104" s="79" t="str">
        <f t="shared" si="1390"/>
        <v/>
      </c>
      <c r="XG104" s="85" t="str">
        <f t="shared" si="1327"/>
        <v/>
      </c>
      <c r="XH104" s="48">
        <f t="shared" si="1328"/>
        <v>0</v>
      </c>
      <c r="XI104" s="48">
        <f t="shared" si="1329"/>
        <v>0</v>
      </c>
      <c r="XJ104" s="79" t="str">
        <f t="shared" si="1391"/>
        <v/>
      </c>
      <c r="XK104" s="85" t="str">
        <f t="shared" si="1330"/>
        <v/>
      </c>
      <c r="XL104" s="48">
        <f t="shared" si="1331"/>
        <v>0</v>
      </c>
      <c r="XM104" s="48">
        <f t="shared" si="1332"/>
        <v>0</v>
      </c>
      <c r="XN104" s="79" t="str">
        <f t="shared" si="1392"/>
        <v/>
      </c>
      <c r="XO104" s="85" t="str">
        <f t="shared" si="1333"/>
        <v/>
      </c>
      <c r="XP104" s="48">
        <f t="shared" si="1334"/>
        <v>0</v>
      </c>
      <c r="XQ104" s="48">
        <f t="shared" si="1335"/>
        <v>0</v>
      </c>
      <c r="XR104" s="79" t="str">
        <f t="shared" si="1393"/>
        <v/>
      </c>
      <c r="XS104" s="85" t="str">
        <f t="shared" si="1336"/>
        <v/>
      </c>
      <c r="XT104" s="48">
        <f t="shared" si="1337"/>
        <v>0</v>
      </c>
      <c r="XU104" s="48">
        <f t="shared" si="1338"/>
        <v>0</v>
      </c>
      <c r="XV104" s="79" t="str">
        <f t="shared" si="1394"/>
        <v/>
      </c>
      <c r="XW104" s="85" t="str">
        <f t="shared" si="1339"/>
        <v/>
      </c>
      <c r="XX104" s="48">
        <f t="shared" si="1340"/>
        <v>0</v>
      </c>
      <c r="XY104" s="48">
        <f t="shared" si="1341"/>
        <v>0</v>
      </c>
      <c r="XZ104" s="79" t="str">
        <f t="shared" si="1395"/>
        <v/>
      </c>
      <c r="YA104" s="85" t="str">
        <f t="shared" si="1342"/>
        <v/>
      </c>
      <c r="YB104" s="48">
        <f t="shared" si="1343"/>
        <v>0</v>
      </c>
      <c r="YC104" s="48">
        <f t="shared" si="1344"/>
        <v>0</v>
      </c>
      <c r="YD104" s="79" t="str">
        <f t="shared" si="1396"/>
        <v/>
      </c>
      <c r="YE104" s="85" t="str">
        <f t="shared" si="1345"/>
        <v/>
      </c>
      <c r="YF104" s="48">
        <f t="shared" si="1346"/>
        <v>0</v>
      </c>
      <c r="YG104" s="48">
        <f t="shared" si="1347"/>
        <v>0</v>
      </c>
      <c r="YH104" s="79" t="str">
        <f t="shared" si="1799"/>
        <v/>
      </c>
      <c r="YI104" s="85" t="str">
        <f t="shared" si="1800"/>
        <v/>
      </c>
      <c r="YJ104" s="86"/>
      <c r="YK104" s="48"/>
      <c r="YL104" s="48"/>
      <c r="YM104" s="208"/>
      <c r="YN104" s="208"/>
      <c r="YO104" s="208"/>
      <c r="YP104" s="208"/>
      <c r="YQ104" s="208"/>
      <c r="YR104" s="208"/>
      <c r="YS104" s="208"/>
      <c r="YT104" s="208"/>
      <c r="YU104" s="208"/>
      <c r="YV104" s="208"/>
      <c r="YW104" s="208"/>
      <c r="YX104" s="208"/>
      <c r="YY104" s="208"/>
      <c r="YZ104" s="208"/>
      <c r="ZA104" s="208"/>
      <c r="ZB104" s="208"/>
      <c r="ZC104" s="208"/>
      <c r="ZD104" s="208"/>
      <c r="ZE104" s="86"/>
      <c r="ZF104" s="39">
        <f t="shared" si="1801"/>
        <v>0</v>
      </c>
      <c r="ZG104" s="213" t="str">
        <f t="shared" si="1802"/>
        <v/>
      </c>
      <c r="ZH104" s="85" t="str">
        <f t="shared" si="1803"/>
        <v/>
      </c>
      <c r="ZI104" s="85" t="str">
        <f t="shared" si="1804"/>
        <v/>
      </c>
      <c r="ZJ104" s="85" t="str">
        <f t="shared" si="1805"/>
        <v/>
      </c>
      <c r="ZK104" s="85" t="str">
        <f t="shared" si="1260"/>
        <v/>
      </c>
      <c r="ZL104" s="45" t="str">
        <f t="shared" si="1261"/>
        <v/>
      </c>
      <c r="ZM104" s="39">
        <f t="shared" si="1806"/>
        <v>0</v>
      </c>
      <c r="ZN104" s="48">
        <f t="shared" si="1807"/>
        <v>5</v>
      </c>
      <c r="ZO104" s="79" t="str">
        <f t="shared" si="1808"/>
        <v/>
      </c>
      <c r="ZP104" s="45" t="str">
        <f t="shared" si="1809"/>
        <v/>
      </c>
      <c r="ZQ104" s="39">
        <v>98</v>
      </c>
      <c r="ZR104" s="45" t="str">
        <f t="shared" si="1353"/>
        <v/>
      </c>
      <c r="ZS104" s="39">
        <f t="shared" si="1810"/>
        <v>0</v>
      </c>
      <c r="ZT104" s="48">
        <f t="shared" si="1811"/>
        <v>10</v>
      </c>
      <c r="ZU104" s="79" t="str">
        <f t="shared" si="1812"/>
        <v/>
      </c>
      <c r="ZV104" s="45" t="str">
        <f t="shared" si="1813"/>
        <v/>
      </c>
      <c r="ZW104" s="39">
        <v>98</v>
      </c>
      <c r="ZX104" s="45" t="str">
        <f t="shared" si="1356"/>
        <v/>
      </c>
      <c r="ZY104" s="39">
        <f t="shared" si="1814"/>
        <v>0</v>
      </c>
      <c r="ZZ104" s="48">
        <f t="shared" si="1815"/>
        <v>4</v>
      </c>
      <c r="AAA104" s="79" t="str">
        <f t="shared" si="1816"/>
        <v/>
      </c>
      <c r="AAB104" s="45" t="str">
        <f t="shared" si="1817"/>
        <v/>
      </c>
      <c r="AAC104" s="39">
        <v>98</v>
      </c>
      <c r="AAD104" s="45" t="str">
        <f t="shared" si="1360"/>
        <v/>
      </c>
      <c r="AAE104" s="39">
        <f t="shared" si="1818"/>
        <v>0</v>
      </c>
      <c r="AAF104" s="48">
        <f t="shared" si="1819"/>
        <v>3</v>
      </c>
      <c r="AAG104" s="79" t="str">
        <f t="shared" si="1820"/>
        <v/>
      </c>
      <c r="AAH104" s="45" t="str">
        <f t="shared" si="1821"/>
        <v/>
      </c>
      <c r="AAI104" s="39">
        <v>98</v>
      </c>
      <c r="AAJ104" s="45" t="str">
        <f t="shared" si="1363"/>
        <v/>
      </c>
      <c r="AAK104" s="48">
        <f t="shared" si="1822"/>
        <v>0</v>
      </c>
      <c r="AAL104" s="48">
        <f t="shared" si="1823"/>
        <v>1</v>
      </c>
      <c r="AAM104" s="79" t="str">
        <f t="shared" si="1824"/>
        <v/>
      </c>
      <c r="AAN104" s="45" t="str">
        <f t="shared" si="1825"/>
        <v/>
      </c>
      <c r="AAO104" s="39">
        <v>98</v>
      </c>
      <c r="AAP104" s="45" t="str">
        <f t="shared" si="1366"/>
        <v/>
      </c>
      <c r="AAQ104" s="37">
        <f t="shared" si="1367"/>
        <v>0</v>
      </c>
      <c r="AAR104" s="48">
        <f t="shared" si="1378"/>
        <v>1</v>
      </c>
      <c r="AAS104" s="79" t="str">
        <f t="shared" si="1379"/>
        <v/>
      </c>
      <c r="AAT104" s="42" t="str">
        <f t="shared" si="1368"/>
        <v/>
      </c>
      <c r="AAU104" s="39">
        <v>98</v>
      </c>
      <c r="AAV104" s="44" t="str">
        <f t="shared" si="1369"/>
        <v/>
      </c>
    </row>
    <row r="105" spans="5:724">
      <c r="E105" s="505"/>
      <c r="F105" s="519"/>
      <c r="G105" s="505"/>
      <c r="H105" s="93"/>
      <c r="I105" s="93"/>
      <c r="J105" s="93"/>
      <c r="K105" s="93"/>
      <c r="L105" s="93"/>
      <c r="M105" s="93"/>
      <c r="N105" s="209"/>
      <c r="V105" s="39">
        <f t="shared" si="1399"/>
        <v>0</v>
      </c>
      <c r="W105" s="48">
        <f t="shared" si="1400"/>
        <v>10</v>
      </c>
      <c r="X105" s="48" t="str">
        <f t="shared" si="1401"/>
        <v/>
      </c>
      <c r="Y105" s="41" t="str">
        <f t="shared" si="1263"/>
        <v/>
      </c>
      <c r="Z105" s="219" t="str">
        <f t="shared" si="1402"/>
        <v/>
      </c>
      <c r="AA105" s="39">
        <v>99</v>
      </c>
      <c r="AB105" s="85" t="str">
        <f t="shared" si="1264"/>
        <v/>
      </c>
      <c r="AC105" s="45" t="str">
        <f t="shared" si="1265"/>
        <v/>
      </c>
      <c r="AD105" s="48">
        <f t="shared" si="1826"/>
        <v>0</v>
      </c>
      <c r="AE105" s="48">
        <f t="shared" si="1403"/>
        <v>1</v>
      </c>
      <c r="AF105" s="79" t="str">
        <f t="shared" si="1404"/>
        <v/>
      </c>
      <c r="AG105" s="85" t="str">
        <f t="shared" si="1405"/>
        <v/>
      </c>
      <c r="AH105" s="48">
        <f t="shared" si="1241"/>
        <v>0</v>
      </c>
      <c r="AI105" s="48">
        <f t="shared" si="1406"/>
        <v>1</v>
      </c>
      <c r="AJ105" s="79" t="str">
        <f t="shared" si="1407"/>
        <v/>
      </c>
      <c r="AK105" s="85" t="str">
        <f t="shared" si="1408"/>
        <v/>
      </c>
      <c r="AL105" s="48">
        <f t="shared" si="1242"/>
        <v>0</v>
      </c>
      <c r="AM105" s="48">
        <f t="shared" si="1409"/>
        <v>4</v>
      </c>
      <c r="AN105" s="79" t="str">
        <f t="shared" si="1410"/>
        <v/>
      </c>
      <c r="AO105" s="85" t="str">
        <f t="shared" si="1411"/>
        <v/>
      </c>
      <c r="AP105" s="48">
        <f t="shared" si="1243"/>
        <v>0</v>
      </c>
      <c r="AQ105" s="48">
        <f t="shared" si="1412"/>
        <v>1</v>
      </c>
      <c r="AR105" s="79" t="str">
        <f t="shared" si="1413"/>
        <v/>
      </c>
      <c r="AS105" s="85" t="str">
        <f t="shared" si="1414"/>
        <v/>
      </c>
      <c r="AT105" s="48">
        <f t="shared" si="1244"/>
        <v>0</v>
      </c>
      <c r="AU105" s="48">
        <f t="shared" si="1415"/>
        <v>0</v>
      </c>
      <c r="AV105" s="79" t="str">
        <f t="shared" si="1416"/>
        <v/>
      </c>
      <c r="AW105" s="85" t="str">
        <f t="shared" si="1417"/>
        <v/>
      </c>
      <c r="AX105" s="48">
        <f t="shared" si="1245"/>
        <v>0</v>
      </c>
      <c r="AY105" s="48">
        <f t="shared" si="1418"/>
        <v>1</v>
      </c>
      <c r="AZ105" s="79" t="str">
        <f t="shared" si="1419"/>
        <v/>
      </c>
      <c r="BA105" s="85" t="str">
        <f t="shared" si="1420"/>
        <v/>
      </c>
      <c r="BB105" s="48">
        <f t="shared" si="1246"/>
        <v>0</v>
      </c>
      <c r="BC105" s="48">
        <f t="shared" si="1421"/>
        <v>0</v>
      </c>
      <c r="BD105" s="79" t="str">
        <f t="shared" si="1422"/>
        <v/>
      </c>
      <c r="BE105" s="85" t="str">
        <f t="shared" si="1423"/>
        <v/>
      </c>
      <c r="BF105" s="48">
        <f t="shared" si="1247"/>
        <v>0</v>
      </c>
      <c r="BG105" s="48">
        <f t="shared" si="1424"/>
        <v>0</v>
      </c>
      <c r="BH105" s="79" t="str">
        <f t="shared" si="1425"/>
        <v/>
      </c>
      <c r="BI105" s="85" t="str">
        <f t="shared" si="1426"/>
        <v/>
      </c>
      <c r="BJ105" s="48">
        <f t="shared" si="1248"/>
        <v>0</v>
      </c>
      <c r="BK105" s="48">
        <f t="shared" si="1427"/>
        <v>0</v>
      </c>
      <c r="BL105" s="79" t="str">
        <f t="shared" si="1428"/>
        <v/>
      </c>
      <c r="BM105" s="85" t="str">
        <f t="shared" si="1429"/>
        <v/>
      </c>
      <c r="BN105" s="48">
        <f t="shared" si="1249"/>
        <v>0</v>
      </c>
      <c r="BO105" s="48">
        <f t="shared" si="1430"/>
        <v>0</v>
      </c>
      <c r="BP105" s="79" t="str">
        <f t="shared" si="1431"/>
        <v/>
      </c>
      <c r="BQ105" s="85" t="str">
        <f t="shared" si="1432"/>
        <v/>
      </c>
      <c r="BR105" s="48">
        <f t="shared" si="1250"/>
        <v>0</v>
      </c>
      <c r="BS105" s="48">
        <f t="shared" si="1433"/>
        <v>2</v>
      </c>
      <c r="BT105" s="79" t="str">
        <f t="shared" si="1434"/>
        <v/>
      </c>
      <c r="BU105" s="85" t="str">
        <f t="shared" si="1435"/>
        <v/>
      </c>
      <c r="BV105" s="48">
        <f t="shared" si="1251"/>
        <v>0</v>
      </c>
      <c r="BW105" s="48">
        <f t="shared" si="1436"/>
        <v>0</v>
      </c>
      <c r="BX105" s="79" t="str">
        <f t="shared" si="1437"/>
        <v/>
      </c>
      <c r="BY105" s="85" t="str">
        <f t="shared" si="1438"/>
        <v/>
      </c>
      <c r="BZ105" s="48">
        <f t="shared" si="1252"/>
        <v>0</v>
      </c>
      <c r="CA105" s="48">
        <f t="shared" si="1439"/>
        <v>0</v>
      </c>
      <c r="CB105" s="79" t="str">
        <f t="shared" si="1440"/>
        <v/>
      </c>
      <c r="CC105" s="85" t="str">
        <f t="shared" si="1441"/>
        <v/>
      </c>
      <c r="CD105" s="48">
        <f t="shared" si="1827"/>
        <v>0</v>
      </c>
      <c r="CE105" s="48">
        <f t="shared" si="1442"/>
        <v>0</v>
      </c>
      <c r="CF105" s="79" t="str">
        <f t="shared" si="1443"/>
        <v/>
      </c>
      <c r="CG105" s="85" t="str">
        <f t="shared" si="1444"/>
        <v/>
      </c>
      <c r="CH105" s="48">
        <f t="shared" si="1254"/>
        <v>0</v>
      </c>
      <c r="CI105" s="48">
        <f t="shared" si="1445"/>
        <v>0</v>
      </c>
      <c r="CJ105" s="79" t="str">
        <f t="shared" si="1446"/>
        <v/>
      </c>
      <c r="CK105" s="85" t="str">
        <f t="shared" si="1447"/>
        <v/>
      </c>
      <c r="CL105" s="48">
        <f t="shared" si="1255"/>
        <v>0</v>
      </c>
      <c r="CM105" s="48">
        <f t="shared" si="1448"/>
        <v>0</v>
      </c>
      <c r="CN105" s="79" t="str">
        <f t="shared" si="1449"/>
        <v/>
      </c>
      <c r="CO105" s="85" t="str">
        <f t="shared" si="1450"/>
        <v/>
      </c>
      <c r="CP105" s="48">
        <f t="shared" si="1256"/>
        <v>0</v>
      </c>
      <c r="CQ105" s="48">
        <f t="shared" si="1451"/>
        <v>0</v>
      </c>
      <c r="CR105" s="79" t="str">
        <f t="shared" si="1452"/>
        <v/>
      </c>
      <c r="CS105" s="85" t="str">
        <f t="shared" si="1453"/>
        <v/>
      </c>
      <c r="CT105" s="48">
        <f t="shared" si="1257"/>
        <v>0</v>
      </c>
      <c r="CU105" s="48">
        <f t="shared" si="1454"/>
        <v>0</v>
      </c>
      <c r="CV105" s="79" t="str">
        <f t="shared" si="1455"/>
        <v/>
      </c>
      <c r="CW105" s="85" t="str">
        <f t="shared" si="1456"/>
        <v/>
      </c>
      <c r="CX105" s="48">
        <f t="shared" si="1258"/>
        <v>0</v>
      </c>
      <c r="CY105" s="48">
        <f t="shared" si="1457"/>
        <v>0</v>
      </c>
      <c r="CZ105" s="79" t="str">
        <f t="shared" si="1458"/>
        <v/>
      </c>
      <c r="DA105" s="85" t="str">
        <f t="shared" si="1459"/>
        <v/>
      </c>
      <c r="DB105" s="48">
        <f t="shared" si="1259"/>
        <v>0</v>
      </c>
      <c r="DC105" s="48">
        <f t="shared" si="1460"/>
        <v>0</v>
      </c>
      <c r="DD105" s="79" t="str">
        <f t="shared" si="1461"/>
        <v/>
      </c>
      <c r="DE105" s="85" t="str">
        <f t="shared" si="1462"/>
        <v/>
      </c>
      <c r="DF105" s="86"/>
      <c r="DG105" s="48"/>
      <c r="DH105" s="48"/>
      <c r="DI105" s="208"/>
      <c r="DJ105" s="208"/>
      <c r="DK105" s="208"/>
      <c r="DL105" s="208"/>
      <c r="DM105" s="208"/>
      <c r="DN105" s="208"/>
      <c r="DO105" s="208"/>
      <c r="DP105" s="208"/>
      <c r="DQ105" s="208"/>
      <c r="DR105" s="208"/>
      <c r="DS105" s="208"/>
      <c r="DT105" s="208"/>
      <c r="DU105" s="208"/>
      <c r="DV105" s="208"/>
      <c r="DW105" s="208"/>
      <c r="DX105" s="208"/>
      <c r="DY105" s="208"/>
      <c r="DZ105" s="208"/>
      <c r="EA105" s="86"/>
      <c r="EB105" s="39">
        <f t="shared" si="1463"/>
        <v>0</v>
      </c>
      <c r="EC105" s="48">
        <f t="shared" si="1464"/>
        <v>24</v>
      </c>
      <c r="ED105" s="79" t="str">
        <f t="shared" si="1465"/>
        <v/>
      </c>
      <c r="EE105" s="41" t="str">
        <f t="shared" si="1267"/>
        <v/>
      </c>
      <c r="EF105" s="45" t="str">
        <f t="shared" si="1466"/>
        <v/>
      </c>
      <c r="EG105" s="39">
        <v>99</v>
      </c>
      <c r="EH105" s="85" t="str">
        <f t="shared" si="1268"/>
        <v/>
      </c>
      <c r="EI105" s="45" t="str">
        <f t="shared" si="1269"/>
        <v/>
      </c>
      <c r="EJ105" s="48">
        <f t="shared" si="1467"/>
        <v>0</v>
      </c>
      <c r="EK105" s="48">
        <f t="shared" si="1468"/>
        <v>2</v>
      </c>
      <c r="EL105" s="79" t="str">
        <f t="shared" si="1469"/>
        <v/>
      </c>
      <c r="EM105" s="85" t="str">
        <f t="shared" si="1470"/>
        <v/>
      </c>
      <c r="EN105" s="48">
        <f t="shared" si="1471"/>
        <v>0</v>
      </c>
      <c r="EO105" s="48">
        <f t="shared" si="1472"/>
        <v>1</v>
      </c>
      <c r="EP105" s="79" t="str">
        <f t="shared" si="1473"/>
        <v/>
      </c>
      <c r="EQ105" s="85" t="str">
        <f t="shared" si="1474"/>
        <v/>
      </c>
      <c r="ER105" s="48">
        <f t="shared" si="1475"/>
        <v>0</v>
      </c>
      <c r="ES105" s="48">
        <f t="shared" si="1476"/>
        <v>8</v>
      </c>
      <c r="ET105" s="79" t="str">
        <f t="shared" si="1477"/>
        <v/>
      </c>
      <c r="EU105" s="85" t="str">
        <f t="shared" si="1478"/>
        <v/>
      </c>
      <c r="EV105" s="48">
        <f t="shared" si="1479"/>
        <v>0</v>
      </c>
      <c r="EW105" s="48">
        <f t="shared" si="1480"/>
        <v>3</v>
      </c>
      <c r="EX105" s="79" t="str">
        <f t="shared" si="1481"/>
        <v/>
      </c>
      <c r="EY105" s="85" t="str">
        <f t="shared" si="1482"/>
        <v/>
      </c>
      <c r="EZ105" s="48">
        <f t="shared" si="1483"/>
        <v>0</v>
      </c>
      <c r="FA105" s="48">
        <f t="shared" si="1484"/>
        <v>1</v>
      </c>
      <c r="FB105" s="79" t="str">
        <f t="shared" si="1485"/>
        <v/>
      </c>
      <c r="FC105" s="85" t="str">
        <f t="shared" si="1486"/>
        <v/>
      </c>
      <c r="FD105" s="48">
        <f t="shared" si="1487"/>
        <v>0</v>
      </c>
      <c r="FE105" s="48">
        <f t="shared" si="1488"/>
        <v>4</v>
      </c>
      <c r="FF105" s="79" t="str">
        <f t="shared" si="1489"/>
        <v/>
      </c>
      <c r="FG105" s="85" t="str">
        <f t="shared" si="1490"/>
        <v/>
      </c>
      <c r="FH105" s="48">
        <f t="shared" si="1491"/>
        <v>0</v>
      </c>
      <c r="FI105" s="48">
        <f t="shared" si="1492"/>
        <v>0</v>
      </c>
      <c r="FJ105" s="79" t="str">
        <f t="shared" si="1493"/>
        <v/>
      </c>
      <c r="FK105" s="85" t="str">
        <f t="shared" si="1494"/>
        <v/>
      </c>
      <c r="FL105" s="48">
        <f t="shared" si="1495"/>
        <v>0</v>
      </c>
      <c r="FM105" s="48">
        <f t="shared" si="1496"/>
        <v>1</v>
      </c>
      <c r="FN105" s="79" t="str">
        <f t="shared" si="1497"/>
        <v/>
      </c>
      <c r="FO105" s="85" t="str">
        <f t="shared" si="1498"/>
        <v/>
      </c>
      <c r="FP105" s="48">
        <f t="shared" si="1499"/>
        <v>0</v>
      </c>
      <c r="FQ105" s="48">
        <f t="shared" si="1500"/>
        <v>0</v>
      </c>
      <c r="FR105" s="79" t="str">
        <f t="shared" si="1501"/>
        <v/>
      </c>
      <c r="FS105" s="85" t="str">
        <f t="shared" si="1502"/>
        <v/>
      </c>
      <c r="FT105" s="48">
        <f t="shared" si="1503"/>
        <v>0</v>
      </c>
      <c r="FU105" s="48">
        <f t="shared" si="1504"/>
        <v>0</v>
      </c>
      <c r="FV105" s="79" t="str">
        <f t="shared" si="1505"/>
        <v/>
      </c>
      <c r="FW105" s="85" t="str">
        <f t="shared" si="1506"/>
        <v/>
      </c>
      <c r="FX105" s="48">
        <f t="shared" si="1507"/>
        <v>0</v>
      </c>
      <c r="FY105" s="48">
        <f t="shared" si="1508"/>
        <v>4</v>
      </c>
      <c r="FZ105" s="79" t="str">
        <f t="shared" si="1509"/>
        <v/>
      </c>
      <c r="GA105" s="85" t="str">
        <f t="shared" si="1510"/>
        <v/>
      </c>
      <c r="GB105" s="48">
        <f t="shared" si="1511"/>
        <v>0</v>
      </c>
      <c r="GC105" s="48">
        <f t="shared" si="1512"/>
        <v>0</v>
      </c>
      <c r="GD105" s="79" t="str">
        <f t="shared" si="1513"/>
        <v/>
      </c>
      <c r="GE105" s="85" t="str">
        <f t="shared" si="1514"/>
        <v/>
      </c>
      <c r="GF105" s="48">
        <f t="shared" si="1515"/>
        <v>0</v>
      </c>
      <c r="GG105" s="48">
        <f t="shared" si="1516"/>
        <v>0</v>
      </c>
      <c r="GH105" s="79" t="str">
        <f t="shared" si="1517"/>
        <v/>
      </c>
      <c r="GI105" s="85" t="str">
        <f t="shared" si="1518"/>
        <v/>
      </c>
      <c r="GJ105" s="48">
        <f t="shared" si="1519"/>
        <v>0</v>
      </c>
      <c r="GK105" s="48">
        <f t="shared" si="1520"/>
        <v>0</v>
      </c>
      <c r="GL105" s="79" t="str">
        <f t="shared" si="1521"/>
        <v/>
      </c>
      <c r="GM105" s="85" t="str">
        <f t="shared" si="1522"/>
        <v/>
      </c>
      <c r="GN105" s="48">
        <f t="shared" si="1523"/>
        <v>0</v>
      </c>
      <c r="GO105" s="48">
        <f t="shared" si="1524"/>
        <v>0</v>
      </c>
      <c r="GP105" s="79" t="str">
        <f t="shared" si="1525"/>
        <v/>
      </c>
      <c r="GQ105" s="85" t="str">
        <f t="shared" si="1526"/>
        <v/>
      </c>
      <c r="GR105" s="48">
        <f t="shared" si="1527"/>
        <v>0</v>
      </c>
      <c r="GS105" s="48">
        <f t="shared" si="1528"/>
        <v>0</v>
      </c>
      <c r="GT105" s="79" t="str">
        <f t="shared" si="1529"/>
        <v/>
      </c>
      <c r="GU105" s="85" t="str">
        <f t="shared" si="1530"/>
        <v/>
      </c>
      <c r="GV105" s="48">
        <f t="shared" si="1531"/>
        <v>0</v>
      </c>
      <c r="GW105" s="48">
        <f t="shared" si="1532"/>
        <v>0</v>
      </c>
      <c r="GX105" s="79" t="str">
        <f t="shared" si="1533"/>
        <v/>
      </c>
      <c r="GY105" s="85" t="str">
        <f t="shared" si="1534"/>
        <v/>
      </c>
      <c r="GZ105" s="48">
        <f t="shared" si="1535"/>
        <v>0</v>
      </c>
      <c r="HA105" s="48">
        <f t="shared" si="1536"/>
        <v>0</v>
      </c>
      <c r="HB105" s="79" t="str">
        <f t="shared" si="1537"/>
        <v/>
      </c>
      <c r="HC105" s="85" t="str">
        <f t="shared" si="1538"/>
        <v/>
      </c>
      <c r="HD105" s="48">
        <f t="shared" si="1539"/>
        <v>0</v>
      </c>
      <c r="HE105" s="48">
        <f t="shared" si="1540"/>
        <v>0</v>
      </c>
      <c r="HF105" s="79" t="str">
        <f t="shared" si="1541"/>
        <v/>
      </c>
      <c r="HG105" s="85" t="str">
        <f t="shared" si="1542"/>
        <v/>
      </c>
      <c r="HH105" s="48">
        <f t="shared" si="1543"/>
        <v>0</v>
      </c>
      <c r="HI105" s="48">
        <f t="shared" si="1544"/>
        <v>0</v>
      </c>
      <c r="HJ105" s="79" t="str">
        <f t="shared" si="1545"/>
        <v/>
      </c>
      <c r="HK105" s="85" t="str">
        <f t="shared" si="1546"/>
        <v/>
      </c>
      <c r="HL105" s="86"/>
      <c r="HM105" s="48"/>
      <c r="HN105" s="48"/>
      <c r="HO105" s="208"/>
      <c r="HP105" s="208"/>
      <c r="HQ105" s="208"/>
      <c r="HR105" s="208"/>
      <c r="HS105" s="208"/>
      <c r="HT105" s="208"/>
      <c r="HU105" s="208"/>
      <c r="HV105" s="208"/>
      <c r="HW105" s="208"/>
      <c r="HX105" s="208"/>
      <c r="HY105" s="208"/>
      <c r="HZ105" s="208"/>
      <c r="IA105" s="208"/>
      <c r="IB105" s="208"/>
      <c r="IC105" s="208"/>
      <c r="ID105" s="208"/>
      <c r="IE105" s="208"/>
      <c r="IF105" s="208"/>
      <c r="IG105" s="86"/>
      <c r="IH105" s="48">
        <f t="shared" si="1547"/>
        <v>0</v>
      </c>
      <c r="II105" s="48">
        <f t="shared" si="1548"/>
        <v>33</v>
      </c>
      <c r="IJ105" s="79" t="str">
        <f t="shared" si="1549"/>
        <v/>
      </c>
      <c r="IK105" s="41" t="str">
        <f t="shared" si="1271"/>
        <v/>
      </c>
      <c r="IL105" s="45" t="str">
        <f t="shared" si="1550"/>
        <v/>
      </c>
      <c r="IM105" s="39">
        <v>99</v>
      </c>
      <c r="IN105" s="85" t="str">
        <f t="shared" si="1272"/>
        <v/>
      </c>
      <c r="IO105" s="45" t="str">
        <f t="shared" si="1273"/>
        <v/>
      </c>
      <c r="IP105" s="48">
        <f t="shared" si="1551"/>
        <v>0</v>
      </c>
      <c r="IQ105" s="48">
        <f t="shared" si="1552"/>
        <v>1</v>
      </c>
      <c r="IR105" s="79" t="str">
        <f t="shared" si="1553"/>
        <v/>
      </c>
      <c r="IS105" s="85" t="str">
        <f t="shared" si="1554"/>
        <v/>
      </c>
      <c r="IT105" s="48">
        <f t="shared" si="1555"/>
        <v>0</v>
      </c>
      <c r="IU105" s="48">
        <f t="shared" si="1556"/>
        <v>1</v>
      </c>
      <c r="IV105" s="79" t="str">
        <f t="shared" si="1557"/>
        <v/>
      </c>
      <c r="IW105" s="85" t="str">
        <f t="shared" si="1558"/>
        <v/>
      </c>
      <c r="IX105" s="48">
        <f t="shared" si="1559"/>
        <v>0</v>
      </c>
      <c r="IY105" s="48">
        <f t="shared" si="1560"/>
        <v>12</v>
      </c>
      <c r="IZ105" s="79" t="str">
        <f t="shared" si="1561"/>
        <v/>
      </c>
      <c r="JA105" s="85" t="str">
        <f t="shared" si="1562"/>
        <v/>
      </c>
      <c r="JB105" s="48">
        <f t="shared" si="1563"/>
        <v>0</v>
      </c>
      <c r="JC105" s="48">
        <f t="shared" si="1564"/>
        <v>7</v>
      </c>
      <c r="JD105" s="79" t="str">
        <f t="shared" si="1565"/>
        <v/>
      </c>
      <c r="JE105" s="85" t="str">
        <f t="shared" si="1566"/>
        <v/>
      </c>
      <c r="JF105" s="48">
        <f t="shared" si="1567"/>
        <v>0</v>
      </c>
      <c r="JG105" s="48">
        <f t="shared" si="1568"/>
        <v>0</v>
      </c>
      <c r="JH105" s="79" t="str">
        <f t="shared" si="1569"/>
        <v/>
      </c>
      <c r="JI105" s="85" t="str">
        <f t="shared" si="1570"/>
        <v/>
      </c>
      <c r="JJ105" s="48">
        <f t="shared" si="1571"/>
        <v>0</v>
      </c>
      <c r="JK105" s="48">
        <f t="shared" si="1572"/>
        <v>4</v>
      </c>
      <c r="JL105" s="79" t="str">
        <f t="shared" si="1573"/>
        <v/>
      </c>
      <c r="JM105" s="85" t="str">
        <f t="shared" si="1574"/>
        <v/>
      </c>
      <c r="JN105" s="48">
        <f t="shared" si="1575"/>
        <v>0</v>
      </c>
      <c r="JO105" s="48">
        <f t="shared" si="1576"/>
        <v>1</v>
      </c>
      <c r="JP105" s="79" t="str">
        <f t="shared" si="1577"/>
        <v/>
      </c>
      <c r="JQ105" s="85" t="str">
        <f t="shared" si="1578"/>
        <v/>
      </c>
      <c r="JR105" s="48">
        <f t="shared" si="1579"/>
        <v>0</v>
      </c>
      <c r="JS105" s="48">
        <f t="shared" si="1580"/>
        <v>1</v>
      </c>
      <c r="JT105" s="79" t="str">
        <f t="shared" si="1581"/>
        <v/>
      </c>
      <c r="JU105" s="85" t="str">
        <f t="shared" si="1582"/>
        <v/>
      </c>
      <c r="JV105" s="48">
        <f t="shared" si="1583"/>
        <v>0</v>
      </c>
      <c r="JW105" s="48">
        <f t="shared" si="1584"/>
        <v>0</v>
      </c>
      <c r="JX105" s="79" t="str">
        <f t="shared" si="1585"/>
        <v/>
      </c>
      <c r="JY105" s="85" t="str">
        <f t="shared" si="1586"/>
        <v/>
      </c>
      <c r="JZ105" s="48">
        <f t="shared" si="1587"/>
        <v>0</v>
      </c>
      <c r="KA105" s="48">
        <f t="shared" si="1588"/>
        <v>0</v>
      </c>
      <c r="KB105" s="79" t="str">
        <f t="shared" si="1589"/>
        <v/>
      </c>
      <c r="KC105" s="85" t="str">
        <f t="shared" si="1590"/>
        <v/>
      </c>
      <c r="KD105" s="48">
        <f t="shared" si="1591"/>
        <v>0</v>
      </c>
      <c r="KE105" s="48">
        <f t="shared" si="1592"/>
        <v>6</v>
      </c>
      <c r="KF105" s="79" t="str">
        <f t="shared" si="1593"/>
        <v/>
      </c>
      <c r="KG105" s="85" t="str">
        <f t="shared" si="1594"/>
        <v/>
      </c>
      <c r="KH105" s="48">
        <f t="shared" si="1595"/>
        <v>0</v>
      </c>
      <c r="KI105" s="48">
        <f t="shared" si="1596"/>
        <v>0</v>
      </c>
      <c r="KJ105" s="79" t="str">
        <f t="shared" si="1597"/>
        <v/>
      </c>
      <c r="KK105" s="85" t="str">
        <f t="shared" si="1598"/>
        <v/>
      </c>
      <c r="KL105" s="48">
        <f t="shared" si="1599"/>
        <v>0</v>
      </c>
      <c r="KM105" s="48">
        <f t="shared" si="1600"/>
        <v>0</v>
      </c>
      <c r="KN105" s="79" t="str">
        <f t="shared" si="1601"/>
        <v/>
      </c>
      <c r="KO105" s="85" t="str">
        <f t="shared" si="1602"/>
        <v/>
      </c>
      <c r="KP105" s="48">
        <f t="shared" si="1603"/>
        <v>0</v>
      </c>
      <c r="KQ105" s="48">
        <f t="shared" si="1604"/>
        <v>0</v>
      </c>
      <c r="KR105" s="79" t="str">
        <f t="shared" si="1605"/>
        <v/>
      </c>
      <c r="KS105" s="85" t="str">
        <f t="shared" si="1606"/>
        <v/>
      </c>
      <c r="KT105" s="48">
        <f t="shared" si="1607"/>
        <v>0</v>
      </c>
      <c r="KU105" s="48">
        <f t="shared" si="1608"/>
        <v>0</v>
      </c>
      <c r="KV105" s="79" t="str">
        <f t="shared" si="1609"/>
        <v/>
      </c>
      <c r="KW105" s="85" t="str">
        <f t="shared" si="1610"/>
        <v/>
      </c>
      <c r="KX105" s="48">
        <f t="shared" si="1611"/>
        <v>0</v>
      </c>
      <c r="KY105" s="48">
        <f t="shared" si="1612"/>
        <v>0</v>
      </c>
      <c r="KZ105" s="79" t="str">
        <f t="shared" si="1613"/>
        <v/>
      </c>
      <c r="LA105" s="85" t="str">
        <f t="shared" si="1614"/>
        <v/>
      </c>
      <c r="LB105" s="48">
        <f t="shared" si="1615"/>
        <v>0</v>
      </c>
      <c r="LC105" s="48">
        <f t="shared" si="1616"/>
        <v>0</v>
      </c>
      <c r="LD105" s="79" t="str">
        <f t="shared" si="1617"/>
        <v/>
      </c>
      <c r="LE105" s="85" t="str">
        <f t="shared" si="1618"/>
        <v/>
      </c>
      <c r="LF105" s="48">
        <f t="shared" si="1619"/>
        <v>0</v>
      </c>
      <c r="LG105" s="48">
        <f t="shared" si="1620"/>
        <v>0</v>
      </c>
      <c r="LH105" s="79" t="str">
        <f t="shared" si="1621"/>
        <v/>
      </c>
      <c r="LI105" s="85" t="str">
        <f t="shared" si="1622"/>
        <v/>
      </c>
      <c r="LJ105" s="48">
        <f t="shared" si="1623"/>
        <v>0</v>
      </c>
      <c r="LK105" s="48">
        <f t="shared" si="1624"/>
        <v>0</v>
      </c>
      <c r="LL105" s="79" t="str">
        <f t="shared" si="1625"/>
        <v/>
      </c>
      <c r="LM105" s="85" t="str">
        <f t="shared" si="1626"/>
        <v/>
      </c>
      <c r="LN105" s="48">
        <f t="shared" si="1627"/>
        <v>0</v>
      </c>
      <c r="LO105" s="48">
        <f t="shared" si="1628"/>
        <v>0</v>
      </c>
      <c r="LP105" s="79" t="str">
        <f t="shared" si="1629"/>
        <v/>
      </c>
      <c r="LQ105" s="85" t="str">
        <f t="shared" si="1630"/>
        <v/>
      </c>
      <c r="LR105" s="86"/>
      <c r="LS105" s="48"/>
      <c r="LT105" s="48"/>
      <c r="LU105" s="208"/>
      <c r="LV105" s="208"/>
      <c r="LW105" s="208"/>
      <c r="LX105" s="208"/>
      <c r="LY105" s="208"/>
      <c r="LZ105" s="208"/>
      <c r="MA105" s="208"/>
      <c r="MB105" s="208"/>
      <c r="MC105" s="208"/>
      <c r="MD105" s="208"/>
      <c r="ME105" s="208"/>
      <c r="MF105" s="208"/>
      <c r="MG105" s="208"/>
      <c r="MH105" s="208"/>
      <c r="MI105" s="208"/>
      <c r="MJ105" s="208"/>
      <c r="MK105" s="208"/>
      <c r="ML105" s="208"/>
      <c r="MM105" s="86"/>
      <c r="MN105" s="48">
        <f t="shared" si="1631"/>
        <v>0</v>
      </c>
      <c r="MO105" s="48">
        <f t="shared" si="1632"/>
        <v>25</v>
      </c>
      <c r="MP105" s="79" t="str">
        <f t="shared" si="1633"/>
        <v/>
      </c>
      <c r="MQ105" s="41" t="str">
        <f t="shared" si="1275"/>
        <v/>
      </c>
      <c r="MR105" s="45" t="str">
        <f t="shared" si="1634"/>
        <v/>
      </c>
      <c r="MS105" s="39">
        <v>99</v>
      </c>
      <c r="MT105" s="85" t="str">
        <f t="shared" si="1276"/>
        <v/>
      </c>
      <c r="MU105" s="45" t="str">
        <f t="shared" si="1277"/>
        <v/>
      </c>
      <c r="MV105" s="48">
        <f t="shared" si="1635"/>
        <v>0</v>
      </c>
      <c r="MW105" s="48">
        <f t="shared" si="1636"/>
        <v>1</v>
      </c>
      <c r="MX105" s="79" t="str">
        <f t="shared" si="1637"/>
        <v/>
      </c>
      <c r="MY105" s="85" t="str">
        <f t="shared" si="1638"/>
        <v/>
      </c>
      <c r="MZ105" s="48">
        <f t="shared" si="1639"/>
        <v>0</v>
      </c>
      <c r="NA105" s="48">
        <f t="shared" si="1640"/>
        <v>1</v>
      </c>
      <c r="NB105" s="79" t="str">
        <f t="shared" si="1641"/>
        <v/>
      </c>
      <c r="NC105" s="85" t="str">
        <f t="shared" si="1642"/>
        <v/>
      </c>
      <c r="ND105" s="48">
        <f t="shared" si="1643"/>
        <v>0</v>
      </c>
      <c r="NE105" s="48">
        <f t="shared" si="1644"/>
        <v>11</v>
      </c>
      <c r="NF105" s="79" t="str">
        <f t="shared" si="1645"/>
        <v/>
      </c>
      <c r="NG105" s="85" t="str">
        <f t="shared" si="1646"/>
        <v/>
      </c>
      <c r="NH105" s="48">
        <f t="shared" si="1647"/>
        <v>0</v>
      </c>
      <c r="NI105" s="48">
        <f t="shared" si="1648"/>
        <v>3</v>
      </c>
      <c r="NJ105" s="79" t="str">
        <f t="shared" si="1649"/>
        <v/>
      </c>
      <c r="NK105" s="85" t="str">
        <f t="shared" si="1650"/>
        <v/>
      </c>
      <c r="NL105" s="48">
        <f t="shared" si="1651"/>
        <v>0</v>
      </c>
      <c r="NM105" s="48">
        <f t="shared" si="1652"/>
        <v>0</v>
      </c>
      <c r="NN105" s="79" t="str">
        <f t="shared" si="1653"/>
        <v/>
      </c>
      <c r="NO105" s="85" t="str">
        <f t="shared" si="1654"/>
        <v/>
      </c>
      <c r="NP105" s="48">
        <f t="shared" si="1655"/>
        <v>0</v>
      </c>
      <c r="NQ105" s="48">
        <f t="shared" si="1656"/>
        <v>3</v>
      </c>
      <c r="NR105" s="79" t="str">
        <f t="shared" si="1657"/>
        <v/>
      </c>
      <c r="NS105" s="85" t="str">
        <f t="shared" si="1658"/>
        <v/>
      </c>
      <c r="NT105" s="48">
        <f t="shared" si="1659"/>
        <v>0</v>
      </c>
      <c r="NU105" s="48">
        <f t="shared" si="1660"/>
        <v>1</v>
      </c>
      <c r="NV105" s="79" t="str">
        <f t="shared" si="1661"/>
        <v/>
      </c>
      <c r="NW105" s="85" t="str">
        <f t="shared" si="1662"/>
        <v/>
      </c>
      <c r="NX105" s="48">
        <f t="shared" si="1663"/>
        <v>0</v>
      </c>
      <c r="NY105" s="48">
        <f t="shared" si="1664"/>
        <v>0</v>
      </c>
      <c r="NZ105" s="79" t="str">
        <f t="shared" si="1665"/>
        <v/>
      </c>
      <c r="OA105" s="85" t="str">
        <f t="shared" si="1666"/>
        <v/>
      </c>
      <c r="OB105" s="48">
        <f t="shared" si="1667"/>
        <v>0</v>
      </c>
      <c r="OC105" s="48">
        <f t="shared" si="1668"/>
        <v>0</v>
      </c>
      <c r="OD105" s="79" t="str">
        <f t="shared" si="1669"/>
        <v/>
      </c>
      <c r="OE105" s="85" t="str">
        <f t="shared" si="1670"/>
        <v/>
      </c>
      <c r="OF105" s="48">
        <f t="shared" si="1671"/>
        <v>0</v>
      </c>
      <c r="OG105" s="48">
        <f t="shared" si="1672"/>
        <v>0</v>
      </c>
      <c r="OH105" s="79" t="str">
        <f t="shared" si="1673"/>
        <v/>
      </c>
      <c r="OI105" s="85" t="str">
        <f t="shared" si="1674"/>
        <v/>
      </c>
      <c r="OJ105" s="48">
        <f t="shared" si="1675"/>
        <v>0</v>
      </c>
      <c r="OK105" s="48">
        <f t="shared" si="1676"/>
        <v>5</v>
      </c>
      <c r="OL105" s="79" t="str">
        <f t="shared" si="1677"/>
        <v/>
      </c>
      <c r="OM105" s="85" t="str">
        <f t="shared" si="1678"/>
        <v/>
      </c>
      <c r="ON105" s="48">
        <f t="shared" si="1679"/>
        <v>0</v>
      </c>
      <c r="OO105" s="48">
        <f t="shared" si="1680"/>
        <v>0</v>
      </c>
      <c r="OP105" s="79" t="str">
        <f t="shared" si="1681"/>
        <v/>
      </c>
      <c r="OQ105" s="85" t="str">
        <f t="shared" si="1682"/>
        <v/>
      </c>
      <c r="OR105" s="48">
        <f t="shared" si="1683"/>
        <v>0</v>
      </c>
      <c r="OS105" s="48">
        <f t="shared" si="1684"/>
        <v>0</v>
      </c>
      <c r="OT105" s="79" t="str">
        <f t="shared" si="1685"/>
        <v/>
      </c>
      <c r="OU105" s="85" t="str">
        <f t="shared" si="1686"/>
        <v/>
      </c>
      <c r="OV105" s="48">
        <f t="shared" si="1687"/>
        <v>0</v>
      </c>
      <c r="OW105" s="48">
        <f t="shared" si="1688"/>
        <v>0</v>
      </c>
      <c r="OX105" s="79" t="str">
        <f t="shared" si="1689"/>
        <v/>
      </c>
      <c r="OY105" s="85" t="str">
        <f t="shared" si="1690"/>
        <v/>
      </c>
      <c r="OZ105" s="48">
        <f t="shared" si="1691"/>
        <v>0</v>
      </c>
      <c r="PA105" s="48">
        <f t="shared" si="1692"/>
        <v>0</v>
      </c>
      <c r="PB105" s="79" t="str">
        <f t="shared" si="1693"/>
        <v/>
      </c>
      <c r="PC105" s="85" t="str">
        <f t="shared" si="1694"/>
        <v/>
      </c>
      <c r="PD105" s="48">
        <f t="shared" si="1695"/>
        <v>0</v>
      </c>
      <c r="PE105" s="48">
        <f t="shared" si="1696"/>
        <v>0</v>
      </c>
      <c r="PF105" s="79" t="str">
        <f t="shared" si="1697"/>
        <v/>
      </c>
      <c r="PG105" s="85" t="str">
        <f t="shared" si="1698"/>
        <v/>
      </c>
      <c r="PH105" s="48">
        <f t="shared" si="1699"/>
        <v>0</v>
      </c>
      <c r="PI105" s="48">
        <f t="shared" si="1700"/>
        <v>0</v>
      </c>
      <c r="PJ105" s="79" t="str">
        <f t="shared" si="1701"/>
        <v/>
      </c>
      <c r="PK105" s="85" t="str">
        <f t="shared" si="1702"/>
        <v/>
      </c>
      <c r="PL105" s="48">
        <f t="shared" si="1703"/>
        <v>0</v>
      </c>
      <c r="PM105" s="48">
        <f t="shared" si="1704"/>
        <v>0</v>
      </c>
      <c r="PN105" s="79" t="str">
        <f t="shared" si="1705"/>
        <v/>
      </c>
      <c r="PO105" s="85" t="str">
        <f t="shared" si="1706"/>
        <v/>
      </c>
      <c r="PP105" s="48">
        <f t="shared" si="1707"/>
        <v>0</v>
      </c>
      <c r="PQ105" s="48">
        <f t="shared" si="1708"/>
        <v>0</v>
      </c>
      <c r="PR105" s="79" t="str">
        <f t="shared" si="1709"/>
        <v/>
      </c>
      <c r="PS105" s="85" t="str">
        <f t="shared" si="1710"/>
        <v/>
      </c>
      <c r="PT105" s="48">
        <f t="shared" si="1711"/>
        <v>0</v>
      </c>
      <c r="PU105" s="48">
        <f t="shared" si="1712"/>
        <v>0</v>
      </c>
      <c r="PV105" s="79" t="str">
        <f t="shared" si="1713"/>
        <v/>
      </c>
      <c r="PW105" s="85" t="str">
        <f t="shared" si="1714"/>
        <v/>
      </c>
      <c r="PX105" s="86"/>
      <c r="PY105" s="39"/>
      <c r="PZ105" s="48"/>
      <c r="QA105" s="208"/>
      <c r="QB105" s="208"/>
      <c r="QC105" s="208"/>
      <c r="QD105" s="208"/>
      <c r="QE105" s="208"/>
      <c r="QF105" s="208"/>
      <c r="QG105" s="208"/>
      <c r="QH105" s="208"/>
      <c r="QI105" s="208"/>
      <c r="QJ105" s="208"/>
      <c r="QK105" s="208"/>
      <c r="QL105" s="208"/>
      <c r="QM105" s="208"/>
      <c r="QN105" s="208"/>
      <c r="QO105" s="208"/>
      <c r="QP105" s="208"/>
      <c r="QQ105" s="208"/>
      <c r="QR105" s="208"/>
      <c r="QS105" s="208"/>
      <c r="QT105" s="39">
        <f t="shared" si="1715"/>
        <v>0</v>
      </c>
      <c r="QU105" s="48">
        <f t="shared" si="1716"/>
        <v>18</v>
      </c>
      <c r="QV105" s="79" t="str">
        <f t="shared" si="1717"/>
        <v/>
      </c>
      <c r="QW105" s="41" t="str">
        <f t="shared" si="1279"/>
        <v/>
      </c>
      <c r="QX105" s="45" t="str">
        <f t="shared" si="1718"/>
        <v/>
      </c>
      <c r="QY105" s="39">
        <v>99</v>
      </c>
      <c r="QZ105" s="85" t="str">
        <f t="shared" si="1280"/>
        <v/>
      </c>
      <c r="RA105" s="45" t="str">
        <f t="shared" si="1281"/>
        <v/>
      </c>
      <c r="RB105" s="48">
        <f t="shared" si="1719"/>
        <v>0</v>
      </c>
      <c r="RC105" s="48">
        <f t="shared" si="1720"/>
        <v>1</v>
      </c>
      <c r="RD105" s="79" t="str">
        <f t="shared" si="1721"/>
        <v/>
      </c>
      <c r="RE105" s="85" t="str">
        <f t="shared" si="1722"/>
        <v/>
      </c>
      <c r="RF105" s="48">
        <f t="shared" si="1723"/>
        <v>0</v>
      </c>
      <c r="RG105" s="48">
        <f t="shared" si="1724"/>
        <v>1</v>
      </c>
      <c r="RH105" s="79" t="str">
        <f t="shared" si="1725"/>
        <v/>
      </c>
      <c r="RI105" s="85" t="str">
        <f t="shared" si="1726"/>
        <v/>
      </c>
      <c r="RJ105" s="48">
        <f t="shared" si="1727"/>
        <v>0</v>
      </c>
      <c r="RK105" s="48">
        <f t="shared" si="1728"/>
        <v>5</v>
      </c>
      <c r="RL105" s="79" t="str">
        <f t="shared" si="1729"/>
        <v/>
      </c>
      <c r="RM105" s="85" t="str">
        <f t="shared" si="1730"/>
        <v/>
      </c>
      <c r="RN105" s="48">
        <f t="shared" si="1731"/>
        <v>0</v>
      </c>
      <c r="RO105" s="48">
        <f t="shared" si="1732"/>
        <v>2</v>
      </c>
      <c r="RP105" s="79" t="str">
        <f t="shared" si="1733"/>
        <v/>
      </c>
      <c r="RQ105" s="85" t="str">
        <f t="shared" si="1734"/>
        <v/>
      </c>
      <c r="RR105" s="48">
        <f t="shared" si="1735"/>
        <v>0</v>
      </c>
      <c r="RS105" s="48">
        <f t="shared" si="1736"/>
        <v>0</v>
      </c>
      <c r="RT105" s="79" t="str">
        <f t="shared" si="1737"/>
        <v/>
      </c>
      <c r="RU105" s="85" t="str">
        <f t="shared" si="1738"/>
        <v/>
      </c>
      <c r="RV105" s="48">
        <f t="shared" si="1739"/>
        <v>0</v>
      </c>
      <c r="RW105" s="48">
        <f t="shared" si="1740"/>
        <v>2</v>
      </c>
      <c r="RX105" s="79" t="str">
        <f t="shared" si="1741"/>
        <v/>
      </c>
      <c r="RY105" s="85" t="str">
        <f t="shared" si="1742"/>
        <v/>
      </c>
      <c r="RZ105" s="48">
        <f t="shared" si="1743"/>
        <v>0</v>
      </c>
      <c r="SA105" s="48">
        <f t="shared" si="1744"/>
        <v>4</v>
      </c>
      <c r="SB105" s="79" t="str">
        <f t="shared" si="1745"/>
        <v/>
      </c>
      <c r="SC105" s="85" t="str">
        <f t="shared" si="1746"/>
        <v/>
      </c>
      <c r="SD105" s="48">
        <f t="shared" si="1747"/>
        <v>0</v>
      </c>
      <c r="SE105" s="48">
        <f t="shared" si="1748"/>
        <v>0</v>
      </c>
      <c r="SF105" s="79" t="str">
        <f t="shared" si="1749"/>
        <v/>
      </c>
      <c r="SG105" s="85" t="str">
        <f t="shared" si="1750"/>
        <v/>
      </c>
      <c r="SH105" s="48">
        <f t="shared" si="1751"/>
        <v>0</v>
      </c>
      <c r="SI105" s="48">
        <f t="shared" si="1752"/>
        <v>0</v>
      </c>
      <c r="SJ105" s="79" t="str">
        <f t="shared" si="1753"/>
        <v/>
      </c>
      <c r="SK105" s="85" t="str">
        <f t="shared" si="1754"/>
        <v/>
      </c>
      <c r="SL105" s="48">
        <f t="shared" si="1755"/>
        <v>0</v>
      </c>
      <c r="SM105" s="48">
        <f t="shared" si="1756"/>
        <v>0</v>
      </c>
      <c r="SN105" s="79" t="str">
        <f t="shared" si="1757"/>
        <v/>
      </c>
      <c r="SO105" s="85" t="str">
        <f t="shared" si="1758"/>
        <v/>
      </c>
      <c r="SP105" s="48">
        <f t="shared" si="1759"/>
        <v>0</v>
      </c>
      <c r="SQ105" s="48">
        <f t="shared" si="1760"/>
        <v>3</v>
      </c>
      <c r="SR105" s="79" t="str">
        <f t="shared" si="1761"/>
        <v/>
      </c>
      <c r="SS105" s="85" t="str">
        <f t="shared" si="1762"/>
        <v/>
      </c>
      <c r="ST105" s="48">
        <f t="shared" si="1763"/>
        <v>0</v>
      </c>
      <c r="SU105" s="48">
        <f t="shared" si="1764"/>
        <v>0</v>
      </c>
      <c r="SV105" s="79" t="str">
        <f t="shared" si="1765"/>
        <v/>
      </c>
      <c r="SW105" s="85" t="str">
        <f t="shared" si="1766"/>
        <v/>
      </c>
      <c r="SX105" s="48">
        <f t="shared" si="1767"/>
        <v>0</v>
      </c>
      <c r="SY105" s="48">
        <f t="shared" si="1768"/>
        <v>0</v>
      </c>
      <c r="SZ105" s="79" t="str">
        <f t="shared" si="1769"/>
        <v/>
      </c>
      <c r="TA105" s="85" t="str">
        <f t="shared" si="1770"/>
        <v/>
      </c>
      <c r="TB105" s="48">
        <f t="shared" si="1771"/>
        <v>0</v>
      </c>
      <c r="TC105" s="48">
        <f t="shared" si="1772"/>
        <v>0</v>
      </c>
      <c r="TD105" s="79" t="str">
        <f t="shared" si="1773"/>
        <v/>
      </c>
      <c r="TE105" s="85" t="str">
        <f t="shared" si="1774"/>
        <v/>
      </c>
      <c r="TF105" s="48">
        <f t="shared" si="1775"/>
        <v>0</v>
      </c>
      <c r="TG105" s="48">
        <f t="shared" si="1776"/>
        <v>0</v>
      </c>
      <c r="TH105" s="79" t="str">
        <f t="shared" si="1777"/>
        <v/>
      </c>
      <c r="TI105" s="85" t="str">
        <f t="shared" si="1778"/>
        <v/>
      </c>
      <c r="TJ105" s="48">
        <f t="shared" si="1779"/>
        <v>0</v>
      </c>
      <c r="TK105" s="48">
        <f t="shared" si="1780"/>
        <v>0</v>
      </c>
      <c r="TL105" s="79" t="str">
        <f t="shared" si="1781"/>
        <v/>
      </c>
      <c r="TM105" s="85" t="str">
        <f t="shared" si="1782"/>
        <v/>
      </c>
      <c r="TN105" s="48">
        <f t="shared" si="1783"/>
        <v>0</v>
      </c>
      <c r="TO105" s="48">
        <f t="shared" si="1784"/>
        <v>0</v>
      </c>
      <c r="TP105" s="79" t="str">
        <f t="shared" si="1785"/>
        <v/>
      </c>
      <c r="TQ105" s="85" t="str">
        <f t="shared" si="1786"/>
        <v/>
      </c>
      <c r="TR105" s="48">
        <f t="shared" si="1787"/>
        <v>0</v>
      </c>
      <c r="TS105" s="48">
        <f t="shared" si="1788"/>
        <v>0</v>
      </c>
      <c r="TT105" s="79" t="str">
        <f t="shared" si="1789"/>
        <v/>
      </c>
      <c r="TU105" s="85" t="str">
        <f t="shared" si="1790"/>
        <v/>
      </c>
      <c r="TV105" s="48">
        <f t="shared" si="1791"/>
        <v>0</v>
      </c>
      <c r="TW105" s="48">
        <f t="shared" si="1792"/>
        <v>0</v>
      </c>
      <c r="TX105" s="79" t="str">
        <f t="shared" si="1793"/>
        <v/>
      </c>
      <c r="TY105" s="85" t="str">
        <f t="shared" si="1794"/>
        <v/>
      </c>
      <c r="TZ105" s="48">
        <f t="shared" si="1795"/>
        <v>0</v>
      </c>
      <c r="UA105" s="48">
        <f t="shared" si="1796"/>
        <v>0</v>
      </c>
      <c r="UB105" s="79" t="str">
        <f t="shared" si="1797"/>
        <v/>
      </c>
      <c r="UC105" s="85" t="str">
        <f t="shared" si="1798"/>
        <v/>
      </c>
      <c r="UD105" s="86"/>
      <c r="UE105" s="48"/>
      <c r="UF105" s="48"/>
      <c r="UG105" s="208"/>
      <c r="UH105" s="208"/>
      <c r="UI105" s="208"/>
      <c r="UJ105" s="208"/>
      <c r="UK105" s="208"/>
      <c r="UL105" s="208"/>
      <c r="UM105" s="208"/>
      <c r="UN105" s="208"/>
      <c r="UO105" s="208"/>
      <c r="UP105" s="208"/>
      <c r="UQ105" s="208"/>
      <c r="UR105" s="208"/>
      <c r="US105" s="208"/>
      <c r="UT105" s="208"/>
      <c r="UU105" s="208"/>
      <c r="UV105" s="208"/>
      <c r="UW105" s="208"/>
      <c r="UX105" s="208"/>
      <c r="UY105" s="86"/>
      <c r="UZ105" s="36">
        <f t="shared" si="1282"/>
        <v>0</v>
      </c>
      <c r="VA105" s="48">
        <f t="shared" si="1225"/>
        <v>19</v>
      </c>
      <c r="VB105" s="79" t="str">
        <f t="shared" si="1283"/>
        <v/>
      </c>
      <c r="VC105" s="41" t="str">
        <f t="shared" si="1284"/>
        <v/>
      </c>
      <c r="VD105" s="42" t="str">
        <f t="shared" si="1285"/>
        <v/>
      </c>
      <c r="VE105" s="39">
        <v>99</v>
      </c>
      <c r="VF105" s="41" t="str">
        <f t="shared" si="1286"/>
        <v/>
      </c>
      <c r="VG105" s="42" t="str">
        <f t="shared" si="1287"/>
        <v/>
      </c>
      <c r="VH105" s="48">
        <f t="shared" si="1288"/>
        <v>0</v>
      </c>
      <c r="VI105" s="48">
        <f t="shared" si="1289"/>
        <v>1</v>
      </c>
      <c r="VJ105" s="79" t="str">
        <f t="shared" si="1290"/>
        <v/>
      </c>
      <c r="VK105" s="85" t="str">
        <f t="shared" si="1291"/>
        <v/>
      </c>
      <c r="VL105" s="48">
        <f t="shared" si="1292"/>
        <v>0</v>
      </c>
      <c r="VM105" s="48">
        <f t="shared" si="1293"/>
        <v>1</v>
      </c>
      <c r="VN105" s="79" t="str">
        <f t="shared" si="1294"/>
        <v/>
      </c>
      <c r="VO105" s="85" t="str">
        <f t="shared" si="1295"/>
        <v/>
      </c>
      <c r="VP105" s="48">
        <f t="shared" si="1296"/>
        <v>0</v>
      </c>
      <c r="VQ105" s="48">
        <f t="shared" si="1297"/>
        <v>5</v>
      </c>
      <c r="VR105" s="79" t="str">
        <f t="shared" si="1380"/>
        <v/>
      </c>
      <c r="VS105" s="85" t="str">
        <f t="shared" si="1298"/>
        <v/>
      </c>
      <c r="VT105" s="48">
        <f t="shared" si="1299"/>
        <v>0</v>
      </c>
      <c r="VU105" s="48">
        <f t="shared" si="1300"/>
        <v>2</v>
      </c>
      <c r="VV105" s="79" t="str">
        <f t="shared" si="1381"/>
        <v/>
      </c>
      <c r="VW105" s="85" t="str">
        <f t="shared" si="1301"/>
        <v/>
      </c>
      <c r="VX105" s="48">
        <f t="shared" si="1302"/>
        <v>0</v>
      </c>
      <c r="VY105" s="48">
        <f t="shared" si="1303"/>
        <v>0</v>
      </c>
      <c r="VZ105" s="79" t="str">
        <f t="shared" si="1382"/>
        <v/>
      </c>
      <c r="WA105" s="85" t="str">
        <f t="shared" si="1304"/>
        <v/>
      </c>
      <c r="WB105" s="48">
        <f t="shared" si="1305"/>
        <v>0</v>
      </c>
      <c r="WC105" s="48">
        <f t="shared" si="1306"/>
        <v>2</v>
      </c>
      <c r="WD105" s="79" t="str">
        <f t="shared" si="1383"/>
        <v/>
      </c>
      <c r="WE105" s="85" t="str">
        <f t="shared" si="1307"/>
        <v/>
      </c>
      <c r="WF105" s="48">
        <f t="shared" si="1308"/>
        <v>0</v>
      </c>
      <c r="WG105" s="48">
        <f t="shared" si="1309"/>
        <v>4</v>
      </c>
      <c r="WH105" s="79" t="str">
        <f t="shared" si="1384"/>
        <v/>
      </c>
      <c r="WI105" s="85" t="str">
        <f t="shared" si="1310"/>
        <v/>
      </c>
      <c r="WJ105" s="48">
        <f t="shared" si="1311"/>
        <v>0</v>
      </c>
      <c r="WK105" s="48">
        <f t="shared" si="1312"/>
        <v>0</v>
      </c>
      <c r="WL105" s="79" t="str">
        <f t="shared" si="1385"/>
        <v/>
      </c>
      <c r="WM105" s="85" t="str">
        <f t="shared" si="1313"/>
        <v/>
      </c>
      <c r="WN105" s="48">
        <f t="shared" si="1314"/>
        <v>0</v>
      </c>
      <c r="WO105" s="48">
        <f t="shared" si="1315"/>
        <v>0</v>
      </c>
      <c r="WP105" s="79" t="str">
        <f t="shared" si="1386"/>
        <v/>
      </c>
      <c r="WQ105" s="85" t="str">
        <f t="shared" si="1316"/>
        <v/>
      </c>
      <c r="WR105" s="48">
        <f t="shared" si="1317"/>
        <v>0</v>
      </c>
      <c r="WS105" s="48">
        <f t="shared" si="1318"/>
        <v>0</v>
      </c>
      <c r="WT105" s="79" t="str">
        <f t="shared" si="1387"/>
        <v/>
      </c>
      <c r="WU105" s="85" t="str">
        <f t="shared" si="1319"/>
        <v/>
      </c>
      <c r="WV105" s="48">
        <f t="shared" si="1320"/>
        <v>0</v>
      </c>
      <c r="WW105" s="48">
        <f t="shared" si="1321"/>
        <v>4</v>
      </c>
      <c r="WX105" s="79" t="str">
        <f t="shared" si="1388"/>
        <v/>
      </c>
      <c r="WY105" s="85" t="str">
        <f t="shared" si="1398"/>
        <v/>
      </c>
      <c r="WZ105" s="48">
        <f t="shared" si="1322"/>
        <v>0</v>
      </c>
      <c r="XA105" s="48">
        <f t="shared" si="1323"/>
        <v>0</v>
      </c>
      <c r="XB105" s="79" t="str">
        <f t="shared" si="1389"/>
        <v/>
      </c>
      <c r="XC105" s="85" t="str">
        <f t="shared" si="1324"/>
        <v/>
      </c>
      <c r="XD105" s="48">
        <f t="shared" si="1325"/>
        <v>0</v>
      </c>
      <c r="XE105" s="48">
        <f t="shared" si="1326"/>
        <v>0</v>
      </c>
      <c r="XF105" s="79" t="str">
        <f t="shared" si="1390"/>
        <v/>
      </c>
      <c r="XG105" s="85" t="str">
        <f t="shared" si="1327"/>
        <v/>
      </c>
      <c r="XH105" s="48">
        <f t="shared" si="1328"/>
        <v>0</v>
      </c>
      <c r="XI105" s="48">
        <f t="shared" si="1329"/>
        <v>0</v>
      </c>
      <c r="XJ105" s="79" t="str">
        <f t="shared" si="1391"/>
        <v/>
      </c>
      <c r="XK105" s="85" t="str">
        <f t="shared" si="1330"/>
        <v/>
      </c>
      <c r="XL105" s="48">
        <f t="shared" si="1331"/>
        <v>0</v>
      </c>
      <c r="XM105" s="48">
        <f t="shared" si="1332"/>
        <v>0</v>
      </c>
      <c r="XN105" s="79" t="str">
        <f t="shared" si="1392"/>
        <v/>
      </c>
      <c r="XO105" s="85" t="str">
        <f t="shared" si="1333"/>
        <v/>
      </c>
      <c r="XP105" s="48">
        <f t="shared" si="1334"/>
        <v>0</v>
      </c>
      <c r="XQ105" s="48">
        <f t="shared" si="1335"/>
        <v>0</v>
      </c>
      <c r="XR105" s="79" t="str">
        <f t="shared" si="1393"/>
        <v/>
      </c>
      <c r="XS105" s="85" t="str">
        <f t="shared" si="1336"/>
        <v/>
      </c>
      <c r="XT105" s="48">
        <f t="shared" si="1337"/>
        <v>0</v>
      </c>
      <c r="XU105" s="48">
        <f t="shared" si="1338"/>
        <v>0</v>
      </c>
      <c r="XV105" s="79" t="str">
        <f t="shared" si="1394"/>
        <v/>
      </c>
      <c r="XW105" s="85" t="str">
        <f t="shared" si="1339"/>
        <v/>
      </c>
      <c r="XX105" s="48">
        <f t="shared" si="1340"/>
        <v>0</v>
      </c>
      <c r="XY105" s="48">
        <f t="shared" si="1341"/>
        <v>0</v>
      </c>
      <c r="XZ105" s="79" t="str">
        <f t="shared" si="1395"/>
        <v/>
      </c>
      <c r="YA105" s="85" t="str">
        <f t="shared" si="1342"/>
        <v/>
      </c>
      <c r="YB105" s="48">
        <f t="shared" si="1343"/>
        <v>0</v>
      </c>
      <c r="YC105" s="48">
        <f t="shared" si="1344"/>
        <v>0</v>
      </c>
      <c r="YD105" s="79" t="str">
        <f t="shared" si="1396"/>
        <v/>
      </c>
      <c r="YE105" s="85" t="str">
        <f t="shared" si="1345"/>
        <v/>
      </c>
      <c r="YF105" s="48">
        <f t="shared" si="1346"/>
        <v>0</v>
      </c>
      <c r="YG105" s="48">
        <f t="shared" si="1347"/>
        <v>0</v>
      </c>
      <c r="YH105" s="79" t="str">
        <f t="shared" si="1799"/>
        <v/>
      </c>
      <c r="YI105" s="85" t="str">
        <f t="shared" si="1800"/>
        <v/>
      </c>
      <c r="YJ105" s="86"/>
      <c r="YK105" s="48"/>
      <c r="YL105" s="48"/>
      <c r="YM105" s="208"/>
      <c r="YN105" s="208"/>
      <c r="YO105" s="208"/>
      <c r="YP105" s="208"/>
      <c r="YQ105" s="208"/>
      <c r="YR105" s="208"/>
      <c r="YS105" s="208"/>
      <c r="YT105" s="208"/>
      <c r="YU105" s="208"/>
      <c r="YV105" s="208"/>
      <c r="YW105" s="208"/>
      <c r="YX105" s="208"/>
      <c r="YY105" s="208"/>
      <c r="YZ105" s="208"/>
      <c r="ZA105" s="208"/>
      <c r="ZB105" s="208"/>
      <c r="ZC105" s="208"/>
      <c r="ZD105" s="208"/>
      <c r="ZE105" s="86"/>
      <c r="ZF105" s="39">
        <f t="shared" si="1801"/>
        <v>0</v>
      </c>
      <c r="ZG105" s="213" t="str">
        <f t="shared" si="1802"/>
        <v/>
      </c>
      <c r="ZH105" s="85" t="str">
        <f t="shared" si="1803"/>
        <v/>
      </c>
      <c r="ZI105" s="85" t="str">
        <f t="shared" si="1804"/>
        <v/>
      </c>
      <c r="ZJ105" s="85" t="str">
        <f t="shared" si="1805"/>
        <v/>
      </c>
      <c r="ZK105" s="85" t="str">
        <f t="shared" si="1260"/>
        <v/>
      </c>
      <c r="ZL105" s="45" t="str">
        <f t="shared" si="1261"/>
        <v/>
      </c>
      <c r="ZM105" s="39">
        <f t="shared" si="1806"/>
        <v>0</v>
      </c>
      <c r="ZN105" s="48">
        <f t="shared" si="1807"/>
        <v>5</v>
      </c>
      <c r="ZO105" s="79" t="str">
        <f t="shared" si="1808"/>
        <v/>
      </c>
      <c r="ZP105" s="45" t="str">
        <f t="shared" si="1809"/>
        <v/>
      </c>
      <c r="ZQ105" s="39">
        <v>99</v>
      </c>
      <c r="ZR105" s="45" t="str">
        <f t="shared" si="1353"/>
        <v/>
      </c>
      <c r="ZS105" s="39">
        <f t="shared" si="1810"/>
        <v>0</v>
      </c>
      <c r="ZT105" s="48">
        <f t="shared" si="1811"/>
        <v>10</v>
      </c>
      <c r="ZU105" s="79" t="str">
        <f t="shared" si="1812"/>
        <v/>
      </c>
      <c r="ZV105" s="45" t="str">
        <f t="shared" si="1813"/>
        <v/>
      </c>
      <c r="ZW105" s="39">
        <v>99</v>
      </c>
      <c r="ZX105" s="45" t="str">
        <f t="shared" si="1356"/>
        <v/>
      </c>
      <c r="ZY105" s="39">
        <f t="shared" si="1814"/>
        <v>0</v>
      </c>
      <c r="ZZ105" s="48">
        <f t="shared" si="1815"/>
        <v>4</v>
      </c>
      <c r="AAA105" s="79" t="str">
        <f t="shared" si="1816"/>
        <v/>
      </c>
      <c r="AAB105" s="45" t="str">
        <f t="shared" si="1817"/>
        <v/>
      </c>
      <c r="AAC105" s="39">
        <v>99</v>
      </c>
      <c r="AAD105" s="45" t="str">
        <f t="shared" si="1360"/>
        <v/>
      </c>
      <c r="AAE105" s="39">
        <f t="shared" si="1818"/>
        <v>0</v>
      </c>
      <c r="AAF105" s="48">
        <f t="shared" si="1819"/>
        <v>3</v>
      </c>
      <c r="AAG105" s="79" t="str">
        <f t="shared" si="1820"/>
        <v/>
      </c>
      <c r="AAH105" s="45" t="str">
        <f t="shared" si="1821"/>
        <v/>
      </c>
      <c r="AAI105" s="39">
        <v>99</v>
      </c>
      <c r="AAJ105" s="45" t="str">
        <f t="shared" si="1363"/>
        <v/>
      </c>
      <c r="AAK105" s="48">
        <f t="shared" si="1822"/>
        <v>0</v>
      </c>
      <c r="AAL105" s="48">
        <f t="shared" si="1823"/>
        <v>1</v>
      </c>
      <c r="AAM105" s="79" t="str">
        <f t="shared" si="1824"/>
        <v/>
      </c>
      <c r="AAN105" s="45" t="str">
        <f t="shared" si="1825"/>
        <v/>
      </c>
      <c r="AAO105" s="39">
        <v>99</v>
      </c>
      <c r="AAP105" s="45" t="str">
        <f t="shared" si="1366"/>
        <v/>
      </c>
      <c r="AAQ105" s="37">
        <f t="shared" si="1367"/>
        <v>0</v>
      </c>
      <c r="AAR105" s="48">
        <f t="shared" si="1378"/>
        <v>1</v>
      </c>
      <c r="AAS105" s="79" t="str">
        <f t="shared" si="1379"/>
        <v/>
      </c>
      <c r="AAT105" s="42" t="str">
        <f t="shared" si="1368"/>
        <v/>
      </c>
      <c r="AAU105" s="39">
        <v>99</v>
      </c>
      <c r="AAV105" s="44" t="str">
        <f t="shared" si="1369"/>
        <v/>
      </c>
    </row>
    <row r="106" spans="5:724" ht="14.25" thickBot="1">
      <c r="E106" s="506"/>
      <c r="F106" s="520"/>
      <c r="G106" s="506"/>
      <c r="H106" s="94"/>
      <c r="I106" s="94"/>
      <c r="J106" s="94"/>
      <c r="K106" s="94"/>
      <c r="L106" s="94"/>
      <c r="M106" s="94"/>
      <c r="N106" s="209"/>
      <c r="V106" s="51">
        <f>IF(H106="●",IF(E106&lt;&gt;"体制構築",1,0),0)</f>
        <v>0</v>
      </c>
      <c r="W106" s="52">
        <f>W105+V106</f>
        <v>10</v>
      </c>
      <c r="X106" s="52" t="str">
        <f>IF(W106=W105,"",W106)</f>
        <v/>
      </c>
      <c r="Y106" s="220" t="str">
        <f>IF(AND(X106&lt;&gt;"",$R$9=1),$G106,IF(AND(X106&lt;&gt;"",$R$9=2),$C$13,""))</f>
        <v/>
      </c>
      <c r="Z106" s="221" t="str">
        <f>IF(X106&lt;&gt;"",F106,"")</f>
        <v/>
      </c>
      <c r="AA106" s="51">
        <v>100</v>
      </c>
      <c r="AB106" s="54" t="str">
        <f>IFERROR(VLOOKUP(AA106,$X$7:$Z$106,2,FALSE)&amp;"","")</f>
        <v/>
      </c>
      <c r="AC106" s="55" t="str">
        <f>IFERROR(VLOOKUP(AA106,$X$7:$Z$106,3,FALSE)&amp;"","")</f>
        <v/>
      </c>
      <c r="AD106" s="52">
        <f>IF(AD$6=$AB106,1,0)</f>
        <v>0</v>
      </c>
      <c r="AE106" s="52">
        <f t="shared" si="1403"/>
        <v>1</v>
      </c>
      <c r="AF106" s="53" t="str">
        <f t="shared" si="1404"/>
        <v/>
      </c>
      <c r="AG106" s="54" t="str">
        <f t="shared" si="1405"/>
        <v/>
      </c>
      <c r="AH106" s="52">
        <f t="shared" si="1241"/>
        <v>0</v>
      </c>
      <c r="AI106" s="52">
        <f t="shared" si="1406"/>
        <v>1</v>
      </c>
      <c r="AJ106" s="53" t="str">
        <f t="shared" si="1407"/>
        <v/>
      </c>
      <c r="AK106" s="54" t="str">
        <f t="shared" si="1408"/>
        <v/>
      </c>
      <c r="AL106" s="52">
        <f t="shared" si="1242"/>
        <v>0</v>
      </c>
      <c r="AM106" s="52">
        <f t="shared" si="1409"/>
        <v>4</v>
      </c>
      <c r="AN106" s="53" t="str">
        <f t="shared" si="1410"/>
        <v/>
      </c>
      <c r="AO106" s="54" t="str">
        <f t="shared" si="1411"/>
        <v/>
      </c>
      <c r="AP106" s="52">
        <f t="shared" si="1243"/>
        <v>0</v>
      </c>
      <c r="AQ106" s="52">
        <f t="shared" si="1412"/>
        <v>1</v>
      </c>
      <c r="AR106" s="53" t="str">
        <f t="shared" si="1413"/>
        <v/>
      </c>
      <c r="AS106" s="54" t="str">
        <f t="shared" si="1414"/>
        <v/>
      </c>
      <c r="AT106" s="52">
        <f t="shared" si="1244"/>
        <v>0</v>
      </c>
      <c r="AU106" s="52">
        <f t="shared" si="1415"/>
        <v>0</v>
      </c>
      <c r="AV106" s="53" t="str">
        <f t="shared" si="1416"/>
        <v/>
      </c>
      <c r="AW106" s="54" t="str">
        <f t="shared" si="1417"/>
        <v/>
      </c>
      <c r="AX106" s="52">
        <f t="shared" si="1245"/>
        <v>0</v>
      </c>
      <c r="AY106" s="52">
        <f t="shared" si="1418"/>
        <v>1</v>
      </c>
      <c r="AZ106" s="53" t="str">
        <f t="shared" si="1419"/>
        <v/>
      </c>
      <c r="BA106" s="54" t="str">
        <f t="shared" si="1420"/>
        <v/>
      </c>
      <c r="BB106" s="52">
        <f t="shared" si="1246"/>
        <v>0</v>
      </c>
      <c r="BC106" s="52">
        <f t="shared" si="1421"/>
        <v>0</v>
      </c>
      <c r="BD106" s="53" t="str">
        <f t="shared" si="1422"/>
        <v/>
      </c>
      <c r="BE106" s="54" t="str">
        <f t="shared" si="1423"/>
        <v/>
      </c>
      <c r="BF106" s="52">
        <f t="shared" si="1247"/>
        <v>0</v>
      </c>
      <c r="BG106" s="52">
        <f t="shared" si="1424"/>
        <v>0</v>
      </c>
      <c r="BH106" s="53" t="str">
        <f t="shared" si="1425"/>
        <v/>
      </c>
      <c r="BI106" s="54" t="str">
        <f t="shared" si="1426"/>
        <v/>
      </c>
      <c r="BJ106" s="52">
        <f t="shared" si="1248"/>
        <v>0</v>
      </c>
      <c r="BK106" s="52">
        <f t="shared" si="1427"/>
        <v>0</v>
      </c>
      <c r="BL106" s="53" t="str">
        <f t="shared" si="1428"/>
        <v/>
      </c>
      <c r="BM106" s="54" t="str">
        <f t="shared" si="1429"/>
        <v/>
      </c>
      <c r="BN106" s="52">
        <f t="shared" si="1249"/>
        <v>0</v>
      </c>
      <c r="BO106" s="52">
        <f t="shared" si="1430"/>
        <v>0</v>
      </c>
      <c r="BP106" s="53" t="str">
        <f t="shared" si="1431"/>
        <v/>
      </c>
      <c r="BQ106" s="54" t="str">
        <f t="shared" si="1432"/>
        <v/>
      </c>
      <c r="BR106" s="52">
        <f t="shared" si="1250"/>
        <v>0</v>
      </c>
      <c r="BS106" s="52">
        <f t="shared" si="1433"/>
        <v>2</v>
      </c>
      <c r="BT106" s="53" t="str">
        <f t="shared" si="1434"/>
        <v/>
      </c>
      <c r="BU106" s="54" t="str">
        <f t="shared" si="1435"/>
        <v/>
      </c>
      <c r="BV106" s="52">
        <f t="shared" si="1251"/>
        <v>0</v>
      </c>
      <c r="BW106" s="52">
        <f t="shared" si="1436"/>
        <v>0</v>
      </c>
      <c r="BX106" s="53" t="str">
        <f t="shared" si="1437"/>
        <v/>
      </c>
      <c r="BY106" s="54" t="str">
        <f t="shared" si="1438"/>
        <v/>
      </c>
      <c r="BZ106" s="52">
        <f t="shared" si="1252"/>
        <v>0</v>
      </c>
      <c r="CA106" s="52">
        <f t="shared" si="1439"/>
        <v>0</v>
      </c>
      <c r="CB106" s="53" t="str">
        <f t="shared" si="1440"/>
        <v/>
      </c>
      <c r="CC106" s="54" t="str">
        <f t="shared" si="1441"/>
        <v/>
      </c>
      <c r="CD106" s="52">
        <f t="shared" si="1827"/>
        <v>0</v>
      </c>
      <c r="CE106" s="52">
        <f t="shared" si="1442"/>
        <v>0</v>
      </c>
      <c r="CF106" s="53" t="str">
        <f t="shared" si="1443"/>
        <v/>
      </c>
      <c r="CG106" s="54" t="str">
        <f t="shared" si="1444"/>
        <v/>
      </c>
      <c r="CH106" s="52">
        <f t="shared" si="1254"/>
        <v>0</v>
      </c>
      <c r="CI106" s="52">
        <f t="shared" si="1445"/>
        <v>0</v>
      </c>
      <c r="CJ106" s="53" t="str">
        <f t="shared" si="1446"/>
        <v/>
      </c>
      <c r="CK106" s="54" t="str">
        <f t="shared" si="1447"/>
        <v/>
      </c>
      <c r="CL106" s="52">
        <f t="shared" si="1255"/>
        <v>0</v>
      </c>
      <c r="CM106" s="52">
        <f t="shared" si="1448"/>
        <v>0</v>
      </c>
      <c r="CN106" s="53" t="str">
        <f t="shared" si="1449"/>
        <v/>
      </c>
      <c r="CO106" s="54" t="str">
        <f t="shared" si="1450"/>
        <v/>
      </c>
      <c r="CP106" s="52">
        <f t="shared" si="1256"/>
        <v>0</v>
      </c>
      <c r="CQ106" s="52">
        <f t="shared" si="1451"/>
        <v>0</v>
      </c>
      <c r="CR106" s="53" t="str">
        <f t="shared" si="1452"/>
        <v/>
      </c>
      <c r="CS106" s="54" t="str">
        <f t="shared" si="1453"/>
        <v/>
      </c>
      <c r="CT106" s="52">
        <f t="shared" si="1257"/>
        <v>0</v>
      </c>
      <c r="CU106" s="52">
        <f t="shared" si="1454"/>
        <v>0</v>
      </c>
      <c r="CV106" s="53" t="str">
        <f t="shared" si="1455"/>
        <v/>
      </c>
      <c r="CW106" s="54" t="str">
        <f t="shared" si="1456"/>
        <v/>
      </c>
      <c r="CX106" s="52">
        <f t="shared" si="1258"/>
        <v>0</v>
      </c>
      <c r="CY106" s="52">
        <f t="shared" si="1457"/>
        <v>0</v>
      </c>
      <c r="CZ106" s="53" t="str">
        <f t="shared" si="1458"/>
        <v/>
      </c>
      <c r="DA106" s="54" t="str">
        <f t="shared" si="1459"/>
        <v/>
      </c>
      <c r="DB106" s="52">
        <f t="shared" si="1259"/>
        <v>0</v>
      </c>
      <c r="DC106" s="52">
        <f t="shared" si="1460"/>
        <v>0</v>
      </c>
      <c r="DD106" s="53" t="str">
        <f t="shared" si="1461"/>
        <v/>
      </c>
      <c r="DE106" s="54" t="str">
        <f t="shared" si="1462"/>
        <v/>
      </c>
      <c r="DF106" s="56"/>
      <c r="DG106" s="52"/>
      <c r="DH106" s="52"/>
      <c r="DI106" s="57"/>
      <c r="DJ106" s="57"/>
      <c r="DK106" s="57"/>
      <c r="DL106" s="57"/>
      <c r="DM106" s="57"/>
      <c r="DN106" s="57"/>
      <c r="DO106" s="57"/>
      <c r="DP106" s="57"/>
      <c r="DQ106" s="57"/>
      <c r="DR106" s="57"/>
      <c r="DS106" s="57"/>
      <c r="DT106" s="57"/>
      <c r="DU106" s="57"/>
      <c r="DV106" s="57"/>
      <c r="DW106" s="57"/>
      <c r="DX106" s="57"/>
      <c r="DY106" s="57"/>
      <c r="DZ106" s="57"/>
      <c r="EA106" s="56"/>
      <c r="EB106" s="51">
        <f t="shared" si="1463"/>
        <v>0</v>
      </c>
      <c r="EC106" s="52">
        <f t="shared" si="1464"/>
        <v>24</v>
      </c>
      <c r="ED106" s="53" t="str">
        <f t="shared" si="1465"/>
        <v/>
      </c>
      <c r="EE106" s="220" t="str">
        <f>IF(AND(ED106&lt;&gt;"",$R$9=1),$G106,IF(AND(ED106&lt;&gt;"",$R$9=2),$C$13,""))</f>
        <v/>
      </c>
      <c r="EF106" s="55" t="str">
        <f t="shared" si="1466"/>
        <v/>
      </c>
      <c r="EG106" s="51">
        <v>100</v>
      </c>
      <c r="EH106" s="54" t="str">
        <f>IFERROR(VLOOKUP(EG106,$ED$7:$EF$106,2,FALSE)&amp;"","")</f>
        <v/>
      </c>
      <c r="EI106" s="55" t="str">
        <f>IFERROR(VLOOKUP(EG106,$ED$7:$EF$106,3,FALSE)&amp;"","")</f>
        <v/>
      </c>
      <c r="EJ106" s="52">
        <f t="shared" si="1467"/>
        <v>0</v>
      </c>
      <c r="EK106" s="52">
        <f t="shared" si="1468"/>
        <v>2</v>
      </c>
      <c r="EL106" s="53" t="str">
        <f t="shared" si="1469"/>
        <v/>
      </c>
      <c r="EM106" s="54" t="str">
        <f t="shared" si="1470"/>
        <v/>
      </c>
      <c r="EN106" s="52">
        <f t="shared" si="1471"/>
        <v>0</v>
      </c>
      <c r="EO106" s="52">
        <f t="shared" si="1472"/>
        <v>1</v>
      </c>
      <c r="EP106" s="53" t="str">
        <f t="shared" si="1473"/>
        <v/>
      </c>
      <c r="EQ106" s="54" t="str">
        <f t="shared" si="1474"/>
        <v/>
      </c>
      <c r="ER106" s="52">
        <f t="shared" si="1475"/>
        <v>0</v>
      </c>
      <c r="ES106" s="52">
        <f t="shared" si="1476"/>
        <v>8</v>
      </c>
      <c r="ET106" s="53" t="str">
        <f t="shared" si="1477"/>
        <v/>
      </c>
      <c r="EU106" s="54" t="str">
        <f t="shared" si="1478"/>
        <v/>
      </c>
      <c r="EV106" s="52">
        <f t="shared" si="1479"/>
        <v>0</v>
      </c>
      <c r="EW106" s="52">
        <f t="shared" si="1480"/>
        <v>3</v>
      </c>
      <c r="EX106" s="53" t="str">
        <f t="shared" si="1481"/>
        <v/>
      </c>
      <c r="EY106" s="54" t="str">
        <f t="shared" si="1482"/>
        <v/>
      </c>
      <c r="EZ106" s="52">
        <f t="shared" si="1483"/>
        <v>0</v>
      </c>
      <c r="FA106" s="52">
        <f t="shared" si="1484"/>
        <v>1</v>
      </c>
      <c r="FB106" s="53" t="str">
        <f t="shared" si="1485"/>
        <v/>
      </c>
      <c r="FC106" s="54" t="str">
        <f t="shared" si="1486"/>
        <v/>
      </c>
      <c r="FD106" s="52">
        <f t="shared" si="1487"/>
        <v>0</v>
      </c>
      <c r="FE106" s="52">
        <f t="shared" si="1488"/>
        <v>4</v>
      </c>
      <c r="FF106" s="53" t="str">
        <f t="shared" si="1489"/>
        <v/>
      </c>
      <c r="FG106" s="54" t="str">
        <f t="shared" si="1490"/>
        <v/>
      </c>
      <c r="FH106" s="52">
        <f t="shared" si="1491"/>
        <v>0</v>
      </c>
      <c r="FI106" s="52">
        <f t="shared" si="1492"/>
        <v>0</v>
      </c>
      <c r="FJ106" s="53" t="str">
        <f t="shared" si="1493"/>
        <v/>
      </c>
      <c r="FK106" s="54" t="str">
        <f t="shared" si="1494"/>
        <v/>
      </c>
      <c r="FL106" s="52">
        <f t="shared" si="1495"/>
        <v>0</v>
      </c>
      <c r="FM106" s="52">
        <f t="shared" si="1496"/>
        <v>1</v>
      </c>
      <c r="FN106" s="53" t="str">
        <f t="shared" si="1497"/>
        <v/>
      </c>
      <c r="FO106" s="54" t="str">
        <f t="shared" si="1498"/>
        <v/>
      </c>
      <c r="FP106" s="52">
        <f t="shared" si="1499"/>
        <v>0</v>
      </c>
      <c r="FQ106" s="52">
        <f t="shared" si="1500"/>
        <v>0</v>
      </c>
      <c r="FR106" s="53" t="str">
        <f t="shared" si="1501"/>
        <v/>
      </c>
      <c r="FS106" s="54" t="str">
        <f t="shared" si="1502"/>
        <v/>
      </c>
      <c r="FT106" s="52">
        <f t="shared" si="1503"/>
        <v>0</v>
      </c>
      <c r="FU106" s="52">
        <f t="shared" si="1504"/>
        <v>0</v>
      </c>
      <c r="FV106" s="53" t="str">
        <f t="shared" si="1505"/>
        <v/>
      </c>
      <c r="FW106" s="54" t="str">
        <f t="shared" si="1506"/>
        <v/>
      </c>
      <c r="FX106" s="52">
        <f t="shared" si="1507"/>
        <v>0</v>
      </c>
      <c r="FY106" s="52">
        <f t="shared" si="1508"/>
        <v>4</v>
      </c>
      <c r="FZ106" s="53" t="str">
        <f t="shared" si="1509"/>
        <v/>
      </c>
      <c r="GA106" s="54" t="str">
        <f t="shared" si="1510"/>
        <v/>
      </c>
      <c r="GB106" s="52">
        <f t="shared" si="1511"/>
        <v>0</v>
      </c>
      <c r="GC106" s="52">
        <f t="shared" si="1512"/>
        <v>0</v>
      </c>
      <c r="GD106" s="53" t="str">
        <f t="shared" si="1513"/>
        <v/>
      </c>
      <c r="GE106" s="54" t="str">
        <f t="shared" si="1514"/>
        <v/>
      </c>
      <c r="GF106" s="52">
        <f t="shared" si="1515"/>
        <v>0</v>
      </c>
      <c r="GG106" s="52">
        <f t="shared" si="1516"/>
        <v>0</v>
      </c>
      <c r="GH106" s="53" t="str">
        <f t="shared" si="1517"/>
        <v/>
      </c>
      <c r="GI106" s="54" t="str">
        <f t="shared" si="1518"/>
        <v/>
      </c>
      <c r="GJ106" s="52">
        <f t="shared" si="1519"/>
        <v>0</v>
      </c>
      <c r="GK106" s="52">
        <f t="shared" si="1520"/>
        <v>0</v>
      </c>
      <c r="GL106" s="53" t="str">
        <f t="shared" si="1521"/>
        <v/>
      </c>
      <c r="GM106" s="54" t="str">
        <f t="shared" si="1522"/>
        <v/>
      </c>
      <c r="GN106" s="52">
        <f t="shared" si="1523"/>
        <v>0</v>
      </c>
      <c r="GO106" s="52">
        <f t="shared" si="1524"/>
        <v>0</v>
      </c>
      <c r="GP106" s="53" t="str">
        <f t="shared" si="1525"/>
        <v/>
      </c>
      <c r="GQ106" s="54" t="str">
        <f t="shared" si="1526"/>
        <v/>
      </c>
      <c r="GR106" s="52">
        <f t="shared" si="1527"/>
        <v>0</v>
      </c>
      <c r="GS106" s="52">
        <f t="shared" si="1528"/>
        <v>0</v>
      </c>
      <c r="GT106" s="53" t="str">
        <f t="shared" si="1529"/>
        <v/>
      </c>
      <c r="GU106" s="54" t="str">
        <f t="shared" si="1530"/>
        <v/>
      </c>
      <c r="GV106" s="52">
        <f t="shared" si="1531"/>
        <v>0</v>
      </c>
      <c r="GW106" s="52">
        <f t="shared" si="1532"/>
        <v>0</v>
      </c>
      <c r="GX106" s="53" t="str">
        <f t="shared" si="1533"/>
        <v/>
      </c>
      <c r="GY106" s="54" t="str">
        <f t="shared" si="1534"/>
        <v/>
      </c>
      <c r="GZ106" s="52">
        <f t="shared" si="1535"/>
        <v>0</v>
      </c>
      <c r="HA106" s="52">
        <f t="shared" si="1536"/>
        <v>0</v>
      </c>
      <c r="HB106" s="53" t="str">
        <f t="shared" si="1537"/>
        <v/>
      </c>
      <c r="HC106" s="54" t="str">
        <f t="shared" si="1538"/>
        <v/>
      </c>
      <c r="HD106" s="52">
        <f t="shared" si="1539"/>
        <v>0</v>
      </c>
      <c r="HE106" s="52">
        <f t="shared" si="1540"/>
        <v>0</v>
      </c>
      <c r="HF106" s="53" t="str">
        <f t="shared" si="1541"/>
        <v/>
      </c>
      <c r="HG106" s="54" t="str">
        <f t="shared" si="1542"/>
        <v/>
      </c>
      <c r="HH106" s="52">
        <f t="shared" si="1543"/>
        <v>0</v>
      </c>
      <c r="HI106" s="52">
        <f t="shared" si="1544"/>
        <v>0</v>
      </c>
      <c r="HJ106" s="53" t="str">
        <f t="shared" si="1545"/>
        <v/>
      </c>
      <c r="HK106" s="54" t="str">
        <f t="shared" si="1546"/>
        <v/>
      </c>
      <c r="HL106" s="56"/>
      <c r="HM106" s="52"/>
      <c r="HN106" s="52"/>
      <c r="HO106" s="57"/>
      <c r="HP106" s="57"/>
      <c r="HQ106" s="57"/>
      <c r="HR106" s="57"/>
      <c r="HS106" s="57"/>
      <c r="HT106" s="57"/>
      <c r="HU106" s="57"/>
      <c r="HV106" s="57"/>
      <c r="HW106" s="57"/>
      <c r="HX106" s="57"/>
      <c r="HY106" s="57"/>
      <c r="HZ106" s="57"/>
      <c r="IA106" s="57"/>
      <c r="IB106" s="57"/>
      <c r="IC106" s="57"/>
      <c r="ID106" s="57"/>
      <c r="IE106" s="57"/>
      <c r="IF106" s="57"/>
      <c r="IG106" s="56"/>
      <c r="IH106" s="52">
        <f t="shared" si="1547"/>
        <v>0</v>
      </c>
      <c r="II106" s="52">
        <f t="shared" si="1548"/>
        <v>33</v>
      </c>
      <c r="IJ106" s="53" t="str">
        <f>IF(II106=II105,"",II106)</f>
        <v/>
      </c>
      <c r="IK106" s="220" t="str">
        <f>IF(AND(IJ106&lt;&gt;"",$R$9=1),$G106,IF(AND(IJ106&lt;&gt;"",$R$9=2),$C$13,""))</f>
        <v/>
      </c>
      <c r="IL106" s="55" t="str">
        <f>IF(IJ106&lt;&gt;"",F106,"")</f>
        <v/>
      </c>
      <c r="IM106" s="51">
        <v>100</v>
      </c>
      <c r="IN106" s="54" t="str">
        <f>IFERROR(VLOOKUP(IM106,$IJ$7:$IL$106,2,FALSE)&amp;"","")</f>
        <v/>
      </c>
      <c r="IO106" s="55" t="str">
        <f>IFERROR(VLOOKUP(IM106,$IJ$7:$IL$106,3,FALSE)&amp;"","")</f>
        <v/>
      </c>
      <c r="IP106" s="52">
        <f t="shared" si="1551"/>
        <v>0</v>
      </c>
      <c r="IQ106" s="52">
        <f t="shared" si="1552"/>
        <v>1</v>
      </c>
      <c r="IR106" s="53" t="str">
        <f t="shared" si="1553"/>
        <v/>
      </c>
      <c r="IS106" s="54" t="str">
        <f t="shared" si="1554"/>
        <v/>
      </c>
      <c r="IT106" s="52">
        <f t="shared" si="1555"/>
        <v>0</v>
      </c>
      <c r="IU106" s="52">
        <f t="shared" si="1556"/>
        <v>1</v>
      </c>
      <c r="IV106" s="53" t="str">
        <f t="shared" si="1557"/>
        <v/>
      </c>
      <c r="IW106" s="54" t="str">
        <f t="shared" si="1558"/>
        <v/>
      </c>
      <c r="IX106" s="52">
        <f t="shared" si="1559"/>
        <v>0</v>
      </c>
      <c r="IY106" s="52">
        <f t="shared" si="1560"/>
        <v>12</v>
      </c>
      <c r="IZ106" s="53" t="str">
        <f t="shared" si="1561"/>
        <v/>
      </c>
      <c r="JA106" s="54" t="str">
        <f t="shared" si="1562"/>
        <v/>
      </c>
      <c r="JB106" s="52">
        <f t="shared" si="1563"/>
        <v>0</v>
      </c>
      <c r="JC106" s="52">
        <f t="shared" si="1564"/>
        <v>7</v>
      </c>
      <c r="JD106" s="53" t="str">
        <f t="shared" si="1565"/>
        <v/>
      </c>
      <c r="JE106" s="54" t="str">
        <f t="shared" si="1566"/>
        <v/>
      </c>
      <c r="JF106" s="52">
        <f t="shared" si="1567"/>
        <v>0</v>
      </c>
      <c r="JG106" s="52">
        <f t="shared" si="1568"/>
        <v>0</v>
      </c>
      <c r="JH106" s="53" t="str">
        <f t="shared" si="1569"/>
        <v/>
      </c>
      <c r="JI106" s="54" t="str">
        <f t="shared" si="1570"/>
        <v/>
      </c>
      <c r="JJ106" s="52">
        <f t="shared" si="1571"/>
        <v>0</v>
      </c>
      <c r="JK106" s="52">
        <f t="shared" si="1572"/>
        <v>4</v>
      </c>
      <c r="JL106" s="53" t="str">
        <f t="shared" si="1573"/>
        <v/>
      </c>
      <c r="JM106" s="54" t="str">
        <f t="shared" si="1574"/>
        <v/>
      </c>
      <c r="JN106" s="52">
        <f t="shared" si="1575"/>
        <v>0</v>
      </c>
      <c r="JO106" s="52">
        <f t="shared" si="1576"/>
        <v>1</v>
      </c>
      <c r="JP106" s="53" t="str">
        <f t="shared" si="1577"/>
        <v/>
      </c>
      <c r="JQ106" s="54" t="str">
        <f t="shared" si="1578"/>
        <v/>
      </c>
      <c r="JR106" s="52">
        <f t="shared" si="1579"/>
        <v>0</v>
      </c>
      <c r="JS106" s="52">
        <f t="shared" si="1580"/>
        <v>1</v>
      </c>
      <c r="JT106" s="53" t="str">
        <f t="shared" si="1581"/>
        <v/>
      </c>
      <c r="JU106" s="54" t="str">
        <f t="shared" si="1582"/>
        <v/>
      </c>
      <c r="JV106" s="52">
        <f t="shared" si="1583"/>
        <v>0</v>
      </c>
      <c r="JW106" s="52">
        <f t="shared" si="1584"/>
        <v>0</v>
      </c>
      <c r="JX106" s="53" t="str">
        <f t="shared" si="1585"/>
        <v/>
      </c>
      <c r="JY106" s="54" t="str">
        <f t="shared" si="1586"/>
        <v/>
      </c>
      <c r="JZ106" s="52">
        <f t="shared" si="1587"/>
        <v>0</v>
      </c>
      <c r="KA106" s="52">
        <f t="shared" si="1588"/>
        <v>0</v>
      </c>
      <c r="KB106" s="53" t="str">
        <f t="shared" si="1589"/>
        <v/>
      </c>
      <c r="KC106" s="54" t="str">
        <f t="shared" si="1590"/>
        <v/>
      </c>
      <c r="KD106" s="52">
        <f t="shared" si="1591"/>
        <v>0</v>
      </c>
      <c r="KE106" s="52">
        <f t="shared" si="1592"/>
        <v>6</v>
      </c>
      <c r="KF106" s="53" t="str">
        <f t="shared" si="1593"/>
        <v/>
      </c>
      <c r="KG106" s="54" t="str">
        <f t="shared" si="1594"/>
        <v/>
      </c>
      <c r="KH106" s="52">
        <f t="shared" si="1595"/>
        <v>0</v>
      </c>
      <c r="KI106" s="52">
        <f t="shared" si="1596"/>
        <v>0</v>
      </c>
      <c r="KJ106" s="53" t="str">
        <f t="shared" si="1597"/>
        <v/>
      </c>
      <c r="KK106" s="54" t="str">
        <f t="shared" si="1598"/>
        <v/>
      </c>
      <c r="KL106" s="52">
        <f t="shared" si="1599"/>
        <v>0</v>
      </c>
      <c r="KM106" s="52">
        <f t="shared" si="1600"/>
        <v>0</v>
      </c>
      <c r="KN106" s="53" t="str">
        <f t="shared" si="1601"/>
        <v/>
      </c>
      <c r="KO106" s="54" t="str">
        <f t="shared" si="1602"/>
        <v/>
      </c>
      <c r="KP106" s="52">
        <f t="shared" si="1603"/>
        <v>0</v>
      </c>
      <c r="KQ106" s="52">
        <f t="shared" si="1604"/>
        <v>0</v>
      </c>
      <c r="KR106" s="53" t="str">
        <f t="shared" si="1605"/>
        <v/>
      </c>
      <c r="KS106" s="54" t="str">
        <f t="shared" si="1606"/>
        <v/>
      </c>
      <c r="KT106" s="52">
        <f t="shared" si="1607"/>
        <v>0</v>
      </c>
      <c r="KU106" s="52">
        <f t="shared" si="1608"/>
        <v>0</v>
      </c>
      <c r="KV106" s="53" t="str">
        <f t="shared" si="1609"/>
        <v/>
      </c>
      <c r="KW106" s="54" t="str">
        <f t="shared" si="1610"/>
        <v/>
      </c>
      <c r="KX106" s="52">
        <f t="shared" si="1611"/>
        <v>0</v>
      </c>
      <c r="KY106" s="52">
        <f t="shared" si="1612"/>
        <v>0</v>
      </c>
      <c r="KZ106" s="53" t="str">
        <f t="shared" si="1613"/>
        <v/>
      </c>
      <c r="LA106" s="54" t="str">
        <f t="shared" si="1614"/>
        <v/>
      </c>
      <c r="LB106" s="52">
        <f t="shared" si="1615"/>
        <v>0</v>
      </c>
      <c r="LC106" s="52">
        <f t="shared" si="1616"/>
        <v>0</v>
      </c>
      <c r="LD106" s="53" t="str">
        <f t="shared" si="1617"/>
        <v/>
      </c>
      <c r="LE106" s="54" t="str">
        <f t="shared" si="1618"/>
        <v/>
      </c>
      <c r="LF106" s="52">
        <f t="shared" si="1619"/>
        <v>0</v>
      </c>
      <c r="LG106" s="52">
        <f t="shared" si="1620"/>
        <v>0</v>
      </c>
      <c r="LH106" s="53" t="str">
        <f t="shared" si="1621"/>
        <v/>
      </c>
      <c r="LI106" s="54" t="str">
        <f t="shared" si="1622"/>
        <v/>
      </c>
      <c r="LJ106" s="52">
        <f t="shared" si="1623"/>
        <v>0</v>
      </c>
      <c r="LK106" s="52">
        <f t="shared" si="1624"/>
        <v>0</v>
      </c>
      <c r="LL106" s="53" t="str">
        <f t="shared" si="1625"/>
        <v/>
      </c>
      <c r="LM106" s="54" t="str">
        <f t="shared" si="1626"/>
        <v/>
      </c>
      <c r="LN106" s="52">
        <f t="shared" si="1627"/>
        <v>0</v>
      </c>
      <c r="LO106" s="52">
        <f t="shared" si="1628"/>
        <v>0</v>
      </c>
      <c r="LP106" s="53" t="str">
        <f t="shared" si="1629"/>
        <v/>
      </c>
      <c r="LQ106" s="54" t="str">
        <f t="shared" si="1630"/>
        <v/>
      </c>
      <c r="LR106" s="56"/>
      <c r="LS106" s="52"/>
      <c r="LT106" s="52"/>
      <c r="LU106" s="57"/>
      <c r="LV106" s="57"/>
      <c r="LW106" s="57"/>
      <c r="LX106" s="57"/>
      <c r="LY106" s="57"/>
      <c r="LZ106" s="57"/>
      <c r="MA106" s="57"/>
      <c r="MB106" s="57"/>
      <c r="MC106" s="57"/>
      <c r="MD106" s="57"/>
      <c r="ME106" s="57"/>
      <c r="MF106" s="57"/>
      <c r="MG106" s="57"/>
      <c r="MH106" s="57"/>
      <c r="MI106" s="57"/>
      <c r="MJ106" s="57"/>
      <c r="MK106" s="57"/>
      <c r="ML106" s="57"/>
      <c r="MM106" s="56"/>
      <c r="MN106" s="52">
        <f t="shared" si="1631"/>
        <v>0</v>
      </c>
      <c r="MO106" s="52">
        <f t="shared" si="1632"/>
        <v>25</v>
      </c>
      <c r="MP106" s="53" t="str">
        <f t="shared" si="1633"/>
        <v/>
      </c>
      <c r="MQ106" s="220" t="str">
        <f>IF(AND(MP106&lt;&gt;"",$R$9=1),$G106,IF(AND(MP106&lt;&gt;"",$R$9=2),$C$13,""))</f>
        <v/>
      </c>
      <c r="MR106" s="55" t="str">
        <f t="shared" si="1634"/>
        <v/>
      </c>
      <c r="MS106" s="51">
        <v>100</v>
      </c>
      <c r="MT106" s="54" t="str">
        <f>IFERROR(VLOOKUP(MS106,$MP$7:$MR$106,2,FALSE)&amp;"","")</f>
        <v/>
      </c>
      <c r="MU106" s="55" t="str">
        <f>IFERROR(VLOOKUP(MS106,$MP$7:$MR$106,3,FALSE)&amp;"","")</f>
        <v/>
      </c>
      <c r="MV106" s="52">
        <f t="shared" si="1635"/>
        <v>0</v>
      </c>
      <c r="MW106" s="52">
        <f t="shared" si="1636"/>
        <v>1</v>
      </c>
      <c r="MX106" s="53" t="str">
        <f t="shared" si="1637"/>
        <v/>
      </c>
      <c r="MY106" s="54" t="str">
        <f t="shared" si="1638"/>
        <v/>
      </c>
      <c r="MZ106" s="52">
        <f t="shared" si="1639"/>
        <v>0</v>
      </c>
      <c r="NA106" s="52">
        <f t="shared" si="1640"/>
        <v>1</v>
      </c>
      <c r="NB106" s="53" t="str">
        <f t="shared" si="1641"/>
        <v/>
      </c>
      <c r="NC106" s="54" t="str">
        <f t="shared" si="1642"/>
        <v/>
      </c>
      <c r="ND106" s="52">
        <f t="shared" si="1643"/>
        <v>0</v>
      </c>
      <c r="NE106" s="52">
        <f t="shared" si="1644"/>
        <v>11</v>
      </c>
      <c r="NF106" s="53" t="str">
        <f t="shared" si="1645"/>
        <v/>
      </c>
      <c r="NG106" s="54" t="str">
        <f t="shared" si="1646"/>
        <v/>
      </c>
      <c r="NH106" s="52">
        <f t="shared" si="1647"/>
        <v>0</v>
      </c>
      <c r="NI106" s="52">
        <f t="shared" si="1648"/>
        <v>3</v>
      </c>
      <c r="NJ106" s="53" t="str">
        <f t="shared" si="1649"/>
        <v/>
      </c>
      <c r="NK106" s="54" t="str">
        <f t="shared" si="1650"/>
        <v/>
      </c>
      <c r="NL106" s="52">
        <f t="shared" si="1651"/>
        <v>0</v>
      </c>
      <c r="NM106" s="52">
        <f t="shared" si="1652"/>
        <v>0</v>
      </c>
      <c r="NN106" s="53" t="str">
        <f t="shared" si="1653"/>
        <v/>
      </c>
      <c r="NO106" s="54" t="str">
        <f t="shared" si="1654"/>
        <v/>
      </c>
      <c r="NP106" s="52">
        <f t="shared" si="1655"/>
        <v>0</v>
      </c>
      <c r="NQ106" s="52">
        <f t="shared" si="1656"/>
        <v>3</v>
      </c>
      <c r="NR106" s="53" t="str">
        <f t="shared" si="1657"/>
        <v/>
      </c>
      <c r="NS106" s="54" t="str">
        <f t="shared" si="1658"/>
        <v/>
      </c>
      <c r="NT106" s="52">
        <f t="shared" si="1659"/>
        <v>0</v>
      </c>
      <c r="NU106" s="52">
        <f t="shared" si="1660"/>
        <v>1</v>
      </c>
      <c r="NV106" s="53" t="str">
        <f t="shared" si="1661"/>
        <v/>
      </c>
      <c r="NW106" s="54" t="str">
        <f t="shared" si="1662"/>
        <v/>
      </c>
      <c r="NX106" s="52">
        <f t="shared" si="1663"/>
        <v>0</v>
      </c>
      <c r="NY106" s="52">
        <f t="shared" si="1664"/>
        <v>0</v>
      </c>
      <c r="NZ106" s="53" t="str">
        <f t="shared" si="1665"/>
        <v/>
      </c>
      <c r="OA106" s="54" t="str">
        <f t="shared" si="1666"/>
        <v/>
      </c>
      <c r="OB106" s="52">
        <f t="shared" si="1667"/>
        <v>0</v>
      </c>
      <c r="OC106" s="52">
        <f t="shared" si="1668"/>
        <v>0</v>
      </c>
      <c r="OD106" s="53" t="str">
        <f t="shared" si="1669"/>
        <v/>
      </c>
      <c r="OE106" s="54" t="str">
        <f t="shared" si="1670"/>
        <v/>
      </c>
      <c r="OF106" s="52">
        <f t="shared" si="1671"/>
        <v>0</v>
      </c>
      <c r="OG106" s="52">
        <f t="shared" si="1672"/>
        <v>0</v>
      </c>
      <c r="OH106" s="53" t="str">
        <f t="shared" si="1673"/>
        <v/>
      </c>
      <c r="OI106" s="54" t="str">
        <f t="shared" si="1674"/>
        <v/>
      </c>
      <c r="OJ106" s="52">
        <f t="shared" si="1675"/>
        <v>0</v>
      </c>
      <c r="OK106" s="52">
        <f t="shared" si="1676"/>
        <v>5</v>
      </c>
      <c r="OL106" s="53" t="str">
        <f t="shared" si="1677"/>
        <v/>
      </c>
      <c r="OM106" s="54" t="str">
        <f t="shared" si="1678"/>
        <v/>
      </c>
      <c r="ON106" s="52">
        <f t="shared" si="1679"/>
        <v>0</v>
      </c>
      <c r="OO106" s="52">
        <f t="shared" si="1680"/>
        <v>0</v>
      </c>
      <c r="OP106" s="53" t="str">
        <f t="shared" si="1681"/>
        <v/>
      </c>
      <c r="OQ106" s="54" t="str">
        <f t="shared" si="1682"/>
        <v/>
      </c>
      <c r="OR106" s="52">
        <f t="shared" si="1683"/>
        <v>0</v>
      </c>
      <c r="OS106" s="52">
        <f t="shared" si="1684"/>
        <v>0</v>
      </c>
      <c r="OT106" s="53" t="str">
        <f t="shared" si="1685"/>
        <v/>
      </c>
      <c r="OU106" s="54" t="str">
        <f t="shared" si="1686"/>
        <v/>
      </c>
      <c r="OV106" s="52">
        <f t="shared" si="1687"/>
        <v>0</v>
      </c>
      <c r="OW106" s="52">
        <f t="shared" si="1688"/>
        <v>0</v>
      </c>
      <c r="OX106" s="53" t="str">
        <f t="shared" si="1689"/>
        <v/>
      </c>
      <c r="OY106" s="54" t="str">
        <f t="shared" si="1690"/>
        <v/>
      </c>
      <c r="OZ106" s="52">
        <f t="shared" si="1691"/>
        <v>0</v>
      </c>
      <c r="PA106" s="52">
        <f t="shared" si="1692"/>
        <v>0</v>
      </c>
      <c r="PB106" s="53" t="str">
        <f t="shared" si="1693"/>
        <v/>
      </c>
      <c r="PC106" s="54" t="str">
        <f t="shared" si="1694"/>
        <v/>
      </c>
      <c r="PD106" s="52">
        <f t="shared" si="1695"/>
        <v>0</v>
      </c>
      <c r="PE106" s="52">
        <f t="shared" si="1696"/>
        <v>0</v>
      </c>
      <c r="PF106" s="53" t="str">
        <f t="shared" si="1697"/>
        <v/>
      </c>
      <c r="PG106" s="54" t="str">
        <f t="shared" si="1698"/>
        <v/>
      </c>
      <c r="PH106" s="52">
        <f t="shared" si="1699"/>
        <v>0</v>
      </c>
      <c r="PI106" s="52">
        <f t="shared" si="1700"/>
        <v>0</v>
      </c>
      <c r="PJ106" s="53" t="str">
        <f t="shared" si="1701"/>
        <v/>
      </c>
      <c r="PK106" s="54" t="str">
        <f t="shared" si="1702"/>
        <v/>
      </c>
      <c r="PL106" s="52">
        <f t="shared" si="1703"/>
        <v>0</v>
      </c>
      <c r="PM106" s="52">
        <f t="shared" si="1704"/>
        <v>0</v>
      </c>
      <c r="PN106" s="53" t="str">
        <f t="shared" si="1705"/>
        <v/>
      </c>
      <c r="PO106" s="54" t="str">
        <f t="shared" si="1706"/>
        <v/>
      </c>
      <c r="PP106" s="52">
        <f t="shared" si="1707"/>
        <v>0</v>
      </c>
      <c r="PQ106" s="52">
        <f t="shared" si="1708"/>
        <v>0</v>
      </c>
      <c r="PR106" s="53" t="str">
        <f t="shared" si="1709"/>
        <v/>
      </c>
      <c r="PS106" s="54" t="str">
        <f t="shared" si="1710"/>
        <v/>
      </c>
      <c r="PT106" s="52">
        <f t="shared" si="1711"/>
        <v>0</v>
      </c>
      <c r="PU106" s="52">
        <f t="shared" si="1712"/>
        <v>0</v>
      </c>
      <c r="PV106" s="53" t="str">
        <f t="shared" si="1713"/>
        <v/>
      </c>
      <c r="PW106" s="54" t="str">
        <f t="shared" si="1714"/>
        <v/>
      </c>
      <c r="PX106" s="56"/>
      <c r="PY106" s="51"/>
      <c r="PZ106" s="52"/>
      <c r="QA106" s="57"/>
      <c r="QB106" s="57"/>
      <c r="QC106" s="57"/>
      <c r="QD106" s="57"/>
      <c r="QE106" s="57"/>
      <c r="QF106" s="57"/>
      <c r="QG106" s="57"/>
      <c r="QH106" s="57"/>
      <c r="QI106" s="57"/>
      <c r="QJ106" s="57"/>
      <c r="QK106" s="57"/>
      <c r="QL106" s="57"/>
      <c r="QM106" s="57"/>
      <c r="QN106" s="57"/>
      <c r="QO106" s="57"/>
      <c r="QP106" s="57"/>
      <c r="QQ106" s="57"/>
      <c r="QR106" s="57"/>
      <c r="QS106" s="57"/>
      <c r="QT106" s="51">
        <f t="shared" si="1715"/>
        <v>0</v>
      </c>
      <c r="QU106" s="52">
        <f t="shared" si="1716"/>
        <v>18</v>
      </c>
      <c r="QV106" s="53" t="str">
        <f t="shared" si="1717"/>
        <v/>
      </c>
      <c r="QW106" s="220" t="str">
        <f>IF(AND(QV106&lt;&gt;"",$R$9=1),$G106,IF(AND(QV106&lt;&gt;"",$R$9=2),$C$13,""))</f>
        <v/>
      </c>
      <c r="QX106" s="55" t="str">
        <f t="shared" si="1718"/>
        <v/>
      </c>
      <c r="QY106" s="51">
        <v>100</v>
      </c>
      <c r="QZ106" s="54" t="str">
        <f>IFERROR(VLOOKUP(QY106,$QV$7:$QX$106,2,FALSE)&amp;"","")</f>
        <v/>
      </c>
      <c r="RA106" s="55" t="str">
        <f>IFERROR(VLOOKUP(QY106,$QV$7:$QX$106,3,FALSE)&amp;"","")</f>
        <v/>
      </c>
      <c r="RB106" s="52">
        <f t="shared" si="1719"/>
        <v>0</v>
      </c>
      <c r="RC106" s="52">
        <f t="shared" si="1720"/>
        <v>1</v>
      </c>
      <c r="RD106" s="53" t="str">
        <f t="shared" si="1721"/>
        <v/>
      </c>
      <c r="RE106" s="54" t="str">
        <f t="shared" si="1722"/>
        <v/>
      </c>
      <c r="RF106" s="52">
        <f t="shared" si="1723"/>
        <v>0</v>
      </c>
      <c r="RG106" s="52">
        <f t="shared" si="1724"/>
        <v>1</v>
      </c>
      <c r="RH106" s="53" t="str">
        <f t="shared" si="1725"/>
        <v/>
      </c>
      <c r="RI106" s="54" t="str">
        <f t="shared" si="1726"/>
        <v/>
      </c>
      <c r="RJ106" s="52">
        <f t="shared" si="1727"/>
        <v>0</v>
      </c>
      <c r="RK106" s="52">
        <f t="shared" si="1728"/>
        <v>5</v>
      </c>
      <c r="RL106" s="53" t="str">
        <f t="shared" si="1729"/>
        <v/>
      </c>
      <c r="RM106" s="54" t="str">
        <f t="shared" si="1730"/>
        <v/>
      </c>
      <c r="RN106" s="52">
        <f t="shared" si="1731"/>
        <v>0</v>
      </c>
      <c r="RO106" s="52">
        <f t="shared" si="1732"/>
        <v>2</v>
      </c>
      <c r="RP106" s="53" t="str">
        <f t="shared" si="1733"/>
        <v/>
      </c>
      <c r="RQ106" s="54" t="str">
        <f t="shared" si="1734"/>
        <v/>
      </c>
      <c r="RR106" s="52">
        <f t="shared" si="1735"/>
        <v>0</v>
      </c>
      <c r="RS106" s="52">
        <f t="shared" si="1736"/>
        <v>0</v>
      </c>
      <c r="RT106" s="53" t="str">
        <f t="shared" si="1737"/>
        <v/>
      </c>
      <c r="RU106" s="54" t="str">
        <f t="shared" si="1738"/>
        <v/>
      </c>
      <c r="RV106" s="52">
        <f t="shared" si="1739"/>
        <v>0</v>
      </c>
      <c r="RW106" s="52">
        <f t="shared" si="1740"/>
        <v>2</v>
      </c>
      <c r="RX106" s="53" t="str">
        <f t="shared" si="1741"/>
        <v/>
      </c>
      <c r="RY106" s="54" t="str">
        <f t="shared" si="1742"/>
        <v/>
      </c>
      <c r="RZ106" s="52">
        <f t="shared" si="1743"/>
        <v>0</v>
      </c>
      <c r="SA106" s="52">
        <f t="shared" si="1744"/>
        <v>4</v>
      </c>
      <c r="SB106" s="53" t="str">
        <f t="shared" si="1745"/>
        <v/>
      </c>
      <c r="SC106" s="54" t="str">
        <f t="shared" si="1746"/>
        <v/>
      </c>
      <c r="SD106" s="52">
        <f t="shared" si="1747"/>
        <v>0</v>
      </c>
      <c r="SE106" s="52">
        <f t="shared" si="1748"/>
        <v>0</v>
      </c>
      <c r="SF106" s="53" t="str">
        <f t="shared" si="1749"/>
        <v/>
      </c>
      <c r="SG106" s="54" t="str">
        <f t="shared" si="1750"/>
        <v/>
      </c>
      <c r="SH106" s="52">
        <f t="shared" si="1751"/>
        <v>0</v>
      </c>
      <c r="SI106" s="52">
        <f t="shared" si="1752"/>
        <v>0</v>
      </c>
      <c r="SJ106" s="53" t="str">
        <f t="shared" si="1753"/>
        <v/>
      </c>
      <c r="SK106" s="54" t="str">
        <f t="shared" si="1754"/>
        <v/>
      </c>
      <c r="SL106" s="52">
        <f t="shared" si="1755"/>
        <v>0</v>
      </c>
      <c r="SM106" s="52">
        <f t="shared" si="1756"/>
        <v>0</v>
      </c>
      <c r="SN106" s="53" t="str">
        <f t="shared" si="1757"/>
        <v/>
      </c>
      <c r="SO106" s="54" t="str">
        <f t="shared" si="1758"/>
        <v/>
      </c>
      <c r="SP106" s="52">
        <f t="shared" si="1759"/>
        <v>0</v>
      </c>
      <c r="SQ106" s="52">
        <f t="shared" si="1760"/>
        <v>3</v>
      </c>
      <c r="SR106" s="53" t="str">
        <f t="shared" si="1761"/>
        <v/>
      </c>
      <c r="SS106" s="54" t="str">
        <f t="shared" si="1762"/>
        <v/>
      </c>
      <c r="ST106" s="52">
        <f t="shared" si="1763"/>
        <v>0</v>
      </c>
      <c r="SU106" s="52">
        <f t="shared" si="1764"/>
        <v>0</v>
      </c>
      <c r="SV106" s="53" t="str">
        <f t="shared" si="1765"/>
        <v/>
      </c>
      <c r="SW106" s="54" t="str">
        <f t="shared" si="1766"/>
        <v/>
      </c>
      <c r="SX106" s="52">
        <f t="shared" si="1767"/>
        <v>0</v>
      </c>
      <c r="SY106" s="52">
        <f t="shared" si="1768"/>
        <v>0</v>
      </c>
      <c r="SZ106" s="53" t="str">
        <f t="shared" si="1769"/>
        <v/>
      </c>
      <c r="TA106" s="54" t="str">
        <f t="shared" si="1770"/>
        <v/>
      </c>
      <c r="TB106" s="52">
        <f t="shared" si="1771"/>
        <v>0</v>
      </c>
      <c r="TC106" s="52">
        <f t="shared" si="1772"/>
        <v>0</v>
      </c>
      <c r="TD106" s="53" t="str">
        <f t="shared" si="1773"/>
        <v/>
      </c>
      <c r="TE106" s="54" t="str">
        <f t="shared" si="1774"/>
        <v/>
      </c>
      <c r="TF106" s="52">
        <f t="shared" si="1775"/>
        <v>0</v>
      </c>
      <c r="TG106" s="52">
        <f t="shared" si="1776"/>
        <v>0</v>
      </c>
      <c r="TH106" s="53" t="str">
        <f t="shared" si="1777"/>
        <v/>
      </c>
      <c r="TI106" s="54" t="str">
        <f t="shared" si="1778"/>
        <v/>
      </c>
      <c r="TJ106" s="52">
        <f t="shared" si="1779"/>
        <v>0</v>
      </c>
      <c r="TK106" s="52">
        <f t="shared" si="1780"/>
        <v>0</v>
      </c>
      <c r="TL106" s="53" t="str">
        <f t="shared" si="1781"/>
        <v/>
      </c>
      <c r="TM106" s="54" t="str">
        <f t="shared" si="1782"/>
        <v/>
      </c>
      <c r="TN106" s="52">
        <f t="shared" si="1783"/>
        <v>0</v>
      </c>
      <c r="TO106" s="52">
        <f t="shared" si="1784"/>
        <v>0</v>
      </c>
      <c r="TP106" s="53" t="str">
        <f t="shared" si="1785"/>
        <v/>
      </c>
      <c r="TQ106" s="54" t="str">
        <f t="shared" si="1786"/>
        <v/>
      </c>
      <c r="TR106" s="52">
        <f t="shared" si="1787"/>
        <v>0</v>
      </c>
      <c r="TS106" s="52">
        <f t="shared" si="1788"/>
        <v>0</v>
      </c>
      <c r="TT106" s="53" t="str">
        <f t="shared" si="1789"/>
        <v/>
      </c>
      <c r="TU106" s="54" t="str">
        <f t="shared" si="1790"/>
        <v/>
      </c>
      <c r="TV106" s="52">
        <f t="shared" si="1791"/>
        <v>0</v>
      </c>
      <c r="TW106" s="52">
        <f t="shared" si="1792"/>
        <v>0</v>
      </c>
      <c r="TX106" s="53" t="str">
        <f t="shared" si="1793"/>
        <v/>
      </c>
      <c r="TY106" s="54" t="str">
        <f t="shared" si="1794"/>
        <v/>
      </c>
      <c r="TZ106" s="52">
        <f t="shared" si="1795"/>
        <v>0</v>
      </c>
      <c r="UA106" s="52">
        <f t="shared" si="1796"/>
        <v>0</v>
      </c>
      <c r="UB106" s="53" t="str">
        <f t="shared" si="1797"/>
        <v/>
      </c>
      <c r="UC106" s="54" t="str">
        <f t="shared" si="1798"/>
        <v/>
      </c>
      <c r="UD106" s="56"/>
      <c r="UE106" s="52"/>
      <c r="UF106" s="52"/>
      <c r="UG106" s="57"/>
      <c r="UH106" s="57"/>
      <c r="UI106" s="57"/>
      <c r="UJ106" s="57"/>
      <c r="UK106" s="57"/>
      <c r="UL106" s="57"/>
      <c r="UM106" s="57"/>
      <c r="UN106" s="57"/>
      <c r="UO106" s="57"/>
      <c r="UP106" s="57"/>
      <c r="UQ106" s="57"/>
      <c r="UR106" s="57"/>
      <c r="US106" s="57"/>
      <c r="UT106" s="57"/>
      <c r="UU106" s="57"/>
      <c r="UV106" s="57"/>
      <c r="UW106" s="57"/>
      <c r="UX106" s="57"/>
      <c r="UY106" s="56"/>
      <c r="UZ106" s="262">
        <f>IF(M106="●",IF(E106&lt;&gt;"体制構築",1,0),0)</f>
        <v>0</v>
      </c>
      <c r="VA106" s="52">
        <f t="shared" si="1225"/>
        <v>19</v>
      </c>
      <c r="VB106" s="53" t="str">
        <f t="shared" si="1283"/>
        <v/>
      </c>
      <c r="VC106" s="220" t="str">
        <f>IF(AND(VB106&lt;&gt;"",$R$9=1),$G106,IF(AND(VB106&lt;&gt;"",$R$9=2),$C$13,""))</f>
        <v/>
      </c>
      <c r="VD106" s="257" t="str">
        <f t="shared" si="1285"/>
        <v/>
      </c>
      <c r="VE106" s="51">
        <v>100</v>
      </c>
      <c r="VF106" s="220" t="str">
        <f t="shared" si="1286"/>
        <v/>
      </c>
      <c r="VG106" s="257" t="str">
        <f t="shared" si="1287"/>
        <v/>
      </c>
      <c r="VH106" s="52">
        <f t="shared" si="1288"/>
        <v>0</v>
      </c>
      <c r="VI106" s="52">
        <f t="shared" si="1289"/>
        <v>1</v>
      </c>
      <c r="VJ106" s="53" t="str">
        <f t="shared" si="1290"/>
        <v/>
      </c>
      <c r="VK106" s="54" t="str">
        <f t="shared" si="1291"/>
        <v/>
      </c>
      <c r="VL106" s="52">
        <f t="shared" si="1292"/>
        <v>0</v>
      </c>
      <c r="VM106" s="52">
        <f t="shared" si="1293"/>
        <v>1</v>
      </c>
      <c r="VN106" s="53" t="str">
        <f t="shared" si="1294"/>
        <v/>
      </c>
      <c r="VO106" s="54" t="str">
        <f t="shared" si="1295"/>
        <v/>
      </c>
      <c r="VP106" s="52">
        <f t="shared" si="1296"/>
        <v>0</v>
      </c>
      <c r="VQ106" s="52">
        <f t="shared" si="1297"/>
        <v>5</v>
      </c>
      <c r="VR106" s="53" t="str">
        <f t="shared" si="1380"/>
        <v/>
      </c>
      <c r="VS106" s="54" t="str">
        <f t="shared" si="1298"/>
        <v/>
      </c>
      <c r="VT106" s="52">
        <f t="shared" si="1299"/>
        <v>0</v>
      </c>
      <c r="VU106" s="52">
        <f t="shared" si="1300"/>
        <v>2</v>
      </c>
      <c r="VV106" s="53" t="str">
        <f t="shared" si="1381"/>
        <v/>
      </c>
      <c r="VW106" s="54" t="str">
        <f t="shared" si="1301"/>
        <v/>
      </c>
      <c r="VX106" s="52">
        <f t="shared" si="1302"/>
        <v>0</v>
      </c>
      <c r="VY106" s="52">
        <f t="shared" si="1303"/>
        <v>0</v>
      </c>
      <c r="VZ106" s="53" t="str">
        <f t="shared" si="1382"/>
        <v/>
      </c>
      <c r="WA106" s="54" t="str">
        <f t="shared" si="1304"/>
        <v/>
      </c>
      <c r="WB106" s="52">
        <f t="shared" si="1305"/>
        <v>0</v>
      </c>
      <c r="WC106" s="52">
        <f t="shared" si="1306"/>
        <v>2</v>
      </c>
      <c r="WD106" s="53" t="str">
        <f t="shared" si="1383"/>
        <v/>
      </c>
      <c r="WE106" s="54" t="str">
        <f t="shared" si="1307"/>
        <v/>
      </c>
      <c r="WF106" s="52">
        <f t="shared" si="1308"/>
        <v>0</v>
      </c>
      <c r="WG106" s="52">
        <f t="shared" si="1309"/>
        <v>4</v>
      </c>
      <c r="WH106" s="53" t="str">
        <f t="shared" si="1384"/>
        <v/>
      </c>
      <c r="WI106" s="54" t="str">
        <f t="shared" si="1310"/>
        <v/>
      </c>
      <c r="WJ106" s="52">
        <f t="shared" si="1311"/>
        <v>0</v>
      </c>
      <c r="WK106" s="52">
        <f t="shared" si="1312"/>
        <v>0</v>
      </c>
      <c r="WL106" s="53" t="str">
        <f t="shared" si="1385"/>
        <v/>
      </c>
      <c r="WM106" s="54" t="str">
        <f t="shared" si="1313"/>
        <v/>
      </c>
      <c r="WN106" s="52">
        <f t="shared" si="1314"/>
        <v>0</v>
      </c>
      <c r="WO106" s="52">
        <f t="shared" si="1315"/>
        <v>0</v>
      </c>
      <c r="WP106" s="53" t="str">
        <f t="shared" si="1386"/>
        <v/>
      </c>
      <c r="WQ106" s="54" t="str">
        <f t="shared" si="1316"/>
        <v/>
      </c>
      <c r="WR106" s="52">
        <f t="shared" si="1317"/>
        <v>0</v>
      </c>
      <c r="WS106" s="52">
        <f t="shared" si="1318"/>
        <v>0</v>
      </c>
      <c r="WT106" s="53" t="str">
        <f t="shared" si="1387"/>
        <v/>
      </c>
      <c r="WU106" s="54" t="str">
        <f t="shared" si="1319"/>
        <v/>
      </c>
      <c r="WV106" s="52">
        <f t="shared" si="1320"/>
        <v>0</v>
      </c>
      <c r="WW106" s="52">
        <f t="shared" si="1321"/>
        <v>4</v>
      </c>
      <c r="WX106" s="53" t="str">
        <f t="shared" si="1388"/>
        <v/>
      </c>
      <c r="WY106" s="54" t="str">
        <f t="shared" si="1398"/>
        <v/>
      </c>
      <c r="WZ106" s="52">
        <f t="shared" si="1322"/>
        <v>0</v>
      </c>
      <c r="XA106" s="52">
        <f t="shared" si="1323"/>
        <v>0</v>
      </c>
      <c r="XB106" s="53" t="str">
        <f t="shared" si="1389"/>
        <v/>
      </c>
      <c r="XC106" s="54" t="str">
        <f t="shared" si="1324"/>
        <v/>
      </c>
      <c r="XD106" s="52">
        <f t="shared" si="1325"/>
        <v>0</v>
      </c>
      <c r="XE106" s="52">
        <f t="shared" si="1326"/>
        <v>0</v>
      </c>
      <c r="XF106" s="53" t="str">
        <f t="shared" si="1390"/>
        <v/>
      </c>
      <c r="XG106" s="54" t="str">
        <f t="shared" si="1327"/>
        <v/>
      </c>
      <c r="XH106" s="52">
        <f t="shared" si="1328"/>
        <v>0</v>
      </c>
      <c r="XI106" s="52">
        <f t="shared" si="1329"/>
        <v>0</v>
      </c>
      <c r="XJ106" s="53" t="str">
        <f t="shared" si="1391"/>
        <v/>
      </c>
      <c r="XK106" s="54" t="str">
        <f t="shared" si="1330"/>
        <v/>
      </c>
      <c r="XL106" s="52">
        <f t="shared" si="1331"/>
        <v>0</v>
      </c>
      <c r="XM106" s="52">
        <f t="shared" si="1332"/>
        <v>0</v>
      </c>
      <c r="XN106" s="53" t="str">
        <f t="shared" si="1392"/>
        <v/>
      </c>
      <c r="XO106" s="54" t="str">
        <f t="shared" si="1333"/>
        <v/>
      </c>
      <c r="XP106" s="52">
        <f t="shared" si="1334"/>
        <v>0</v>
      </c>
      <c r="XQ106" s="52">
        <f t="shared" si="1335"/>
        <v>0</v>
      </c>
      <c r="XR106" s="53" t="str">
        <f t="shared" si="1393"/>
        <v/>
      </c>
      <c r="XS106" s="54" t="str">
        <f t="shared" si="1336"/>
        <v/>
      </c>
      <c r="XT106" s="52">
        <f t="shared" si="1337"/>
        <v>0</v>
      </c>
      <c r="XU106" s="52">
        <f t="shared" si="1338"/>
        <v>0</v>
      </c>
      <c r="XV106" s="53" t="str">
        <f t="shared" si="1394"/>
        <v/>
      </c>
      <c r="XW106" s="54" t="str">
        <f t="shared" si="1339"/>
        <v/>
      </c>
      <c r="XX106" s="52">
        <f t="shared" si="1340"/>
        <v>0</v>
      </c>
      <c r="XY106" s="52">
        <f t="shared" si="1341"/>
        <v>0</v>
      </c>
      <c r="XZ106" s="53" t="str">
        <f t="shared" si="1395"/>
        <v/>
      </c>
      <c r="YA106" s="54" t="str">
        <f t="shared" si="1342"/>
        <v/>
      </c>
      <c r="YB106" s="52">
        <f t="shared" si="1343"/>
        <v>0</v>
      </c>
      <c r="YC106" s="52">
        <f t="shared" si="1344"/>
        <v>0</v>
      </c>
      <c r="YD106" s="53" t="str">
        <f t="shared" si="1396"/>
        <v/>
      </c>
      <c r="YE106" s="54" t="str">
        <f t="shared" si="1345"/>
        <v/>
      </c>
      <c r="YF106" s="52">
        <f t="shared" si="1346"/>
        <v>0</v>
      </c>
      <c r="YG106" s="52">
        <f t="shared" si="1347"/>
        <v>0</v>
      </c>
      <c r="YH106" s="53" t="str">
        <f t="shared" si="1799"/>
        <v/>
      </c>
      <c r="YI106" s="54" t="str">
        <f t="shared" si="1800"/>
        <v/>
      </c>
      <c r="YJ106" s="56"/>
      <c r="YK106" s="52"/>
      <c r="YL106" s="52"/>
      <c r="YM106" s="57"/>
      <c r="YN106" s="57"/>
      <c r="YO106" s="57"/>
      <c r="YP106" s="57"/>
      <c r="YQ106" s="57"/>
      <c r="YR106" s="57"/>
      <c r="YS106" s="57"/>
      <c r="YT106" s="57"/>
      <c r="YU106" s="57"/>
      <c r="YV106" s="57"/>
      <c r="YW106" s="57"/>
      <c r="YX106" s="57"/>
      <c r="YY106" s="57"/>
      <c r="YZ106" s="57"/>
      <c r="ZA106" s="57"/>
      <c r="ZB106" s="57"/>
      <c r="ZC106" s="57"/>
      <c r="ZD106" s="57"/>
      <c r="ZE106" s="56"/>
      <c r="ZF106" s="51">
        <f t="shared" si="1801"/>
        <v>0</v>
      </c>
      <c r="ZG106" s="214" t="str">
        <f t="shared" si="1802"/>
        <v/>
      </c>
      <c r="ZH106" s="54" t="str">
        <f t="shared" si="1803"/>
        <v/>
      </c>
      <c r="ZI106" s="54" t="str">
        <f t="shared" si="1804"/>
        <v/>
      </c>
      <c r="ZJ106" s="54" t="str">
        <f t="shared" si="1805"/>
        <v/>
      </c>
      <c r="ZK106" s="54" t="str">
        <f t="shared" si="1260"/>
        <v/>
      </c>
      <c r="ZL106" s="55" t="str">
        <f t="shared" si="1261"/>
        <v/>
      </c>
      <c r="ZM106" s="51">
        <f t="shared" si="1806"/>
        <v>0</v>
      </c>
      <c r="ZN106" s="52">
        <f>ZN105+ZM106</f>
        <v>5</v>
      </c>
      <c r="ZO106" s="53" t="str">
        <f>IF(ZN106=ZN105,"",ZN106)</f>
        <v/>
      </c>
      <c r="ZP106" s="55" t="str">
        <f>IF(ZO106&lt;&gt;"",F106,"")</f>
        <v/>
      </c>
      <c r="ZQ106" s="51">
        <v>100</v>
      </c>
      <c r="ZR106" s="55" t="str">
        <f>IFERROR(VLOOKUP(ZQ106,$ZO$7:$ZP$106,2,FALSE)&amp;"","")</f>
        <v/>
      </c>
      <c r="ZS106" s="51">
        <f t="shared" si="1810"/>
        <v>0</v>
      </c>
      <c r="ZT106" s="52">
        <f t="shared" si="1811"/>
        <v>10</v>
      </c>
      <c r="ZU106" s="53" t="str">
        <f t="shared" si="1812"/>
        <v/>
      </c>
      <c r="ZV106" s="55" t="str">
        <f t="shared" si="1813"/>
        <v/>
      </c>
      <c r="ZW106" s="51">
        <v>100</v>
      </c>
      <c r="ZX106" s="55" t="str">
        <f>IFERROR(VLOOKUP(ZW106,$ZU$7:$ZV$106,2,FALSE)&amp;"","")</f>
        <v/>
      </c>
      <c r="ZY106" s="51">
        <f t="shared" si="1814"/>
        <v>0</v>
      </c>
      <c r="ZZ106" s="52">
        <f t="shared" si="1815"/>
        <v>4</v>
      </c>
      <c r="AAA106" s="53" t="str">
        <f t="shared" si="1816"/>
        <v/>
      </c>
      <c r="AAB106" s="55" t="str">
        <f t="shared" si="1817"/>
        <v/>
      </c>
      <c r="AAC106" s="51">
        <v>100</v>
      </c>
      <c r="AAD106" s="55" t="str">
        <f>IFERROR(VLOOKUP(AAC106,$AAA$7:$AAB$106,2,FALSE)&amp;"","")</f>
        <v/>
      </c>
      <c r="AAE106" s="51">
        <f t="shared" si="1818"/>
        <v>0</v>
      </c>
      <c r="AAF106" s="52">
        <f t="shared" si="1819"/>
        <v>3</v>
      </c>
      <c r="AAG106" s="53" t="str">
        <f t="shared" si="1820"/>
        <v/>
      </c>
      <c r="AAH106" s="55" t="str">
        <f t="shared" si="1821"/>
        <v/>
      </c>
      <c r="AAI106" s="51">
        <v>100</v>
      </c>
      <c r="AAJ106" s="55" t="str">
        <f>IFERROR(VLOOKUP(AAI106,$AAG$7:$AAH$106,2,FALSE)&amp;"","")</f>
        <v/>
      </c>
      <c r="AAK106" s="52">
        <f t="shared" si="1822"/>
        <v>0</v>
      </c>
      <c r="AAL106" s="52">
        <f t="shared" si="1823"/>
        <v>1</v>
      </c>
      <c r="AAM106" s="53" t="str">
        <f t="shared" si="1824"/>
        <v/>
      </c>
      <c r="AAN106" s="55" t="str">
        <f t="shared" si="1825"/>
        <v/>
      </c>
      <c r="AAO106" s="51">
        <v>100</v>
      </c>
      <c r="AAP106" s="55" t="str">
        <f>IFERROR(VLOOKUP(AAO106,$AAM$7:$AAN$106,2,FALSE)&amp;"","")</f>
        <v/>
      </c>
      <c r="AAQ106" s="256">
        <f t="shared" si="1367"/>
        <v>0</v>
      </c>
      <c r="AAR106" s="52">
        <f t="shared" si="1378"/>
        <v>1</v>
      </c>
      <c r="AAS106" s="53" t="str">
        <f t="shared" si="1379"/>
        <v/>
      </c>
      <c r="AAT106" s="257" t="str">
        <f t="shared" si="1368"/>
        <v/>
      </c>
      <c r="AAU106" s="51">
        <v>100</v>
      </c>
      <c r="AAV106" s="258" t="str">
        <f t="shared" si="1369"/>
        <v/>
      </c>
    </row>
    <row r="107" spans="5:724">
      <c r="V107" s="58"/>
      <c r="W107" s="58"/>
      <c r="X107" s="58"/>
      <c r="Y107" s="58"/>
      <c r="Z107" s="58"/>
      <c r="AA107" s="58"/>
      <c r="AB107" s="58"/>
      <c r="AC107" s="58"/>
      <c r="AD107" s="215"/>
      <c r="AE107" s="58"/>
      <c r="AF107" s="58"/>
      <c r="AG107" s="58"/>
      <c r="AH107" s="215"/>
      <c r="AI107" s="58"/>
      <c r="AJ107" s="58"/>
      <c r="AK107" s="58"/>
      <c r="AL107" s="215"/>
      <c r="AM107" s="58"/>
      <c r="AN107" s="58"/>
      <c r="AO107" s="58"/>
      <c r="AP107" s="215"/>
      <c r="AQ107" s="58"/>
      <c r="AR107" s="58"/>
      <c r="AS107" s="58"/>
      <c r="AT107" s="215"/>
      <c r="AU107" s="58"/>
      <c r="AV107" s="58"/>
      <c r="AW107" s="58"/>
      <c r="AX107" s="215"/>
      <c r="AY107" s="58"/>
      <c r="AZ107" s="58"/>
      <c r="BA107" s="58"/>
      <c r="BB107" s="215"/>
      <c r="BC107" s="58"/>
      <c r="BD107" s="58"/>
      <c r="BE107" s="58"/>
      <c r="BF107" s="215"/>
      <c r="BG107" s="58"/>
      <c r="BH107" s="58"/>
      <c r="BI107" s="58"/>
      <c r="BJ107" s="215"/>
      <c r="BK107" s="58"/>
      <c r="BL107" s="58"/>
      <c r="BM107" s="58"/>
      <c r="BN107" s="215"/>
      <c r="BO107" s="58"/>
      <c r="BP107" s="58"/>
      <c r="BQ107" s="58"/>
      <c r="BR107" s="215"/>
      <c r="BS107" s="58"/>
      <c r="BT107" s="58"/>
      <c r="BU107" s="58"/>
      <c r="BV107" s="215"/>
      <c r="BW107" s="58"/>
      <c r="BX107" s="58"/>
      <c r="BY107" s="58"/>
      <c r="BZ107" s="215"/>
      <c r="CA107" s="58"/>
      <c r="CB107" s="58"/>
      <c r="CC107" s="58"/>
      <c r="CD107" s="215"/>
      <c r="CE107" s="58"/>
      <c r="CF107" s="58"/>
      <c r="CG107" s="58"/>
      <c r="CH107" s="215"/>
      <c r="CI107" s="58"/>
      <c r="CJ107" s="58"/>
      <c r="CK107" s="58"/>
      <c r="CL107" s="215"/>
      <c r="CM107" s="58"/>
      <c r="CN107" s="58"/>
      <c r="CO107" s="58"/>
      <c r="CP107" s="215"/>
      <c r="CQ107" s="58"/>
      <c r="CR107" s="58"/>
      <c r="CS107" s="58"/>
      <c r="CT107" s="215"/>
      <c r="CU107" s="58"/>
      <c r="CV107" s="58"/>
      <c r="CW107" s="58"/>
      <c r="CX107" s="215"/>
      <c r="CY107" s="58"/>
      <c r="CZ107" s="58"/>
      <c r="DA107" s="58"/>
      <c r="DB107" s="215"/>
      <c r="DC107" s="58"/>
      <c r="DD107" s="58"/>
      <c r="DE107" s="58"/>
      <c r="DF107" s="215"/>
      <c r="DG107" s="58"/>
      <c r="DH107" s="58"/>
      <c r="DI107" s="215"/>
      <c r="DJ107" s="215"/>
      <c r="DK107" s="215"/>
      <c r="DL107" s="215"/>
      <c r="DM107" s="215"/>
      <c r="DN107" s="215"/>
      <c r="DO107" s="215"/>
      <c r="DP107" s="215"/>
      <c r="DQ107" s="215"/>
      <c r="DR107" s="215"/>
      <c r="DS107" s="215"/>
      <c r="DT107" s="215"/>
      <c r="DU107" s="215"/>
      <c r="DV107" s="215"/>
      <c r="DW107" s="215"/>
      <c r="DX107" s="215"/>
      <c r="DY107" s="215"/>
      <c r="DZ107" s="215"/>
      <c r="EA107" s="215"/>
      <c r="EB107" s="58"/>
      <c r="EC107" s="58"/>
      <c r="ED107" s="58"/>
      <c r="EE107" s="58"/>
      <c r="EF107" s="58"/>
      <c r="EG107" s="58"/>
      <c r="EH107" s="58"/>
      <c r="EI107" s="58"/>
      <c r="EJ107" s="215"/>
      <c r="EK107" s="58"/>
      <c r="EL107" s="58"/>
      <c r="EM107" s="58"/>
      <c r="EN107" s="215"/>
      <c r="EO107" s="58"/>
      <c r="EP107" s="58"/>
      <c r="EQ107" s="58"/>
      <c r="ER107" s="215"/>
      <c r="ES107" s="58"/>
      <c r="ET107" s="58"/>
      <c r="EU107" s="58"/>
      <c r="EV107" s="215"/>
      <c r="EW107" s="58"/>
      <c r="EX107" s="58"/>
      <c r="EY107" s="58"/>
      <c r="EZ107" s="215"/>
      <c r="FA107" s="58"/>
      <c r="FB107" s="58"/>
      <c r="FC107" s="58"/>
      <c r="FD107" s="215"/>
      <c r="FE107" s="58"/>
      <c r="FF107" s="58"/>
      <c r="FG107" s="58"/>
      <c r="FH107" s="215"/>
      <c r="FI107" s="58"/>
      <c r="FJ107" s="58"/>
      <c r="FK107" s="58"/>
      <c r="FL107" s="215"/>
      <c r="FM107" s="58"/>
      <c r="FN107" s="58"/>
      <c r="FO107" s="58"/>
      <c r="FP107" s="215"/>
      <c r="FQ107" s="58"/>
      <c r="FR107" s="58"/>
      <c r="FS107" s="58"/>
      <c r="FT107" s="215"/>
      <c r="FU107" s="58"/>
      <c r="FV107" s="58"/>
      <c r="FW107" s="58"/>
      <c r="FX107" s="215"/>
      <c r="FY107" s="58"/>
      <c r="FZ107" s="58"/>
      <c r="GA107" s="58"/>
      <c r="GB107" s="215"/>
      <c r="GC107" s="58"/>
      <c r="GD107" s="58"/>
      <c r="GE107" s="58"/>
      <c r="GF107" s="215"/>
      <c r="GG107" s="58"/>
      <c r="GH107" s="58"/>
      <c r="GI107" s="58"/>
      <c r="GJ107" s="215"/>
      <c r="GK107" s="58"/>
      <c r="GL107" s="58"/>
      <c r="GM107" s="58"/>
      <c r="GN107" s="215"/>
      <c r="GO107" s="58"/>
      <c r="GP107" s="58"/>
      <c r="GQ107" s="58"/>
      <c r="GR107" s="215"/>
      <c r="GS107" s="58"/>
      <c r="GT107" s="58"/>
      <c r="GU107" s="58"/>
      <c r="GV107" s="215"/>
      <c r="GW107" s="58"/>
      <c r="GX107" s="58"/>
      <c r="GY107" s="58"/>
      <c r="GZ107" s="215"/>
      <c r="HA107" s="58"/>
      <c r="HB107" s="58"/>
      <c r="HC107" s="58"/>
      <c r="HD107" s="215"/>
      <c r="HE107" s="58"/>
      <c r="HF107" s="58"/>
      <c r="HG107" s="58"/>
      <c r="HH107" s="215"/>
      <c r="HI107" s="58"/>
      <c r="HJ107" s="58"/>
      <c r="HK107" s="58"/>
      <c r="HL107" s="215"/>
      <c r="HM107" s="58"/>
      <c r="HN107" s="58"/>
      <c r="HO107" s="215"/>
      <c r="HP107" s="215"/>
      <c r="HQ107" s="215"/>
      <c r="HR107" s="215"/>
      <c r="HS107" s="215"/>
      <c r="HT107" s="215"/>
      <c r="HU107" s="215"/>
      <c r="HV107" s="215"/>
      <c r="HW107" s="215"/>
      <c r="HX107" s="215"/>
      <c r="HY107" s="215"/>
      <c r="HZ107" s="215"/>
      <c r="IA107" s="215"/>
      <c r="IB107" s="215"/>
      <c r="IC107" s="215"/>
      <c r="ID107" s="215"/>
      <c r="IE107" s="215"/>
      <c r="IF107" s="215"/>
      <c r="IG107" s="215"/>
      <c r="IH107" s="58"/>
      <c r="II107" s="58"/>
      <c r="IJ107" s="58"/>
      <c r="IK107" s="58"/>
      <c r="IL107" s="58"/>
      <c r="IM107" s="58"/>
      <c r="IN107" s="58"/>
      <c r="IO107" s="58"/>
      <c r="IP107" s="215"/>
      <c r="IQ107" s="58"/>
      <c r="IR107" s="58"/>
      <c r="IS107" s="58"/>
      <c r="IT107" s="215"/>
      <c r="IU107" s="58"/>
      <c r="IV107" s="58"/>
      <c r="IW107" s="58"/>
      <c r="IX107" s="215"/>
      <c r="IY107" s="58"/>
      <c r="IZ107" s="58"/>
      <c r="JA107" s="58"/>
      <c r="JB107" s="215"/>
      <c r="JC107" s="58"/>
      <c r="JD107" s="58"/>
      <c r="JE107" s="58"/>
      <c r="JF107" s="215"/>
      <c r="JG107" s="58"/>
      <c r="JH107" s="58"/>
      <c r="JI107" s="58"/>
      <c r="JJ107" s="215"/>
      <c r="JK107" s="58"/>
      <c r="JL107" s="58"/>
      <c r="JM107" s="58"/>
      <c r="JN107" s="215"/>
      <c r="JO107" s="58"/>
      <c r="JP107" s="58"/>
      <c r="JQ107" s="58"/>
      <c r="JR107" s="215"/>
      <c r="JS107" s="58"/>
      <c r="JT107" s="58"/>
      <c r="JU107" s="58"/>
      <c r="JV107" s="215"/>
      <c r="JW107" s="58"/>
      <c r="JX107" s="58"/>
      <c r="JY107" s="58"/>
      <c r="JZ107" s="215"/>
      <c r="KA107" s="58"/>
      <c r="KB107" s="58"/>
      <c r="KC107" s="58"/>
      <c r="KD107" s="215"/>
      <c r="KE107" s="58"/>
      <c r="KF107" s="58"/>
      <c r="KG107" s="58"/>
      <c r="KH107" s="215"/>
      <c r="KI107" s="58"/>
      <c r="KJ107" s="58"/>
      <c r="KK107" s="58"/>
      <c r="KL107" s="215"/>
      <c r="KM107" s="58"/>
      <c r="KN107" s="58"/>
      <c r="KO107" s="58"/>
      <c r="KP107" s="215"/>
      <c r="KQ107" s="58"/>
      <c r="KR107" s="58"/>
      <c r="KS107" s="58"/>
      <c r="KT107" s="215"/>
      <c r="KU107" s="58"/>
      <c r="KV107" s="58"/>
      <c r="KW107" s="58"/>
      <c r="KX107" s="215"/>
      <c r="KY107" s="58"/>
      <c r="KZ107" s="58"/>
      <c r="LA107" s="58"/>
      <c r="LB107" s="215"/>
      <c r="LC107" s="58"/>
      <c r="LD107" s="58"/>
      <c r="LE107" s="58"/>
      <c r="LF107" s="215"/>
      <c r="LG107" s="58"/>
      <c r="LH107" s="58"/>
      <c r="LI107" s="58"/>
      <c r="LJ107" s="215"/>
      <c r="LK107" s="58"/>
      <c r="LL107" s="58"/>
      <c r="LM107" s="58"/>
      <c r="LN107" s="215"/>
      <c r="LO107" s="58"/>
      <c r="LP107" s="58"/>
      <c r="LQ107" s="58"/>
      <c r="LR107" s="215"/>
      <c r="LS107" s="58"/>
      <c r="LT107" s="58"/>
      <c r="LU107" s="215"/>
      <c r="LV107" s="215"/>
      <c r="LW107" s="215"/>
      <c r="LX107" s="215"/>
      <c r="LY107" s="215"/>
      <c r="LZ107" s="215"/>
      <c r="MA107" s="215"/>
      <c r="MB107" s="215"/>
      <c r="MC107" s="215"/>
      <c r="MD107" s="215"/>
      <c r="ME107" s="215"/>
      <c r="MF107" s="215"/>
      <c r="MG107" s="215"/>
      <c r="MH107" s="215"/>
      <c r="MI107" s="215"/>
      <c r="MJ107" s="215"/>
      <c r="MK107" s="215"/>
      <c r="ML107" s="215"/>
      <c r="MM107" s="215"/>
      <c r="MN107" s="58"/>
      <c r="MO107" s="58"/>
      <c r="MP107" s="58"/>
      <c r="MQ107" s="58"/>
      <c r="MR107" s="58"/>
      <c r="MS107" s="58"/>
      <c r="MT107" s="58"/>
      <c r="MU107" s="58"/>
      <c r="MV107" s="215"/>
      <c r="MW107" s="58"/>
      <c r="MX107" s="58"/>
      <c r="MY107" s="58"/>
      <c r="MZ107" s="215"/>
      <c r="NA107" s="58"/>
      <c r="NB107" s="58"/>
      <c r="NC107" s="58"/>
      <c r="ND107" s="215"/>
      <c r="NE107" s="58"/>
      <c r="NF107" s="58"/>
      <c r="NG107" s="58"/>
      <c r="NH107" s="215"/>
      <c r="NI107" s="58"/>
      <c r="NJ107" s="58"/>
      <c r="NK107" s="58"/>
      <c r="NL107" s="215"/>
      <c r="NM107" s="58"/>
      <c r="NN107" s="58"/>
      <c r="NO107" s="58"/>
      <c r="NP107" s="215"/>
      <c r="NQ107" s="58"/>
      <c r="NR107" s="58"/>
      <c r="NS107" s="58"/>
      <c r="NT107" s="215"/>
      <c r="NU107" s="58"/>
      <c r="NV107" s="58"/>
      <c r="NW107" s="58"/>
      <c r="NX107" s="215"/>
      <c r="NY107" s="58"/>
      <c r="NZ107" s="58"/>
      <c r="OA107" s="58"/>
      <c r="OB107" s="215"/>
      <c r="OC107" s="58"/>
      <c r="OD107" s="58"/>
      <c r="OE107" s="58"/>
      <c r="OF107" s="215"/>
      <c r="OG107" s="58"/>
      <c r="OH107" s="58"/>
      <c r="OI107" s="58"/>
      <c r="OJ107" s="215"/>
      <c r="OK107" s="58"/>
      <c r="OL107" s="58"/>
      <c r="OM107" s="58"/>
      <c r="ON107" s="215"/>
      <c r="OO107" s="58"/>
      <c r="OP107" s="58"/>
      <c r="OQ107" s="58"/>
      <c r="OR107" s="215"/>
      <c r="OS107" s="58"/>
      <c r="OT107" s="58"/>
      <c r="OU107" s="58"/>
      <c r="OV107" s="215"/>
      <c r="OW107" s="58"/>
      <c r="OX107" s="58"/>
      <c r="OY107" s="58"/>
      <c r="OZ107" s="215"/>
      <c r="PA107" s="58"/>
      <c r="PB107" s="58"/>
      <c r="PC107" s="58"/>
      <c r="PD107" s="215"/>
      <c r="PE107" s="58"/>
      <c r="PF107" s="58"/>
      <c r="PG107" s="58"/>
      <c r="PH107" s="215"/>
      <c r="PI107" s="58"/>
      <c r="PJ107" s="58"/>
      <c r="PK107" s="58"/>
      <c r="PL107" s="215"/>
      <c r="PM107" s="58"/>
      <c r="PN107" s="58"/>
      <c r="PO107" s="58"/>
      <c r="PP107" s="215"/>
      <c r="PQ107" s="58"/>
      <c r="PR107" s="58"/>
      <c r="PS107" s="58"/>
      <c r="PT107" s="215"/>
      <c r="PU107" s="58"/>
      <c r="PV107" s="58"/>
      <c r="PW107" s="58"/>
      <c r="PX107" s="215"/>
      <c r="PY107" s="58"/>
      <c r="PZ107" s="58"/>
      <c r="QA107" s="215"/>
      <c r="QB107" s="215"/>
      <c r="QC107" s="215"/>
      <c r="QD107" s="215"/>
      <c r="QE107" s="215"/>
      <c r="QF107" s="215"/>
      <c r="QG107" s="215"/>
      <c r="QH107" s="215"/>
      <c r="QI107" s="215"/>
      <c r="QJ107" s="215"/>
      <c r="QK107" s="215"/>
      <c r="QL107" s="215"/>
      <c r="QM107" s="215"/>
      <c r="QN107" s="215"/>
      <c r="QO107" s="215"/>
      <c r="QP107" s="215"/>
      <c r="QQ107" s="215"/>
      <c r="QR107" s="215"/>
      <c r="QS107" s="215"/>
      <c r="QT107" s="58"/>
      <c r="QU107" s="58"/>
      <c r="QV107" s="58"/>
      <c r="QW107" s="58"/>
      <c r="QX107" s="58"/>
      <c r="QY107" s="58"/>
      <c r="QZ107" s="58"/>
      <c r="RA107" s="58"/>
      <c r="RB107" s="215"/>
      <c r="RC107" s="58"/>
      <c r="RD107" s="58"/>
      <c r="RE107" s="58"/>
      <c r="RF107" s="215"/>
      <c r="RG107" s="58"/>
      <c r="RH107" s="58"/>
      <c r="RI107" s="58"/>
      <c r="RJ107" s="215"/>
      <c r="RK107" s="58"/>
      <c r="RL107" s="58"/>
      <c r="RM107" s="58"/>
      <c r="RN107" s="215"/>
      <c r="RO107" s="58"/>
      <c r="RP107" s="58"/>
      <c r="RQ107" s="58"/>
      <c r="RR107" s="215"/>
      <c r="RS107" s="58"/>
      <c r="RT107" s="58"/>
      <c r="RU107" s="58"/>
      <c r="RV107" s="215"/>
      <c r="RW107" s="58"/>
      <c r="RX107" s="58"/>
      <c r="RY107" s="58"/>
      <c r="RZ107" s="215"/>
      <c r="SA107" s="58"/>
      <c r="SB107" s="58"/>
      <c r="SC107" s="58"/>
      <c r="SD107" s="215"/>
      <c r="SE107" s="58"/>
      <c r="SF107" s="58"/>
      <c r="SG107" s="58"/>
      <c r="SH107" s="215"/>
      <c r="SI107" s="58"/>
      <c r="SJ107" s="58"/>
      <c r="SK107" s="58"/>
      <c r="SL107" s="215"/>
      <c r="SM107" s="58"/>
      <c r="SN107" s="58"/>
      <c r="SO107" s="58"/>
      <c r="SP107" s="215"/>
      <c r="SQ107" s="58"/>
      <c r="SR107" s="58"/>
      <c r="SS107" s="58"/>
      <c r="ST107" s="215"/>
      <c r="SU107" s="58"/>
      <c r="SV107" s="58"/>
      <c r="SW107" s="58"/>
      <c r="SX107" s="215"/>
      <c r="SY107" s="58"/>
      <c r="SZ107" s="58"/>
      <c r="TA107" s="58"/>
      <c r="TB107" s="215"/>
      <c r="TC107" s="58"/>
      <c r="TD107" s="58"/>
      <c r="TE107" s="58"/>
      <c r="TF107" s="215"/>
      <c r="TG107" s="58"/>
      <c r="TH107" s="58"/>
      <c r="TI107" s="58"/>
      <c r="TJ107" s="215"/>
      <c r="TK107" s="58"/>
      <c r="TL107" s="58"/>
      <c r="TM107" s="58"/>
      <c r="TN107" s="215"/>
      <c r="TO107" s="58"/>
      <c r="TP107" s="58"/>
      <c r="TQ107" s="58"/>
      <c r="TR107" s="215"/>
      <c r="TS107" s="58"/>
      <c r="TT107" s="58"/>
      <c r="TU107" s="58"/>
      <c r="TV107" s="215"/>
      <c r="TW107" s="58"/>
      <c r="TX107" s="58"/>
      <c r="TY107" s="58"/>
      <c r="TZ107" s="215"/>
      <c r="UA107" s="58"/>
      <c r="UB107" s="58"/>
      <c r="UC107" s="58"/>
      <c r="UD107" s="215"/>
      <c r="UE107" s="58"/>
      <c r="UF107" s="58"/>
      <c r="UG107" s="215"/>
      <c r="UH107" s="215"/>
      <c r="UI107" s="215"/>
      <c r="UJ107" s="215"/>
      <c r="UK107" s="215"/>
      <c r="UL107" s="215"/>
      <c r="UM107" s="215"/>
      <c r="UN107" s="215"/>
      <c r="UO107" s="215"/>
      <c r="UP107" s="215"/>
      <c r="UQ107" s="215"/>
      <c r="UR107" s="215"/>
      <c r="US107" s="215"/>
      <c r="UT107" s="215"/>
      <c r="UU107" s="215"/>
      <c r="UV107" s="215"/>
      <c r="UW107" s="215"/>
      <c r="UX107" s="215"/>
      <c r="UY107" s="215"/>
      <c r="UZ107" s="58"/>
      <c r="VA107" s="58"/>
      <c r="VB107" s="58"/>
      <c r="VC107" s="58"/>
      <c r="VD107" s="58"/>
      <c r="VE107" s="58"/>
      <c r="VF107" s="58"/>
      <c r="VG107" s="58"/>
      <c r="VH107" s="215"/>
      <c r="VI107" s="58"/>
      <c r="VJ107" s="58"/>
      <c r="VK107" s="58"/>
      <c r="VL107" s="215"/>
      <c r="VM107" s="58"/>
      <c r="VN107" s="58"/>
      <c r="VO107" s="58"/>
      <c r="VP107" s="215"/>
      <c r="VQ107" s="58"/>
      <c r="VR107" s="58"/>
      <c r="VS107" s="58"/>
      <c r="VT107" s="215"/>
      <c r="VU107" s="58"/>
      <c r="VV107" s="58"/>
      <c r="VW107" s="58"/>
      <c r="VX107" s="215"/>
      <c r="VY107" s="58"/>
      <c r="VZ107" s="58"/>
      <c r="WA107" s="58"/>
      <c r="WB107" s="215"/>
      <c r="WC107" s="58"/>
      <c r="WD107" s="58"/>
      <c r="WE107" s="58"/>
      <c r="WF107" s="215"/>
      <c r="WG107" s="58"/>
      <c r="WH107" s="58"/>
      <c r="WI107" s="58"/>
      <c r="WJ107" s="215"/>
      <c r="WK107" s="58"/>
      <c r="WL107" s="58"/>
      <c r="WM107" s="58"/>
      <c r="WN107" s="215"/>
      <c r="WO107" s="58"/>
      <c r="WP107" s="58"/>
      <c r="WQ107" s="58"/>
      <c r="WR107" s="215"/>
      <c r="WS107" s="58"/>
      <c r="WT107" s="58"/>
      <c r="WU107" s="58"/>
      <c r="WV107" s="215"/>
      <c r="WW107" s="58"/>
      <c r="WX107" s="58"/>
      <c r="WY107" s="58"/>
      <c r="WZ107" s="215"/>
      <c r="XA107" s="58"/>
      <c r="XB107" s="58"/>
      <c r="XC107" s="58"/>
      <c r="XD107" s="215"/>
      <c r="XE107" s="58"/>
      <c r="XF107" s="58"/>
      <c r="XG107" s="58"/>
      <c r="XH107" s="215"/>
      <c r="XI107" s="58"/>
      <c r="XJ107" s="58"/>
      <c r="XK107" s="58"/>
      <c r="XL107" s="215"/>
      <c r="XM107" s="58"/>
      <c r="XN107" s="58"/>
      <c r="XO107" s="58"/>
      <c r="XP107" s="215"/>
      <c r="XQ107" s="58"/>
      <c r="XR107" s="58"/>
      <c r="XS107" s="58"/>
      <c r="XT107" s="215"/>
      <c r="XU107" s="58"/>
      <c r="XV107" s="58"/>
      <c r="XW107" s="58"/>
      <c r="XX107" s="215"/>
      <c r="XY107" s="58"/>
      <c r="XZ107" s="58"/>
      <c r="YA107" s="58"/>
      <c r="YB107" s="215"/>
      <c r="YC107" s="58"/>
      <c r="YD107" s="58"/>
      <c r="YE107" s="58"/>
      <c r="YF107" s="215"/>
      <c r="YG107" s="58"/>
      <c r="YH107" s="58"/>
      <c r="YI107" s="58"/>
      <c r="YJ107" s="215"/>
      <c r="YK107" s="58"/>
      <c r="YL107" s="58"/>
      <c r="YM107" s="215"/>
      <c r="YN107" s="215"/>
      <c r="YO107" s="215"/>
      <c r="YP107" s="215"/>
      <c r="YQ107" s="215"/>
      <c r="YR107" s="215"/>
      <c r="YS107" s="215"/>
      <c r="YT107" s="215"/>
      <c r="YU107" s="215"/>
      <c r="YV107" s="215"/>
      <c r="YW107" s="215"/>
      <c r="YX107" s="215"/>
      <c r="YY107" s="215"/>
      <c r="YZ107" s="215"/>
      <c r="ZA107" s="215"/>
      <c r="ZB107" s="215"/>
      <c r="ZC107" s="215"/>
      <c r="ZD107" s="215"/>
      <c r="ZE107" s="215"/>
      <c r="ZF107" s="58"/>
      <c r="ZG107" s="58"/>
      <c r="ZH107" s="58"/>
      <c r="ZI107" s="58"/>
      <c r="ZJ107" s="58"/>
      <c r="ZK107" s="58"/>
      <c r="ZL107" s="58"/>
      <c r="ZM107" s="58"/>
      <c r="ZN107" s="58"/>
      <c r="ZO107" s="58"/>
      <c r="ZP107" s="58"/>
      <c r="ZQ107" s="58"/>
      <c r="ZR107" s="58"/>
      <c r="ZS107" s="58"/>
      <c r="ZT107" s="58"/>
      <c r="ZU107" s="58"/>
      <c r="ZV107" s="58"/>
      <c r="ZW107" s="58"/>
      <c r="ZX107" s="58"/>
      <c r="ZY107" s="58"/>
      <c r="ZZ107" s="58"/>
      <c r="AAA107" s="58"/>
      <c r="AAB107" s="58"/>
      <c r="AAC107" s="58"/>
      <c r="AAD107" s="58"/>
      <c r="AAE107" s="58"/>
      <c r="AAF107" s="58"/>
      <c r="AAG107" s="58"/>
      <c r="AAH107" s="58"/>
      <c r="AAI107" s="58"/>
      <c r="AAJ107" s="58"/>
      <c r="AAK107" s="58"/>
      <c r="AAL107" s="58"/>
      <c r="AAM107" s="58"/>
      <c r="AAN107" s="58"/>
      <c r="AAO107" s="58"/>
      <c r="AAP107" s="58"/>
      <c r="AAQ107" s="58"/>
      <c r="AAR107" s="58"/>
      <c r="AAS107" s="58"/>
      <c r="AAT107" s="58"/>
      <c r="AAU107" s="58"/>
      <c r="AAV107" s="58"/>
    </row>
    <row r="108" spans="5:724">
      <c r="V108" s="58"/>
      <c r="W108" s="58"/>
      <c r="X108" s="58"/>
      <c r="Y108" s="58"/>
      <c r="Z108" s="58"/>
      <c r="AA108" s="58"/>
      <c r="AB108" s="58"/>
      <c r="AC108" s="58"/>
      <c r="AD108" s="215"/>
      <c r="AE108" s="58"/>
      <c r="AF108" s="58"/>
      <c r="AG108" s="58"/>
      <c r="AH108" s="215"/>
      <c r="AI108" s="58"/>
      <c r="AJ108" s="58"/>
      <c r="AK108" s="58"/>
      <c r="AL108" s="215"/>
      <c r="AM108" s="58"/>
      <c r="AN108" s="58"/>
      <c r="AO108" s="58"/>
      <c r="AP108" s="215"/>
      <c r="AQ108" s="58"/>
      <c r="AR108" s="58"/>
      <c r="AS108" s="58"/>
      <c r="AT108" s="215"/>
      <c r="AU108" s="58"/>
      <c r="AV108" s="58"/>
      <c r="AW108" s="58"/>
      <c r="AX108" s="215"/>
      <c r="AY108" s="58"/>
      <c r="AZ108" s="58"/>
      <c r="BA108" s="58"/>
      <c r="BB108" s="215"/>
      <c r="BC108" s="58"/>
      <c r="BD108" s="58"/>
      <c r="BE108" s="58"/>
      <c r="BF108" s="215"/>
      <c r="BG108" s="58"/>
      <c r="BH108" s="58"/>
      <c r="BI108" s="58"/>
      <c r="BJ108" s="215"/>
      <c r="BK108" s="58"/>
      <c r="BL108" s="58"/>
      <c r="BM108" s="58"/>
      <c r="BN108" s="215"/>
      <c r="BO108" s="58"/>
      <c r="BP108" s="58"/>
      <c r="BQ108" s="58"/>
      <c r="BR108" s="215"/>
      <c r="BS108" s="58"/>
      <c r="BT108" s="58"/>
      <c r="BU108" s="58"/>
      <c r="BV108" s="215"/>
      <c r="BW108" s="58"/>
      <c r="BX108" s="58"/>
      <c r="BY108" s="58"/>
      <c r="BZ108" s="215"/>
      <c r="CA108" s="58"/>
      <c r="CB108" s="58"/>
      <c r="CC108" s="58"/>
      <c r="CD108" s="215"/>
      <c r="CE108" s="58"/>
      <c r="CF108" s="58"/>
      <c r="CG108" s="58"/>
      <c r="CH108" s="215"/>
      <c r="CI108" s="58"/>
      <c r="CJ108" s="58"/>
      <c r="CK108" s="58"/>
      <c r="CL108" s="215"/>
      <c r="CM108" s="58"/>
      <c r="CN108" s="58"/>
      <c r="CO108" s="58"/>
      <c r="CP108" s="215"/>
      <c r="CQ108" s="58"/>
      <c r="CR108" s="58"/>
      <c r="CS108" s="58"/>
      <c r="CT108" s="215"/>
      <c r="CU108" s="58"/>
      <c r="CV108" s="58"/>
      <c r="CW108" s="58"/>
      <c r="CX108" s="215"/>
      <c r="CY108" s="58"/>
      <c r="CZ108" s="58"/>
      <c r="DA108" s="58"/>
      <c r="DB108" s="215"/>
      <c r="DC108" s="58"/>
      <c r="DD108" s="58"/>
      <c r="DE108" s="58"/>
      <c r="DF108" s="215"/>
      <c r="DG108" s="58"/>
      <c r="DH108" s="58"/>
      <c r="DI108" s="215"/>
      <c r="DJ108" s="215"/>
      <c r="DK108" s="215"/>
      <c r="DL108" s="215"/>
      <c r="DM108" s="215"/>
      <c r="DN108" s="215"/>
      <c r="DO108" s="215"/>
      <c r="DP108" s="215"/>
      <c r="DQ108" s="215"/>
      <c r="DR108" s="215"/>
      <c r="DS108" s="215"/>
      <c r="DT108" s="215"/>
      <c r="DU108" s="215"/>
      <c r="DV108" s="215"/>
      <c r="DW108" s="215"/>
      <c r="DX108" s="215"/>
      <c r="DY108" s="215"/>
      <c r="DZ108" s="215"/>
      <c r="EA108" s="215"/>
      <c r="EB108" s="58"/>
      <c r="EC108" s="58"/>
      <c r="ED108" s="58"/>
      <c r="EE108" s="58"/>
      <c r="EF108" s="58"/>
      <c r="EG108" s="58"/>
      <c r="EH108" s="58"/>
      <c r="EI108" s="58"/>
      <c r="EJ108" s="215"/>
      <c r="EK108" s="58"/>
      <c r="EL108" s="58"/>
      <c r="EM108" s="58"/>
      <c r="EN108" s="215"/>
      <c r="EO108" s="58"/>
      <c r="EP108" s="58"/>
      <c r="EQ108" s="58"/>
      <c r="ER108" s="215"/>
      <c r="ES108" s="58"/>
      <c r="ET108" s="58"/>
      <c r="EU108" s="58"/>
      <c r="EV108" s="215"/>
      <c r="EW108" s="58"/>
      <c r="EX108" s="58"/>
      <c r="EY108" s="58"/>
      <c r="EZ108" s="215"/>
      <c r="FA108" s="58"/>
      <c r="FB108" s="58"/>
      <c r="FC108" s="58"/>
      <c r="FD108" s="215"/>
      <c r="FE108" s="58"/>
      <c r="FF108" s="58"/>
      <c r="FG108" s="58"/>
      <c r="FH108" s="215"/>
      <c r="FI108" s="58"/>
      <c r="FJ108" s="58"/>
      <c r="FK108" s="58"/>
      <c r="FL108" s="215"/>
      <c r="FM108" s="58"/>
      <c r="FN108" s="58"/>
      <c r="FO108" s="58"/>
      <c r="FP108" s="215"/>
      <c r="FQ108" s="58"/>
      <c r="FR108" s="58"/>
      <c r="FS108" s="58"/>
      <c r="FT108" s="215"/>
      <c r="FU108" s="58"/>
      <c r="FV108" s="58"/>
      <c r="FW108" s="58"/>
      <c r="FX108" s="215"/>
      <c r="FY108" s="58"/>
      <c r="FZ108" s="58"/>
      <c r="GA108" s="58"/>
      <c r="GB108" s="215"/>
      <c r="GC108" s="58"/>
      <c r="GD108" s="58"/>
      <c r="GE108" s="58"/>
      <c r="GF108" s="215"/>
      <c r="GG108" s="58"/>
      <c r="GH108" s="58"/>
      <c r="GI108" s="58"/>
      <c r="GJ108" s="215"/>
      <c r="GK108" s="58"/>
      <c r="GL108" s="58"/>
      <c r="GM108" s="58"/>
      <c r="GN108" s="215"/>
      <c r="GO108" s="58"/>
      <c r="GP108" s="58"/>
      <c r="GQ108" s="58"/>
      <c r="GR108" s="215"/>
      <c r="GS108" s="58"/>
      <c r="GT108" s="58"/>
      <c r="GU108" s="58"/>
      <c r="GV108" s="215"/>
      <c r="GW108" s="58"/>
      <c r="GX108" s="58"/>
      <c r="GY108" s="58"/>
      <c r="GZ108" s="215"/>
      <c r="HA108" s="58"/>
      <c r="HB108" s="58"/>
      <c r="HC108" s="58"/>
      <c r="HD108" s="215"/>
      <c r="HE108" s="58"/>
      <c r="HF108" s="58"/>
      <c r="HG108" s="58"/>
      <c r="HH108" s="215"/>
      <c r="HI108" s="58"/>
      <c r="HJ108" s="58"/>
      <c r="HK108" s="58"/>
      <c r="HL108" s="215"/>
      <c r="HM108" s="58"/>
      <c r="HN108" s="58"/>
      <c r="HO108" s="215"/>
      <c r="HP108" s="215"/>
      <c r="HQ108" s="215"/>
      <c r="HR108" s="215"/>
      <c r="HS108" s="215"/>
      <c r="HT108" s="215"/>
      <c r="HU108" s="215"/>
      <c r="HV108" s="215"/>
      <c r="HW108" s="215"/>
      <c r="HX108" s="215"/>
      <c r="HY108" s="215"/>
      <c r="HZ108" s="215"/>
      <c r="IA108" s="215"/>
      <c r="IB108" s="215"/>
      <c r="IC108" s="215"/>
      <c r="ID108" s="215"/>
      <c r="IE108" s="215"/>
      <c r="IF108" s="215"/>
      <c r="IG108" s="215"/>
      <c r="IH108" s="58"/>
      <c r="II108" s="58"/>
      <c r="IJ108" s="58"/>
      <c r="IK108" s="58"/>
      <c r="IL108" s="58"/>
      <c r="IM108" s="58"/>
      <c r="IN108" s="58"/>
      <c r="IO108" s="58"/>
      <c r="IP108" s="215"/>
      <c r="IQ108" s="58"/>
      <c r="IR108" s="58"/>
      <c r="IS108" s="58"/>
      <c r="IT108" s="215"/>
      <c r="IU108" s="58"/>
      <c r="IV108" s="58"/>
      <c r="IW108" s="58"/>
      <c r="IX108" s="215"/>
      <c r="IY108" s="58"/>
      <c r="IZ108" s="58"/>
      <c r="JA108" s="58"/>
      <c r="JB108" s="215"/>
      <c r="JC108" s="58"/>
      <c r="JD108" s="58"/>
      <c r="JE108" s="58"/>
      <c r="JF108" s="215"/>
      <c r="JG108" s="58"/>
      <c r="JH108" s="58"/>
      <c r="JI108" s="58"/>
      <c r="JJ108" s="215"/>
      <c r="JK108" s="58"/>
      <c r="JL108" s="58"/>
      <c r="JM108" s="58"/>
      <c r="JN108" s="215"/>
      <c r="JO108" s="58"/>
      <c r="JP108" s="58"/>
      <c r="JQ108" s="58"/>
      <c r="JR108" s="215"/>
      <c r="JS108" s="58"/>
      <c r="JT108" s="58"/>
      <c r="JU108" s="58"/>
      <c r="JV108" s="215"/>
      <c r="JW108" s="58"/>
      <c r="JX108" s="58"/>
      <c r="JY108" s="58"/>
      <c r="JZ108" s="215"/>
      <c r="KA108" s="58"/>
      <c r="KB108" s="58"/>
      <c r="KC108" s="58"/>
      <c r="KD108" s="215"/>
      <c r="KE108" s="58"/>
      <c r="KF108" s="58"/>
      <c r="KG108" s="58"/>
      <c r="KH108" s="215"/>
      <c r="KI108" s="58"/>
      <c r="KJ108" s="58"/>
      <c r="KK108" s="58"/>
      <c r="KL108" s="215"/>
      <c r="KM108" s="58"/>
      <c r="KN108" s="58"/>
      <c r="KO108" s="58"/>
      <c r="KP108" s="215"/>
      <c r="KQ108" s="58"/>
      <c r="KR108" s="58"/>
      <c r="KS108" s="58"/>
      <c r="KT108" s="215"/>
      <c r="KU108" s="58"/>
      <c r="KV108" s="58"/>
      <c r="KW108" s="58"/>
      <c r="KX108" s="215"/>
      <c r="KY108" s="58"/>
      <c r="KZ108" s="58"/>
      <c r="LA108" s="58"/>
      <c r="LB108" s="215"/>
      <c r="LC108" s="58"/>
      <c r="LD108" s="58"/>
      <c r="LE108" s="58"/>
      <c r="LF108" s="215"/>
      <c r="LG108" s="58"/>
      <c r="LH108" s="58"/>
      <c r="LI108" s="58"/>
      <c r="LJ108" s="215"/>
      <c r="LK108" s="58"/>
      <c r="LL108" s="58"/>
      <c r="LM108" s="58"/>
      <c r="LN108" s="215"/>
      <c r="LO108" s="58"/>
      <c r="LP108" s="58"/>
      <c r="LQ108" s="58"/>
      <c r="LR108" s="215"/>
      <c r="LS108" s="58"/>
      <c r="LT108" s="58"/>
      <c r="LU108" s="215"/>
      <c r="LV108" s="215"/>
      <c r="LW108" s="215"/>
      <c r="LX108" s="215"/>
      <c r="LY108" s="215"/>
      <c r="LZ108" s="215"/>
      <c r="MA108" s="215"/>
      <c r="MB108" s="215"/>
      <c r="MC108" s="215"/>
      <c r="MD108" s="215"/>
      <c r="ME108" s="215"/>
      <c r="MF108" s="215"/>
      <c r="MG108" s="215"/>
      <c r="MH108" s="215"/>
      <c r="MI108" s="215"/>
      <c r="MJ108" s="215"/>
      <c r="MK108" s="215"/>
      <c r="ML108" s="215"/>
      <c r="MM108" s="215"/>
      <c r="MN108" s="58"/>
      <c r="MO108" s="58"/>
      <c r="MP108" s="58"/>
      <c r="MQ108" s="58"/>
      <c r="MR108" s="58"/>
      <c r="MS108" s="58"/>
      <c r="MT108" s="58"/>
      <c r="MU108" s="58"/>
      <c r="MV108" s="215"/>
      <c r="MW108" s="58"/>
      <c r="MX108" s="58"/>
      <c r="MY108" s="58"/>
      <c r="MZ108" s="215"/>
      <c r="NA108" s="58"/>
      <c r="NB108" s="58"/>
      <c r="NC108" s="58"/>
      <c r="ND108" s="215"/>
      <c r="NE108" s="58"/>
      <c r="NF108" s="58"/>
      <c r="NG108" s="58"/>
      <c r="NH108" s="215"/>
      <c r="NI108" s="58"/>
      <c r="NJ108" s="58"/>
      <c r="NK108" s="58"/>
      <c r="NL108" s="215"/>
      <c r="NM108" s="58"/>
      <c r="NN108" s="58"/>
      <c r="NO108" s="58"/>
      <c r="NP108" s="215"/>
      <c r="NQ108" s="58"/>
      <c r="NR108" s="58"/>
      <c r="NS108" s="58"/>
      <c r="NT108" s="215"/>
      <c r="NU108" s="58"/>
      <c r="NV108" s="58"/>
      <c r="NW108" s="58"/>
      <c r="NX108" s="215"/>
      <c r="NY108" s="58"/>
      <c r="NZ108" s="58"/>
      <c r="OA108" s="58"/>
      <c r="OB108" s="215"/>
      <c r="OC108" s="58"/>
      <c r="OD108" s="58"/>
      <c r="OE108" s="58"/>
      <c r="OF108" s="215"/>
      <c r="OG108" s="58"/>
      <c r="OH108" s="58"/>
      <c r="OI108" s="58"/>
      <c r="OJ108" s="215"/>
      <c r="OK108" s="58"/>
      <c r="OL108" s="58"/>
      <c r="OM108" s="58"/>
      <c r="ON108" s="215"/>
      <c r="OO108" s="58"/>
      <c r="OP108" s="58"/>
      <c r="OQ108" s="58"/>
      <c r="OR108" s="215"/>
      <c r="OS108" s="58"/>
      <c r="OT108" s="58"/>
      <c r="OU108" s="58"/>
      <c r="OV108" s="215"/>
      <c r="OW108" s="58"/>
      <c r="OX108" s="58"/>
      <c r="OY108" s="58"/>
      <c r="OZ108" s="215"/>
      <c r="PA108" s="58"/>
      <c r="PB108" s="58"/>
      <c r="PC108" s="58"/>
      <c r="PD108" s="215"/>
      <c r="PE108" s="58"/>
      <c r="PF108" s="58"/>
      <c r="PG108" s="58"/>
      <c r="PH108" s="215"/>
      <c r="PI108" s="58"/>
      <c r="PJ108" s="58"/>
      <c r="PK108" s="58"/>
      <c r="PL108" s="215"/>
      <c r="PM108" s="58"/>
      <c r="PN108" s="58"/>
      <c r="PO108" s="58"/>
      <c r="PP108" s="215"/>
      <c r="PQ108" s="58"/>
      <c r="PR108" s="58"/>
      <c r="PS108" s="58"/>
      <c r="PT108" s="215"/>
      <c r="PU108" s="58"/>
      <c r="PV108" s="58"/>
      <c r="PW108" s="58"/>
      <c r="PX108" s="215"/>
      <c r="PY108" s="58"/>
      <c r="PZ108" s="58"/>
      <c r="QA108" s="215"/>
      <c r="QB108" s="215"/>
      <c r="QC108" s="215"/>
      <c r="QD108" s="215"/>
      <c r="QE108" s="215"/>
      <c r="QF108" s="215"/>
      <c r="QG108" s="215"/>
      <c r="QH108" s="215"/>
      <c r="QI108" s="215"/>
      <c r="QJ108" s="215"/>
      <c r="QK108" s="215"/>
      <c r="QL108" s="215"/>
      <c r="QM108" s="215"/>
      <c r="QN108" s="215"/>
      <c r="QO108" s="215"/>
      <c r="QP108" s="215"/>
      <c r="QQ108" s="215"/>
      <c r="QR108" s="215"/>
      <c r="QS108" s="215"/>
      <c r="QT108" s="58"/>
      <c r="QU108" s="58"/>
      <c r="QV108" s="58"/>
      <c r="QW108" s="58"/>
      <c r="QX108" s="58"/>
      <c r="QY108" s="58"/>
      <c r="QZ108" s="58"/>
      <c r="RA108" s="58"/>
      <c r="RB108" s="215"/>
      <c r="RC108" s="58"/>
      <c r="RD108" s="58"/>
      <c r="RE108" s="58"/>
      <c r="RF108" s="215"/>
      <c r="RG108" s="58"/>
      <c r="RH108" s="58"/>
      <c r="RI108" s="58"/>
      <c r="RJ108" s="215"/>
      <c r="RK108" s="58"/>
      <c r="RL108" s="58"/>
      <c r="RM108" s="58"/>
      <c r="RN108" s="215"/>
      <c r="RO108" s="58"/>
      <c r="RP108" s="58"/>
      <c r="RQ108" s="58"/>
      <c r="RR108" s="215"/>
      <c r="RS108" s="58"/>
      <c r="RT108" s="58"/>
      <c r="RU108" s="58"/>
      <c r="RV108" s="215"/>
      <c r="RW108" s="58"/>
      <c r="RX108" s="58"/>
      <c r="RY108" s="58"/>
      <c r="RZ108" s="215"/>
      <c r="SA108" s="58"/>
      <c r="SB108" s="58"/>
      <c r="SC108" s="58"/>
      <c r="SD108" s="215"/>
      <c r="SE108" s="58"/>
      <c r="SF108" s="58"/>
      <c r="SG108" s="58"/>
      <c r="SH108" s="215"/>
      <c r="SI108" s="58"/>
      <c r="SJ108" s="58"/>
      <c r="SK108" s="58"/>
      <c r="SL108" s="215"/>
      <c r="SM108" s="58"/>
      <c r="SN108" s="58"/>
      <c r="SO108" s="58"/>
      <c r="SP108" s="215"/>
      <c r="SQ108" s="58"/>
      <c r="SR108" s="58"/>
      <c r="SS108" s="58"/>
      <c r="ST108" s="215"/>
      <c r="SU108" s="58"/>
      <c r="SV108" s="58"/>
      <c r="SW108" s="58"/>
      <c r="SX108" s="215"/>
      <c r="SY108" s="58"/>
      <c r="SZ108" s="58"/>
      <c r="TA108" s="58"/>
      <c r="TB108" s="215"/>
      <c r="TC108" s="58"/>
      <c r="TD108" s="58"/>
      <c r="TE108" s="58"/>
      <c r="TF108" s="215"/>
      <c r="TG108" s="58"/>
      <c r="TH108" s="58"/>
      <c r="TI108" s="58"/>
      <c r="TJ108" s="215"/>
      <c r="TK108" s="58"/>
      <c r="TL108" s="58"/>
      <c r="TM108" s="58"/>
      <c r="TN108" s="215"/>
      <c r="TO108" s="58"/>
      <c r="TP108" s="58"/>
      <c r="TQ108" s="58"/>
      <c r="TR108" s="215"/>
      <c r="TS108" s="58"/>
      <c r="TT108" s="58"/>
      <c r="TU108" s="58"/>
      <c r="TV108" s="215"/>
      <c r="TW108" s="58"/>
      <c r="TX108" s="58"/>
      <c r="TY108" s="58"/>
      <c r="TZ108" s="215"/>
      <c r="UA108" s="58"/>
      <c r="UB108" s="58"/>
      <c r="UC108" s="58"/>
      <c r="UD108" s="215"/>
      <c r="UE108" s="58"/>
      <c r="UF108" s="58"/>
      <c r="UG108" s="215"/>
      <c r="UH108" s="215"/>
      <c r="UI108" s="215"/>
      <c r="UJ108" s="215"/>
      <c r="UK108" s="215"/>
      <c r="UL108" s="215"/>
      <c r="UM108" s="215"/>
      <c r="UN108" s="215"/>
      <c r="UO108" s="215"/>
      <c r="UP108" s="215"/>
      <c r="UQ108" s="215"/>
      <c r="UR108" s="215"/>
      <c r="US108" s="215"/>
      <c r="UT108" s="215"/>
      <c r="UU108" s="215"/>
      <c r="UV108" s="215"/>
      <c r="UW108" s="215"/>
      <c r="UX108" s="215"/>
      <c r="UY108" s="215"/>
      <c r="UZ108" s="58"/>
      <c r="VA108" s="58"/>
      <c r="VB108" s="58"/>
      <c r="VC108" s="58"/>
      <c r="VD108" s="58"/>
      <c r="VE108" s="58"/>
      <c r="VF108" s="58"/>
      <c r="VG108" s="58"/>
      <c r="VH108" s="215"/>
      <c r="VI108" s="58"/>
      <c r="VJ108" s="58"/>
      <c r="VK108" s="58"/>
      <c r="VL108" s="215"/>
      <c r="VM108" s="58"/>
      <c r="VN108" s="58"/>
      <c r="VO108" s="58"/>
      <c r="VP108" s="215"/>
      <c r="VQ108" s="58"/>
      <c r="VR108" s="58"/>
      <c r="VS108" s="58"/>
      <c r="VT108" s="215"/>
      <c r="VU108" s="58"/>
      <c r="VV108" s="58"/>
      <c r="VW108" s="58"/>
      <c r="VX108" s="215"/>
      <c r="VY108" s="58"/>
      <c r="VZ108" s="58"/>
      <c r="WA108" s="58"/>
      <c r="WB108" s="215"/>
      <c r="WC108" s="58"/>
      <c r="WD108" s="58"/>
      <c r="WE108" s="58"/>
      <c r="WF108" s="215"/>
      <c r="WG108" s="58"/>
      <c r="WH108" s="58"/>
      <c r="WI108" s="58"/>
      <c r="WJ108" s="215"/>
      <c r="WK108" s="58"/>
      <c r="WL108" s="58"/>
      <c r="WM108" s="58"/>
      <c r="WN108" s="215"/>
      <c r="WO108" s="58"/>
      <c r="WP108" s="58"/>
      <c r="WQ108" s="58"/>
      <c r="WR108" s="215"/>
      <c r="WS108" s="58"/>
      <c r="WT108" s="58"/>
      <c r="WU108" s="58"/>
      <c r="WV108" s="215"/>
      <c r="WW108" s="58"/>
      <c r="WX108" s="58"/>
      <c r="WY108" s="58"/>
      <c r="WZ108" s="215"/>
      <c r="XA108" s="58"/>
      <c r="XB108" s="58"/>
      <c r="XC108" s="58"/>
      <c r="XD108" s="215"/>
      <c r="XE108" s="58"/>
      <c r="XF108" s="58"/>
      <c r="XG108" s="58"/>
      <c r="XH108" s="215"/>
      <c r="XI108" s="58"/>
      <c r="XJ108" s="58"/>
      <c r="XK108" s="58"/>
      <c r="XL108" s="215"/>
      <c r="XM108" s="58"/>
      <c r="XN108" s="58"/>
      <c r="XO108" s="58"/>
      <c r="XP108" s="215"/>
      <c r="XQ108" s="58"/>
      <c r="XR108" s="58"/>
      <c r="XS108" s="58"/>
      <c r="XT108" s="215"/>
      <c r="XU108" s="58"/>
      <c r="XV108" s="58"/>
      <c r="XW108" s="58"/>
      <c r="XX108" s="215"/>
      <c r="XY108" s="58"/>
      <c r="XZ108" s="58"/>
      <c r="YA108" s="58"/>
      <c r="YB108" s="215"/>
      <c r="YC108" s="58"/>
      <c r="YD108" s="58"/>
      <c r="YE108" s="58"/>
      <c r="YF108" s="215"/>
      <c r="YG108" s="58"/>
      <c r="YH108" s="58"/>
      <c r="YI108" s="58"/>
      <c r="YJ108" s="215"/>
      <c r="YK108" s="58"/>
      <c r="YL108" s="58"/>
      <c r="YM108" s="215"/>
      <c r="YN108" s="215"/>
      <c r="YO108" s="215"/>
      <c r="YP108" s="215"/>
      <c r="YQ108" s="215"/>
      <c r="YR108" s="215"/>
      <c r="YS108" s="215"/>
      <c r="YT108" s="215"/>
      <c r="YU108" s="215"/>
      <c r="YV108" s="215"/>
      <c r="YW108" s="215"/>
      <c r="YX108" s="215"/>
      <c r="YY108" s="215"/>
      <c r="YZ108" s="215"/>
      <c r="ZA108" s="215"/>
      <c r="ZB108" s="215"/>
      <c r="ZC108" s="215"/>
      <c r="ZD108" s="215"/>
      <c r="ZE108" s="215"/>
      <c r="ZF108" s="58"/>
      <c r="ZG108" s="58"/>
      <c r="ZH108" s="58"/>
      <c r="ZI108" s="58"/>
      <c r="ZJ108" s="58"/>
      <c r="ZK108" s="58"/>
      <c r="ZL108" s="58"/>
      <c r="ZM108" s="58"/>
      <c r="ZN108" s="58"/>
      <c r="ZO108" s="58"/>
      <c r="ZP108" s="58"/>
      <c r="ZQ108" s="58"/>
      <c r="ZR108" s="58"/>
      <c r="ZS108" s="58"/>
      <c r="ZT108" s="58"/>
      <c r="ZU108" s="58"/>
      <c r="ZV108" s="58"/>
      <c r="ZW108" s="58"/>
      <c r="ZX108" s="58"/>
      <c r="ZY108" s="58"/>
      <c r="ZZ108" s="58"/>
      <c r="AAA108" s="58"/>
      <c r="AAB108" s="58"/>
      <c r="AAC108" s="58"/>
      <c r="AAD108" s="58"/>
      <c r="AAE108" s="58"/>
      <c r="AAF108" s="58"/>
      <c r="AAG108" s="58"/>
      <c r="AAH108" s="58"/>
      <c r="AAI108" s="58"/>
      <c r="AAJ108" s="58"/>
      <c r="AAK108" s="58"/>
      <c r="AAL108" s="58"/>
      <c r="AAM108" s="58"/>
      <c r="AAN108" s="58"/>
      <c r="AAO108" s="58"/>
      <c r="AAP108" s="58"/>
      <c r="AAQ108" s="58"/>
      <c r="AAR108" s="58"/>
      <c r="AAS108" s="58"/>
      <c r="AAT108" s="58"/>
      <c r="AAU108" s="58"/>
      <c r="AAV108" s="58"/>
    </row>
    <row r="109" spans="5:724">
      <c r="V109" s="58"/>
      <c r="W109" s="58"/>
      <c r="X109" s="58"/>
      <c r="Y109" s="58"/>
      <c r="Z109" s="58"/>
      <c r="AA109" s="58"/>
      <c r="AB109" s="58"/>
      <c r="AC109" s="58"/>
      <c r="AD109" s="215"/>
      <c r="AE109" s="58"/>
      <c r="AF109" s="58"/>
      <c r="AG109" s="58"/>
      <c r="AH109" s="215"/>
      <c r="AI109" s="58"/>
      <c r="AJ109" s="58"/>
      <c r="AK109" s="58"/>
      <c r="AL109" s="215"/>
      <c r="AM109" s="58"/>
      <c r="AN109" s="58"/>
      <c r="AO109" s="58"/>
      <c r="AP109" s="215"/>
      <c r="AQ109" s="58"/>
      <c r="AR109" s="58"/>
      <c r="AS109" s="58"/>
      <c r="AT109" s="215"/>
      <c r="AU109" s="58"/>
      <c r="AV109" s="58"/>
      <c r="AW109" s="58"/>
      <c r="AX109" s="215"/>
      <c r="AY109" s="58"/>
      <c r="AZ109" s="58"/>
      <c r="BA109" s="58"/>
      <c r="BB109" s="215"/>
      <c r="BC109" s="58"/>
      <c r="BD109" s="58"/>
      <c r="BE109" s="58"/>
      <c r="BF109" s="215"/>
      <c r="BG109" s="58"/>
      <c r="BH109" s="58"/>
      <c r="BI109" s="58"/>
      <c r="BJ109" s="215"/>
      <c r="BK109" s="58"/>
      <c r="BL109" s="58"/>
      <c r="BM109" s="58"/>
      <c r="BN109" s="215"/>
      <c r="BO109" s="58"/>
      <c r="BP109" s="58"/>
      <c r="BQ109" s="58"/>
      <c r="BR109" s="215"/>
      <c r="BS109" s="58"/>
      <c r="BT109" s="58"/>
      <c r="BU109" s="58"/>
      <c r="BV109" s="215"/>
      <c r="BW109" s="58"/>
      <c r="BX109" s="58"/>
      <c r="BY109" s="58"/>
      <c r="BZ109" s="215"/>
      <c r="CA109" s="58"/>
      <c r="CB109" s="58"/>
      <c r="CC109" s="58"/>
      <c r="CD109" s="215"/>
      <c r="CE109" s="58"/>
      <c r="CF109" s="58"/>
      <c r="CG109" s="58"/>
      <c r="CH109" s="215"/>
      <c r="CI109" s="58"/>
      <c r="CJ109" s="58"/>
      <c r="CK109" s="58"/>
      <c r="CL109" s="215"/>
      <c r="CM109" s="58"/>
      <c r="CN109" s="58"/>
      <c r="CO109" s="58"/>
      <c r="CP109" s="215"/>
      <c r="CQ109" s="58"/>
      <c r="CR109" s="58"/>
      <c r="CS109" s="58"/>
      <c r="CT109" s="215"/>
      <c r="CU109" s="58"/>
      <c r="CV109" s="58"/>
      <c r="CW109" s="58"/>
      <c r="CX109" s="215"/>
      <c r="CY109" s="58"/>
      <c r="CZ109" s="58"/>
      <c r="DA109" s="58"/>
      <c r="DB109" s="215"/>
      <c r="DC109" s="58"/>
      <c r="DD109" s="58"/>
      <c r="DE109" s="58"/>
      <c r="DF109" s="215"/>
      <c r="DG109" s="58"/>
      <c r="DH109" s="58"/>
      <c r="DI109" s="215"/>
      <c r="DJ109" s="215"/>
      <c r="DK109" s="215"/>
      <c r="DL109" s="215"/>
      <c r="DM109" s="215"/>
      <c r="DN109" s="215"/>
      <c r="DO109" s="215"/>
      <c r="DP109" s="215"/>
      <c r="DQ109" s="215"/>
      <c r="DR109" s="215"/>
      <c r="DS109" s="215"/>
      <c r="DT109" s="215"/>
      <c r="DU109" s="215"/>
      <c r="DV109" s="215"/>
      <c r="DW109" s="215"/>
      <c r="DX109" s="215"/>
      <c r="DY109" s="215"/>
      <c r="DZ109" s="215"/>
      <c r="EA109" s="215"/>
      <c r="EB109" s="58"/>
      <c r="EC109" s="58"/>
      <c r="ED109" s="58"/>
      <c r="EE109" s="58"/>
      <c r="EF109" s="58"/>
      <c r="EG109" s="58"/>
      <c r="EH109" s="58"/>
      <c r="EI109" s="58"/>
      <c r="EJ109" s="215"/>
      <c r="EK109" s="58"/>
      <c r="EL109" s="58"/>
      <c r="EM109" s="58"/>
      <c r="EN109" s="215"/>
      <c r="EO109" s="58"/>
      <c r="EP109" s="58"/>
      <c r="EQ109" s="58"/>
      <c r="ER109" s="215"/>
      <c r="ES109" s="58"/>
      <c r="ET109" s="58"/>
      <c r="EU109" s="58"/>
      <c r="EV109" s="215"/>
      <c r="EW109" s="58"/>
      <c r="EX109" s="58"/>
      <c r="EY109" s="58"/>
      <c r="EZ109" s="215"/>
      <c r="FA109" s="58"/>
      <c r="FB109" s="58"/>
      <c r="FC109" s="58"/>
      <c r="FD109" s="215"/>
      <c r="FE109" s="58"/>
      <c r="FF109" s="58"/>
      <c r="FG109" s="58"/>
      <c r="FH109" s="215"/>
      <c r="FI109" s="58"/>
      <c r="FJ109" s="58"/>
      <c r="FK109" s="58"/>
      <c r="FL109" s="215"/>
      <c r="FM109" s="58"/>
      <c r="FN109" s="58"/>
      <c r="FO109" s="58"/>
      <c r="FP109" s="215"/>
      <c r="FQ109" s="58"/>
      <c r="FR109" s="58"/>
      <c r="FS109" s="58"/>
      <c r="FT109" s="215"/>
      <c r="FU109" s="58"/>
      <c r="FV109" s="58"/>
      <c r="FW109" s="58"/>
      <c r="FX109" s="215"/>
      <c r="FY109" s="58"/>
      <c r="FZ109" s="58"/>
      <c r="GA109" s="58"/>
      <c r="GB109" s="215"/>
      <c r="GC109" s="58"/>
      <c r="GD109" s="58"/>
      <c r="GE109" s="58"/>
      <c r="GF109" s="215"/>
      <c r="GG109" s="58"/>
      <c r="GH109" s="58"/>
      <c r="GI109" s="58"/>
      <c r="GJ109" s="215"/>
      <c r="GK109" s="58"/>
      <c r="GL109" s="58"/>
      <c r="GM109" s="58"/>
      <c r="GN109" s="215"/>
      <c r="GO109" s="58"/>
      <c r="GP109" s="58"/>
      <c r="GQ109" s="58"/>
      <c r="GR109" s="215"/>
      <c r="GS109" s="58"/>
      <c r="GT109" s="58"/>
      <c r="GU109" s="58"/>
      <c r="GV109" s="215"/>
      <c r="GW109" s="58"/>
      <c r="GX109" s="58"/>
      <c r="GY109" s="58"/>
      <c r="GZ109" s="215"/>
      <c r="HA109" s="58"/>
      <c r="HB109" s="58"/>
      <c r="HC109" s="58"/>
      <c r="HD109" s="215"/>
      <c r="HE109" s="58"/>
      <c r="HF109" s="58"/>
      <c r="HG109" s="58"/>
      <c r="HH109" s="215"/>
      <c r="HI109" s="58"/>
      <c r="HJ109" s="58"/>
      <c r="HK109" s="58"/>
      <c r="HL109" s="215"/>
      <c r="HM109" s="58"/>
      <c r="HN109" s="58"/>
      <c r="HO109" s="215"/>
      <c r="HP109" s="215"/>
      <c r="HQ109" s="215"/>
      <c r="HR109" s="215"/>
      <c r="HS109" s="215"/>
      <c r="HT109" s="215"/>
      <c r="HU109" s="215"/>
      <c r="HV109" s="215"/>
      <c r="HW109" s="215"/>
      <c r="HX109" s="215"/>
      <c r="HY109" s="215"/>
      <c r="HZ109" s="215"/>
      <c r="IA109" s="215"/>
      <c r="IB109" s="215"/>
      <c r="IC109" s="215"/>
      <c r="ID109" s="215"/>
      <c r="IE109" s="215"/>
      <c r="IF109" s="215"/>
      <c r="IG109" s="215"/>
      <c r="IH109" s="58"/>
      <c r="II109" s="58"/>
      <c r="IJ109" s="58"/>
      <c r="IK109" s="58"/>
      <c r="IL109" s="58"/>
      <c r="IM109" s="58"/>
      <c r="IN109" s="58"/>
      <c r="IO109" s="58"/>
      <c r="IP109" s="215"/>
      <c r="IQ109" s="58"/>
      <c r="IR109" s="58"/>
      <c r="IS109" s="58"/>
      <c r="IT109" s="215"/>
      <c r="IU109" s="58"/>
      <c r="IV109" s="58"/>
      <c r="IW109" s="58"/>
      <c r="IX109" s="215"/>
      <c r="IY109" s="58"/>
      <c r="IZ109" s="58"/>
      <c r="JA109" s="58"/>
      <c r="JB109" s="215"/>
      <c r="JC109" s="58"/>
      <c r="JD109" s="58"/>
      <c r="JE109" s="58"/>
      <c r="JF109" s="215"/>
      <c r="JG109" s="58"/>
      <c r="JH109" s="58"/>
      <c r="JI109" s="58"/>
      <c r="JJ109" s="215"/>
      <c r="JK109" s="58"/>
      <c r="JL109" s="58"/>
      <c r="JM109" s="58"/>
      <c r="JN109" s="215"/>
      <c r="JO109" s="58"/>
      <c r="JP109" s="58"/>
      <c r="JQ109" s="58"/>
      <c r="JR109" s="215"/>
      <c r="JS109" s="58"/>
      <c r="JT109" s="58"/>
      <c r="JU109" s="58"/>
      <c r="JV109" s="215"/>
      <c r="JW109" s="58"/>
      <c r="JX109" s="58"/>
      <c r="JY109" s="58"/>
      <c r="JZ109" s="215"/>
      <c r="KA109" s="58"/>
      <c r="KB109" s="58"/>
      <c r="KC109" s="58"/>
      <c r="KD109" s="215"/>
      <c r="KE109" s="58"/>
      <c r="KF109" s="58"/>
      <c r="KG109" s="58"/>
      <c r="KH109" s="215"/>
      <c r="KI109" s="58"/>
      <c r="KJ109" s="58"/>
      <c r="KK109" s="58"/>
      <c r="KL109" s="215"/>
      <c r="KM109" s="58"/>
      <c r="KN109" s="58"/>
      <c r="KO109" s="58"/>
      <c r="KP109" s="215"/>
      <c r="KQ109" s="58"/>
      <c r="KR109" s="58"/>
      <c r="KS109" s="58"/>
      <c r="KT109" s="215"/>
      <c r="KU109" s="58"/>
      <c r="KV109" s="58"/>
      <c r="KW109" s="58"/>
      <c r="KX109" s="215"/>
      <c r="KY109" s="58"/>
      <c r="KZ109" s="58"/>
      <c r="LA109" s="58"/>
      <c r="LB109" s="215"/>
      <c r="LC109" s="58"/>
      <c r="LD109" s="58"/>
      <c r="LE109" s="58"/>
      <c r="LF109" s="215"/>
      <c r="LG109" s="58"/>
      <c r="LH109" s="58"/>
      <c r="LI109" s="58"/>
      <c r="LJ109" s="215"/>
      <c r="LK109" s="58"/>
      <c r="LL109" s="58"/>
      <c r="LM109" s="58"/>
      <c r="LN109" s="215"/>
      <c r="LO109" s="58"/>
      <c r="LP109" s="58"/>
      <c r="LQ109" s="58"/>
      <c r="LR109" s="215"/>
      <c r="LS109" s="58"/>
      <c r="LT109" s="58"/>
      <c r="LU109" s="215"/>
      <c r="LV109" s="215"/>
      <c r="LW109" s="215"/>
      <c r="LX109" s="215"/>
      <c r="LY109" s="215"/>
      <c r="LZ109" s="215"/>
      <c r="MA109" s="215"/>
      <c r="MB109" s="215"/>
      <c r="MC109" s="215"/>
      <c r="MD109" s="215"/>
      <c r="ME109" s="215"/>
      <c r="MF109" s="215"/>
      <c r="MG109" s="215"/>
      <c r="MH109" s="215"/>
      <c r="MI109" s="215"/>
      <c r="MJ109" s="215"/>
      <c r="MK109" s="215"/>
      <c r="ML109" s="215"/>
      <c r="MM109" s="215"/>
      <c r="MN109" s="58"/>
      <c r="MO109" s="58"/>
      <c r="MP109" s="58"/>
      <c r="MQ109" s="58"/>
      <c r="MR109" s="58"/>
      <c r="MS109" s="58"/>
      <c r="MT109" s="58"/>
      <c r="MU109" s="58"/>
      <c r="MV109" s="215"/>
      <c r="MW109" s="58"/>
      <c r="MX109" s="58"/>
      <c r="MY109" s="58"/>
      <c r="MZ109" s="215"/>
      <c r="NA109" s="58"/>
      <c r="NB109" s="58"/>
      <c r="NC109" s="58"/>
      <c r="ND109" s="215"/>
      <c r="NE109" s="58"/>
      <c r="NF109" s="58"/>
      <c r="NG109" s="58"/>
      <c r="NH109" s="215"/>
      <c r="NI109" s="58"/>
      <c r="NJ109" s="58"/>
      <c r="NK109" s="58"/>
      <c r="NL109" s="215"/>
      <c r="NM109" s="58"/>
      <c r="NN109" s="58"/>
      <c r="NO109" s="58"/>
      <c r="NP109" s="215"/>
      <c r="NQ109" s="58"/>
      <c r="NR109" s="58"/>
      <c r="NS109" s="58"/>
      <c r="NT109" s="215"/>
      <c r="NU109" s="58"/>
      <c r="NV109" s="58"/>
      <c r="NW109" s="58"/>
      <c r="NX109" s="215"/>
      <c r="NY109" s="58"/>
      <c r="NZ109" s="58"/>
      <c r="OA109" s="58"/>
      <c r="OB109" s="215"/>
      <c r="OC109" s="58"/>
      <c r="OD109" s="58"/>
      <c r="OE109" s="58"/>
      <c r="OF109" s="215"/>
      <c r="OG109" s="58"/>
      <c r="OH109" s="58"/>
      <c r="OI109" s="58"/>
      <c r="OJ109" s="215"/>
      <c r="OK109" s="58"/>
      <c r="OL109" s="58"/>
      <c r="OM109" s="58"/>
      <c r="ON109" s="215"/>
      <c r="OO109" s="58"/>
      <c r="OP109" s="58"/>
      <c r="OQ109" s="58"/>
      <c r="OR109" s="215"/>
      <c r="OS109" s="58"/>
      <c r="OT109" s="58"/>
      <c r="OU109" s="58"/>
      <c r="OV109" s="215"/>
      <c r="OW109" s="58"/>
      <c r="OX109" s="58"/>
      <c r="OY109" s="58"/>
      <c r="OZ109" s="215"/>
      <c r="PA109" s="58"/>
      <c r="PB109" s="58"/>
      <c r="PC109" s="58"/>
      <c r="PD109" s="215"/>
      <c r="PE109" s="58"/>
      <c r="PF109" s="58"/>
      <c r="PG109" s="58"/>
      <c r="PH109" s="215"/>
      <c r="PI109" s="58"/>
      <c r="PJ109" s="58"/>
      <c r="PK109" s="58"/>
      <c r="PL109" s="215"/>
      <c r="PM109" s="58"/>
      <c r="PN109" s="58"/>
      <c r="PO109" s="58"/>
      <c r="PP109" s="215"/>
      <c r="PQ109" s="58"/>
      <c r="PR109" s="58"/>
      <c r="PS109" s="58"/>
      <c r="PT109" s="215"/>
      <c r="PU109" s="58"/>
      <c r="PV109" s="58"/>
      <c r="PW109" s="58"/>
      <c r="PX109" s="215"/>
      <c r="PY109" s="58"/>
      <c r="PZ109" s="58"/>
      <c r="QA109" s="215"/>
      <c r="QB109" s="215"/>
      <c r="QC109" s="215"/>
      <c r="QD109" s="215"/>
      <c r="QE109" s="215"/>
      <c r="QF109" s="215"/>
      <c r="QG109" s="215"/>
      <c r="QH109" s="215"/>
      <c r="QI109" s="215"/>
      <c r="QJ109" s="215"/>
      <c r="QK109" s="215"/>
      <c r="QL109" s="215"/>
      <c r="QM109" s="215"/>
      <c r="QN109" s="215"/>
      <c r="QO109" s="215"/>
      <c r="QP109" s="215"/>
      <c r="QQ109" s="215"/>
      <c r="QR109" s="215"/>
      <c r="QS109" s="215"/>
      <c r="QT109" s="58"/>
      <c r="QU109" s="58"/>
      <c r="QV109" s="58"/>
      <c r="QW109" s="58"/>
      <c r="QX109" s="58"/>
      <c r="QY109" s="58"/>
      <c r="QZ109" s="58"/>
      <c r="RA109" s="58"/>
      <c r="RB109" s="215"/>
      <c r="RC109" s="58"/>
      <c r="RD109" s="58"/>
      <c r="RE109" s="58"/>
      <c r="RF109" s="215"/>
      <c r="RG109" s="58"/>
      <c r="RH109" s="58"/>
      <c r="RI109" s="58"/>
      <c r="RJ109" s="215"/>
      <c r="RK109" s="58"/>
      <c r="RL109" s="58"/>
      <c r="RM109" s="58"/>
      <c r="RN109" s="215"/>
      <c r="RO109" s="58"/>
      <c r="RP109" s="58"/>
      <c r="RQ109" s="58"/>
      <c r="RR109" s="215"/>
      <c r="RS109" s="58"/>
      <c r="RT109" s="58"/>
      <c r="RU109" s="58"/>
      <c r="RV109" s="215"/>
      <c r="RW109" s="58"/>
      <c r="RX109" s="58"/>
      <c r="RY109" s="58"/>
      <c r="RZ109" s="215"/>
      <c r="SA109" s="58"/>
      <c r="SB109" s="58"/>
      <c r="SC109" s="58"/>
      <c r="SD109" s="215"/>
      <c r="SE109" s="58"/>
      <c r="SF109" s="58"/>
      <c r="SG109" s="58"/>
      <c r="SH109" s="215"/>
      <c r="SI109" s="58"/>
      <c r="SJ109" s="58"/>
      <c r="SK109" s="58"/>
      <c r="SL109" s="215"/>
      <c r="SM109" s="58"/>
      <c r="SN109" s="58"/>
      <c r="SO109" s="58"/>
      <c r="SP109" s="215"/>
      <c r="SQ109" s="58"/>
      <c r="SR109" s="58"/>
      <c r="SS109" s="58"/>
      <c r="ST109" s="215"/>
      <c r="SU109" s="58"/>
      <c r="SV109" s="58"/>
      <c r="SW109" s="58"/>
      <c r="SX109" s="215"/>
      <c r="SY109" s="58"/>
      <c r="SZ109" s="58"/>
      <c r="TA109" s="58"/>
      <c r="TB109" s="215"/>
      <c r="TC109" s="58"/>
      <c r="TD109" s="58"/>
      <c r="TE109" s="58"/>
      <c r="TF109" s="215"/>
      <c r="TG109" s="58"/>
      <c r="TH109" s="58"/>
      <c r="TI109" s="58"/>
      <c r="TJ109" s="215"/>
      <c r="TK109" s="58"/>
      <c r="TL109" s="58"/>
      <c r="TM109" s="58"/>
      <c r="TN109" s="215"/>
      <c r="TO109" s="58"/>
      <c r="TP109" s="58"/>
      <c r="TQ109" s="58"/>
      <c r="TR109" s="215"/>
      <c r="TS109" s="58"/>
      <c r="TT109" s="58"/>
      <c r="TU109" s="58"/>
      <c r="TV109" s="215"/>
      <c r="TW109" s="58"/>
      <c r="TX109" s="58"/>
      <c r="TY109" s="58"/>
      <c r="TZ109" s="215"/>
      <c r="UA109" s="58"/>
      <c r="UB109" s="58"/>
      <c r="UC109" s="58"/>
      <c r="UD109" s="215"/>
      <c r="UE109" s="58"/>
      <c r="UF109" s="58"/>
      <c r="UG109" s="215"/>
      <c r="UH109" s="215"/>
      <c r="UI109" s="215"/>
      <c r="UJ109" s="215"/>
      <c r="UK109" s="215"/>
      <c r="UL109" s="215"/>
      <c r="UM109" s="215"/>
      <c r="UN109" s="215"/>
      <c r="UO109" s="215"/>
      <c r="UP109" s="215"/>
      <c r="UQ109" s="215"/>
      <c r="UR109" s="215"/>
      <c r="US109" s="215"/>
      <c r="UT109" s="215"/>
      <c r="UU109" s="215"/>
      <c r="UV109" s="215"/>
      <c r="UW109" s="215"/>
      <c r="UX109" s="215"/>
      <c r="UY109" s="215"/>
      <c r="UZ109" s="58"/>
      <c r="VA109" s="58"/>
      <c r="VB109" s="58"/>
      <c r="VC109" s="58"/>
      <c r="VD109" s="58"/>
      <c r="VE109" s="58"/>
      <c r="VF109" s="58"/>
      <c r="VG109" s="58"/>
      <c r="VH109" s="215"/>
      <c r="VI109" s="58"/>
      <c r="VJ109" s="58"/>
      <c r="VK109" s="58"/>
      <c r="VL109" s="215"/>
      <c r="VM109" s="58"/>
      <c r="VN109" s="58"/>
      <c r="VO109" s="58"/>
      <c r="VP109" s="215"/>
      <c r="VQ109" s="58"/>
      <c r="VR109" s="58"/>
      <c r="VS109" s="58"/>
      <c r="VT109" s="215"/>
      <c r="VU109" s="58"/>
      <c r="VV109" s="58"/>
      <c r="VW109" s="58"/>
      <c r="VX109" s="215"/>
      <c r="VY109" s="58"/>
      <c r="VZ109" s="58"/>
      <c r="WA109" s="58"/>
      <c r="WB109" s="215"/>
      <c r="WC109" s="58"/>
      <c r="WD109" s="58"/>
      <c r="WE109" s="58"/>
      <c r="WF109" s="215"/>
      <c r="WG109" s="58"/>
      <c r="WH109" s="58"/>
      <c r="WI109" s="58"/>
      <c r="WJ109" s="215"/>
      <c r="WK109" s="58"/>
      <c r="WL109" s="58"/>
      <c r="WM109" s="58"/>
      <c r="WN109" s="215"/>
      <c r="WO109" s="58"/>
      <c r="WP109" s="58"/>
      <c r="WQ109" s="58"/>
      <c r="WR109" s="215"/>
      <c r="WS109" s="58"/>
      <c r="WT109" s="58"/>
      <c r="WU109" s="58"/>
      <c r="WV109" s="215"/>
      <c r="WW109" s="58"/>
      <c r="WX109" s="58"/>
      <c r="WY109" s="58"/>
      <c r="WZ109" s="215"/>
      <c r="XA109" s="58"/>
      <c r="XB109" s="58"/>
      <c r="XC109" s="58"/>
      <c r="XD109" s="215"/>
      <c r="XE109" s="58"/>
      <c r="XF109" s="58"/>
      <c r="XG109" s="58"/>
      <c r="XH109" s="215"/>
      <c r="XI109" s="58"/>
      <c r="XJ109" s="58"/>
      <c r="XK109" s="58"/>
      <c r="XL109" s="215"/>
      <c r="XM109" s="58"/>
      <c r="XN109" s="58"/>
      <c r="XO109" s="58"/>
      <c r="XP109" s="215"/>
      <c r="XQ109" s="58"/>
      <c r="XR109" s="58"/>
      <c r="XS109" s="58"/>
      <c r="XT109" s="215"/>
      <c r="XU109" s="58"/>
      <c r="XV109" s="58"/>
      <c r="XW109" s="58"/>
      <c r="XX109" s="215"/>
      <c r="XY109" s="58"/>
      <c r="XZ109" s="58"/>
      <c r="YA109" s="58"/>
      <c r="YB109" s="215"/>
      <c r="YC109" s="58"/>
      <c r="YD109" s="58"/>
      <c r="YE109" s="58"/>
      <c r="YF109" s="215"/>
      <c r="YG109" s="58"/>
      <c r="YH109" s="58"/>
      <c r="YI109" s="58"/>
      <c r="YJ109" s="215"/>
      <c r="YK109" s="58"/>
      <c r="YL109" s="58"/>
      <c r="YM109" s="215"/>
      <c r="YN109" s="215"/>
      <c r="YO109" s="215"/>
      <c r="YP109" s="215"/>
      <c r="YQ109" s="215"/>
      <c r="YR109" s="215"/>
      <c r="YS109" s="215"/>
      <c r="YT109" s="215"/>
      <c r="YU109" s="215"/>
      <c r="YV109" s="215"/>
      <c r="YW109" s="215"/>
      <c r="YX109" s="215"/>
      <c r="YY109" s="215"/>
      <c r="YZ109" s="215"/>
      <c r="ZA109" s="215"/>
      <c r="ZB109" s="215"/>
      <c r="ZC109" s="215"/>
      <c r="ZD109" s="215"/>
      <c r="ZE109" s="215"/>
      <c r="ZF109" s="58"/>
      <c r="ZG109" s="58"/>
      <c r="ZH109" s="58"/>
      <c r="ZI109" s="58"/>
      <c r="ZJ109" s="58"/>
      <c r="ZK109" s="58"/>
      <c r="ZL109" s="58"/>
      <c r="ZM109" s="58"/>
      <c r="ZN109" s="58"/>
      <c r="ZO109" s="58"/>
      <c r="ZP109" s="58"/>
      <c r="ZQ109" s="58"/>
      <c r="ZR109" s="58"/>
      <c r="ZS109" s="58"/>
      <c r="ZT109" s="58"/>
      <c r="ZU109" s="58"/>
      <c r="ZV109" s="58"/>
      <c r="ZW109" s="58"/>
      <c r="ZX109" s="58"/>
      <c r="ZY109" s="58"/>
      <c r="ZZ109" s="58"/>
      <c r="AAA109" s="58"/>
      <c r="AAB109" s="58"/>
      <c r="AAC109" s="58"/>
      <c r="AAD109" s="58"/>
      <c r="AAE109" s="58"/>
      <c r="AAF109" s="58"/>
      <c r="AAG109" s="58"/>
      <c r="AAH109" s="58"/>
      <c r="AAI109" s="58"/>
      <c r="AAJ109" s="58"/>
      <c r="AAK109" s="58"/>
      <c r="AAL109" s="58"/>
      <c r="AAM109" s="58"/>
      <c r="AAN109" s="58"/>
      <c r="AAO109" s="58"/>
      <c r="AAP109" s="58"/>
      <c r="AAQ109" s="58"/>
      <c r="AAR109" s="58"/>
      <c r="AAS109" s="58"/>
      <c r="AAT109" s="58"/>
      <c r="AAU109" s="58"/>
      <c r="AAV109" s="58"/>
    </row>
    <row r="110" spans="5:724">
      <c r="V110" s="58"/>
      <c r="W110" s="58"/>
      <c r="X110" s="58"/>
      <c r="Y110" s="58"/>
      <c r="Z110" s="58"/>
      <c r="AA110" s="58"/>
      <c r="AB110" s="58"/>
      <c r="AC110" s="58"/>
      <c r="AD110" s="215"/>
      <c r="AE110" s="58"/>
      <c r="AF110" s="58"/>
      <c r="AG110" s="58"/>
      <c r="AH110" s="215"/>
      <c r="AI110" s="58"/>
      <c r="AJ110" s="58"/>
      <c r="AK110" s="58"/>
      <c r="AL110" s="215"/>
      <c r="AM110" s="58"/>
      <c r="AN110" s="58"/>
      <c r="AO110" s="58"/>
      <c r="AP110" s="215"/>
      <c r="AQ110" s="58"/>
      <c r="AR110" s="58"/>
      <c r="AS110" s="58"/>
      <c r="AT110" s="215"/>
      <c r="AU110" s="58"/>
      <c r="AV110" s="58"/>
      <c r="AW110" s="58"/>
      <c r="AX110" s="215"/>
      <c r="AY110" s="58"/>
      <c r="AZ110" s="58"/>
      <c r="BA110" s="58"/>
      <c r="BB110" s="215"/>
      <c r="BC110" s="58"/>
      <c r="BD110" s="58"/>
      <c r="BE110" s="58"/>
      <c r="BF110" s="215"/>
      <c r="BG110" s="58"/>
      <c r="BH110" s="58"/>
      <c r="BI110" s="58"/>
      <c r="BJ110" s="215"/>
      <c r="BK110" s="58"/>
      <c r="BL110" s="58"/>
      <c r="BM110" s="58"/>
      <c r="BN110" s="215"/>
      <c r="BO110" s="58"/>
      <c r="BP110" s="58"/>
      <c r="BQ110" s="58"/>
      <c r="BR110" s="215"/>
      <c r="BS110" s="58"/>
      <c r="BT110" s="58"/>
      <c r="BU110" s="58"/>
      <c r="BV110" s="215"/>
      <c r="BW110" s="58"/>
      <c r="BX110" s="58"/>
      <c r="BY110" s="58"/>
      <c r="BZ110" s="215"/>
      <c r="CA110" s="58"/>
      <c r="CB110" s="58"/>
      <c r="CC110" s="58"/>
      <c r="CD110" s="215"/>
      <c r="CE110" s="58"/>
      <c r="CF110" s="58"/>
      <c r="CG110" s="58"/>
      <c r="CH110" s="215"/>
      <c r="CI110" s="58"/>
      <c r="CJ110" s="58"/>
      <c r="CK110" s="58"/>
      <c r="CL110" s="215"/>
      <c r="CM110" s="58"/>
      <c r="CN110" s="58"/>
      <c r="CO110" s="58"/>
      <c r="CP110" s="215"/>
      <c r="CQ110" s="58"/>
      <c r="CR110" s="58"/>
      <c r="CS110" s="58"/>
      <c r="CT110" s="215"/>
      <c r="CU110" s="58"/>
      <c r="CV110" s="58"/>
      <c r="CW110" s="58"/>
      <c r="CX110" s="215"/>
      <c r="CY110" s="58"/>
      <c r="CZ110" s="58"/>
      <c r="DA110" s="58"/>
      <c r="DB110" s="215"/>
      <c r="DC110" s="58"/>
      <c r="DD110" s="58"/>
      <c r="DE110" s="58"/>
      <c r="DF110" s="215"/>
      <c r="DG110" s="58"/>
      <c r="DH110" s="58"/>
      <c r="DI110" s="215"/>
      <c r="DJ110" s="215"/>
      <c r="DK110" s="215"/>
      <c r="DL110" s="215"/>
      <c r="DM110" s="215"/>
      <c r="DN110" s="215"/>
      <c r="DO110" s="215"/>
      <c r="DP110" s="215"/>
      <c r="DQ110" s="215"/>
      <c r="DR110" s="215"/>
      <c r="DS110" s="215"/>
      <c r="DT110" s="215"/>
      <c r="DU110" s="215"/>
      <c r="DV110" s="215"/>
      <c r="DW110" s="215"/>
      <c r="DX110" s="215"/>
      <c r="DY110" s="215"/>
      <c r="DZ110" s="215"/>
      <c r="EA110" s="215"/>
      <c r="EB110" s="58"/>
      <c r="EC110" s="58"/>
      <c r="ED110" s="58"/>
      <c r="EE110" s="58"/>
      <c r="EF110" s="58"/>
      <c r="EG110" s="58"/>
      <c r="EH110" s="58"/>
      <c r="EI110" s="58"/>
      <c r="EJ110" s="215"/>
      <c r="EK110" s="58"/>
      <c r="EL110" s="58"/>
      <c r="EM110" s="58"/>
      <c r="EN110" s="215"/>
      <c r="EO110" s="58"/>
      <c r="EP110" s="58"/>
      <c r="EQ110" s="58"/>
      <c r="ER110" s="215"/>
      <c r="ES110" s="58"/>
      <c r="ET110" s="58"/>
      <c r="EU110" s="58"/>
      <c r="EV110" s="215"/>
      <c r="EW110" s="58"/>
      <c r="EX110" s="58"/>
      <c r="EY110" s="58"/>
      <c r="EZ110" s="215"/>
      <c r="FA110" s="58"/>
      <c r="FB110" s="58"/>
      <c r="FC110" s="58"/>
      <c r="FD110" s="215"/>
      <c r="FE110" s="58"/>
      <c r="FF110" s="58"/>
      <c r="FG110" s="58"/>
      <c r="FH110" s="215"/>
      <c r="FI110" s="58"/>
      <c r="FJ110" s="58"/>
      <c r="FK110" s="58"/>
      <c r="FL110" s="215"/>
      <c r="FM110" s="58"/>
      <c r="FN110" s="58"/>
      <c r="FO110" s="58"/>
      <c r="FP110" s="215"/>
      <c r="FQ110" s="58"/>
      <c r="FR110" s="58"/>
      <c r="FS110" s="58"/>
      <c r="FT110" s="215"/>
      <c r="FU110" s="58"/>
      <c r="FV110" s="58"/>
      <c r="FW110" s="58"/>
      <c r="FX110" s="215"/>
      <c r="FY110" s="58"/>
      <c r="FZ110" s="58"/>
      <c r="GA110" s="58"/>
      <c r="GB110" s="215"/>
      <c r="GC110" s="58"/>
      <c r="GD110" s="58"/>
      <c r="GE110" s="58"/>
      <c r="GF110" s="215"/>
      <c r="GG110" s="58"/>
      <c r="GH110" s="58"/>
      <c r="GI110" s="58"/>
      <c r="GJ110" s="215"/>
      <c r="GK110" s="58"/>
      <c r="GL110" s="58"/>
      <c r="GM110" s="58"/>
      <c r="GN110" s="215"/>
      <c r="GO110" s="58"/>
      <c r="GP110" s="58"/>
      <c r="GQ110" s="58"/>
      <c r="GR110" s="215"/>
      <c r="GS110" s="58"/>
      <c r="GT110" s="58"/>
      <c r="GU110" s="58"/>
      <c r="GV110" s="215"/>
      <c r="GW110" s="58"/>
      <c r="GX110" s="58"/>
      <c r="GY110" s="58"/>
      <c r="GZ110" s="215"/>
      <c r="HA110" s="58"/>
      <c r="HB110" s="58"/>
      <c r="HC110" s="58"/>
      <c r="HD110" s="215"/>
      <c r="HE110" s="58"/>
      <c r="HF110" s="58"/>
      <c r="HG110" s="58"/>
      <c r="HH110" s="215"/>
      <c r="HI110" s="58"/>
      <c r="HJ110" s="58"/>
      <c r="HK110" s="58"/>
      <c r="HL110" s="215"/>
      <c r="HM110" s="58"/>
      <c r="HN110" s="58"/>
      <c r="HO110" s="215"/>
      <c r="HP110" s="215"/>
      <c r="HQ110" s="215"/>
      <c r="HR110" s="215"/>
      <c r="HS110" s="215"/>
      <c r="HT110" s="215"/>
      <c r="HU110" s="215"/>
      <c r="HV110" s="215"/>
      <c r="HW110" s="215"/>
      <c r="HX110" s="215"/>
      <c r="HY110" s="215"/>
      <c r="HZ110" s="215"/>
      <c r="IA110" s="215"/>
      <c r="IB110" s="215"/>
      <c r="IC110" s="215"/>
      <c r="ID110" s="215"/>
      <c r="IE110" s="215"/>
      <c r="IF110" s="215"/>
      <c r="IG110" s="215"/>
      <c r="IH110" s="58"/>
      <c r="II110" s="58"/>
      <c r="IJ110" s="58"/>
      <c r="IK110" s="58"/>
      <c r="IL110" s="58"/>
      <c r="IM110" s="58"/>
      <c r="IN110" s="58"/>
      <c r="IO110" s="58"/>
      <c r="IP110" s="215"/>
      <c r="IQ110" s="58"/>
      <c r="IR110" s="58"/>
      <c r="IS110" s="58"/>
      <c r="IT110" s="215"/>
      <c r="IU110" s="58"/>
      <c r="IV110" s="58"/>
      <c r="IW110" s="58"/>
      <c r="IX110" s="215"/>
      <c r="IY110" s="58"/>
      <c r="IZ110" s="58"/>
      <c r="JA110" s="58"/>
      <c r="JB110" s="215"/>
      <c r="JC110" s="58"/>
      <c r="JD110" s="58"/>
      <c r="JE110" s="58"/>
      <c r="JF110" s="215"/>
      <c r="JG110" s="58"/>
      <c r="JH110" s="58"/>
      <c r="JI110" s="58"/>
      <c r="JJ110" s="215"/>
      <c r="JK110" s="58"/>
      <c r="JL110" s="58"/>
      <c r="JM110" s="58"/>
      <c r="JN110" s="215"/>
      <c r="JO110" s="58"/>
      <c r="JP110" s="58"/>
      <c r="JQ110" s="58"/>
      <c r="JR110" s="215"/>
      <c r="JS110" s="58"/>
      <c r="JT110" s="58"/>
      <c r="JU110" s="58"/>
      <c r="JV110" s="215"/>
      <c r="JW110" s="58"/>
      <c r="JX110" s="58"/>
      <c r="JY110" s="58"/>
      <c r="JZ110" s="215"/>
      <c r="KA110" s="58"/>
      <c r="KB110" s="58"/>
      <c r="KC110" s="58"/>
      <c r="KD110" s="215"/>
      <c r="KE110" s="58"/>
      <c r="KF110" s="58"/>
      <c r="KG110" s="58"/>
      <c r="KH110" s="215"/>
      <c r="KI110" s="58"/>
      <c r="KJ110" s="58"/>
      <c r="KK110" s="58"/>
      <c r="KL110" s="215"/>
      <c r="KM110" s="58"/>
      <c r="KN110" s="58"/>
      <c r="KO110" s="58"/>
      <c r="KP110" s="215"/>
      <c r="KQ110" s="58"/>
      <c r="KR110" s="58"/>
      <c r="KS110" s="58"/>
      <c r="KT110" s="215"/>
      <c r="KU110" s="58"/>
      <c r="KV110" s="58"/>
      <c r="KW110" s="58"/>
      <c r="KX110" s="215"/>
      <c r="KY110" s="58"/>
      <c r="KZ110" s="58"/>
      <c r="LA110" s="58"/>
      <c r="LB110" s="215"/>
      <c r="LC110" s="58"/>
      <c r="LD110" s="58"/>
      <c r="LE110" s="58"/>
      <c r="LF110" s="215"/>
      <c r="LG110" s="58"/>
      <c r="LH110" s="58"/>
      <c r="LI110" s="58"/>
      <c r="LJ110" s="215"/>
      <c r="LK110" s="58"/>
      <c r="LL110" s="58"/>
      <c r="LM110" s="58"/>
      <c r="LN110" s="215"/>
      <c r="LO110" s="58"/>
      <c r="LP110" s="58"/>
      <c r="LQ110" s="58"/>
      <c r="LR110" s="215"/>
      <c r="LS110" s="58"/>
      <c r="LT110" s="58"/>
      <c r="LU110" s="215"/>
      <c r="LV110" s="215"/>
      <c r="LW110" s="215"/>
      <c r="LX110" s="215"/>
      <c r="LY110" s="215"/>
      <c r="LZ110" s="215"/>
      <c r="MA110" s="215"/>
      <c r="MB110" s="215"/>
      <c r="MC110" s="215"/>
      <c r="MD110" s="215"/>
      <c r="ME110" s="215"/>
      <c r="MF110" s="215"/>
      <c r="MG110" s="215"/>
      <c r="MH110" s="215"/>
      <c r="MI110" s="215"/>
      <c r="MJ110" s="215"/>
      <c r="MK110" s="215"/>
      <c r="ML110" s="215"/>
      <c r="MM110" s="215"/>
      <c r="MN110" s="58"/>
      <c r="MO110" s="58"/>
      <c r="MP110" s="58"/>
      <c r="MQ110" s="58"/>
      <c r="MR110" s="58"/>
      <c r="MS110" s="58"/>
      <c r="MT110" s="58"/>
      <c r="MU110" s="58"/>
      <c r="MV110" s="215"/>
      <c r="MW110" s="58"/>
      <c r="MX110" s="58"/>
      <c r="MY110" s="58"/>
      <c r="MZ110" s="215"/>
      <c r="NA110" s="58"/>
      <c r="NB110" s="58"/>
      <c r="NC110" s="58"/>
      <c r="ND110" s="215"/>
      <c r="NE110" s="58"/>
      <c r="NF110" s="58"/>
      <c r="NG110" s="58"/>
      <c r="NH110" s="215"/>
      <c r="NI110" s="58"/>
      <c r="NJ110" s="58"/>
      <c r="NK110" s="58"/>
      <c r="NL110" s="215"/>
      <c r="NM110" s="58"/>
      <c r="NN110" s="58"/>
      <c r="NO110" s="58"/>
      <c r="NP110" s="215"/>
      <c r="NQ110" s="58"/>
      <c r="NR110" s="58"/>
      <c r="NS110" s="58"/>
      <c r="NT110" s="215"/>
      <c r="NU110" s="58"/>
      <c r="NV110" s="58"/>
      <c r="NW110" s="58"/>
      <c r="NX110" s="215"/>
      <c r="NY110" s="58"/>
      <c r="NZ110" s="58"/>
      <c r="OA110" s="58"/>
      <c r="OB110" s="215"/>
      <c r="OC110" s="58"/>
      <c r="OD110" s="58"/>
      <c r="OE110" s="58"/>
      <c r="OF110" s="215"/>
      <c r="OG110" s="58"/>
      <c r="OH110" s="58"/>
      <c r="OI110" s="58"/>
      <c r="OJ110" s="215"/>
      <c r="OK110" s="58"/>
      <c r="OL110" s="58"/>
      <c r="OM110" s="58"/>
      <c r="ON110" s="215"/>
      <c r="OO110" s="58"/>
      <c r="OP110" s="58"/>
      <c r="OQ110" s="58"/>
      <c r="OR110" s="215"/>
      <c r="OS110" s="58"/>
      <c r="OT110" s="58"/>
      <c r="OU110" s="58"/>
      <c r="OV110" s="215"/>
      <c r="OW110" s="58"/>
      <c r="OX110" s="58"/>
      <c r="OY110" s="58"/>
      <c r="OZ110" s="215"/>
      <c r="PA110" s="58"/>
      <c r="PB110" s="58"/>
      <c r="PC110" s="58"/>
      <c r="PD110" s="215"/>
      <c r="PE110" s="58"/>
      <c r="PF110" s="58"/>
      <c r="PG110" s="58"/>
      <c r="PH110" s="215"/>
      <c r="PI110" s="58"/>
      <c r="PJ110" s="58"/>
      <c r="PK110" s="58"/>
      <c r="PL110" s="215"/>
      <c r="PM110" s="58"/>
      <c r="PN110" s="58"/>
      <c r="PO110" s="58"/>
      <c r="PP110" s="215"/>
      <c r="PQ110" s="58"/>
      <c r="PR110" s="58"/>
      <c r="PS110" s="58"/>
      <c r="PT110" s="215"/>
      <c r="PU110" s="58"/>
      <c r="PV110" s="58"/>
      <c r="PW110" s="58"/>
      <c r="PX110" s="215"/>
      <c r="PY110" s="58"/>
      <c r="PZ110" s="58"/>
      <c r="QA110" s="215"/>
      <c r="QB110" s="215"/>
      <c r="QC110" s="215"/>
      <c r="QD110" s="215"/>
      <c r="QE110" s="215"/>
      <c r="QF110" s="215"/>
      <c r="QG110" s="215"/>
      <c r="QH110" s="215"/>
      <c r="QI110" s="215"/>
      <c r="QJ110" s="215"/>
      <c r="QK110" s="215"/>
      <c r="QL110" s="215"/>
      <c r="QM110" s="215"/>
      <c r="QN110" s="215"/>
      <c r="QO110" s="215"/>
      <c r="QP110" s="215"/>
      <c r="QQ110" s="215"/>
      <c r="QR110" s="215"/>
      <c r="QS110" s="215"/>
      <c r="QT110" s="58"/>
      <c r="QU110" s="58"/>
      <c r="QV110" s="58"/>
      <c r="QW110" s="58"/>
      <c r="QX110" s="58"/>
      <c r="QY110" s="58"/>
      <c r="QZ110" s="58"/>
      <c r="RA110" s="58"/>
      <c r="RB110" s="215"/>
      <c r="RC110" s="58"/>
      <c r="RD110" s="58"/>
      <c r="RE110" s="58"/>
      <c r="RF110" s="215"/>
      <c r="RG110" s="58"/>
      <c r="RH110" s="58"/>
      <c r="RI110" s="58"/>
      <c r="RJ110" s="215"/>
      <c r="RK110" s="58"/>
      <c r="RL110" s="58"/>
      <c r="RM110" s="58"/>
      <c r="RN110" s="215"/>
      <c r="RO110" s="58"/>
      <c r="RP110" s="58"/>
      <c r="RQ110" s="58"/>
      <c r="RR110" s="215"/>
      <c r="RS110" s="58"/>
      <c r="RT110" s="58"/>
      <c r="RU110" s="58"/>
      <c r="RV110" s="215"/>
      <c r="RW110" s="58"/>
      <c r="RX110" s="58"/>
      <c r="RY110" s="58"/>
      <c r="RZ110" s="215"/>
      <c r="SA110" s="58"/>
      <c r="SB110" s="58"/>
      <c r="SC110" s="58"/>
      <c r="SD110" s="215"/>
      <c r="SE110" s="58"/>
      <c r="SF110" s="58"/>
      <c r="SG110" s="58"/>
      <c r="SH110" s="215"/>
      <c r="SI110" s="58"/>
      <c r="SJ110" s="58"/>
      <c r="SK110" s="58"/>
      <c r="SL110" s="215"/>
      <c r="SM110" s="58"/>
      <c r="SN110" s="58"/>
      <c r="SO110" s="58"/>
      <c r="SP110" s="215"/>
      <c r="SQ110" s="58"/>
      <c r="SR110" s="58"/>
      <c r="SS110" s="58"/>
      <c r="ST110" s="215"/>
      <c r="SU110" s="58"/>
      <c r="SV110" s="58"/>
      <c r="SW110" s="58"/>
      <c r="SX110" s="215"/>
      <c r="SY110" s="58"/>
      <c r="SZ110" s="58"/>
      <c r="TA110" s="58"/>
      <c r="TB110" s="215"/>
      <c r="TC110" s="58"/>
      <c r="TD110" s="58"/>
      <c r="TE110" s="58"/>
      <c r="TF110" s="215"/>
      <c r="TG110" s="58"/>
      <c r="TH110" s="58"/>
      <c r="TI110" s="58"/>
      <c r="TJ110" s="215"/>
      <c r="TK110" s="58"/>
      <c r="TL110" s="58"/>
      <c r="TM110" s="58"/>
      <c r="TN110" s="215"/>
      <c r="TO110" s="58"/>
      <c r="TP110" s="58"/>
      <c r="TQ110" s="58"/>
      <c r="TR110" s="215"/>
      <c r="TS110" s="58"/>
      <c r="TT110" s="58"/>
      <c r="TU110" s="58"/>
      <c r="TV110" s="215"/>
      <c r="TW110" s="58"/>
      <c r="TX110" s="58"/>
      <c r="TY110" s="58"/>
      <c r="TZ110" s="215"/>
      <c r="UA110" s="58"/>
      <c r="UB110" s="58"/>
      <c r="UC110" s="58"/>
      <c r="UD110" s="215"/>
      <c r="UE110" s="58"/>
      <c r="UF110" s="58"/>
      <c r="UG110" s="215"/>
      <c r="UH110" s="215"/>
      <c r="UI110" s="215"/>
      <c r="UJ110" s="215"/>
      <c r="UK110" s="215"/>
      <c r="UL110" s="215"/>
      <c r="UM110" s="215"/>
      <c r="UN110" s="215"/>
      <c r="UO110" s="215"/>
      <c r="UP110" s="215"/>
      <c r="UQ110" s="215"/>
      <c r="UR110" s="215"/>
      <c r="US110" s="215"/>
      <c r="UT110" s="215"/>
      <c r="UU110" s="215"/>
      <c r="UV110" s="215"/>
      <c r="UW110" s="215"/>
      <c r="UX110" s="215"/>
      <c r="UY110" s="215"/>
      <c r="UZ110" s="58"/>
      <c r="VA110" s="58"/>
      <c r="VB110" s="58"/>
      <c r="VC110" s="58"/>
      <c r="VD110" s="58"/>
      <c r="VE110" s="58"/>
      <c r="VF110" s="58"/>
      <c r="VG110" s="58"/>
      <c r="VH110" s="215"/>
      <c r="VI110" s="58"/>
      <c r="VJ110" s="58"/>
      <c r="VK110" s="58"/>
      <c r="VL110" s="215"/>
      <c r="VM110" s="58"/>
      <c r="VN110" s="58"/>
      <c r="VO110" s="58"/>
      <c r="VP110" s="215"/>
      <c r="VQ110" s="58"/>
      <c r="VR110" s="58"/>
      <c r="VS110" s="58"/>
      <c r="VT110" s="215"/>
      <c r="VU110" s="58"/>
      <c r="VV110" s="58"/>
      <c r="VW110" s="58"/>
      <c r="VX110" s="215"/>
      <c r="VY110" s="58"/>
      <c r="VZ110" s="58"/>
      <c r="WA110" s="58"/>
      <c r="WB110" s="215"/>
      <c r="WC110" s="58"/>
      <c r="WD110" s="58"/>
      <c r="WE110" s="58"/>
      <c r="WF110" s="215"/>
      <c r="WG110" s="58"/>
      <c r="WH110" s="58"/>
      <c r="WI110" s="58"/>
      <c r="WJ110" s="215"/>
      <c r="WK110" s="58"/>
      <c r="WL110" s="58"/>
      <c r="WM110" s="58"/>
      <c r="WN110" s="215"/>
      <c r="WO110" s="58"/>
      <c r="WP110" s="58"/>
      <c r="WQ110" s="58"/>
      <c r="WR110" s="215"/>
      <c r="WS110" s="58"/>
      <c r="WT110" s="58"/>
      <c r="WU110" s="58"/>
      <c r="WV110" s="215"/>
      <c r="WW110" s="58"/>
      <c r="WX110" s="58"/>
      <c r="WY110" s="58"/>
      <c r="WZ110" s="215"/>
      <c r="XA110" s="58"/>
      <c r="XB110" s="58"/>
      <c r="XC110" s="58"/>
      <c r="XD110" s="215"/>
      <c r="XE110" s="58"/>
      <c r="XF110" s="58"/>
      <c r="XG110" s="58"/>
      <c r="XH110" s="215"/>
      <c r="XI110" s="58"/>
      <c r="XJ110" s="58"/>
      <c r="XK110" s="58"/>
      <c r="XL110" s="215"/>
      <c r="XM110" s="58"/>
      <c r="XN110" s="58"/>
      <c r="XO110" s="58"/>
      <c r="XP110" s="215"/>
      <c r="XQ110" s="58"/>
      <c r="XR110" s="58"/>
      <c r="XS110" s="58"/>
      <c r="XT110" s="215"/>
      <c r="XU110" s="58"/>
      <c r="XV110" s="58"/>
      <c r="XW110" s="58"/>
      <c r="XX110" s="215"/>
      <c r="XY110" s="58"/>
      <c r="XZ110" s="58"/>
      <c r="YA110" s="58"/>
      <c r="YB110" s="215"/>
      <c r="YC110" s="58"/>
      <c r="YD110" s="58"/>
      <c r="YE110" s="58"/>
      <c r="YF110" s="215"/>
      <c r="YG110" s="58"/>
      <c r="YH110" s="58"/>
      <c r="YI110" s="58"/>
      <c r="YJ110" s="215"/>
      <c r="YK110" s="58"/>
      <c r="YL110" s="58"/>
      <c r="YM110" s="215"/>
      <c r="YN110" s="215"/>
      <c r="YO110" s="215"/>
      <c r="YP110" s="215"/>
      <c r="YQ110" s="215"/>
      <c r="YR110" s="215"/>
      <c r="YS110" s="215"/>
      <c r="YT110" s="215"/>
      <c r="YU110" s="215"/>
      <c r="YV110" s="215"/>
      <c r="YW110" s="215"/>
      <c r="YX110" s="215"/>
      <c r="YY110" s="215"/>
      <c r="YZ110" s="215"/>
      <c r="ZA110" s="215"/>
      <c r="ZB110" s="215"/>
      <c r="ZC110" s="215"/>
      <c r="ZD110" s="215"/>
      <c r="ZE110" s="215"/>
      <c r="ZF110" s="58"/>
      <c r="ZG110" s="58"/>
      <c r="ZH110" s="58"/>
      <c r="ZI110" s="58"/>
      <c r="ZJ110" s="58"/>
      <c r="ZK110" s="58"/>
      <c r="ZL110" s="58"/>
      <c r="ZM110" s="58"/>
      <c r="ZN110" s="58"/>
      <c r="ZO110" s="58"/>
      <c r="ZP110" s="58"/>
      <c r="ZQ110" s="58"/>
      <c r="ZR110" s="58"/>
      <c r="ZS110" s="58"/>
      <c r="ZT110" s="58"/>
      <c r="ZU110" s="58"/>
      <c r="ZV110" s="58"/>
      <c r="ZW110" s="58"/>
      <c r="ZX110" s="58"/>
      <c r="ZY110" s="58"/>
      <c r="ZZ110" s="58"/>
      <c r="AAA110" s="58"/>
      <c r="AAB110" s="58"/>
      <c r="AAC110" s="58"/>
      <c r="AAD110" s="58"/>
      <c r="AAE110" s="58"/>
      <c r="AAF110" s="58"/>
      <c r="AAG110" s="58"/>
      <c r="AAH110" s="58"/>
      <c r="AAI110" s="58"/>
      <c r="AAJ110" s="58"/>
      <c r="AAK110" s="58"/>
      <c r="AAL110" s="58"/>
      <c r="AAM110" s="58"/>
      <c r="AAN110" s="58"/>
      <c r="AAO110" s="58"/>
      <c r="AAP110" s="58"/>
      <c r="AAQ110" s="58"/>
      <c r="AAR110" s="58"/>
      <c r="AAS110" s="58"/>
      <c r="AAT110" s="58"/>
      <c r="AAU110" s="58"/>
      <c r="AAV110" s="58"/>
    </row>
    <row r="111" spans="5:724">
      <c r="V111" s="58"/>
      <c r="W111" s="58"/>
      <c r="X111" s="58"/>
      <c r="Y111" s="58"/>
      <c r="Z111" s="58"/>
      <c r="AA111" s="58"/>
      <c r="AB111" s="58"/>
      <c r="AC111" s="58"/>
      <c r="AD111" s="215"/>
      <c r="AE111" s="58"/>
      <c r="AF111" s="58"/>
      <c r="AG111" s="58"/>
      <c r="AH111" s="215"/>
      <c r="AI111" s="58"/>
      <c r="AJ111" s="58"/>
      <c r="AK111" s="58"/>
      <c r="AL111" s="215"/>
      <c r="AM111" s="58"/>
      <c r="AN111" s="58"/>
      <c r="AO111" s="58"/>
      <c r="AP111" s="215"/>
      <c r="AQ111" s="58"/>
      <c r="AR111" s="58"/>
      <c r="AS111" s="58"/>
      <c r="AT111" s="215"/>
      <c r="AU111" s="58"/>
      <c r="AV111" s="58"/>
      <c r="AW111" s="58"/>
      <c r="AX111" s="215"/>
      <c r="AY111" s="58"/>
      <c r="AZ111" s="58"/>
      <c r="BA111" s="58"/>
      <c r="BB111" s="215"/>
      <c r="BC111" s="58"/>
      <c r="BD111" s="58"/>
      <c r="BE111" s="58"/>
      <c r="BF111" s="215"/>
      <c r="BG111" s="58"/>
      <c r="BH111" s="58"/>
      <c r="BI111" s="58"/>
      <c r="BJ111" s="215"/>
      <c r="BK111" s="58"/>
      <c r="BL111" s="58"/>
      <c r="BM111" s="58"/>
      <c r="BN111" s="215"/>
      <c r="BO111" s="58"/>
      <c r="BP111" s="58"/>
      <c r="BQ111" s="58"/>
      <c r="BR111" s="215"/>
      <c r="BS111" s="58"/>
      <c r="BT111" s="58"/>
      <c r="BU111" s="58"/>
      <c r="BV111" s="215"/>
      <c r="BW111" s="58"/>
      <c r="BX111" s="58"/>
      <c r="BY111" s="58"/>
      <c r="BZ111" s="215"/>
      <c r="CA111" s="58"/>
      <c r="CB111" s="58"/>
      <c r="CC111" s="58"/>
      <c r="CD111" s="215"/>
      <c r="CE111" s="58"/>
      <c r="CF111" s="58"/>
      <c r="CG111" s="58"/>
      <c r="CH111" s="215"/>
      <c r="CI111" s="58"/>
      <c r="CJ111" s="58"/>
      <c r="CK111" s="58"/>
      <c r="CL111" s="215"/>
      <c r="CM111" s="58"/>
      <c r="CN111" s="58"/>
      <c r="CO111" s="58"/>
      <c r="CP111" s="215"/>
      <c r="CQ111" s="58"/>
      <c r="CR111" s="58"/>
      <c r="CS111" s="58"/>
      <c r="CT111" s="215"/>
      <c r="CU111" s="58"/>
      <c r="CV111" s="58"/>
      <c r="CW111" s="58"/>
      <c r="CX111" s="215"/>
      <c r="CY111" s="58"/>
      <c r="CZ111" s="58"/>
      <c r="DA111" s="58"/>
      <c r="DB111" s="215"/>
      <c r="DC111" s="58"/>
      <c r="DD111" s="58"/>
      <c r="DE111" s="58"/>
      <c r="DF111" s="215"/>
      <c r="DG111" s="58"/>
      <c r="DH111" s="58"/>
      <c r="DI111" s="215"/>
      <c r="DJ111" s="215"/>
      <c r="DK111" s="215"/>
      <c r="DL111" s="215"/>
      <c r="DM111" s="215"/>
      <c r="DN111" s="215"/>
      <c r="DO111" s="215"/>
      <c r="DP111" s="215"/>
      <c r="DQ111" s="215"/>
      <c r="DR111" s="215"/>
      <c r="DS111" s="215"/>
      <c r="DT111" s="215"/>
      <c r="DU111" s="215"/>
      <c r="DV111" s="215"/>
      <c r="DW111" s="215"/>
      <c r="DX111" s="215"/>
      <c r="DY111" s="215"/>
      <c r="DZ111" s="215"/>
      <c r="EA111" s="215"/>
      <c r="EB111" s="58"/>
      <c r="EC111" s="58"/>
      <c r="ED111" s="58"/>
      <c r="EE111" s="58"/>
      <c r="EF111" s="58"/>
      <c r="EG111" s="58"/>
      <c r="EH111" s="58"/>
      <c r="EI111" s="58"/>
      <c r="EJ111" s="215"/>
      <c r="EK111" s="58"/>
      <c r="EL111" s="58"/>
      <c r="EM111" s="58"/>
      <c r="EN111" s="215"/>
      <c r="EO111" s="58"/>
      <c r="EP111" s="58"/>
      <c r="EQ111" s="58"/>
      <c r="ER111" s="215"/>
      <c r="ES111" s="58"/>
      <c r="ET111" s="58"/>
      <c r="EU111" s="58"/>
      <c r="EV111" s="215"/>
      <c r="EW111" s="58"/>
      <c r="EX111" s="58"/>
      <c r="EY111" s="58"/>
      <c r="EZ111" s="215"/>
      <c r="FA111" s="58"/>
      <c r="FB111" s="58"/>
      <c r="FC111" s="58"/>
      <c r="FD111" s="215"/>
      <c r="FE111" s="58"/>
      <c r="FF111" s="58"/>
      <c r="FG111" s="58"/>
      <c r="FH111" s="215"/>
      <c r="FI111" s="58"/>
      <c r="FJ111" s="58"/>
      <c r="FK111" s="58"/>
      <c r="FL111" s="215"/>
      <c r="FM111" s="58"/>
      <c r="FN111" s="58"/>
      <c r="FO111" s="58"/>
      <c r="FP111" s="215"/>
      <c r="FQ111" s="58"/>
      <c r="FR111" s="58"/>
      <c r="FS111" s="58"/>
      <c r="FT111" s="215"/>
      <c r="FU111" s="58"/>
      <c r="FV111" s="58"/>
      <c r="FW111" s="58"/>
      <c r="FX111" s="215"/>
      <c r="FY111" s="58"/>
      <c r="FZ111" s="58"/>
      <c r="GA111" s="58"/>
      <c r="GB111" s="215"/>
      <c r="GC111" s="58"/>
      <c r="GD111" s="58"/>
      <c r="GE111" s="58"/>
      <c r="GF111" s="215"/>
      <c r="GG111" s="58"/>
      <c r="GH111" s="58"/>
      <c r="GI111" s="58"/>
      <c r="GJ111" s="215"/>
      <c r="GK111" s="58"/>
      <c r="GL111" s="58"/>
      <c r="GM111" s="58"/>
      <c r="GN111" s="215"/>
      <c r="GO111" s="58"/>
      <c r="GP111" s="58"/>
      <c r="GQ111" s="58"/>
      <c r="GR111" s="215"/>
      <c r="GS111" s="58"/>
      <c r="GT111" s="58"/>
      <c r="GU111" s="58"/>
      <c r="GV111" s="215"/>
      <c r="GW111" s="58"/>
      <c r="GX111" s="58"/>
      <c r="GY111" s="58"/>
      <c r="GZ111" s="215"/>
      <c r="HA111" s="58"/>
      <c r="HB111" s="58"/>
      <c r="HC111" s="58"/>
      <c r="HD111" s="215"/>
      <c r="HE111" s="58"/>
      <c r="HF111" s="58"/>
      <c r="HG111" s="58"/>
      <c r="HH111" s="215"/>
      <c r="HI111" s="58"/>
      <c r="HJ111" s="58"/>
      <c r="HK111" s="58"/>
      <c r="HL111" s="215"/>
      <c r="HM111" s="58"/>
      <c r="HN111" s="58"/>
      <c r="HO111" s="215"/>
      <c r="HP111" s="215"/>
      <c r="HQ111" s="215"/>
      <c r="HR111" s="215"/>
      <c r="HS111" s="215"/>
      <c r="HT111" s="215"/>
      <c r="HU111" s="215"/>
      <c r="HV111" s="215"/>
      <c r="HW111" s="215"/>
      <c r="HX111" s="215"/>
      <c r="HY111" s="215"/>
      <c r="HZ111" s="215"/>
      <c r="IA111" s="215"/>
      <c r="IB111" s="215"/>
      <c r="IC111" s="215"/>
      <c r="ID111" s="215"/>
      <c r="IE111" s="215"/>
      <c r="IF111" s="215"/>
      <c r="IG111" s="215"/>
      <c r="IH111" s="58"/>
      <c r="II111" s="58"/>
      <c r="IJ111" s="58"/>
      <c r="IK111" s="58"/>
      <c r="IL111" s="58"/>
      <c r="IM111" s="58"/>
      <c r="IN111" s="58"/>
      <c r="IO111" s="58"/>
      <c r="IP111" s="215"/>
      <c r="IQ111" s="58"/>
      <c r="IR111" s="58"/>
      <c r="IS111" s="58"/>
      <c r="IT111" s="215"/>
      <c r="IU111" s="58"/>
      <c r="IV111" s="58"/>
      <c r="IW111" s="58"/>
      <c r="IX111" s="215"/>
      <c r="IY111" s="58"/>
      <c r="IZ111" s="58"/>
      <c r="JA111" s="58"/>
      <c r="JB111" s="215"/>
      <c r="JC111" s="58"/>
      <c r="JD111" s="58"/>
      <c r="JE111" s="58"/>
      <c r="JF111" s="215"/>
      <c r="JG111" s="58"/>
      <c r="JH111" s="58"/>
      <c r="JI111" s="58"/>
      <c r="JJ111" s="215"/>
      <c r="JK111" s="58"/>
      <c r="JL111" s="58"/>
      <c r="JM111" s="58"/>
      <c r="JN111" s="215"/>
      <c r="JO111" s="58"/>
      <c r="JP111" s="58"/>
      <c r="JQ111" s="58"/>
      <c r="JR111" s="215"/>
      <c r="JS111" s="58"/>
      <c r="JT111" s="58"/>
      <c r="JU111" s="58"/>
      <c r="JV111" s="215"/>
      <c r="JW111" s="58"/>
      <c r="JX111" s="58"/>
      <c r="JY111" s="58"/>
      <c r="JZ111" s="215"/>
      <c r="KA111" s="58"/>
      <c r="KB111" s="58"/>
      <c r="KC111" s="58"/>
      <c r="KD111" s="215"/>
      <c r="KE111" s="58"/>
      <c r="KF111" s="58"/>
      <c r="KG111" s="58"/>
      <c r="KH111" s="215"/>
      <c r="KI111" s="58"/>
      <c r="KJ111" s="58"/>
      <c r="KK111" s="58"/>
      <c r="KL111" s="215"/>
      <c r="KM111" s="58"/>
      <c r="KN111" s="58"/>
      <c r="KO111" s="58"/>
      <c r="KP111" s="215"/>
      <c r="KQ111" s="58"/>
      <c r="KR111" s="58"/>
      <c r="KS111" s="58"/>
      <c r="KT111" s="215"/>
      <c r="KU111" s="58"/>
      <c r="KV111" s="58"/>
      <c r="KW111" s="58"/>
      <c r="KX111" s="215"/>
      <c r="KY111" s="58"/>
      <c r="KZ111" s="58"/>
      <c r="LA111" s="58"/>
      <c r="LB111" s="215"/>
      <c r="LC111" s="58"/>
      <c r="LD111" s="58"/>
      <c r="LE111" s="58"/>
      <c r="LF111" s="215"/>
      <c r="LG111" s="58"/>
      <c r="LH111" s="58"/>
      <c r="LI111" s="58"/>
      <c r="LJ111" s="215"/>
      <c r="LK111" s="58"/>
      <c r="LL111" s="58"/>
      <c r="LM111" s="58"/>
      <c r="LN111" s="215"/>
      <c r="LO111" s="58"/>
      <c r="LP111" s="58"/>
      <c r="LQ111" s="58"/>
      <c r="LR111" s="215"/>
      <c r="LS111" s="58"/>
      <c r="LT111" s="58"/>
      <c r="LU111" s="215"/>
      <c r="LV111" s="215"/>
      <c r="LW111" s="215"/>
      <c r="LX111" s="215"/>
      <c r="LY111" s="215"/>
      <c r="LZ111" s="215"/>
      <c r="MA111" s="215"/>
      <c r="MB111" s="215"/>
      <c r="MC111" s="215"/>
      <c r="MD111" s="215"/>
      <c r="ME111" s="215"/>
      <c r="MF111" s="215"/>
      <c r="MG111" s="215"/>
      <c r="MH111" s="215"/>
      <c r="MI111" s="215"/>
      <c r="MJ111" s="215"/>
      <c r="MK111" s="215"/>
      <c r="ML111" s="215"/>
      <c r="MM111" s="215"/>
      <c r="MN111" s="58"/>
      <c r="MO111" s="58"/>
      <c r="MP111" s="58"/>
      <c r="MQ111" s="58"/>
      <c r="MR111" s="58"/>
      <c r="MS111" s="58"/>
      <c r="MT111" s="58"/>
      <c r="MU111" s="58"/>
      <c r="MV111" s="215"/>
      <c r="MW111" s="58"/>
      <c r="MX111" s="58"/>
      <c r="MY111" s="58"/>
      <c r="MZ111" s="215"/>
      <c r="NA111" s="58"/>
      <c r="NB111" s="58"/>
      <c r="NC111" s="58"/>
      <c r="ND111" s="215"/>
      <c r="NE111" s="58"/>
      <c r="NF111" s="58"/>
      <c r="NG111" s="58"/>
      <c r="NH111" s="215"/>
      <c r="NI111" s="58"/>
      <c r="NJ111" s="58"/>
      <c r="NK111" s="58"/>
      <c r="NL111" s="215"/>
      <c r="NM111" s="58"/>
      <c r="NN111" s="58"/>
      <c r="NO111" s="58"/>
      <c r="NP111" s="215"/>
      <c r="NQ111" s="58"/>
      <c r="NR111" s="58"/>
      <c r="NS111" s="58"/>
      <c r="NT111" s="215"/>
      <c r="NU111" s="58"/>
      <c r="NV111" s="58"/>
      <c r="NW111" s="58"/>
      <c r="NX111" s="215"/>
      <c r="NY111" s="58"/>
      <c r="NZ111" s="58"/>
      <c r="OA111" s="58"/>
      <c r="OB111" s="215"/>
      <c r="OC111" s="58"/>
      <c r="OD111" s="58"/>
      <c r="OE111" s="58"/>
      <c r="OF111" s="215"/>
      <c r="OG111" s="58"/>
      <c r="OH111" s="58"/>
      <c r="OI111" s="58"/>
      <c r="OJ111" s="215"/>
      <c r="OK111" s="58"/>
      <c r="OL111" s="58"/>
      <c r="OM111" s="58"/>
      <c r="ON111" s="215"/>
      <c r="OO111" s="58"/>
      <c r="OP111" s="58"/>
      <c r="OQ111" s="58"/>
      <c r="OR111" s="215"/>
      <c r="OS111" s="58"/>
      <c r="OT111" s="58"/>
      <c r="OU111" s="58"/>
      <c r="OV111" s="215"/>
      <c r="OW111" s="58"/>
      <c r="OX111" s="58"/>
      <c r="OY111" s="58"/>
      <c r="OZ111" s="215"/>
      <c r="PA111" s="58"/>
      <c r="PB111" s="58"/>
      <c r="PC111" s="58"/>
      <c r="PD111" s="215"/>
      <c r="PE111" s="58"/>
      <c r="PF111" s="58"/>
      <c r="PG111" s="58"/>
      <c r="PH111" s="215"/>
      <c r="PI111" s="58"/>
      <c r="PJ111" s="58"/>
      <c r="PK111" s="58"/>
      <c r="PL111" s="215"/>
      <c r="PM111" s="58"/>
      <c r="PN111" s="58"/>
      <c r="PO111" s="58"/>
      <c r="PP111" s="215"/>
      <c r="PQ111" s="58"/>
      <c r="PR111" s="58"/>
      <c r="PS111" s="58"/>
      <c r="PT111" s="215"/>
      <c r="PU111" s="58"/>
      <c r="PV111" s="58"/>
      <c r="PW111" s="58"/>
      <c r="PX111" s="215"/>
      <c r="PY111" s="58"/>
      <c r="PZ111" s="58"/>
      <c r="QA111" s="215"/>
      <c r="QB111" s="215"/>
      <c r="QC111" s="215"/>
      <c r="QD111" s="215"/>
      <c r="QE111" s="215"/>
      <c r="QF111" s="215"/>
      <c r="QG111" s="215"/>
      <c r="QH111" s="215"/>
      <c r="QI111" s="215"/>
      <c r="QJ111" s="215"/>
      <c r="QK111" s="215"/>
      <c r="QL111" s="215"/>
      <c r="QM111" s="215"/>
      <c r="QN111" s="215"/>
      <c r="QO111" s="215"/>
      <c r="QP111" s="215"/>
      <c r="QQ111" s="215"/>
      <c r="QR111" s="215"/>
      <c r="QS111" s="215"/>
      <c r="QT111" s="58"/>
      <c r="QU111" s="58"/>
      <c r="QV111" s="58"/>
      <c r="QW111" s="58"/>
      <c r="QX111" s="58"/>
      <c r="QY111" s="58"/>
      <c r="QZ111" s="58"/>
      <c r="RA111" s="58"/>
      <c r="RB111" s="215"/>
      <c r="RC111" s="58"/>
      <c r="RD111" s="58"/>
      <c r="RE111" s="58"/>
      <c r="RF111" s="215"/>
      <c r="RG111" s="58"/>
      <c r="RH111" s="58"/>
      <c r="RI111" s="58"/>
      <c r="RJ111" s="215"/>
      <c r="RK111" s="58"/>
      <c r="RL111" s="58"/>
      <c r="RM111" s="58"/>
      <c r="RN111" s="215"/>
      <c r="RO111" s="58"/>
      <c r="RP111" s="58"/>
      <c r="RQ111" s="58"/>
      <c r="RR111" s="215"/>
      <c r="RS111" s="58"/>
      <c r="RT111" s="58"/>
      <c r="RU111" s="58"/>
      <c r="RV111" s="215"/>
      <c r="RW111" s="58"/>
      <c r="RX111" s="58"/>
      <c r="RY111" s="58"/>
      <c r="RZ111" s="215"/>
      <c r="SA111" s="58"/>
      <c r="SB111" s="58"/>
      <c r="SC111" s="58"/>
      <c r="SD111" s="215"/>
      <c r="SE111" s="58"/>
      <c r="SF111" s="58"/>
      <c r="SG111" s="58"/>
      <c r="SH111" s="215"/>
      <c r="SI111" s="58"/>
      <c r="SJ111" s="58"/>
      <c r="SK111" s="58"/>
      <c r="SL111" s="215"/>
      <c r="SM111" s="58"/>
      <c r="SN111" s="58"/>
      <c r="SO111" s="58"/>
      <c r="SP111" s="215"/>
      <c r="SQ111" s="58"/>
      <c r="SR111" s="58"/>
      <c r="SS111" s="58"/>
      <c r="ST111" s="215"/>
      <c r="SU111" s="58"/>
      <c r="SV111" s="58"/>
      <c r="SW111" s="58"/>
      <c r="SX111" s="215"/>
      <c r="SY111" s="58"/>
      <c r="SZ111" s="58"/>
      <c r="TA111" s="58"/>
      <c r="TB111" s="215"/>
      <c r="TC111" s="58"/>
      <c r="TD111" s="58"/>
      <c r="TE111" s="58"/>
      <c r="TF111" s="215"/>
      <c r="TG111" s="58"/>
      <c r="TH111" s="58"/>
      <c r="TI111" s="58"/>
      <c r="TJ111" s="215"/>
      <c r="TK111" s="58"/>
      <c r="TL111" s="58"/>
      <c r="TM111" s="58"/>
      <c r="TN111" s="215"/>
      <c r="TO111" s="58"/>
      <c r="TP111" s="58"/>
      <c r="TQ111" s="58"/>
      <c r="TR111" s="215"/>
      <c r="TS111" s="58"/>
      <c r="TT111" s="58"/>
      <c r="TU111" s="58"/>
      <c r="TV111" s="215"/>
      <c r="TW111" s="58"/>
      <c r="TX111" s="58"/>
      <c r="TY111" s="58"/>
      <c r="TZ111" s="215"/>
      <c r="UA111" s="58"/>
      <c r="UB111" s="58"/>
      <c r="UC111" s="58"/>
      <c r="UD111" s="215"/>
      <c r="UE111" s="58"/>
      <c r="UF111" s="58"/>
      <c r="UG111" s="215"/>
      <c r="UH111" s="215"/>
      <c r="UI111" s="215"/>
      <c r="UJ111" s="215"/>
      <c r="UK111" s="215"/>
      <c r="UL111" s="215"/>
      <c r="UM111" s="215"/>
      <c r="UN111" s="215"/>
      <c r="UO111" s="215"/>
      <c r="UP111" s="215"/>
      <c r="UQ111" s="215"/>
      <c r="UR111" s="215"/>
      <c r="US111" s="215"/>
      <c r="UT111" s="215"/>
      <c r="UU111" s="215"/>
      <c r="UV111" s="215"/>
      <c r="UW111" s="215"/>
      <c r="UX111" s="215"/>
      <c r="UY111" s="215"/>
      <c r="UZ111" s="58"/>
      <c r="VA111" s="58"/>
      <c r="VB111" s="58"/>
      <c r="VC111" s="58"/>
      <c r="VD111" s="58"/>
      <c r="VE111" s="58"/>
      <c r="VF111" s="58"/>
      <c r="VG111" s="58"/>
      <c r="VH111" s="215"/>
      <c r="VI111" s="58"/>
      <c r="VJ111" s="58"/>
      <c r="VK111" s="58"/>
      <c r="VL111" s="215"/>
      <c r="VM111" s="58"/>
      <c r="VN111" s="58"/>
      <c r="VO111" s="58"/>
      <c r="VP111" s="215"/>
      <c r="VQ111" s="58"/>
      <c r="VR111" s="58"/>
      <c r="VS111" s="58"/>
      <c r="VT111" s="215"/>
      <c r="VU111" s="58"/>
      <c r="VV111" s="58"/>
      <c r="VW111" s="58"/>
      <c r="VX111" s="215"/>
      <c r="VY111" s="58"/>
      <c r="VZ111" s="58"/>
      <c r="WA111" s="58"/>
      <c r="WB111" s="215"/>
      <c r="WC111" s="58"/>
      <c r="WD111" s="58"/>
      <c r="WE111" s="58"/>
      <c r="WF111" s="215"/>
      <c r="WG111" s="58"/>
      <c r="WH111" s="58"/>
      <c r="WI111" s="58"/>
      <c r="WJ111" s="215"/>
      <c r="WK111" s="58"/>
      <c r="WL111" s="58"/>
      <c r="WM111" s="58"/>
      <c r="WN111" s="215"/>
      <c r="WO111" s="58"/>
      <c r="WP111" s="58"/>
      <c r="WQ111" s="58"/>
      <c r="WR111" s="215"/>
      <c r="WS111" s="58"/>
      <c r="WT111" s="58"/>
      <c r="WU111" s="58"/>
      <c r="WV111" s="215"/>
      <c r="WW111" s="58"/>
      <c r="WX111" s="58"/>
      <c r="WY111" s="58"/>
      <c r="WZ111" s="215"/>
      <c r="XA111" s="58"/>
      <c r="XB111" s="58"/>
      <c r="XC111" s="58"/>
      <c r="XD111" s="215"/>
      <c r="XE111" s="58"/>
      <c r="XF111" s="58"/>
      <c r="XG111" s="58"/>
      <c r="XH111" s="215"/>
      <c r="XI111" s="58"/>
      <c r="XJ111" s="58"/>
      <c r="XK111" s="58"/>
      <c r="XL111" s="215"/>
      <c r="XM111" s="58"/>
      <c r="XN111" s="58"/>
      <c r="XO111" s="58"/>
      <c r="XP111" s="215"/>
      <c r="XQ111" s="58"/>
      <c r="XR111" s="58"/>
      <c r="XS111" s="58"/>
      <c r="XT111" s="215"/>
      <c r="XU111" s="58"/>
      <c r="XV111" s="58"/>
      <c r="XW111" s="58"/>
      <c r="XX111" s="215"/>
      <c r="XY111" s="58"/>
      <c r="XZ111" s="58"/>
      <c r="YA111" s="58"/>
      <c r="YB111" s="215"/>
      <c r="YC111" s="58"/>
      <c r="YD111" s="58"/>
      <c r="YE111" s="58"/>
      <c r="YF111" s="215"/>
      <c r="YG111" s="58"/>
      <c r="YH111" s="58"/>
      <c r="YI111" s="58"/>
      <c r="YJ111" s="215"/>
      <c r="YK111" s="58"/>
      <c r="YL111" s="58"/>
      <c r="YM111" s="215"/>
      <c r="YN111" s="215"/>
      <c r="YO111" s="215"/>
      <c r="YP111" s="215"/>
      <c r="YQ111" s="215"/>
      <c r="YR111" s="215"/>
      <c r="YS111" s="215"/>
      <c r="YT111" s="215"/>
      <c r="YU111" s="215"/>
      <c r="YV111" s="215"/>
      <c r="YW111" s="215"/>
      <c r="YX111" s="215"/>
      <c r="YY111" s="215"/>
      <c r="YZ111" s="215"/>
      <c r="ZA111" s="215"/>
      <c r="ZB111" s="215"/>
      <c r="ZC111" s="215"/>
      <c r="ZD111" s="215"/>
      <c r="ZE111" s="215"/>
      <c r="ZF111" s="58"/>
      <c r="ZG111" s="58"/>
      <c r="ZH111" s="58"/>
      <c r="ZI111" s="58"/>
      <c r="ZJ111" s="58"/>
      <c r="ZK111" s="58"/>
      <c r="ZL111" s="58"/>
      <c r="ZM111" s="58"/>
      <c r="ZN111" s="58"/>
      <c r="ZO111" s="58"/>
      <c r="ZP111" s="58"/>
      <c r="ZQ111" s="58"/>
      <c r="ZR111" s="58"/>
      <c r="ZS111" s="58"/>
      <c r="ZT111" s="58"/>
      <c r="ZU111" s="58"/>
      <c r="ZV111" s="58"/>
      <c r="ZW111" s="58"/>
      <c r="ZX111" s="58"/>
      <c r="ZY111" s="58"/>
      <c r="ZZ111" s="58"/>
      <c r="AAA111" s="58"/>
      <c r="AAB111" s="58"/>
      <c r="AAC111" s="58"/>
      <c r="AAD111" s="58"/>
      <c r="AAE111" s="58"/>
      <c r="AAF111" s="58"/>
      <c r="AAG111" s="58"/>
      <c r="AAH111" s="58"/>
      <c r="AAI111" s="58"/>
      <c r="AAJ111" s="58"/>
      <c r="AAK111" s="58"/>
      <c r="AAL111" s="58"/>
      <c r="AAM111" s="58"/>
      <c r="AAN111" s="58"/>
      <c r="AAO111" s="58"/>
      <c r="AAP111" s="58"/>
      <c r="AAQ111" s="58"/>
      <c r="AAR111" s="58"/>
      <c r="AAS111" s="58"/>
      <c r="AAT111" s="58"/>
      <c r="AAU111" s="58"/>
      <c r="AAV111" s="58"/>
    </row>
    <row r="112" spans="5:724">
      <c r="V112" s="58"/>
      <c r="W112" s="58"/>
      <c r="X112" s="58"/>
      <c r="Y112" s="58"/>
      <c r="Z112" s="58"/>
      <c r="AA112" s="58"/>
      <c r="AB112" s="58"/>
      <c r="AC112" s="58"/>
      <c r="AD112" s="215"/>
      <c r="AE112" s="58"/>
      <c r="AF112" s="58"/>
      <c r="AG112" s="58"/>
      <c r="AH112" s="215"/>
      <c r="AI112" s="58"/>
      <c r="AJ112" s="58"/>
      <c r="AK112" s="58"/>
      <c r="AL112" s="215"/>
      <c r="AM112" s="58"/>
      <c r="AN112" s="58"/>
      <c r="AO112" s="58"/>
      <c r="AP112" s="215"/>
      <c r="AQ112" s="58"/>
      <c r="AR112" s="58"/>
      <c r="AS112" s="58"/>
      <c r="AT112" s="215"/>
      <c r="AU112" s="58"/>
      <c r="AV112" s="58"/>
      <c r="AW112" s="58"/>
      <c r="AX112" s="215"/>
      <c r="AY112" s="58"/>
      <c r="AZ112" s="58"/>
      <c r="BA112" s="58"/>
      <c r="BB112" s="215"/>
      <c r="BC112" s="58"/>
      <c r="BD112" s="58"/>
      <c r="BE112" s="58"/>
      <c r="BF112" s="215"/>
      <c r="BG112" s="58"/>
      <c r="BH112" s="58"/>
      <c r="BI112" s="58"/>
      <c r="BJ112" s="215"/>
      <c r="BK112" s="58"/>
      <c r="BL112" s="58"/>
      <c r="BM112" s="58"/>
      <c r="BN112" s="215"/>
      <c r="BO112" s="58"/>
      <c r="BP112" s="58"/>
      <c r="BQ112" s="58"/>
      <c r="BR112" s="215"/>
      <c r="BS112" s="58"/>
      <c r="BT112" s="58"/>
      <c r="BU112" s="58"/>
      <c r="BV112" s="215"/>
      <c r="BW112" s="58"/>
      <c r="BX112" s="58"/>
      <c r="BY112" s="58"/>
      <c r="BZ112" s="215"/>
      <c r="CA112" s="58"/>
      <c r="CB112" s="58"/>
      <c r="CC112" s="58"/>
      <c r="CD112" s="215"/>
      <c r="CE112" s="58"/>
      <c r="CF112" s="58"/>
      <c r="CG112" s="58"/>
      <c r="CH112" s="215"/>
      <c r="CI112" s="58"/>
      <c r="CJ112" s="58"/>
      <c r="CK112" s="58"/>
      <c r="CL112" s="215"/>
      <c r="CM112" s="58"/>
      <c r="CN112" s="58"/>
      <c r="CO112" s="58"/>
      <c r="CP112" s="215"/>
      <c r="CQ112" s="58"/>
      <c r="CR112" s="58"/>
      <c r="CS112" s="58"/>
      <c r="CT112" s="215"/>
      <c r="CU112" s="58"/>
      <c r="CV112" s="58"/>
      <c r="CW112" s="58"/>
      <c r="CX112" s="215"/>
      <c r="CY112" s="58"/>
      <c r="CZ112" s="58"/>
      <c r="DA112" s="58"/>
      <c r="DB112" s="215"/>
      <c r="DC112" s="58"/>
      <c r="DD112" s="58"/>
      <c r="DE112" s="58"/>
      <c r="DF112" s="215"/>
      <c r="DG112" s="58"/>
      <c r="DH112" s="58"/>
      <c r="DI112" s="215"/>
      <c r="DJ112" s="215"/>
      <c r="DK112" s="215"/>
      <c r="DL112" s="215"/>
      <c r="DM112" s="215"/>
      <c r="DN112" s="215"/>
      <c r="DO112" s="215"/>
      <c r="DP112" s="215"/>
      <c r="DQ112" s="215"/>
      <c r="DR112" s="215"/>
      <c r="DS112" s="215"/>
      <c r="DT112" s="215"/>
      <c r="DU112" s="215"/>
      <c r="DV112" s="215"/>
      <c r="DW112" s="215"/>
      <c r="DX112" s="215"/>
      <c r="DY112" s="215"/>
      <c r="DZ112" s="215"/>
      <c r="EA112" s="215"/>
      <c r="EB112" s="58"/>
      <c r="EC112" s="58"/>
      <c r="ED112" s="58"/>
      <c r="EE112" s="58"/>
      <c r="EF112" s="58"/>
      <c r="EG112" s="58"/>
      <c r="EH112" s="58"/>
      <c r="EI112" s="58"/>
      <c r="EJ112" s="215"/>
      <c r="EK112" s="58"/>
      <c r="EL112" s="58"/>
      <c r="EM112" s="58"/>
      <c r="EN112" s="215"/>
      <c r="EO112" s="58"/>
      <c r="EP112" s="58"/>
      <c r="EQ112" s="58"/>
      <c r="ER112" s="215"/>
      <c r="ES112" s="58"/>
      <c r="ET112" s="58"/>
      <c r="EU112" s="58"/>
      <c r="EV112" s="215"/>
      <c r="EW112" s="58"/>
      <c r="EX112" s="58"/>
      <c r="EY112" s="58"/>
      <c r="EZ112" s="215"/>
      <c r="FA112" s="58"/>
      <c r="FB112" s="58"/>
      <c r="FC112" s="58"/>
      <c r="FD112" s="215"/>
      <c r="FE112" s="58"/>
      <c r="FF112" s="58"/>
      <c r="FG112" s="58"/>
      <c r="FH112" s="215"/>
      <c r="FI112" s="58"/>
      <c r="FJ112" s="58"/>
      <c r="FK112" s="58"/>
      <c r="FL112" s="215"/>
      <c r="FM112" s="58"/>
      <c r="FN112" s="58"/>
      <c r="FO112" s="58"/>
      <c r="FP112" s="215"/>
      <c r="FQ112" s="58"/>
      <c r="FR112" s="58"/>
      <c r="FS112" s="58"/>
      <c r="FT112" s="215"/>
      <c r="FU112" s="58"/>
      <c r="FV112" s="58"/>
      <c r="FW112" s="58"/>
      <c r="FX112" s="215"/>
      <c r="FY112" s="58"/>
      <c r="FZ112" s="58"/>
      <c r="GA112" s="58"/>
      <c r="GB112" s="215"/>
      <c r="GC112" s="58"/>
      <c r="GD112" s="58"/>
      <c r="GE112" s="58"/>
      <c r="GF112" s="215"/>
      <c r="GG112" s="58"/>
      <c r="GH112" s="58"/>
      <c r="GI112" s="58"/>
      <c r="GJ112" s="215"/>
      <c r="GK112" s="58"/>
      <c r="GL112" s="58"/>
      <c r="GM112" s="58"/>
      <c r="GN112" s="215"/>
      <c r="GO112" s="58"/>
      <c r="GP112" s="58"/>
      <c r="GQ112" s="58"/>
      <c r="GR112" s="215"/>
      <c r="GS112" s="58"/>
      <c r="GT112" s="58"/>
      <c r="GU112" s="58"/>
      <c r="GV112" s="215"/>
      <c r="GW112" s="58"/>
      <c r="GX112" s="58"/>
      <c r="GY112" s="58"/>
      <c r="GZ112" s="215"/>
      <c r="HA112" s="58"/>
      <c r="HB112" s="58"/>
      <c r="HC112" s="58"/>
      <c r="HD112" s="215"/>
      <c r="HE112" s="58"/>
      <c r="HF112" s="58"/>
      <c r="HG112" s="58"/>
      <c r="HH112" s="215"/>
      <c r="HI112" s="58"/>
      <c r="HJ112" s="58"/>
      <c r="HK112" s="58"/>
      <c r="HL112" s="215"/>
      <c r="HM112" s="58"/>
      <c r="HN112" s="58"/>
      <c r="HO112" s="215"/>
      <c r="HP112" s="215"/>
      <c r="HQ112" s="215"/>
      <c r="HR112" s="215"/>
      <c r="HS112" s="215"/>
      <c r="HT112" s="215"/>
      <c r="HU112" s="215"/>
      <c r="HV112" s="215"/>
      <c r="HW112" s="215"/>
      <c r="HX112" s="215"/>
      <c r="HY112" s="215"/>
      <c r="HZ112" s="215"/>
      <c r="IA112" s="215"/>
      <c r="IB112" s="215"/>
      <c r="IC112" s="215"/>
      <c r="ID112" s="215"/>
      <c r="IE112" s="215"/>
      <c r="IF112" s="215"/>
      <c r="IG112" s="215"/>
      <c r="IH112" s="58"/>
      <c r="II112" s="58"/>
      <c r="IJ112" s="58"/>
      <c r="IK112" s="58"/>
      <c r="IL112" s="58"/>
      <c r="IM112" s="58"/>
      <c r="IN112" s="58"/>
      <c r="IO112" s="58"/>
      <c r="IP112" s="215"/>
      <c r="IQ112" s="58"/>
      <c r="IR112" s="58"/>
      <c r="IS112" s="58"/>
      <c r="IT112" s="215"/>
      <c r="IU112" s="58"/>
      <c r="IV112" s="58"/>
      <c r="IW112" s="58"/>
      <c r="IX112" s="215"/>
      <c r="IY112" s="58"/>
      <c r="IZ112" s="58"/>
      <c r="JA112" s="58"/>
      <c r="JB112" s="215"/>
      <c r="JC112" s="58"/>
      <c r="JD112" s="58"/>
      <c r="JE112" s="58"/>
      <c r="JF112" s="215"/>
      <c r="JG112" s="58"/>
      <c r="JH112" s="58"/>
      <c r="JI112" s="58"/>
      <c r="JJ112" s="215"/>
      <c r="JK112" s="58"/>
      <c r="JL112" s="58"/>
      <c r="JM112" s="58"/>
      <c r="JN112" s="215"/>
      <c r="JO112" s="58"/>
      <c r="JP112" s="58"/>
      <c r="JQ112" s="58"/>
      <c r="JR112" s="215"/>
      <c r="JS112" s="58"/>
      <c r="JT112" s="58"/>
      <c r="JU112" s="58"/>
      <c r="JV112" s="215"/>
      <c r="JW112" s="58"/>
      <c r="JX112" s="58"/>
      <c r="JY112" s="58"/>
      <c r="JZ112" s="215"/>
      <c r="KA112" s="58"/>
      <c r="KB112" s="58"/>
      <c r="KC112" s="58"/>
      <c r="KD112" s="215"/>
      <c r="KE112" s="58"/>
      <c r="KF112" s="58"/>
      <c r="KG112" s="58"/>
      <c r="KH112" s="215"/>
      <c r="KI112" s="58"/>
      <c r="KJ112" s="58"/>
      <c r="KK112" s="58"/>
      <c r="KL112" s="215"/>
      <c r="KM112" s="58"/>
      <c r="KN112" s="58"/>
      <c r="KO112" s="58"/>
      <c r="KP112" s="215"/>
      <c r="KQ112" s="58"/>
      <c r="KR112" s="58"/>
      <c r="KS112" s="58"/>
      <c r="KT112" s="215"/>
      <c r="KU112" s="58"/>
      <c r="KV112" s="58"/>
      <c r="KW112" s="58"/>
      <c r="KX112" s="215"/>
      <c r="KY112" s="58"/>
      <c r="KZ112" s="58"/>
      <c r="LA112" s="58"/>
      <c r="LB112" s="215"/>
      <c r="LC112" s="58"/>
      <c r="LD112" s="58"/>
      <c r="LE112" s="58"/>
      <c r="LF112" s="215"/>
      <c r="LG112" s="58"/>
      <c r="LH112" s="58"/>
      <c r="LI112" s="58"/>
      <c r="LJ112" s="215"/>
      <c r="LK112" s="58"/>
      <c r="LL112" s="58"/>
      <c r="LM112" s="58"/>
      <c r="LN112" s="215"/>
      <c r="LO112" s="58"/>
      <c r="LP112" s="58"/>
      <c r="LQ112" s="58"/>
      <c r="LR112" s="215"/>
      <c r="LS112" s="58"/>
      <c r="LT112" s="58"/>
      <c r="LU112" s="215"/>
      <c r="LV112" s="215"/>
      <c r="LW112" s="215"/>
      <c r="LX112" s="215"/>
      <c r="LY112" s="215"/>
      <c r="LZ112" s="215"/>
      <c r="MA112" s="215"/>
      <c r="MB112" s="215"/>
      <c r="MC112" s="215"/>
      <c r="MD112" s="215"/>
      <c r="ME112" s="215"/>
      <c r="MF112" s="215"/>
      <c r="MG112" s="215"/>
      <c r="MH112" s="215"/>
      <c r="MI112" s="215"/>
      <c r="MJ112" s="215"/>
      <c r="MK112" s="215"/>
      <c r="ML112" s="215"/>
      <c r="MM112" s="215"/>
      <c r="MN112" s="58"/>
      <c r="MO112" s="58"/>
      <c r="MP112" s="58"/>
      <c r="MQ112" s="58"/>
      <c r="MR112" s="58"/>
      <c r="MS112" s="58"/>
      <c r="MT112" s="58"/>
      <c r="MU112" s="58"/>
      <c r="MV112" s="215"/>
      <c r="MW112" s="58"/>
      <c r="MX112" s="58"/>
      <c r="MY112" s="58"/>
      <c r="MZ112" s="215"/>
      <c r="NA112" s="58"/>
      <c r="NB112" s="58"/>
      <c r="NC112" s="58"/>
      <c r="ND112" s="215"/>
      <c r="NE112" s="58"/>
      <c r="NF112" s="58"/>
      <c r="NG112" s="58"/>
      <c r="NH112" s="215"/>
      <c r="NI112" s="58"/>
      <c r="NJ112" s="58"/>
      <c r="NK112" s="58"/>
      <c r="NL112" s="215"/>
      <c r="NM112" s="58"/>
      <c r="NN112" s="58"/>
      <c r="NO112" s="58"/>
      <c r="NP112" s="215"/>
      <c r="NQ112" s="58"/>
      <c r="NR112" s="58"/>
      <c r="NS112" s="58"/>
      <c r="NT112" s="215"/>
      <c r="NU112" s="58"/>
      <c r="NV112" s="58"/>
      <c r="NW112" s="58"/>
      <c r="NX112" s="215"/>
      <c r="NY112" s="58"/>
      <c r="NZ112" s="58"/>
      <c r="OA112" s="58"/>
      <c r="OB112" s="215"/>
      <c r="OC112" s="58"/>
      <c r="OD112" s="58"/>
      <c r="OE112" s="58"/>
      <c r="OF112" s="215"/>
      <c r="OG112" s="58"/>
      <c r="OH112" s="58"/>
      <c r="OI112" s="58"/>
      <c r="OJ112" s="215"/>
      <c r="OK112" s="58"/>
      <c r="OL112" s="58"/>
      <c r="OM112" s="58"/>
      <c r="ON112" s="215"/>
      <c r="OO112" s="58"/>
      <c r="OP112" s="58"/>
      <c r="OQ112" s="58"/>
      <c r="OR112" s="215"/>
      <c r="OS112" s="58"/>
      <c r="OT112" s="58"/>
      <c r="OU112" s="58"/>
      <c r="OV112" s="215"/>
      <c r="OW112" s="58"/>
      <c r="OX112" s="58"/>
      <c r="OY112" s="58"/>
      <c r="OZ112" s="215"/>
      <c r="PA112" s="58"/>
      <c r="PB112" s="58"/>
      <c r="PC112" s="58"/>
      <c r="PD112" s="215"/>
      <c r="PE112" s="58"/>
      <c r="PF112" s="58"/>
      <c r="PG112" s="58"/>
      <c r="PH112" s="215"/>
      <c r="PI112" s="58"/>
      <c r="PJ112" s="58"/>
      <c r="PK112" s="58"/>
      <c r="PL112" s="215"/>
      <c r="PM112" s="58"/>
      <c r="PN112" s="58"/>
      <c r="PO112" s="58"/>
      <c r="PP112" s="215"/>
      <c r="PQ112" s="58"/>
      <c r="PR112" s="58"/>
      <c r="PS112" s="58"/>
      <c r="PT112" s="215"/>
      <c r="PU112" s="58"/>
      <c r="PV112" s="58"/>
      <c r="PW112" s="58"/>
      <c r="PX112" s="215"/>
      <c r="PY112" s="58"/>
      <c r="PZ112" s="58"/>
      <c r="QA112" s="215"/>
      <c r="QB112" s="215"/>
      <c r="QC112" s="215"/>
      <c r="QD112" s="215"/>
      <c r="QE112" s="215"/>
      <c r="QF112" s="215"/>
      <c r="QG112" s="215"/>
      <c r="QH112" s="215"/>
      <c r="QI112" s="215"/>
      <c r="QJ112" s="215"/>
      <c r="QK112" s="215"/>
      <c r="QL112" s="215"/>
      <c r="QM112" s="215"/>
      <c r="QN112" s="215"/>
      <c r="QO112" s="215"/>
      <c r="QP112" s="215"/>
      <c r="QQ112" s="215"/>
      <c r="QR112" s="215"/>
      <c r="QS112" s="215"/>
      <c r="QT112" s="58"/>
      <c r="QU112" s="58"/>
      <c r="QV112" s="58"/>
      <c r="QW112" s="58"/>
      <c r="QX112" s="58"/>
      <c r="QY112" s="58"/>
      <c r="QZ112" s="58"/>
      <c r="RA112" s="58"/>
      <c r="RB112" s="215"/>
      <c r="RC112" s="58"/>
      <c r="RD112" s="58"/>
      <c r="RE112" s="58"/>
      <c r="RF112" s="215"/>
      <c r="RG112" s="58"/>
      <c r="RH112" s="58"/>
      <c r="RI112" s="58"/>
      <c r="RJ112" s="215"/>
      <c r="RK112" s="58"/>
      <c r="RL112" s="58"/>
      <c r="RM112" s="58"/>
      <c r="RN112" s="215"/>
      <c r="RO112" s="58"/>
      <c r="RP112" s="58"/>
      <c r="RQ112" s="58"/>
      <c r="RR112" s="215"/>
      <c r="RS112" s="58"/>
      <c r="RT112" s="58"/>
      <c r="RU112" s="58"/>
      <c r="RV112" s="215"/>
      <c r="RW112" s="58"/>
      <c r="RX112" s="58"/>
      <c r="RY112" s="58"/>
      <c r="RZ112" s="215"/>
      <c r="SA112" s="58"/>
      <c r="SB112" s="58"/>
      <c r="SC112" s="58"/>
      <c r="SD112" s="215"/>
      <c r="SE112" s="58"/>
      <c r="SF112" s="58"/>
      <c r="SG112" s="58"/>
      <c r="SH112" s="215"/>
      <c r="SI112" s="58"/>
      <c r="SJ112" s="58"/>
      <c r="SK112" s="58"/>
      <c r="SL112" s="215"/>
      <c r="SM112" s="58"/>
      <c r="SN112" s="58"/>
      <c r="SO112" s="58"/>
      <c r="SP112" s="215"/>
      <c r="SQ112" s="58"/>
      <c r="SR112" s="58"/>
      <c r="SS112" s="58"/>
      <c r="ST112" s="215"/>
      <c r="SU112" s="58"/>
      <c r="SV112" s="58"/>
      <c r="SW112" s="58"/>
      <c r="SX112" s="215"/>
      <c r="SY112" s="58"/>
      <c r="SZ112" s="58"/>
      <c r="TA112" s="58"/>
      <c r="TB112" s="215"/>
      <c r="TC112" s="58"/>
      <c r="TD112" s="58"/>
      <c r="TE112" s="58"/>
      <c r="TF112" s="215"/>
      <c r="TG112" s="58"/>
      <c r="TH112" s="58"/>
      <c r="TI112" s="58"/>
      <c r="TJ112" s="215"/>
      <c r="TK112" s="58"/>
      <c r="TL112" s="58"/>
      <c r="TM112" s="58"/>
      <c r="TN112" s="215"/>
      <c r="TO112" s="58"/>
      <c r="TP112" s="58"/>
      <c r="TQ112" s="58"/>
      <c r="TR112" s="215"/>
      <c r="TS112" s="58"/>
      <c r="TT112" s="58"/>
      <c r="TU112" s="58"/>
      <c r="TV112" s="215"/>
      <c r="TW112" s="58"/>
      <c r="TX112" s="58"/>
      <c r="TY112" s="58"/>
      <c r="TZ112" s="215"/>
      <c r="UA112" s="58"/>
      <c r="UB112" s="58"/>
      <c r="UC112" s="58"/>
      <c r="UD112" s="215"/>
      <c r="UE112" s="58"/>
      <c r="UF112" s="58"/>
      <c r="UG112" s="215"/>
      <c r="UH112" s="215"/>
      <c r="UI112" s="215"/>
      <c r="UJ112" s="215"/>
      <c r="UK112" s="215"/>
      <c r="UL112" s="215"/>
      <c r="UM112" s="215"/>
      <c r="UN112" s="215"/>
      <c r="UO112" s="215"/>
      <c r="UP112" s="215"/>
      <c r="UQ112" s="215"/>
      <c r="UR112" s="215"/>
      <c r="US112" s="215"/>
      <c r="UT112" s="215"/>
      <c r="UU112" s="215"/>
      <c r="UV112" s="215"/>
      <c r="UW112" s="215"/>
      <c r="UX112" s="215"/>
      <c r="UY112" s="215"/>
      <c r="UZ112" s="58"/>
      <c r="VA112" s="58"/>
      <c r="VB112" s="58"/>
      <c r="VC112" s="58"/>
      <c r="VD112" s="58"/>
      <c r="VE112" s="58"/>
      <c r="VF112" s="58"/>
      <c r="VG112" s="58"/>
      <c r="VH112" s="215"/>
      <c r="VI112" s="58"/>
      <c r="VJ112" s="58"/>
      <c r="VK112" s="58"/>
      <c r="VL112" s="215"/>
      <c r="VM112" s="58"/>
      <c r="VN112" s="58"/>
      <c r="VO112" s="58"/>
      <c r="VP112" s="215"/>
      <c r="VQ112" s="58"/>
      <c r="VR112" s="58"/>
      <c r="VS112" s="58"/>
      <c r="VT112" s="215"/>
      <c r="VU112" s="58"/>
      <c r="VV112" s="58"/>
      <c r="VW112" s="58"/>
      <c r="VX112" s="215"/>
      <c r="VY112" s="58"/>
      <c r="VZ112" s="58"/>
      <c r="WA112" s="58"/>
      <c r="WB112" s="215"/>
      <c r="WC112" s="58"/>
      <c r="WD112" s="58"/>
      <c r="WE112" s="58"/>
      <c r="WF112" s="215"/>
      <c r="WG112" s="58"/>
      <c r="WH112" s="58"/>
      <c r="WI112" s="58"/>
      <c r="WJ112" s="215"/>
      <c r="WK112" s="58"/>
      <c r="WL112" s="58"/>
      <c r="WM112" s="58"/>
      <c r="WN112" s="215"/>
      <c r="WO112" s="58"/>
      <c r="WP112" s="58"/>
      <c r="WQ112" s="58"/>
      <c r="WR112" s="215"/>
      <c r="WS112" s="58"/>
      <c r="WT112" s="58"/>
      <c r="WU112" s="58"/>
      <c r="WV112" s="215"/>
      <c r="WW112" s="58"/>
      <c r="WX112" s="58"/>
      <c r="WY112" s="58"/>
      <c r="WZ112" s="215"/>
      <c r="XA112" s="58"/>
      <c r="XB112" s="58"/>
      <c r="XC112" s="58"/>
      <c r="XD112" s="215"/>
      <c r="XE112" s="58"/>
      <c r="XF112" s="58"/>
      <c r="XG112" s="58"/>
      <c r="XH112" s="215"/>
      <c r="XI112" s="58"/>
      <c r="XJ112" s="58"/>
      <c r="XK112" s="58"/>
      <c r="XL112" s="215"/>
      <c r="XM112" s="58"/>
      <c r="XN112" s="58"/>
      <c r="XO112" s="58"/>
      <c r="XP112" s="215"/>
      <c r="XQ112" s="58"/>
      <c r="XR112" s="58"/>
      <c r="XS112" s="58"/>
      <c r="XT112" s="215"/>
      <c r="XU112" s="58"/>
      <c r="XV112" s="58"/>
      <c r="XW112" s="58"/>
      <c r="XX112" s="215"/>
      <c r="XY112" s="58"/>
      <c r="XZ112" s="58"/>
      <c r="YA112" s="58"/>
      <c r="YB112" s="215"/>
      <c r="YC112" s="58"/>
      <c r="YD112" s="58"/>
      <c r="YE112" s="58"/>
      <c r="YF112" s="215"/>
      <c r="YG112" s="58"/>
      <c r="YH112" s="58"/>
      <c r="YI112" s="58"/>
      <c r="YJ112" s="215"/>
      <c r="YK112" s="58"/>
      <c r="YL112" s="58"/>
      <c r="YM112" s="215"/>
      <c r="YN112" s="215"/>
      <c r="YO112" s="215"/>
      <c r="YP112" s="215"/>
      <c r="YQ112" s="215"/>
      <c r="YR112" s="215"/>
      <c r="YS112" s="215"/>
      <c r="YT112" s="215"/>
      <c r="YU112" s="215"/>
      <c r="YV112" s="215"/>
      <c r="YW112" s="215"/>
      <c r="YX112" s="215"/>
      <c r="YY112" s="215"/>
      <c r="YZ112" s="215"/>
      <c r="ZA112" s="215"/>
      <c r="ZB112" s="215"/>
      <c r="ZC112" s="215"/>
      <c r="ZD112" s="215"/>
      <c r="ZE112" s="215"/>
      <c r="ZF112" s="58"/>
      <c r="ZG112" s="58"/>
      <c r="ZH112" s="58"/>
      <c r="ZI112" s="58"/>
      <c r="ZJ112" s="58"/>
      <c r="ZK112" s="58"/>
      <c r="ZL112" s="58"/>
      <c r="ZM112" s="58"/>
      <c r="ZN112" s="58"/>
      <c r="ZO112" s="58"/>
      <c r="ZP112" s="58"/>
      <c r="ZQ112" s="58"/>
      <c r="ZR112" s="58"/>
      <c r="ZS112" s="58"/>
      <c r="ZT112" s="58"/>
      <c r="ZU112" s="58"/>
      <c r="ZV112" s="58"/>
      <c r="ZW112" s="58"/>
      <c r="ZX112" s="58"/>
      <c r="ZY112" s="58"/>
      <c r="ZZ112" s="58"/>
      <c r="AAA112" s="58"/>
      <c r="AAB112" s="58"/>
      <c r="AAC112" s="58"/>
      <c r="AAD112" s="58"/>
      <c r="AAE112" s="58"/>
      <c r="AAF112" s="58"/>
      <c r="AAG112" s="58"/>
      <c r="AAH112" s="58"/>
      <c r="AAI112" s="58"/>
      <c r="AAJ112" s="58"/>
      <c r="AAK112" s="58"/>
      <c r="AAL112" s="58"/>
      <c r="AAM112" s="58"/>
      <c r="AAN112" s="58"/>
      <c r="AAO112" s="58"/>
      <c r="AAP112" s="58"/>
      <c r="AAQ112" s="58"/>
      <c r="AAR112" s="58"/>
      <c r="AAS112" s="58"/>
      <c r="AAT112" s="58"/>
      <c r="AAU112" s="58"/>
      <c r="AAV112" s="58"/>
    </row>
    <row r="113" spans="22:724">
      <c r="V113" s="58"/>
      <c r="W113" s="58"/>
      <c r="X113" s="58"/>
      <c r="Y113" s="58"/>
      <c r="Z113" s="58"/>
      <c r="AA113" s="58"/>
      <c r="AB113" s="58"/>
      <c r="AC113" s="58"/>
      <c r="AD113" s="215"/>
      <c r="AE113" s="58"/>
      <c r="AF113" s="58"/>
      <c r="AG113" s="58"/>
      <c r="AH113" s="215"/>
      <c r="AI113" s="58"/>
      <c r="AJ113" s="58"/>
      <c r="AK113" s="58"/>
      <c r="AL113" s="215"/>
      <c r="AM113" s="58"/>
      <c r="AN113" s="58"/>
      <c r="AO113" s="58"/>
      <c r="AP113" s="215"/>
      <c r="AQ113" s="58"/>
      <c r="AR113" s="58"/>
      <c r="AS113" s="58"/>
      <c r="AT113" s="215"/>
      <c r="AU113" s="58"/>
      <c r="AV113" s="58"/>
      <c r="AW113" s="58"/>
      <c r="AX113" s="215"/>
      <c r="AY113" s="58"/>
      <c r="AZ113" s="58"/>
      <c r="BA113" s="58"/>
      <c r="BB113" s="215"/>
      <c r="BC113" s="58"/>
      <c r="BD113" s="58"/>
      <c r="BE113" s="58"/>
      <c r="BF113" s="215"/>
      <c r="BG113" s="58"/>
      <c r="BH113" s="58"/>
      <c r="BI113" s="58"/>
      <c r="BJ113" s="215"/>
      <c r="BK113" s="58"/>
      <c r="BL113" s="58"/>
      <c r="BM113" s="58"/>
      <c r="BN113" s="215"/>
      <c r="BO113" s="58"/>
      <c r="BP113" s="58"/>
      <c r="BQ113" s="58"/>
      <c r="BR113" s="215"/>
      <c r="BS113" s="58"/>
      <c r="BT113" s="58"/>
      <c r="BU113" s="58"/>
      <c r="BV113" s="215"/>
      <c r="BW113" s="58"/>
      <c r="BX113" s="58"/>
      <c r="BY113" s="58"/>
      <c r="BZ113" s="215"/>
      <c r="CA113" s="58"/>
      <c r="CB113" s="58"/>
      <c r="CC113" s="58"/>
      <c r="CD113" s="215"/>
      <c r="CE113" s="58"/>
      <c r="CF113" s="58"/>
      <c r="CG113" s="58"/>
      <c r="CH113" s="215"/>
      <c r="CI113" s="58"/>
      <c r="CJ113" s="58"/>
      <c r="CK113" s="58"/>
      <c r="CL113" s="215"/>
      <c r="CM113" s="58"/>
      <c r="CN113" s="58"/>
      <c r="CO113" s="58"/>
      <c r="CP113" s="215"/>
      <c r="CQ113" s="58"/>
      <c r="CR113" s="58"/>
      <c r="CS113" s="58"/>
      <c r="CT113" s="215"/>
      <c r="CU113" s="58"/>
      <c r="CV113" s="58"/>
      <c r="CW113" s="58"/>
      <c r="CX113" s="215"/>
      <c r="CY113" s="58"/>
      <c r="CZ113" s="58"/>
      <c r="DA113" s="58"/>
      <c r="DB113" s="215"/>
      <c r="DC113" s="58"/>
      <c r="DD113" s="58"/>
      <c r="DE113" s="58"/>
      <c r="DF113" s="215"/>
      <c r="DG113" s="58"/>
      <c r="DH113" s="58"/>
      <c r="DI113" s="215"/>
      <c r="DJ113" s="215"/>
      <c r="DK113" s="215"/>
      <c r="DL113" s="215"/>
      <c r="DM113" s="215"/>
      <c r="DN113" s="215"/>
      <c r="DO113" s="215"/>
      <c r="DP113" s="215"/>
      <c r="DQ113" s="215"/>
      <c r="DR113" s="215"/>
      <c r="DS113" s="215"/>
      <c r="DT113" s="215"/>
      <c r="DU113" s="215"/>
      <c r="DV113" s="215"/>
      <c r="DW113" s="215"/>
      <c r="DX113" s="215"/>
      <c r="DY113" s="215"/>
      <c r="DZ113" s="215"/>
      <c r="EA113" s="215"/>
      <c r="EB113" s="58"/>
      <c r="EC113" s="58"/>
      <c r="ED113" s="58"/>
      <c r="EE113" s="58"/>
      <c r="EF113" s="58"/>
      <c r="EG113" s="58"/>
      <c r="EH113" s="58"/>
      <c r="EI113" s="58"/>
      <c r="EJ113" s="215"/>
      <c r="EK113" s="58"/>
      <c r="EL113" s="58"/>
      <c r="EM113" s="58"/>
      <c r="EN113" s="215"/>
      <c r="EO113" s="58"/>
      <c r="EP113" s="58"/>
      <c r="EQ113" s="58"/>
      <c r="ER113" s="215"/>
      <c r="ES113" s="58"/>
      <c r="ET113" s="58"/>
      <c r="EU113" s="58"/>
      <c r="EV113" s="215"/>
      <c r="EW113" s="58"/>
      <c r="EX113" s="58"/>
      <c r="EY113" s="58"/>
      <c r="EZ113" s="215"/>
      <c r="FA113" s="58"/>
      <c r="FB113" s="58"/>
      <c r="FC113" s="58"/>
      <c r="FD113" s="215"/>
      <c r="FE113" s="58"/>
      <c r="FF113" s="58"/>
      <c r="FG113" s="58"/>
      <c r="FH113" s="215"/>
      <c r="FI113" s="58"/>
      <c r="FJ113" s="58"/>
      <c r="FK113" s="58"/>
      <c r="FL113" s="215"/>
      <c r="FM113" s="58"/>
      <c r="FN113" s="58"/>
      <c r="FO113" s="58"/>
      <c r="FP113" s="215"/>
      <c r="FQ113" s="58"/>
      <c r="FR113" s="58"/>
      <c r="FS113" s="58"/>
      <c r="FT113" s="215"/>
      <c r="FU113" s="58"/>
      <c r="FV113" s="58"/>
      <c r="FW113" s="58"/>
      <c r="FX113" s="215"/>
      <c r="FY113" s="58"/>
      <c r="FZ113" s="58"/>
      <c r="GA113" s="58"/>
      <c r="GB113" s="215"/>
      <c r="GC113" s="58"/>
      <c r="GD113" s="58"/>
      <c r="GE113" s="58"/>
      <c r="GF113" s="215"/>
      <c r="GG113" s="58"/>
      <c r="GH113" s="58"/>
      <c r="GI113" s="58"/>
      <c r="GJ113" s="215"/>
      <c r="GK113" s="58"/>
      <c r="GL113" s="58"/>
      <c r="GM113" s="58"/>
      <c r="GN113" s="215"/>
      <c r="GO113" s="58"/>
      <c r="GP113" s="58"/>
      <c r="GQ113" s="58"/>
      <c r="GR113" s="215"/>
      <c r="GS113" s="58"/>
      <c r="GT113" s="58"/>
      <c r="GU113" s="58"/>
      <c r="GV113" s="215"/>
      <c r="GW113" s="58"/>
      <c r="GX113" s="58"/>
      <c r="GY113" s="58"/>
      <c r="GZ113" s="215"/>
      <c r="HA113" s="58"/>
      <c r="HB113" s="58"/>
      <c r="HC113" s="58"/>
      <c r="HD113" s="215"/>
      <c r="HE113" s="58"/>
      <c r="HF113" s="58"/>
      <c r="HG113" s="58"/>
      <c r="HH113" s="215"/>
      <c r="HI113" s="58"/>
      <c r="HJ113" s="58"/>
      <c r="HK113" s="58"/>
      <c r="HL113" s="215"/>
      <c r="HM113" s="58"/>
      <c r="HN113" s="58"/>
      <c r="HO113" s="215"/>
      <c r="HP113" s="215"/>
      <c r="HQ113" s="215"/>
      <c r="HR113" s="215"/>
      <c r="HS113" s="215"/>
      <c r="HT113" s="215"/>
      <c r="HU113" s="215"/>
      <c r="HV113" s="215"/>
      <c r="HW113" s="215"/>
      <c r="HX113" s="215"/>
      <c r="HY113" s="215"/>
      <c r="HZ113" s="215"/>
      <c r="IA113" s="215"/>
      <c r="IB113" s="215"/>
      <c r="IC113" s="215"/>
      <c r="ID113" s="215"/>
      <c r="IE113" s="215"/>
      <c r="IF113" s="215"/>
      <c r="IG113" s="215"/>
      <c r="IH113" s="58"/>
      <c r="II113" s="58"/>
      <c r="IJ113" s="58"/>
      <c r="IK113" s="58"/>
      <c r="IL113" s="58"/>
      <c r="IM113" s="58"/>
      <c r="IN113" s="58"/>
      <c r="IO113" s="58"/>
      <c r="IP113" s="215"/>
      <c r="IQ113" s="58"/>
      <c r="IR113" s="58"/>
      <c r="IS113" s="58"/>
      <c r="IT113" s="215"/>
      <c r="IU113" s="58"/>
      <c r="IV113" s="58"/>
      <c r="IW113" s="58"/>
      <c r="IX113" s="215"/>
      <c r="IY113" s="58"/>
      <c r="IZ113" s="58"/>
      <c r="JA113" s="58"/>
      <c r="JB113" s="215"/>
      <c r="JC113" s="58"/>
      <c r="JD113" s="58"/>
      <c r="JE113" s="58"/>
      <c r="JF113" s="215"/>
      <c r="JG113" s="58"/>
      <c r="JH113" s="58"/>
      <c r="JI113" s="58"/>
      <c r="JJ113" s="215"/>
      <c r="JK113" s="58"/>
      <c r="JL113" s="58"/>
      <c r="JM113" s="58"/>
      <c r="JN113" s="215"/>
      <c r="JO113" s="58"/>
      <c r="JP113" s="58"/>
      <c r="JQ113" s="58"/>
      <c r="JR113" s="215"/>
      <c r="JS113" s="58"/>
      <c r="JT113" s="58"/>
      <c r="JU113" s="58"/>
      <c r="JV113" s="215"/>
      <c r="JW113" s="58"/>
      <c r="JX113" s="58"/>
      <c r="JY113" s="58"/>
      <c r="JZ113" s="215"/>
      <c r="KA113" s="58"/>
      <c r="KB113" s="58"/>
      <c r="KC113" s="58"/>
      <c r="KD113" s="215"/>
      <c r="KE113" s="58"/>
      <c r="KF113" s="58"/>
      <c r="KG113" s="58"/>
      <c r="KH113" s="215"/>
      <c r="KI113" s="58"/>
      <c r="KJ113" s="58"/>
      <c r="KK113" s="58"/>
      <c r="KL113" s="215"/>
      <c r="KM113" s="58"/>
      <c r="KN113" s="58"/>
      <c r="KO113" s="58"/>
      <c r="KP113" s="215"/>
      <c r="KQ113" s="58"/>
      <c r="KR113" s="58"/>
      <c r="KS113" s="58"/>
      <c r="KT113" s="215"/>
      <c r="KU113" s="58"/>
      <c r="KV113" s="58"/>
      <c r="KW113" s="58"/>
      <c r="KX113" s="215"/>
      <c r="KY113" s="58"/>
      <c r="KZ113" s="58"/>
      <c r="LA113" s="58"/>
      <c r="LB113" s="215"/>
      <c r="LC113" s="58"/>
      <c r="LD113" s="58"/>
      <c r="LE113" s="58"/>
      <c r="LF113" s="215"/>
      <c r="LG113" s="58"/>
      <c r="LH113" s="58"/>
      <c r="LI113" s="58"/>
      <c r="LJ113" s="215"/>
      <c r="LK113" s="58"/>
      <c r="LL113" s="58"/>
      <c r="LM113" s="58"/>
      <c r="LN113" s="215"/>
      <c r="LO113" s="58"/>
      <c r="LP113" s="58"/>
      <c r="LQ113" s="58"/>
      <c r="LR113" s="215"/>
      <c r="LS113" s="58"/>
      <c r="LT113" s="58"/>
      <c r="LU113" s="215"/>
      <c r="LV113" s="215"/>
      <c r="LW113" s="215"/>
      <c r="LX113" s="215"/>
      <c r="LY113" s="215"/>
      <c r="LZ113" s="215"/>
      <c r="MA113" s="215"/>
      <c r="MB113" s="215"/>
      <c r="MC113" s="215"/>
      <c r="MD113" s="215"/>
      <c r="ME113" s="215"/>
      <c r="MF113" s="215"/>
      <c r="MG113" s="215"/>
      <c r="MH113" s="215"/>
      <c r="MI113" s="215"/>
      <c r="MJ113" s="215"/>
      <c r="MK113" s="215"/>
      <c r="ML113" s="215"/>
      <c r="MM113" s="215"/>
      <c r="MN113" s="58"/>
      <c r="MO113" s="58"/>
      <c r="MP113" s="58"/>
      <c r="MQ113" s="58"/>
      <c r="MR113" s="58"/>
      <c r="MS113" s="58"/>
      <c r="MT113" s="58"/>
      <c r="MU113" s="58"/>
      <c r="MV113" s="215"/>
      <c r="MW113" s="58"/>
      <c r="MX113" s="58"/>
      <c r="MY113" s="58"/>
      <c r="MZ113" s="215"/>
      <c r="NA113" s="58"/>
      <c r="NB113" s="58"/>
      <c r="NC113" s="58"/>
      <c r="ND113" s="215"/>
      <c r="NE113" s="58"/>
      <c r="NF113" s="58"/>
      <c r="NG113" s="58"/>
      <c r="NH113" s="215"/>
      <c r="NI113" s="58"/>
      <c r="NJ113" s="58"/>
      <c r="NK113" s="58"/>
      <c r="NL113" s="215"/>
      <c r="NM113" s="58"/>
      <c r="NN113" s="58"/>
      <c r="NO113" s="58"/>
      <c r="NP113" s="215"/>
      <c r="NQ113" s="58"/>
      <c r="NR113" s="58"/>
      <c r="NS113" s="58"/>
      <c r="NT113" s="215"/>
      <c r="NU113" s="58"/>
      <c r="NV113" s="58"/>
      <c r="NW113" s="58"/>
      <c r="NX113" s="215"/>
      <c r="NY113" s="58"/>
      <c r="NZ113" s="58"/>
      <c r="OA113" s="58"/>
      <c r="OB113" s="215"/>
      <c r="OC113" s="58"/>
      <c r="OD113" s="58"/>
      <c r="OE113" s="58"/>
      <c r="OF113" s="215"/>
      <c r="OG113" s="58"/>
      <c r="OH113" s="58"/>
      <c r="OI113" s="58"/>
      <c r="OJ113" s="215"/>
      <c r="OK113" s="58"/>
      <c r="OL113" s="58"/>
      <c r="OM113" s="58"/>
      <c r="ON113" s="215"/>
      <c r="OO113" s="58"/>
      <c r="OP113" s="58"/>
      <c r="OQ113" s="58"/>
      <c r="OR113" s="215"/>
      <c r="OS113" s="58"/>
      <c r="OT113" s="58"/>
      <c r="OU113" s="58"/>
      <c r="OV113" s="215"/>
      <c r="OW113" s="58"/>
      <c r="OX113" s="58"/>
      <c r="OY113" s="58"/>
      <c r="OZ113" s="215"/>
      <c r="PA113" s="58"/>
      <c r="PB113" s="58"/>
      <c r="PC113" s="58"/>
      <c r="PD113" s="215"/>
      <c r="PE113" s="58"/>
      <c r="PF113" s="58"/>
      <c r="PG113" s="58"/>
      <c r="PH113" s="215"/>
      <c r="PI113" s="58"/>
      <c r="PJ113" s="58"/>
      <c r="PK113" s="58"/>
      <c r="PL113" s="215"/>
      <c r="PM113" s="58"/>
      <c r="PN113" s="58"/>
      <c r="PO113" s="58"/>
      <c r="PP113" s="215"/>
      <c r="PQ113" s="58"/>
      <c r="PR113" s="58"/>
      <c r="PS113" s="58"/>
      <c r="PT113" s="215"/>
      <c r="PU113" s="58"/>
      <c r="PV113" s="58"/>
      <c r="PW113" s="58"/>
      <c r="PX113" s="215"/>
      <c r="PY113" s="58"/>
      <c r="PZ113" s="58"/>
      <c r="QA113" s="215"/>
      <c r="QB113" s="215"/>
      <c r="QC113" s="215"/>
      <c r="QD113" s="215"/>
      <c r="QE113" s="215"/>
      <c r="QF113" s="215"/>
      <c r="QG113" s="215"/>
      <c r="QH113" s="215"/>
      <c r="QI113" s="215"/>
      <c r="QJ113" s="215"/>
      <c r="QK113" s="215"/>
      <c r="QL113" s="215"/>
      <c r="QM113" s="215"/>
      <c r="QN113" s="215"/>
      <c r="QO113" s="215"/>
      <c r="QP113" s="215"/>
      <c r="QQ113" s="215"/>
      <c r="QR113" s="215"/>
      <c r="QS113" s="215"/>
      <c r="QT113" s="58"/>
      <c r="QU113" s="58"/>
      <c r="QV113" s="58"/>
      <c r="QW113" s="58"/>
      <c r="QX113" s="58"/>
      <c r="QY113" s="58"/>
      <c r="QZ113" s="58"/>
      <c r="RA113" s="58"/>
      <c r="RB113" s="215"/>
      <c r="RC113" s="58"/>
      <c r="RD113" s="58"/>
      <c r="RE113" s="58"/>
      <c r="RF113" s="215"/>
      <c r="RG113" s="58"/>
      <c r="RH113" s="58"/>
      <c r="RI113" s="58"/>
      <c r="RJ113" s="215"/>
      <c r="RK113" s="58"/>
      <c r="RL113" s="58"/>
      <c r="RM113" s="58"/>
      <c r="RN113" s="215"/>
      <c r="RO113" s="58"/>
      <c r="RP113" s="58"/>
      <c r="RQ113" s="58"/>
      <c r="RR113" s="215"/>
      <c r="RS113" s="58"/>
      <c r="RT113" s="58"/>
      <c r="RU113" s="58"/>
      <c r="RV113" s="215"/>
      <c r="RW113" s="58"/>
      <c r="RX113" s="58"/>
      <c r="RY113" s="58"/>
      <c r="RZ113" s="215"/>
      <c r="SA113" s="58"/>
      <c r="SB113" s="58"/>
      <c r="SC113" s="58"/>
      <c r="SD113" s="215"/>
      <c r="SE113" s="58"/>
      <c r="SF113" s="58"/>
      <c r="SG113" s="58"/>
      <c r="SH113" s="215"/>
      <c r="SI113" s="58"/>
      <c r="SJ113" s="58"/>
      <c r="SK113" s="58"/>
      <c r="SL113" s="215"/>
      <c r="SM113" s="58"/>
      <c r="SN113" s="58"/>
      <c r="SO113" s="58"/>
      <c r="SP113" s="215"/>
      <c r="SQ113" s="58"/>
      <c r="SR113" s="58"/>
      <c r="SS113" s="58"/>
      <c r="ST113" s="215"/>
      <c r="SU113" s="58"/>
      <c r="SV113" s="58"/>
      <c r="SW113" s="58"/>
      <c r="SX113" s="215"/>
      <c r="SY113" s="58"/>
      <c r="SZ113" s="58"/>
      <c r="TA113" s="58"/>
      <c r="TB113" s="215"/>
      <c r="TC113" s="58"/>
      <c r="TD113" s="58"/>
      <c r="TE113" s="58"/>
      <c r="TF113" s="215"/>
      <c r="TG113" s="58"/>
      <c r="TH113" s="58"/>
      <c r="TI113" s="58"/>
      <c r="TJ113" s="215"/>
      <c r="TK113" s="58"/>
      <c r="TL113" s="58"/>
      <c r="TM113" s="58"/>
      <c r="TN113" s="215"/>
      <c r="TO113" s="58"/>
      <c r="TP113" s="58"/>
      <c r="TQ113" s="58"/>
      <c r="TR113" s="215"/>
      <c r="TS113" s="58"/>
      <c r="TT113" s="58"/>
      <c r="TU113" s="58"/>
      <c r="TV113" s="215"/>
      <c r="TW113" s="58"/>
      <c r="TX113" s="58"/>
      <c r="TY113" s="58"/>
      <c r="TZ113" s="215"/>
      <c r="UA113" s="58"/>
      <c r="UB113" s="58"/>
      <c r="UC113" s="58"/>
      <c r="UD113" s="215"/>
      <c r="UE113" s="58"/>
      <c r="UF113" s="58"/>
      <c r="UG113" s="215"/>
      <c r="UH113" s="215"/>
      <c r="UI113" s="215"/>
      <c r="UJ113" s="215"/>
      <c r="UK113" s="215"/>
      <c r="UL113" s="215"/>
      <c r="UM113" s="215"/>
      <c r="UN113" s="215"/>
      <c r="UO113" s="215"/>
      <c r="UP113" s="215"/>
      <c r="UQ113" s="215"/>
      <c r="UR113" s="215"/>
      <c r="US113" s="215"/>
      <c r="UT113" s="215"/>
      <c r="UU113" s="215"/>
      <c r="UV113" s="215"/>
      <c r="UW113" s="215"/>
      <c r="UX113" s="215"/>
      <c r="UY113" s="215"/>
      <c r="UZ113" s="58"/>
      <c r="VA113" s="58"/>
      <c r="VB113" s="58"/>
      <c r="VC113" s="58"/>
      <c r="VD113" s="58"/>
      <c r="VE113" s="58"/>
      <c r="VF113" s="58"/>
      <c r="VG113" s="58"/>
      <c r="VH113" s="215"/>
      <c r="VI113" s="58"/>
      <c r="VJ113" s="58"/>
      <c r="VK113" s="58"/>
      <c r="VL113" s="215"/>
      <c r="VM113" s="58"/>
      <c r="VN113" s="58"/>
      <c r="VO113" s="58"/>
      <c r="VP113" s="215"/>
      <c r="VQ113" s="58"/>
      <c r="VR113" s="58"/>
      <c r="VS113" s="58"/>
      <c r="VT113" s="215"/>
      <c r="VU113" s="58"/>
      <c r="VV113" s="58"/>
      <c r="VW113" s="58"/>
      <c r="VX113" s="215"/>
      <c r="VY113" s="58"/>
      <c r="VZ113" s="58"/>
      <c r="WA113" s="58"/>
      <c r="WB113" s="215"/>
      <c r="WC113" s="58"/>
      <c r="WD113" s="58"/>
      <c r="WE113" s="58"/>
      <c r="WF113" s="215"/>
      <c r="WG113" s="58"/>
      <c r="WH113" s="58"/>
      <c r="WI113" s="58"/>
      <c r="WJ113" s="215"/>
      <c r="WK113" s="58"/>
      <c r="WL113" s="58"/>
      <c r="WM113" s="58"/>
      <c r="WN113" s="215"/>
      <c r="WO113" s="58"/>
      <c r="WP113" s="58"/>
      <c r="WQ113" s="58"/>
      <c r="WR113" s="215"/>
      <c r="WS113" s="58"/>
      <c r="WT113" s="58"/>
      <c r="WU113" s="58"/>
      <c r="WV113" s="215"/>
      <c r="WW113" s="58"/>
      <c r="WX113" s="58"/>
      <c r="WY113" s="58"/>
      <c r="WZ113" s="215"/>
      <c r="XA113" s="58"/>
      <c r="XB113" s="58"/>
      <c r="XC113" s="58"/>
      <c r="XD113" s="215"/>
      <c r="XE113" s="58"/>
      <c r="XF113" s="58"/>
      <c r="XG113" s="58"/>
      <c r="XH113" s="215"/>
      <c r="XI113" s="58"/>
      <c r="XJ113" s="58"/>
      <c r="XK113" s="58"/>
      <c r="XL113" s="215"/>
      <c r="XM113" s="58"/>
      <c r="XN113" s="58"/>
      <c r="XO113" s="58"/>
      <c r="XP113" s="215"/>
      <c r="XQ113" s="58"/>
      <c r="XR113" s="58"/>
      <c r="XS113" s="58"/>
      <c r="XT113" s="215"/>
      <c r="XU113" s="58"/>
      <c r="XV113" s="58"/>
      <c r="XW113" s="58"/>
      <c r="XX113" s="215"/>
      <c r="XY113" s="58"/>
      <c r="XZ113" s="58"/>
      <c r="YA113" s="58"/>
      <c r="YB113" s="215"/>
      <c r="YC113" s="58"/>
      <c r="YD113" s="58"/>
      <c r="YE113" s="58"/>
      <c r="YF113" s="215"/>
      <c r="YG113" s="58"/>
      <c r="YH113" s="58"/>
      <c r="YI113" s="58"/>
      <c r="YJ113" s="215"/>
      <c r="YK113" s="58"/>
      <c r="YL113" s="58"/>
      <c r="YM113" s="215"/>
      <c r="YN113" s="215"/>
      <c r="YO113" s="215"/>
      <c r="YP113" s="215"/>
      <c r="YQ113" s="215"/>
      <c r="YR113" s="215"/>
      <c r="YS113" s="215"/>
      <c r="YT113" s="215"/>
      <c r="YU113" s="215"/>
      <c r="YV113" s="215"/>
      <c r="YW113" s="215"/>
      <c r="YX113" s="215"/>
      <c r="YY113" s="215"/>
      <c r="YZ113" s="215"/>
      <c r="ZA113" s="215"/>
      <c r="ZB113" s="215"/>
      <c r="ZC113" s="215"/>
      <c r="ZD113" s="215"/>
      <c r="ZE113" s="215"/>
      <c r="ZF113" s="58"/>
      <c r="ZG113" s="58"/>
      <c r="ZH113" s="58"/>
      <c r="ZI113" s="58"/>
      <c r="ZJ113" s="58"/>
      <c r="ZK113" s="58"/>
      <c r="ZL113" s="58"/>
      <c r="ZM113" s="58"/>
      <c r="ZN113" s="58"/>
      <c r="ZO113" s="58"/>
      <c r="ZP113" s="58"/>
      <c r="ZQ113" s="58"/>
      <c r="ZR113" s="58"/>
      <c r="ZS113" s="58"/>
      <c r="ZT113" s="58"/>
      <c r="ZU113" s="58"/>
      <c r="ZV113" s="58"/>
      <c r="ZW113" s="58"/>
      <c r="ZX113" s="58"/>
      <c r="ZY113" s="58"/>
      <c r="ZZ113" s="58"/>
      <c r="AAA113" s="58"/>
      <c r="AAB113" s="58"/>
      <c r="AAC113" s="58"/>
      <c r="AAD113" s="58"/>
      <c r="AAE113" s="58"/>
      <c r="AAF113" s="58"/>
      <c r="AAG113" s="58"/>
      <c r="AAH113" s="58"/>
      <c r="AAI113" s="58"/>
      <c r="AAJ113" s="58"/>
      <c r="AAK113" s="58"/>
      <c r="AAL113" s="58"/>
      <c r="AAM113" s="58"/>
      <c r="AAN113" s="58"/>
      <c r="AAO113" s="58"/>
      <c r="AAP113" s="58"/>
      <c r="AAQ113" s="58"/>
      <c r="AAR113" s="58"/>
      <c r="AAS113" s="58"/>
      <c r="AAT113" s="58"/>
      <c r="AAU113" s="58"/>
      <c r="AAV113" s="58"/>
    </row>
    <row r="114" spans="22:724">
      <c r="V114" s="58"/>
      <c r="W114" s="58"/>
      <c r="X114" s="58"/>
      <c r="Y114" s="58"/>
      <c r="Z114" s="58"/>
      <c r="AA114" s="58"/>
      <c r="AB114" s="58"/>
      <c r="AC114" s="58"/>
      <c r="AD114" s="215"/>
      <c r="AE114" s="58"/>
      <c r="AF114" s="58"/>
      <c r="AG114" s="58"/>
      <c r="AH114" s="215"/>
      <c r="AI114" s="58"/>
      <c r="AJ114" s="58"/>
      <c r="AK114" s="58"/>
      <c r="AL114" s="215"/>
      <c r="AM114" s="58"/>
      <c r="AN114" s="58"/>
      <c r="AO114" s="58"/>
      <c r="AP114" s="215"/>
      <c r="AQ114" s="58"/>
      <c r="AR114" s="58"/>
      <c r="AS114" s="58"/>
      <c r="AT114" s="215"/>
      <c r="AU114" s="58"/>
      <c r="AV114" s="58"/>
      <c r="AW114" s="58"/>
      <c r="AX114" s="215"/>
      <c r="AY114" s="58"/>
      <c r="AZ114" s="58"/>
      <c r="BA114" s="58"/>
      <c r="BB114" s="215"/>
      <c r="BC114" s="58"/>
      <c r="BD114" s="58"/>
      <c r="BE114" s="58"/>
      <c r="BF114" s="215"/>
      <c r="BG114" s="58"/>
      <c r="BH114" s="58"/>
      <c r="BI114" s="58"/>
      <c r="BJ114" s="215"/>
      <c r="BK114" s="58"/>
      <c r="BL114" s="58"/>
      <c r="BM114" s="58"/>
      <c r="BN114" s="215"/>
      <c r="BO114" s="58"/>
      <c r="BP114" s="58"/>
      <c r="BQ114" s="58"/>
      <c r="BR114" s="215"/>
      <c r="BS114" s="58"/>
      <c r="BT114" s="58"/>
      <c r="BU114" s="58"/>
      <c r="BV114" s="215"/>
      <c r="BW114" s="58"/>
      <c r="BX114" s="58"/>
      <c r="BY114" s="58"/>
      <c r="BZ114" s="215"/>
      <c r="CA114" s="58"/>
      <c r="CB114" s="58"/>
      <c r="CC114" s="58"/>
      <c r="CD114" s="215"/>
      <c r="CE114" s="58"/>
      <c r="CF114" s="58"/>
      <c r="CG114" s="58"/>
      <c r="CH114" s="215"/>
      <c r="CI114" s="58"/>
      <c r="CJ114" s="58"/>
      <c r="CK114" s="58"/>
      <c r="CL114" s="215"/>
      <c r="CM114" s="58"/>
      <c r="CN114" s="58"/>
      <c r="CO114" s="58"/>
      <c r="CP114" s="215"/>
      <c r="CQ114" s="58"/>
      <c r="CR114" s="58"/>
      <c r="CS114" s="58"/>
      <c r="CT114" s="215"/>
      <c r="CU114" s="58"/>
      <c r="CV114" s="58"/>
      <c r="CW114" s="58"/>
      <c r="CX114" s="215"/>
      <c r="CY114" s="58"/>
      <c r="CZ114" s="58"/>
      <c r="DA114" s="58"/>
      <c r="DB114" s="215"/>
      <c r="DC114" s="58"/>
      <c r="DD114" s="58"/>
      <c r="DE114" s="58"/>
      <c r="DF114" s="215"/>
      <c r="DG114" s="58"/>
      <c r="DH114" s="58"/>
      <c r="DI114" s="215"/>
      <c r="DJ114" s="215"/>
      <c r="DK114" s="215"/>
      <c r="DL114" s="215"/>
      <c r="DM114" s="215"/>
      <c r="DN114" s="215"/>
      <c r="DO114" s="215"/>
      <c r="DP114" s="215"/>
      <c r="DQ114" s="215"/>
      <c r="DR114" s="215"/>
      <c r="DS114" s="215"/>
      <c r="DT114" s="215"/>
      <c r="DU114" s="215"/>
      <c r="DV114" s="215"/>
      <c r="DW114" s="215"/>
      <c r="DX114" s="215"/>
      <c r="DY114" s="215"/>
      <c r="DZ114" s="215"/>
      <c r="EA114" s="215"/>
      <c r="EB114" s="58"/>
      <c r="EC114" s="58"/>
      <c r="ED114" s="58"/>
      <c r="EE114" s="58"/>
      <c r="EF114" s="58"/>
      <c r="EG114" s="58"/>
      <c r="EH114" s="58"/>
      <c r="EI114" s="58"/>
      <c r="EJ114" s="215"/>
      <c r="EK114" s="58"/>
      <c r="EL114" s="58"/>
      <c r="EM114" s="58"/>
      <c r="EN114" s="215"/>
      <c r="EO114" s="58"/>
      <c r="EP114" s="58"/>
      <c r="EQ114" s="58"/>
      <c r="ER114" s="215"/>
      <c r="ES114" s="58"/>
      <c r="ET114" s="58"/>
      <c r="EU114" s="58"/>
      <c r="EV114" s="215"/>
      <c r="EW114" s="58"/>
      <c r="EX114" s="58"/>
      <c r="EY114" s="58"/>
      <c r="EZ114" s="215"/>
      <c r="FA114" s="58"/>
      <c r="FB114" s="58"/>
      <c r="FC114" s="58"/>
      <c r="FD114" s="215"/>
      <c r="FE114" s="58"/>
      <c r="FF114" s="58"/>
      <c r="FG114" s="58"/>
      <c r="FH114" s="215"/>
      <c r="FI114" s="58"/>
      <c r="FJ114" s="58"/>
      <c r="FK114" s="58"/>
      <c r="FL114" s="215"/>
      <c r="FM114" s="58"/>
      <c r="FN114" s="58"/>
      <c r="FO114" s="58"/>
      <c r="FP114" s="215"/>
      <c r="FQ114" s="58"/>
      <c r="FR114" s="58"/>
      <c r="FS114" s="58"/>
      <c r="FT114" s="215"/>
      <c r="FU114" s="58"/>
      <c r="FV114" s="58"/>
      <c r="FW114" s="58"/>
      <c r="FX114" s="215"/>
      <c r="FY114" s="58"/>
      <c r="FZ114" s="58"/>
      <c r="GA114" s="58"/>
      <c r="GB114" s="215"/>
      <c r="GC114" s="58"/>
      <c r="GD114" s="58"/>
      <c r="GE114" s="58"/>
      <c r="GF114" s="215"/>
      <c r="GG114" s="58"/>
      <c r="GH114" s="58"/>
      <c r="GI114" s="58"/>
      <c r="GJ114" s="215"/>
      <c r="GK114" s="58"/>
      <c r="GL114" s="58"/>
      <c r="GM114" s="58"/>
      <c r="GN114" s="215"/>
      <c r="GO114" s="58"/>
      <c r="GP114" s="58"/>
      <c r="GQ114" s="58"/>
      <c r="GR114" s="215"/>
      <c r="GS114" s="58"/>
      <c r="GT114" s="58"/>
      <c r="GU114" s="58"/>
      <c r="GV114" s="215"/>
      <c r="GW114" s="58"/>
      <c r="GX114" s="58"/>
      <c r="GY114" s="58"/>
      <c r="GZ114" s="215"/>
      <c r="HA114" s="58"/>
      <c r="HB114" s="58"/>
      <c r="HC114" s="58"/>
      <c r="HD114" s="215"/>
      <c r="HE114" s="58"/>
      <c r="HF114" s="58"/>
      <c r="HG114" s="58"/>
      <c r="HH114" s="215"/>
      <c r="HI114" s="58"/>
      <c r="HJ114" s="58"/>
      <c r="HK114" s="58"/>
      <c r="HL114" s="215"/>
      <c r="HM114" s="58"/>
      <c r="HN114" s="58"/>
      <c r="HO114" s="215"/>
      <c r="HP114" s="215"/>
      <c r="HQ114" s="215"/>
      <c r="HR114" s="215"/>
      <c r="HS114" s="215"/>
      <c r="HT114" s="215"/>
      <c r="HU114" s="215"/>
      <c r="HV114" s="215"/>
      <c r="HW114" s="215"/>
      <c r="HX114" s="215"/>
      <c r="HY114" s="215"/>
      <c r="HZ114" s="215"/>
      <c r="IA114" s="215"/>
      <c r="IB114" s="215"/>
      <c r="IC114" s="215"/>
      <c r="ID114" s="215"/>
      <c r="IE114" s="215"/>
      <c r="IF114" s="215"/>
      <c r="IG114" s="215"/>
      <c r="IH114" s="58"/>
      <c r="II114" s="58"/>
      <c r="IJ114" s="58"/>
      <c r="IK114" s="58"/>
      <c r="IL114" s="58"/>
      <c r="IM114" s="58"/>
      <c r="IN114" s="58"/>
      <c r="IO114" s="58"/>
      <c r="IP114" s="215"/>
      <c r="IQ114" s="58"/>
      <c r="IR114" s="58"/>
      <c r="IS114" s="58"/>
      <c r="IT114" s="215"/>
      <c r="IU114" s="58"/>
      <c r="IV114" s="58"/>
      <c r="IW114" s="58"/>
      <c r="IX114" s="215"/>
      <c r="IY114" s="58"/>
      <c r="IZ114" s="58"/>
      <c r="JA114" s="58"/>
      <c r="JB114" s="215"/>
      <c r="JC114" s="58"/>
      <c r="JD114" s="58"/>
      <c r="JE114" s="58"/>
      <c r="JF114" s="215"/>
      <c r="JG114" s="58"/>
      <c r="JH114" s="58"/>
      <c r="JI114" s="58"/>
      <c r="JJ114" s="215"/>
      <c r="JK114" s="58"/>
      <c r="JL114" s="58"/>
      <c r="JM114" s="58"/>
      <c r="JN114" s="215"/>
      <c r="JO114" s="58"/>
      <c r="JP114" s="58"/>
      <c r="JQ114" s="58"/>
      <c r="JR114" s="215"/>
      <c r="JS114" s="58"/>
      <c r="JT114" s="58"/>
      <c r="JU114" s="58"/>
      <c r="JV114" s="215"/>
      <c r="JW114" s="58"/>
      <c r="JX114" s="58"/>
      <c r="JY114" s="58"/>
      <c r="JZ114" s="215"/>
      <c r="KA114" s="58"/>
      <c r="KB114" s="58"/>
      <c r="KC114" s="58"/>
      <c r="KD114" s="215"/>
      <c r="KE114" s="58"/>
      <c r="KF114" s="58"/>
      <c r="KG114" s="58"/>
      <c r="KH114" s="215"/>
      <c r="KI114" s="58"/>
      <c r="KJ114" s="58"/>
      <c r="KK114" s="58"/>
      <c r="KL114" s="215"/>
      <c r="KM114" s="58"/>
      <c r="KN114" s="58"/>
      <c r="KO114" s="58"/>
      <c r="KP114" s="215"/>
      <c r="KQ114" s="58"/>
      <c r="KR114" s="58"/>
      <c r="KS114" s="58"/>
      <c r="KT114" s="215"/>
      <c r="KU114" s="58"/>
      <c r="KV114" s="58"/>
      <c r="KW114" s="58"/>
      <c r="KX114" s="215"/>
      <c r="KY114" s="58"/>
      <c r="KZ114" s="58"/>
      <c r="LA114" s="58"/>
      <c r="LB114" s="215"/>
      <c r="LC114" s="58"/>
      <c r="LD114" s="58"/>
      <c r="LE114" s="58"/>
      <c r="LF114" s="215"/>
      <c r="LG114" s="58"/>
      <c r="LH114" s="58"/>
      <c r="LI114" s="58"/>
      <c r="LJ114" s="215"/>
      <c r="LK114" s="58"/>
      <c r="LL114" s="58"/>
      <c r="LM114" s="58"/>
      <c r="LN114" s="215"/>
      <c r="LO114" s="58"/>
      <c r="LP114" s="58"/>
      <c r="LQ114" s="58"/>
      <c r="LR114" s="215"/>
      <c r="LS114" s="58"/>
      <c r="LT114" s="58"/>
      <c r="LU114" s="215"/>
      <c r="LV114" s="215"/>
      <c r="LW114" s="215"/>
      <c r="LX114" s="215"/>
      <c r="LY114" s="215"/>
      <c r="LZ114" s="215"/>
      <c r="MA114" s="215"/>
      <c r="MB114" s="215"/>
      <c r="MC114" s="215"/>
      <c r="MD114" s="215"/>
      <c r="ME114" s="215"/>
      <c r="MF114" s="215"/>
      <c r="MG114" s="215"/>
      <c r="MH114" s="215"/>
      <c r="MI114" s="215"/>
      <c r="MJ114" s="215"/>
      <c r="MK114" s="215"/>
      <c r="ML114" s="215"/>
      <c r="MM114" s="215"/>
      <c r="MN114" s="58"/>
      <c r="MO114" s="58"/>
      <c r="MP114" s="58"/>
      <c r="MQ114" s="58"/>
      <c r="MR114" s="58"/>
      <c r="MS114" s="58"/>
      <c r="MT114" s="58"/>
      <c r="MU114" s="58"/>
      <c r="MV114" s="215"/>
      <c r="MW114" s="58"/>
      <c r="MX114" s="58"/>
      <c r="MY114" s="58"/>
      <c r="MZ114" s="215"/>
      <c r="NA114" s="58"/>
      <c r="NB114" s="58"/>
      <c r="NC114" s="58"/>
      <c r="ND114" s="215"/>
      <c r="NE114" s="58"/>
      <c r="NF114" s="58"/>
      <c r="NG114" s="58"/>
      <c r="NH114" s="215"/>
      <c r="NI114" s="58"/>
      <c r="NJ114" s="58"/>
      <c r="NK114" s="58"/>
      <c r="NL114" s="215"/>
      <c r="NM114" s="58"/>
      <c r="NN114" s="58"/>
      <c r="NO114" s="58"/>
      <c r="NP114" s="215"/>
      <c r="NQ114" s="58"/>
      <c r="NR114" s="58"/>
      <c r="NS114" s="58"/>
      <c r="NT114" s="215"/>
      <c r="NU114" s="58"/>
      <c r="NV114" s="58"/>
      <c r="NW114" s="58"/>
      <c r="NX114" s="215"/>
      <c r="NY114" s="58"/>
      <c r="NZ114" s="58"/>
      <c r="OA114" s="58"/>
      <c r="OB114" s="215"/>
      <c r="OC114" s="58"/>
      <c r="OD114" s="58"/>
      <c r="OE114" s="58"/>
      <c r="OF114" s="215"/>
      <c r="OG114" s="58"/>
      <c r="OH114" s="58"/>
      <c r="OI114" s="58"/>
      <c r="OJ114" s="215"/>
      <c r="OK114" s="58"/>
      <c r="OL114" s="58"/>
      <c r="OM114" s="58"/>
      <c r="ON114" s="215"/>
      <c r="OO114" s="58"/>
      <c r="OP114" s="58"/>
      <c r="OQ114" s="58"/>
      <c r="OR114" s="215"/>
      <c r="OS114" s="58"/>
      <c r="OT114" s="58"/>
      <c r="OU114" s="58"/>
      <c r="OV114" s="215"/>
      <c r="OW114" s="58"/>
      <c r="OX114" s="58"/>
      <c r="OY114" s="58"/>
      <c r="OZ114" s="215"/>
      <c r="PA114" s="58"/>
      <c r="PB114" s="58"/>
      <c r="PC114" s="58"/>
      <c r="PD114" s="215"/>
      <c r="PE114" s="58"/>
      <c r="PF114" s="58"/>
      <c r="PG114" s="58"/>
      <c r="PH114" s="215"/>
      <c r="PI114" s="58"/>
      <c r="PJ114" s="58"/>
      <c r="PK114" s="58"/>
      <c r="PL114" s="215"/>
      <c r="PM114" s="58"/>
      <c r="PN114" s="58"/>
      <c r="PO114" s="58"/>
      <c r="PP114" s="215"/>
      <c r="PQ114" s="58"/>
      <c r="PR114" s="58"/>
      <c r="PS114" s="58"/>
      <c r="PT114" s="215"/>
      <c r="PU114" s="58"/>
      <c r="PV114" s="58"/>
      <c r="PW114" s="58"/>
      <c r="PX114" s="215"/>
      <c r="PY114" s="58"/>
      <c r="PZ114" s="58"/>
      <c r="QA114" s="215"/>
      <c r="QB114" s="215"/>
      <c r="QC114" s="215"/>
      <c r="QD114" s="215"/>
      <c r="QE114" s="215"/>
      <c r="QF114" s="215"/>
      <c r="QG114" s="215"/>
      <c r="QH114" s="215"/>
      <c r="QI114" s="215"/>
      <c r="QJ114" s="215"/>
      <c r="QK114" s="215"/>
      <c r="QL114" s="215"/>
      <c r="QM114" s="215"/>
      <c r="QN114" s="215"/>
      <c r="QO114" s="215"/>
      <c r="QP114" s="215"/>
      <c r="QQ114" s="215"/>
      <c r="QR114" s="215"/>
      <c r="QS114" s="215"/>
      <c r="QT114" s="58"/>
      <c r="QU114" s="58"/>
      <c r="QV114" s="58"/>
      <c r="QW114" s="58"/>
      <c r="QX114" s="58"/>
      <c r="QY114" s="58"/>
      <c r="QZ114" s="58"/>
      <c r="RA114" s="58"/>
      <c r="RB114" s="215"/>
      <c r="RC114" s="58"/>
      <c r="RD114" s="58"/>
      <c r="RE114" s="58"/>
      <c r="RF114" s="215"/>
      <c r="RG114" s="58"/>
      <c r="RH114" s="58"/>
      <c r="RI114" s="58"/>
      <c r="RJ114" s="215"/>
      <c r="RK114" s="58"/>
      <c r="RL114" s="58"/>
      <c r="RM114" s="58"/>
      <c r="RN114" s="215"/>
      <c r="RO114" s="58"/>
      <c r="RP114" s="58"/>
      <c r="RQ114" s="58"/>
      <c r="RR114" s="215"/>
      <c r="RS114" s="58"/>
      <c r="RT114" s="58"/>
      <c r="RU114" s="58"/>
      <c r="RV114" s="215"/>
      <c r="RW114" s="58"/>
      <c r="RX114" s="58"/>
      <c r="RY114" s="58"/>
      <c r="RZ114" s="215"/>
      <c r="SA114" s="58"/>
      <c r="SB114" s="58"/>
      <c r="SC114" s="58"/>
      <c r="SD114" s="215"/>
      <c r="SE114" s="58"/>
      <c r="SF114" s="58"/>
      <c r="SG114" s="58"/>
      <c r="SH114" s="215"/>
      <c r="SI114" s="58"/>
      <c r="SJ114" s="58"/>
      <c r="SK114" s="58"/>
      <c r="SL114" s="215"/>
      <c r="SM114" s="58"/>
      <c r="SN114" s="58"/>
      <c r="SO114" s="58"/>
      <c r="SP114" s="215"/>
      <c r="SQ114" s="58"/>
      <c r="SR114" s="58"/>
      <c r="SS114" s="58"/>
      <c r="ST114" s="215"/>
      <c r="SU114" s="58"/>
      <c r="SV114" s="58"/>
      <c r="SW114" s="58"/>
      <c r="SX114" s="215"/>
      <c r="SY114" s="58"/>
      <c r="SZ114" s="58"/>
      <c r="TA114" s="58"/>
      <c r="TB114" s="215"/>
      <c r="TC114" s="58"/>
      <c r="TD114" s="58"/>
      <c r="TE114" s="58"/>
      <c r="TF114" s="215"/>
      <c r="TG114" s="58"/>
      <c r="TH114" s="58"/>
      <c r="TI114" s="58"/>
      <c r="TJ114" s="215"/>
      <c r="TK114" s="58"/>
      <c r="TL114" s="58"/>
      <c r="TM114" s="58"/>
      <c r="TN114" s="215"/>
      <c r="TO114" s="58"/>
      <c r="TP114" s="58"/>
      <c r="TQ114" s="58"/>
      <c r="TR114" s="215"/>
      <c r="TS114" s="58"/>
      <c r="TT114" s="58"/>
      <c r="TU114" s="58"/>
      <c r="TV114" s="215"/>
      <c r="TW114" s="58"/>
      <c r="TX114" s="58"/>
      <c r="TY114" s="58"/>
      <c r="TZ114" s="215"/>
      <c r="UA114" s="58"/>
      <c r="UB114" s="58"/>
      <c r="UC114" s="58"/>
      <c r="UD114" s="215"/>
      <c r="UE114" s="58"/>
      <c r="UF114" s="58"/>
      <c r="UG114" s="215"/>
      <c r="UH114" s="215"/>
      <c r="UI114" s="215"/>
      <c r="UJ114" s="215"/>
      <c r="UK114" s="215"/>
      <c r="UL114" s="215"/>
      <c r="UM114" s="215"/>
      <c r="UN114" s="215"/>
      <c r="UO114" s="215"/>
      <c r="UP114" s="215"/>
      <c r="UQ114" s="215"/>
      <c r="UR114" s="215"/>
      <c r="US114" s="215"/>
      <c r="UT114" s="215"/>
      <c r="UU114" s="215"/>
      <c r="UV114" s="215"/>
      <c r="UW114" s="215"/>
      <c r="UX114" s="215"/>
      <c r="UY114" s="215"/>
      <c r="UZ114" s="58"/>
      <c r="VA114" s="58"/>
      <c r="VB114" s="58"/>
      <c r="VC114" s="58"/>
      <c r="VD114" s="58"/>
      <c r="VE114" s="58"/>
      <c r="VF114" s="58"/>
      <c r="VG114" s="58"/>
      <c r="VH114" s="215"/>
      <c r="VI114" s="58"/>
      <c r="VJ114" s="58"/>
      <c r="VK114" s="58"/>
      <c r="VL114" s="215"/>
      <c r="VM114" s="58"/>
      <c r="VN114" s="58"/>
      <c r="VO114" s="58"/>
      <c r="VP114" s="215"/>
      <c r="VQ114" s="58"/>
      <c r="VR114" s="58"/>
      <c r="VS114" s="58"/>
      <c r="VT114" s="215"/>
      <c r="VU114" s="58"/>
      <c r="VV114" s="58"/>
      <c r="VW114" s="58"/>
      <c r="VX114" s="215"/>
      <c r="VY114" s="58"/>
      <c r="VZ114" s="58"/>
      <c r="WA114" s="58"/>
      <c r="WB114" s="215"/>
      <c r="WC114" s="58"/>
      <c r="WD114" s="58"/>
      <c r="WE114" s="58"/>
      <c r="WF114" s="215"/>
      <c r="WG114" s="58"/>
      <c r="WH114" s="58"/>
      <c r="WI114" s="58"/>
      <c r="WJ114" s="215"/>
      <c r="WK114" s="58"/>
      <c r="WL114" s="58"/>
      <c r="WM114" s="58"/>
      <c r="WN114" s="215"/>
      <c r="WO114" s="58"/>
      <c r="WP114" s="58"/>
      <c r="WQ114" s="58"/>
      <c r="WR114" s="215"/>
      <c r="WS114" s="58"/>
      <c r="WT114" s="58"/>
      <c r="WU114" s="58"/>
      <c r="WV114" s="215"/>
      <c r="WW114" s="58"/>
      <c r="WX114" s="58"/>
      <c r="WY114" s="58"/>
      <c r="WZ114" s="215"/>
      <c r="XA114" s="58"/>
      <c r="XB114" s="58"/>
      <c r="XC114" s="58"/>
      <c r="XD114" s="215"/>
      <c r="XE114" s="58"/>
      <c r="XF114" s="58"/>
      <c r="XG114" s="58"/>
      <c r="XH114" s="215"/>
      <c r="XI114" s="58"/>
      <c r="XJ114" s="58"/>
      <c r="XK114" s="58"/>
      <c r="XL114" s="215"/>
      <c r="XM114" s="58"/>
      <c r="XN114" s="58"/>
      <c r="XO114" s="58"/>
      <c r="XP114" s="215"/>
      <c r="XQ114" s="58"/>
      <c r="XR114" s="58"/>
      <c r="XS114" s="58"/>
      <c r="XT114" s="215"/>
      <c r="XU114" s="58"/>
      <c r="XV114" s="58"/>
      <c r="XW114" s="58"/>
      <c r="XX114" s="215"/>
      <c r="XY114" s="58"/>
      <c r="XZ114" s="58"/>
      <c r="YA114" s="58"/>
      <c r="YB114" s="215"/>
      <c r="YC114" s="58"/>
      <c r="YD114" s="58"/>
      <c r="YE114" s="58"/>
      <c r="YF114" s="215"/>
      <c r="YG114" s="58"/>
      <c r="YH114" s="58"/>
      <c r="YI114" s="58"/>
      <c r="YJ114" s="215"/>
      <c r="YK114" s="58"/>
      <c r="YL114" s="58"/>
      <c r="YM114" s="215"/>
      <c r="YN114" s="215"/>
      <c r="YO114" s="215"/>
      <c r="YP114" s="215"/>
      <c r="YQ114" s="215"/>
      <c r="YR114" s="215"/>
      <c r="YS114" s="215"/>
      <c r="YT114" s="215"/>
      <c r="YU114" s="215"/>
      <c r="YV114" s="215"/>
      <c r="YW114" s="215"/>
      <c r="YX114" s="215"/>
      <c r="YY114" s="215"/>
      <c r="YZ114" s="215"/>
      <c r="ZA114" s="215"/>
      <c r="ZB114" s="215"/>
      <c r="ZC114" s="215"/>
      <c r="ZD114" s="215"/>
      <c r="ZE114" s="215"/>
      <c r="ZF114" s="58"/>
      <c r="ZG114" s="58"/>
      <c r="ZH114" s="58"/>
      <c r="ZI114" s="58"/>
      <c r="ZJ114" s="58"/>
      <c r="ZK114" s="58"/>
      <c r="ZL114" s="58"/>
      <c r="ZM114" s="58"/>
      <c r="ZN114" s="58"/>
      <c r="ZO114" s="58"/>
      <c r="ZP114" s="58"/>
      <c r="ZQ114" s="58"/>
      <c r="ZR114" s="58"/>
      <c r="ZS114" s="58"/>
      <c r="ZT114" s="58"/>
      <c r="ZU114" s="58"/>
      <c r="ZV114" s="58"/>
      <c r="ZW114" s="58"/>
      <c r="ZX114" s="58"/>
      <c r="ZY114" s="58"/>
      <c r="ZZ114" s="58"/>
      <c r="AAA114" s="58"/>
      <c r="AAB114" s="58"/>
      <c r="AAC114" s="58"/>
      <c r="AAD114" s="58"/>
      <c r="AAE114" s="58"/>
      <c r="AAF114" s="58"/>
      <c r="AAG114" s="58"/>
      <c r="AAH114" s="58"/>
      <c r="AAI114" s="58"/>
      <c r="AAJ114" s="58"/>
      <c r="AAK114" s="58"/>
      <c r="AAL114" s="58"/>
      <c r="AAM114" s="58"/>
      <c r="AAN114" s="58"/>
      <c r="AAO114" s="58"/>
      <c r="AAP114" s="58"/>
      <c r="AAQ114" s="58"/>
      <c r="AAR114" s="58"/>
      <c r="AAS114" s="58"/>
      <c r="AAT114" s="58"/>
      <c r="AAU114" s="58"/>
      <c r="AAV114" s="58"/>
    </row>
    <row r="115" spans="22:724">
      <c r="V115" s="58"/>
      <c r="W115" s="58"/>
      <c r="X115" s="58"/>
      <c r="Y115" s="58"/>
      <c r="Z115" s="58"/>
      <c r="AA115" s="58"/>
      <c r="AB115" s="58"/>
      <c r="AC115" s="58"/>
      <c r="AD115" s="215"/>
      <c r="AE115" s="58"/>
      <c r="AF115" s="58"/>
      <c r="AG115" s="58"/>
      <c r="AH115" s="215"/>
      <c r="AI115" s="58"/>
      <c r="AJ115" s="58"/>
      <c r="AK115" s="58"/>
      <c r="AL115" s="215"/>
      <c r="AM115" s="58"/>
      <c r="AN115" s="58"/>
      <c r="AO115" s="58"/>
      <c r="AP115" s="215"/>
      <c r="AQ115" s="58"/>
      <c r="AR115" s="58"/>
      <c r="AS115" s="58"/>
      <c r="AT115" s="215"/>
      <c r="AU115" s="58"/>
      <c r="AV115" s="58"/>
      <c r="AW115" s="58"/>
      <c r="AX115" s="215"/>
      <c r="AY115" s="58"/>
      <c r="AZ115" s="58"/>
      <c r="BA115" s="58"/>
      <c r="BB115" s="215"/>
      <c r="BC115" s="58"/>
      <c r="BD115" s="58"/>
      <c r="BE115" s="58"/>
      <c r="BF115" s="215"/>
      <c r="BG115" s="58"/>
      <c r="BH115" s="58"/>
      <c r="BI115" s="58"/>
      <c r="BJ115" s="215"/>
      <c r="BK115" s="58"/>
      <c r="BL115" s="58"/>
      <c r="BM115" s="58"/>
      <c r="BN115" s="215"/>
      <c r="BO115" s="58"/>
      <c r="BP115" s="58"/>
      <c r="BQ115" s="58"/>
      <c r="BR115" s="215"/>
      <c r="BS115" s="58"/>
      <c r="BT115" s="58"/>
      <c r="BU115" s="58"/>
      <c r="BV115" s="215"/>
      <c r="BW115" s="58"/>
      <c r="BX115" s="58"/>
      <c r="BY115" s="58"/>
      <c r="BZ115" s="215"/>
      <c r="CA115" s="58"/>
      <c r="CB115" s="58"/>
      <c r="CC115" s="58"/>
      <c r="CD115" s="215"/>
      <c r="CE115" s="58"/>
      <c r="CF115" s="58"/>
      <c r="CG115" s="58"/>
      <c r="CH115" s="215"/>
      <c r="CI115" s="58"/>
      <c r="CJ115" s="58"/>
      <c r="CK115" s="58"/>
      <c r="CL115" s="215"/>
      <c r="CM115" s="58"/>
      <c r="CN115" s="58"/>
      <c r="CO115" s="58"/>
      <c r="CP115" s="215"/>
      <c r="CQ115" s="58"/>
      <c r="CR115" s="58"/>
      <c r="CS115" s="58"/>
      <c r="CT115" s="215"/>
      <c r="CU115" s="58"/>
      <c r="CV115" s="58"/>
      <c r="CW115" s="58"/>
      <c r="CX115" s="215"/>
      <c r="CY115" s="58"/>
      <c r="CZ115" s="58"/>
      <c r="DA115" s="58"/>
      <c r="DB115" s="215"/>
      <c r="DC115" s="58"/>
      <c r="DD115" s="58"/>
      <c r="DE115" s="58"/>
      <c r="DF115" s="215"/>
      <c r="DG115" s="58"/>
      <c r="DH115" s="58"/>
      <c r="DI115" s="215"/>
      <c r="DJ115" s="215"/>
      <c r="DK115" s="215"/>
      <c r="DL115" s="215"/>
      <c r="DM115" s="215"/>
      <c r="DN115" s="215"/>
      <c r="DO115" s="215"/>
      <c r="DP115" s="215"/>
      <c r="DQ115" s="215"/>
      <c r="DR115" s="215"/>
      <c r="DS115" s="215"/>
      <c r="DT115" s="215"/>
      <c r="DU115" s="215"/>
      <c r="DV115" s="215"/>
      <c r="DW115" s="215"/>
      <c r="DX115" s="215"/>
      <c r="DY115" s="215"/>
      <c r="DZ115" s="215"/>
      <c r="EA115" s="215"/>
      <c r="EB115" s="58"/>
      <c r="EC115" s="58"/>
      <c r="ED115" s="58"/>
      <c r="EE115" s="58"/>
      <c r="EF115" s="58"/>
      <c r="EG115" s="58"/>
      <c r="EH115" s="58"/>
      <c r="EI115" s="58"/>
      <c r="EJ115" s="215"/>
      <c r="EK115" s="58"/>
      <c r="EL115" s="58"/>
      <c r="EM115" s="58"/>
      <c r="EN115" s="215"/>
      <c r="EO115" s="58"/>
      <c r="EP115" s="58"/>
      <c r="EQ115" s="58"/>
      <c r="ER115" s="215"/>
      <c r="ES115" s="58"/>
      <c r="ET115" s="58"/>
      <c r="EU115" s="58"/>
      <c r="EV115" s="215"/>
      <c r="EW115" s="58"/>
      <c r="EX115" s="58"/>
      <c r="EY115" s="58"/>
      <c r="EZ115" s="215"/>
      <c r="FA115" s="58"/>
      <c r="FB115" s="58"/>
      <c r="FC115" s="58"/>
      <c r="FD115" s="215"/>
      <c r="FE115" s="58"/>
      <c r="FF115" s="58"/>
      <c r="FG115" s="58"/>
      <c r="FH115" s="215"/>
      <c r="FI115" s="58"/>
      <c r="FJ115" s="58"/>
      <c r="FK115" s="58"/>
      <c r="FL115" s="215"/>
      <c r="FM115" s="58"/>
      <c r="FN115" s="58"/>
      <c r="FO115" s="58"/>
      <c r="FP115" s="215"/>
      <c r="FQ115" s="58"/>
      <c r="FR115" s="58"/>
      <c r="FS115" s="58"/>
      <c r="FT115" s="215"/>
      <c r="FU115" s="58"/>
      <c r="FV115" s="58"/>
      <c r="FW115" s="58"/>
      <c r="FX115" s="215"/>
      <c r="FY115" s="58"/>
      <c r="FZ115" s="58"/>
      <c r="GA115" s="58"/>
      <c r="GB115" s="215"/>
      <c r="GC115" s="58"/>
      <c r="GD115" s="58"/>
      <c r="GE115" s="58"/>
      <c r="GF115" s="215"/>
      <c r="GG115" s="58"/>
      <c r="GH115" s="58"/>
      <c r="GI115" s="58"/>
      <c r="GJ115" s="215"/>
      <c r="GK115" s="58"/>
      <c r="GL115" s="58"/>
      <c r="GM115" s="58"/>
      <c r="GN115" s="215"/>
      <c r="GO115" s="58"/>
      <c r="GP115" s="58"/>
      <c r="GQ115" s="58"/>
      <c r="GR115" s="215"/>
      <c r="GS115" s="58"/>
      <c r="GT115" s="58"/>
      <c r="GU115" s="58"/>
      <c r="GV115" s="215"/>
      <c r="GW115" s="58"/>
      <c r="GX115" s="58"/>
      <c r="GY115" s="58"/>
      <c r="GZ115" s="215"/>
      <c r="HA115" s="58"/>
      <c r="HB115" s="58"/>
      <c r="HC115" s="58"/>
      <c r="HD115" s="215"/>
      <c r="HE115" s="58"/>
      <c r="HF115" s="58"/>
      <c r="HG115" s="58"/>
      <c r="HH115" s="215"/>
      <c r="HI115" s="58"/>
      <c r="HJ115" s="58"/>
      <c r="HK115" s="58"/>
      <c r="HL115" s="215"/>
      <c r="HM115" s="58"/>
      <c r="HN115" s="58"/>
      <c r="HO115" s="215"/>
      <c r="HP115" s="215"/>
      <c r="HQ115" s="215"/>
      <c r="HR115" s="215"/>
      <c r="HS115" s="215"/>
      <c r="HT115" s="215"/>
      <c r="HU115" s="215"/>
      <c r="HV115" s="215"/>
      <c r="HW115" s="215"/>
      <c r="HX115" s="215"/>
      <c r="HY115" s="215"/>
      <c r="HZ115" s="215"/>
      <c r="IA115" s="215"/>
      <c r="IB115" s="215"/>
      <c r="IC115" s="215"/>
      <c r="ID115" s="215"/>
      <c r="IE115" s="215"/>
      <c r="IF115" s="215"/>
      <c r="IG115" s="215"/>
      <c r="IH115" s="58"/>
      <c r="II115" s="58"/>
      <c r="IJ115" s="58"/>
      <c r="IK115" s="58"/>
      <c r="IL115" s="58"/>
      <c r="IM115" s="58"/>
      <c r="IN115" s="58"/>
      <c r="IO115" s="58"/>
      <c r="IP115" s="215"/>
      <c r="IQ115" s="58"/>
      <c r="IR115" s="58"/>
      <c r="IS115" s="58"/>
      <c r="IT115" s="215"/>
      <c r="IU115" s="58"/>
      <c r="IV115" s="58"/>
      <c r="IW115" s="58"/>
      <c r="IX115" s="215"/>
      <c r="IY115" s="58"/>
      <c r="IZ115" s="58"/>
      <c r="JA115" s="58"/>
      <c r="JB115" s="215"/>
      <c r="JC115" s="58"/>
      <c r="JD115" s="58"/>
      <c r="JE115" s="58"/>
      <c r="JF115" s="215"/>
      <c r="JG115" s="58"/>
      <c r="JH115" s="58"/>
      <c r="JI115" s="58"/>
      <c r="JJ115" s="215"/>
      <c r="JK115" s="58"/>
      <c r="JL115" s="58"/>
      <c r="JM115" s="58"/>
      <c r="JN115" s="215"/>
      <c r="JO115" s="58"/>
      <c r="JP115" s="58"/>
      <c r="JQ115" s="58"/>
      <c r="JR115" s="215"/>
      <c r="JS115" s="58"/>
      <c r="JT115" s="58"/>
      <c r="JU115" s="58"/>
      <c r="JV115" s="215"/>
      <c r="JW115" s="58"/>
      <c r="JX115" s="58"/>
      <c r="JY115" s="58"/>
      <c r="JZ115" s="215"/>
      <c r="KA115" s="58"/>
      <c r="KB115" s="58"/>
      <c r="KC115" s="58"/>
      <c r="KD115" s="215"/>
      <c r="KE115" s="58"/>
      <c r="KF115" s="58"/>
      <c r="KG115" s="58"/>
      <c r="KH115" s="215"/>
      <c r="KI115" s="58"/>
      <c r="KJ115" s="58"/>
      <c r="KK115" s="58"/>
      <c r="KL115" s="215"/>
      <c r="KM115" s="58"/>
      <c r="KN115" s="58"/>
      <c r="KO115" s="58"/>
      <c r="KP115" s="215"/>
      <c r="KQ115" s="58"/>
      <c r="KR115" s="58"/>
      <c r="KS115" s="58"/>
      <c r="KT115" s="215"/>
      <c r="KU115" s="58"/>
      <c r="KV115" s="58"/>
      <c r="KW115" s="58"/>
      <c r="KX115" s="215"/>
      <c r="KY115" s="58"/>
      <c r="KZ115" s="58"/>
      <c r="LA115" s="58"/>
      <c r="LB115" s="215"/>
      <c r="LC115" s="58"/>
      <c r="LD115" s="58"/>
      <c r="LE115" s="58"/>
      <c r="LF115" s="215"/>
      <c r="LG115" s="58"/>
      <c r="LH115" s="58"/>
      <c r="LI115" s="58"/>
      <c r="LJ115" s="215"/>
      <c r="LK115" s="58"/>
      <c r="LL115" s="58"/>
      <c r="LM115" s="58"/>
      <c r="LN115" s="215"/>
      <c r="LO115" s="58"/>
      <c r="LP115" s="58"/>
      <c r="LQ115" s="58"/>
      <c r="LR115" s="215"/>
      <c r="LS115" s="58"/>
      <c r="LT115" s="58"/>
      <c r="LU115" s="215"/>
      <c r="LV115" s="215"/>
      <c r="LW115" s="215"/>
      <c r="LX115" s="215"/>
      <c r="LY115" s="215"/>
      <c r="LZ115" s="215"/>
      <c r="MA115" s="215"/>
      <c r="MB115" s="215"/>
      <c r="MC115" s="215"/>
      <c r="MD115" s="215"/>
      <c r="ME115" s="215"/>
      <c r="MF115" s="215"/>
      <c r="MG115" s="215"/>
      <c r="MH115" s="215"/>
      <c r="MI115" s="215"/>
      <c r="MJ115" s="215"/>
      <c r="MK115" s="215"/>
      <c r="ML115" s="215"/>
      <c r="MM115" s="215"/>
      <c r="MN115" s="58"/>
      <c r="MO115" s="58"/>
      <c r="MP115" s="58"/>
      <c r="MQ115" s="58"/>
      <c r="MR115" s="58"/>
      <c r="MS115" s="58"/>
      <c r="MT115" s="58"/>
      <c r="MU115" s="58"/>
      <c r="MV115" s="215"/>
      <c r="MW115" s="58"/>
      <c r="MX115" s="58"/>
      <c r="MY115" s="58"/>
      <c r="MZ115" s="215"/>
      <c r="NA115" s="58"/>
      <c r="NB115" s="58"/>
      <c r="NC115" s="58"/>
      <c r="ND115" s="215"/>
      <c r="NE115" s="58"/>
      <c r="NF115" s="58"/>
      <c r="NG115" s="58"/>
      <c r="NH115" s="215"/>
      <c r="NI115" s="58"/>
      <c r="NJ115" s="58"/>
      <c r="NK115" s="58"/>
      <c r="NL115" s="215"/>
      <c r="NM115" s="58"/>
      <c r="NN115" s="58"/>
      <c r="NO115" s="58"/>
      <c r="NP115" s="215"/>
      <c r="NQ115" s="58"/>
      <c r="NR115" s="58"/>
      <c r="NS115" s="58"/>
      <c r="NT115" s="215"/>
      <c r="NU115" s="58"/>
      <c r="NV115" s="58"/>
      <c r="NW115" s="58"/>
      <c r="NX115" s="215"/>
      <c r="NY115" s="58"/>
      <c r="NZ115" s="58"/>
      <c r="OA115" s="58"/>
      <c r="OB115" s="215"/>
      <c r="OC115" s="58"/>
      <c r="OD115" s="58"/>
      <c r="OE115" s="58"/>
      <c r="OF115" s="215"/>
      <c r="OG115" s="58"/>
      <c r="OH115" s="58"/>
      <c r="OI115" s="58"/>
      <c r="OJ115" s="215"/>
      <c r="OK115" s="58"/>
      <c r="OL115" s="58"/>
      <c r="OM115" s="58"/>
      <c r="ON115" s="215"/>
      <c r="OO115" s="58"/>
      <c r="OP115" s="58"/>
      <c r="OQ115" s="58"/>
      <c r="OR115" s="215"/>
      <c r="OS115" s="58"/>
      <c r="OT115" s="58"/>
      <c r="OU115" s="58"/>
      <c r="OV115" s="215"/>
      <c r="OW115" s="58"/>
      <c r="OX115" s="58"/>
      <c r="OY115" s="58"/>
      <c r="OZ115" s="215"/>
      <c r="PA115" s="58"/>
      <c r="PB115" s="58"/>
      <c r="PC115" s="58"/>
      <c r="PD115" s="215"/>
      <c r="PE115" s="58"/>
      <c r="PF115" s="58"/>
      <c r="PG115" s="58"/>
      <c r="PH115" s="215"/>
      <c r="PI115" s="58"/>
      <c r="PJ115" s="58"/>
      <c r="PK115" s="58"/>
      <c r="PL115" s="215"/>
      <c r="PM115" s="58"/>
      <c r="PN115" s="58"/>
      <c r="PO115" s="58"/>
      <c r="PP115" s="215"/>
      <c r="PQ115" s="58"/>
      <c r="PR115" s="58"/>
      <c r="PS115" s="58"/>
      <c r="PT115" s="215"/>
      <c r="PU115" s="58"/>
      <c r="PV115" s="58"/>
      <c r="PW115" s="58"/>
      <c r="PX115" s="215"/>
      <c r="PY115" s="58"/>
      <c r="PZ115" s="58"/>
      <c r="QA115" s="215"/>
      <c r="QB115" s="215"/>
      <c r="QC115" s="215"/>
      <c r="QD115" s="215"/>
      <c r="QE115" s="215"/>
      <c r="QF115" s="215"/>
      <c r="QG115" s="215"/>
      <c r="QH115" s="215"/>
      <c r="QI115" s="215"/>
      <c r="QJ115" s="215"/>
      <c r="QK115" s="215"/>
      <c r="QL115" s="215"/>
      <c r="QM115" s="215"/>
      <c r="QN115" s="215"/>
      <c r="QO115" s="215"/>
      <c r="QP115" s="215"/>
      <c r="QQ115" s="215"/>
      <c r="QR115" s="215"/>
      <c r="QS115" s="215"/>
      <c r="QT115" s="58"/>
      <c r="QU115" s="58"/>
      <c r="QV115" s="58"/>
      <c r="QW115" s="58"/>
      <c r="QX115" s="58"/>
      <c r="QY115" s="58"/>
      <c r="QZ115" s="58"/>
      <c r="RA115" s="58"/>
      <c r="RB115" s="215"/>
      <c r="RC115" s="58"/>
      <c r="RD115" s="58"/>
      <c r="RE115" s="58"/>
      <c r="RF115" s="215"/>
      <c r="RG115" s="58"/>
      <c r="RH115" s="58"/>
      <c r="RI115" s="58"/>
      <c r="RJ115" s="215"/>
      <c r="RK115" s="58"/>
      <c r="RL115" s="58"/>
      <c r="RM115" s="58"/>
      <c r="RN115" s="215"/>
      <c r="RO115" s="58"/>
      <c r="RP115" s="58"/>
      <c r="RQ115" s="58"/>
      <c r="RR115" s="215"/>
      <c r="RS115" s="58"/>
      <c r="RT115" s="58"/>
      <c r="RU115" s="58"/>
      <c r="RV115" s="215"/>
      <c r="RW115" s="58"/>
      <c r="RX115" s="58"/>
      <c r="RY115" s="58"/>
      <c r="RZ115" s="215"/>
      <c r="SA115" s="58"/>
      <c r="SB115" s="58"/>
      <c r="SC115" s="58"/>
      <c r="SD115" s="215"/>
      <c r="SE115" s="58"/>
      <c r="SF115" s="58"/>
      <c r="SG115" s="58"/>
      <c r="SH115" s="215"/>
      <c r="SI115" s="58"/>
      <c r="SJ115" s="58"/>
      <c r="SK115" s="58"/>
      <c r="SL115" s="215"/>
      <c r="SM115" s="58"/>
      <c r="SN115" s="58"/>
      <c r="SO115" s="58"/>
      <c r="SP115" s="215"/>
      <c r="SQ115" s="58"/>
      <c r="SR115" s="58"/>
      <c r="SS115" s="58"/>
      <c r="ST115" s="215"/>
      <c r="SU115" s="58"/>
      <c r="SV115" s="58"/>
      <c r="SW115" s="58"/>
      <c r="SX115" s="215"/>
      <c r="SY115" s="58"/>
      <c r="SZ115" s="58"/>
      <c r="TA115" s="58"/>
      <c r="TB115" s="215"/>
      <c r="TC115" s="58"/>
      <c r="TD115" s="58"/>
      <c r="TE115" s="58"/>
      <c r="TF115" s="215"/>
      <c r="TG115" s="58"/>
      <c r="TH115" s="58"/>
      <c r="TI115" s="58"/>
      <c r="TJ115" s="215"/>
      <c r="TK115" s="58"/>
      <c r="TL115" s="58"/>
      <c r="TM115" s="58"/>
      <c r="TN115" s="215"/>
      <c r="TO115" s="58"/>
      <c r="TP115" s="58"/>
      <c r="TQ115" s="58"/>
      <c r="TR115" s="215"/>
      <c r="TS115" s="58"/>
      <c r="TT115" s="58"/>
      <c r="TU115" s="58"/>
      <c r="TV115" s="215"/>
      <c r="TW115" s="58"/>
      <c r="TX115" s="58"/>
      <c r="TY115" s="58"/>
      <c r="TZ115" s="215"/>
      <c r="UA115" s="58"/>
      <c r="UB115" s="58"/>
      <c r="UC115" s="58"/>
      <c r="UD115" s="215"/>
      <c r="UE115" s="58"/>
      <c r="UF115" s="58"/>
      <c r="UG115" s="215"/>
      <c r="UH115" s="215"/>
      <c r="UI115" s="215"/>
      <c r="UJ115" s="215"/>
      <c r="UK115" s="215"/>
      <c r="UL115" s="215"/>
      <c r="UM115" s="215"/>
      <c r="UN115" s="215"/>
      <c r="UO115" s="215"/>
      <c r="UP115" s="215"/>
      <c r="UQ115" s="215"/>
      <c r="UR115" s="215"/>
      <c r="US115" s="215"/>
      <c r="UT115" s="215"/>
      <c r="UU115" s="215"/>
      <c r="UV115" s="215"/>
      <c r="UW115" s="215"/>
      <c r="UX115" s="215"/>
      <c r="UY115" s="215"/>
      <c r="UZ115" s="58"/>
      <c r="VA115" s="58"/>
      <c r="VB115" s="58"/>
      <c r="VC115" s="58"/>
      <c r="VD115" s="58"/>
      <c r="VE115" s="58"/>
      <c r="VF115" s="58"/>
      <c r="VG115" s="58"/>
      <c r="VH115" s="215"/>
      <c r="VI115" s="58"/>
      <c r="VJ115" s="58"/>
      <c r="VK115" s="58"/>
      <c r="VL115" s="215"/>
      <c r="VM115" s="58"/>
      <c r="VN115" s="58"/>
      <c r="VO115" s="58"/>
      <c r="VP115" s="215"/>
      <c r="VQ115" s="58"/>
      <c r="VR115" s="58"/>
      <c r="VS115" s="58"/>
      <c r="VT115" s="215"/>
      <c r="VU115" s="58"/>
      <c r="VV115" s="58"/>
      <c r="VW115" s="58"/>
      <c r="VX115" s="215"/>
      <c r="VY115" s="58"/>
      <c r="VZ115" s="58"/>
      <c r="WA115" s="58"/>
      <c r="WB115" s="215"/>
      <c r="WC115" s="58"/>
      <c r="WD115" s="58"/>
      <c r="WE115" s="58"/>
      <c r="WF115" s="215"/>
      <c r="WG115" s="58"/>
      <c r="WH115" s="58"/>
      <c r="WI115" s="58"/>
      <c r="WJ115" s="215"/>
      <c r="WK115" s="58"/>
      <c r="WL115" s="58"/>
      <c r="WM115" s="58"/>
      <c r="WN115" s="215"/>
      <c r="WO115" s="58"/>
      <c r="WP115" s="58"/>
      <c r="WQ115" s="58"/>
      <c r="WR115" s="215"/>
      <c r="WS115" s="58"/>
      <c r="WT115" s="58"/>
      <c r="WU115" s="58"/>
      <c r="WV115" s="215"/>
      <c r="WW115" s="58"/>
      <c r="WX115" s="58"/>
      <c r="WY115" s="58"/>
      <c r="WZ115" s="215"/>
      <c r="XA115" s="58"/>
      <c r="XB115" s="58"/>
      <c r="XC115" s="58"/>
      <c r="XD115" s="215"/>
      <c r="XE115" s="58"/>
      <c r="XF115" s="58"/>
      <c r="XG115" s="58"/>
      <c r="XH115" s="215"/>
      <c r="XI115" s="58"/>
      <c r="XJ115" s="58"/>
      <c r="XK115" s="58"/>
      <c r="XL115" s="215"/>
      <c r="XM115" s="58"/>
      <c r="XN115" s="58"/>
      <c r="XO115" s="58"/>
      <c r="XP115" s="215"/>
      <c r="XQ115" s="58"/>
      <c r="XR115" s="58"/>
      <c r="XS115" s="58"/>
      <c r="XT115" s="215"/>
      <c r="XU115" s="58"/>
      <c r="XV115" s="58"/>
      <c r="XW115" s="58"/>
      <c r="XX115" s="215"/>
      <c r="XY115" s="58"/>
      <c r="XZ115" s="58"/>
      <c r="YA115" s="58"/>
      <c r="YB115" s="215"/>
      <c r="YC115" s="58"/>
      <c r="YD115" s="58"/>
      <c r="YE115" s="58"/>
      <c r="YF115" s="215"/>
      <c r="YG115" s="58"/>
      <c r="YH115" s="58"/>
      <c r="YI115" s="58"/>
      <c r="YJ115" s="215"/>
      <c r="YK115" s="58"/>
      <c r="YL115" s="58"/>
      <c r="YM115" s="215"/>
      <c r="YN115" s="215"/>
      <c r="YO115" s="215"/>
      <c r="YP115" s="215"/>
      <c r="YQ115" s="215"/>
      <c r="YR115" s="215"/>
      <c r="YS115" s="215"/>
      <c r="YT115" s="215"/>
      <c r="YU115" s="215"/>
      <c r="YV115" s="215"/>
      <c r="YW115" s="215"/>
      <c r="YX115" s="215"/>
      <c r="YY115" s="215"/>
      <c r="YZ115" s="215"/>
      <c r="ZA115" s="215"/>
      <c r="ZB115" s="215"/>
      <c r="ZC115" s="215"/>
      <c r="ZD115" s="215"/>
      <c r="ZE115" s="215"/>
      <c r="ZF115" s="58"/>
      <c r="ZG115" s="58"/>
      <c r="ZH115" s="58"/>
      <c r="ZI115" s="58"/>
      <c r="ZJ115" s="58"/>
      <c r="ZK115" s="58"/>
      <c r="ZL115" s="58"/>
      <c r="ZM115" s="58"/>
      <c r="ZN115" s="58"/>
      <c r="ZO115" s="58"/>
      <c r="ZP115" s="58"/>
      <c r="ZQ115" s="58"/>
      <c r="ZR115" s="58"/>
      <c r="ZS115" s="58"/>
      <c r="ZT115" s="58"/>
      <c r="ZU115" s="58"/>
      <c r="ZV115" s="58"/>
      <c r="ZW115" s="58"/>
      <c r="ZX115" s="58"/>
      <c r="ZY115" s="58"/>
      <c r="ZZ115" s="58"/>
      <c r="AAA115" s="58"/>
      <c r="AAB115" s="58"/>
      <c r="AAC115" s="58"/>
      <c r="AAD115" s="58"/>
      <c r="AAE115" s="58"/>
      <c r="AAF115" s="58"/>
      <c r="AAG115" s="58"/>
      <c r="AAH115" s="58"/>
      <c r="AAI115" s="58"/>
      <c r="AAJ115" s="58"/>
      <c r="AAK115" s="58"/>
      <c r="AAL115" s="58"/>
      <c r="AAM115" s="58"/>
      <c r="AAN115" s="58"/>
      <c r="AAO115" s="58"/>
      <c r="AAP115" s="58"/>
      <c r="AAQ115" s="58"/>
      <c r="AAR115" s="58"/>
      <c r="AAS115" s="58"/>
      <c r="AAT115" s="58"/>
      <c r="AAU115" s="58"/>
      <c r="AAV115" s="58"/>
    </row>
    <row r="116" spans="22:724">
      <c r="V116" s="58"/>
      <c r="W116" s="58"/>
      <c r="X116" s="58"/>
      <c r="Y116" s="58"/>
      <c r="Z116" s="58"/>
      <c r="AA116" s="58"/>
      <c r="AB116" s="58"/>
      <c r="AC116" s="58"/>
      <c r="AD116" s="215"/>
      <c r="AE116" s="58"/>
      <c r="AF116" s="58"/>
      <c r="AG116" s="58"/>
      <c r="AH116" s="215"/>
      <c r="AI116" s="58"/>
      <c r="AJ116" s="58"/>
      <c r="AK116" s="58"/>
      <c r="AL116" s="215"/>
      <c r="AM116" s="58"/>
      <c r="AN116" s="58"/>
      <c r="AO116" s="58"/>
      <c r="AP116" s="215"/>
      <c r="AQ116" s="58"/>
      <c r="AR116" s="58"/>
      <c r="AS116" s="58"/>
      <c r="AT116" s="215"/>
      <c r="AU116" s="58"/>
      <c r="AV116" s="58"/>
      <c r="AW116" s="58"/>
      <c r="AX116" s="215"/>
      <c r="AY116" s="58"/>
      <c r="AZ116" s="58"/>
      <c r="BA116" s="58"/>
      <c r="BB116" s="215"/>
      <c r="BC116" s="58"/>
      <c r="BD116" s="58"/>
      <c r="BE116" s="58"/>
      <c r="BF116" s="215"/>
      <c r="BG116" s="58"/>
      <c r="BH116" s="58"/>
      <c r="BI116" s="58"/>
      <c r="BJ116" s="215"/>
      <c r="BK116" s="58"/>
      <c r="BL116" s="58"/>
      <c r="BM116" s="58"/>
      <c r="BN116" s="215"/>
      <c r="BO116" s="58"/>
      <c r="BP116" s="58"/>
      <c r="BQ116" s="58"/>
      <c r="BR116" s="215"/>
      <c r="BS116" s="58"/>
      <c r="BT116" s="58"/>
      <c r="BU116" s="58"/>
      <c r="BV116" s="215"/>
      <c r="BW116" s="58"/>
      <c r="BX116" s="58"/>
      <c r="BY116" s="58"/>
      <c r="BZ116" s="215"/>
      <c r="CA116" s="58"/>
      <c r="CB116" s="58"/>
      <c r="CC116" s="58"/>
      <c r="CD116" s="215"/>
      <c r="CE116" s="58"/>
      <c r="CF116" s="58"/>
      <c r="CG116" s="58"/>
      <c r="CH116" s="215"/>
      <c r="CI116" s="58"/>
      <c r="CJ116" s="58"/>
      <c r="CK116" s="58"/>
      <c r="CL116" s="215"/>
      <c r="CM116" s="58"/>
      <c r="CN116" s="58"/>
      <c r="CO116" s="58"/>
      <c r="CP116" s="215"/>
      <c r="CQ116" s="58"/>
      <c r="CR116" s="58"/>
      <c r="CS116" s="58"/>
      <c r="CT116" s="215"/>
      <c r="CU116" s="58"/>
      <c r="CV116" s="58"/>
      <c r="CW116" s="58"/>
      <c r="CX116" s="215"/>
      <c r="CY116" s="58"/>
      <c r="CZ116" s="58"/>
      <c r="DA116" s="58"/>
      <c r="DB116" s="215"/>
      <c r="DC116" s="58"/>
      <c r="DD116" s="58"/>
      <c r="DE116" s="58"/>
      <c r="DF116" s="215"/>
      <c r="DG116" s="58"/>
      <c r="DH116" s="58"/>
      <c r="DI116" s="215"/>
      <c r="DJ116" s="215"/>
      <c r="DK116" s="215"/>
      <c r="DL116" s="215"/>
      <c r="DM116" s="215"/>
      <c r="DN116" s="215"/>
      <c r="DO116" s="215"/>
      <c r="DP116" s="215"/>
      <c r="DQ116" s="215"/>
      <c r="DR116" s="215"/>
      <c r="DS116" s="215"/>
      <c r="DT116" s="215"/>
      <c r="DU116" s="215"/>
      <c r="DV116" s="215"/>
      <c r="DW116" s="215"/>
      <c r="DX116" s="215"/>
      <c r="DY116" s="215"/>
      <c r="DZ116" s="215"/>
      <c r="EA116" s="215"/>
      <c r="EB116" s="58"/>
      <c r="EC116" s="58"/>
      <c r="ED116" s="58"/>
      <c r="EE116" s="58"/>
      <c r="EF116" s="58"/>
      <c r="EG116" s="58"/>
      <c r="EH116" s="58"/>
      <c r="EI116" s="58"/>
      <c r="EJ116" s="215"/>
      <c r="EK116" s="58"/>
      <c r="EL116" s="58"/>
      <c r="EM116" s="58"/>
      <c r="EN116" s="215"/>
      <c r="EO116" s="58"/>
      <c r="EP116" s="58"/>
      <c r="EQ116" s="58"/>
      <c r="ER116" s="215"/>
      <c r="ES116" s="58"/>
      <c r="ET116" s="58"/>
      <c r="EU116" s="58"/>
      <c r="EV116" s="215"/>
      <c r="EW116" s="58"/>
      <c r="EX116" s="58"/>
      <c r="EY116" s="58"/>
      <c r="EZ116" s="215"/>
      <c r="FA116" s="58"/>
      <c r="FB116" s="58"/>
      <c r="FC116" s="58"/>
      <c r="FD116" s="215"/>
      <c r="FE116" s="58"/>
      <c r="FF116" s="58"/>
      <c r="FG116" s="58"/>
      <c r="FH116" s="215"/>
      <c r="FI116" s="58"/>
      <c r="FJ116" s="58"/>
      <c r="FK116" s="58"/>
      <c r="FL116" s="215"/>
      <c r="FM116" s="58"/>
      <c r="FN116" s="58"/>
      <c r="FO116" s="58"/>
      <c r="FP116" s="215"/>
      <c r="FQ116" s="58"/>
      <c r="FR116" s="58"/>
      <c r="FS116" s="58"/>
      <c r="FT116" s="215"/>
      <c r="FU116" s="58"/>
      <c r="FV116" s="58"/>
      <c r="FW116" s="58"/>
      <c r="FX116" s="215"/>
      <c r="FY116" s="58"/>
      <c r="FZ116" s="58"/>
      <c r="GA116" s="58"/>
      <c r="GB116" s="215"/>
      <c r="GC116" s="58"/>
      <c r="GD116" s="58"/>
      <c r="GE116" s="58"/>
      <c r="GF116" s="215"/>
      <c r="GG116" s="58"/>
      <c r="GH116" s="58"/>
      <c r="GI116" s="58"/>
      <c r="GJ116" s="215"/>
      <c r="GK116" s="58"/>
      <c r="GL116" s="58"/>
      <c r="GM116" s="58"/>
      <c r="GN116" s="215"/>
      <c r="GO116" s="58"/>
      <c r="GP116" s="58"/>
      <c r="GQ116" s="58"/>
      <c r="GR116" s="215"/>
      <c r="GS116" s="58"/>
      <c r="GT116" s="58"/>
      <c r="GU116" s="58"/>
      <c r="GV116" s="215"/>
      <c r="GW116" s="58"/>
      <c r="GX116" s="58"/>
      <c r="GY116" s="58"/>
      <c r="GZ116" s="215"/>
      <c r="HA116" s="58"/>
      <c r="HB116" s="58"/>
      <c r="HC116" s="58"/>
      <c r="HD116" s="215"/>
      <c r="HE116" s="58"/>
      <c r="HF116" s="58"/>
      <c r="HG116" s="58"/>
      <c r="HH116" s="215"/>
      <c r="HI116" s="58"/>
      <c r="HJ116" s="58"/>
      <c r="HK116" s="58"/>
      <c r="HL116" s="215"/>
      <c r="HM116" s="58"/>
      <c r="HN116" s="58"/>
      <c r="HO116" s="215"/>
      <c r="HP116" s="215"/>
      <c r="HQ116" s="215"/>
      <c r="HR116" s="215"/>
      <c r="HS116" s="215"/>
      <c r="HT116" s="215"/>
      <c r="HU116" s="215"/>
      <c r="HV116" s="215"/>
      <c r="HW116" s="215"/>
      <c r="HX116" s="215"/>
      <c r="HY116" s="215"/>
      <c r="HZ116" s="215"/>
      <c r="IA116" s="215"/>
      <c r="IB116" s="215"/>
      <c r="IC116" s="215"/>
      <c r="ID116" s="215"/>
      <c r="IE116" s="215"/>
      <c r="IF116" s="215"/>
      <c r="IG116" s="215"/>
      <c r="IH116" s="58"/>
      <c r="II116" s="58"/>
      <c r="IJ116" s="58"/>
      <c r="IK116" s="58"/>
      <c r="IL116" s="58"/>
      <c r="IM116" s="58"/>
      <c r="IN116" s="58"/>
      <c r="IO116" s="58"/>
      <c r="IP116" s="215"/>
      <c r="IQ116" s="58"/>
      <c r="IR116" s="58"/>
      <c r="IS116" s="58"/>
      <c r="IT116" s="215"/>
      <c r="IU116" s="58"/>
      <c r="IV116" s="58"/>
      <c r="IW116" s="58"/>
      <c r="IX116" s="215"/>
      <c r="IY116" s="58"/>
      <c r="IZ116" s="58"/>
      <c r="JA116" s="58"/>
      <c r="JB116" s="215"/>
      <c r="JC116" s="58"/>
      <c r="JD116" s="58"/>
      <c r="JE116" s="58"/>
      <c r="JF116" s="215"/>
      <c r="JG116" s="58"/>
      <c r="JH116" s="58"/>
      <c r="JI116" s="58"/>
      <c r="JJ116" s="215"/>
      <c r="JK116" s="58"/>
      <c r="JL116" s="58"/>
      <c r="JM116" s="58"/>
      <c r="JN116" s="215"/>
      <c r="JO116" s="58"/>
      <c r="JP116" s="58"/>
      <c r="JQ116" s="58"/>
      <c r="JR116" s="215"/>
      <c r="JS116" s="58"/>
      <c r="JT116" s="58"/>
      <c r="JU116" s="58"/>
      <c r="JV116" s="215"/>
      <c r="JW116" s="58"/>
      <c r="JX116" s="58"/>
      <c r="JY116" s="58"/>
      <c r="JZ116" s="215"/>
      <c r="KA116" s="58"/>
      <c r="KB116" s="58"/>
      <c r="KC116" s="58"/>
      <c r="KD116" s="215"/>
      <c r="KE116" s="58"/>
      <c r="KF116" s="58"/>
      <c r="KG116" s="58"/>
      <c r="KH116" s="215"/>
      <c r="KI116" s="58"/>
      <c r="KJ116" s="58"/>
      <c r="KK116" s="58"/>
      <c r="KL116" s="215"/>
      <c r="KM116" s="58"/>
      <c r="KN116" s="58"/>
      <c r="KO116" s="58"/>
      <c r="KP116" s="215"/>
      <c r="KQ116" s="58"/>
      <c r="KR116" s="58"/>
      <c r="KS116" s="58"/>
      <c r="KT116" s="215"/>
      <c r="KU116" s="58"/>
      <c r="KV116" s="58"/>
      <c r="KW116" s="58"/>
      <c r="KX116" s="215"/>
      <c r="KY116" s="58"/>
      <c r="KZ116" s="58"/>
      <c r="LA116" s="58"/>
      <c r="LB116" s="215"/>
      <c r="LC116" s="58"/>
      <c r="LD116" s="58"/>
      <c r="LE116" s="58"/>
      <c r="LF116" s="215"/>
      <c r="LG116" s="58"/>
      <c r="LH116" s="58"/>
      <c r="LI116" s="58"/>
      <c r="LJ116" s="215"/>
      <c r="LK116" s="58"/>
      <c r="LL116" s="58"/>
      <c r="LM116" s="58"/>
      <c r="LN116" s="215"/>
      <c r="LO116" s="58"/>
      <c r="LP116" s="58"/>
      <c r="LQ116" s="58"/>
      <c r="LR116" s="215"/>
      <c r="LS116" s="58"/>
      <c r="LT116" s="58"/>
      <c r="LU116" s="215"/>
      <c r="LV116" s="215"/>
      <c r="LW116" s="215"/>
      <c r="LX116" s="215"/>
      <c r="LY116" s="215"/>
      <c r="LZ116" s="215"/>
      <c r="MA116" s="215"/>
      <c r="MB116" s="215"/>
      <c r="MC116" s="215"/>
      <c r="MD116" s="215"/>
      <c r="ME116" s="215"/>
      <c r="MF116" s="215"/>
      <c r="MG116" s="215"/>
      <c r="MH116" s="215"/>
      <c r="MI116" s="215"/>
      <c r="MJ116" s="215"/>
      <c r="MK116" s="215"/>
      <c r="ML116" s="215"/>
      <c r="MM116" s="215"/>
      <c r="MN116" s="58"/>
      <c r="MO116" s="58"/>
      <c r="MP116" s="58"/>
      <c r="MQ116" s="58"/>
      <c r="MR116" s="58"/>
      <c r="MS116" s="58"/>
      <c r="MT116" s="58"/>
      <c r="MU116" s="58"/>
      <c r="MV116" s="215"/>
      <c r="MW116" s="58"/>
      <c r="MX116" s="58"/>
      <c r="MY116" s="58"/>
      <c r="MZ116" s="215"/>
      <c r="NA116" s="58"/>
      <c r="NB116" s="58"/>
      <c r="NC116" s="58"/>
      <c r="ND116" s="215"/>
      <c r="NE116" s="58"/>
      <c r="NF116" s="58"/>
      <c r="NG116" s="58"/>
      <c r="NH116" s="215"/>
      <c r="NI116" s="58"/>
      <c r="NJ116" s="58"/>
      <c r="NK116" s="58"/>
      <c r="NL116" s="215"/>
      <c r="NM116" s="58"/>
      <c r="NN116" s="58"/>
      <c r="NO116" s="58"/>
      <c r="NP116" s="215"/>
      <c r="NQ116" s="58"/>
      <c r="NR116" s="58"/>
      <c r="NS116" s="58"/>
      <c r="NT116" s="215"/>
      <c r="NU116" s="58"/>
      <c r="NV116" s="58"/>
      <c r="NW116" s="58"/>
      <c r="NX116" s="215"/>
      <c r="NY116" s="58"/>
      <c r="NZ116" s="58"/>
      <c r="OA116" s="58"/>
      <c r="OB116" s="215"/>
      <c r="OC116" s="58"/>
      <c r="OD116" s="58"/>
      <c r="OE116" s="58"/>
      <c r="OF116" s="215"/>
      <c r="OG116" s="58"/>
      <c r="OH116" s="58"/>
      <c r="OI116" s="58"/>
      <c r="OJ116" s="215"/>
      <c r="OK116" s="58"/>
      <c r="OL116" s="58"/>
      <c r="OM116" s="58"/>
      <c r="ON116" s="215"/>
      <c r="OO116" s="58"/>
      <c r="OP116" s="58"/>
      <c r="OQ116" s="58"/>
      <c r="OR116" s="215"/>
      <c r="OS116" s="58"/>
      <c r="OT116" s="58"/>
      <c r="OU116" s="58"/>
      <c r="OV116" s="215"/>
      <c r="OW116" s="58"/>
      <c r="OX116" s="58"/>
      <c r="OY116" s="58"/>
      <c r="OZ116" s="215"/>
      <c r="PA116" s="58"/>
      <c r="PB116" s="58"/>
      <c r="PC116" s="58"/>
      <c r="PD116" s="215"/>
      <c r="PE116" s="58"/>
      <c r="PF116" s="58"/>
      <c r="PG116" s="58"/>
      <c r="PH116" s="215"/>
      <c r="PI116" s="58"/>
      <c r="PJ116" s="58"/>
      <c r="PK116" s="58"/>
      <c r="PL116" s="215"/>
      <c r="PM116" s="58"/>
      <c r="PN116" s="58"/>
      <c r="PO116" s="58"/>
      <c r="PP116" s="215"/>
      <c r="PQ116" s="58"/>
      <c r="PR116" s="58"/>
      <c r="PS116" s="58"/>
      <c r="PT116" s="215"/>
      <c r="PU116" s="58"/>
      <c r="PV116" s="58"/>
      <c r="PW116" s="58"/>
      <c r="PX116" s="215"/>
      <c r="PY116" s="58"/>
      <c r="PZ116" s="58"/>
      <c r="QA116" s="215"/>
      <c r="QB116" s="215"/>
      <c r="QC116" s="215"/>
      <c r="QD116" s="215"/>
      <c r="QE116" s="215"/>
      <c r="QF116" s="215"/>
      <c r="QG116" s="215"/>
      <c r="QH116" s="215"/>
      <c r="QI116" s="215"/>
      <c r="QJ116" s="215"/>
      <c r="QK116" s="215"/>
      <c r="QL116" s="215"/>
      <c r="QM116" s="215"/>
      <c r="QN116" s="215"/>
      <c r="QO116" s="215"/>
      <c r="QP116" s="215"/>
      <c r="QQ116" s="215"/>
      <c r="QR116" s="215"/>
      <c r="QS116" s="215"/>
      <c r="QT116" s="58"/>
      <c r="QU116" s="58"/>
      <c r="QV116" s="58"/>
      <c r="QW116" s="58"/>
      <c r="QX116" s="58"/>
      <c r="QY116" s="58"/>
      <c r="QZ116" s="58"/>
      <c r="RA116" s="58"/>
      <c r="RB116" s="215"/>
      <c r="RC116" s="58"/>
      <c r="RD116" s="58"/>
      <c r="RE116" s="58"/>
      <c r="RF116" s="215"/>
      <c r="RG116" s="58"/>
      <c r="RH116" s="58"/>
      <c r="RI116" s="58"/>
      <c r="RJ116" s="215"/>
      <c r="RK116" s="58"/>
      <c r="RL116" s="58"/>
      <c r="RM116" s="58"/>
      <c r="RN116" s="215"/>
      <c r="RO116" s="58"/>
      <c r="RP116" s="58"/>
      <c r="RQ116" s="58"/>
      <c r="RR116" s="215"/>
      <c r="RS116" s="58"/>
      <c r="RT116" s="58"/>
      <c r="RU116" s="58"/>
      <c r="RV116" s="215"/>
      <c r="RW116" s="58"/>
      <c r="RX116" s="58"/>
      <c r="RY116" s="58"/>
      <c r="RZ116" s="215"/>
      <c r="SA116" s="58"/>
      <c r="SB116" s="58"/>
      <c r="SC116" s="58"/>
      <c r="SD116" s="215"/>
      <c r="SE116" s="58"/>
      <c r="SF116" s="58"/>
      <c r="SG116" s="58"/>
      <c r="SH116" s="215"/>
      <c r="SI116" s="58"/>
      <c r="SJ116" s="58"/>
      <c r="SK116" s="58"/>
      <c r="SL116" s="215"/>
      <c r="SM116" s="58"/>
      <c r="SN116" s="58"/>
      <c r="SO116" s="58"/>
      <c r="SP116" s="215"/>
      <c r="SQ116" s="58"/>
      <c r="SR116" s="58"/>
      <c r="SS116" s="58"/>
      <c r="ST116" s="215"/>
      <c r="SU116" s="58"/>
      <c r="SV116" s="58"/>
      <c r="SW116" s="58"/>
      <c r="SX116" s="215"/>
      <c r="SY116" s="58"/>
      <c r="SZ116" s="58"/>
      <c r="TA116" s="58"/>
      <c r="TB116" s="215"/>
      <c r="TC116" s="58"/>
      <c r="TD116" s="58"/>
      <c r="TE116" s="58"/>
      <c r="TF116" s="215"/>
      <c r="TG116" s="58"/>
      <c r="TH116" s="58"/>
      <c r="TI116" s="58"/>
      <c r="TJ116" s="215"/>
      <c r="TK116" s="58"/>
      <c r="TL116" s="58"/>
      <c r="TM116" s="58"/>
      <c r="TN116" s="215"/>
      <c r="TO116" s="58"/>
      <c r="TP116" s="58"/>
      <c r="TQ116" s="58"/>
      <c r="TR116" s="215"/>
      <c r="TS116" s="58"/>
      <c r="TT116" s="58"/>
      <c r="TU116" s="58"/>
      <c r="TV116" s="215"/>
      <c r="TW116" s="58"/>
      <c r="TX116" s="58"/>
      <c r="TY116" s="58"/>
      <c r="TZ116" s="215"/>
      <c r="UA116" s="58"/>
      <c r="UB116" s="58"/>
      <c r="UC116" s="58"/>
      <c r="UD116" s="215"/>
      <c r="UE116" s="58"/>
      <c r="UF116" s="58"/>
      <c r="UG116" s="215"/>
      <c r="UH116" s="215"/>
      <c r="UI116" s="215"/>
      <c r="UJ116" s="215"/>
      <c r="UK116" s="215"/>
      <c r="UL116" s="215"/>
      <c r="UM116" s="215"/>
      <c r="UN116" s="215"/>
      <c r="UO116" s="215"/>
      <c r="UP116" s="215"/>
      <c r="UQ116" s="215"/>
      <c r="UR116" s="215"/>
      <c r="US116" s="215"/>
      <c r="UT116" s="215"/>
      <c r="UU116" s="215"/>
      <c r="UV116" s="215"/>
      <c r="UW116" s="215"/>
      <c r="UX116" s="215"/>
      <c r="UY116" s="215"/>
      <c r="UZ116" s="58"/>
      <c r="VA116" s="58"/>
      <c r="VB116" s="58"/>
      <c r="VC116" s="58"/>
      <c r="VD116" s="58"/>
      <c r="VE116" s="58"/>
      <c r="VF116" s="58"/>
      <c r="VG116" s="58"/>
      <c r="VH116" s="215"/>
      <c r="VI116" s="58"/>
      <c r="VJ116" s="58"/>
      <c r="VK116" s="58"/>
      <c r="VL116" s="215"/>
      <c r="VM116" s="58"/>
      <c r="VN116" s="58"/>
      <c r="VO116" s="58"/>
      <c r="VP116" s="215"/>
      <c r="VQ116" s="58"/>
      <c r="VR116" s="58"/>
      <c r="VS116" s="58"/>
      <c r="VT116" s="215"/>
      <c r="VU116" s="58"/>
      <c r="VV116" s="58"/>
      <c r="VW116" s="58"/>
      <c r="VX116" s="215"/>
      <c r="VY116" s="58"/>
      <c r="VZ116" s="58"/>
      <c r="WA116" s="58"/>
      <c r="WB116" s="215"/>
      <c r="WC116" s="58"/>
      <c r="WD116" s="58"/>
      <c r="WE116" s="58"/>
      <c r="WF116" s="215"/>
      <c r="WG116" s="58"/>
      <c r="WH116" s="58"/>
      <c r="WI116" s="58"/>
      <c r="WJ116" s="215"/>
      <c r="WK116" s="58"/>
      <c r="WL116" s="58"/>
      <c r="WM116" s="58"/>
      <c r="WN116" s="215"/>
      <c r="WO116" s="58"/>
      <c r="WP116" s="58"/>
      <c r="WQ116" s="58"/>
      <c r="WR116" s="215"/>
      <c r="WS116" s="58"/>
      <c r="WT116" s="58"/>
      <c r="WU116" s="58"/>
      <c r="WV116" s="215"/>
      <c r="WW116" s="58"/>
      <c r="WX116" s="58"/>
      <c r="WY116" s="58"/>
      <c r="WZ116" s="215"/>
      <c r="XA116" s="58"/>
      <c r="XB116" s="58"/>
      <c r="XC116" s="58"/>
      <c r="XD116" s="215"/>
      <c r="XE116" s="58"/>
      <c r="XF116" s="58"/>
      <c r="XG116" s="58"/>
      <c r="XH116" s="215"/>
      <c r="XI116" s="58"/>
      <c r="XJ116" s="58"/>
      <c r="XK116" s="58"/>
      <c r="XL116" s="215"/>
      <c r="XM116" s="58"/>
      <c r="XN116" s="58"/>
      <c r="XO116" s="58"/>
      <c r="XP116" s="215"/>
      <c r="XQ116" s="58"/>
      <c r="XR116" s="58"/>
      <c r="XS116" s="58"/>
      <c r="XT116" s="215"/>
      <c r="XU116" s="58"/>
      <c r="XV116" s="58"/>
      <c r="XW116" s="58"/>
      <c r="XX116" s="215"/>
      <c r="XY116" s="58"/>
      <c r="XZ116" s="58"/>
      <c r="YA116" s="58"/>
      <c r="YB116" s="215"/>
      <c r="YC116" s="58"/>
      <c r="YD116" s="58"/>
      <c r="YE116" s="58"/>
      <c r="YF116" s="215"/>
      <c r="YG116" s="58"/>
      <c r="YH116" s="58"/>
      <c r="YI116" s="58"/>
      <c r="YJ116" s="215"/>
      <c r="YK116" s="58"/>
      <c r="YL116" s="58"/>
      <c r="YM116" s="215"/>
      <c r="YN116" s="215"/>
      <c r="YO116" s="215"/>
      <c r="YP116" s="215"/>
      <c r="YQ116" s="215"/>
      <c r="YR116" s="215"/>
      <c r="YS116" s="215"/>
      <c r="YT116" s="215"/>
      <c r="YU116" s="215"/>
      <c r="YV116" s="215"/>
      <c r="YW116" s="215"/>
      <c r="YX116" s="215"/>
      <c r="YY116" s="215"/>
      <c r="YZ116" s="215"/>
      <c r="ZA116" s="215"/>
      <c r="ZB116" s="215"/>
      <c r="ZC116" s="215"/>
      <c r="ZD116" s="215"/>
      <c r="ZE116" s="215"/>
      <c r="ZF116" s="58"/>
      <c r="ZG116" s="58"/>
      <c r="ZH116" s="58"/>
      <c r="ZI116" s="58"/>
      <c r="ZJ116" s="58"/>
      <c r="ZK116" s="58"/>
      <c r="ZL116" s="58"/>
      <c r="ZM116" s="58"/>
      <c r="ZN116" s="58"/>
      <c r="ZO116" s="58"/>
      <c r="ZP116" s="58"/>
      <c r="ZQ116" s="58"/>
      <c r="ZR116" s="58"/>
      <c r="ZS116" s="58"/>
      <c r="ZT116" s="58"/>
      <c r="ZU116" s="58"/>
      <c r="ZV116" s="58"/>
      <c r="ZW116" s="58"/>
      <c r="ZX116" s="58"/>
      <c r="ZY116" s="58"/>
      <c r="ZZ116" s="58"/>
      <c r="AAA116" s="58"/>
      <c r="AAB116" s="58"/>
      <c r="AAC116" s="58"/>
      <c r="AAD116" s="58"/>
      <c r="AAE116" s="58"/>
      <c r="AAF116" s="58"/>
      <c r="AAG116" s="58"/>
      <c r="AAH116" s="58"/>
      <c r="AAI116" s="58"/>
      <c r="AAJ116" s="58"/>
      <c r="AAK116" s="58"/>
      <c r="AAL116" s="58"/>
      <c r="AAM116" s="58"/>
      <c r="AAN116" s="58"/>
      <c r="AAO116" s="58"/>
      <c r="AAP116" s="58"/>
      <c r="AAQ116" s="58"/>
      <c r="AAR116" s="58"/>
      <c r="AAS116" s="58"/>
      <c r="AAT116" s="58"/>
      <c r="AAU116" s="58"/>
      <c r="AAV116" s="58"/>
    </row>
    <row r="117" spans="22:724">
      <c r="V117" s="58"/>
      <c r="W117" s="58"/>
      <c r="X117" s="58"/>
      <c r="Y117" s="58"/>
      <c r="Z117" s="58"/>
      <c r="AA117" s="58"/>
      <c r="AB117" s="58"/>
      <c r="AC117" s="58"/>
      <c r="AD117" s="215"/>
      <c r="AE117" s="58"/>
      <c r="AF117" s="58"/>
      <c r="AG117" s="58"/>
      <c r="AH117" s="215"/>
      <c r="AI117" s="58"/>
      <c r="AJ117" s="58"/>
      <c r="AK117" s="58"/>
      <c r="AL117" s="215"/>
      <c r="AM117" s="58"/>
      <c r="AN117" s="58"/>
      <c r="AO117" s="58"/>
      <c r="AP117" s="215"/>
      <c r="AQ117" s="58"/>
      <c r="AR117" s="58"/>
      <c r="AS117" s="58"/>
      <c r="AT117" s="215"/>
      <c r="AU117" s="58"/>
      <c r="AV117" s="58"/>
      <c r="AW117" s="58"/>
      <c r="AX117" s="215"/>
      <c r="AY117" s="58"/>
      <c r="AZ117" s="58"/>
      <c r="BA117" s="58"/>
      <c r="BB117" s="215"/>
      <c r="BC117" s="58"/>
      <c r="BD117" s="58"/>
      <c r="BE117" s="58"/>
      <c r="BF117" s="215"/>
      <c r="BG117" s="58"/>
      <c r="BH117" s="58"/>
      <c r="BI117" s="58"/>
      <c r="BJ117" s="215"/>
      <c r="BK117" s="58"/>
      <c r="BL117" s="58"/>
      <c r="BM117" s="58"/>
      <c r="BN117" s="215"/>
      <c r="BO117" s="58"/>
      <c r="BP117" s="58"/>
      <c r="BQ117" s="58"/>
      <c r="BR117" s="215"/>
      <c r="BS117" s="58"/>
      <c r="BT117" s="58"/>
      <c r="BU117" s="58"/>
      <c r="BV117" s="215"/>
      <c r="BW117" s="58"/>
      <c r="BX117" s="58"/>
      <c r="BY117" s="58"/>
      <c r="BZ117" s="215"/>
      <c r="CA117" s="58"/>
      <c r="CB117" s="58"/>
      <c r="CC117" s="58"/>
      <c r="CD117" s="215"/>
      <c r="CE117" s="58"/>
      <c r="CF117" s="58"/>
      <c r="CG117" s="58"/>
      <c r="CH117" s="215"/>
      <c r="CI117" s="58"/>
      <c r="CJ117" s="58"/>
      <c r="CK117" s="58"/>
      <c r="CL117" s="215"/>
      <c r="CM117" s="58"/>
      <c r="CN117" s="58"/>
      <c r="CO117" s="58"/>
      <c r="CP117" s="215"/>
      <c r="CQ117" s="58"/>
      <c r="CR117" s="58"/>
      <c r="CS117" s="58"/>
      <c r="CT117" s="215"/>
      <c r="CU117" s="58"/>
      <c r="CV117" s="58"/>
      <c r="CW117" s="58"/>
      <c r="CX117" s="215"/>
      <c r="CY117" s="58"/>
      <c r="CZ117" s="58"/>
      <c r="DA117" s="58"/>
      <c r="DB117" s="215"/>
      <c r="DC117" s="58"/>
      <c r="DD117" s="58"/>
      <c r="DE117" s="58"/>
      <c r="DF117" s="215"/>
      <c r="DG117" s="58"/>
      <c r="DH117" s="58"/>
      <c r="DI117" s="215"/>
      <c r="DJ117" s="215"/>
      <c r="DK117" s="215"/>
      <c r="DL117" s="215"/>
      <c r="DM117" s="215"/>
      <c r="DN117" s="215"/>
      <c r="DO117" s="215"/>
      <c r="DP117" s="215"/>
      <c r="DQ117" s="215"/>
      <c r="DR117" s="215"/>
      <c r="DS117" s="215"/>
      <c r="DT117" s="215"/>
      <c r="DU117" s="215"/>
      <c r="DV117" s="215"/>
      <c r="DW117" s="215"/>
      <c r="DX117" s="215"/>
      <c r="DY117" s="215"/>
      <c r="DZ117" s="215"/>
      <c r="EA117" s="215"/>
      <c r="EB117" s="58"/>
      <c r="EC117" s="58"/>
      <c r="ED117" s="58"/>
      <c r="EE117" s="58"/>
      <c r="EF117" s="58"/>
      <c r="EG117" s="58"/>
      <c r="EH117" s="58"/>
      <c r="EI117" s="58"/>
      <c r="EJ117" s="215"/>
      <c r="EK117" s="58"/>
      <c r="EL117" s="58"/>
      <c r="EM117" s="58"/>
      <c r="EN117" s="215"/>
      <c r="EO117" s="58"/>
      <c r="EP117" s="58"/>
      <c r="EQ117" s="58"/>
      <c r="ER117" s="215"/>
      <c r="ES117" s="58"/>
      <c r="ET117" s="58"/>
      <c r="EU117" s="58"/>
      <c r="EV117" s="215"/>
      <c r="EW117" s="58"/>
      <c r="EX117" s="58"/>
      <c r="EY117" s="58"/>
      <c r="EZ117" s="215"/>
      <c r="FA117" s="58"/>
      <c r="FB117" s="58"/>
      <c r="FC117" s="58"/>
      <c r="FD117" s="215"/>
      <c r="FE117" s="58"/>
      <c r="FF117" s="58"/>
      <c r="FG117" s="58"/>
      <c r="FH117" s="215"/>
      <c r="FI117" s="58"/>
      <c r="FJ117" s="58"/>
      <c r="FK117" s="58"/>
      <c r="FL117" s="215"/>
      <c r="FM117" s="58"/>
      <c r="FN117" s="58"/>
      <c r="FO117" s="58"/>
      <c r="FP117" s="215"/>
      <c r="FQ117" s="58"/>
      <c r="FR117" s="58"/>
      <c r="FS117" s="58"/>
      <c r="FT117" s="215"/>
      <c r="FU117" s="58"/>
      <c r="FV117" s="58"/>
      <c r="FW117" s="58"/>
      <c r="FX117" s="215"/>
      <c r="FY117" s="58"/>
      <c r="FZ117" s="58"/>
      <c r="GA117" s="58"/>
      <c r="GB117" s="215"/>
      <c r="GC117" s="58"/>
      <c r="GD117" s="58"/>
      <c r="GE117" s="58"/>
      <c r="GF117" s="215"/>
      <c r="GG117" s="58"/>
      <c r="GH117" s="58"/>
      <c r="GI117" s="58"/>
      <c r="GJ117" s="215"/>
      <c r="GK117" s="58"/>
      <c r="GL117" s="58"/>
      <c r="GM117" s="58"/>
      <c r="GN117" s="215"/>
      <c r="GO117" s="58"/>
      <c r="GP117" s="58"/>
      <c r="GQ117" s="58"/>
      <c r="GR117" s="215"/>
      <c r="GS117" s="58"/>
      <c r="GT117" s="58"/>
      <c r="GU117" s="58"/>
      <c r="GV117" s="215"/>
      <c r="GW117" s="58"/>
      <c r="GX117" s="58"/>
      <c r="GY117" s="58"/>
      <c r="GZ117" s="215"/>
      <c r="HA117" s="58"/>
      <c r="HB117" s="58"/>
      <c r="HC117" s="58"/>
      <c r="HD117" s="215"/>
      <c r="HE117" s="58"/>
      <c r="HF117" s="58"/>
      <c r="HG117" s="58"/>
      <c r="HH117" s="215"/>
      <c r="HI117" s="58"/>
      <c r="HJ117" s="58"/>
      <c r="HK117" s="58"/>
      <c r="HL117" s="215"/>
      <c r="HM117" s="58"/>
      <c r="HN117" s="58"/>
      <c r="HO117" s="215"/>
      <c r="HP117" s="215"/>
      <c r="HQ117" s="215"/>
      <c r="HR117" s="215"/>
      <c r="HS117" s="215"/>
      <c r="HT117" s="215"/>
      <c r="HU117" s="215"/>
      <c r="HV117" s="215"/>
      <c r="HW117" s="215"/>
      <c r="HX117" s="215"/>
      <c r="HY117" s="215"/>
      <c r="HZ117" s="215"/>
      <c r="IA117" s="215"/>
      <c r="IB117" s="215"/>
      <c r="IC117" s="215"/>
      <c r="ID117" s="215"/>
      <c r="IE117" s="215"/>
      <c r="IF117" s="215"/>
      <c r="IG117" s="215"/>
      <c r="IH117" s="58"/>
      <c r="II117" s="58"/>
      <c r="IJ117" s="58"/>
      <c r="IK117" s="58"/>
      <c r="IL117" s="58"/>
      <c r="IM117" s="58"/>
      <c r="IN117" s="58"/>
      <c r="IO117" s="58"/>
      <c r="IP117" s="215"/>
      <c r="IQ117" s="58"/>
      <c r="IR117" s="58"/>
      <c r="IS117" s="58"/>
      <c r="IT117" s="215"/>
      <c r="IU117" s="58"/>
      <c r="IV117" s="58"/>
      <c r="IW117" s="58"/>
      <c r="IX117" s="215"/>
      <c r="IY117" s="58"/>
      <c r="IZ117" s="58"/>
      <c r="JA117" s="58"/>
      <c r="JB117" s="215"/>
      <c r="JC117" s="58"/>
      <c r="JD117" s="58"/>
      <c r="JE117" s="58"/>
      <c r="JF117" s="215"/>
      <c r="JG117" s="58"/>
      <c r="JH117" s="58"/>
      <c r="JI117" s="58"/>
      <c r="JJ117" s="215"/>
      <c r="JK117" s="58"/>
      <c r="JL117" s="58"/>
      <c r="JM117" s="58"/>
      <c r="JN117" s="215"/>
      <c r="JO117" s="58"/>
      <c r="JP117" s="58"/>
      <c r="JQ117" s="58"/>
      <c r="JR117" s="215"/>
      <c r="JS117" s="58"/>
      <c r="JT117" s="58"/>
      <c r="JU117" s="58"/>
      <c r="JV117" s="215"/>
      <c r="JW117" s="58"/>
      <c r="JX117" s="58"/>
      <c r="JY117" s="58"/>
      <c r="JZ117" s="215"/>
      <c r="KA117" s="58"/>
      <c r="KB117" s="58"/>
      <c r="KC117" s="58"/>
      <c r="KD117" s="215"/>
      <c r="KE117" s="58"/>
      <c r="KF117" s="58"/>
      <c r="KG117" s="58"/>
      <c r="KH117" s="215"/>
      <c r="KI117" s="58"/>
      <c r="KJ117" s="58"/>
      <c r="KK117" s="58"/>
      <c r="KL117" s="215"/>
      <c r="KM117" s="58"/>
      <c r="KN117" s="58"/>
      <c r="KO117" s="58"/>
      <c r="KP117" s="215"/>
      <c r="KQ117" s="58"/>
      <c r="KR117" s="58"/>
      <c r="KS117" s="58"/>
      <c r="KT117" s="215"/>
      <c r="KU117" s="58"/>
      <c r="KV117" s="58"/>
      <c r="KW117" s="58"/>
      <c r="KX117" s="215"/>
      <c r="KY117" s="58"/>
      <c r="KZ117" s="58"/>
      <c r="LA117" s="58"/>
      <c r="LB117" s="215"/>
      <c r="LC117" s="58"/>
      <c r="LD117" s="58"/>
      <c r="LE117" s="58"/>
      <c r="LF117" s="215"/>
      <c r="LG117" s="58"/>
      <c r="LH117" s="58"/>
      <c r="LI117" s="58"/>
      <c r="LJ117" s="215"/>
      <c r="LK117" s="58"/>
      <c r="LL117" s="58"/>
      <c r="LM117" s="58"/>
      <c r="LN117" s="215"/>
      <c r="LO117" s="58"/>
      <c r="LP117" s="58"/>
      <c r="LQ117" s="58"/>
      <c r="LR117" s="215"/>
      <c r="LS117" s="58"/>
      <c r="LT117" s="58"/>
      <c r="LU117" s="215"/>
      <c r="LV117" s="215"/>
      <c r="LW117" s="215"/>
      <c r="LX117" s="215"/>
      <c r="LY117" s="215"/>
      <c r="LZ117" s="215"/>
      <c r="MA117" s="215"/>
      <c r="MB117" s="215"/>
      <c r="MC117" s="215"/>
      <c r="MD117" s="215"/>
      <c r="ME117" s="215"/>
      <c r="MF117" s="215"/>
      <c r="MG117" s="215"/>
      <c r="MH117" s="215"/>
      <c r="MI117" s="215"/>
      <c r="MJ117" s="215"/>
      <c r="MK117" s="215"/>
      <c r="ML117" s="215"/>
      <c r="MM117" s="215"/>
      <c r="MN117" s="58"/>
      <c r="MO117" s="58"/>
      <c r="MP117" s="58"/>
      <c r="MQ117" s="58"/>
      <c r="MR117" s="58"/>
      <c r="MS117" s="58"/>
      <c r="MT117" s="58"/>
      <c r="MU117" s="58"/>
      <c r="MV117" s="215"/>
      <c r="MW117" s="58"/>
      <c r="MX117" s="58"/>
      <c r="MY117" s="58"/>
      <c r="MZ117" s="215"/>
      <c r="NA117" s="58"/>
      <c r="NB117" s="58"/>
      <c r="NC117" s="58"/>
      <c r="ND117" s="215"/>
      <c r="NE117" s="58"/>
      <c r="NF117" s="58"/>
      <c r="NG117" s="58"/>
      <c r="NH117" s="215"/>
      <c r="NI117" s="58"/>
      <c r="NJ117" s="58"/>
      <c r="NK117" s="58"/>
      <c r="NL117" s="215"/>
      <c r="NM117" s="58"/>
      <c r="NN117" s="58"/>
      <c r="NO117" s="58"/>
      <c r="NP117" s="215"/>
      <c r="NQ117" s="58"/>
      <c r="NR117" s="58"/>
      <c r="NS117" s="58"/>
      <c r="NT117" s="215"/>
      <c r="NU117" s="58"/>
      <c r="NV117" s="58"/>
      <c r="NW117" s="58"/>
      <c r="NX117" s="215"/>
      <c r="NY117" s="58"/>
      <c r="NZ117" s="58"/>
      <c r="OA117" s="58"/>
      <c r="OB117" s="215"/>
      <c r="OC117" s="58"/>
      <c r="OD117" s="58"/>
      <c r="OE117" s="58"/>
      <c r="OF117" s="215"/>
      <c r="OG117" s="58"/>
      <c r="OH117" s="58"/>
      <c r="OI117" s="58"/>
      <c r="OJ117" s="215"/>
      <c r="OK117" s="58"/>
      <c r="OL117" s="58"/>
      <c r="OM117" s="58"/>
      <c r="ON117" s="215"/>
      <c r="OO117" s="58"/>
      <c r="OP117" s="58"/>
      <c r="OQ117" s="58"/>
      <c r="OR117" s="215"/>
      <c r="OS117" s="58"/>
      <c r="OT117" s="58"/>
      <c r="OU117" s="58"/>
      <c r="OV117" s="215"/>
      <c r="OW117" s="58"/>
      <c r="OX117" s="58"/>
      <c r="OY117" s="58"/>
      <c r="OZ117" s="215"/>
      <c r="PA117" s="58"/>
      <c r="PB117" s="58"/>
      <c r="PC117" s="58"/>
      <c r="PD117" s="215"/>
      <c r="PE117" s="58"/>
      <c r="PF117" s="58"/>
      <c r="PG117" s="58"/>
      <c r="PH117" s="215"/>
      <c r="PI117" s="58"/>
      <c r="PJ117" s="58"/>
      <c r="PK117" s="58"/>
      <c r="PL117" s="215"/>
      <c r="PM117" s="58"/>
      <c r="PN117" s="58"/>
      <c r="PO117" s="58"/>
      <c r="PP117" s="215"/>
      <c r="PQ117" s="58"/>
      <c r="PR117" s="58"/>
      <c r="PS117" s="58"/>
      <c r="PT117" s="215"/>
      <c r="PU117" s="58"/>
      <c r="PV117" s="58"/>
      <c r="PW117" s="58"/>
      <c r="PX117" s="215"/>
      <c r="PY117" s="58"/>
      <c r="PZ117" s="58"/>
      <c r="QA117" s="215"/>
      <c r="QB117" s="215"/>
      <c r="QC117" s="215"/>
      <c r="QD117" s="215"/>
      <c r="QE117" s="215"/>
      <c r="QF117" s="215"/>
      <c r="QG117" s="215"/>
      <c r="QH117" s="215"/>
      <c r="QI117" s="215"/>
      <c r="QJ117" s="215"/>
      <c r="QK117" s="215"/>
      <c r="QL117" s="215"/>
      <c r="QM117" s="215"/>
      <c r="QN117" s="215"/>
      <c r="QO117" s="215"/>
      <c r="QP117" s="215"/>
      <c r="QQ117" s="215"/>
      <c r="QR117" s="215"/>
      <c r="QS117" s="215"/>
      <c r="QT117" s="58"/>
      <c r="QU117" s="58"/>
      <c r="QV117" s="58"/>
      <c r="QW117" s="58"/>
      <c r="QX117" s="58"/>
      <c r="QY117" s="58"/>
      <c r="QZ117" s="58"/>
      <c r="RA117" s="58"/>
      <c r="RB117" s="215"/>
      <c r="RC117" s="58"/>
      <c r="RD117" s="58"/>
      <c r="RE117" s="58"/>
      <c r="RF117" s="215"/>
      <c r="RG117" s="58"/>
      <c r="RH117" s="58"/>
      <c r="RI117" s="58"/>
      <c r="RJ117" s="215"/>
      <c r="RK117" s="58"/>
      <c r="RL117" s="58"/>
      <c r="RM117" s="58"/>
      <c r="RN117" s="215"/>
      <c r="RO117" s="58"/>
      <c r="RP117" s="58"/>
      <c r="RQ117" s="58"/>
      <c r="RR117" s="215"/>
      <c r="RS117" s="58"/>
      <c r="RT117" s="58"/>
      <c r="RU117" s="58"/>
      <c r="RV117" s="215"/>
      <c r="RW117" s="58"/>
      <c r="RX117" s="58"/>
      <c r="RY117" s="58"/>
      <c r="RZ117" s="215"/>
      <c r="SA117" s="58"/>
      <c r="SB117" s="58"/>
      <c r="SC117" s="58"/>
      <c r="SD117" s="215"/>
      <c r="SE117" s="58"/>
      <c r="SF117" s="58"/>
      <c r="SG117" s="58"/>
      <c r="SH117" s="215"/>
      <c r="SI117" s="58"/>
      <c r="SJ117" s="58"/>
      <c r="SK117" s="58"/>
      <c r="SL117" s="215"/>
      <c r="SM117" s="58"/>
      <c r="SN117" s="58"/>
      <c r="SO117" s="58"/>
      <c r="SP117" s="215"/>
      <c r="SQ117" s="58"/>
      <c r="SR117" s="58"/>
      <c r="SS117" s="58"/>
      <c r="ST117" s="215"/>
      <c r="SU117" s="58"/>
      <c r="SV117" s="58"/>
      <c r="SW117" s="58"/>
      <c r="SX117" s="215"/>
      <c r="SY117" s="58"/>
      <c r="SZ117" s="58"/>
      <c r="TA117" s="58"/>
      <c r="TB117" s="215"/>
      <c r="TC117" s="58"/>
      <c r="TD117" s="58"/>
      <c r="TE117" s="58"/>
      <c r="TF117" s="215"/>
      <c r="TG117" s="58"/>
      <c r="TH117" s="58"/>
      <c r="TI117" s="58"/>
      <c r="TJ117" s="215"/>
      <c r="TK117" s="58"/>
      <c r="TL117" s="58"/>
      <c r="TM117" s="58"/>
      <c r="TN117" s="215"/>
      <c r="TO117" s="58"/>
      <c r="TP117" s="58"/>
      <c r="TQ117" s="58"/>
      <c r="TR117" s="215"/>
      <c r="TS117" s="58"/>
      <c r="TT117" s="58"/>
      <c r="TU117" s="58"/>
      <c r="TV117" s="215"/>
      <c r="TW117" s="58"/>
      <c r="TX117" s="58"/>
      <c r="TY117" s="58"/>
      <c r="TZ117" s="215"/>
      <c r="UA117" s="58"/>
      <c r="UB117" s="58"/>
      <c r="UC117" s="58"/>
      <c r="UD117" s="215"/>
      <c r="UE117" s="58"/>
      <c r="UF117" s="58"/>
      <c r="UG117" s="215"/>
      <c r="UH117" s="215"/>
      <c r="UI117" s="215"/>
      <c r="UJ117" s="215"/>
      <c r="UK117" s="215"/>
      <c r="UL117" s="215"/>
      <c r="UM117" s="215"/>
      <c r="UN117" s="215"/>
      <c r="UO117" s="215"/>
      <c r="UP117" s="215"/>
      <c r="UQ117" s="215"/>
      <c r="UR117" s="215"/>
      <c r="US117" s="215"/>
      <c r="UT117" s="215"/>
      <c r="UU117" s="215"/>
      <c r="UV117" s="215"/>
      <c r="UW117" s="215"/>
      <c r="UX117" s="215"/>
      <c r="UY117" s="215"/>
      <c r="UZ117" s="58"/>
      <c r="VA117" s="58"/>
      <c r="VB117" s="58"/>
      <c r="VC117" s="58"/>
      <c r="VD117" s="58"/>
      <c r="VE117" s="58"/>
      <c r="VF117" s="58"/>
      <c r="VG117" s="58"/>
      <c r="VH117" s="215"/>
      <c r="VI117" s="58"/>
      <c r="VJ117" s="58"/>
      <c r="VK117" s="58"/>
      <c r="VL117" s="215"/>
      <c r="VM117" s="58"/>
      <c r="VN117" s="58"/>
      <c r="VO117" s="58"/>
      <c r="VP117" s="215"/>
      <c r="VQ117" s="58"/>
      <c r="VR117" s="58"/>
      <c r="VS117" s="58"/>
      <c r="VT117" s="215"/>
      <c r="VU117" s="58"/>
      <c r="VV117" s="58"/>
      <c r="VW117" s="58"/>
      <c r="VX117" s="215"/>
      <c r="VY117" s="58"/>
      <c r="VZ117" s="58"/>
      <c r="WA117" s="58"/>
      <c r="WB117" s="215"/>
      <c r="WC117" s="58"/>
      <c r="WD117" s="58"/>
      <c r="WE117" s="58"/>
      <c r="WF117" s="215"/>
      <c r="WG117" s="58"/>
      <c r="WH117" s="58"/>
      <c r="WI117" s="58"/>
      <c r="WJ117" s="215"/>
      <c r="WK117" s="58"/>
      <c r="WL117" s="58"/>
      <c r="WM117" s="58"/>
      <c r="WN117" s="215"/>
      <c r="WO117" s="58"/>
      <c r="WP117" s="58"/>
      <c r="WQ117" s="58"/>
      <c r="WR117" s="215"/>
      <c r="WS117" s="58"/>
      <c r="WT117" s="58"/>
      <c r="WU117" s="58"/>
      <c r="WV117" s="215"/>
      <c r="WW117" s="58"/>
      <c r="WX117" s="58"/>
      <c r="WY117" s="58"/>
      <c r="WZ117" s="215"/>
      <c r="XA117" s="58"/>
      <c r="XB117" s="58"/>
      <c r="XC117" s="58"/>
      <c r="XD117" s="215"/>
      <c r="XE117" s="58"/>
      <c r="XF117" s="58"/>
      <c r="XG117" s="58"/>
      <c r="XH117" s="215"/>
      <c r="XI117" s="58"/>
      <c r="XJ117" s="58"/>
      <c r="XK117" s="58"/>
      <c r="XL117" s="215"/>
      <c r="XM117" s="58"/>
      <c r="XN117" s="58"/>
      <c r="XO117" s="58"/>
      <c r="XP117" s="215"/>
      <c r="XQ117" s="58"/>
      <c r="XR117" s="58"/>
      <c r="XS117" s="58"/>
      <c r="XT117" s="215"/>
      <c r="XU117" s="58"/>
      <c r="XV117" s="58"/>
      <c r="XW117" s="58"/>
      <c r="XX117" s="215"/>
      <c r="XY117" s="58"/>
      <c r="XZ117" s="58"/>
      <c r="YA117" s="58"/>
      <c r="YB117" s="215"/>
      <c r="YC117" s="58"/>
      <c r="YD117" s="58"/>
      <c r="YE117" s="58"/>
      <c r="YF117" s="215"/>
      <c r="YG117" s="58"/>
      <c r="YH117" s="58"/>
      <c r="YI117" s="58"/>
      <c r="YJ117" s="215"/>
      <c r="YK117" s="58"/>
      <c r="YL117" s="58"/>
      <c r="YM117" s="215"/>
      <c r="YN117" s="215"/>
      <c r="YO117" s="215"/>
      <c r="YP117" s="215"/>
      <c r="YQ117" s="215"/>
      <c r="YR117" s="215"/>
      <c r="YS117" s="215"/>
      <c r="YT117" s="215"/>
      <c r="YU117" s="215"/>
      <c r="YV117" s="215"/>
      <c r="YW117" s="215"/>
      <c r="YX117" s="215"/>
      <c r="YY117" s="215"/>
      <c r="YZ117" s="215"/>
      <c r="ZA117" s="215"/>
      <c r="ZB117" s="215"/>
      <c r="ZC117" s="215"/>
      <c r="ZD117" s="215"/>
      <c r="ZE117" s="215"/>
      <c r="ZF117" s="58"/>
      <c r="ZG117" s="58"/>
      <c r="ZH117" s="58"/>
      <c r="ZI117" s="58"/>
      <c r="ZJ117" s="58"/>
      <c r="ZK117" s="58"/>
      <c r="ZL117" s="58"/>
      <c r="ZM117" s="58"/>
      <c r="ZN117" s="58"/>
      <c r="ZO117" s="58"/>
      <c r="ZP117" s="58"/>
      <c r="ZQ117" s="58"/>
      <c r="ZR117" s="58"/>
      <c r="ZS117" s="58"/>
      <c r="ZT117" s="58"/>
      <c r="ZU117" s="58"/>
      <c r="ZV117" s="58"/>
      <c r="ZW117" s="58"/>
      <c r="ZX117" s="58"/>
      <c r="ZY117" s="58"/>
      <c r="ZZ117" s="58"/>
      <c r="AAA117" s="58"/>
      <c r="AAB117" s="58"/>
      <c r="AAC117" s="58"/>
      <c r="AAD117" s="58"/>
      <c r="AAE117" s="58"/>
      <c r="AAF117" s="58"/>
      <c r="AAG117" s="58"/>
      <c r="AAH117" s="58"/>
      <c r="AAI117" s="58"/>
      <c r="AAJ117" s="58"/>
      <c r="AAK117" s="58"/>
      <c r="AAL117" s="58"/>
      <c r="AAM117" s="58"/>
      <c r="AAN117" s="58"/>
      <c r="AAO117" s="58"/>
      <c r="AAP117" s="58"/>
      <c r="AAQ117" s="58"/>
      <c r="AAR117" s="58"/>
      <c r="AAS117" s="58"/>
      <c r="AAT117" s="58"/>
      <c r="AAU117" s="58"/>
      <c r="AAV117" s="58"/>
    </row>
    <row r="118" spans="22:724">
      <c r="V118" s="58"/>
      <c r="W118" s="58"/>
      <c r="X118" s="58"/>
      <c r="Y118" s="58"/>
      <c r="Z118" s="58"/>
      <c r="AA118" s="58"/>
      <c r="AB118" s="58"/>
      <c r="AC118" s="58"/>
      <c r="AD118" s="215"/>
      <c r="AE118" s="58"/>
      <c r="AF118" s="58"/>
      <c r="AG118" s="58"/>
      <c r="AH118" s="215"/>
      <c r="AI118" s="58"/>
      <c r="AJ118" s="58"/>
      <c r="AK118" s="58"/>
      <c r="AL118" s="215"/>
      <c r="AM118" s="58"/>
      <c r="AN118" s="58"/>
      <c r="AO118" s="58"/>
      <c r="AP118" s="215"/>
      <c r="AQ118" s="58"/>
      <c r="AR118" s="58"/>
      <c r="AS118" s="58"/>
      <c r="AT118" s="215"/>
      <c r="AU118" s="58"/>
      <c r="AV118" s="58"/>
      <c r="AW118" s="58"/>
      <c r="AX118" s="215"/>
      <c r="AY118" s="58"/>
      <c r="AZ118" s="58"/>
      <c r="BA118" s="58"/>
      <c r="BB118" s="215"/>
      <c r="BC118" s="58"/>
      <c r="BD118" s="58"/>
      <c r="BE118" s="58"/>
      <c r="BF118" s="215"/>
      <c r="BG118" s="58"/>
      <c r="BH118" s="58"/>
      <c r="BI118" s="58"/>
      <c r="BJ118" s="215"/>
      <c r="BK118" s="58"/>
      <c r="BL118" s="58"/>
      <c r="BM118" s="58"/>
      <c r="BN118" s="215"/>
      <c r="BO118" s="58"/>
      <c r="BP118" s="58"/>
      <c r="BQ118" s="58"/>
      <c r="BR118" s="215"/>
      <c r="BS118" s="58"/>
      <c r="BT118" s="58"/>
      <c r="BU118" s="58"/>
      <c r="BV118" s="215"/>
      <c r="BW118" s="58"/>
      <c r="BX118" s="58"/>
      <c r="BY118" s="58"/>
      <c r="BZ118" s="215"/>
      <c r="CA118" s="58"/>
      <c r="CB118" s="58"/>
      <c r="CC118" s="58"/>
      <c r="CD118" s="215"/>
      <c r="CE118" s="58"/>
      <c r="CF118" s="58"/>
      <c r="CG118" s="58"/>
      <c r="CH118" s="215"/>
      <c r="CI118" s="58"/>
      <c r="CJ118" s="58"/>
      <c r="CK118" s="58"/>
      <c r="CL118" s="215"/>
      <c r="CM118" s="58"/>
      <c r="CN118" s="58"/>
      <c r="CO118" s="58"/>
      <c r="CP118" s="215"/>
      <c r="CQ118" s="58"/>
      <c r="CR118" s="58"/>
      <c r="CS118" s="58"/>
      <c r="CT118" s="215"/>
      <c r="CU118" s="58"/>
      <c r="CV118" s="58"/>
      <c r="CW118" s="58"/>
      <c r="CX118" s="215"/>
      <c r="CY118" s="58"/>
      <c r="CZ118" s="58"/>
      <c r="DA118" s="58"/>
      <c r="DB118" s="215"/>
      <c r="DC118" s="58"/>
      <c r="DD118" s="58"/>
      <c r="DE118" s="58"/>
      <c r="DF118" s="215"/>
      <c r="DG118" s="58"/>
      <c r="DH118" s="58"/>
      <c r="DI118" s="215"/>
      <c r="DJ118" s="215"/>
      <c r="DK118" s="215"/>
      <c r="DL118" s="215"/>
      <c r="DM118" s="215"/>
      <c r="DN118" s="215"/>
      <c r="DO118" s="215"/>
      <c r="DP118" s="215"/>
      <c r="DQ118" s="215"/>
      <c r="DR118" s="215"/>
      <c r="DS118" s="215"/>
      <c r="DT118" s="215"/>
      <c r="DU118" s="215"/>
      <c r="DV118" s="215"/>
      <c r="DW118" s="215"/>
      <c r="DX118" s="215"/>
      <c r="DY118" s="215"/>
      <c r="DZ118" s="215"/>
      <c r="EA118" s="215"/>
      <c r="EB118" s="58"/>
      <c r="EC118" s="58"/>
      <c r="ED118" s="58"/>
      <c r="EE118" s="58"/>
      <c r="EF118" s="58"/>
      <c r="EG118" s="58"/>
      <c r="EH118" s="58"/>
      <c r="EI118" s="58"/>
      <c r="EJ118" s="215"/>
      <c r="EK118" s="58"/>
      <c r="EL118" s="58"/>
      <c r="EM118" s="58"/>
      <c r="EN118" s="215"/>
      <c r="EO118" s="58"/>
      <c r="EP118" s="58"/>
      <c r="EQ118" s="58"/>
      <c r="ER118" s="215"/>
      <c r="ES118" s="58"/>
      <c r="ET118" s="58"/>
      <c r="EU118" s="58"/>
      <c r="EV118" s="215"/>
      <c r="EW118" s="58"/>
      <c r="EX118" s="58"/>
      <c r="EY118" s="58"/>
      <c r="EZ118" s="215"/>
      <c r="FA118" s="58"/>
      <c r="FB118" s="58"/>
      <c r="FC118" s="58"/>
      <c r="FD118" s="215"/>
      <c r="FE118" s="58"/>
      <c r="FF118" s="58"/>
      <c r="FG118" s="58"/>
      <c r="FH118" s="215"/>
      <c r="FI118" s="58"/>
      <c r="FJ118" s="58"/>
      <c r="FK118" s="58"/>
      <c r="FL118" s="215"/>
      <c r="FM118" s="58"/>
      <c r="FN118" s="58"/>
      <c r="FO118" s="58"/>
      <c r="FP118" s="215"/>
      <c r="FQ118" s="58"/>
      <c r="FR118" s="58"/>
      <c r="FS118" s="58"/>
      <c r="FT118" s="215"/>
      <c r="FU118" s="58"/>
      <c r="FV118" s="58"/>
      <c r="FW118" s="58"/>
      <c r="FX118" s="215"/>
      <c r="FY118" s="58"/>
      <c r="FZ118" s="58"/>
      <c r="GA118" s="58"/>
      <c r="GB118" s="215"/>
      <c r="GC118" s="58"/>
      <c r="GD118" s="58"/>
      <c r="GE118" s="58"/>
      <c r="GF118" s="215"/>
      <c r="GG118" s="58"/>
      <c r="GH118" s="58"/>
      <c r="GI118" s="58"/>
      <c r="GJ118" s="215"/>
      <c r="GK118" s="58"/>
      <c r="GL118" s="58"/>
      <c r="GM118" s="58"/>
      <c r="GN118" s="215"/>
      <c r="GO118" s="58"/>
      <c r="GP118" s="58"/>
      <c r="GQ118" s="58"/>
      <c r="GR118" s="215"/>
      <c r="GS118" s="58"/>
      <c r="GT118" s="58"/>
      <c r="GU118" s="58"/>
      <c r="GV118" s="215"/>
      <c r="GW118" s="58"/>
      <c r="GX118" s="58"/>
      <c r="GY118" s="58"/>
      <c r="GZ118" s="215"/>
      <c r="HA118" s="58"/>
      <c r="HB118" s="58"/>
      <c r="HC118" s="58"/>
      <c r="HD118" s="215"/>
      <c r="HE118" s="58"/>
      <c r="HF118" s="58"/>
      <c r="HG118" s="58"/>
      <c r="HH118" s="215"/>
      <c r="HI118" s="58"/>
      <c r="HJ118" s="58"/>
      <c r="HK118" s="58"/>
      <c r="HL118" s="215"/>
      <c r="HM118" s="58"/>
      <c r="HN118" s="58"/>
      <c r="HO118" s="215"/>
      <c r="HP118" s="215"/>
      <c r="HQ118" s="215"/>
      <c r="HR118" s="215"/>
      <c r="HS118" s="215"/>
      <c r="HT118" s="215"/>
      <c r="HU118" s="215"/>
      <c r="HV118" s="215"/>
      <c r="HW118" s="215"/>
      <c r="HX118" s="215"/>
      <c r="HY118" s="215"/>
      <c r="HZ118" s="215"/>
      <c r="IA118" s="215"/>
      <c r="IB118" s="215"/>
      <c r="IC118" s="215"/>
      <c r="ID118" s="215"/>
      <c r="IE118" s="215"/>
      <c r="IF118" s="215"/>
      <c r="IG118" s="215"/>
      <c r="IH118" s="58"/>
      <c r="II118" s="58"/>
      <c r="IJ118" s="58"/>
      <c r="IK118" s="58"/>
      <c r="IL118" s="58"/>
      <c r="IM118" s="58"/>
      <c r="IN118" s="58"/>
      <c r="IO118" s="58"/>
      <c r="IP118" s="215"/>
      <c r="IQ118" s="58"/>
      <c r="IR118" s="58"/>
      <c r="IS118" s="58"/>
      <c r="IT118" s="215"/>
      <c r="IU118" s="58"/>
      <c r="IV118" s="58"/>
      <c r="IW118" s="58"/>
      <c r="IX118" s="215"/>
      <c r="IY118" s="58"/>
      <c r="IZ118" s="58"/>
      <c r="JA118" s="58"/>
      <c r="JB118" s="215"/>
      <c r="JC118" s="58"/>
      <c r="JD118" s="58"/>
      <c r="JE118" s="58"/>
      <c r="JF118" s="215"/>
      <c r="JG118" s="58"/>
      <c r="JH118" s="58"/>
      <c r="JI118" s="58"/>
      <c r="JJ118" s="215"/>
      <c r="JK118" s="58"/>
      <c r="JL118" s="58"/>
      <c r="JM118" s="58"/>
      <c r="JN118" s="215"/>
      <c r="JO118" s="58"/>
      <c r="JP118" s="58"/>
      <c r="JQ118" s="58"/>
      <c r="JR118" s="215"/>
      <c r="JS118" s="58"/>
      <c r="JT118" s="58"/>
      <c r="JU118" s="58"/>
      <c r="JV118" s="215"/>
      <c r="JW118" s="58"/>
      <c r="JX118" s="58"/>
      <c r="JY118" s="58"/>
      <c r="JZ118" s="215"/>
      <c r="KA118" s="58"/>
      <c r="KB118" s="58"/>
      <c r="KC118" s="58"/>
      <c r="KD118" s="215"/>
      <c r="KE118" s="58"/>
      <c r="KF118" s="58"/>
      <c r="KG118" s="58"/>
      <c r="KH118" s="215"/>
      <c r="KI118" s="58"/>
      <c r="KJ118" s="58"/>
      <c r="KK118" s="58"/>
      <c r="KL118" s="215"/>
      <c r="KM118" s="58"/>
      <c r="KN118" s="58"/>
      <c r="KO118" s="58"/>
      <c r="KP118" s="215"/>
      <c r="KQ118" s="58"/>
      <c r="KR118" s="58"/>
      <c r="KS118" s="58"/>
      <c r="KT118" s="215"/>
      <c r="KU118" s="58"/>
      <c r="KV118" s="58"/>
      <c r="KW118" s="58"/>
      <c r="KX118" s="215"/>
      <c r="KY118" s="58"/>
      <c r="KZ118" s="58"/>
      <c r="LA118" s="58"/>
      <c r="LB118" s="215"/>
      <c r="LC118" s="58"/>
      <c r="LD118" s="58"/>
      <c r="LE118" s="58"/>
      <c r="LF118" s="215"/>
      <c r="LG118" s="58"/>
      <c r="LH118" s="58"/>
      <c r="LI118" s="58"/>
      <c r="LJ118" s="215"/>
      <c r="LK118" s="58"/>
      <c r="LL118" s="58"/>
      <c r="LM118" s="58"/>
      <c r="LN118" s="215"/>
      <c r="LO118" s="58"/>
      <c r="LP118" s="58"/>
      <c r="LQ118" s="58"/>
      <c r="LR118" s="215"/>
      <c r="LS118" s="58"/>
      <c r="LT118" s="58"/>
      <c r="LU118" s="215"/>
      <c r="LV118" s="215"/>
      <c r="LW118" s="215"/>
      <c r="LX118" s="215"/>
      <c r="LY118" s="215"/>
      <c r="LZ118" s="215"/>
      <c r="MA118" s="215"/>
      <c r="MB118" s="215"/>
      <c r="MC118" s="215"/>
      <c r="MD118" s="215"/>
      <c r="ME118" s="215"/>
      <c r="MF118" s="215"/>
      <c r="MG118" s="215"/>
      <c r="MH118" s="215"/>
      <c r="MI118" s="215"/>
      <c r="MJ118" s="215"/>
      <c r="MK118" s="215"/>
      <c r="ML118" s="215"/>
      <c r="MM118" s="215"/>
      <c r="MN118" s="58"/>
      <c r="MO118" s="58"/>
      <c r="MP118" s="58"/>
      <c r="MQ118" s="58"/>
      <c r="MR118" s="58"/>
      <c r="MS118" s="58"/>
      <c r="MT118" s="58"/>
      <c r="MU118" s="58"/>
      <c r="MV118" s="215"/>
      <c r="MW118" s="58"/>
      <c r="MX118" s="58"/>
      <c r="MY118" s="58"/>
      <c r="MZ118" s="215"/>
      <c r="NA118" s="58"/>
      <c r="NB118" s="58"/>
      <c r="NC118" s="58"/>
      <c r="ND118" s="215"/>
      <c r="NE118" s="58"/>
      <c r="NF118" s="58"/>
      <c r="NG118" s="58"/>
      <c r="NH118" s="215"/>
      <c r="NI118" s="58"/>
      <c r="NJ118" s="58"/>
      <c r="NK118" s="58"/>
      <c r="NL118" s="215"/>
      <c r="NM118" s="58"/>
      <c r="NN118" s="58"/>
      <c r="NO118" s="58"/>
      <c r="NP118" s="215"/>
      <c r="NQ118" s="58"/>
      <c r="NR118" s="58"/>
      <c r="NS118" s="58"/>
      <c r="NT118" s="215"/>
      <c r="NU118" s="58"/>
      <c r="NV118" s="58"/>
      <c r="NW118" s="58"/>
      <c r="NX118" s="215"/>
      <c r="NY118" s="58"/>
      <c r="NZ118" s="58"/>
      <c r="OA118" s="58"/>
      <c r="OB118" s="215"/>
      <c r="OC118" s="58"/>
      <c r="OD118" s="58"/>
      <c r="OE118" s="58"/>
      <c r="OF118" s="215"/>
      <c r="OG118" s="58"/>
      <c r="OH118" s="58"/>
      <c r="OI118" s="58"/>
      <c r="OJ118" s="215"/>
      <c r="OK118" s="58"/>
      <c r="OL118" s="58"/>
      <c r="OM118" s="58"/>
      <c r="ON118" s="215"/>
      <c r="OO118" s="58"/>
      <c r="OP118" s="58"/>
      <c r="OQ118" s="58"/>
      <c r="OR118" s="215"/>
      <c r="OS118" s="58"/>
      <c r="OT118" s="58"/>
      <c r="OU118" s="58"/>
      <c r="OV118" s="215"/>
      <c r="OW118" s="58"/>
      <c r="OX118" s="58"/>
      <c r="OY118" s="58"/>
      <c r="OZ118" s="215"/>
      <c r="PA118" s="58"/>
      <c r="PB118" s="58"/>
      <c r="PC118" s="58"/>
      <c r="PD118" s="215"/>
      <c r="PE118" s="58"/>
      <c r="PF118" s="58"/>
      <c r="PG118" s="58"/>
      <c r="PH118" s="215"/>
      <c r="PI118" s="58"/>
      <c r="PJ118" s="58"/>
      <c r="PK118" s="58"/>
      <c r="PL118" s="215"/>
      <c r="PM118" s="58"/>
      <c r="PN118" s="58"/>
      <c r="PO118" s="58"/>
      <c r="PP118" s="215"/>
      <c r="PQ118" s="58"/>
      <c r="PR118" s="58"/>
      <c r="PS118" s="58"/>
      <c r="PT118" s="215"/>
      <c r="PU118" s="58"/>
      <c r="PV118" s="58"/>
      <c r="PW118" s="58"/>
      <c r="PX118" s="215"/>
      <c r="PY118" s="58"/>
      <c r="PZ118" s="58"/>
      <c r="QA118" s="215"/>
      <c r="QB118" s="215"/>
      <c r="QC118" s="215"/>
      <c r="QD118" s="215"/>
      <c r="QE118" s="215"/>
      <c r="QF118" s="215"/>
      <c r="QG118" s="215"/>
      <c r="QH118" s="215"/>
      <c r="QI118" s="215"/>
      <c r="QJ118" s="215"/>
      <c r="QK118" s="215"/>
      <c r="QL118" s="215"/>
      <c r="QM118" s="215"/>
      <c r="QN118" s="215"/>
      <c r="QO118" s="215"/>
      <c r="QP118" s="215"/>
      <c r="QQ118" s="215"/>
      <c r="QR118" s="215"/>
      <c r="QS118" s="215"/>
      <c r="QT118" s="58"/>
      <c r="QU118" s="58"/>
      <c r="QV118" s="58"/>
      <c r="QW118" s="58"/>
      <c r="QX118" s="58"/>
      <c r="QY118" s="58"/>
      <c r="QZ118" s="58"/>
      <c r="RA118" s="58"/>
      <c r="RB118" s="215"/>
      <c r="RC118" s="58"/>
      <c r="RD118" s="58"/>
      <c r="RE118" s="58"/>
      <c r="RF118" s="215"/>
      <c r="RG118" s="58"/>
      <c r="RH118" s="58"/>
      <c r="RI118" s="58"/>
      <c r="RJ118" s="215"/>
      <c r="RK118" s="58"/>
      <c r="RL118" s="58"/>
      <c r="RM118" s="58"/>
      <c r="RN118" s="215"/>
      <c r="RO118" s="58"/>
      <c r="RP118" s="58"/>
      <c r="RQ118" s="58"/>
      <c r="RR118" s="215"/>
      <c r="RS118" s="58"/>
      <c r="RT118" s="58"/>
      <c r="RU118" s="58"/>
      <c r="RV118" s="215"/>
      <c r="RW118" s="58"/>
      <c r="RX118" s="58"/>
      <c r="RY118" s="58"/>
      <c r="RZ118" s="215"/>
      <c r="SA118" s="58"/>
      <c r="SB118" s="58"/>
      <c r="SC118" s="58"/>
      <c r="SD118" s="215"/>
      <c r="SE118" s="58"/>
      <c r="SF118" s="58"/>
      <c r="SG118" s="58"/>
      <c r="SH118" s="215"/>
      <c r="SI118" s="58"/>
      <c r="SJ118" s="58"/>
      <c r="SK118" s="58"/>
      <c r="SL118" s="215"/>
      <c r="SM118" s="58"/>
      <c r="SN118" s="58"/>
      <c r="SO118" s="58"/>
      <c r="SP118" s="215"/>
      <c r="SQ118" s="58"/>
      <c r="SR118" s="58"/>
      <c r="SS118" s="58"/>
      <c r="ST118" s="215"/>
      <c r="SU118" s="58"/>
      <c r="SV118" s="58"/>
      <c r="SW118" s="58"/>
      <c r="SX118" s="215"/>
      <c r="SY118" s="58"/>
      <c r="SZ118" s="58"/>
      <c r="TA118" s="58"/>
      <c r="TB118" s="215"/>
      <c r="TC118" s="58"/>
      <c r="TD118" s="58"/>
      <c r="TE118" s="58"/>
      <c r="TF118" s="215"/>
      <c r="TG118" s="58"/>
      <c r="TH118" s="58"/>
      <c r="TI118" s="58"/>
      <c r="TJ118" s="215"/>
      <c r="TK118" s="58"/>
      <c r="TL118" s="58"/>
      <c r="TM118" s="58"/>
      <c r="TN118" s="215"/>
      <c r="TO118" s="58"/>
      <c r="TP118" s="58"/>
      <c r="TQ118" s="58"/>
      <c r="TR118" s="215"/>
      <c r="TS118" s="58"/>
      <c r="TT118" s="58"/>
      <c r="TU118" s="58"/>
      <c r="TV118" s="215"/>
      <c r="TW118" s="58"/>
      <c r="TX118" s="58"/>
      <c r="TY118" s="58"/>
      <c r="TZ118" s="215"/>
      <c r="UA118" s="58"/>
      <c r="UB118" s="58"/>
      <c r="UC118" s="58"/>
      <c r="UD118" s="215"/>
      <c r="UE118" s="58"/>
      <c r="UF118" s="58"/>
      <c r="UG118" s="215"/>
      <c r="UH118" s="215"/>
      <c r="UI118" s="215"/>
      <c r="UJ118" s="215"/>
      <c r="UK118" s="215"/>
      <c r="UL118" s="215"/>
      <c r="UM118" s="215"/>
      <c r="UN118" s="215"/>
      <c r="UO118" s="215"/>
      <c r="UP118" s="215"/>
      <c r="UQ118" s="215"/>
      <c r="UR118" s="215"/>
      <c r="US118" s="215"/>
      <c r="UT118" s="215"/>
      <c r="UU118" s="215"/>
      <c r="UV118" s="215"/>
      <c r="UW118" s="215"/>
      <c r="UX118" s="215"/>
      <c r="UY118" s="215"/>
      <c r="UZ118" s="58"/>
      <c r="VA118" s="58"/>
      <c r="VB118" s="58"/>
      <c r="VC118" s="58"/>
      <c r="VD118" s="58"/>
      <c r="VE118" s="58"/>
      <c r="VF118" s="58"/>
      <c r="VG118" s="58"/>
      <c r="VH118" s="215"/>
      <c r="VI118" s="58"/>
      <c r="VJ118" s="58"/>
      <c r="VK118" s="58"/>
      <c r="VL118" s="215"/>
      <c r="VM118" s="58"/>
      <c r="VN118" s="58"/>
      <c r="VO118" s="58"/>
      <c r="VP118" s="215"/>
      <c r="VQ118" s="58"/>
      <c r="VR118" s="58"/>
      <c r="VS118" s="58"/>
      <c r="VT118" s="215"/>
      <c r="VU118" s="58"/>
      <c r="VV118" s="58"/>
      <c r="VW118" s="58"/>
      <c r="VX118" s="215"/>
      <c r="VY118" s="58"/>
      <c r="VZ118" s="58"/>
      <c r="WA118" s="58"/>
      <c r="WB118" s="215"/>
      <c r="WC118" s="58"/>
      <c r="WD118" s="58"/>
      <c r="WE118" s="58"/>
      <c r="WF118" s="215"/>
      <c r="WG118" s="58"/>
      <c r="WH118" s="58"/>
      <c r="WI118" s="58"/>
      <c r="WJ118" s="215"/>
      <c r="WK118" s="58"/>
      <c r="WL118" s="58"/>
      <c r="WM118" s="58"/>
      <c r="WN118" s="215"/>
      <c r="WO118" s="58"/>
      <c r="WP118" s="58"/>
      <c r="WQ118" s="58"/>
      <c r="WR118" s="215"/>
      <c r="WS118" s="58"/>
      <c r="WT118" s="58"/>
      <c r="WU118" s="58"/>
      <c r="WV118" s="215"/>
      <c r="WW118" s="58"/>
      <c r="WX118" s="58"/>
      <c r="WY118" s="58"/>
      <c r="WZ118" s="215"/>
      <c r="XA118" s="58"/>
      <c r="XB118" s="58"/>
      <c r="XC118" s="58"/>
      <c r="XD118" s="215"/>
      <c r="XE118" s="58"/>
      <c r="XF118" s="58"/>
      <c r="XG118" s="58"/>
      <c r="XH118" s="215"/>
      <c r="XI118" s="58"/>
      <c r="XJ118" s="58"/>
      <c r="XK118" s="58"/>
      <c r="XL118" s="215"/>
      <c r="XM118" s="58"/>
      <c r="XN118" s="58"/>
      <c r="XO118" s="58"/>
      <c r="XP118" s="215"/>
      <c r="XQ118" s="58"/>
      <c r="XR118" s="58"/>
      <c r="XS118" s="58"/>
      <c r="XT118" s="215"/>
      <c r="XU118" s="58"/>
      <c r="XV118" s="58"/>
      <c r="XW118" s="58"/>
      <c r="XX118" s="215"/>
      <c r="XY118" s="58"/>
      <c r="XZ118" s="58"/>
      <c r="YA118" s="58"/>
      <c r="YB118" s="215"/>
      <c r="YC118" s="58"/>
      <c r="YD118" s="58"/>
      <c r="YE118" s="58"/>
      <c r="YF118" s="215"/>
      <c r="YG118" s="58"/>
      <c r="YH118" s="58"/>
      <c r="YI118" s="58"/>
      <c r="YJ118" s="215"/>
      <c r="YK118" s="58"/>
      <c r="YL118" s="58"/>
      <c r="YM118" s="215"/>
      <c r="YN118" s="215"/>
      <c r="YO118" s="215"/>
      <c r="YP118" s="215"/>
      <c r="YQ118" s="215"/>
      <c r="YR118" s="215"/>
      <c r="YS118" s="215"/>
      <c r="YT118" s="215"/>
      <c r="YU118" s="215"/>
      <c r="YV118" s="215"/>
      <c r="YW118" s="215"/>
      <c r="YX118" s="215"/>
      <c r="YY118" s="215"/>
      <c r="YZ118" s="215"/>
      <c r="ZA118" s="215"/>
      <c r="ZB118" s="215"/>
      <c r="ZC118" s="215"/>
      <c r="ZD118" s="215"/>
      <c r="ZE118" s="215"/>
      <c r="ZF118" s="58"/>
      <c r="ZG118" s="58"/>
      <c r="ZH118" s="58"/>
      <c r="ZI118" s="58"/>
      <c r="ZJ118" s="58"/>
      <c r="ZK118" s="58"/>
      <c r="ZL118" s="58"/>
      <c r="ZM118" s="58"/>
      <c r="ZN118" s="58"/>
      <c r="ZO118" s="58"/>
      <c r="ZP118" s="58"/>
      <c r="ZQ118" s="58"/>
      <c r="ZR118" s="58"/>
      <c r="ZS118" s="58"/>
      <c r="ZT118" s="58"/>
      <c r="ZU118" s="58"/>
      <c r="ZV118" s="58"/>
      <c r="ZW118" s="58"/>
      <c r="ZX118" s="58"/>
      <c r="ZY118" s="58"/>
      <c r="ZZ118" s="58"/>
      <c r="AAA118" s="58"/>
      <c r="AAB118" s="58"/>
      <c r="AAC118" s="58"/>
      <c r="AAD118" s="58"/>
      <c r="AAE118" s="58"/>
      <c r="AAF118" s="58"/>
      <c r="AAG118" s="58"/>
      <c r="AAH118" s="58"/>
      <c r="AAI118" s="58"/>
      <c r="AAJ118" s="58"/>
      <c r="AAK118" s="58"/>
      <c r="AAL118" s="58"/>
      <c r="AAM118" s="58"/>
      <c r="AAN118" s="58"/>
      <c r="AAO118" s="58"/>
      <c r="AAP118" s="58"/>
      <c r="AAQ118" s="58"/>
      <c r="AAR118" s="58"/>
      <c r="AAS118" s="58"/>
      <c r="AAT118" s="58"/>
      <c r="AAU118" s="58"/>
      <c r="AAV118" s="58"/>
    </row>
    <row r="119" spans="22:724">
      <c r="V119" s="58"/>
      <c r="W119" s="58"/>
      <c r="X119" s="58"/>
      <c r="Y119" s="58"/>
      <c r="Z119" s="58"/>
      <c r="AA119" s="58"/>
      <c r="AB119" s="58"/>
      <c r="AC119" s="58"/>
      <c r="AD119" s="215"/>
      <c r="AE119" s="58"/>
      <c r="AF119" s="58"/>
      <c r="AG119" s="58"/>
      <c r="AH119" s="215"/>
      <c r="AI119" s="58"/>
      <c r="AJ119" s="58"/>
      <c r="AK119" s="58"/>
      <c r="AL119" s="215"/>
      <c r="AM119" s="58"/>
      <c r="AN119" s="58"/>
      <c r="AO119" s="58"/>
      <c r="AP119" s="215"/>
      <c r="AQ119" s="58"/>
      <c r="AR119" s="58"/>
      <c r="AS119" s="58"/>
      <c r="AT119" s="215"/>
      <c r="AU119" s="58"/>
      <c r="AV119" s="58"/>
      <c r="AW119" s="58"/>
      <c r="AX119" s="215"/>
      <c r="AY119" s="58"/>
      <c r="AZ119" s="58"/>
      <c r="BA119" s="58"/>
      <c r="BB119" s="215"/>
      <c r="BC119" s="58"/>
      <c r="BD119" s="58"/>
      <c r="BE119" s="58"/>
      <c r="BF119" s="215"/>
      <c r="BG119" s="58"/>
      <c r="BH119" s="58"/>
      <c r="BI119" s="58"/>
      <c r="BJ119" s="215"/>
      <c r="BK119" s="58"/>
      <c r="BL119" s="58"/>
      <c r="BM119" s="58"/>
      <c r="BN119" s="215"/>
      <c r="BO119" s="58"/>
      <c r="BP119" s="58"/>
      <c r="BQ119" s="58"/>
      <c r="BR119" s="215"/>
      <c r="BS119" s="58"/>
      <c r="BT119" s="58"/>
      <c r="BU119" s="58"/>
      <c r="BV119" s="215"/>
      <c r="BW119" s="58"/>
      <c r="BX119" s="58"/>
      <c r="BY119" s="58"/>
      <c r="BZ119" s="215"/>
      <c r="CA119" s="58"/>
      <c r="CB119" s="58"/>
      <c r="CC119" s="58"/>
      <c r="CD119" s="215"/>
      <c r="CE119" s="58"/>
      <c r="CF119" s="58"/>
      <c r="CG119" s="58"/>
      <c r="CH119" s="215"/>
      <c r="CI119" s="58"/>
      <c r="CJ119" s="58"/>
      <c r="CK119" s="58"/>
      <c r="CL119" s="215"/>
      <c r="CM119" s="58"/>
      <c r="CN119" s="58"/>
      <c r="CO119" s="58"/>
      <c r="CP119" s="215"/>
      <c r="CQ119" s="58"/>
      <c r="CR119" s="58"/>
      <c r="CS119" s="58"/>
      <c r="CT119" s="215"/>
      <c r="CU119" s="58"/>
      <c r="CV119" s="58"/>
      <c r="CW119" s="58"/>
      <c r="CX119" s="215"/>
      <c r="CY119" s="58"/>
      <c r="CZ119" s="58"/>
      <c r="DA119" s="58"/>
      <c r="DB119" s="215"/>
      <c r="DC119" s="58"/>
      <c r="DD119" s="58"/>
      <c r="DE119" s="58"/>
      <c r="DF119" s="215"/>
      <c r="DG119" s="58"/>
      <c r="DH119" s="58"/>
      <c r="DI119" s="215"/>
      <c r="DJ119" s="215"/>
      <c r="DK119" s="215"/>
      <c r="DL119" s="215"/>
      <c r="DM119" s="215"/>
      <c r="DN119" s="215"/>
      <c r="DO119" s="215"/>
      <c r="DP119" s="215"/>
      <c r="DQ119" s="215"/>
      <c r="DR119" s="215"/>
      <c r="DS119" s="215"/>
      <c r="DT119" s="215"/>
      <c r="DU119" s="215"/>
      <c r="DV119" s="215"/>
      <c r="DW119" s="215"/>
      <c r="DX119" s="215"/>
      <c r="DY119" s="215"/>
      <c r="DZ119" s="215"/>
      <c r="EA119" s="215"/>
      <c r="EB119" s="58"/>
      <c r="EC119" s="58"/>
      <c r="ED119" s="58"/>
      <c r="EE119" s="58"/>
      <c r="EF119" s="58"/>
      <c r="EG119" s="58"/>
      <c r="EH119" s="58"/>
      <c r="EI119" s="58"/>
      <c r="EJ119" s="215"/>
      <c r="EK119" s="58"/>
      <c r="EL119" s="58"/>
      <c r="EM119" s="58"/>
      <c r="EN119" s="215"/>
      <c r="EO119" s="58"/>
      <c r="EP119" s="58"/>
      <c r="EQ119" s="58"/>
      <c r="ER119" s="215"/>
      <c r="ES119" s="58"/>
      <c r="ET119" s="58"/>
      <c r="EU119" s="58"/>
      <c r="EV119" s="215"/>
      <c r="EW119" s="58"/>
      <c r="EX119" s="58"/>
      <c r="EY119" s="58"/>
      <c r="EZ119" s="215"/>
      <c r="FA119" s="58"/>
      <c r="FB119" s="58"/>
      <c r="FC119" s="58"/>
      <c r="FD119" s="215"/>
      <c r="FE119" s="58"/>
      <c r="FF119" s="58"/>
      <c r="FG119" s="58"/>
      <c r="FH119" s="215"/>
      <c r="FI119" s="58"/>
      <c r="FJ119" s="58"/>
      <c r="FK119" s="58"/>
      <c r="FL119" s="215"/>
      <c r="FM119" s="58"/>
      <c r="FN119" s="58"/>
      <c r="FO119" s="58"/>
      <c r="FP119" s="215"/>
      <c r="FQ119" s="58"/>
      <c r="FR119" s="58"/>
      <c r="FS119" s="58"/>
      <c r="FT119" s="215"/>
      <c r="FU119" s="58"/>
      <c r="FV119" s="58"/>
      <c r="FW119" s="58"/>
      <c r="FX119" s="215"/>
      <c r="FY119" s="58"/>
      <c r="FZ119" s="58"/>
      <c r="GA119" s="58"/>
      <c r="GB119" s="215"/>
      <c r="GC119" s="58"/>
      <c r="GD119" s="58"/>
      <c r="GE119" s="58"/>
      <c r="GF119" s="215"/>
      <c r="GG119" s="58"/>
      <c r="GH119" s="58"/>
      <c r="GI119" s="58"/>
      <c r="GJ119" s="215"/>
      <c r="GK119" s="58"/>
      <c r="GL119" s="58"/>
      <c r="GM119" s="58"/>
      <c r="GN119" s="215"/>
      <c r="GO119" s="58"/>
      <c r="GP119" s="58"/>
      <c r="GQ119" s="58"/>
      <c r="GR119" s="215"/>
      <c r="GS119" s="58"/>
      <c r="GT119" s="58"/>
      <c r="GU119" s="58"/>
      <c r="GV119" s="215"/>
      <c r="GW119" s="58"/>
      <c r="GX119" s="58"/>
      <c r="GY119" s="58"/>
      <c r="GZ119" s="215"/>
      <c r="HA119" s="58"/>
      <c r="HB119" s="58"/>
      <c r="HC119" s="58"/>
      <c r="HD119" s="215"/>
      <c r="HE119" s="58"/>
      <c r="HF119" s="58"/>
      <c r="HG119" s="58"/>
      <c r="HH119" s="215"/>
      <c r="HI119" s="58"/>
      <c r="HJ119" s="58"/>
      <c r="HK119" s="58"/>
      <c r="HL119" s="215"/>
      <c r="HM119" s="58"/>
      <c r="HN119" s="58"/>
      <c r="HO119" s="215"/>
      <c r="HP119" s="215"/>
      <c r="HQ119" s="215"/>
      <c r="HR119" s="215"/>
      <c r="HS119" s="215"/>
      <c r="HT119" s="215"/>
      <c r="HU119" s="215"/>
      <c r="HV119" s="215"/>
      <c r="HW119" s="215"/>
      <c r="HX119" s="215"/>
      <c r="HY119" s="215"/>
      <c r="HZ119" s="215"/>
      <c r="IA119" s="215"/>
      <c r="IB119" s="215"/>
      <c r="IC119" s="215"/>
      <c r="ID119" s="215"/>
      <c r="IE119" s="215"/>
      <c r="IF119" s="215"/>
      <c r="IG119" s="215"/>
      <c r="IH119" s="58"/>
      <c r="II119" s="58"/>
      <c r="IJ119" s="58"/>
      <c r="IK119" s="58"/>
      <c r="IL119" s="58"/>
      <c r="IM119" s="58"/>
      <c r="IN119" s="58"/>
      <c r="IO119" s="58"/>
      <c r="IP119" s="215"/>
      <c r="IQ119" s="58"/>
      <c r="IR119" s="58"/>
      <c r="IS119" s="58"/>
      <c r="IT119" s="215"/>
      <c r="IU119" s="58"/>
      <c r="IV119" s="58"/>
      <c r="IW119" s="58"/>
      <c r="IX119" s="215"/>
      <c r="IY119" s="58"/>
      <c r="IZ119" s="58"/>
      <c r="JA119" s="58"/>
      <c r="JB119" s="215"/>
      <c r="JC119" s="58"/>
      <c r="JD119" s="58"/>
      <c r="JE119" s="58"/>
      <c r="JF119" s="215"/>
      <c r="JG119" s="58"/>
      <c r="JH119" s="58"/>
      <c r="JI119" s="58"/>
      <c r="JJ119" s="215"/>
      <c r="JK119" s="58"/>
      <c r="JL119" s="58"/>
      <c r="JM119" s="58"/>
      <c r="JN119" s="215"/>
      <c r="JO119" s="58"/>
      <c r="JP119" s="58"/>
      <c r="JQ119" s="58"/>
      <c r="JR119" s="215"/>
      <c r="JS119" s="58"/>
      <c r="JT119" s="58"/>
      <c r="JU119" s="58"/>
      <c r="JV119" s="215"/>
      <c r="JW119" s="58"/>
      <c r="JX119" s="58"/>
      <c r="JY119" s="58"/>
      <c r="JZ119" s="215"/>
      <c r="KA119" s="58"/>
      <c r="KB119" s="58"/>
      <c r="KC119" s="58"/>
      <c r="KD119" s="215"/>
      <c r="KE119" s="58"/>
      <c r="KF119" s="58"/>
      <c r="KG119" s="58"/>
      <c r="KH119" s="215"/>
      <c r="KI119" s="58"/>
      <c r="KJ119" s="58"/>
      <c r="KK119" s="58"/>
      <c r="KL119" s="215"/>
      <c r="KM119" s="58"/>
      <c r="KN119" s="58"/>
      <c r="KO119" s="58"/>
      <c r="KP119" s="215"/>
      <c r="KQ119" s="58"/>
      <c r="KR119" s="58"/>
      <c r="KS119" s="58"/>
      <c r="KT119" s="215"/>
      <c r="KU119" s="58"/>
      <c r="KV119" s="58"/>
      <c r="KW119" s="58"/>
      <c r="KX119" s="215"/>
      <c r="KY119" s="58"/>
      <c r="KZ119" s="58"/>
      <c r="LA119" s="58"/>
      <c r="LB119" s="215"/>
      <c r="LC119" s="58"/>
      <c r="LD119" s="58"/>
      <c r="LE119" s="58"/>
      <c r="LF119" s="215"/>
      <c r="LG119" s="58"/>
      <c r="LH119" s="58"/>
      <c r="LI119" s="58"/>
      <c r="LJ119" s="215"/>
      <c r="LK119" s="58"/>
      <c r="LL119" s="58"/>
      <c r="LM119" s="58"/>
      <c r="LN119" s="215"/>
      <c r="LO119" s="58"/>
      <c r="LP119" s="58"/>
      <c r="LQ119" s="58"/>
      <c r="LR119" s="215"/>
      <c r="LS119" s="58"/>
      <c r="LT119" s="58"/>
      <c r="LU119" s="215"/>
      <c r="LV119" s="215"/>
      <c r="LW119" s="215"/>
      <c r="LX119" s="215"/>
      <c r="LY119" s="215"/>
      <c r="LZ119" s="215"/>
      <c r="MA119" s="215"/>
      <c r="MB119" s="215"/>
      <c r="MC119" s="215"/>
      <c r="MD119" s="215"/>
      <c r="ME119" s="215"/>
      <c r="MF119" s="215"/>
      <c r="MG119" s="215"/>
      <c r="MH119" s="215"/>
      <c r="MI119" s="215"/>
      <c r="MJ119" s="215"/>
      <c r="MK119" s="215"/>
      <c r="ML119" s="215"/>
      <c r="MM119" s="215"/>
      <c r="MN119" s="58"/>
      <c r="MO119" s="58"/>
      <c r="MP119" s="58"/>
      <c r="MQ119" s="58"/>
      <c r="MR119" s="58"/>
      <c r="MS119" s="58"/>
      <c r="MT119" s="58"/>
      <c r="MU119" s="58"/>
      <c r="MV119" s="215"/>
      <c r="MW119" s="58"/>
      <c r="MX119" s="58"/>
      <c r="MY119" s="58"/>
      <c r="MZ119" s="215"/>
      <c r="NA119" s="58"/>
      <c r="NB119" s="58"/>
      <c r="NC119" s="58"/>
      <c r="ND119" s="215"/>
      <c r="NE119" s="58"/>
      <c r="NF119" s="58"/>
      <c r="NG119" s="58"/>
      <c r="NH119" s="215"/>
      <c r="NI119" s="58"/>
      <c r="NJ119" s="58"/>
      <c r="NK119" s="58"/>
      <c r="NL119" s="215"/>
      <c r="NM119" s="58"/>
      <c r="NN119" s="58"/>
      <c r="NO119" s="58"/>
      <c r="NP119" s="215"/>
      <c r="NQ119" s="58"/>
      <c r="NR119" s="58"/>
      <c r="NS119" s="58"/>
      <c r="NT119" s="215"/>
      <c r="NU119" s="58"/>
      <c r="NV119" s="58"/>
      <c r="NW119" s="58"/>
      <c r="NX119" s="215"/>
      <c r="NY119" s="58"/>
      <c r="NZ119" s="58"/>
      <c r="OA119" s="58"/>
      <c r="OB119" s="215"/>
      <c r="OC119" s="58"/>
      <c r="OD119" s="58"/>
      <c r="OE119" s="58"/>
      <c r="OF119" s="215"/>
      <c r="OG119" s="58"/>
      <c r="OH119" s="58"/>
      <c r="OI119" s="58"/>
      <c r="OJ119" s="215"/>
      <c r="OK119" s="58"/>
      <c r="OL119" s="58"/>
      <c r="OM119" s="58"/>
      <c r="ON119" s="215"/>
      <c r="OO119" s="58"/>
      <c r="OP119" s="58"/>
      <c r="OQ119" s="58"/>
      <c r="OR119" s="215"/>
      <c r="OS119" s="58"/>
      <c r="OT119" s="58"/>
      <c r="OU119" s="58"/>
      <c r="OV119" s="215"/>
      <c r="OW119" s="58"/>
      <c r="OX119" s="58"/>
      <c r="OY119" s="58"/>
      <c r="OZ119" s="215"/>
      <c r="PA119" s="58"/>
      <c r="PB119" s="58"/>
      <c r="PC119" s="58"/>
      <c r="PD119" s="215"/>
      <c r="PE119" s="58"/>
      <c r="PF119" s="58"/>
      <c r="PG119" s="58"/>
      <c r="PH119" s="215"/>
      <c r="PI119" s="58"/>
      <c r="PJ119" s="58"/>
      <c r="PK119" s="58"/>
      <c r="PL119" s="215"/>
      <c r="PM119" s="58"/>
      <c r="PN119" s="58"/>
      <c r="PO119" s="58"/>
      <c r="PP119" s="215"/>
      <c r="PQ119" s="58"/>
      <c r="PR119" s="58"/>
      <c r="PS119" s="58"/>
      <c r="PT119" s="215"/>
      <c r="PU119" s="58"/>
      <c r="PV119" s="58"/>
      <c r="PW119" s="58"/>
      <c r="PX119" s="215"/>
      <c r="PY119" s="58"/>
      <c r="PZ119" s="58"/>
      <c r="QA119" s="215"/>
      <c r="QB119" s="215"/>
      <c r="QC119" s="215"/>
      <c r="QD119" s="215"/>
      <c r="QE119" s="215"/>
      <c r="QF119" s="215"/>
      <c r="QG119" s="215"/>
      <c r="QH119" s="215"/>
      <c r="QI119" s="215"/>
      <c r="QJ119" s="215"/>
      <c r="QK119" s="215"/>
      <c r="QL119" s="215"/>
      <c r="QM119" s="215"/>
      <c r="QN119" s="215"/>
      <c r="QO119" s="215"/>
      <c r="QP119" s="215"/>
      <c r="QQ119" s="215"/>
      <c r="QR119" s="215"/>
      <c r="QS119" s="215"/>
      <c r="QT119" s="58"/>
      <c r="QU119" s="58"/>
      <c r="QV119" s="58"/>
      <c r="QW119" s="58"/>
      <c r="QX119" s="58"/>
      <c r="QY119" s="58"/>
      <c r="QZ119" s="58"/>
      <c r="RA119" s="58"/>
      <c r="RB119" s="215"/>
      <c r="RC119" s="58"/>
      <c r="RD119" s="58"/>
      <c r="RE119" s="58"/>
      <c r="RF119" s="215"/>
      <c r="RG119" s="58"/>
      <c r="RH119" s="58"/>
      <c r="RI119" s="58"/>
      <c r="RJ119" s="215"/>
      <c r="RK119" s="58"/>
      <c r="RL119" s="58"/>
      <c r="RM119" s="58"/>
      <c r="RN119" s="215"/>
      <c r="RO119" s="58"/>
      <c r="RP119" s="58"/>
      <c r="RQ119" s="58"/>
      <c r="RR119" s="215"/>
      <c r="RS119" s="58"/>
      <c r="RT119" s="58"/>
      <c r="RU119" s="58"/>
      <c r="RV119" s="215"/>
      <c r="RW119" s="58"/>
      <c r="RX119" s="58"/>
      <c r="RY119" s="58"/>
      <c r="RZ119" s="215"/>
      <c r="SA119" s="58"/>
      <c r="SB119" s="58"/>
      <c r="SC119" s="58"/>
      <c r="SD119" s="215"/>
      <c r="SE119" s="58"/>
      <c r="SF119" s="58"/>
      <c r="SG119" s="58"/>
      <c r="SH119" s="215"/>
      <c r="SI119" s="58"/>
      <c r="SJ119" s="58"/>
      <c r="SK119" s="58"/>
      <c r="SL119" s="215"/>
      <c r="SM119" s="58"/>
      <c r="SN119" s="58"/>
      <c r="SO119" s="58"/>
      <c r="SP119" s="215"/>
      <c r="SQ119" s="58"/>
      <c r="SR119" s="58"/>
      <c r="SS119" s="58"/>
      <c r="ST119" s="215"/>
      <c r="SU119" s="58"/>
      <c r="SV119" s="58"/>
      <c r="SW119" s="58"/>
      <c r="SX119" s="215"/>
      <c r="SY119" s="58"/>
      <c r="SZ119" s="58"/>
      <c r="TA119" s="58"/>
      <c r="TB119" s="215"/>
      <c r="TC119" s="58"/>
      <c r="TD119" s="58"/>
      <c r="TE119" s="58"/>
      <c r="TF119" s="215"/>
      <c r="TG119" s="58"/>
      <c r="TH119" s="58"/>
      <c r="TI119" s="58"/>
      <c r="TJ119" s="215"/>
      <c r="TK119" s="58"/>
      <c r="TL119" s="58"/>
      <c r="TM119" s="58"/>
      <c r="TN119" s="215"/>
      <c r="TO119" s="58"/>
      <c r="TP119" s="58"/>
      <c r="TQ119" s="58"/>
      <c r="TR119" s="215"/>
      <c r="TS119" s="58"/>
      <c r="TT119" s="58"/>
      <c r="TU119" s="58"/>
      <c r="TV119" s="215"/>
      <c r="TW119" s="58"/>
      <c r="TX119" s="58"/>
      <c r="TY119" s="58"/>
      <c r="TZ119" s="215"/>
      <c r="UA119" s="58"/>
      <c r="UB119" s="58"/>
      <c r="UC119" s="58"/>
      <c r="UD119" s="215"/>
      <c r="UE119" s="58"/>
      <c r="UF119" s="58"/>
      <c r="UG119" s="215"/>
      <c r="UH119" s="215"/>
      <c r="UI119" s="215"/>
      <c r="UJ119" s="215"/>
      <c r="UK119" s="215"/>
      <c r="UL119" s="215"/>
      <c r="UM119" s="215"/>
      <c r="UN119" s="215"/>
      <c r="UO119" s="215"/>
      <c r="UP119" s="215"/>
      <c r="UQ119" s="215"/>
      <c r="UR119" s="215"/>
      <c r="US119" s="215"/>
      <c r="UT119" s="215"/>
      <c r="UU119" s="215"/>
      <c r="UV119" s="215"/>
      <c r="UW119" s="215"/>
      <c r="UX119" s="215"/>
      <c r="UY119" s="215"/>
      <c r="UZ119" s="58"/>
      <c r="VA119" s="58"/>
      <c r="VB119" s="58"/>
      <c r="VC119" s="58"/>
      <c r="VD119" s="58"/>
      <c r="VE119" s="58"/>
      <c r="VF119" s="58"/>
      <c r="VG119" s="58"/>
      <c r="VH119" s="215"/>
      <c r="VI119" s="58"/>
      <c r="VJ119" s="58"/>
      <c r="VK119" s="58"/>
      <c r="VL119" s="215"/>
      <c r="VM119" s="58"/>
      <c r="VN119" s="58"/>
      <c r="VO119" s="58"/>
      <c r="VP119" s="215"/>
      <c r="VQ119" s="58"/>
      <c r="VR119" s="58"/>
      <c r="VS119" s="58"/>
      <c r="VT119" s="215"/>
      <c r="VU119" s="58"/>
      <c r="VV119" s="58"/>
      <c r="VW119" s="58"/>
      <c r="VX119" s="215"/>
      <c r="VY119" s="58"/>
      <c r="VZ119" s="58"/>
      <c r="WA119" s="58"/>
      <c r="WB119" s="215"/>
      <c r="WC119" s="58"/>
      <c r="WD119" s="58"/>
      <c r="WE119" s="58"/>
      <c r="WF119" s="215"/>
      <c r="WG119" s="58"/>
      <c r="WH119" s="58"/>
      <c r="WI119" s="58"/>
      <c r="WJ119" s="215"/>
      <c r="WK119" s="58"/>
      <c r="WL119" s="58"/>
      <c r="WM119" s="58"/>
      <c r="WN119" s="215"/>
      <c r="WO119" s="58"/>
      <c r="WP119" s="58"/>
      <c r="WQ119" s="58"/>
      <c r="WR119" s="215"/>
      <c r="WS119" s="58"/>
      <c r="WT119" s="58"/>
      <c r="WU119" s="58"/>
      <c r="WV119" s="215"/>
      <c r="WW119" s="58"/>
      <c r="WX119" s="58"/>
      <c r="WY119" s="58"/>
      <c r="WZ119" s="215"/>
      <c r="XA119" s="58"/>
      <c r="XB119" s="58"/>
      <c r="XC119" s="58"/>
      <c r="XD119" s="215"/>
      <c r="XE119" s="58"/>
      <c r="XF119" s="58"/>
      <c r="XG119" s="58"/>
      <c r="XH119" s="215"/>
      <c r="XI119" s="58"/>
      <c r="XJ119" s="58"/>
      <c r="XK119" s="58"/>
      <c r="XL119" s="215"/>
      <c r="XM119" s="58"/>
      <c r="XN119" s="58"/>
      <c r="XO119" s="58"/>
      <c r="XP119" s="215"/>
      <c r="XQ119" s="58"/>
      <c r="XR119" s="58"/>
      <c r="XS119" s="58"/>
      <c r="XT119" s="215"/>
      <c r="XU119" s="58"/>
      <c r="XV119" s="58"/>
      <c r="XW119" s="58"/>
      <c r="XX119" s="215"/>
      <c r="XY119" s="58"/>
      <c r="XZ119" s="58"/>
      <c r="YA119" s="58"/>
      <c r="YB119" s="215"/>
      <c r="YC119" s="58"/>
      <c r="YD119" s="58"/>
      <c r="YE119" s="58"/>
      <c r="YF119" s="215"/>
      <c r="YG119" s="58"/>
      <c r="YH119" s="58"/>
      <c r="YI119" s="58"/>
      <c r="YJ119" s="215"/>
      <c r="YK119" s="58"/>
      <c r="YL119" s="58"/>
      <c r="YM119" s="215"/>
      <c r="YN119" s="215"/>
      <c r="YO119" s="215"/>
      <c r="YP119" s="215"/>
      <c r="YQ119" s="215"/>
      <c r="YR119" s="215"/>
      <c r="YS119" s="215"/>
      <c r="YT119" s="215"/>
      <c r="YU119" s="215"/>
      <c r="YV119" s="215"/>
      <c r="YW119" s="215"/>
      <c r="YX119" s="215"/>
      <c r="YY119" s="215"/>
      <c r="YZ119" s="215"/>
      <c r="ZA119" s="215"/>
      <c r="ZB119" s="215"/>
      <c r="ZC119" s="215"/>
      <c r="ZD119" s="215"/>
      <c r="ZE119" s="215"/>
      <c r="ZF119" s="58"/>
      <c r="ZG119" s="58"/>
      <c r="ZH119" s="58"/>
      <c r="ZI119" s="58"/>
      <c r="ZJ119" s="58"/>
      <c r="ZK119" s="58"/>
      <c r="ZL119" s="58"/>
      <c r="ZM119" s="58"/>
      <c r="ZN119" s="58"/>
      <c r="ZO119" s="58"/>
      <c r="ZP119" s="58"/>
      <c r="ZQ119" s="58"/>
      <c r="ZR119" s="58"/>
      <c r="ZS119" s="58"/>
      <c r="ZT119" s="58"/>
      <c r="ZU119" s="58"/>
      <c r="ZV119" s="58"/>
      <c r="ZW119" s="58"/>
      <c r="ZX119" s="58"/>
      <c r="ZY119" s="58"/>
      <c r="ZZ119" s="58"/>
      <c r="AAA119" s="58"/>
      <c r="AAB119" s="58"/>
      <c r="AAC119" s="58"/>
      <c r="AAD119" s="58"/>
      <c r="AAE119" s="58"/>
      <c r="AAF119" s="58"/>
      <c r="AAG119" s="58"/>
      <c r="AAH119" s="58"/>
      <c r="AAI119" s="58"/>
      <c r="AAJ119" s="58"/>
      <c r="AAK119" s="58"/>
      <c r="AAL119" s="58"/>
      <c r="AAM119" s="58"/>
      <c r="AAN119" s="58"/>
      <c r="AAO119" s="58"/>
      <c r="AAP119" s="58"/>
      <c r="AAQ119" s="58"/>
      <c r="AAR119" s="58"/>
      <c r="AAS119" s="58"/>
      <c r="AAT119" s="58"/>
      <c r="AAU119" s="58"/>
      <c r="AAV119" s="58"/>
    </row>
  </sheetData>
  <mergeCells count="7">
    <mergeCell ref="H3:M3"/>
    <mergeCell ref="B12:C12"/>
    <mergeCell ref="G3:G6"/>
    <mergeCell ref="E4:E6"/>
    <mergeCell ref="F4:F6"/>
    <mergeCell ref="E3:F3"/>
    <mergeCell ref="B6:C7"/>
  </mergeCells>
  <phoneticPr fontId="1"/>
  <conditionalFormatting sqref="B24:C32 G77:G106 B14:B23">
    <cfRule type="expression" dxfId="412" priority="186">
      <formula>$R$9=2</formula>
    </cfRule>
  </conditionalFormatting>
  <conditionalFormatting sqref="C14:C23">
    <cfRule type="expression" dxfId="411" priority="3">
      <formula>$R$9=2</formula>
    </cfRule>
  </conditionalFormatting>
  <conditionalFormatting sqref="G32:G76">
    <cfRule type="expression" dxfId="410" priority="2">
      <formula>$R$9=2</formula>
    </cfRule>
  </conditionalFormatting>
  <conditionalFormatting sqref="G7:G31">
    <cfRule type="expression" dxfId="409" priority="1">
      <formula>$R$9=2</formula>
    </cfRule>
  </conditionalFormatting>
  <dataValidations count="2">
    <dataValidation type="list" allowBlank="1" showInputMessage="1" showErrorMessage="1" sqref="G7:G106">
      <formula1>$C$13:$C$32</formula1>
    </dataValidation>
    <dataValidation type="list" allowBlank="1" showInputMessage="1" showErrorMessage="1" sqref="H7:M106">
      <formula1>"●,　"</formula1>
    </dataValidation>
  </dataValidations>
  <pageMargins left="0.70866141732283472" right="0.70866141732283472" top="0.74803149606299213" bottom="0.74803149606299213" header="0.31496062992125984" footer="0.31496062992125984"/>
  <pageSetup paperSize="8"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Option Button 6">
              <controlPr defaultSize="0" autoFill="0" autoLine="0" autoPict="0" altText="">
                <anchor moveWithCells="1">
                  <from>
                    <xdr:col>1</xdr:col>
                    <xdr:colOff>0</xdr:colOff>
                    <xdr:row>7</xdr:row>
                    <xdr:rowOff>0</xdr:rowOff>
                  </from>
                  <to>
                    <xdr:col>2</xdr:col>
                    <xdr:colOff>1524000</xdr:colOff>
                    <xdr:row>8</xdr:row>
                    <xdr:rowOff>0</xdr:rowOff>
                  </to>
                </anchor>
              </controlPr>
            </control>
          </mc:Choice>
        </mc:AlternateContent>
        <mc:AlternateContent xmlns:mc="http://schemas.openxmlformats.org/markup-compatibility/2006">
          <mc:Choice Requires="x14">
            <control shapeId="4108" r:id="rId5" name="Option Button 12">
              <controlPr defaultSize="0" autoFill="0" autoLine="0" autoPict="0" altText="">
                <anchor moveWithCells="1">
                  <from>
                    <xdr:col>1</xdr:col>
                    <xdr:colOff>0</xdr:colOff>
                    <xdr:row>8</xdr:row>
                    <xdr:rowOff>0</xdr:rowOff>
                  </from>
                  <to>
                    <xdr:col>2</xdr:col>
                    <xdr:colOff>1524000</xdr:colOff>
                    <xdr:row>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J38"/>
  <sheetViews>
    <sheetView showGridLines="0" zoomScale="70" zoomScaleNormal="70" workbookViewId="0">
      <selection activeCell="B37" sqref="B37:J38"/>
    </sheetView>
  </sheetViews>
  <sheetFormatPr defaultColWidth="9" defaultRowHeight="13.5"/>
  <cols>
    <col min="1" max="1" width="2.25" style="583" customWidth="1"/>
    <col min="2" max="2" width="3.5" style="583" customWidth="1"/>
    <col min="3" max="3" width="17.25" style="583" bestFit="1" customWidth="1"/>
    <col min="4" max="4" width="25.75" style="583" customWidth="1"/>
    <col min="5" max="6" width="13.625" style="583" customWidth="1"/>
    <col min="7" max="8" width="13.625" style="583" hidden="1" customWidth="1"/>
    <col min="9" max="10" width="7.125" style="583" customWidth="1"/>
    <col min="11" max="16384" width="9" style="583"/>
  </cols>
  <sheetData>
    <row r="1" spans="2:10" ht="32.25" customHeight="1" thickBot="1">
      <c r="B1" s="245" t="s">
        <v>229</v>
      </c>
      <c r="C1" s="245"/>
      <c r="D1" s="245"/>
    </row>
    <row r="2" spans="2:10" ht="19.5" customHeight="1">
      <c r="B2" s="970" t="s">
        <v>9</v>
      </c>
      <c r="C2" s="971"/>
      <c r="D2" s="971"/>
      <c r="E2" s="974" t="s">
        <v>452</v>
      </c>
      <c r="F2" s="976" t="s">
        <v>467</v>
      </c>
      <c r="G2" s="977"/>
      <c r="H2" s="978"/>
      <c r="I2" s="976" t="s">
        <v>453</v>
      </c>
      <c r="J2" s="955"/>
    </row>
    <row r="3" spans="2:10" ht="30" customHeight="1" thickBot="1">
      <c r="B3" s="972"/>
      <c r="C3" s="973"/>
      <c r="D3" s="973"/>
      <c r="E3" s="975"/>
      <c r="F3" s="979"/>
      <c r="G3" s="980"/>
      <c r="H3" s="981"/>
      <c r="I3" s="979"/>
      <c r="J3" s="959"/>
    </row>
    <row r="4" spans="2:10" ht="20.100000000000001" customHeight="1">
      <c r="B4" s="982" t="s">
        <v>468</v>
      </c>
      <c r="C4" s="985" t="s">
        <v>469</v>
      </c>
      <c r="D4" s="585" t="s">
        <v>3</v>
      </c>
      <c r="E4" s="248"/>
      <c r="F4" s="717" t="str">
        <f>'[1]入力シート③（使用しない）'!AD22</f>
        <v>レベル2</v>
      </c>
      <c r="G4" s="247" t="str">
        <f>'[1]入力シート③（使用しない）'!AE22</f>
        <v>レベル1</v>
      </c>
      <c r="H4" s="247" t="str">
        <f>'[1]入力シート③（使用しない）'!AF22</f>
        <v>レベル1</v>
      </c>
      <c r="I4" s="945"/>
      <c r="J4" s="946"/>
    </row>
    <row r="5" spans="2:10" ht="20.100000000000001" customHeight="1">
      <c r="B5" s="983"/>
      <c r="C5" s="986"/>
      <c r="D5" s="586" t="s">
        <v>239</v>
      </c>
      <c r="E5" s="250"/>
      <c r="F5" s="250"/>
      <c r="G5" s="250"/>
      <c r="H5" s="250"/>
      <c r="I5" s="947"/>
      <c r="J5" s="948"/>
    </row>
    <row r="6" spans="2:10" ht="20.100000000000001" customHeight="1">
      <c r="B6" s="983"/>
      <c r="C6" s="986"/>
      <c r="D6" s="586" t="s">
        <v>233</v>
      </c>
      <c r="E6" s="250"/>
      <c r="F6" s="724" t="s">
        <v>470</v>
      </c>
      <c r="G6" s="249" t="str">
        <f>'[1]入力シート③（使用しない）'!AE24</f>
        <v>レベル3</v>
      </c>
      <c r="H6" s="249" t="str">
        <f>'[1]入力シート③（使用しない）'!AF24</f>
        <v>レベル2</v>
      </c>
      <c r="I6" s="947"/>
      <c r="J6" s="948"/>
    </row>
    <row r="7" spans="2:10" ht="20.100000000000001" customHeight="1">
      <c r="B7" s="983"/>
      <c r="C7" s="986"/>
      <c r="D7" s="586" t="s">
        <v>240</v>
      </c>
      <c r="E7" s="565" t="s">
        <v>15</v>
      </c>
      <c r="F7" s="250"/>
      <c r="G7" s="250"/>
      <c r="H7" s="250"/>
      <c r="I7" s="947"/>
      <c r="J7" s="948"/>
    </row>
    <row r="8" spans="2:10" ht="20.100000000000001" customHeight="1" thickBot="1">
      <c r="B8" s="983"/>
      <c r="C8" s="986"/>
      <c r="D8" s="587" t="s">
        <v>472</v>
      </c>
      <c r="E8" s="264"/>
      <c r="F8" s="566" t="s">
        <v>15</v>
      </c>
      <c r="G8" s="263" t="str">
        <f>'[1]入力シート③（使用しない）'!AE26</f>
        <v>レベル4’</v>
      </c>
      <c r="H8" s="263" t="str">
        <f>'[1]入力シート③（使用しない）'!AF26</f>
        <v>レベル4’</v>
      </c>
      <c r="I8" s="950"/>
      <c r="J8" s="951"/>
    </row>
    <row r="9" spans="2:10" ht="20.100000000000001" hidden="1" customHeight="1" thickBot="1">
      <c r="B9" s="983"/>
      <c r="C9" s="987"/>
      <c r="D9" s="588" t="s">
        <v>45</v>
      </c>
      <c r="E9" s="286" t="str">
        <f>'[1]入力シート③（使用しない）'!AC27</f>
        <v>レベル4</v>
      </c>
      <c r="F9" s="287" t="str">
        <f>'[1]入力シート③（使用しない）'!AD27</f>
        <v>レベル4</v>
      </c>
      <c r="G9" s="286" t="str">
        <f>'[1]入力シート③（使用しない）'!AE27</f>
        <v>レベル3</v>
      </c>
      <c r="H9" s="286" t="str">
        <f>'[1]入力シート③（使用しない）'!AF27</f>
        <v>レベル2</v>
      </c>
      <c r="I9" s="960"/>
      <c r="J9" s="961"/>
    </row>
    <row r="10" spans="2:10" ht="20.100000000000001" customHeight="1">
      <c r="B10" s="983"/>
      <c r="C10" s="962" t="s">
        <v>473</v>
      </c>
      <c r="D10" s="589" t="s">
        <v>46</v>
      </c>
      <c r="E10" s="718" t="s">
        <v>118</v>
      </c>
      <c r="F10" s="244"/>
      <c r="G10" s="244"/>
      <c r="H10" s="244"/>
      <c r="I10" s="964"/>
      <c r="J10" s="965"/>
    </row>
    <row r="11" spans="2:10" ht="20.100000000000001" customHeight="1" thickBot="1">
      <c r="B11" s="983"/>
      <c r="C11" s="963"/>
      <c r="D11" s="590" t="s">
        <v>47</v>
      </c>
      <c r="E11" s="725" t="s">
        <v>470</v>
      </c>
      <c r="F11" s="252"/>
      <c r="G11" s="252"/>
      <c r="H11" s="252"/>
      <c r="I11" s="966"/>
      <c r="J11" s="967"/>
    </row>
    <row r="12" spans="2:10" ht="20.100000000000001" customHeight="1">
      <c r="B12" s="983"/>
      <c r="C12" s="962" t="s">
        <v>474</v>
      </c>
      <c r="D12" s="585" t="s">
        <v>59</v>
      </c>
      <c r="E12" s="248"/>
      <c r="F12" s="248"/>
      <c r="G12" s="248"/>
      <c r="H12" s="248"/>
      <c r="I12" s="719" t="s">
        <v>539</v>
      </c>
      <c r="J12" s="726" t="s">
        <v>540</v>
      </c>
    </row>
    <row r="13" spans="2:10" ht="20.100000000000001" customHeight="1">
      <c r="B13" s="983"/>
      <c r="C13" s="988"/>
      <c r="D13" s="586" t="s">
        <v>6</v>
      </c>
      <c r="E13" s="250"/>
      <c r="F13" s="250"/>
      <c r="G13" s="250"/>
      <c r="H13" s="250"/>
      <c r="I13" s="989" t="s">
        <v>537</v>
      </c>
      <c r="J13" s="990"/>
    </row>
    <row r="14" spans="2:10" ht="20.100000000000001" customHeight="1" thickBot="1">
      <c r="B14" s="984"/>
      <c r="C14" s="988"/>
      <c r="D14" s="590" t="s">
        <v>60</v>
      </c>
      <c r="E14" s="251"/>
      <c r="F14" s="251"/>
      <c r="G14" s="251"/>
      <c r="H14" s="251"/>
      <c r="I14" s="991" t="s">
        <v>538</v>
      </c>
      <c r="J14" s="992"/>
    </row>
    <row r="15" spans="2:10" ht="20.100000000000001" customHeight="1">
      <c r="B15" s="993" t="s">
        <v>349</v>
      </c>
      <c r="C15" s="994"/>
      <c r="D15" s="585" t="s">
        <v>61</v>
      </c>
      <c r="E15" s="717" t="str">
        <f>E10</f>
        <v>レベル2</v>
      </c>
      <c r="F15" s="248"/>
      <c r="G15" s="248"/>
      <c r="H15" s="248"/>
      <c r="I15" s="945"/>
      <c r="J15" s="946"/>
    </row>
    <row r="16" spans="2:10" ht="19.5" customHeight="1">
      <c r="B16" s="995"/>
      <c r="C16" s="996"/>
      <c r="D16" s="586" t="s">
        <v>62</v>
      </c>
      <c r="E16" s="724" t="s">
        <v>470</v>
      </c>
      <c r="F16" s="250"/>
      <c r="G16" s="250"/>
      <c r="H16" s="250"/>
      <c r="I16" s="947"/>
      <c r="J16" s="948"/>
    </row>
    <row r="17" spans="2:10" ht="19.5" customHeight="1">
      <c r="B17" s="995"/>
      <c r="C17" s="996"/>
      <c r="D17" s="587" t="s">
        <v>63</v>
      </c>
      <c r="E17" s="722" t="str">
        <f>'[1]入力シート③（使用しない）'!AC36</f>
        <v>レベル4</v>
      </c>
      <c r="F17" s="264"/>
      <c r="G17" s="264"/>
      <c r="H17" s="264"/>
      <c r="I17" s="947"/>
      <c r="J17" s="948"/>
    </row>
    <row r="18" spans="2:10" ht="19.5" customHeight="1" thickBot="1">
      <c r="B18" s="997"/>
      <c r="C18" s="998"/>
      <c r="D18" s="591" t="s">
        <v>475</v>
      </c>
      <c r="E18" s="723" t="str">
        <f>'[1]入力シート③（使用しない）'!AC37</f>
        <v>レベル5</v>
      </c>
      <c r="F18" s="251"/>
      <c r="G18" s="251"/>
      <c r="H18" s="251"/>
      <c r="I18" s="950"/>
      <c r="J18" s="951"/>
    </row>
    <row r="19" spans="2:10" ht="19.5" customHeight="1">
      <c r="B19" s="954" t="s">
        <v>476</v>
      </c>
      <c r="C19" s="955"/>
      <c r="D19" s="585" t="s">
        <v>238</v>
      </c>
      <c r="E19" s="717" t="str">
        <f>E15</f>
        <v>レベル2</v>
      </c>
      <c r="F19" s="248"/>
      <c r="G19" s="248"/>
      <c r="H19" s="248"/>
      <c r="I19" s="945"/>
      <c r="J19" s="946"/>
    </row>
    <row r="20" spans="2:10" ht="19.5" customHeight="1">
      <c r="B20" s="956"/>
      <c r="C20" s="957"/>
      <c r="D20" s="586" t="s">
        <v>477</v>
      </c>
      <c r="E20" s="724" t="str">
        <f>'[1]入力シート③（使用しない）'!AC39</f>
        <v>レベル3</v>
      </c>
      <c r="F20" s="250"/>
      <c r="G20" s="250"/>
      <c r="H20" s="250"/>
      <c r="I20" s="947"/>
      <c r="J20" s="948"/>
    </row>
    <row r="21" spans="2:10" ht="19.5" customHeight="1">
      <c r="B21" s="956"/>
      <c r="C21" s="957"/>
      <c r="D21" s="600" t="s">
        <v>32</v>
      </c>
      <c r="E21" s="721" t="str">
        <f>E17</f>
        <v>レベル4</v>
      </c>
      <c r="F21" s="250"/>
      <c r="G21" s="250"/>
      <c r="H21" s="250"/>
      <c r="I21" s="947"/>
      <c r="J21" s="948"/>
    </row>
    <row r="22" spans="2:10" s="593" customFormat="1" ht="19.5" customHeight="1" thickBot="1">
      <c r="B22" s="958"/>
      <c r="C22" s="959"/>
      <c r="D22" s="596" t="s">
        <v>502</v>
      </c>
      <c r="E22" s="566" t="s">
        <v>15</v>
      </c>
      <c r="F22" s="597"/>
      <c r="G22" s="597"/>
      <c r="H22" s="597"/>
      <c r="I22" s="598"/>
      <c r="J22" s="599"/>
    </row>
    <row r="23" spans="2:10" ht="19.5" customHeight="1" thickBot="1">
      <c r="B23" s="943" t="s">
        <v>478</v>
      </c>
      <c r="C23" s="944"/>
      <c r="D23" s="592" t="s">
        <v>31</v>
      </c>
      <c r="E23" s="253"/>
      <c r="F23" s="720" t="str">
        <f>F9</f>
        <v>レベル4</v>
      </c>
      <c r="G23" s="253"/>
      <c r="H23" s="253"/>
      <c r="I23" s="952"/>
      <c r="J23" s="953"/>
    </row>
    <row r="24" spans="2:10" ht="19.5" customHeight="1" thickBot="1">
      <c r="B24" s="943" t="s">
        <v>479</v>
      </c>
      <c r="C24" s="944"/>
      <c r="D24" s="585" t="s">
        <v>48</v>
      </c>
      <c r="E24" s="248"/>
      <c r="F24" s="717" t="str">
        <f>F4</f>
        <v>レベル2</v>
      </c>
      <c r="G24" s="248"/>
      <c r="H24" s="248"/>
      <c r="I24" s="945"/>
      <c r="J24" s="946"/>
    </row>
    <row r="25" spans="2:10" ht="19.5" customHeight="1" thickBot="1">
      <c r="B25" s="943"/>
      <c r="C25" s="944"/>
      <c r="D25" s="586" t="s">
        <v>49</v>
      </c>
      <c r="E25" s="250"/>
      <c r="F25" s="724" t="str">
        <f>F6</f>
        <v>レベル3</v>
      </c>
      <c r="G25" s="250"/>
      <c r="H25" s="250"/>
      <c r="I25" s="947"/>
      <c r="J25" s="948"/>
    </row>
    <row r="26" spans="2:10" ht="19.5" customHeight="1" thickBot="1">
      <c r="B26" s="943"/>
      <c r="C26" s="944"/>
      <c r="D26" s="586" t="s">
        <v>50</v>
      </c>
      <c r="E26" s="250"/>
      <c r="F26" s="721" t="str">
        <f>F9</f>
        <v>レベル4</v>
      </c>
      <c r="G26" s="250"/>
      <c r="H26" s="250"/>
      <c r="I26" s="947"/>
      <c r="J26" s="948"/>
    </row>
    <row r="27" spans="2:10" ht="19.5" customHeight="1" thickBot="1">
      <c r="B27" s="943"/>
      <c r="C27" s="944"/>
      <c r="D27" s="590" t="s">
        <v>51</v>
      </c>
      <c r="E27" s="251"/>
      <c r="F27" s="566" t="s">
        <v>471</v>
      </c>
      <c r="G27" s="251"/>
      <c r="H27" s="251"/>
      <c r="I27" s="950"/>
      <c r="J27" s="951"/>
    </row>
    <row r="28" spans="2:10" ht="19.5" customHeight="1" thickBot="1">
      <c r="B28" s="943" t="s">
        <v>480</v>
      </c>
      <c r="C28" s="944"/>
      <c r="D28" s="585" t="s">
        <v>48</v>
      </c>
      <c r="E28" s="717" t="str">
        <f>F24</f>
        <v>レベル2</v>
      </c>
      <c r="F28" s="248"/>
      <c r="G28" s="248"/>
      <c r="H28" s="248"/>
      <c r="I28" s="945"/>
      <c r="J28" s="946"/>
    </row>
    <row r="29" spans="2:10" ht="19.5" customHeight="1" thickBot="1">
      <c r="B29" s="943"/>
      <c r="C29" s="944"/>
      <c r="D29" s="586" t="s">
        <v>49</v>
      </c>
      <c r="E29" s="724" t="str">
        <f>F25</f>
        <v>レベル3</v>
      </c>
      <c r="F29" s="250"/>
      <c r="G29" s="250"/>
      <c r="H29" s="250"/>
      <c r="I29" s="947"/>
      <c r="J29" s="948"/>
    </row>
    <row r="30" spans="2:10" s="593" customFormat="1" ht="19.5" customHeight="1" thickBot="1">
      <c r="B30" s="943"/>
      <c r="C30" s="944"/>
      <c r="D30" s="586" t="s">
        <v>50</v>
      </c>
      <c r="E30" s="721" t="s">
        <v>536</v>
      </c>
      <c r="F30" s="250"/>
      <c r="G30" s="250"/>
      <c r="H30" s="250"/>
      <c r="I30" s="594"/>
      <c r="J30" s="595"/>
    </row>
    <row r="31" spans="2:10" ht="19.5" customHeight="1" thickBot="1">
      <c r="B31" s="943"/>
      <c r="C31" s="944"/>
      <c r="D31" s="586" t="s">
        <v>51</v>
      </c>
      <c r="E31" s="566" t="s">
        <v>471</v>
      </c>
      <c r="F31" s="250"/>
      <c r="G31" s="250"/>
      <c r="H31" s="250"/>
      <c r="I31" s="947"/>
      <c r="J31" s="948"/>
    </row>
    <row r="32" spans="2:10" ht="19.5" customHeight="1">
      <c r="B32" s="949" t="s">
        <v>481</v>
      </c>
      <c r="C32" s="949"/>
      <c r="D32" s="949"/>
      <c r="E32" s="949"/>
      <c r="F32" s="949"/>
      <c r="G32" s="949"/>
      <c r="H32" s="949"/>
      <c r="I32" s="949"/>
      <c r="J32" s="949"/>
    </row>
    <row r="33" spans="2:10" ht="19.5" customHeight="1">
      <c r="B33" s="941" t="s">
        <v>501</v>
      </c>
      <c r="C33" s="941"/>
      <c r="D33" s="941"/>
      <c r="E33" s="941"/>
      <c r="F33" s="941"/>
      <c r="G33" s="941"/>
      <c r="H33" s="941"/>
      <c r="I33" s="941"/>
      <c r="J33" s="941"/>
    </row>
    <row r="34" spans="2:10" ht="19.5" customHeight="1">
      <c r="B34" s="942" t="s">
        <v>482</v>
      </c>
      <c r="C34" s="942"/>
      <c r="D34" s="942"/>
      <c r="E34" s="942"/>
      <c r="F34" s="942"/>
      <c r="G34" s="942"/>
      <c r="H34" s="942"/>
      <c r="I34" s="942"/>
      <c r="J34" s="942"/>
    </row>
    <row r="35" spans="2:10" ht="19.5" customHeight="1">
      <c r="B35" s="941" t="s">
        <v>483</v>
      </c>
      <c r="C35" s="941"/>
      <c r="D35" s="941"/>
      <c r="E35" s="941"/>
      <c r="F35" s="941"/>
      <c r="G35" s="941"/>
      <c r="H35" s="941"/>
      <c r="I35" s="941"/>
      <c r="J35" s="941"/>
    </row>
    <row r="36" spans="2:10" ht="19.5" customHeight="1">
      <c r="B36" s="942" t="s">
        <v>484</v>
      </c>
      <c r="C36" s="942"/>
      <c r="D36" s="942"/>
      <c r="E36" s="942"/>
      <c r="F36" s="942"/>
      <c r="G36" s="942"/>
      <c r="H36" s="942"/>
      <c r="I36" s="942"/>
      <c r="J36" s="942"/>
    </row>
    <row r="37" spans="2:10">
      <c r="B37" s="968" t="s">
        <v>542</v>
      </c>
      <c r="C37" s="969"/>
      <c r="D37" s="969"/>
      <c r="E37" s="969"/>
      <c r="F37" s="969"/>
      <c r="G37" s="969"/>
      <c r="H37" s="969"/>
      <c r="I37" s="969"/>
      <c r="J37" s="969"/>
    </row>
    <row r="38" spans="2:10" ht="36" customHeight="1">
      <c r="B38" s="969"/>
      <c r="C38" s="969"/>
      <c r="D38" s="969"/>
      <c r="E38" s="969"/>
      <c r="F38" s="969"/>
      <c r="G38" s="969"/>
      <c r="H38" s="969"/>
      <c r="I38" s="969"/>
      <c r="J38" s="969"/>
    </row>
  </sheetData>
  <mergeCells count="44">
    <mergeCell ref="B37:J38"/>
    <mergeCell ref="B2:D3"/>
    <mergeCell ref="E2:E3"/>
    <mergeCell ref="F2:H3"/>
    <mergeCell ref="I2:J3"/>
    <mergeCell ref="B4:B14"/>
    <mergeCell ref="C4:C9"/>
    <mergeCell ref="I4:J4"/>
    <mergeCell ref="I5:J5"/>
    <mergeCell ref="I6:J6"/>
    <mergeCell ref="I7:J7"/>
    <mergeCell ref="C12:C14"/>
    <mergeCell ref="I13:J13"/>
    <mergeCell ref="I14:J14"/>
    <mergeCell ref="B15:C18"/>
    <mergeCell ref="I15:J15"/>
    <mergeCell ref="I16:J16"/>
    <mergeCell ref="I17:J17"/>
    <mergeCell ref="I8:J8"/>
    <mergeCell ref="I9:J9"/>
    <mergeCell ref="C10:C11"/>
    <mergeCell ref="I10:J10"/>
    <mergeCell ref="I11:J11"/>
    <mergeCell ref="I18:J18"/>
    <mergeCell ref="I19:J19"/>
    <mergeCell ref="I20:J20"/>
    <mergeCell ref="I21:J21"/>
    <mergeCell ref="B34:J34"/>
    <mergeCell ref="B23:C23"/>
    <mergeCell ref="I23:J23"/>
    <mergeCell ref="B24:C27"/>
    <mergeCell ref="I24:J24"/>
    <mergeCell ref="I25:J25"/>
    <mergeCell ref="I26:J26"/>
    <mergeCell ref="I27:J27"/>
    <mergeCell ref="B19:C22"/>
    <mergeCell ref="B35:J35"/>
    <mergeCell ref="B36:J36"/>
    <mergeCell ref="B28:C31"/>
    <mergeCell ref="I28:J28"/>
    <mergeCell ref="I29:J29"/>
    <mergeCell ref="I31:J31"/>
    <mergeCell ref="B32:J32"/>
    <mergeCell ref="B33:J33"/>
  </mergeCells>
  <phoneticPr fontId="1"/>
  <conditionalFormatting sqref="E5">
    <cfRule type="cellIs" dxfId="408" priority="55" operator="equal">
      <formula>"レベル5"</formula>
    </cfRule>
    <cfRule type="cellIs" dxfId="407" priority="56" operator="equal">
      <formula>"レベル4’"</formula>
    </cfRule>
    <cfRule type="cellIs" dxfId="406" priority="57" operator="equal">
      <formula>"レベル4"</formula>
    </cfRule>
    <cfRule type="cellIs" dxfId="405" priority="58" operator="equal">
      <formula>"レベル3"</formula>
    </cfRule>
    <cfRule type="cellIs" dxfId="404" priority="59" operator="equal">
      <formula>"レベル2"</formula>
    </cfRule>
    <cfRule type="cellIs" dxfId="403" priority="60" operator="equal">
      <formula>"レベル1"</formula>
    </cfRule>
  </conditionalFormatting>
  <conditionalFormatting sqref="I15:I22 I24:I27">
    <cfRule type="cellIs" dxfId="402" priority="49" operator="equal">
      <formula>"レベル5"</formula>
    </cfRule>
    <cfRule type="cellIs" dxfId="401" priority="50" operator="equal">
      <formula>"レベル4’"</formula>
    </cfRule>
    <cfRule type="cellIs" dxfId="400" priority="51" operator="equal">
      <formula>"レベル4"</formula>
    </cfRule>
    <cfRule type="cellIs" dxfId="399" priority="52" operator="equal">
      <formula>"レベル3"</formula>
    </cfRule>
    <cfRule type="cellIs" dxfId="398" priority="53" operator="equal">
      <formula>"レベル2"</formula>
    </cfRule>
    <cfRule type="cellIs" dxfId="397" priority="54" operator="equal">
      <formula>"レベル1"</formula>
    </cfRule>
  </conditionalFormatting>
  <conditionalFormatting sqref="I28:I31">
    <cfRule type="cellIs" dxfId="396" priority="43" operator="equal">
      <formula>"レベル5"</formula>
    </cfRule>
    <cfRule type="cellIs" dxfId="395" priority="44" operator="equal">
      <formula>"レベル4’"</formula>
    </cfRule>
    <cfRule type="cellIs" dxfId="394" priority="45" operator="equal">
      <formula>"レベル4"</formula>
    </cfRule>
    <cfRule type="cellIs" dxfId="393" priority="46" operator="equal">
      <formula>"レベル3"</formula>
    </cfRule>
    <cfRule type="cellIs" dxfId="392" priority="47" operator="equal">
      <formula>"レベル2"</formula>
    </cfRule>
    <cfRule type="cellIs" dxfId="391" priority="48" operator="equal">
      <formula>"レベル1"</formula>
    </cfRule>
  </conditionalFormatting>
  <conditionalFormatting sqref="I12:J12 I13:I14">
    <cfRule type="cellIs" dxfId="390" priority="37" operator="equal">
      <formula>"レベル5"</formula>
    </cfRule>
    <cfRule type="cellIs" dxfId="389" priority="38" operator="equal">
      <formula>"レベル4’"</formula>
    </cfRule>
    <cfRule type="cellIs" dxfId="388" priority="39" operator="equal">
      <formula>"レベル4"</formula>
    </cfRule>
    <cfRule type="cellIs" dxfId="387" priority="40" operator="equal">
      <formula>"レベル3"</formula>
    </cfRule>
    <cfRule type="cellIs" dxfId="386" priority="41" operator="equal">
      <formula>"レベル2"</formula>
    </cfRule>
    <cfRule type="cellIs" dxfId="385" priority="42" operator="equal">
      <formula>"レベル1"</formula>
    </cfRule>
  </conditionalFormatting>
  <conditionalFormatting sqref="E7:F8">
    <cfRule type="cellIs" dxfId="384" priority="31" operator="equal">
      <formula>"レベル5"</formula>
    </cfRule>
    <cfRule type="cellIs" dxfId="383" priority="32" operator="equal">
      <formula>"レベル4’"</formula>
    </cfRule>
    <cfRule type="cellIs" dxfId="382" priority="33" operator="equal">
      <formula>"レベル4"</formula>
    </cfRule>
    <cfRule type="cellIs" dxfId="381" priority="34" operator="equal">
      <formula>"レベル3"</formula>
    </cfRule>
    <cfRule type="cellIs" dxfId="380" priority="35" operator="equal">
      <formula>"レベル2"</formula>
    </cfRule>
    <cfRule type="cellIs" dxfId="379" priority="36" operator="equal">
      <formula>"レベル1"</formula>
    </cfRule>
  </conditionalFormatting>
  <conditionalFormatting sqref="E22">
    <cfRule type="cellIs" dxfId="378" priority="19" operator="equal">
      <formula>"レベル5"</formula>
    </cfRule>
    <cfRule type="cellIs" dxfId="377" priority="20" operator="equal">
      <formula>"レベル4’"</formula>
    </cfRule>
    <cfRule type="cellIs" dxfId="376" priority="21" operator="equal">
      <formula>"レベル4"</formula>
    </cfRule>
    <cfRule type="cellIs" dxfId="375" priority="22" operator="equal">
      <formula>"レベル3"</formula>
    </cfRule>
    <cfRule type="cellIs" dxfId="374" priority="23" operator="equal">
      <formula>"レベル2"</formula>
    </cfRule>
    <cfRule type="cellIs" dxfId="373" priority="24" operator="equal">
      <formula>"レベル1"</formula>
    </cfRule>
  </conditionalFormatting>
  <conditionalFormatting sqref="F27">
    <cfRule type="cellIs" dxfId="372" priority="13" operator="equal">
      <formula>"レベル5"</formula>
    </cfRule>
    <cfRule type="cellIs" dxfId="371" priority="14" operator="equal">
      <formula>"レベル4’"</formula>
    </cfRule>
    <cfRule type="cellIs" dxfId="370" priority="15" operator="equal">
      <formula>"レベル4"</formula>
    </cfRule>
    <cfRule type="cellIs" dxfId="369" priority="16" operator="equal">
      <formula>"レベル3"</formula>
    </cfRule>
    <cfRule type="cellIs" dxfId="368" priority="17" operator="equal">
      <formula>"レベル2"</formula>
    </cfRule>
    <cfRule type="cellIs" dxfId="367" priority="18" operator="equal">
      <formula>"レベル1"</formula>
    </cfRule>
  </conditionalFormatting>
  <conditionalFormatting sqref="E30">
    <cfRule type="cellIs" dxfId="366" priority="7" operator="equal">
      <formula>"レベル5"</formula>
    </cfRule>
    <cfRule type="cellIs" dxfId="365" priority="8" operator="equal">
      <formula>"レベル4’"</formula>
    </cfRule>
    <cfRule type="cellIs" dxfId="364" priority="9" operator="equal">
      <formula>"レベル4"</formula>
    </cfRule>
    <cfRule type="cellIs" dxfId="363" priority="10" operator="equal">
      <formula>"レベル3"</formula>
    </cfRule>
    <cfRule type="cellIs" dxfId="362" priority="11" operator="equal">
      <formula>"レベル2"</formula>
    </cfRule>
    <cfRule type="cellIs" dxfId="361" priority="12" operator="equal">
      <formula>"レベル1"</formula>
    </cfRule>
  </conditionalFormatting>
  <conditionalFormatting sqref="E31">
    <cfRule type="cellIs" dxfId="360" priority="1" operator="equal">
      <formula>"レベル5"</formula>
    </cfRule>
    <cfRule type="cellIs" dxfId="359" priority="2" operator="equal">
      <formula>"レベル4’"</formula>
    </cfRule>
    <cfRule type="cellIs" dxfId="358" priority="3" operator="equal">
      <formula>"レベル4"</formula>
    </cfRule>
    <cfRule type="cellIs" dxfId="357" priority="4" operator="equal">
      <formula>"レベル3"</formula>
    </cfRule>
    <cfRule type="cellIs" dxfId="356" priority="5" operator="equal">
      <formula>"レベル2"</formula>
    </cfRule>
    <cfRule type="cellIs" dxfId="355" priority="6" operator="equal">
      <formula>"レベル1"</formula>
    </cfRule>
  </conditionalFormatting>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F43"/>
  <sheetViews>
    <sheetView zoomScale="70" zoomScaleNormal="70" workbookViewId="0">
      <selection activeCell="K49" sqref="K49"/>
    </sheetView>
  </sheetViews>
  <sheetFormatPr defaultColWidth="8.875" defaultRowHeight="18"/>
  <cols>
    <col min="1" max="1" width="8.875" style="226"/>
    <col min="2" max="2" width="5.125" style="226" bestFit="1" customWidth="1"/>
    <col min="3" max="3" width="22.625" style="229" bestFit="1" customWidth="1"/>
    <col min="4" max="4" width="27.5" style="228" customWidth="1"/>
    <col min="5" max="5" width="9.25" style="226" bestFit="1" customWidth="1"/>
    <col min="6" max="6" width="27.375" style="226" customWidth="1"/>
    <col min="7" max="7" width="27.375" style="226" hidden="1" customWidth="1"/>
    <col min="8" max="8" width="13" style="226" customWidth="1"/>
    <col min="9" max="9" width="27.375" style="229" customWidth="1"/>
    <col min="10" max="10" width="27.375" style="229" hidden="1" customWidth="1"/>
    <col min="11" max="11" width="13" style="229" customWidth="1"/>
    <col min="12" max="12" width="27.375" style="229" customWidth="1"/>
    <col min="13" max="13" width="27.375" style="229" hidden="1" customWidth="1"/>
    <col min="14" max="14" width="13" style="229" customWidth="1"/>
    <col min="15" max="15" width="27.375" style="226" customWidth="1"/>
    <col min="16" max="16" width="27.375" style="226" hidden="1" customWidth="1"/>
    <col min="17" max="17" width="13" style="226" customWidth="1"/>
    <col min="18" max="18" width="27.375" style="229" customWidth="1"/>
    <col min="19" max="19" width="27.375" style="229" hidden="1" customWidth="1"/>
    <col min="20" max="20" width="13" style="229" customWidth="1"/>
    <col min="21" max="21" width="27.375" style="229" customWidth="1"/>
    <col min="22" max="22" width="27.375" style="229" hidden="1" customWidth="1"/>
    <col min="23" max="23" width="13" style="229" customWidth="1"/>
    <col min="24" max="24" width="27.375" style="229" customWidth="1"/>
    <col min="25" max="25" width="27.375" style="229" hidden="1" customWidth="1"/>
    <col min="26" max="26" width="13" style="229" customWidth="1"/>
    <col min="27" max="27" width="27.375" style="229" customWidth="1"/>
    <col min="28" max="28" width="27.375" style="229" hidden="1" customWidth="1"/>
    <col min="29" max="29" width="13" style="229" customWidth="1"/>
    <col min="30" max="30" width="27.375" style="229" customWidth="1"/>
    <col min="31" max="31" width="27.375" style="229" hidden="1" customWidth="1"/>
    <col min="32" max="32" width="13" style="229" customWidth="1"/>
    <col min="33" max="16384" width="8.875" style="229"/>
  </cols>
  <sheetData>
    <row r="1" spans="1:32" ht="30.75" thickBot="1">
      <c r="A1" s="225" t="s">
        <v>506</v>
      </c>
      <c r="C1" s="227"/>
    </row>
    <row r="2" spans="1:32" ht="18.75" customHeight="1">
      <c r="A2" s="1040" t="s">
        <v>163</v>
      </c>
      <c r="B2" s="1042" t="s">
        <v>164</v>
      </c>
      <c r="C2" s="1043"/>
      <c r="D2" s="1044"/>
      <c r="E2" s="1051" t="s">
        <v>165</v>
      </c>
      <c r="F2" s="1037" t="s">
        <v>166</v>
      </c>
      <c r="G2" s="1038"/>
      <c r="H2" s="1039"/>
      <c r="I2" s="1037" t="s">
        <v>167</v>
      </c>
      <c r="J2" s="1038"/>
      <c r="K2" s="1039"/>
      <c r="L2" s="1037" t="s">
        <v>168</v>
      </c>
      <c r="M2" s="1038"/>
      <c r="N2" s="1039"/>
      <c r="O2" s="1037" t="s">
        <v>169</v>
      </c>
      <c r="P2" s="1038"/>
      <c r="Q2" s="1039"/>
      <c r="R2" s="1037" t="s">
        <v>170</v>
      </c>
      <c r="S2" s="1038"/>
      <c r="T2" s="1039"/>
      <c r="U2" s="1037" t="s">
        <v>171</v>
      </c>
      <c r="V2" s="1038"/>
      <c r="W2" s="1039"/>
      <c r="X2" s="1037" t="s">
        <v>172</v>
      </c>
      <c r="Y2" s="1038"/>
      <c r="Z2" s="1039"/>
      <c r="AA2" s="1037" t="s">
        <v>173</v>
      </c>
      <c r="AB2" s="1038"/>
      <c r="AC2" s="1039"/>
      <c r="AD2" s="1037" t="s">
        <v>174</v>
      </c>
      <c r="AE2" s="1038"/>
      <c r="AF2" s="1039"/>
    </row>
    <row r="3" spans="1:32">
      <c r="A3" s="1041"/>
      <c r="B3" s="1045"/>
      <c r="C3" s="1046"/>
      <c r="D3" s="1047"/>
      <c r="E3" s="1033"/>
      <c r="F3" s="1035" t="s">
        <v>175</v>
      </c>
      <c r="G3" s="1036"/>
      <c r="H3" s="230" t="s">
        <v>507</v>
      </c>
      <c r="I3" s="1035" t="s">
        <v>175</v>
      </c>
      <c r="J3" s="1036"/>
      <c r="K3" s="230" t="s">
        <v>507</v>
      </c>
      <c r="L3" s="1035" t="s">
        <v>175</v>
      </c>
      <c r="M3" s="1036"/>
      <c r="N3" s="230" t="s">
        <v>507</v>
      </c>
      <c r="O3" s="1035" t="s">
        <v>175</v>
      </c>
      <c r="P3" s="1036"/>
      <c r="Q3" s="230" t="s">
        <v>507</v>
      </c>
      <c r="R3" s="1035" t="s">
        <v>175</v>
      </c>
      <c r="S3" s="1036"/>
      <c r="T3" s="230" t="s">
        <v>507</v>
      </c>
      <c r="U3" s="1035" t="s">
        <v>175</v>
      </c>
      <c r="V3" s="1036"/>
      <c r="W3" s="230" t="s">
        <v>507</v>
      </c>
      <c r="X3" s="1035" t="s">
        <v>175</v>
      </c>
      <c r="Y3" s="1036"/>
      <c r="Z3" s="230" t="s">
        <v>507</v>
      </c>
      <c r="AA3" s="1035" t="s">
        <v>175</v>
      </c>
      <c r="AB3" s="1036"/>
      <c r="AC3" s="230" t="s">
        <v>507</v>
      </c>
      <c r="AD3" s="1035" t="s">
        <v>175</v>
      </c>
      <c r="AE3" s="1036"/>
      <c r="AF3" s="230" t="s">
        <v>507</v>
      </c>
    </row>
    <row r="4" spans="1:32">
      <c r="A4" s="1041"/>
      <c r="B4" s="1048"/>
      <c r="C4" s="1049"/>
      <c r="D4" s="1050"/>
      <c r="E4" s="1033"/>
      <c r="F4" s="231" t="s">
        <v>176</v>
      </c>
      <c r="G4" s="1032" t="s">
        <v>177</v>
      </c>
      <c r="H4" s="1033"/>
      <c r="I4" s="231" t="s">
        <v>176</v>
      </c>
      <c r="J4" s="1032" t="s">
        <v>177</v>
      </c>
      <c r="K4" s="1033"/>
      <c r="L4" s="231" t="s">
        <v>176</v>
      </c>
      <c r="M4" s="1032" t="s">
        <v>177</v>
      </c>
      <c r="N4" s="1033"/>
      <c r="O4" s="231" t="s">
        <v>176</v>
      </c>
      <c r="P4" s="1032" t="s">
        <v>177</v>
      </c>
      <c r="Q4" s="1033"/>
      <c r="R4" s="231" t="s">
        <v>176</v>
      </c>
      <c r="S4" s="1032" t="s">
        <v>177</v>
      </c>
      <c r="T4" s="1033"/>
      <c r="U4" s="231" t="s">
        <v>176</v>
      </c>
      <c r="V4" s="1032" t="s">
        <v>177</v>
      </c>
      <c r="W4" s="1033"/>
      <c r="X4" s="231" t="s">
        <v>176</v>
      </c>
      <c r="Y4" s="1032" t="s">
        <v>177</v>
      </c>
      <c r="Z4" s="1033"/>
      <c r="AA4" s="231" t="s">
        <v>176</v>
      </c>
      <c r="AB4" s="1032" t="s">
        <v>177</v>
      </c>
      <c r="AC4" s="1033"/>
      <c r="AD4" s="231" t="s">
        <v>176</v>
      </c>
      <c r="AE4" s="1032" t="s">
        <v>177</v>
      </c>
      <c r="AF4" s="1033"/>
    </row>
    <row r="5" spans="1:32" ht="15.95" customHeight="1">
      <c r="A5" s="1034" t="s">
        <v>178</v>
      </c>
      <c r="B5" s="1011" t="s">
        <v>3</v>
      </c>
      <c r="C5" s="1012"/>
      <c r="D5" s="232" t="s">
        <v>179</v>
      </c>
      <c r="E5" s="233"/>
      <c r="F5" s="234">
        <v>12</v>
      </c>
      <c r="G5" s="235">
        <v>12</v>
      </c>
      <c r="H5" s="1029" t="s">
        <v>508</v>
      </c>
      <c r="I5" s="234">
        <v>15</v>
      </c>
      <c r="J5" s="235" t="s">
        <v>180</v>
      </c>
      <c r="K5" s="1029" t="s">
        <v>508</v>
      </c>
      <c r="L5" s="234">
        <v>14</v>
      </c>
      <c r="M5" s="235">
        <v>14</v>
      </c>
      <c r="N5" s="1029" t="s">
        <v>508</v>
      </c>
      <c r="O5" s="234">
        <v>16</v>
      </c>
      <c r="P5" s="235">
        <v>16</v>
      </c>
      <c r="Q5" s="1029" t="s">
        <v>508</v>
      </c>
      <c r="R5" s="234">
        <v>11</v>
      </c>
      <c r="S5" s="235" t="s">
        <v>180</v>
      </c>
      <c r="T5" s="1029" t="s">
        <v>508</v>
      </c>
      <c r="U5" s="236">
        <v>12</v>
      </c>
      <c r="V5" s="237">
        <v>12</v>
      </c>
      <c r="W5" s="1029" t="s">
        <v>508</v>
      </c>
      <c r="X5" s="234">
        <v>12</v>
      </c>
      <c r="Y5" s="235">
        <v>13</v>
      </c>
      <c r="Z5" s="1029" t="s">
        <v>508</v>
      </c>
      <c r="AA5" s="235">
        <v>13</v>
      </c>
      <c r="AB5" s="235" t="s">
        <v>180</v>
      </c>
      <c r="AC5" s="1020" t="s">
        <v>10</v>
      </c>
      <c r="AD5" s="234">
        <v>11</v>
      </c>
      <c r="AE5" s="235" t="s">
        <v>180</v>
      </c>
      <c r="AF5" s="1020" t="s">
        <v>10</v>
      </c>
    </row>
    <row r="6" spans="1:32" ht="15.95" customHeight="1">
      <c r="A6" s="1034"/>
      <c r="B6" s="1013"/>
      <c r="C6" s="1014"/>
      <c r="D6" s="232" t="s">
        <v>181</v>
      </c>
      <c r="E6" s="233"/>
      <c r="F6" s="234">
        <v>118</v>
      </c>
      <c r="G6" s="235">
        <v>121</v>
      </c>
      <c r="H6" s="1030"/>
      <c r="I6" s="236">
        <v>131</v>
      </c>
      <c r="J6" s="237">
        <v>124</v>
      </c>
      <c r="K6" s="1030"/>
      <c r="L6" s="234">
        <v>128</v>
      </c>
      <c r="M6" s="235">
        <v>130</v>
      </c>
      <c r="N6" s="1030"/>
      <c r="O6" s="236">
        <v>131</v>
      </c>
      <c r="P6" s="237">
        <v>131</v>
      </c>
      <c r="Q6" s="1030"/>
      <c r="R6" s="234">
        <v>123</v>
      </c>
      <c r="S6" s="235">
        <v>156</v>
      </c>
      <c r="T6" s="1030"/>
      <c r="U6" s="236">
        <v>127</v>
      </c>
      <c r="V6" s="237">
        <v>132</v>
      </c>
      <c r="W6" s="1030"/>
      <c r="X6" s="234">
        <v>134</v>
      </c>
      <c r="Y6" s="235">
        <v>141</v>
      </c>
      <c r="Z6" s="1030"/>
      <c r="AA6" s="235">
        <v>139</v>
      </c>
      <c r="AB6" s="235">
        <v>144</v>
      </c>
      <c r="AC6" s="1021"/>
      <c r="AD6" s="234">
        <v>116</v>
      </c>
      <c r="AE6" s="235">
        <v>127</v>
      </c>
      <c r="AF6" s="1021"/>
    </row>
    <row r="7" spans="1:32" ht="15.95" customHeight="1">
      <c r="A7" s="1034"/>
      <c r="B7" s="1013"/>
      <c r="C7" s="1014"/>
      <c r="D7" s="232" t="s">
        <v>182</v>
      </c>
      <c r="E7" s="233" t="s">
        <v>183</v>
      </c>
      <c r="F7" s="234" t="s">
        <v>10</v>
      </c>
      <c r="G7" s="235" t="s">
        <v>10</v>
      </c>
      <c r="H7" s="1030"/>
      <c r="I7" s="236" t="s">
        <v>180</v>
      </c>
      <c r="J7" s="237" t="s">
        <v>180</v>
      </c>
      <c r="K7" s="1030"/>
      <c r="L7" s="234" t="s">
        <v>180</v>
      </c>
      <c r="M7" s="235">
        <v>50</v>
      </c>
      <c r="N7" s="1030"/>
      <c r="O7" s="234" t="s">
        <v>180</v>
      </c>
      <c r="P7" s="235">
        <v>50</v>
      </c>
      <c r="Q7" s="1030"/>
      <c r="R7" s="235" t="s">
        <v>180</v>
      </c>
      <c r="S7" s="235" t="s">
        <v>180</v>
      </c>
      <c r="T7" s="1030"/>
      <c r="U7" s="236" t="s">
        <v>180</v>
      </c>
      <c r="V7" s="237" t="s">
        <v>180</v>
      </c>
      <c r="W7" s="1030"/>
      <c r="X7" s="234" t="s">
        <v>180</v>
      </c>
      <c r="Y7" s="235" t="s">
        <v>180</v>
      </c>
      <c r="Z7" s="1030"/>
      <c r="AA7" s="235" t="s">
        <v>180</v>
      </c>
      <c r="AB7" s="235" t="s">
        <v>180</v>
      </c>
      <c r="AC7" s="1021"/>
      <c r="AD7" s="234" t="s">
        <v>180</v>
      </c>
      <c r="AE7" s="235">
        <v>50</v>
      </c>
      <c r="AF7" s="1021"/>
    </row>
    <row r="8" spans="1:32" ht="15.95" customHeight="1">
      <c r="A8" s="1034"/>
      <c r="B8" s="1015"/>
      <c r="C8" s="1016"/>
      <c r="D8" s="232" t="s">
        <v>184</v>
      </c>
      <c r="E8" s="233" t="s">
        <v>183</v>
      </c>
      <c r="F8" s="234" t="s">
        <v>10</v>
      </c>
      <c r="G8" s="235">
        <v>50</v>
      </c>
      <c r="H8" s="1031"/>
      <c r="I8" s="236" t="s">
        <v>180</v>
      </c>
      <c r="J8" s="237">
        <v>34</v>
      </c>
      <c r="K8" s="1031"/>
      <c r="L8" s="234" t="s">
        <v>180</v>
      </c>
      <c r="M8" s="235">
        <v>35</v>
      </c>
      <c r="N8" s="1031"/>
      <c r="O8" s="234" t="s">
        <v>180</v>
      </c>
      <c r="P8" s="235">
        <v>29</v>
      </c>
      <c r="Q8" s="1031"/>
      <c r="R8" s="235" t="s">
        <v>180</v>
      </c>
      <c r="S8" s="235">
        <v>40</v>
      </c>
      <c r="T8" s="1031"/>
      <c r="U8" s="236" t="s">
        <v>180</v>
      </c>
      <c r="V8" s="237">
        <v>27</v>
      </c>
      <c r="W8" s="1031"/>
      <c r="X8" s="234" t="s">
        <v>180</v>
      </c>
      <c r="Y8" s="235">
        <v>26</v>
      </c>
      <c r="Z8" s="1031"/>
      <c r="AA8" s="235" t="s">
        <v>180</v>
      </c>
      <c r="AB8" s="235">
        <v>25</v>
      </c>
      <c r="AC8" s="1022"/>
      <c r="AD8" s="234" t="s">
        <v>180</v>
      </c>
      <c r="AE8" s="235">
        <v>45</v>
      </c>
      <c r="AF8" s="1022"/>
    </row>
    <row r="9" spans="1:32" ht="15.95" customHeight="1">
      <c r="A9" s="1034"/>
      <c r="B9" s="1011" t="s">
        <v>44</v>
      </c>
      <c r="C9" s="1012"/>
      <c r="D9" s="232" t="s">
        <v>179</v>
      </c>
      <c r="E9" s="233" t="s">
        <v>185</v>
      </c>
      <c r="F9" s="234">
        <v>21</v>
      </c>
      <c r="G9" s="235">
        <v>25</v>
      </c>
      <c r="H9" s="1008" t="s">
        <v>541</v>
      </c>
      <c r="I9" s="236">
        <v>24</v>
      </c>
      <c r="J9" s="237" t="s">
        <v>180</v>
      </c>
      <c r="K9" s="1008" t="s">
        <v>541</v>
      </c>
      <c r="L9" s="234">
        <v>26</v>
      </c>
      <c r="M9" s="235">
        <v>23</v>
      </c>
      <c r="N9" s="1008" t="s">
        <v>541</v>
      </c>
      <c r="O9" s="234">
        <v>27</v>
      </c>
      <c r="P9" s="235">
        <v>28</v>
      </c>
      <c r="Q9" s="1008" t="s">
        <v>541</v>
      </c>
      <c r="R9" s="234">
        <v>17</v>
      </c>
      <c r="S9" s="235" t="s">
        <v>180</v>
      </c>
      <c r="T9" s="1008" t="s">
        <v>541</v>
      </c>
      <c r="U9" s="236">
        <v>21</v>
      </c>
      <c r="V9" s="237">
        <v>20</v>
      </c>
      <c r="W9" s="1008" t="s">
        <v>541</v>
      </c>
      <c r="X9" s="234">
        <v>21</v>
      </c>
      <c r="Y9" s="235">
        <v>25</v>
      </c>
      <c r="Z9" s="1008" t="s">
        <v>541</v>
      </c>
      <c r="AA9" s="235">
        <v>20</v>
      </c>
      <c r="AB9" s="235" t="s">
        <v>180</v>
      </c>
      <c r="AC9" s="1008" t="s">
        <v>541</v>
      </c>
      <c r="AD9" s="234">
        <v>22</v>
      </c>
      <c r="AE9" s="235" t="s">
        <v>180</v>
      </c>
      <c r="AF9" s="1008" t="s">
        <v>541</v>
      </c>
    </row>
    <row r="10" spans="1:32" ht="15.95" customHeight="1">
      <c r="A10" s="1034"/>
      <c r="B10" s="1013"/>
      <c r="C10" s="1014"/>
      <c r="D10" s="232" t="s">
        <v>181</v>
      </c>
      <c r="E10" s="233" t="s">
        <v>30</v>
      </c>
      <c r="F10" s="234">
        <v>167</v>
      </c>
      <c r="G10" s="235">
        <v>157</v>
      </c>
      <c r="H10" s="1009"/>
      <c r="I10" s="236">
        <v>171</v>
      </c>
      <c r="J10" s="237">
        <v>151</v>
      </c>
      <c r="K10" s="1009"/>
      <c r="L10" s="234">
        <v>170</v>
      </c>
      <c r="M10" s="235">
        <v>164</v>
      </c>
      <c r="N10" s="1009"/>
      <c r="O10" s="234">
        <v>178</v>
      </c>
      <c r="P10" s="235">
        <v>165</v>
      </c>
      <c r="Q10" s="1009"/>
      <c r="R10" s="234">
        <v>167</v>
      </c>
      <c r="S10" s="235">
        <v>184</v>
      </c>
      <c r="T10" s="1009"/>
      <c r="U10" s="236">
        <v>179</v>
      </c>
      <c r="V10" s="237">
        <v>173</v>
      </c>
      <c r="W10" s="1009"/>
      <c r="X10" s="234">
        <v>174</v>
      </c>
      <c r="Y10" s="235">
        <v>169</v>
      </c>
      <c r="Z10" s="1009"/>
      <c r="AA10" s="235">
        <v>177</v>
      </c>
      <c r="AB10" s="235">
        <v>170</v>
      </c>
      <c r="AC10" s="1009"/>
      <c r="AD10" s="234">
        <v>164</v>
      </c>
      <c r="AE10" s="235">
        <v>150</v>
      </c>
      <c r="AF10" s="1009"/>
    </row>
    <row r="11" spans="1:32" ht="15.95" customHeight="1">
      <c r="A11" s="1034"/>
      <c r="B11" s="1013"/>
      <c r="C11" s="1014"/>
      <c r="D11" s="232" t="s">
        <v>182</v>
      </c>
      <c r="E11" s="233" t="s">
        <v>186</v>
      </c>
      <c r="F11" s="234" t="s">
        <v>187</v>
      </c>
      <c r="G11" s="235" t="s">
        <v>187</v>
      </c>
      <c r="H11" s="1009"/>
      <c r="I11" s="236" t="s">
        <v>180</v>
      </c>
      <c r="J11" s="237" t="s">
        <v>180</v>
      </c>
      <c r="K11" s="1009"/>
      <c r="L11" s="234" t="s">
        <v>180</v>
      </c>
      <c r="M11" s="235">
        <v>100</v>
      </c>
      <c r="N11" s="1009"/>
      <c r="O11" s="234" t="s">
        <v>180</v>
      </c>
      <c r="P11" s="235">
        <v>100</v>
      </c>
      <c r="Q11" s="1009"/>
      <c r="R11" s="234" t="s">
        <v>180</v>
      </c>
      <c r="S11" s="235" t="s">
        <v>180</v>
      </c>
      <c r="T11" s="1009"/>
      <c r="U11" s="236" t="s">
        <v>180</v>
      </c>
      <c r="V11" s="237" t="s">
        <v>180</v>
      </c>
      <c r="W11" s="1009"/>
      <c r="X11" s="234" t="s">
        <v>180</v>
      </c>
      <c r="Y11" s="235" t="s">
        <v>180</v>
      </c>
      <c r="Z11" s="1009"/>
      <c r="AA11" s="235" t="s">
        <v>180</v>
      </c>
      <c r="AB11" s="235" t="s">
        <v>180</v>
      </c>
      <c r="AC11" s="1009"/>
      <c r="AD11" s="234" t="s">
        <v>180</v>
      </c>
      <c r="AE11" s="235">
        <v>90</v>
      </c>
      <c r="AF11" s="1009"/>
    </row>
    <row r="12" spans="1:32" ht="15.95" customHeight="1">
      <c r="A12" s="1034"/>
      <c r="B12" s="1015"/>
      <c r="C12" s="1016"/>
      <c r="D12" s="232" t="s">
        <v>184</v>
      </c>
      <c r="E12" s="233" t="s">
        <v>186</v>
      </c>
      <c r="F12" s="234" t="s">
        <v>187</v>
      </c>
      <c r="G12" s="235">
        <v>70</v>
      </c>
      <c r="H12" s="1010"/>
      <c r="I12" s="236" t="s">
        <v>180</v>
      </c>
      <c r="J12" s="237">
        <v>54</v>
      </c>
      <c r="K12" s="1010"/>
      <c r="L12" s="234" t="s">
        <v>180</v>
      </c>
      <c r="M12" s="235">
        <v>53</v>
      </c>
      <c r="N12" s="1010"/>
      <c r="O12" s="234" t="s">
        <v>180</v>
      </c>
      <c r="P12" s="235">
        <v>55</v>
      </c>
      <c r="Q12" s="1010"/>
      <c r="R12" s="234" t="s">
        <v>180</v>
      </c>
      <c r="S12" s="235">
        <v>60</v>
      </c>
      <c r="T12" s="1010"/>
      <c r="U12" s="236" t="s">
        <v>180</v>
      </c>
      <c r="V12" s="237">
        <v>52</v>
      </c>
      <c r="W12" s="1010"/>
      <c r="X12" s="234" t="s">
        <v>180</v>
      </c>
      <c r="Y12" s="235">
        <v>48</v>
      </c>
      <c r="Z12" s="1010"/>
      <c r="AA12" s="235" t="s">
        <v>180</v>
      </c>
      <c r="AB12" s="235">
        <v>50</v>
      </c>
      <c r="AC12" s="1010"/>
      <c r="AD12" s="234" t="s">
        <v>180</v>
      </c>
      <c r="AE12" s="235">
        <v>87</v>
      </c>
      <c r="AF12" s="1010"/>
    </row>
    <row r="13" spans="1:32" ht="15.95" customHeight="1">
      <c r="A13" s="1034"/>
      <c r="B13" s="1011" t="s">
        <v>58</v>
      </c>
      <c r="C13" s="1012"/>
      <c r="D13" s="232" t="s">
        <v>181</v>
      </c>
      <c r="E13" s="233"/>
      <c r="F13" s="234">
        <v>275</v>
      </c>
      <c r="G13" s="235" t="s">
        <v>187</v>
      </c>
      <c r="H13" s="1017" t="s">
        <v>509</v>
      </c>
      <c r="I13" s="234">
        <v>268</v>
      </c>
      <c r="J13" s="237">
        <v>266</v>
      </c>
      <c r="K13" s="1017" t="s">
        <v>509</v>
      </c>
      <c r="L13" s="234">
        <v>251</v>
      </c>
      <c r="M13" s="235">
        <v>236</v>
      </c>
      <c r="N13" s="1017" t="s">
        <v>509</v>
      </c>
      <c r="O13" s="234">
        <v>245</v>
      </c>
      <c r="P13" s="235">
        <v>246</v>
      </c>
      <c r="Q13" s="1017" t="s">
        <v>509</v>
      </c>
      <c r="R13" s="234">
        <v>243</v>
      </c>
      <c r="S13" s="235" t="s">
        <v>180</v>
      </c>
      <c r="T13" s="1020" t="s">
        <v>180</v>
      </c>
      <c r="U13" s="236">
        <v>244</v>
      </c>
      <c r="V13" s="237" t="s">
        <v>180</v>
      </c>
      <c r="W13" s="1017" t="s">
        <v>509</v>
      </c>
      <c r="X13" s="236">
        <v>246</v>
      </c>
      <c r="Y13" s="235" t="s">
        <v>180</v>
      </c>
      <c r="Z13" s="1023" t="s">
        <v>510</v>
      </c>
      <c r="AA13" s="235">
        <v>245</v>
      </c>
      <c r="AB13" s="235" t="s">
        <v>180</v>
      </c>
      <c r="AC13" s="1017" t="s">
        <v>509</v>
      </c>
      <c r="AD13" s="234">
        <v>269</v>
      </c>
      <c r="AE13" s="235">
        <v>250</v>
      </c>
      <c r="AF13" s="1026" t="s">
        <v>180</v>
      </c>
    </row>
    <row r="14" spans="1:32" ht="15.95" customHeight="1">
      <c r="A14" s="1034"/>
      <c r="B14" s="1013"/>
      <c r="C14" s="1014"/>
      <c r="D14" s="232" t="s">
        <v>188</v>
      </c>
      <c r="E14" s="233" t="s">
        <v>183</v>
      </c>
      <c r="F14" s="234">
        <v>515</v>
      </c>
      <c r="G14" s="235" t="s">
        <v>10</v>
      </c>
      <c r="H14" s="1018"/>
      <c r="I14" s="234">
        <v>447</v>
      </c>
      <c r="J14" s="235">
        <v>442</v>
      </c>
      <c r="K14" s="1018"/>
      <c r="L14" s="234">
        <v>396</v>
      </c>
      <c r="M14" s="235">
        <v>361</v>
      </c>
      <c r="N14" s="1018"/>
      <c r="O14" s="234">
        <v>374</v>
      </c>
      <c r="P14" s="235">
        <v>371</v>
      </c>
      <c r="Q14" s="1018"/>
      <c r="R14" s="234">
        <v>412</v>
      </c>
      <c r="S14" s="235" t="s">
        <v>180</v>
      </c>
      <c r="T14" s="1021"/>
      <c r="U14" s="236">
        <v>372</v>
      </c>
      <c r="V14" s="237" t="s">
        <v>180</v>
      </c>
      <c r="W14" s="1018"/>
      <c r="X14" s="236">
        <v>382</v>
      </c>
      <c r="Y14" s="235" t="s">
        <v>180</v>
      </c>
      <c r="Z14" s="1024"/>
      <c r="AA14" s="235">
        <v>386</v>
      </c>
      <c r="AB14" s="235" t="s">
        <v>180</v>
      </c>
      <c r="AC14" s="1018"/>
      <c r="AD14" s="234">
        <v>472</v>
      </c>
      <c r="AE14" s="235">
        <v>415</v>
      </c>
      <c r="AF14" s="1027"/>
    </row>
    <row r="15" spans="1:32" ht="15.95" customHeight="1">
      <c r="A15" s="1034"/>
      <c r="B15" s="1015"/>
      <c r="C15" s="1016"/>
      <c r="D15" s="232" t="s">
        <v>182</v>
      </c>
      <c r="E15" s="233" t="s">
        <v>183</v>
      </c>
      <c r="F15" s="234">
        <v>143</v>
      </c>
      <c r="G15" s="235" t="s">
        <v>10</v>
      </c>
      <c r="H15" s="1019"/>
      <c r="I15" s="234">
        <v>168</v>
      </c>
      <c r="J15" s="235">
        <v>72</v>
      </c>
      <c r="K15" s="1019"/>
      <c r="L15" s="234">
        <v>156</v>
      </c>
      <c r="M15" s="235">
        <v>160</v>
      </c>
      <c r="N15" s="1019"/>
      <c r="O15" s="234">
        <v>150</v>
      </c>
      <c r="P15" s="235">
        <v>148</v>
      </c>
      <c r="Q15" s="1019"/>
      <c r="R15" s="234">
        <v>155</v>
      </c>
      <c r="S15" s="235" t="s">
        <v>180</v>
      </c>
      <c r="T15" s="1022"/>
      <c r="U15" s="236">
        <v>155</v>
      </c>
      <c r="V15" s="237" t="s">
        <v>180</v>
      </c>
      <c r="W15" s="1019"/>
      <c r="X15" s="236">
        <v>146</v>
      </c>
      <c r="Y15" s="235" t="s">
        <v>180</v>
      </c>
      <c r="Z15" s="1025"/>
      <c r="AA15" s="235">
        <v>141</v>
      </c>
      <c r="AB15" s="235">
        <v>50</v>
      </c>
      <c r="AC15" s="1019"/>
      <c r="AD15" s="234">
        <v>158</v>
      </c>
      <c r="AE15" s="235">
        <v>162</v>
      </c>
      <c r="AF15" s="1028"/>
    </row>
    <row r="16" spans="1:32" ht="15.75" customHeight="1">
      <c r="A16" s="1034"/>
      <c r="B16" s="1006" t="s">
        <v>45</v>
      </c>
      <c r="C16" s="1007"/>
      <c r="D16" s="232" t="s">
        <v>184</v>
      </c>
      <c r="E16" s="233" t="s">
        <v>183</v>
      </c>
      <c r="F16" s="234">
        <v>100</v>
      </c>
      <c r="G16" s="235">
        <v>100</v>
      </c>
      <c r="H16" s="233" t="s">
        <v>10</v>
      </c>
      <c r="I16" s="234">
        <v>100</v>
      </c>
      <c r="J16" s="235">
        <v>100</v>
      </c>
      <c r="K16" s="238" t="s">
        <v>10</v>
      </c>
      <c r="L16" s="234">
        <v>100</v>
      </c>
      <c r="M16" s="235">
        <v>100</v>
      </c>
      <c r="N16" s="238" t="s">
        <v>10</v>
      </c>
      <c r="O16" s="234">
        <v>100</v>
      </c>
      <c r="P16" s="235">
        <v>100</v>
      </c>
      <c r="Q16" s="238" t="s">
        <v>10</v>
      </c>
      <c r="R16" s="234">
        <v>98</v>
      </c>
      <c r="S16" s="235" t="s">
        <v>180</v>
      </c>
      <c r="T16" s="233" t="s">
        <v>10</v>
      </c>
      <c r="U16" s="236">
        <v>100</v>
      </c>
      <c r="V16" s="237">
        <v>100</v>
      </c>
      <c r="W16" s="233" t="s">
        <v>10</v>
      </c>
      <c r="X16" s="234">
        <v>100</v>
      </c>
      <c r="Y16" s="235">
        <v>100</v>
      </c>
      <c r="Z16" s="233" t="s">
        <v>10</v>
      </c>
      <c r="AA16" s="235">
        <v>100</v>
      </c>
      <c r="AB16" s="235">
        <v>100</v>
      </c>
      <c r="AC16" s="233" t="s">
        <v>10</v>
      </c>
      <c r="AD16" s="234">
        <v>100</v>
      </c>
      <c r="AE16" s="235">
        <v>100</v>
      </c>
      <c r="AF16" s="233" t="s">
        <v>10</v>
      </c>
    </row>
    <row r="17" spans="1:32" ht="36.75" customHeight="1">
      <c r="A17" s="1034"/>
      <c r="B17" s="1006" t="s">
        <v>31</v>
      </c>
      <c r="C17" s="1007"/>
      <c r="D17" s="232"/>
      <c r="E17" s="233" t="s">
        <v>183</v>
      </c>
      <c r="F17" s="234" t="s">
        <v>10</v>
      </c>
      <c r="G17" s="235" t="s">
        <v>10</v>
      </c>
      <c r="H17" s="233" t="s">
        <v>510</v>
      </c>
      <c r="I17" s="234" t="s">
        <v>10</v>
      </c>
      <c r="J17" s="235" t="s">
        <v>10</v>
      </c>
      <c r="K17" s="233" t="s">
        <v>510</v>
      </c>
      <c r="L17" s="234" t="s">
        <v>10</v>
      </c>
      <c r="M17" s="235" t="s">
        <v>10</v>
      </c>
      <c r="N17" s="233" t="s">
        <v>510</v>
      </c>
      <c r="O17" s="234" t="s">
        <v>10</v>
      </c>
      <c r="P17" s="235" t="s">
        <v>10</v>
      </c>
      <c r="Q17" s="233" t="s">
        <v>510</v>
      </c>
      <c r="R17" s="234" t="s">
        <v>10</v>
      </c>
      <c r="S17" s="235" t="s">
        <v>10</v>
      </c>
      <c r="T17" s="233" t="s">
        <v>510</v>
      </c>
      <c r="U17" s="234" t="s">
        <v>10</v>
      </c>
      <c r="V17" s="235" t="s">
        <v>10</v>
      </c>
      <c r="W17" s="233" t="s">
        <v>510</v>
      </c>
      <c r="X17" s="234" t="s">
        <v>10</v>
      </c>
      <c r="Y17" s="235" t="s">
        <v>10</v>
      </c>
      <c r="Z17" s="233" t="s">
        <v>510</v>
      </c>
      <c r="AA17" s="234" t="s">
        <v>10</v>
      </c>
      <c r="AB17" s="235" t="s">
        <v>10</v>
      </c>
      <c r="AC17" s="239" t="s">
        <v>510</v>
      </c>
      <c r="AD17" s="234" t="s">
        <v>10</v>
      </c>
      <c r="AE17" s="235">
        <v>100</v>
      </c>
      <c r="AF17" s="239" t="s">
        <v>510</v>
      </c>
    </row>
    <row r="18" spans="1:32" ht="15.75" customHeight="1">
      <c r="A18" s="1034"/>
      <c r="B18" s="1006" t="s">
        <v>189</v>
      </c>
      <c r="C18" s="1007"/>
      <c r="D18" s="232"/>
      <c r="E18" s="233"/>
      <c r="F18" s="234" t="s">
        <v>10</v>
      </c>
      <c r="G18" s="235" t="s">
        <v>10</v>
      </c>
      <c r="H18" s="233" t="s">
        <v>10</v>
      </c>
      <c r="I18" s="234" t="s">
        <v>10</v>
      </c>
      <c r="J18" s="235" t="s">
        <v>10</v>
      </c>
      <c r="K18" s="238" t="s">
        <v>10</v>
      </c>
      <c r="L18" s="234" t="s">
        <v>10</v>
      </c>
      <c r="M18" s="235" t="s">
        <v>10</v>
      </c>
      <c r="N18" s="238" t="s">
        <v>10</v>
      </c>
      <c r="O18" s="234" t="s">
        <v>10</v>
      </c>
      <c r="P18" s="235" t="s">
        <v>10</v>
      </c>
      <c r="Q18" s="238" t="s">
        <v>10</v>
      </c>
      <c r="R18" s="234" t="s">
        <v>10</v>
      </c>
      <c r="S18" s="235" t="s">
        <v>10</v>
      </c>
      <c r="T18" s="233" t="s">
        <v>10</v>
      </c>
      <c r="U18" s="234" t="s">
        <v>10</v>
      </c>
      <c r="V18" s="235" t="s">
        <v>10</v>
      </c>
      <c r="W18" s="233" t="s">
        <v>10</v>
      </c>
      <c r="X18" s="234" t="s">
        <v>10</v>
      </c>
      <c r="Y18" s="235" t="s">
        <v>10</v>
      </c>
      <c r="Z18" s="233" t="s">
        <v>10</v>
      </c>
      <c r="AA18" s="234" t="s">
        <v>10</v>
      </c>
      <c r="AB18" s="235" t="s">
        <v>10</v>
      </c>
      <c r="AC18" s="233" t="s">
        <v>10</v>
      </c>
      <c r="AD18" s="234" t="s">
        <v>10</v>
      </c>
      <c r="AE18" s="235" t="s">
        <v>10</v>
      </c>
      <c r="AF18" s="233" t="s">
        <v>10</v>
      </c>
    </row>
    <row r="19" spans="1:32" ht="15.95" customHeight="1">
      <c r="A19" s="1034"/>
      <c r="B19" s="1003" t="s">
        <v>190</v>
      </c>
      <c r="C19" s="999" t="s">
        <v>191</v>
      </c>
      <c r="D19" s="1000"/>
      <c r="E19" s="233"/>
      <c r="F19" s="234" t="s">
        <v>180</v>
      </c>
      <c r="G19" s="235" t="s">
        <v>180</v>
      </c>
      <c r="H19" s="233" t="s">
        <v>508</v>
      </c>
      <c r="I19" s="234" t="s">
        <v>180</v>
      </c>
      <c r="J19" s="235" t="s">
        <v>180</v>
      </c>
      <c r="K19" s="233" t="s">
        <v>508</v>
      </c>
      <c r="L19" s="234" t="s">
        <v>180</v>
      </c>
      <c r="M19" s="235" t="s">
        <v>180</v>
      </c>
      <c r="N19" s="233" t="s">
        <v>508</v>
      </c>
      <c r="O19" s="234" t="s">
        <v>180</v>
      </c>
      <c r="P19" s="235" t="s">
        <v>180</v>
      </c>
      <c r="Q19" s="233" t="s">
        <v>508</v>
      </c>
      <c r="R19" s="234" t="s">
        <v>180</v>
      </c>
      <c r="S19" s="235" t="s">
        <v>180</v>
      </c>
      <c r="T19" s="233" t="s">
        <v>508</v>
      </c>
      <c r="U19" s="234" t="s">
        <v>180</v>
      </c>
      <c r="V19" s="235" t="s">
        <v>180</v>
      </c>
      <c r="W19" s="233" t="s">
        <v>508</v>
      </c>
      <c r="X19" s="234" t="s">
        <v>180</v>
      </c>
      <c r="Y19" s="235" t="s">
        <v>180</v>
      </c>
      <c r="Z19" s="233" t="s">
        <v>508</v>
      </c>
      <c r="AA19" s="234" t="s">
        <v>180</v>
      </c>
      <c r="AB19" s="235" t="s">
        <v>180</v>
      </c>
      <c r="AC19" s="233" t="s">
        <v>180</v>
      </c>
      <c r="AD19" s="234" t="s">
        <v>180</v>
      </c>
      <c r="AE19" s="235" t="s">
        <v>180</v>
      </c>
      <c r="AF19" s="233" t="s">
        <v>508</v>
      </c>
    </row>
    <row r="20" spans="1:32" ht="15.95" customHeight="1">
      <c r="A20" s="1034"/>
      <c r="B20" s="1004"/>
      <c r="C20" s="999" t="s">
        <v>192</v>
      </c>
      <c r="D20" s="1000"/>
      <c r="E20" s="233"/>
      <c r="F20" s="234" t="s">
        <v>180</v>
      </c>
      <c r="G20" s="235" t="s">
        <v>180</v>
      </c>
      <c r="H20" s="233" t="s">
        <v>508</v>
      </c>
      <c r="I20" s="234" t="s">
        <v>180</v>
      </c>
      <c r="J20" s="235" t="s">
        <v>180</v>
      </c>
      <c r="K20" s="233" t="s">
        <v>508</v>
      </c>
      <c r="L20" s="234" t="s">
        <v>180</v>
      </c>
      <c r="M20" s="235" t="s">
        <v>180</v>
      </c>
      <c r="N20" s="233" t="s">
        <v>508</v>
      </c>
      <c r="O20" s="234" t="s">
        <v>180</v>
      </c>
      <c r="P20" s="235" t="s">
        <v>180</v>
      </c>
      <c r="Q20" s="233" t="s">
        <v>508</v>
      </c>
      <c r="R20" s="234" t="s">
        <v>180</v>
      </c>
      <c r="S20" s="235" t="s">
        <v>180</v>
      </c>
      <c r="T20" s="233" t="s">
        <v>180</v>
      </c>
      <c r="U20" s="234" t="s">
        <v>180</v>
      </c>
      <c r="V20" s="235" t="s">
        <v>180</v>
      </c>
      <c r="W20" s="233" t="s">
        <v>508</v>
      </c>
      <c r="X20" s="234" t="s">
        <v>180</v>
      </c>
      <c r="Y20" s="235" t="s">
        <v>180</v>
      </c>
      <c r="Z20" s="233" t="s">
        <v>508</v>
      </c>
      <c r="AA20" s="234" t="s">
        <v>180</v>
      </c>
      <c r="AB20" s="235" t="s">
        <v>180</v>
      </c>
      <c r="AC20" s="233" t="s">
        <v>180</v>
      </c>
      <c r="AD20" s="234" t="s">
        <v>180</v>
      </c>
      <c r="AE20" s="235" t="s">
        <v>180</v>
      </c>
      <c r="AF20" s="233" t="s">
        <v>180</v>
      </c>
    </row>
    <row r="21" spans="1:32" ht="15.95" customHeight="1">
      <c r="A21" s="1034"/>
      <c r="B21" s="1004"/>
      <c r="C21" s="999" t="s">
        <v>193</v>
      </c>
      <c r="D21" s="1000"/>
      <c r="E21" s="233"/>
      <c r="F21" s="234" t="s">
        <v>180</v>
      </c>
      <c r="G21" s="235" t="s">
        <v>180</v>
      </c>
      <c r="H21" s="233" t="s">
        <v>508</v>
      </c>
      <c r="I21" s="234" t="s">
        <v>180</v>
      </c>
      <c r="J21" s="235" t="s">
        <v>180</v>
      </c>
      <c r="K21" s="233" t="s">
        <v>508</v>
      </c>
      <c r="L21" s="234" t="s">
        <v>180</v>
      </c>
      <c r="M21" s="235" t="s">
        <v>180</v>
      </c>
      <c r="N21" s="233" t="s">
        <v>508</v>
      </c>
      <c r="O21" s="234" t="s">
        <v>180</v>
      </c>
      <c r="P21" s="235" t="s">
        <v>180</v>
      </c>
      <c r="Q21" s="233" t="s">
        <v>508</v>
      </c>
      <c r="R21" s="234" t="s">
        <v>180</v>
      </c>
      <c r="S21" s="235" t="s">
        <v>180</v>
      </c>
      <c r="T21" s="233" t="s">
        <v>508</v>
      </c>
      <c r="U21" s="234" t="s">
        <v>180</v>
      </c>
      <c r="V21" s="235" t="s">
        <v>180</v>
      </c>
      <c r="W21" s="233" t="s">
        <v>508</v>
      </c>
      <c r="X21" s="234" t="s">
        <v>180</v>
      </c>
      <c r="Y21" s="235" t="s">
        <v>180</v>
      </c>
      <c r="Z21" s="233" t="s">
        <v>508</v>
      </c>
      <c r="AA21" s="234" t="s">
        <v>180</v>
      </c>
      <c r="AB21" s="235" t="s">
        <v>180</v>
      </c>
      <c r="AC21" s="233" t="s">
        <v>180</v>
      </c>
      <c r="AD21" s="234" t="s">
        <v>180</v>
      </c>
      <c r="AE21" s="235" t="s">
        <v>180</v>
      </c>
      <c r="AF21" s="233" t="s">
        <v>180</v>
      </c>
    </row>
    <row r="22" spans="1:32" ht="15.95" customHeight="1">
      <c r="A22" s="1034"/>
      <c r="B22" s="1004"/>
      <c r="C22" s="999" t="s">
        <v>194</v>
      </c>
      <c r="D22" s="1000"/>
      <c r="E22" s="233"/>
      <c r="F22" s="234" t="s">
        <v>180</v>
      </c>
      <c r="G22" s="235" t="s">
        <v>180</v>
      </c>
      <c r="H22" s="233" t="s">
        <v>508</v>
      </c>
      <c r="I22" s="234" t="s">
        <v>180</v>
      </c>
      <c r="J22" s="235" t="s">
        <v>180</v>
      </c>
      <c r="K22" s="233" t="s">
        <v>508</v>
      </c>
      <c r="L22" s="234" t="s">
        <v>180</v>
      </c>
      <c r="M22" s="235" t="s">
        <v>180</v>
      </c>
      <c r="N22" s="233" t="s">
        <v>508</v>
      </c>
      <c r="O22" s="234" t="s">
        <v>180</v>
      </c>
      <c r="P22" s="235" t="s">
        <v>180</v>
      </c>
      <c r="Q22" s="233" t="s">
        <v>508</v>
      </c>
      <c r="R22" s="234" t="s">
        <v>180</v>
      </c>
      <c r="S22" s="235" t="s">
        <v>180</v>
      </c>
      <c r="T22" s="233" t="s">
        <v>508</v>
      </c>
      <c r="U22" s="234" t="s">
        <v>180</v>
      </c>
      <c r="V22" s="235" t="s">
        <v>180</v>
      </c>
      <c r="W22" s="233" t="s">
        <v>508</v>
      </c>
      <c r="X22" s="234" t="s">
        <v>180</v>
      </c>
      <c r="Y22" s="235" t="s">
        <v>180</v>
      </c>
      <c r="Z22" s="233" t="s">
        <v>180</v>
      </c>
      <c r="AA22" s="234" t="s">
        <v>180</v>
      </c>
      <c r="AB22" s="235" t="s">
        <v>180</v>
      </c>
      <c r="AC22" s="233" t="s">
        <v>180</v>
      </c>
      <c r="AD22" s="234" t="s">
        <v>180</v>
      </c>
      <c r="AE22" s="235" t="s">
        <v>180</v>
      </c>
      <c r="AF22" s="233" t="s">
        <v>508</v>
      </c>
    </row>
    <row r="23" spans="1:32" ht="15.95" customHeight="1">
      <c r="A23" s="1034"/>
      <c r="B23" s="1004"/>
      <c r="C23" s="999" t="s">
        <v>195</v>
      </c>
      <c r="D23" s="1000"/>
      <c r="E23" s="233"/>
      <c r="F23" s="234" t="s">
        <v>180</v>
      </c>
      <c r="G23" s="235" t="s">
        <v>180</v>
      </c>
      <c r="H23" s="233" t="s">
        <v>180</v>
      </c>
      <c r="I23" s="234" t="s">
        <v>180</v>
      </c>
      <c r="J23" s="235" t="s">
        <v>180</v>
      </c>
      <c r="K23" s="233" t="s">
        <v>508</v>
      </c>
      <c r="L23" s="234" t="s">
        <v>180</v>
      </c>
      <c r="M23" s="235" t="s">
        <v>180</v>
      </c>
      <c r="N23" s="233" t="s">
        <v>508</v>
      </c>
      <c r="O23" s="234" t="s">
        <v>180</v>
      </c>
      <c r="P23" s="235" t="s">
        <v>180</v>
      </c>
      <c r="Q23" s="233" t="s">
        <v>508</v>
      </c>
      <c r="R23" s="234" t="s">
        <v>180</v>
      </c>
      <c r="S23" s="235" t="s">
        <v>180</v>
      </c>
      <c r="T23" s="233" t="s">
        <v>508</v>
      </c>
      <c r="U23" s="234" t="s">
        <v>180</v>
      </c>
      <c r="V23" s="235" t="s">
        <v>180</v>
      </c>
      <c r="W23" s="233" t="s">
        <v>508</v>
      </c>
      <c r="X23" s="234" t="s">
        <v>180</v>
      </c>
      <c r="Y23" s="235" t="s">
        <v>180</v>
      </c>
      <c r="Z23" s="233" t="s">
        <v>508</v>
      </c>
      <c r="AA23" s="234" t="s">
        <v>180</v>
      </c>
      <c r="AB23" s="235" t="s">
        <v>180</v>
      </c>
      <c r="AC23" s="240" t="s">
        <v>180</v>
      </c>
      <c r="AD23" s="234" t="s">
        <v>180</v>
      </c>
      <c r="AE23" s="235" t="s">
        <v>180</v>
      </c>
      <c r="AF23" s="240" t="s">
        <v>180</v>
      </c>
    </row>
    <row r="24" spans="1:32" ht="15.95" customHeight="1">
      <c r="A24" s="1034"/>
      <c r="B24" s="1004"/>
      <c r="C24" s="999" t="s">
        <v>31</v>
      </c>
      <c r="D24" s="1000"/>
      <c r="E24" s="233"/>
      <c r="F24" s="234" t="s">
        <v>180</v>
      </c>
      <c r="G24" s="235" t="s">
        <v>180</v>
      </c>
      <c r="H24" s="233" t="s">
        <v>510</v>
      </c>
      <c r="I24" s="234" t="s">
        <v>180</v>
      </c>
      <c r="J24" s="235" t="s">
        <v>180</v>
      </c>
      <c r="K24" s="233" t="s">
        <v>510</v>
      </c>
      <c r="L24" s="234" t="s">
        <v>180</v>
      </c>
      <c r="M24" s="235" t="s">
        <v>180</v>
      </c>
      <c r="N24" s="233" t="s">
        <v>510</v>
      </c>
      <c r="O24" s="234" t="s">
        <v>180</v>
      </c>
      <c r="P24" s="235" t="s">
        <v>180</v>
      </c>
      <c r="Q24" s="233" t="s">
        <v>510</v>
      </c>
      <c r="R24" s="234" t="s">
        <v>180</v>
      </c>
      <c r="S24" s="235" t="s">
        <v>180</v>
      </c>
      <c r="T24" s="233" t="s">
        <v>510</v>
      </c>
      <c r="U24" s="234" t="s">
        <v>180</v>
      </c>
      <c r="V24" s="235" t="s">
        <v>180</v>
      </c>
      <c r="W24" s="233" t="s">
        <v>510</v>
      </c>
      <c r="X24" s="234" t="s">
        <v>180</v>
      </c>
      <c r="Y24" s="235" t="s">
        <v>180</v>
      </c>
      <c r="Z24" s="233" t="s">
        <v>180</v>
      </c>
      <c r="AA24" s="234" t="s">
        <v>180</v>
      </c>
      <c r="AB24" s="235" t="s">
        <v>180</v>
      </c>
      <c r="AC24" s="233" t="s">
        <v>180</v>
      </c>
      <c r="AD24" s="234" t="s">
        <v>180</v>
      </c>
      <c r="AE24" s="235" t="s">
        <v>180</v>
      </c>
      <c r="AF24" s="233" t="s">
        <v>510</v>
      </c>
    </row>
    <row r="25" spans="1:32" ht="15.95" customHeight="1">
      <c r="A25" s="1034"/>
      <c r="B25" s="1004"/>
      <c r="C25" s="999" t="s">
        <v>196</v>
      </c>
      <c r="D25" s="1000"/>
      <c r="E25" s="233"/>
      <c r="F25" s="234" t="s">
        <v>180</v>
      </c>
      <c r="G25" s="235" t="s">
        <v>180</v>
      </c>
      <c r="H25" s="233" t="s">
        <v>510</v>
      </c>
      <c r="I25" s="234" t="s">
        <v>180</v>
      </c>
      <c r="J25" s="235" t="s">
        <v>180</v>
      </c>
      <c r="K25" s="233" t="s">
        <v>510</v>
      </c>
      <c r="L25" s="234" t="s">
        <v>180</v>
      </c>
      <c r="M25" s="235" t="s">
        <v>180</v>
      </c>
      <c r="N25" s="233" t="s">
        <v>510</v>
      </c>
      <c r="O25" s="234" t="s">
        <v>180</v>
      </c>
      <c r="P25" s="235" t="s">
        <v>180</v>
      </c>
      <c r="Q25" s="233" t="s">
        <v>510</v>
      </c>
      <c r="R25" s="234" t="s">
        <v>180</v>
      </c>
      <c r="S25" s="235" t="s">
        <v>180</v>
      </c>
      <c r="T25" s="233" t="s">
        <v>510</v>
      </c>
      <c r="U25" s="234" t="s">
        <v>180</v>
      </c>
      <c r="V25" s="235" t="s">
        <v>180</v>
      </c>
      <c r="W25" s="233" t="s">
        <v>510</v>
      </c>
      <c r="X25" s="234" t="s">
        <v>180</v>
      </c>
      <c r="Y25" s="235" t="s">
        <v>180</v>
      </c>
      <c r="Z25" s="233" t="s">
        <v>510</v>
      </c>
      <c r="AA25" s="234" t="s">
        <v>180</v>
      </c>
      <c r="AB25" s="235" t="s">
        <v>180</v>
      </c>
      <c r="AC25" s="233" t="s">
        <v>180</v>
      </c>
      <c r="AD25" s="234" t="s">
        <v>180</v>
      </c>
      <c r="AE25" s="235" t="s">
        <v>180</v>
      </c>
      <c r="AF25" s="233" t="s">
        <v>510</v>
      </c>
    </row>
    <row r="26" spans="1:32" ht="15.95" customHeight="1">
      <c r="A26" s="1034"/>
      <c r="B26" s="1004"/>
      <c r="C26" s="999" t="s">
        <v>197</v>
      </c>
      <c r="D26" s="1000"/>
      <c r="E26" s="233"/>
      <c r="F26" s="234" t="s">
        <v>180</v>
      </c>
      <c r="G26" s="235" t="s">
        <v>180</v>
      </c>
      <c r="H26" s="233" t="s">
        <v>510</v>
      </c>
      <c r="I26" s="234" t="s">
        <v>180</v>
      </c>
      <c r="J26" s="235" t="s">
        <v>180</v>
      </c>
      <c r="K26" s="233" t="s">
        <v>510</v>
      </c>
      <c r="L26" s="234" t="s">
        <v>180</v>
      </c>
      <c r="M26" s="235" t="s">
        <v>180</v>
      </c>
      <c r="N26" s="233" t="s">
        <v>510</v>
      </c>
      <c r="O26" s="234" t="s">
        <v>180</v>
      </c>
      <c r="P26" s="235" t="s">
        <v>180</v>
      </c>
      <c r="Q26" s="233" t="s">
        <v>510</v>
      </c>
      <c r="R26" s="234" t="s">
        <v>180</v>
      </c>
      <c r="S26" s="235" t="s">
        <v>180</v>
      </c>
      <c r="T26" s="233" t="s">
        <v>510</v>
      </c>
      <c r="U26" s="234" t="s">
        <v>180</v>
      </c>
      <c r="V26" s="235" t="s">
        <v>180</v>
      </c>
      <c r="W26" s="233" t="s">
        <v>510</v>
      </c>
      <c r="X26" s="234" t="s">
        <v>180</v>
      </c>
      <c r="Y26" s="235" t="s">
        <v>180</v>
      </c>
      <c r="Z26" s="233" t="s">
        <v>510</v>
      </c>
      <c r="AA26" s="234" t="s">
        <v>180</v>
      </c>
      <c r="AB26" s="235" t="s">
        <v>180</v>
      </c>
      <c r="AC26" s="233" t="s">
        <v>180</v>
      </c>
      <c r="AD26" s="234" t="s">
        <v>180</v>
      </c>
      <c r="AE26" s="235" t="s">
        <v>180</v>
      </c>
      <c r="AF26" s="233" t="s">
        <v>510</v>
      </c>
    </row>
    <row r="27" spans="1:32" ht="15.95" customHeight="1">
      <c r="A27" s="1034"/>
      <c r="B27" s="1004"/>
      <c r="C27" s="999" t="s">
        <v>198</v>
      </c>
      <c r="D27" s="1000"/>
      <c r="E27" s="233"/>
      <c r="F27" s="234" t="s">
        <v>180</v>
      </c>
      <c r="G27" s="235" t="s">
        <v>180</v>
      </c>
      <c r="H27" s="233" t="s">
        <v>510</v>
      </c>
      <c r="I27" s="234" t="s">
        <v>180</v>
      </c>
      <c r="J27" s="235" t="s">
        <v>180</v>
      </c>
      <c r="K27" s="233" t="s">
        <v>510</v>
      </c>
      <c r="L27" s="234" t="s">
        <v>180</v>
      </c>
      <c r="M27" s="235" t="s">
        <v>180</v>
      </c>
      <c r="N27" s="233" t="s">
        <v>510</v>
      </c>
      <c r="O27" s="234" t="s">
        <v>180</v>
      </c>
      <c r="P27" s="235" t="s">
        <v>180</v>
      </c>
      <c r="Q27" s="233" t="s">
        <v>510</v>
      </c>
      <c r="R27" s="234" t="s">
        <v>180</v>
      </c>
      <c r="S27" s="235" t="s">
        <v>180</v>
      </c>
      <c r="T27" s="233" t="s">
        <v>510</v>
      </c>
      <c r="U27" s="234" t="s">
        <v>180</v>
      </c>
      <c r="V27" s="235" t="s">
        <v>180</v>
      </c>
      <c r="W27" s="233" t="s">
        <v>510</v>
      </c>
      <c r="X27" s="234" t="s">
        <v>180</v>
      </c>
      <c r="Y27" s="235" t="s">
        <v>180</v>
      </c>
      <c r="Z27" s="233" t="s">
        <v>510</v>
      </c>
      <c r="AA27" s="234" t="s">
        <v>180</v>
      </c>
      <c r="AB27" s="235" t="s">
        <v>180</v>
      </c>
      <c r="AC27" s="233" t="s">
        <v>180</v>
      </c>
      <c r="AD27" s="234" t="s">
        <v>180</v>
      </c>
      <c r="AE27" s="235" t="s">
        <v>180</v>
      </c>
      <c r="AF27" s="233" t="s">
        <v>510</v>
      </c>
    </row>
    <row r="28" spans="1:32" ht="15.95" customHeight="1">
      <c r="A28" s="1034"/>
      <c r="B28" s="1005"/>
      <c r="C28" s="999" t="s">
        <v>195</v>
      </c>
      <c r="D28" s="1000"/>
      <c r="E28" s="233"/>
      <c r="F28" s="234" t="s">
        <v>180</v>
      </c>
      <c r="G28" s="235" t="s">
        <v>180</v>
      </c>
      <c r="H28" s="233" t="s">
        <v>180</v>
      </c>
      <c r="I28" s="234" t="s">
        <v>180</v>
      </c>
      <c r="J28" s="235" t="s">
        <v>180</v>
      </c>
      <c r="K28" s="233" t="s">
        <v>510</v>
      </c>
      <c r="L28" s="234" t="s">
        <v>180</v>
      </c>
      <c r="M28" s="235" t="s">
        <v>180</v>
      </c>
      <c r="N28" s="233" t="s">
        <v>510</v>
      </c>
      <c r="O28" s="234" t="s">
        <v>180</v>
      </c>
      <c r="P28" s="235" t="s">
        <v>180</v>
      </c>
      <c r="Q28" s="233" t="s">
        <v>180</v>
      </c>
      <c r="R28" s="234" t="s">
        <v>180</v>
      </c>
      <c r="S28" s="235" t="s">
        <v>180</v>
      </c>
      <c r="T28" s="233" t="s">
        <v>510</v>
      </c>
      <c r="U28" s="234" t="s">
        <v>180</v>
      </c>
      <c r="V28" s="235" t="s">
        <v>180</v>
      </c>
      <c r="W28" s="233" t="s">
        <v>510</v>
      </c>
      <c r="X28" s="234" t="s">
        <v>180</v>
      </c>
      <c r="Y28" s="235" t="s">
        <v>180</v>
      </c>
      <c r="Z28" s="233" t="s">
        <v>510</v>
      </c>
      <c r="AA28" s="234" t="s">
        <v>180</v>
      </c>
      <c r="AB28" s="235" t="s">
        <v>180</v>
      </c>
      <c r="AC28" s="233" t="s">
        <v>180</v>
      </c>
      <c r="AD28" s="234" t="s">
        <v>180</v>
      </c>
      <c r="AE28" s="235" t="s">
        <v>180</v>
      </c>
      <c r="AF28" s="233" t="s">
        <v>180</v>
      </c>
    </row>
    <row r="29" spans="1:32" ht="162" hidden="1" customHeight="1">
      <c r="A29" s="1001"/>
      <c r="B29" s="241"/>
      <c r="C29" s="1002" t="s">
        <v>199</v>
      </c>
      <c r="D29" s="242" t="s">
        <v>63</v>
      </c>
      <c r="E29" s="233"/>
      <c r="F29" s="234" t="s">
        <v>10</v>
      </c>
      <c r="G29" s="243" t="s">
        <v>200</v>
      </c>
      <c r="H29" s="233" t="s">
        <v>10</v>
      </c>
      <c r="I29" s="234" t="s">
        <v>180</v>
      </c>
      <c r="J29" s="243" t="s">
        <v>201</v>
      </c>
      <c r="K29" s="233" t="s">
        <v>10</v>
      </c>
      <c r="L29" s="234" t="s">
        <v>180</v>
      </c>
      <c r="M29" s="243" t="s">
        <v>202</v>
      </c>
      <c r="N29" s="233" t="s">
        <v>10</v>
      </c>
      <c r="O29" s="234" t="s">
        <v>180</v>
      </c>
      <c r="P29" s="243" t="s">
        <v>203</v>
      </c>
      <c r="Q29" s="233" t="s">
        <v>10</v>
      </c>
      <c r="R29" s="234" t="s">
        <v>180</v>
      </c>
      <c r="S29" s="235" t="s">
        <v>10</v>
      </c>
      <c r="T29" s="233" t="s">
        <v>180</v>
      </c>
      <c r="U29" s="234" t="s">
        <v>180</v>
      </c>
      <c r="V29" s="243" t="s">
        <v>204</v>
      </c>
      <c r="W29" s="233" t="s">
        <v>10</v>
      </c>
      <c r="X29" s="234" t="s">
        <v>180</v>
      </c>
      <c r="Y29" s="235" t="s">
        <v>205</v>
      </c>
      <c r="Z29" s="233" t="s">
        <v>10</v>
      </c>
      <c r="AA29" s="234" t="s">
        <v>180</v>
      </c>
      <c r="AB29" s="243" t="s">
        <v>206</v>
      </c>
      <c r="AC29" s="233" t="s">
        <v>10</v>
      </c>
      <c r="AD29" s="234" t="s">
        <v>180</v>
      </c>
      <c r="AE29" s="243" t="s">
        <v>207</v>
      </c>
      <c r="AF29" s="233" t="s">
        <v>10</v>
      </c>
    </row>
    <row r="30" spans="1:32" ht="162" hidden="1" customHeight="1">
      <c r="A30" s="1001"/>
      <c r="B30" s="241"/>
      <c r="C30" s="1002"/>
      <c r="D30" s="242" t="s">
        <v>62</v>
      </c>
      <c r="E30" s="233"/>
      <c r="F30" s="234" t="s">
        <v>10</v>
      </c>
      <c r="G30" s="243" t="s">
        <v>208</v>
      </c>
      <c r="H30" s="233" t="s">
        <v>10</v>
      </c>
      <c r="I30" s="234" t="s">
        <v>180</v>
      </c>
      <c r="J30" s="235" t="s">
        <v>209</v>
      </c>
      <c r="K30" s="233" t="s">
        <v>10</v>
      </c>
      <c r="L30" s="234" t="s">
        <v>180</v>
      </c>
      <c r="M30" s="243" t="s">
        <v>210</v>
      </c>
      <c r="N30" s="233" t="s">
        <v>10</v>
      </c>
      <c r="O30" s="234" t="s">
        <v>180</v>
      </c>
      <c r="P30" s="243" t="s">
        <v>211</v>
      </c>
      <c r="Q30" s="233" t="s">
        <v>10</v>
      </c>
      <c r="R30" s="234" t="s">
        <v>180</v>
      </c>
      <c r="S30" s="235" t="s">
        <v>10</v>
      </c>
      <c r="T30" s="233" t="s">
        <v>180</v>
      </c>
      <c r="U30" s="234" t="s">
        <v>180</v>
      </c>
      <c r="V30" s="243" t="s">
        <v>212</v>
      </c>
      <c r="W30" s="233" t="s">
        <v>10</v>
      </c>
      <c r="X30" s="234" t="s">
        <v>180</v>
      </c>
      <c r="Y30" s="235" t="s">
        <v>213</v>
      </c>
      <c r="Z30" s="233" t="s">
        <v>10</v>
      </c>
      <c r="AA30" s="234" t="s">
        <v>180</v>
      </c>
      <c r="AB30" s="243" t="s">
        <v>214</v>
      </c>
      <c r="AC30" s="233" t="s">
        <v>10</v>
      </c>
      <c r="AD30" s="234" t="s">
        <v>180</v>
      </c>
      <c r="AE30" s="235" t="s">
        <v>10</v>
      </c>
      <c r="AF30" s="233" t="s">
        <v>10</v>
      </c>
    </row>
    <row r="31" spans="1:32" ht="162" hidden="1" customHeight="1">
      <c r="A31" s="1001"/>
      <c r="B31" s="241"/>
      <c r="C31" s="1002"/>
      <c r="D31" s="242" t="s">
        <v>61</v>
      </c>
      <c r="E31" s="233"/>
      <c r="F31" s="234" t="s">
        <v>10</v>
      </c>
      <c r="G31" s="243" t="s">
        <v>215</v>
      </c>
      <c r="H31" s="233" t="s">
        <v>10</v>
      </c>
      <c r="I31" s="234" t="s">
        <v>180</v>
      </c>
      <c r="J31" s="235" t="s">
        <v>216</v>
      </c>
      <c r="K31" s="233" t="s">
        <v>10</v>
      </c>
      <c r="L31" s="234" t="s">
        <v>180</v>
      </c>
      <c r="M31" s="235" t="s">
        <v>10</v>
      </c>
      <c r="N31" s="233" t="s">
        <v>10</v>
      </c>
      <c r="O31" s="234" t="s">
        <v>180</v>
      </c>
      <c r="P31" s="243" t="s">
        <v>215</v>
      </c>
      <c r="Q31" s="233" t="s">
        <v>10</v>
      </c>
      <c r="R31" s="234" t="s">
        <v>180</v>
      </c>
      <c r="S31" s="235" t="s">
        <v>10</v>
      </c>
      <c r="T31" s="233" t="s">
        <v>180</v>
      </c>
      <c r="U31" s="234" t="s">
        <v>180</v>
      </c>
      <c r="V31" s="243" t="s">
        <v>217</v>
      </c>
      <c r="W31" s="233" t="s">
        <v>10</v>
      </c>
      <c r="X31" s="234" t="s">
        <v>180</v>
      </c>
      <c r="Y31" s="235" t="s">
        <v>216</v>
      </c>
      <c r="Z31" s="233" t="s">
        <v>10</v>
      </c>
      <c r="AA31" s="234" t="s">
        <v>180</v>
      </c>
      <c r="AB31" s="243" t="s">
        <v>218</v>
      </c>
      <c r="AC31" s="233" t="s">
        <v>10</v>
      </c>
      <c r="AD31" s="234" t="s">
        <v>180</v>
      </c>
      <c r="AE31" s="235" t="s">
        <v>10</v>
      </c>
      <c r="AF31" s="233" t="s">
        <v>10</v>
      </c>
    </row>
    <row r="32" spans="1:32" ht="15.95" customHeight="1">
      <c r="A32" s="1001"/>
      <c r="B32" s="1003" t="s">
        <v>219</v>
      </c>
      <c r="C32" s="1002"/>
      <c r="D32" s="242" t="s">
        <v>32</v>
      </c>
      <c r="E32" s="233"/>
      <c r="F32" s="234" t="s">
        <v>180</v>
      </c>
      <c r="G32" s="235" t="s">
        <v>180</v>
      </c>
      <c r="H32" s="233" t="s">
        <v>180</v>
      </c>
      <c r="I32" s="234" t="s">
        <v>180</v>
      </c>
      <c r="J32" s="235" t="s">
        <v>180</v>
      </c>
      <c r="K32" s="233" t="s">
        <v>510</v>
      </c>
      <c r="L32" s="234" t="s">
        <v>180</v>
      </c>
      <c r="M32" s="235" t="s">
        <v>180</v>
      </c>
      <c r="N32" s="233" t="s">
        <v>510</v>
      </c>
      <c r="O32" s="234" t="s">
        <v>180</v>
      </c>
      <c r="P32" s="235" t="s">
        <v>180</v>
      </c>
      <c r="Q32" s="233" t="s">
        <v>510</v>
      </c>
      <c r="R32" s="234" t="s">
        <v>180</v>
      </c>
      <c r="S32" s="235" t="s">
        <v>180</v>
      </c>
      <c r="T32" s="233" t="s">
        <v>180</v>
      </c>
      <c r="U32" s="234" t="s">
        <v>180</v>
      </c>
      <c r="V32" s="235" t="s">
        <v>180</v>
      </c>
      <c r="W32" s="233" t="s">
        <v>510</v>
      </c>
      <c r="X32" s="234" t="s">
        <v>180</v>
      </c>
      <c r="Y32" s="235" t="s">
        <v>180</v>
      </c>
      <c r="Z32" s="233" t="s">
        <v>510</v>
      </c>
      <c r="AA32" s="234" t="s">
        <v>180</v>
      </c>
      <c r="AB32" s="235" t="s">
        <v>180</v>
      </c>
      <c r="AC32" s="233" t="s">
        <v>510</v>
      </c>
      <c r="AD32" s="234" t="s">
        <v>180</v>
      </c>
      <c r="AE32" s="235" t="s">
        <v>180</v>
      </c>
      <c r="AF32" s="233" t="s">
        <v>180</v>
      </c>
    </row>
    <row r="33" spans="1:32" ht="15.95" customHeight="1">
      <c r="A33" s="1001"/>
      <c r="B33" s="1004"/>
      <c r="C33" s="1002"/>
      <c r="D33" s="242" t="s">
        <v>220</v>
      </c>
      <c r="E33" s="233"/>
      <c r="F33" s="234" t="s">
        <v>180</v>
      </c>
      <c r="G33" s="235" t="s">
        <v>180</v>
      </c>
      <c r="H33" s="233" t="s">
        <v>180</v>
      </c>
      <c r="I33" s="234" t="s">
        <v>180</v>
      </c>
      <c r="J33" s="235" t="s">
        <v>180</v>
      </c>
      <c r="K33" s="233" t="s">
        <v>510</v>
      </c>
      <c r="L33" s="234" t="s">
        <v>180</v>
      </c>
      <c r="M33" s="235" t="s">
        <v>180</v>
      </c>
      <c r="N33" s="233" t="s">
        <v>510</v>
      </c>
      <c r="O33" s="234" t="s">
        <v>180</v>
      </c>
      <c r="P33" s="235" t="s">
        <v>180</v>
      </c>
      <c r="Q33" s="233" t="s">
        <v>510</v>
      </c>
      <c r="R33" s="234" t="s">
        <v>180</v>
      </c>
      <c r="S33" s="235" t="s">
        <v>180</v>
      </c>
      <c r="T33" s="233" t="s">
        <v>180</v>
      </c>
      <c r="U33" s="234" t="s">
        <v>180</v>
      </c>
      <c r="V33" s="235" t="s">
        <v>180</v>
      </c>
      <c r="W33" s="233" t="s">
        <v>510</v>
      </c>
      <c r="X33" s="234" t="s">
        <v>180</v>
      </c>
      <c r="Y33" s="235" t="s">
        <v>180</v>
      </c>
      <c r="Z33" s="233" t="s">
        <v>180</v>
      </c>
      <c r="AA33" s="234" t="s">
        <v>180</v>
      </c>
      <c r="AB33" s="235" t="s">
        <v>180</v>
      </c>
      <c r="AC33" s="233" t="s">
        <v>180</v>
      </c>
      <c r="AD33" s="234" t="s">
        <v>180</v>
      </c>
      <c r="AE33" s="235" t="s">
        <v>180</v>
      </c>
      <c r="AF33" s="233" t="s">
        <v>180</v>
      </c>
    </row>
    <row r="34" spans="1:32" ht="15.95" customHeight="1">
      <c r="A34" s="1001"/>
      <c r="B34" s="1004"/>
      <c r="C34" s="1002"/>
      <c r="D34" s="242" t="s">
        <v>221</v>
      </c>
      <c r="E34" s="233"/>
      <c r="F34" s="234" t="s">
        <v>180</v>
      </c>
      <c r="G34" s="235" t="s">
        <v>180</v>
      </c>
      <c r="H34" s="233" t="s">
        <v>180</v>
      </c>
      <c r="I34" s="234" t="s">
        <v>180</v>
      </c>
      <c r="J34" s="235" t="s">
        <v>180</v>
      </c>
      <c r="K34" s="233" t="s">
        <v>510</v>
      </c>
      <c r="L34" s="234" t="s">
        <v>180</v>
      </c>
      <c r="M34" s="235" t="s">
        <v>180</v>
      </c>
      <c r="N34" s="233" t="s">
        <v>510</v>
      </c>
      <c r="O34" s="234" t="s">
        <v>180</v>
      </c>
      <c r="P34" s="235" t="s">
        <v>180</v>
      </c>
      <c r="Q34" s="233" t="s">
        <v>510</v>
      </c>
      <c r="R34" s="234" t="s">
        <v>180</v>
      </c>
      <c r="S34" s="235" t="s">
        <v>180</v>
      </c>
      <c r="T34" s="233" t="s">
        <v>180</v>
      </c>
      <c r="U34" s="234" t="s">
        <v>180</v>
      </c>
      <c r="V34" s="235" t="s">
        <v>180</v>
      </c>
      <c r="W34" s="233" t="s">
        <v>510</v>
      </c>
      <c r="X34" s="234" t="s">
        <v>180</v>
      </c>
      <c r="Y34" s="235" t="s">
        <v>180</v>
      </c>
      <c r="Z34" s="233" t="s">
        <v>180</v>
      </c>
      <c r="AA34" s="234" t="s">
        <v>180</v>
      </c>
      <c r="AB34" s="235" t="s">
        <v>180</v>
      </c>
      <c r="AC34" s="233" t="s">
        <v>510</v>
      </c>
      <c r="AD34" s="234" t="s">
        <v>180</v>
      </c>
      <c r="AE34" s="235" t="s">
        <v>180</v>
      </c>
      <c r="AF34" s="233" t="s">
        <v>180</v>
      </c>
    </row>
    <row r="35" spans="1:32" ht="15.95" customHeight="1">
      <c r="A35" s="1001"/>
      <c r="B35" s="1004"/>
      <c r="C35" s="1002"/>
      <c r="D35" s="242" t="s">
        <v>222</v>
      </c>
      <c r="E35" s="233"/>
      <c r="F35" s="234" t="s">
        <v>180</v>
      </c>
      <c r="G35" s="235" t="s">
        <v>180</v>
      </c>
      <c r="H35" s="233" t="s">
        <v>180</v>
      </c>
      <c r="I35" s="234" t="s">
        <v>180</v>
      </c>
      <c r="J35" s="235" t="s">
        <v>180</v>
      </c>
      <c r="K35" s="233" t="s">
        <v>510</v>
      </c>
      <c r="L35" s="234" t="s">
        <v>180</v>
      </c>
      <c r="M35" s="235" t="s">
        <v>180</v>
      </c>
      <c r="N35" s="233" t="s">
        <v>510</v>
      </c>
      <c r="O35" s="234" t="s">
        <v>180</v>
      </c>
      <c r="P35" s="235" t="s">
        <v>180</v>
      </c>
      <c r="Q35" s="233" t="s">
        <v>510</v>
      </c>
      <c r="R35" s="234" t="s">
        <v>180</v>
      </c>
      <c r="S35" s="235" t="s">
        <v>180</v>
      </c>
      <c r="T35" s="233" t="s">
        <v>180</v>
      </c>
      <c r="U35" s="234" t="s">
        <v>180</v>
      </c>
      <c r="V35" s="235" t="s">
        <v>180</v>
      </c>
      <c r="W35" s="233" t="s">
        <v>510</v>
      </c>
      <c r="X35" s="234" t="s">
        <v>180</v>
      </c>
      <c r="Y35" s="235" t="s">
        <v>180</v>
      </c>
      <c r="Z35" s="233" t="s">
        <v>180</v>
      </c>
      <c r="AA35" s="234" t="s">
        <v>180</v>
      </c>
      <c r="AB35" s="235" t="s">
        <v>180</v>
      </c>
      <c r="AC35" s="233" t="s">
        <v>510</v>
      </c>
      <c r="AD35" s="234" t="s">
        <v>180</v>
      </c>
      <c r="AE35" s="235" t="s">
        <v>180</v>
      </c>
      <c r="AF35" s="233" t="s">
        <v>180</v>
      </c>
    </row>
    <row r="36" spans="1:32" ht="15.95" customHeight="1">
      <c r="A36" s="1001"/>
      <c r="B36" s="1004"/>
      <c r="C36" s="1002"/>
      <c r="D36" s="242" t="s">
        <v>195</v>
      </c>
      <c r="E36" s="233"/>
      <c r="F36" s="234" t="s">
        <v>180</v>
      </c>
      <c r="G36" s="235" t="s">
        <v>180</v>
      </c>
      <c r="H36" s="233" t="s">
        <v>180</v>
      </c>
      <c r="I36" s="234" t="s">
        <v>180</v>
      </c>
      <c r="J36" s="235" t="s">
        <v>180</v>
      </c>
      <c r="K36" s="233" t="s">
        <v>510</v>
      </c>
      <c r="L36" s="234" t="s">
        <v>180</v>
      </c>
      <c r="M36" s="235" t="s">
        <v>180</v>
      </c>
      <c r="N36" s="233" t="s">
        <v>510</v>
      </c>
      <c r="O36" s="234" t="s">
        <v>180</v>
      </c>
      <c r="P36" s="235" t="s">
        <v>180</v>
      </c>
      <c r="Q36" s="233" t="s">
        <v>510</v>
      </c>
      <c r="R36" s="234" t="s">
        <v>180</v>
      </c>
      <c r="S36" s="235" t="s">
        <v>180</v>
      </c>
      <c r="T36" s="233" t="s">
        <v>180</v>
      </c>
      <c r="U36" s="234" t="s">
        <v>180</v>
      </c>
      <c r="V36" s="235" t="s">
        <v>180</v>
      </c>
      <c r="W36" s="233" t="s">
        <v>510</v>
      </c>
      <c r="X36" s="234" t="s">
        <v>180</v>
      </c>
      <c r="Y36" s="235" t="s">
        <v>180</v>
      </c>
      <c r="Z36" s="233" t="s">
        <v>180</v>
      </c>
      <c r="AA36" s="234" t="s">
        <v>180</v>
      </c>
      <c r="AB36" s="235" t="s">
        <v>180</v>
      </c>
      <c r="AC36" s="233" t="s">
        <v>510</v>
      </c>
      <c r="AD36" s="234" t="s">
        <v>180</v>
      </c>
      <c r="AE36" s="235" t="s">
        <v>180</v>
      </c>
      <c r="AF36" s="233" t="s">
        <v>180</v>
      </c>
    </row>
    <row r="37" spans="1:32" ht="18" hidden="1" customHeight="1">
      <c r="A37" s="1001"/>
      <c r="B37" s="1004"/>
      <c r="C37" s="1002" t="s">
        <v>223</v>
      </c>
      <c r="D37" s="242" t="s">
        <v>224</v>
      </c>
      <c r="E37" s="233"/>
      <c r="F37" s="234" t="s">
        <v>10</v>
      </c>
      <c r="G37" s="235" t="s">
        <v>10</v>
      </c>
      <c r="H37" s="233" t="s">
        <v>10</v>
      </c>
      <c r="I37" s="234" t="s">
        <v>10</v>
      </c>
      <c r="J37" s="235" t="s">
        <v>10</v>
      </c>
      <c r="K37" s="233" t="s">
        <v>510</v>
      </c>
      <c r="L37" s="234"/>
      <c r="M37" s="235" t="s">
        <v>10</v>
      </c>
      <c r="N37" s="755" t="s">
        <v>10</v>
      </c>
      <c r="O37" s="234" t="s">
        <v>10</v>
      </c>
      <c r="P37" s="235" t="s">
        <v>10</v>
      </c>
      <c r="Q37" s="233" t="s">
        <v>10</v>
      </c>
      <c r="R37" s="234" t="s">
        <v>10</v>
      </c>
      <c r="S37" s="235" t="s">
        <v>10</v>
      </c>
      <c r="T37" s="233" t="s">
        <v>10</v>
      </c>
      <c r="U37" s="234" t="s">
        <v>10</v>
      </c>
      <c r="V37" s="235" t="s">
        <v>10</v>
      </c>
      <c r="W37" s="233" t="s">
        <v>510</v>
      </c>
      <c r="X37" s="234" t="s">
        <v>10</v>
      </c>
      <c r="Y37" s="235" t="s">
        <v>10</v>
      </c>
      <c r="Z37" s="233" t="s">
        <v>10</v>
      </c>
      <c r="AA37" s="234" t="s">
        <v>10</v>
      </c>
      <c r="AB37" s="235" t="s">
        <v>10</v>
      </c>
      <c r="AC37" s="233" t="s">
        <v>10</v>
      </c>
      <c r="AD37" s="234" t="s">
        <v>10</v>
      </c>
      <c r="AE37" s="235" t="s">
        <v>10</v>
      </c>
      <c r="AF37" s="233" t="s">
        <v>180</v>
      </c>
    </row>
    <row r="38" spans="1:32" ht="18" hidden="1" customHeight="1">
      <c r="A38" s="1001"/>
      <c r="B38" s="1004"/>
      <c r="C38" s="1002"/>
      <c r="D38" s="242" t="s">
        <v>225</v>
      </c>
      <c r="E38" s="233"/>
      <c r="F38" s="234" t="s">
        <v>10</v>
      </c>
      <c r="G38" s="235" t="s">
        <v>10</v>
      </c>
      <c r="H38" s="233" t="s">
        <v>10</v>
      </c>
      <c r="I38" s="234" t="s">
        <v>10</v>
      </c>
      <c r="J38" s="235" t="s">
        <v>10</v>
      </c>
      <c r="K38" s="233" t="s">
        <v>510</v>
      </c>
      <c r="L38" s="234"/>
      <c r="M38" s="243" t="s">
        <v>226</v>
      </c>
      <c r="N38" s="755" t="s">
        <v>10</v>
      </c>
      <c r="O38" s="234" t="s">
        <v>10</v>
      </c>
      <c r="P38" s="235" t="s">
        <v>10</v>
      </c>
      <c r="Q38" s="233" t="s">
        <v>10</v>
      </c>
      <c r="R38" s="234" t="s">
        <v>10</v>
      </c>
      <c r="S38" s="235" t="s">
        <v>10</v>
      </c>
      <c r="T38" s="233" t="s">
        <v>10</v>
      </c>
      <c r="U38" s="234" t="s">
        <v>10</v>
      </c>
      <c r="V38" s="235" t="s">
        <v>10</v>
      </c>
      <c r="W38" s="233" t="s">
        <v>510</v>
      </c>
      <c r="X38" s="234" t="s">
        <v>10</v>
      </c>
      <c r="Y38" s="235" t="s">
        <v>10</v>
      </c>
      <c r="Z38" s="233" t="s">
        <v>10</v>
      </c>
      <c r="AA38" s="234" t="s">
        <v>10</v>
      </c>
      <c r="AB38" s="235" t="s">
        <v>10</v>
      </c>
      <c r="AC38" s="233" t="s">
        <v>10</v>
      </c>
      <c r="AD38" s="234" t="s">
        <v>10</v>
      </c>
      <c r="AE38" s="235" t="s">
        <v>10</v>
      </c>
      <c r="AF38" s="233" t="s">
        <v>180</v>
      </c>
    </row>
    <row r="39" spans="1:32" ht="18" hidden="1" customHeight="1">
      <c r="A39" s="1001"/>
      <c r="B39" s="1004"/>
      <c r="C39" s="1002"/>
      <c r="D39" s="242" t="s">
        <v>65</v>
      </c>
      <c r="E39" s="233"/>
      <c r="F39" s="234" t="s">
        <v>10</v>
      </c>
      <c r="G39" s="235" t="s">
        <v>10</v>
      </c>
      <c r="H39" s="233" t="s">
        <v>10</v>
      </c>
      <c r="I39" s="234" t="s">
        <v>10</v>
      </c>
      <c r="J39" s="235" t="s">
        <v>10</v>
      </c>
      <c r="K39" s="233" t="s">
        <v>510</v>
      </c>
      <c r="L39" s="234"/>
      <c r="M39" s="235" t="s">
        <v>10</v>
      </c>
      <c r="N39" s="755" t="s">
        <v>10</v>
      </c>
      <c r="O39" s="234" t="s">
        <v>10</v>
      </c>
      <c r="P39" s="235" t="s">
        <v>10</v>
      </c>
      <c r="Q39" s="233" t="s">
        <v>10</v>
      </c>
      <c r="R39" s="234" t="s">
        <v>10</v>
      </c>
      <c r="S39" s="235" t="s">
        <v>10</v>
      </c>
      <c r="T39" s="233" t="s">
        <v>10</v>
      </c>
      <c r="U39" s="234" t="s">
        <v>10</v>
      </c>
      <c r="V39" s="235" t="s">
        <v>10</v>
      </c>
      <c r="W39" s="233" t="s">
        <v>510</v>
      </c>
      <c r="X39" s="234" t="s">
        <v>10</v>
      </c>
      <c r="Y39" s="235" t="s">
        <v>10</v>
      </c>
      <c r="Z39" s="233" t="s">
        <v>10</v>
      </c>
      <c r="AA39" s="234" t="s">
        <v>10</v>
      </c>
      <c r="AB39" s="235" t="s">
        <v>10</v>
      </c>
      <c r="AC39" s="233" t="s">
        <v>10</v>
      </c>
      <c r="AD39" s="234" t="s">
        <v>10</v>
      </c>
      <c r="AE39" s="235" t="s">
        <v>10</v>
      </c>
      <c r="AF39" s="233" t="s">
        <v>180</v>
      </c>
    </row>
    <row r="40" spans="1:32" ht="15.95" customHeight="1">
      <c r="A40" s="1001"/>
      <c r="B40" s="1004"/>
      <c r="C40" s="1002"/>
      <c r="D40" s="242" t="s">
        <v>32</v>
      </c>
      <c r="E40" s="233"/>
      <c r="F40" s="234" t="s">
        <v>180</v>
      </c>
      <c r="G40" s="235" t="s">
        <v>180</v>
      </c>
      <c r="H40" s="233" t="s">
        <v>180</v>
      </c>
      <c r="I40" s="234" t="s">
        <v>180</v>
      </c>
      <c r="J40" s="235" t="s">
        <v>180</v>
      </c>
      <c r="K40" s="233" t="s">
        <v>510</v>
      </c>
      <c r="L40" s="234" t="s">
        <v>180</v>
      </c>
      <c r="M40" s="235" t="s">
        <v>180</v>
      </c>
      <c r="N40" s="755" t="s">
        <v>510</v>
      </c>
      <c r="O40" s="234" t="s">
        <v>180</v>
      </c>
      <c r="P40" s="235" t="s">
        <v>180</v>
      </c>
      <c r="Q40" s="233" t="s">
        <v>180</v>
      </c>
      <c r="R40" s="234" t="s">
        <v>180</v>
      </c>
      <c r="S40" s="235" t="s">
        <v>180</v>
      </c>
      <c r="T40" s="233" t="s">
        <v>180</v>
      </c>
      <c r="U40" s="234">
        <v>4</v>
      </c>
      <c r="V40" s="235" t="s">
        <v>180</v>
      </c>
      <c r="W40" s="233" t="s">
        <v>510</v>
      </c>
      <c r="X40" s="234" t="s">
        <v>180</v>
      </c>
      <c r="Y40" s="235" t="s">
        <v>180</v>
      </c>
      <c r="Z40" s="233" t="s">
        <v>180</v>
      </c>
      <c r="AA40" s="234" t="s">
        <v>180</v>
      </c>
      <c r="AB40" s="235" t="s">
        <v>180</v>
      </c>
      <c r="AC40" s="233" t="s">
        <v>180</v>
      </c>
      <c r="AD40" s="234" t="s">
        <v>180</v>
      </c>
      <c r="AE40" s="235" t="s">
        <v>180</v>
      </c>
      <c r="AF40" s="233" t="s">
        <v>180</v>
      </c>
    </row>
    <row r="41" spans="1:32" ht="15.95" customHeight="1">
      <c r="A41" s="1001"/>
      <c r="B41" s="1004"/>
      <c r="C41" s="1002"/>
      <c r="D41" s="242" t="s">
        <v>221</v>
      </c>
      <c r="E41" s="233"/>
      <c r="F41" s="234" t="s">
        <v>180</v>
      </c>
      <c r="G41" s="235" t="s">
        <v>180</v>
      </c>
      <c r="H41" s="233" t="s">
        <v>180</v>
      </c>
      <c r="I41" s="234" t="s">
        <v>180</v>
      </c>
      <c r="J41" s="235" t="s">
        <v>180</v>
      </c>
      <c r="K41" s="233" t="s">
        <v>510</v>
      </c>
      <c r="L41" s="234" t="s">
        <v>180</v>
      </c>
      <c r="M41" s="235" t="s">
        <v>180</v>
      </c>
      <c r="N41" s="233" t="s">
        <v>510</v>
      </c>
      <c r="O41" s="234" t="s">
        <v>180</v>
      </c>
      <c r="P41" s="235" t="s">
        <v>180</v>
      </c>
      <c r="Q41" s="233" t="s">
        <v>180</v>
      </c>
      <c r="R41" s="234" t="s">
        <v>180</v>
      </c>
      <c r="S41" s="235" t="s">
        <v>180</v>
      </c>
      <c r="T41" s="233" t="s">
        <v>180</v>
      </c>
      <c r="U41" s="234">
        <v>1.8</v>
      </c>
      <c r="V41" s="235" t="s">
        <v>180</v>
      </c>
      <c r="W41" s="233" t="s">
        <v>510</v>
      </c>
      <c r="X41" s="234" t="s">
        <v>180</v>
      </c>
      <c r="Y41" s="235" t="s">
        <v>180</v>
      </c>
      <c r="Z41" s="233" t="s">
        <v>180</v>
      </c>
      <c r="AA41" s="234" t="s">
        <v>180</v>
      </c>
      <c r="AB41" s="235" t="s">
        <v>180</v>
      </c>
      <c r="AC41" s="233" t="s">
        <v>180</v>
      </c>
      <c r="AD41" s="234" t="s">
        <v>180</v>
      </c>
      <c r="AE41" s="235" t="s">
        <v>180</v>
      </c>
      <c r="AF41" s="233" t="s">
        <v>180</v>
      </c>
    </row>
    <row r="42" spans="1:32" ht="15.95" customHeight="1">
      <c r="A42" s="1001"/>
      <c r="B42" s="1004"/>
      <c r="C42" s="1002"/>
      <c r="D42" s="242" t="s">
        <v>222</v>
      </c>
      <c r="E42" s="233"/>
      <c r="F42" s="234" t="s">
        <v>180</v>
      </c>
      <c r="G42" s="235" t="s">
        <v>180</v>
      </c>
      <c r="H42" s="233" t="s">
        <v>180</v>
      </c>
      <c r="I42" s="234" t="s">
        <v>180</v>
      </c>
      <c r="J42" s="235" t="s">
        <v>180</v>
      </c>
      <c r="K42" s="233" t="s">
        <v>510</v>
      </c>
      <c r="L42" s="234" t="s">
        <v>180</v>
      </c>
      <c r="M42" s="235" t="s">
        <v>180</v>
      </c>
      <c r="N42" s="233" t="s">
        <v>180</v>
      </c>
      <c r="O42" s="234" t="s">
        <v>180</v>
      </c>
      <c r="P42" s="235" t="s">
        <v>180</v>
      </c>
      <c r="Q42" s="233" t="s">
        <v>180</v>
      </c>
      <c r="R42" s="234" t="s">
        <v>180</v>
      </c>
      <c r="S42" s="235" t="s">
        <v>180</v>
      </c>
      <c r="T42" s="233" t="s">
        <v>180</v>
      </c>
      <c r="U42" s="234" t="s">
        <v>180</v>
      </c>
      <c r="V42" s="235" t="s">
        <v>180</v>
      </c>
      <c r="W42" s="233" t="s">
        <v>510</v>
      </c>
      <c r="X42" s="234" t="s">
        <v>180</v>
      </c>
      <c r="Y42" s="235" t="s">
        <v>180</v>
      </c>
      <c r="Z42" s="233" t="s">
        <v>180</v>
      </c>
      <c r="AA42" s="234" t="s">
        <v>180</v>
      </c>
      <c r="AB42" s="235" t="s">
        <v>180</v>
      </c>
      <c r="AC42" s="233" t="s">
        <v>180</v>
      </c>
      <c r="AD42" s="234" t="s">
        <v>180</v>
      </c>
      <c r="AE42" s="235" t="s">
        <v>180</v>
      </c>
      <c r="AF42" s="233" t="s">
        <v>180</v>
      </c>
    </row>
    <row r="43" spans="1:32" ht="15.95" customHeight="1">
      <c r="A43" s="1001"/>
      <c r="B43" s="1005"/>
      <c r="C43" s="1002"/>
      <c r="D43" s="242" t="s">
        <v>195</v>
      </c>
      <c r="E43" s="233"/>
      <c r="F43" s="234" t="s">
        <v>180</v>
      </c>
      <c r="G43" s="235" t="s">
        <v>180</v>
      </c>
      <c r="H43" s="233" t="s">
        <v>180</v>
      </c>
      <c r="I43" s="234" t="s">
        <v>180</v>
      </c>
      <c r="J43" s="235" t="s">
        <v>180</v>
      </c>
      <c r="K43" s="233" t="s">
        <v>510</v>
      </c>
      <c r="L43" s="234" t="s">
        <v>180</v>
      </c>
      <c r="M43" s="235" t="s">
        <v>180</v>
      </c>
      <c r="N43" s="233" t="s">
        <v>180</v>
      </c>
      <c r="O43" s="234" t="s">
        <v>180</v>
      </c>
      <c r="P43" s="235" t="s">
        <v>180</v>
      </c>
      <c r="Q43" s="233" t="s">
        <v>510</v>
      </c>
      <c r="R43" s="234" t="s">
        <v>180</v>
      </c>
      <c r="S43" s="235" t="s">
        <v>180</v>
      </c>
      <c r="T43" s="233" t="s">
        <v>180</v>
      </c>
      <c r="U43" s="234" t="s">
        <v>180</v>
      </c>
      <c r="V43" s="235" t="s">
        <v>180</v>
      </c>
      <c r="W43" s="233" t="s">
        <v>510</v>
      </c>
      <c r="X43" s="234" t="s">
        <v>180</v>
      </c>
      <c r="Y43" s="235" t="s">
        <v>180</v>
      </c>
      <c r="Z43" s="233" t="s">
        <v>180</v>
      </c>
      <c r="AA43" s="234" t="s">
        <v>180</v>
      </c>
      <c r="AB43" s="235" t="s">
        <v>180</v>
      </c>
      <c r="AC43" s="233" t="s">
        <v>180</v>
      </c>
      <c r="AD43" s="234" t="s">
        <v>180</v>
      </c>
      <c r="AE43" s="235" t="s">
        <v>180</v>
      </c>
      <c r="AF43" s="233" t="s">
        <v>180</v>
      </c>
    </row>
  </sheetData>
  <mergeCells count="79">
    <mergeCell ref="L2:N2"/>
    <mergeCell ref="F3:G3"/>
    <mergeCell ref="I3:J3"/>
    <mergeCell ref="L3:M3"/>
    <mergeCell ref="G4:H4"/>
    <mergeCell ref="A2:A4"/>
    <mergeCell ref="B2:D4"/>
    <mergeCell ref="E2:E4"/>
    <mergeCell ref="F2:H2"/>
    <mergeCell ref="I2:K2"/>
    <mergeCell ref="AD3:AE3"/>
    <mergeCell ref="O2:Q2"/>
    <mergeCell ref="R2:T2"/>
    <mergeCell ref="U2:W2"/>
    <mergeCell ref="X2:Z2"/>
    <mergeCell ref="AA2:AC2"/>
    <mergeCell ref="AD2:AF2"/>
    <mergeCell ref="O3:P3"/>
    <mergeCell ref="R3:S3"/>
    <mergeCell ref="U3:V3"/>
    <mergeCell ref="X3:Y3"/>
    <mergeCell ref="AA3:AB3"/>
    <mergeCell ref="AB4:AC4"/>
    <mergeCell ref="AE4:AF4"/>
    <mergeCell ref="A5:A28"/>
    <mergeCell ref="B5:C8"/>
    <mergeCell ref="H5:H8"/>
    <mergeCell ref="K5:K8"/>
    <mergeCell ref="N5:N8"/>
    <mergeCell ref="Q5:Q8"/>
    <mergeCell ref="T5:T8"/>
    <mergeCell ref="W5:W8"/>
    <mergeCell ref="J4:K4"/>
    <mergeCell ref="M4:N4"/>
    <mergeCell ref="P4:Q4"/>
    <mergeCell ref="S4:T4"/>
    <mergeCell ref="V4:W4"/>
    <mergeCell ref="Y4:Z4"/>
    <mergeCell ref="Z5:Z8"/>
    <mergeCell ref="AC5:AC8"/>
    <mergeCell ref="AF5:AF8"/>
    <mergeCell ref="B9:C12"/>
    <mergeCell ref="H9:H12"/>
    <mergeCell ref="K9:K12"/>
    <mergeCell ref="N9:N12"/>
    <mergeCell ref="Q9:Q12"/>
    <mergeCell ref="T9:T12"/>
    <mergeCell ref="W9:W12"/>
    <mergeCell ref="B18:C18"/>
    <mergeCell ref="Z9:Z12"/>
    <mergeCell ref="AC9:AC12"/>
    <mergeCell ref="AF9:AF12"/>
    <mergeCell ref="B13:C15"/>
    <mergeCell ref="H13:H15"/>
    <mergeCell ref="K13:K15"/>
    <mergeCell ref="N13:N15"/>
    <mergeCell ref="Q13:Q15"/>
    <mergeCell ref="T13:T15"/>
    <mergeCell ref="W13:W15"/>
    <mergeCell ref="Z13:Z15"/>
    <mergeCell ref="AC13:AC15"/>
    <mergeCell ref="AF13:AF15"/>
    <mergeCell ref="B16:C16"/>
    <mergeCell ref="B17:C17"/>
    <mergeCell ref="C28:D28"/>
    <mergeCell ref="A29:A43"/>
    <mergeCell ref="C29:C36"/>
    <mergeCell ref="B32:B43"/>
    <mergeCell ref="C37:C43"/>
    <mergeCell ref="B19:B28"/>
    <mergeCell ref="C19:D19"/>
    <mergeCell ref="C20:D20"/>
    <mergeCell ref="C21:D21"/>
    <mergeCell ref="C22:D22"/>
    <mergeCell ref="C23:D23"/>
    <mergeCell ref="C24:D24"/>
    <mergeCell ref="C25:D25"/>
    <mergeCell ref="C26:D26"/>
    <mergeCell ref="C27:D27"/>
  </mergeCells>
  <phoneticPr fontId="1"/>
  <conditionalFormatting sqref="A19:C19 C20:C28 A2:B2 A16:B18 A14:A15 A13:B13 A10:A12 A9:B9 A3:A8 B5 A33:A43 A20:A28 L33:M36 L37:N43 AA34:XFD36 U24:XFD31 U32:V34 X32:XFD33 X37:XFD43 X34:Y36 I32:M32 R35:V43 R24:S34 R44:XFD1048576 E2:H4 A44:N1048576 A29:H32 E19:H28 O32:P35 C33:J43 O36:Q1048576 R2:XFD23 D5:H18 I2:Q31">
    <cfRule type="cellIs" dxfId="354" priority="236" operator="equal">
      <formula>"高齢者等避難避難指示"</formula>
    </cfRule>
    <cfRule type="cellIs" dxfId="353" priority="237" operator="equal">
      <formula>"高齢者等避難"</formula>
    </cfRule>
    <cfRule type="cellIs" dxfId="352" priority="238" operator="equal">
      <formula>"避難指示"</formula>
    </cfRule>
  </conditionalFormatting>
  <conditionalFormatting sqref="T29:T34">
    <cfRule type="cellIs" dxfId="351" priority="230" operator="equal">
      <formula>"避難勧告　避難指示"</formula>
    </cfRule>
    <cfRule type="cellIs" dxfId="350" priority="231" operator="equal">
      <formula>"避難準備情報避難勧告"</formula>
    </cfRule>
    <cfRule type="cellIs" dxfId="349" priority="232" operator="equal">
      <formula>"避難準備情報"</formula>
    </cfRule>
    <cfRule type="cellIs" dxfId="348" priority="233" operator="equal">
      <formula>"避難指示（緊急）"</formula>
    </cfRule>
    <cfRule type="cellIs" dxfId="347" priority="234" operator="equal">
      <formula>"避難勧告"</formula>
    </cfRule>
  </conditionalFormatting>
  <conditionalFormatting sqref="K37:K39">
    <cfRule type="cellIs" dxfId="346" priority="210" operator="equal">
      <formula>"避難勧告　避難指示"</formula>
    </cfRule>
    <cfRule type="cellIs" dxfId="345" priority="211" operator="equal">
      <formula>"避難準備情報避難勧告"</formula>
    </cfRule>
    <cfRule type="cellIs" dxfId="344" priority="212" operator="equal">
      <formula>"避難準備情報"</formula>
    </cfRule>
    <cfRule type="cellIs" dxfId="343" priority="213" operator="equal">
      <formula>"避難指示（緊急）"</formula>
    </cfRule>
    <cfRule type="cellIs" dxfId="342" priority="214" operator="equal">
      <formula>"避難勧告"</formula>
    </cfRule>
  </conditionalFormatting>
  <conditionalFormatting sqref="Z34:Z36">
    <cfRule type="cellIs" dxfId="341" priority="200" operator="equal">
      <formula>"避難勧告　避難指示"</formula>
    </cfRule>
    <cfRule type="cellIs" dxfId="340" priority="201" operator="equal">
      <formula>"避難準備情報避難勧告"</formula>
    </cfRule>
    <cfRule type="cellIs" dxfId="339" priority="202" operator="equal">
      <formula>"避難準備情報"</formula>
    </cfRule>
    <cfRule type="cellIs" dxfId="338" priority="203" operator="equal">
      <formula>"避難指示（緊急）"</formula>
    </cfRule>
    <cfRule type="cellIs" dxfId="337" priority="204" operator="equal">
      <formula>"避難勧告"</formula>
    </cfRule>
  </conditionalFormatting>
  <conditionalFormatting sqref="W37:W39">
    <cfRule type="cellIs" dxfId="336" priority="195" operator="equal">
      <formula>"避難勧告　避難指示"</formula>
    </cfRule>
    <cfRule type="cellIs" dxfId="335" priority="196" operator="equal">
      <formula>"避難準備情報避難勧告"</formula>
    </cfRule>
    <cfRule type="cellIs" dxfId="334" priority="197" operator="equal">
      <formula>"避難準備情報"</formula>
    </cfRule>
    <cfRule type="cellIs" dxfId="333" priority="198" operator="equal">
      <formula>"避難指示（緊急）"</formula>
    </cfRule>
    <cfRule type="cellIs" dxfId="332" priority="199" operator="equal">
      <formula>"避難勧告"</formula>
    </cfRule>
  </conditionalFormatting>
  <conditionalFormatting sqref="N32">
    <cfRule type="cellIs" dxfId="331" priority="91" operator="equal">
      <formula>"高齢者等避難避難指示"</formula>
    </cfRule>
    <cfRule type="cellIs" dxfId="330" priority="92" operator="equal">
      <formula>"高齢者等避難"</formula>
    </cfRule>
    <cfRule type="cellIs" dxfId="329" priority="93" operator="equal">
      <formula>"避難指示"</formula>
    </cfRule>
  </conditionalFormatting>
  <conditionalFormatting sqref="N33">
    <cfRule type="cellIs" dxfId="328" priority="88" operator="equal">
      <formula>"高齢者等避難避難指示"</formula>
    </cfRule>
    <cfRule type="cellIs" dxfId="327" priority="89" operator="equal">
      <formula>"高齢者等避難"</formula>
    </cfRule>
    <cfRule type="cellIs" dxfId="326" priority="90" operator="equal">
      <formula>"避難指示"</formula>
    </cfRule>
  </conditionalFormatting>
  <conditionalFormatting sqref="N34">
    <cfRule type="cellIs" dxfId="325" priority="85" operator="equal">
      <formula>"高齢者等避難避難指示"</formula>
    </cfRule>
    <cfRule type="cellIs" dxfId="324" priority="86" operator="equal">
      <formula>"高齢者等避難"</formula>
    </cfRule>
    <cfRule type="cellIs" dxfId="323" priority="87" operator="equal">
      <formula>"避難指示"</formula>
    </cfRule>
  </conditionalFormatting>
  <conditionalFormatting sqref="N35">
    <cfRule type="cellIs" dxfId="322" priority="82" operator="equal">
      <formula>"高齢者等避難避難指示"</formula>
    </cfRule>
    <cfRule type="cellIs" dxfId="321" priority="83" operator="equal">
      <formula>"高齢者等避難"</formula>
    </cfRule>
    <cfRule type="cellIs" dxfId="320" priority="84" operator="equal">
      <formula>"避難指示"</formula>
    </cfRule>
  </conditionalFormatting>
  <conditionalFormatting sqref="N36">
    <cfRule type="cellIs" dxfId="319" priority="79" operator="equal">
      <formula>"高齢者等避難避難指示"</formula>
    </cfRule>
    <cfRule type="cellIs" dxfId="318" priority="80" operator="equal">
      <formula>"高齢者等避難"</formula>
    </cfRule>
    <cfRule type="cellIs" dxfId="317" priority="81" operator="equal">
      <formula>"避難指示"</formula>
    </cfRule>
  </conditionalFormatting>
  <conditionalFormatting sqref="Q32">
    <cfRule type="cellIs" dxfId="316" priority="76" operator="equal">
      <formula>"高齢者等避難避難指示"</formula>
    </cfRule>
    <cfRule type="cellIs" dxfId="315" priority="77" operator="equal">
      <formula>"高齢者等避難"</formula>
    </cfRule>
    <cfRule type="cellIs" dxfId="314" priority="78" operator="equal">
      <formula>"避難指示"</formula>
    </cfRule>
  </conditionalFormatting>
  <conditionalFormatting sqref="Q33">
    <cfRule type="cellIs" dxfId="313" priority="73" operator="equal">
      <formula>"高齢者等避難避難指示"</formula>
    </cfRule>
    <cfRule type="cellIs" dxfId="312" priority="74" operator="equal">
      <formula>"高齢者等避難"</formula>
    </cfRule>
    <cfRule type="cellIs" dxfId="311" priority="75" operator="equal">
      <formula>"避難指示"</formula>
    </cfRule>
  </conditionalFormatting>
  <conditionalFormatting sqref="Q34">
    <cfRule type="cellIs" dxfId="310" priority="70" operator="equal">
      <formula>"高齢者等避難避難指示"</formula>
    </cfRule>
    <cfRule type="cellIs" dxfId="309" priority="71" operator="equal">
      <formula>"高齢者等避難"</formula>
    </cfRule>
    <cfRule type="cellIs" dxfId="308" priority="72" operator="equal">
      <formula>"避難指示"</formula>
    </cfRule>
  </conditionalFormatting>
  <conditionalFormatting sqref="Q35">
    <cfRule type="cellIs" dxfId="307" priority="67" operator="equal">
      <formula>"高齢者等避難避難指示"</formula>
    </cfRule>
    <cfRule type="cellIs" dxfId="306" priority="68" operator="equal">
      <formula>"高齢者等避難"</formula>
    </cfRule>
    <cfRule type="cellIs" dxfId="305" priority="69" operator="equal">
      <formula>"避難指示"</formula>
    </cfRule>
  </conditionalFormatting>
  <conditionalFormatting sqref="T24">
    <cfRule type="cellIs" dxfId="304" priority="64" operator="equal">
      <formula>"高齢者等避難避難指示"</formula>
    </cfRule>
    <cfRule type="cellIs" dxfId="303" priority="65" operator="equal">
      <formula>"高齢者等避難"</formula>
    </cfRule>
    <cfRule type="cellIs" dxfId="302" priority="66" operator="equal">
      <formula>"避難指示"</formula>
    </cfRule>
  </conditionalFormatting>
  <conditionalFormatting sqref="T25">
    <cfRule type="cellIs" dxfId="301" priority="61" operator="equal">
      <formula>"高齢者等避難避難指示"</formula>
    </cfRule>
    <cfRule type="cellIs" dxfId="300" priority="62" operator="equal">
      <formula>"高齢者等避難"</formula>
    </cfRule>
    <cfRule type="cellIs" dxfId="299" priority="63" operator="equal">
      <formula>"避難指示"</formula>
    </cfRule>
  </conditionalFormatting>
  <conditionalFormatting sqref="T26">
    <cfRule type="cellIs" dxfId="298" priority="58" operator="equal">
      <formula>"高齢者等避難避難指示"</formula>
    </cfRule>
    <cfRule type="cellIs" dxfId="297" priority="59" operator="equal">
      <formula>"高齢者等避難"</formula>
    </cfRule>
    <cfRule type="cellIs" dxfId="296" priority="60" operator="equal">
      <formula>"避難指示"</formula>
    </cfRule>
  </conditionalFormatting>
  <conditionalFormatting sqref="T27">
    <cfRule type="cellIs" dxfId="295" priority="55" operator="equal">
      <formula>"高齢者等避難避難指示"</formula>
    </cfRule>
    <cfRule type="cellIs" dxfId="294" priority="56" operator="equal">
      <formula>"高齢者等避難"</formula>
    </cfRule>
    <cfRule type="cellIs" dxfId="293" priority="57" operator="equal">
      <formula>"避難指示"</formula>
    </cfRule>
  </conditionalFormatting>
  <conditionalFormatting sqref="T28">
    <cfRule type="cellIs" dxfId="292" priority="52" operator="equal">
      <formula>"高齢者等避難避難指示"</formula>
    </cfRule>
    <cfRule type="cellIs" dxfId="291" priority="53" operator="equal">
      <formula>"高齢者等避難"</formula>
    </cfRule>
    <cfRule type="cellIs" dxfId="290" priority="54" operator="equal">
      <formula>"避難指示"</formula>
    </cfRule>
  </conditionalFormatting>
  <conditionalFormatting sqref="W32">
    <cfRule type="cellIs" dxfId="289" priority="49" operator="equal">
      <formula>"高齢者等避難避難指示"</formula>
    </cfRule>
    <cfRule type="cellIs" dxfId="288" priority="50" operator="equal">
      <formula>"高齢者等避難"</formula>
    </cfRule>
    <cfRule type="cellIs" dxfId="287" priority="51" operator="equal">
      <formula>"避難指示"</formula>
    </cfRule>
  </conditionalFormatting>
  <conditionalFormatting sqref="W33">
    <cfRule type="cellIs" dxfId="286" priority="46" operator="equal">
      <formula>"高齢者等避難避難指示"</formula>
    </cfRule>
    <cfRule type="cellIs" dxfId="285" priority="47" operator="equal">
      <formula>"高齢者等避難"</formula>
    </cfRule>
    <cfRule type="cellIs" dxfId="284" priority="48" operator="equal">
      <formula>"避難指示"</formula>
    </cfRule>
  </conditionalFormatting>
  <conditionalFormatting sqref="W34">
    <cfRule type="cellIs" dxfId="283" priority="43" operator="equal">
      <formula>"高齢者等避難避難指示"</formula>
    </cfRule>
    <cfRule type="cellIs" dxfId="282" priority="44" operator="equal">
      <formula>"高齢者等避難"</formula>
    </cfRule>
    <cfRule type="cellIs" dxfId="281" priority="45" operator="equal">
      <formula>"避難指示"</formula>
    </cfRule>
  </conditionalFormatting>
  <conditionalFormatting sqref="W35">
    <cfRule type="cellIs" dxfId="280" priority="40" operator="equal">
      <formula>"高齢者等避難避難指示"</formula>
    </cfRule>
    <cfRule type="cellIs" dxfId="279" priority="41" operator="equal">
      <formula>"高齢者等避難"</formula>
    </cfRule>
    <cfRule type="cellIs" dxfId="278" priority="42" operator="equal">
      <formula>"避難指示"</formula>
    </cfRule>
  </conditionalFormatting>
  <conditionalFormatting sqref="W36">
    <cfRule type="cellIs" dxfId="277" priority="37" operator="equal">
      <formula>"高齢者等避難避難指示"</formula>
    </cfRule>
    <cfRule type="cellIs" dxfId="276" priority="38" operator="equal">
      <formula>"高齢者等避難"</formula>
    </cfRule>
    <cfRule type="cellIs" dxfId="275" priority="39" operator="equal">
      <formula>"避難指示"</formula>
    </cfRule>
  </conditionalFormatting>
  <conditionalFormatting sqref="W40">
    <cfRule type="cellIs" dxfId="274" priority="34" operator="equal">
      <formula>"高齢者等避難避難指示"</formula>
    </cfRule>
    <cfRule type="cellIs" dxfId="273" priority="35" operator="equal">
      <formula>"高齢者等避難"</formula>
    </cfRule>
    <cfRule type="cellIs" dxfId="272" priority="36" operator="equal">
      <formula>"避難指示"</formula>
    </cfRule>
  </conditionalFormatting>
  <conditionalFormatting sqref="W41">
    <cfRule type="cellIs" dxfId="271" priority="31" operator="equal">
      <formula>"高齢者等避難避難指示"</formula>
    </cfRule>
    <cfRule type="cellIs" dxfId="270" priority="32" operator="equal">
      <formula>"高齢者等避難"</formula>
    </cfRule>
    <cfRule type="cellIs" dxfId="269" priority="33" operator="equal">
      <formula>"避難指示"</formula>
    </cfRule>
  </conditionalFormatting>
  <conditionalFormatting sqref="W42">
    <cfRule type="cellIs" dxfId="268" priority="28" operator="equal">
      <formula>"高齢者等避難避難指示"</formula>
    </cfRule>
    <cfRule type="cellIs" dxfId="267" priority="29" operator="equal">
      <formula>"高齢者等避難"</formula>
    </cfRule>
    <cfRule type="cellIs" dxfId="266" priority="30" operator="equal">
      <formula>"避難指示"</formula>
    </cfRule>
  </conditionalFormatting>
  <conditionalFormatting sqref="W43">
    <cfRule type="cellIs" dxfId="265" priority="25" operator="equal">
      <formula>"高齢者等避難避難指示"</formula>
    </cfRule>
    <cfRule type="cellIs" dxfId="264" priority="26" operator="equal">
      <formula>"高齢者等避難"</formula>
    </cfRule>
    <cfRule type="cellIs" dxfId="263" priority="27" operator="equal">
      <formula>"避難指示"</formula>
    </cfRule>
  </conditionalFormatting>
  <conditionalFormatting sqref="K33">
    <cfRule type="cellIs" dxfId="262" priority="22" operator="equal">
      <formula>"高齢者等避難避難指示"</formula>
    </cfRule>
    <cfRule type="cellIs" dxfId="261" priority="23" operator="equal">
      <formula>"高齢者等避難"</formula>
    </cfRule>
    <cfRule type="cellIs" dxfId="260" priority="24" operator="equal">
      <formula>"避難指示"</formula>
    </cfRule>
  </conditionalFormatting>
  <conditionalFormatting sqref="K34">
    <cfRule type="cellIs" dxfId="259" priority="19" operator="equal">
      <formula>"高齢者等避難避難指示"</formula>
    </cfRule>
    <cfRule type="cellIs" dxfId="258" priority="20" operator="equal">
      <formula>"高齢者等避難"</formula>
    </cfRule>
    <cfRule type="cellIs" dxfId="257" priority="21" operator="equal">
      <formula>"避難指示"</formula>
    </cfRule>
  </conditionalFormatting>
  <conditionalFormatting sqref="K35">
    <cfRule type="cellIs" dxfId="256" priority="16" operator="equal">
      <formula>"高齢者等避難避難指示"</formula>
    </cfRule>
    <cfRule type="cellIs" dxfId="255" priority="17" operator="equal">
      <formula>"高齢者等避難"</formula>
    </cfRule>
    <cfRule type="cellIs" dxfId="254" priority="18" operator="equal">
      <formula>"避難指示"</formula>
    </cfRule>
  </conditionalFormatting>
  <conditionalFormatting sqref="K36">
    <cfRule type="cellIs" dxfId="253" priority="13" operator="equal">
      <formula>"高齢者等避難避難指示"</formula>
    </cfRule>
    <cfRule type="cellIs" dxfId="252" priority="14" operator="equal">
      <formula>"高齢者等避難"</formula>
    </cfRule>
    <cfRule type="cellIs" dxfId="251" priority="15" operator="equal">
      <formula>"避難指示"</formula>
    </cfRule>
  </conditionalFormatting>
  <conditionalFormatting sqref="K40">
    <cfRule type="cellIs" dxfId="250" priority="10" operator="equal">
      <formula>"高齢者等避難避難指示"</formula>
    </cfRule>
    <cfRule type="cellIs" dxfId="249" priority="11" operator="equal">
      <formula>"高齢者等避難"</formula>
    </cfRule>
    <cfRule type="cellIs" dxfId="248" priority="12" operator="equal">
      <formula>"避難指示"</formula>
    </cfRule>
  </conditionalFormatting>
  <conditionalFormatting sqref="K41">
    <cfRule type="cellIs" dxfId="247" priority="7" operator="equal">
      <formula>"高齢者等避難避難指示"</formula>
    </cfRule>
    <cfRule type="cellIs" dxfId="246" priority="8" operator="equal">
      <formula>"高齢者等避難"</formula>
    </cfRule>
    <cfRule type="cellIs" dxfId="245" priority="9" operator="equal">
      <formula>"避難指示"</formula>
    </cfRule>
  </conditionalFormatting>
  <conditionalFormatting sqref="K42">
    <cfRule type="cellIs" dxfId="244" priority="4" operator="equal">
      <formula>"高齢者等避難避難指示"</formula>
    </cfRule>
    <cfRule type="cellIs" dxfId="243" priority="5" operator="equal">
      <formula>"高齢者等避難"</formula>
    </cfRule>
    <cfRule type="cellIs" dxfId="242" priority="6" operator="equal">
      <formula>"避難指示"</formula>
    </cfRule>
  </conditionalFormatting>
  <conditionalFormatting sqref="K43">
    <cfRule type="cellIs" dxfId="241" priority="1" operator="equal">
      <formula>"高齢者等避難避難指示"</formula>
    </cfRule>
    <cfRule type="cellIs" dxfId="240" priority="2" operator="equal">
      <formula>"高齢者等避難"</formula>
    </cfRule>
    <cfRule type="cellIs" dxfId="239" priority="3" operator="equal">
      <formula>"避難指示"</formula>
    </cfRule>
  </conditionalFormatting>
  <pageMargins left="0.70866141732283472" right="0.70866141732283472" top="0.74803149606299213" bottom="0.74803149606299213" header="0.31496062992125984" footer="0.31496062992125984"/>
  <pageSetup paperSize="8" scale="75" orientation="portrait" horizontalDpi="1200" verticalDpi="1200" r:id="rId1"/>
  <headerFooter>
    <oddHeader>&amp;R&amp;14 2019/3/22
打合せ資料-5</oddHeader>
    <oddFooter>&amp;R&amp;14&amp;P</oddFooter>
  </headerFooter>
  <colBreaks count="8" manualBreakCount="8">
    <brk id="14" max="1048575" man="1"/>
    <brk id="8" max="1048575" man="1"/>
    <brk id="11" max="1048575" man="1"/>
    <brk id="17" max="1048575" man="1"/>
    <brk id="20" max="1048575" man="1"/>
    <brk id="23" max="1048575" man="1"/>
    <brk id="26" max="1048575" man="1"/>
    <brk id="2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L245"/>
  <sheetViews>
    <sheetView showGridLines="0" view="pageBreakPreview" zoomScale="85" zoomScaleNormal="85" zoomScaleSheetLayoutView="85" workbookViewId="0">
      <selection activeCell="R8" sqref="R8"/>
    </sheetView>
  </sheetViews>
  <sheetFormatPr defaultColWidth="9" defaultRowHeight="13.5"/>
  <cols>
    <col min="1" max="1" width="3" style="1" customWidth="1"/>
    <col min="2" max="3" width="5.625" style="1" customWidth="1"/>
    <col min="4" max="4" width="8.125" style="17" customWidth="1"/>
    <col min="5" max="5" width="17.75" style="17" customWidth="1"/>
    <col min="6" max="6" width="21.625" style="17" customWidth="1"/>
    <col min="7" max="17" width="5.625" style="17" customWidth="1"/>
    <col min="18" max="19" width="9.375" style="17" customWidth="1"/>
    <col min="20" max="20" width="8.875"/>
    <col min="21" max="22" width="9" style="1" customWidth="1"/>
    <col min="23" max="23" width="3.625" style="17" bestFit="1" customWidth="1"/>
    <col min="24" max="28" width="9" style="1" customWidth="1"/>
    <col min="29" max="45" width="4.875" style="89" customWidth="1"/>
    <col min="46" max="46" width="4.625" style="89" customWidth="1"/>
    <col min="47" max="49" width="9" style="1" customWidth="1"/>
    <col min="50" max="66" width="6.125" style="89" customWidth="1"/>
    <col min="67" max="67" width="4.5" style="89" customWidth="1"/>
    <col min="68" max="68" width="5.5" style="89" bestFit="1" customWidth="1"/>
    <col min="69" max="69" width="4.125" style="89" customWidth="1"/>
    <col min="70" max="70" width="6.125" style="89" customWidth="1"/>
    <col min="71" max="71" width="4.125" style="89" customWidth="1"/>
    <col min="72" max="72" width="6.125" style="89" customWidth="1"/>
    <col min="73" max="73" width="4.125" style="89" customWidth="1"/>
    <col min="74" max="74" width="6.125" style="89" customWidth="1"/>
    <col min="75" max="75" width="9.375" style="89" customWidth="1"/>
    <col min="76" max="78" width="6.125" style="89" customWidth="1"/>
    <col min="79" max="79" width="4.125" style="89" customWidth="1"/>
    <col min="80" max="80" width="6.125" style="89" customWidth="1"/>
    <col min="81" max="81" width="4.125" style="89" customWidth="1"/>
    <col min="82" max="82" width="6.125" style="89" customWidth="1"/>
    <col min="83" max="83" width="4.125" style="89" customWidth="1"/>
    <col min="84" max="84" width="6.125" style="89" customWidth="1"/>
    <col min="85" max="85" width="4.125" style="89" customWidth="1"/>
    <col min="86" max="86" width="6.125" style="89" customWidth="1"/>
    <col min="87" max="87" width="4.125" style="89" customWidth="1"/>
    <col min="88" max="88" width="6.125" style="89" customWidth="1"/>
    <col min="89" max="89" width="4.125" style="89" customWidth="1"/>
    <col min="90" max="90" width="6.125" style="89" customWidth="1"/>
    <col min="91" max="91" width="3.125" style="1" customWidth="1"/>
    <col min="92" max="16384" width="9" style="1"/>
  </cols>
  <sheetData>
    <row r="1" spans="1:90" ht="21">
      <c r="B1" s="9" t="s">
        <v>516</v>
      </c>
      <c r="M1" s="9"/>
    </row>
    <row r="2" spans="1:90" ht="9.75" customHeight="1" thickBot="1">
      <c r="A2" s="9"/>
      <c r="M2" s="9"/>
    </row>
    <row r="3" spans="1:90" ht="24" customHeight="1" thickBot="1">
      <c r="B3" s="9"/>
      <c r="M3" s="1107" t="s">
        <v>267</v>
      </c>
      <c r="N3" s="1108"/>
      <c r="O3" s="1108"/>
      <c r="P3" s="1108"/>
      <c r="Q3" s="1109"/>
      <c r="Z3" s="246" t="s">
        <v>268</v>
      </c>
      <c r="AA3" s="246"/>
      <c r="AB3" s="246"/>
      <c r="AC3" s="246"/>
      <c r="AD3" s="246"/>
      <c r="AE3" s="246">
        <v>18</v>
      </c>
      <c r="AF3" s="246">
        <v>17</v>
      </c>
      <c r="AG3" s="246">
        <v>16</v>
      </c>
      <c r="AH3" s="246">
        <v>15</v>
      </c>
      <c r="AI3" s="246">
        <v>14</v>
      </c>
      <c r="AJ3" s="246">
        <v>13</v>
      </c>
      <c r="AK3" s="246">
        <v>12</v>
      </c>
      <c r="AL3" s="246">
        <v>11</v>
      </c>
      <c r="AM3" s="246">
        <v>10</v>
      </c>
      <c r="AN3" s="246">
        <v>9</v>
      </c>
      <c r="AO3" s="246">
        <v>8</v>
      </c>
      <c r="AP3" s="246">
        <v>7</v>
      </c>
      <c r="AQ3" s="246">
        <v>6</v>
      </c>
      <c r="AR3" s="246">
        <v>5</v>
      </c>
      <c r="AS3" s="246">
        <v>4</v>
      </c>
      <c r="AU3" s="246" t="s">
        <v>268</v>
      </c>
      <c r="AV3" s="246"/>
      <c r="AW3" s="246"/>
      <c r="AX3" s="246"/>
      <c r="AY3" s="246"/>
      <c r="AZ3" s="246"/>
      <c r="BA3" s="246"/>
      <c r="BB3" s="246"/>
      <c r="BC3" s="246"/>
      <c r="BD3" s="246"/>
      <c r="BE3" s="246"/>
      <c r="BF3" s="246"/>
      <c r="BG3" s="246"/>
      <c r="BH3" s="246"/>
      <c r="BI3" s="246"/>
      <c r="BJ3" s="246"/>
      <c r="BK3" s="246"/>
      <c r="BL3" s="246"/>
      <c r="BM3" s="246"/>
      <c r="BN3" s="246"/>
    </row>
    <row r="4" spans="1:90" ht="18" customHeight="1">
      <c r="B4" s="1062" t="s">
        <v>269</v>
      </c>
      <c r="C4" s="1063"/>
      <c r="D4" s="1063"/>
      <c r="E4" s="1063"/>
      <c r="F4" s="1064"/>
      <c r="G4" s="539">
        <v>1</v>
      </c>
      <c r="H4" s="540">
        <v>2</v>
      </c>
      <c r="I4" s="541">
        <v>3</v>
      </c>
      <c r="J4" s="542">
        <v>4</v>
      </c>
      <c r="K4" s="601"/>
      <c r="L4" s="543">
        <v>5</v>
      </c>
      <c r="M4" s="1068">
        <v>1</v>
      </c>
      <c r="N4" s="1068"/>
      <c r="O4" s="1068"/>
      <c r="P4" s="537">
        <v>2</v>
      </c>
      <c r="Q4" s="538"/>
      <c r="R4" s="156"/>
      <c r="S4" s="1"/>
      <c r="W4" s="1"/>
      <c r="Z4" s="320"/>
      <c r="AA4" s="321"/>
      <c r="AB4" s="1053" t="s">
        <v>270</v>
      </c>
      <c r="AC4" s="1056" t="s">
        <v>272</v>
      </c>
      <c r="AD4" s="1057"/>
      <c r="AE4" s="1057"/>
      <c r="AF4" s="1057"/>
      <c r="AG4" s="1057"/>
      <c r="AH4" s="1057"/>
      <c r="AI4" s="1057"/>
      <c r="AJ4" s="1057"/>
      <c r="AK4" s="1057"/>
      <c r="AL4" s="1057"/>
      <c r="AM4" s="1057"/>
      <c r="AN4" s="1057"/>
      <c r="AO4" s="1057"/>
      <c r="AP4" s="1058" t="s">
        <v>273</v>
      </c>
      <c r="AQ4" s="1058" t="s">
        <v>274</v>
      </c>
      <c r="AR4" s="1058" t="s">
        <v>275</v>
      </c>
      <c r="AS4" s="1053" t="s">
        <v>277</v>
      </c>
      <c r="AU4" s="320"/>
      <c r="AV4" s="321"/>
      <c r="AW4" s="1053" t="s">
        <v>270</v>
      </c>
      <c r="AX4" s="1056" t="s">
        <v>271</v>
      </c>
      <c r="AY4" s="1057"/>
      <c r="AZ4" s="1057"/>
      <c r="BA4" s="1057"/>
      <c r="BB4" s="1057"/>
      <c r="BC4" s="1057"/>
      <c r="BD4" s="1057"/>
      <c r="BE4" s="1057"/>
      <c r="BF4" s="1057"/>
      <c r="BG4" s="1057"/>
      <c r="BH4" s="1057"/>
      <c r="BI4" s="1057"/>
      <c r="BJ4" s="1057"/>
      <c r="BK4" s="1058" t="s">
        <v>273</v>
      </c>
      <c r="BL4" s="1058" t="s">
        <v>274</v>
      </c>
      <c r="BM4" s="1058" t="s">
        <v>275</v>
      </c>
      <c r="BN4" s="1053" t="s">
        <v>276</v>
      </c>
      <c r="BQ4" s="1052" t="s">
        <v>304</v>
      </c>
      <c r="BR4" s="1052"/>
      <c r="BS4" s="1052"/>
      <c r="BT4" s="1052"/>
      <c r="BU4" s="1052"/>
      <c r="BV4" s="1052"/>
      <c r="BW4" s="1052"/>
      <c r="BX4" s="1052"/>
      <c r="BY4" s="1052"/>
      <c r="BZ4" s="1052"/>
      <c r="CA4" s="1052"/>
      <c r="CB4" s="1052"/>
      <c r="CC4" s="1052"/>
      <c r="CD4" s="1052"/>
      <c r="CE4" s="1052" t="s">
        <v>273</v>
      </c>
      <c r="CF4" s="1052"/>
      <c r="CG4" s="1052" t="s">
        <v>64</v>
      </c>
      <c r="CH4" s="1052"/>
      <c r="CI4" s="1052" t="s">
        <v>235</v>
      </c>
      <c r="CJ4" s="1052"/>
      <c r="CK4" s="1052" t="s">
        <v>276</v>
      </c>
      <c r="CL4" s="1052"/>
    </row>
    <row r="5" spans="1:90" ht="27.75" customHeight="1" thickBot="1">
      <c r="B5" s="1065"/>
      <c r="C5" s="1066"/>
      <c r="D5" s="1066"/>
      <c r="E5" s="1066"/>
      <c r="F5" s="1067"/>
      <c r="G5" s="322" t="s">
        <v>282</v>
      </c>
      <c r="H5" s="323" t="s">
        <v>283</v>
      </c>
      <c r="I5" s="324" t="s">
        <v>284</v>
      </c>
      <c r="J5" s="325" t="s">
        <v>285</v>
      </c>
      <c r="K5" s="602"/>
      <c r="L5" s="544" t="s">
        <v>286</v>
      </c>
      <c r="M5" s="326" t="s">
        <v>287</v>
      </c>
      <c r="N5" s="326" t="s">
        <v>288</v>
      </c>
      <c r="O5" s="326" t="s">
        <v>289</v>
      </c>
      <c r="P5" s="327" t="s">
        <v>290</v>
      </c>
      <c r="Q5" s="528"/>
      <c r="R5" s="156"/>
      <c r="S5" s="1"/>
      <c r="W5" s="1"/>
      <c r="Z5" s="328"/>
      <c r="AA5" s="329"/>
      <c r="AB5" s="1054"/>
      <c r="AC5" s="1059" t="s">
        <v>291</v>
      </c>
      <c r="AD5" s="1055" t="s">
        <v>278</v>
      </c>
      <c r="AE5" s="1060" t="s">
        <v>293</v>
      </c>
      <c r="AF5" s="1060"/>
      <c r="AG5" s="1060" t="s">
        <v>294</v>
      </c>
      <c r="AH5" s="1060"/>
      <c r="AI5" s="1060"/>
      <c r="AJ5" s="1060"/>
      <c r="AK5" s="1060"/>
      <c r="AL5" s="1060"/>
      <c r="AM5" s="1055" t="s">
        <v>295</v>
      </c>
      <c r="AN5" s="1055" t="s">
        <v>280</v>
      </c>
      <c r="AO5" s="1055" t="s">
        <v>297</v>
      </c>
      <c r="AP5" s="1055"/>
      <c r="AQ5" s="1055"/>
      <c r="AR5" s="1055"/>
      <c r="AS5" s="1054"/>
      <c r="AU5" s="328"/>
      <c r="AV5" s="329"/>
      <c r="AW5" s="1054"/>
      <c r="AX5" s="1059" t="s">
        <v>291</v>
      </c>
      <c r="AY5" s="1055" t="s">
        <v>278</v>
      </c>
      <c r="AZ5" s="1060" t="s">
        <v>292</v>
      </c>
      <c r="BA5" s="1060"/>
      <c r="BB5" s="1060" t="s">
        <v>294</v>
      </c>
      <c r="BC5" s="1060"/>
      <c r="BD5" s="1060"/>
      <c r="BE5" s="1060"/>
      <c r="BF5" s="1060"/>
      <c r="BG5" s="1060"/>
      <c r="BH5" s="1055" t="s">
        <v>295</v>
      </c>
      <c r="BI5" s="1055" t="s">
        <v>280</v>
      </c>
      <c r="BJ5" s="1055" t="s">
        <v>297</v>
      </c>
      <c r="BK5" s="1055"/>
      <c r="BL5" s="1055"/>
      <c r="BM5" s="1055"/>
      <c r="BN5" s="1054"/>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row>
    <row r="6" spans="1:90" ht="102" customHeight="1" thickBot="1">
      <c r="B6" s="1069" t="s">
        <v>298</v>
      </c>
      <c r="C6" s="1070"/>
      <c r="D6" s="1070"/>
      <c r="E6" s="1070"/>
      <c r="F6" s="1071"/>
      <c r="G6" s="330"/>
      <c r="H6" s="330"/>
      <c r="I6" s="611" t="s">
        <v>487</v>
      </c>
      <c r="J6" s="612" t="s">
        <v>509</v>
      </c>
      <c r="K6" s="603" t="s">
        <v>511</v>
      </c>
      <c r="L6" s="613" t="s">
        <v>489</v>
      </c>
      <c r="M6" s="331" t="s">
        <v>299</v>
      </c>
      <c r="N6" s="331" t="s">
        <v>300</v>
      </c>
      <c r="O6" s="332" t="s">
        <v>535</v>
      </c>
      <c r="P6" s="333" t="s">
        <v>533</v>
      </c>
      <c r="Q6" s="529" t="s">
        <v>146</v>
      </c>
      <c r="R6" s="96"/>
      <c r="Z6" s="328"/>
      <c r="AA6" s="329"/>
      <c r="AB6" s="1054"/>
      <c r="AC6" s="1059"/>
      <c r="AD6" s="1055"/>
      <c r="AE6" s="1055" t="s">
        <v>301</v>
      </c>
      <c r="AF6" s="1055"/>
      <c r="AG6" s="1055" t="s">
        <v>301</v>
      </c>
      <c r="AH6" s="1055"/>
      <c r="AI6" s="1055" t="s">
        <v>302</v>
      </c>
      <c r="AJ6" s="1055"/>
      <c r="AK6" s="1055" t="s">
        <v>303</v>
      </c>
      <c r="AL6" s="1055"/>
      <c r="AM6" s="1055"/>
      <c r="AN6" s="1055"/>
      <c r="AO6" s="1055"/>
      <c r="AP6" s="1055"/>
      <c r="AQ6" s="1055"/>
      <c r="AR6" s="1055"/>
      <c r="AS6" s="1054"/>
      <c r="AU6" s="328"/>
      <c r="AV6" s="329"/>
      <c r="AW6" s="1054"/>
      <c r="AX6" s="1059"/>
      <c r="AY6" s="1055"/>
      <c r="AZ6" s="1055" t="s">
        <v>301</v>
      </c>
      <c r="BA6" s="1055"/>
      <c r="BB6" s="1055" t="s">
        <v>301</v>
      </c>
      <c r="BC6" s="1055"/>
      <c r="BD6" s="1055" t="s">
        <v>302</v>
      </c>
      <c r="BE6" s="1055"/>
      <c r="BF6" s="1055" t="s">
        <v>303</v>
      </c>
      <c r="BG6" s="1055"/>
      <c r="BH6" s="1055"/>
      <c r="BI6" s="1055"/>
      <c r="BJ6" s="1055"/>
      <c r="BK6" s="1055"/>
      <c r="BL6" s="1055"/>
      <c r="BM6" s="1055"/>
      <c r="BN6" s="1054"/>
      <c r="BQ6" s="1052" t="s">
        <v>52</v>
      </c>
      <c r="BR6" s="1052"/>
      <c r="BS6" s="1052" t="s">
        <v>278</v>
      </c>
      <c r="BT6" s="1052"/>
      <c r="BU6" s="1052" t="s">
        <v>328</v>
      </c>
      <c r="BV6" s="1052"/>
      <c r="BW6" s="1052"/>
      <c r="BX6" s="1052"/>
      <c r="BY6" s="1052" t="s">
        <v>281</v>
      </c>
      <c r="BZ6" s="1052"/>
      <c r="CA6" s="1052" t="s">
        <v>280</v>
      </c>
      <c r="CB6" s="1052"/>
      <c r="CC6" s="1052" t="s">
        <v>296</v>
      </c>
      <c r="CD6" s="1052"/>
      <c r="CE6" s="1052"/>
      <c r="CF6" s="1052"/>
      <c r="CG6" s="1052"/>
      <c r="CH6" s="1052"/>
      <c r="CI6" s="1052"/>
      <c r="CJ6" s="1052"/>
      <c r="CK6" s="1052"/>
      <c r="CL6" s="1052"/>
    </row>
    <row r="7" spans="1:90" ht="23.1" customHeight="1" thickTop="1" thickBot="1">
      <c r="B7" s="1098" t="s">
        <v>336</v>
      </c>
      <c r="C7" s="1100" t="s">
        <v>304</v>
      </c>
      <c r="D7" s="1102" t="s">
        <v>305</v>
      </c>
      <c r="E7" s="1102"/>
      <c r="F7" s="334" t="s">
        <v>26</v>
      </c>
      <c r="G7" s="335"/>
      <c r="H7" s="336"/>
      <c r="I7" s="337"/>
      <c r="J7" s="337"/>
      <c r="K7" s="604"/>
      <c r="L7" s="545"/>
      <c r="M7" s="334"/>
      <c r="N7" s="338"/>
      <c r="O7" s="337"/>
      <c r="P7" s="337"/>
      <c r="Q7" s="530"/>
      <c r="R7" s="156"/>
      <c r="S7" s="1"/>
      <c r="W7" s="339" t="s">
        <v>306</v>
      </c>
      <c r="Z7" s="340"/>
      <c r="AA7" s="341"/>
      <c r="AB7" s="342"/>
      <c r="AC7" s="343"/>
      <c r="AD7" s="344"/>
      <c r="AE7" s="344" t="s">
        <v>327</v>
      </c>
      <c r="AF7" s="345" t="s">
        <v>307</v>
      </c>
      <c r="AG7" s="344" t="s">
        <v>327</v>
      </c>
      <c r="AH7" s="345" t="s">
        <v>307</v>
      </c>
      <c r="AI7" s="344" t="s">
        <v>327</v>
      </c>
      <c r="AJ7" s="345" t="s">
        <v>307</v>
      </c>
      <c r="AK7" s="344" t="s">
        <v>327</v>
      </c>
      <c r="AL7" s="345" t="s">
        <v>307</v>
      </c>
      <c r="AM7" s="344"/>
      <c r="AN7" s="344"/>
      <c r="AO7" s="344"/>
      <c r="AP7" s="344"/>
      <c r="AQ7" s="344"/>
      <c r="AR7" s="344"/>
      <c r="AS7" s="346"/>
      <c r="AU7" s="340"/>
      <c r="AV7" s="341"/>
      <c r="AW7" s="342"/>
      <c r="AX7" s="343"/>
      <c r="AY7" s="344"/>
      <c r="AZ7" s="344" t="s">
        <v>327</v>
      </c>
      <c r="BA7" s="345" t="s">
        <v>307</v>
      </c>
      <c r="BB7" s="344" t="s">
        <v>327</v>
      </c>
      <c r="BC7" s="345" t="s">
        <v>307</v>
      </c>
      <c r="BD7" s="344" t="s">
        <v>327</v>
      </c>
      <c r="BE7" s="345" t="s">
        <v>307</v>
      </c>
      <c r="BF7" s="344" t="s">
        <v>327</v>
      </c>
      <c r="BG7" s="345" t="s">
        <v>307</v>
      </c>
      <c r="BH7" s="344"/>
      <c r="BI7" s="344"/>
      <c r="BJ7" s="344"/>
      <c r="BK7" s="344"/>
      <c r="BL7" s="344"/>
      <c r="BM7" s="344"/>
      <c r="BN7" s="346"/>
      <c r="BQ7" s="431"/>
      <c r="BR7" s="431"/>
      <c r="BS7" s="431"/>
      <c r="BT7" s="431"/>
      <c r="BU7" s="1052" t="s">
        <v>327</v>
      </c>
      <c r="BV7" s="1052"/>
      <c r="BW7" s="1052" t="s">
        <v>307</v>
      </c>
      <c r="BX7" s="1052"/>
      <c r="BY7" s="431"/>
      <c r="BZ7" s="431"/>
      <c r="CA7" s="431"/>
      <c r="CB7" s="431"/>
      <c r="CC7" s="431"/>
      <c r="CD7" s="431"/>
      <c r="CE7" s="431"/>
      <c r="CF7" s="431"/>
      <c r="CG7" s="431"/>
      <c r="CH7" s="431"/>
      <c r="CI7" s="431"/>
      <c r="CJ7" s="431"/>
      <c r="CK7" s="431"/>
      <c r="CL7" s="431"/>
    </row>
    <row r="8" spans="1:90" ht="23.1" customHeight="1" thickBot="1">
      <c r="B8" s="1099"/>
      <c r="C8" s="1101"/>
      <c r="D8" s="1103" t="s">
        <v>311</v>
      </c>
      <c r="E8" s="1103"/>
      <c r="F8" s="347" t="s">
        <v>28</v>
      </c>
      <c r="G8" s="348"/>
      <c r="H8" s="348"/>
      <c r="I8" s="349"/>
      <c r="J8" s="349"/>
      <c r="K8" s="605"/>
      <c r="L8" s="546"/>
      <c r="M8" s="350"/>
      <c r="N8" s="350"/>
      <c r="O8" s="349"/>
      <c r="P8" s="349"/>
      <c r="Q8" s="531"/>
      <c r="R8" s="527"/>
      <c r="S8" s="152"/>
      <c r="W8" s="339" t="s">
        <v>312</v>
      </c>
      <c r="Z8" s="352"/>
      <c r="AA8" s="353" t="s">
        <v>117</v>
      </c>
      <c r="AB8" s="354"/>
      <c r="AC8" s="355" t="b">
        <v>1</v>
      </c>
      <c r="AD8" s="356" t="b">
        <v>1</v>
      </c>
      <c r="AE8" s="356">
        <v>1</v>
      </c>
      <c r="AF8" s="356" t="b">
        <v>0</v>
      </c>
      <c r="AG8" s="356">
        <v>1</v>
      </c>
      <c r="AH8" s="356" t="b">
        <v>0</v>
      </c>
      <c r="AI8" s="356">
        <v>1</v>
      </c>
      <c r="AJ8" s="356" t="b">
        <v>0</v>
      </c>
      <c r="AK8" s="356">
        <v>1</v>
      </c>
      <c r="AL8" s="356" t="b">
        <v>0</v>
      </c>
      <c r="AM8" s="356" t="b">
        <v>0</v>
      </c>
      <c r="AN8" s="356">
        <v>1</v>
      </c>
      <c r="AO8" s="356">
        <v>1</v>
      </c>
      <c r="AP8" s="356">
        <v>1</v>
      </c>
      <c r="AQ8" s="356">
        <v>1</v>
      </c>
      <c r="AR8" s="356">
        <v>1</v>
      </c>
      <c r="AS8" s="357">
        <v>1</v>
      </c>
      <c r="AU8" s="453"/>
      <c r="AV8" s="353" t="s">
        <v>334</v>
      </c>
      <c r="AW8" s="354"/>
      <c r="AX8" s="440" t="str">
        <f>VLOOKUP(AC8,$BQ$8:$BR$16,2,FALSE)</f>
        <v>台風情報</v>
      </c>
      <c r="AY8" s="441" t="s">
        <v>352</v>
      </c>
      <c r="AZ8" s="441" t="str">
        <f>VLOOKUP(AE8,$BU$8:$BV$16,2,FALSE)</f>
        <v/>
      </c>
      <c r="BA8" s="441" t="str">
        <f>VLOOKUP(AF8,$BW$8:$BX$16,2,FALSE)</f>
        <v/>
      </c>
      <c r="BB8" s="441" t="str">
        <f>VLOOKUP(AG8,$BU$8:$BV$16,2,FALSE)</f>
        <v/>
      </c>
      <c r="BC8" s="441" t="str">
        <f>VLOOKUP(AH8,$BW$8:$BX$16,2,FALSE)</f>
        <v/>
      </c>
      <c r="BD8" s="441" t="str">
        <f>VLOOKUP(AI8,$BU$8:$BV$16,2,FALSE)</f>
        <v/>
      </c>
      <c r="BE8" s="441" t="str">
        <f>VLOOKUP(AJ8,$BW$8:$BX$16,2,FALSE)</f>
        <v/>
      </c>
      <c r="BF8" s="441" t="str">
        <f>VLOOKUP(AK8,$BU$8:$BV$16,2,FALSE)</f>
        <v/>
      </c>
      <c r="BG8" s="441" t="str">
        <f>VLOOKUP(AL8,$BW$8:$BX$16,2,FALSE)</f>
        <v/>
      </c>
      <c r="BH8" s="441" t="str">
        <f>VLOOKUP(AM8,$BY$8:$BZ$16,2,FALSE)</f>
        <v/>
      </c>
      <c r="BI8" s="441" t="str">
        <f>VLOOKUP(AN8,$CA$8:$CB$16,2,FALSE)</f>
        <v/>
      </c>
      <c r="BJ8" s="441" t="str">
        <f>VLOOKUP(AO8,$CC$8:$CD$16,2,FALSE)</f>
        <v/>
      </c>
      <c r="BK8" s="441" t="str">
        <f>VLOOKUP(AP8,$CE$8:$CF$16,2,FALSE)</f>
        <v/>
      </c>
      <c r="BL8" s="441" t="str">
        <f>VLOOKUP(AQ8,$CG$8:$CH$16,2,FALSE)</f>
        <v/>
      </c>
      <c r="BM8" s="441" t="str">
        <f>VLOOKUP(AR8,$CI$8:$CJ$16,2,FALSE)</f>
        <v/>
      </c>
      <c r="BN8" s="354" t="str">
        <f>VLOOKUP(AS8,$CK$8:$CL$16,2,FALSE)</f>
        <v/>
      </c>
      <c r="BQ8" s="430" t="b">
        <v>1</v>
      </c>
      <c r="BR8" s="432" t="s">
        <v>305</v>
      </c>
      <c r="BS8" s="430" t="b">
        <v>1</v>
      </c>
      <c r="BT8" s="432" t="s">
        <v>308</v>
      </c>
      <c r="BU8" s="430">
        <v>1</v>
      </c>
      <c r="BV8" s="438" t="s">
        <v>331</v>
      </c>
      <c r="BW8" s="430" t="b">
        <v>1</v>
      </c>
      <c r="BX8" s="432" t="s">
        <v>315</v>
      </c>
      <c r="BY8" s="430" t="b">
        <v>1</v>
      </c>
      <c r="BZ8" s="434" t="s">
        <v>109</v>
      </c>
      <c r="CA8" s="430">
        <v>1</v>
      </c>
      <c r="CB8" s="438" t="s">
        <v>331</v>
      </c>
      <c r="CC8" s="430">
        <v>1</v>
      </c>
      <c r="CD8" s="438" t="s">
        <v>331</v>
      </c>
      <c r="CE8" s="430">
        <v>1</v>
      </c>
      <c r="CF8" s="438" t="s">
        <v>331</v>
      </c>
      <c r="CG8" s="430">
        <v>1</v>
      </c>
      <c r="CH8" s="438" t="s">
        <v>331</v>
      </c>
      <c r="CI8" s="430">
        <v>1</v>
      </c>
      <c r="CJ8" s="438" t="s">
        <v>331</v>
      </c>
      <c r="CK8" s="430">
        <v>1</v>
      </c>
      <c r="CL8" s="437" t="s">
        <v>331</v>
      </c>
    </row>
    <row r="9" spans="1:90" ht="23.1" customHeight="1" thickBot="1">
      <c r="B9" s="1099"/>
      <c r="C9" s="1101"/>
      <c r="D9" s="1104" t="s">
        <v>313</v>
      </c>
      <c r="E9" s="1105" t="s">
        <v>301</v>
      </c>
      <c r="F9" s="358" t="s">
        <v>332</v>
      </c>
      <c r="G9" s="359"/>
      <c r="H9" s="359"/>
      <c r="I9" s="360"/>
      <c r="J9" s="361"/>
      <c r="K9" s="606"/>
      <c r="L9" s="547"/>
      <c r="M9" s="360"/>
      <c r="N9" s="360"/>
      <c r="O9" s="360"/>
      <c r="P9" s="361"/>
      <c r="Q9" s="532"/>
      <c r="R9" s="527"/>
      <c r="S9" s="152"/>
      <c r="W9" s="339"/>
      <c r="Z9" s="362"/>
      <c r="AA9" s="363" t="s">
        <v>118</v>
      </c>
      <c r="AB9" s="364"/>
      <c r="AC9" s="365" t="b">
        <v>0</v>
      </c>
      <c r="AD9" s="366" t="b">
        <v>0</v>
      </c>
      <c r="AE9" s="367">
        <v>1</v>
      </c>
      <c r="AF9" s="367" t="b">
        <v>0</v>
      </c>
      <c r="AG9" s="367">
        <v>2</v>
      </c>
      <c r="AH9" s="367" t="b">
        <v>0</v>
      </c>
      <c r="AI9" s="367">
        <v>1</v>
      </c>
      <c r="AJ9" s="367" t="b">
        <v>0</v>
      </c>
      <c r="AK9" s="367">
        <v>1</v>
      </c>
      <c r="AL9" s="367" t="b">
        <v>0</v>
      </c>
      <c r="AM9" s="367" t="b">
        <v>0</v>
      </c>
      <c r="AN9" s="367">
        <v>2</v>
      </c>
      <c r="AO9" s="367">
        <v>1</v>
      </c>
      <c r="AP9" s="367">
        <v>2</v>
      </c>
      <c r="AQ9" s="366">
        <v>2</v>
      </c>
      <c r="AR9" s="367">
        <v>2</v>
      </c>
      <c r="AS9" s="364">
        <v>2</v>
      </c>
      <c r="AU9" s="454"/>
      <c r="AV9" s="363" t="s">
        <v>335</v>
      </c>
      <c r="AW9" s="364"/>
      <c r="AX9" s="442" t="str">
        <f>VLOOKUP(AC9,$BQ$8:$BR$16,2,FALSE)</f>
        <v/>
      </c>
      <c r="AY9" s="367" t="str">
        <f t="shared" ref="AY9:AY17" si="0">VLOOKUP(AD9,$BS$8:$BT$16,2,FALSE)</f>
        <v/>
      </c>
      <c r="AZ9" s="367" t="str">
        <f t="shared" ref="AZ9:AZ17" si="1">VLOOKUP(AE9,$BU$8:$BV$16,2,FALSE)</f>
        <v/>
      </c>
      <c r="BA9" s="367" t="str">
        <f t="shared" ref="BA9:BG16" si="2">VLOOKUP(AF9,$BW$8:$BX$16,2,FALSE)</f>
        <v/>
      </c>
      <c r="BB9" s="367" t="str">
        <f t="shared" ref="BB9:BF17" si="3">VLOOKUP(AG9,$BU$8:$BV$16,2,FALSE)</f>
        <v>大雨
注意報</v>
      </c>
      <c r="BC9" s="367" t="str">
        <f t="shared" si="2"/>
        <v/>
      </c>
      <c r="BD9" s="367" t="str">
        <f t="shared" si="3"/>
        <v/>
      </c>
      <c r="BE9" s="367" t="str">
        <f t="shared" si="2"/>
        <v/>
      </c>
      <c r="BF9" s="367" t="str">
        <f>VLOOKUP(AK9,$BU$8:$BV$16,2,FALSE)</f>
        <v/>
      </c>
      <c r="BG9" s="367" t="str">
        <f t="shared" si="2"/>
        <v/>
      </c>
      <c r="BH9" s="367" t="str">
        <f t="shared" ref="BH9:BH17" si="4">VLOOKUP(AM9,$BY$8:$BZ$16,2,FALSE)</f>
        <v/>
      </c>
      <c r="BI9" s="367" t="str">
        <f t="shared" ref="BI9:BI17" si="5">VLOOKUP(AN9,$CA$8:$CB$16,2,FALSE)</f>
        <v>洪水
注意報</v>
      </c>
      <c r="BJ9" s="367" t="str">
        <f t="shared" ref="BJ9:BJ17" si="6">VLOOKUP(AO9,$CC$8:$CD$16,2,FALSE)</f>
        <v/>
      </c>
      <c r="BK9" s="367" t="str">
        <f t="shared" ref="BK9:BK17" si="7">VLOOKUP(AP9,$CE$8:$CF$16,2,FALSE)</f>
        <v>氾濫注意
情報</v>
      </c>
      <c r="BL9" s="367" t="str">
        <f t="shared" ref="BL9:BL17" si="8">VLOOKUP(AQ9,$CG$8:$CH$16,2,FALSE)</f>
        <v>氾濫注意
水位到達</v>
      </c>
      <c r="BM9" s="367" t="str">
        <f t="shared" ref="BM9:BM17" si="9">VLOOKUP(AR9,$CI$8:$CJ$16,2,FALSE)</f>
        <v>注意</v>
      </c>
      <c r="BN9" s="364" t="str">
        <f t="shared" ref="BN9:BN17" si="10">VLOOKUP(AS9,$CK$8:$CL$16,2,FALSE)</f>
        <v>注意</v>
      </c>
      <c r="BQ9" s="430" t="b">
        <v>0</v>
      </c>
      <c r="BR9" s="437" t="s">
        <v>331</v>
      </c>
      <c r="BS9" s="430" t="b">
        <v>0</v>
      </c>
      <c r="BT9" s="437" t="s">
        <v>331</v>
      </c>
      <c r="BU9" s="430">
        <v>2</v>
      </c>
      <c r="BV9" s="432" t="s">
        <v>309</v>
      </c>
      <c r="BW9" s="430" t="b">
        <v>0</v>
      </c>
      <c r="BX9" s="437" t="s">
        <v>331</v>
      </c>
      <c r="BY9" s="430" t="b">
        <v>0</v>
      </c>
      <c r="BZ9" s="439" t="s">
        <v>331</v>
      </c>
      <c r="CA9" s="430">
        <v>2</v>
      </c>
      <c r="CB9" s="432" t="s">
        <v>310</v>
      </c>
      <c r="CC9" s="430">
        <v>2</v>
      </c>
      <c r="CD9" s="434" t="s">
        <v>38</v>
      </c>
      <c r="CE9" s="430">
        <v>2</v>
      </c>
      <c r="CF9" s="434" t="s">
        <v>29</v>
      </c>
      <c r="CG9" s="430">
        <v>2</v>
      </c>
      <c r="CH9" s="432" t="s">
        <v>330</v>
      </c>
      <c r="CI9" s="430">
        <v>2</v>
      </c>
      <c r="CJ9" s="432" t="s">
        <v>48</v>
      </c>
      <c r="CK9" s="430">
        <v>2</v>
      </c>
      <c r="CL9" s="432" t="s">
        <v>48</v>
      </c>
    </row>
    <row r="10" spans="1:90" ht="23.1" customHeight="1" thickBot="1">
      <c r="B10" s="1099"/>
      <c r="C10" s="1101"/>
      <c r="D10" s="1104"/>
      <c r="E10" s="1105"/>
      <c r="F10" s="368" t="s">
        <v>3</v>
      </c>
      <c r="G10" s="369"/>
      <c r="H10" s="369"/>
      <c r="I10" s="370"/>
      <c r="J10" s="370"/>
      <c r="K10" s="607"/>
      <c r="L10" s="548"/>
      <c r="M10" s="371"/>
      <c r="N10" s="371"/>
      <c r="O10" s="370"/>
      <c r="P10" s="370"/>
      <c r="Q10" s="533"/>
      <c r="R10" s="156"/>
      <c r="S10" s="1"/>
      <c r="W10" s="373" t="s">
        <v>312</v>
      </c>
      <c r="Z10" s="362"/>
      <c r="AA10" s="374" t="s">
        <v>228</v>
      </c>
      <c r="AB10" s="375" t="s">
        <v>512</v>
      </c>
      <c r="AC10" s="376" t="b">
        <v>0</v>
      </c>
      <c r="AD10" s="377" t="b">
        <v>0</v>
      </c>
      <c r="AE10" s="377">
        <v>1</v>
      </c>
      <c r="AF10" s="377" t="b">
        <v>0</v>
      </c>
      <c r="AG10" s="377">
        <v>3</v>
      </c>
      <c r="AH10" s="377" t="b">
        <v>0</v>
      </c>
      <c r="AI10" s="377">
        <v>1</v>
      </c>
      <c r="AJ10" s="377" t="b">
        <v>0</v>
      </c>
      <c r="AK10" s="377">
        <v>1</v>
      </c>
      <c r="AL10" s="377" t="b">
        <v>0</v>
      </c>
      <c r="AM10" s="377" t="b">
        <v>0</v>
      </c>
      <c r="AN10" s="377">
        <v>3</v>
      </c>
      <c r="AO10" s="377">
        <v>2</v>
      </c>
      <c r="AP10" s="377">
        <v>3</v>
      </c>
      <c r="AQ10" s="377">
        <v>3</v>
      </c>
      <c r="AR10" s="377">
        <v>3</v>
      </c>
      <c r="AS10" s="378">
        <v>3</v>
      </c>
      <c r="AU10" s="454"/>
      <c r="AV10" s="374" t="s">
        <v>228</v>
      </c>
      <c r="AW10" s="375" t="s">
        <v>512</v>
      </c>
      <c r="AX10" s="443" t="str">
        <f>VLOOKUP(AC10,$BQ$8:$BR$16,2,FALSE)</f>
        <v/>
      </c>
      <c r="AY10" s="431" t="str">
        <f t="shared" si="0"/>
        <v/>
      </c>
      <c r="AZ10" s="431" t="str">
        <f t="shared" si="1"/>
        <v/>
      </c>
      <c r="BA10" s="431" t="str">
        <f t="shared" si="2"/>
        <v/>
      </c>
      <c r="BB10" s="431" t="str">
        <f t="shared" si="3"/>
        <v>大雨警報</v>
      </c>
      <c r="BC10" s="431" t="str">
        <f t="shared" si="2"/>
        <v/>
      </c>
      <c r="BD10" s="431" t="str">
        <f t="shared" si="3"/>
        <v/>
      </c>
      <c r="BE10" s="431" t="str">
        <f t="shared" si="2"/>
        <v/>
      </c>
      <c r="BF10" s="431" t="str">
        <f t="shared" si="3"/>
        <v/>
      </c>
      <c r="BG10" s="431" t="str">
        <f t="shared" si="2"/>
        <v/>
      </c>
      <c r="BH10" s="431" t="str">
        <f t="shared" si="4"/>
        <v/>
      </c>
      <c r="BI10" s="431" t="str">
        <f t="shared" si="5"/>
        <v>洪水警報</v>
      </c>
      <c r="BJ10" s="431" t="str">
        <f t="shared" si="6"/>
        <v>高潮
注意報</v>
      </c>
      <c r="BK10" s="431" t="str">
        <f t="shared" si="7"/>
        <v>氾濫警戒
情報</v>
      </c>
      <c r="BL10" s="431" t="str">
        <f t="shared" si="8"/>
        <v>避難判断
水位到達</v>
      </c>
      <c r="BM10" s="431" t="str">
        <f t="shared" si="9"/>
        <v>警戒</v>
      </c>
      <c r="BN10" s="444" t="str">
        <f t="shared" si="10"/>
        <v>警戒</v>
      </c>
      <c r="BQ10" s="430"/>
      <c r="BR10" s="432"/>
      <c r="BS10" s="430"/>
      <c r="BT10" s="432"/>
      <c r="BU10" s="430">
        <v>3</v>
      </c>
      <c r="BV10" s="432" t="s">
        <v>53</v>
      </c>
      <c r="BW10" s="430"/>
      <c r="BX10" s="432"/>
      <c r="BY10" s="430"/>
      <c r="BZ10" s="434"/>
      <c r="CA10" s="430">
        <v>3</v>
      </c>
      <c r="CB10" s="432" t="s">
        <v>54</v>
      </c>
      <c r="CC10" s="430">
        <v>3</v>
      </c>
      <c r="CD10" s="432" t="s">
        <v>6</v>
      </c>
      <c r="CE10" s="430">
        <v>3</v>
      </c>
      <c r="CF10" s="432" t="s">
        <v>111</v>
      </c>
      <c r="CG10" s="430">
        <v>3</v>
      </c>
      <c r="CH10" s="432" t="s">
        <v>245</v>
      </c>
      <c r="CI10" s="430">
        <v>3</v>
      </c>
      <c r="CJ10" s="432" t="s">
        <v>49</v>
      </c>
      <c r="CK10" s="430">
        <v>3</v>
      </c>
      <c r="CL10" s="432" t="s">
        <v>49</v>
      </c>
    </row>
    <row r="11" spans="1:90" s="152" customFormat="1" ht="22.5" customHeight="1" thickBot="1">
      <c r="B11" s="1099"/>
      <c r="C11" s="1101"/>
      <c r="D11" s="1104"/>
      <c r="E11" s="1105"/>
      <c r="F11" s="368" t="s">
        <v>44</v>
      </c>
      <c r="G11" s="369"/>
      <c r="H11" s="369"/>
      <c r="I11" s="370"/>
      <c r="J11" s="370"/>
      <c r="K11" s="607"/>
      <c r="L11" s="548"/>
      <c r="M11" s="371"/>
      <c r="N11" s="371"/>
      <c r="O11" s="370"/>
      <c r="P11" s="370"/>
      <c r="Q11" s="533"/>
      <c r="R11" s="156"/>
      <c r="S11" s="1"/>
      <c r="W11" s="379" t="s">
        <v>312</v>
      </c>
      <c r="Z11" s="380"/>
      <c r="AA11" s="374" t="s">
        <v>115</v>
      </c>
      <c r="AB11" s="375" t="s">
        <v>509</v>
      </c>
      <c r="AC11" s="376" t="b">
        <v>0</v>
      </c>
      <c r="AD11" s="377" t="b">
        <v>0</v>
      </c>
      <c r="AE11" s="377">
        <v>1</v>
      </c>
      <c r="AF11" s="377" t="b">
        <v>1</v>
      </c>
      <c r="AG11" s="377">
        <v>3</v>
      </c>
      <c r="AH11" s="377" t="b">
        <v>1</v>
      </c>
      <c r="AI11" s="377">
        <v>1</v>
      </c>
      <c r="AJ11" s="377" t="b">
        <v>0</v>
      </c>
      <c r="AK11" s="377">
        <v>1</v>
      </c>
      <c r="AL11" s="377" t="b">
        <v>0</v>
      </c>
      <c r="AM11" s="377" t="b">
        <v>1</v>
      </c>
      <c r="AN11" s="377">
        <v>3</v>
      </c>
      <c r="AO11" s="377">
        <v>3</v>
      </c>
      <c r="AP11" s="377">
        <v>4</v>
      </c>
      <c r="AQ11" s="377">
        <v>4</v>
      </c>
      <c r="AR11" s="377">
        <v>4</v>
      </c>
      <c r="AS11" s="378">
        <v>4</v>
      </c>
      <c r="AU11" s="455"/>
      <c r="AV11" s="374" t="s">
        <v>115</v>
      </c>
      <c r="AW11" s="375" t="s">
        <v>509</v>
      </c>
      <c r="AX11" s="443" t="str">
        <f>VLOOKUP(AC11,$BQ$8:$BR$16,2,FALSE)</f>
        <v/>
      </c>
      <c r="AY11" s="431" t="str">
        <f t="shared" si="0"/>
        <v/>
      </c>
      <c r="AZ11" s="431" t="str">
        <f t="shared" si="1"/>
        <v/>
      </c>
      <c r="BA11" s="431" t="str">
        <f t="shared" si="2"/>
        <v>記録的
短時間
大雨情報</v>
      </c>
      <c r="BB11" s="431" t="str">
        <f t="shared" si="3"/>
        <v>大雨警報</v>
      </c>
      <c r="BC11" s="431" t="str">
        <f t="shared" si="2"/>
        <v>記録的
短時間
大雨情報</v>
      </c>
      <c r="BD11" s="431" t="str">
        <f t="shared" si="3"/>
        <v/>
      </c>
      <c r="BE11" s="431" t="str">
        <f t="shared" si="2"/>
        <v/>
      </c>
      <c r="BF11" s="431" t="str">
        <f t="shared" si="3"/>
        <v/>
      </c>
      <c r="BG11" s="431" t="str">
        <f t="shared" si="2"/>
        <v/>
      </c>
      <c r="BH11" s="431" t="str">
        <f t="shared" si="4"/>
        <v>土砂災害
警戒情報</v>
      </c>
      <c r="BI11" s="431" t="str">
        <f t="shared" si="5"/>
        <v>洪水警報</v>
      </c>
      <c r="BJ11" s="431" t="str">
        <f t="shared" si="6"/>
        <v>高潮警報</v>
      </c>
      <c r="BK11" s="431" t="str">
        <f t="shared" si="7"/>
        <v>氾濫危険
情報</v>
      </c>
      <c r="BL11" s="431" t="str">
        <f t="shared" si="8"/>
        <v>氾濫危険
水位到達</v>
      </c>
      <c r="BM11" s="431" t="str">
        <f t="shared" si="9"/>
        <v>非常に
危険</v>
      </c>
      <c r="BN11" s="444" t="str">
        <f t="shared" si="10"/>
        <v>非常に
危険</v>
      </c>
      <c r="BQ11" s="430"/>
      <c r="BR11" s="432"/>
      <c r="BS11" s="430"/>
      <c r="BT11" s="432"/>
      <c r="BU11" s="430">
        <v>4</v>
      </c>
      <c r="BV11" s="432" t="s">
        <v>314</v>
      </c>
      <c r="BW11" s="430"/>
      <c r="BX11" s="432"/>
      <c r="BY11" s="430"/>
      <c r="BZ11" s="434"/>
      <c r="CA11" s="430"/>
      <c r="CB11" s="432"/>
      <c r="CC11" s="433">
        <v>4</v>
      </c>
      <c r="CD11" s="432" t="s">
        <v>110</v>
      </c>
      <c r="CE11" s="433">
        <v>4</v>
      </c>
      <c r="CF11" s="432" t="s">
        <v>112</v>
      </c>
      <c r="CG11" s="552">
        <v>4</v>
      </c>
      <c r="CH11" s="432" t="s">
        <v>113</v>
      </c>
      <c r="CI11" s="430">
        <v>4</v>
      </c>
      <c r="CJ11" s="432" t="s">
        <v>114</v>
      </c>
      <c r="CK11" s="430">
        <v>4</v>
      </c>
      <c r="CL11" s="432" t="s">
        <v>114</v>
      </c>
    </row>
    <row r="12" spans="1:90" ht="23.1" customHeight="1" thickBot="1">
      <c r="B12" s="1099"/>
      <c r="C12" s="1101"/>
      <c r="D12" s="1104"/>
      <c r="E12" s="1105"/>
      <c r="F12" s="381" t="s">
        <v>58</v>
      </c>
      <c r="G12" s="382"/>
      <c r="H12" s="382"/>
      <c r="I12" s="383"/>
      <c r="J12" s="383"/>
      <c r="K12" s="608"/>
      <c r="L12" s="549"/>
      <c r="M12" s="384"/>
      <c r="N12" s="384"/>
      <c r="O12" s="383"/>
      <c r="P12" s="383"/>
      <c r="Q12" s="534"/>
      <c r="R12" s="156"/>
      <c r="S12" s="1"/>
      <c r="W12" s="386" t="s">
        <v>312</v>
      </c>
      <c r="Z12" s="362"/>
      <c r="AA12" s="374"/>
      <c r="AB12" s="375"/>
      <c r="AC12" s="376" t="b">
        <v>0</v>
      </c>
      <c r="AD12" s="377" t="b">
        <v>0</v>
      </c>
      <c r="AE12" s="377">
        <v>1</v>
      </c>
      <c r="AF12" s="377" t="b">
        <v>0</v>
      </c>
      <c r="AG12" s="377">
        <v>1</v>
      </c>
      <c r="AH12" s="377" t="b">
        <v>1</v>
      </c>
      <c r="AI12" s="377">
        <v>1</v>
      </c>
      <c r="AJ12" s="377" t="b">
        <v>0</v>
      </c>
      <c r="AK12" s="377">
        <v>1</v>
      </c>
      <c r="AL12" s="377" t="b">
        <v>0</v>
      </c>
      <c r="AM12" s="377" t="b">
        <v>0</v>
      </c>
      <c r="AN12" s="377">
        <v>1</v>
      </c>
      <c r="AO12" s="377">
        <v>1</v>
      </c>
      <c r="AP12" s="377">
        <v>1</v>
      </c>
      <c r="AQ12" s="377">
        <v>1</v>
      </c>
      <c r="AR12" s="377">
        <v>1</v>
      </c>
      <c r="AS12" s="378">
        <v>1</v>
      </c>
      <c r="AU12" s="454"/>
      <c r="AV12" s="374" t="s">
        <v>227</v>
      </c>
      <c r="AW12" s="375"/>
      <c r="AX12" s="443" t="str">
        <f>VLOOKUP(AC12,$BQ$8:$BR$16,2,FALSE)</f>
        <v/>
      </c>
      <c r="AY12" s="431" t="str">
        <f t="shared" si="0"/>
        <v/>
      </c>
      <c r="AZ12" s="431" t="str">
        <f t="shared" si="1"/>
        <v/>
      </c>
      <c r="BA12" s="431" t="str">
        <f t="shared" si="2"/>
        <v/>
      </c>
      <c r="BB12" s="431" t="str">
        <f t="shared" si="3"/>
        <v/>
      </c>
      <c r="BC12" s="431" t="str">
        <f t="shared" si="2"/>
        <v>記録的
短時間
大雨情報</v>
      </c>
      <c r="BD12" s="431" t="str">
        <f t="shared" si="3"/>
        <v/>
      </c>
      <c r="BE12" s="431" t="str">
        <f t="shared" si="2"/>
        <v/>
      </c>
      <c r="BF12" s="431" t="str">
        <f t="shared" si="3"/>
        <v/>
      </c>
      <c r="BG12" s="431" t="str">
        <f t="shared" si="2"/>
        <v/>
      </c>
      <c r="BH12" s="431" t="str">
        <f t="shared" si="4"/>
        <v/>
      </c>
      <c r="BI12" s="431" t="str">
        <f t="shared" si="5"/>
        <v/>
      </c>
      <c r="BJ12" s="431" t="str">
        <f t="shared" si="6"/>
        <v/>
      </c>
      <c r="BK12" s="431" t="str">
        <f t="shared" si="7"/>
        <v/>
      </c>
      <c r="BL12" s="431" t="str">
        <f t="shared" si="8"/>
        <v/>
      </c>
      <c r="BM12" s="431" t="str">
        <f t="shared" si="9"/>
        <v/>
      </c>
      <c r="BN12" s="444" t="str">
        <f t="shared" si="10"/>
        <v/>
      </c>
      <c r="BQ12" s="430"/>
      <c r="BR12" s="432"/>
      <c r="BS12" s="430"/>
      <c r="BT12" s="432"/>
      <c r="BU12" s="433"/>
      <c r="BV12" s="433"/>
      <c r="BW12" s="430"/>
      <c r="BX12" s="432"/>
      <c r="BY12" s="430"/>
      <c r="BZ12" s="434"/>
      <c r="CA12" s="430"/>
      <c r="CB12" s="432"/>
      <c r="CC12" s="430">
        <v>5</v>
      </c>
      <c r="CD12" s="432" t="s">
        <v>513</v>
      </c>
      <c r="CE12" s="430">
        <v>5</v>
      </c>
      <c r="CF12" s="432" t="s">
        <v>329</v>
      </c>
      <c r="CG12" s="430">
        <v>5</v>
      </c>
      <c r="CH12" s="432" t="s">
        <v>517</v>
      </c>
      <c r="CI12" s="433">
        <v>5</v>
      </c>
      <c r="CJ12" s="432" t="s">
        <v>316</v>
      </c>
      <c r="CK12" s="430">
        <v>5</v>
      </c>
      <c r="CL12" s="432" t="s">
        <v>316</v>
      </c>
    </row>
    <row r="13" spans="1:90" ht="23.1" customHeight="1" thickBot="1">
      <c r="B13" s="1099"/>
      <c r="C13" s="1101"/>
      <c r="D13" s="1104"/>
      <c r="E13" s="1105"/>
      <c r="F13" s="347" t="s">
        <v>45</v>
      </c>
      <c r="G13" s="348"/>
      <c r="H13" s="348"/>
      <c r="I13" s="349"/>
      <c r="J13" s="349"/>
      <c r="K13" s="605"/>
      <c r="L13" s="546"/>
      <c r="M13" s="350"/>
      <c r="N13" s="350"/>
      <c r="O13" s="349"/>
      <c r="P13" s="349"/>
      <c r="Q13" s="531"/>
      <c r="R13" s="156"/>
      <c r="S13" s="1"/>
      <c r="W13" s="387" t="s">
        <v>312</v>
      </c>
      <c r="Z13" s="388"/>
      <c r="AA13" s="389" t="s">
        <v>116</v>
      </c>
      <c r="AB13" s="390" t="s">
        <v>489</v>
      </c>
      <c r="AC13" s="391" t="b">
        <v>0</v>
      </c>
      <c r="AD13" s="392" t="b">
        <v>0</v>
      </c>
      <c r="AE13" s="392">
        <v>4</v>
      </c>
      <c r="AF13" s="392" t="b">
        <v>1</v>
      </c>
      <c r="AG13" s="392">
        <v>4</v>
      </c>
      <c r="AH13" s="392" t="b">
        <v>1</v>
      </c>
      <c r="AI13" s="392">
        <v>1</v>
      </c>
      <c r="AJ13" s="392" t="b">
        <v>1</v>
      </c>
      <c r="AK13" s="392">
        <v>1</v>
      </c>
      <c r="AL13" s="392" t="b">
        <v>1</v>
      </c>
      <c r="AM13" s="392" t="b">
        <v>1</v>
      </c>
      <c r="AN13" s="392">
        <v>3</v>
      </c>
      <c r="AO13" s="392">
        <v>0</v>
      </c>
      <c r="AP13" s="392">
        <v>5</v>
      </c>
      <c r="AQ13" s="615">
        <v>0</v>
      </c>
      <c r="AR13" s="392">
        <v>5</v>
      </c>
      <c r="AS13" s="393">
        <v>5</v>
      </c>
      <c r="AU13" s="456"/>
      <c r="AV13" s="389" t="s">
        <v>116</v>
      </c>
      <c r="AW13" s="390" t="s">
        <v>489</v>
      </c>
      <c r="AX13" s="445" t="str">
        <f t="shared" ref="AX13:AX16" si="11">VLOOKUP(AC13,$BQ$8:$BR$16,2,FALSE)</f>
        <v/>
      </c>
      <c r="AY13" s="446" t="str">
        <f t="shared" si="0"/>
        <v/>
      </c>
      <c r="AZ13" s="446" t="str">
        <f t="shared" si="1"/>
        <v>大雨
特別警報</v>
      </c>
      <c r="BA13" s="446" t="str">
        <f t="shared" si="2"/>
        <v>記録的
短時間
大雨情報</v>
      </c>
      <c r="BB13" s="446" t="str">
        <f t="shared" si="3"/>
        <v>大雨
特別警報</v>
      </c>
      <c r="BC13" s="446" t="str">
        <f t="shared" si="2"/>
        <v>記録的
短時間
大雨情報</v>
      </c>
      <c r="BD13" s="446" t="str">
        <f>VLOOKUP(AI13,$BU$8:$BV$16,2,FALSE)</f>
        <v/>
      </c>
      <c r="BE13" s="446" t="str">
        <f t="shared" si="2"/>
        <v>記録的
短時間
大雨情報</v>
      </c>
      <c r="BF13" s="446" t="str">
        <f>VLOOKUP(AK13,$BU$8:$BV$16,2,FALSE)</f>
        <v/>
      </c>
      <c r="BG13" s="446" t="str">
        <f t="shared" si="2"/>
        <v>記録的
短時間
大雨情報</v>
      </c>
      <c r="BH13" s="446" t="str">
        <f t="shared" si="4"/>
        <v>土砂災害
警戒情報</v>
      </c>
      <c r="BI13" s="446" t="str">
        <f t="shared" si="5"/>
        <v>洪水警報</v>
      </c>
      <c r="BJ13" s="446" t="e">
        <f t="shared" si="6"/>
        <v>#N/A</v>
      </c>
      <c r="BK13" s="446" t="str">
        <f t="shared" si="7"/>
        <v>氾濫発生
情報</v>
      </c>
      <c r="BL13" s="446" t="e">
        <f t="shared" si="8"/>
        <v>#N/A</v>
      </c>
      <c r="BM13" s="446" t="str">
        <f t="shared" si="9"/>
        <v>極めて
危険</v>
      </c>
      <c r="BN13" s="447" t="str">
        <f t="shared" si="10"/>
        <v>極めて
危険</v>
      </c>
      <c r="BQ13" s="430"/>
      <c r="BR13" s="432"/>
      <c r="BS13" s="430"/>
      <c r="BT13" s="432"/>
      <c r="BU13" s="430"/>
      <c r="BV13" s="432"/>
      <c r="BW13" s="430"/>
      <c r="BX13" s="432"/>
      <c r="BY13" s="430"/>
      <c r="BZ13" s="432"/>
      <c r="CA13" s="430"/>
      <c r="CB13" s="432"/>
      <c r="CC13" s="430"/>
      <c r="CD13" s="432"/>
      <c r="CE13" s="430"/>
      <c r="CF13" s="432"/>
      <c r="CG13" s="430"/>
      <c r="CH13" s="432"/>
      <c r="CI13" s="430"/>
      <c r="CJ13" s="432"/>
      <c r="CK13" s="430"/>
      <c r="CL13" s="432"/>
    </row>
    <row r="14" spans="1:90" ht="23.1" customHeight="1" thickBot="1">
      <c r="B14" s="1099"/>
      <c r="C14" s="1101"/>
      <c r="D14" s="1104" t="s">
        <v>317</v>
      </c>
      <c r="E14" s="1105" t="s">
        <v>301</v>
      </c>
      <c r="F14" s="358" t="s">
        <v>333</v>
      </c>
      <c r="G14" s="359"/>
      <c r="H14" s="359"/>
      <c r="I14" s="360"/>
      <c r="J14" s="361"/>
      <c r="K14" s="606"/>
      <c r="L14" s="547"/>
      <c r="M14" s="360"/>
      <c r="N14" s="360"/>
      <c r="O14" s="360"/>
      <c r="P14" s="361"/>
      <c r="Q14" s="532"/>
      <c r="R14" s="156"/>
      <c r="S14" s="1"/>
      <c r="W14" s="387"/>
      <c r="Z14" s="352" t="s">
        <v>318</v>
      </c>
      <c r="AA14" s="353" t="s">
        <v>117</v>
      </c>
      <c r="AB14" s="394" t="s">
        <v>319</v>
      </c>
      <c r="AC14" s="395" t="b">
        <v>0</v>
      </c>
      <c r="AD14" s="396" t="b">
        <v>1</v>
      </c>
      <c r="AE14" s="396">
        <v>1</v>
      </c>
      <c r="AF14" s="396" t="b">
        <v>0</v>
      </c>
      <c r="AG14" s="396">
        <v>1</v>
      </c>
      <c r="AH14" s="396" t="b">
        <v>0</v>
      </c>
      <c r="AI14" s="356"/>
      <c r="AJ14" s="356"/>
      <c r="AK14" s="356"/>
      <c r="AL14" s="356"/>
      <c r="AM14" s="396" t="b">
        <v>0</v>
      </c>
      <c r="AN14" s="396">
        <v>1</v>
      </c>
      <c r="AO14" s="396">
        <v>4</v>
      </c>
      <c r="AP14" s="396">
        <v>1</v>
      </c>
      <c r="AQ14" s="396">
        <v>1</v>
      </c>
      <c r="AR14" s="396">
        <v>1</v>
      </c>
      <c r="AS14" s="397">
        <v>1</v>
      </c>
      <c r="AU14" s="453" t="s">
        <v>318</v>
      </c>
      <c r="AV14" s="353" t="s">
        <v>117</v>
      </c>
      <c r="AW14" s="394" t="s">
        <v>319</v>
      </c>
      <c r="AX14" s="448" t="str">
        <f t="shared" si="11"/>
        <v/>
      </c>
      <c r="AY14" s="449" t="str">
        <f t="shared" si="0"/>
        <v>警報級の
可能性</v>
      </c>
      <c r="AZ14" s="449" t="str">
        <f t="shared" si="1"/>
        <v/>
      </c>
      <c r="BA14" s="449" t="str">
        <f t="shared" si="2"/>
        <v/>
      </c>
      <c r="BB14" s="449" t="str">
        <f t="shared" si="3"/>
        <v/>
      </c>
      <c r="BC14" s="449" t="str">
        <f t="shared" si="2"/>
        <v/>
      </c>
      <c r="BD14" s="441"/>
      <c r="BE14" s="441"/>
      <c r="BF14" s="441"/>
      <c r="BG14" s="441"/>
      <c r="BH14" s="449" t="str">
        <f t="shared" si="4"/>
        <v/>
      </c>
      <c r="BI14" s="449" t="str">
        <f t="shared" si="5"/>
        <v/>
      </c>
      <c r="BJ14" s="449" t="str">
        <f t="shared" si="6"/>
        <v>高潮
特別警報</v>
      </c>
      <c r="BK14" s="449" t="str">
        <f t="shared" si="7"/>
        <v/>
      </c>
      <c r="BL14" s="449" t="str">
        <f t="shared" si="8"/>
        <v/>
      </c>
      <c r="BM14" s="449" t="str">
        <f t="shared" si="9"/>
        <v/>
      </c>
      <c r="BN14" s="450" t="str">
        <f t="shared" si="10"/>
        <v/>
      </c>
      <c r="BQ14" s="430"/>
      <c r="BR14" s="432"/>
      <c r="BS14" s="430"/>
      <c r="BT14" s="432"/>
      <c r="BU14" s="430"/>
      <c r="BV14" s="432"/>
      <c r="BW14" s="430"/>
      <c r="BX14" s="432"/>
      <c r="BY14" s="430"/>
      <c r="BZ14" s="432"/>
      <c r="CA14" s="430"/>
      <c r="CB14" s="432"/>
      <c r="CC14" s="430"/>
      <c r="CD14" s="432"/>
      <c r="CE14" s="430"/>
      <c r="CF14" s="432"/>
      <c r="CG14" s="430"/>
      <c r="CH14" s="432"/>
      <c r="CI14" s="430"/>
      <c r="CJ14" s="432"/>
      <c r="CK14" s="430"/>
      <c r="CL14" s="432"/>
    </row>
    <row r="15" spans="1:90" ht="23.1" customHeight="1" thickBot="1">
      <c r="B15" s="1099"/>
      <c r="C15" s="1101"/>
      <c r="D15" s="1104"/>
      <c r="E15" s="1105"/>
      <c r="F15" s="368" t="s">
        <v>3</v>
      </c>
      <c r="G15" s="369"/>
      <c r="H15" s="369"/>
      <c r="I15" s="370"/>
      <c r="J15" s="370"/>
      <c r="K15" s="607"/>
      <c r="L15" s="548"/>
      <c r="M15" s="371"/>
      <c r="N15" s="371"/>
      <c r="O15" s="370"/>
      <c r="P15" s="370"/>
      <c r="Q15" s="533"/>
      <c r="R15" s="156"/>
      <c r="S15" s="1"/>
      <c r="W15" s="373" t="s">
        <v>312</v>
      </c>
      <c r="Z15" s="362" t="s">
        <v>320</v>
      </c>
      <c r="AA15" s="374" t="s">
        <v>117</v>
      </c>
      <c r="AB15" s="375" t="s">
        <v>321</v>
      </c>
      <c r="AC15" s="376" t="b">
        <v>0</v>
      </c>
      <c r="AD15" s="377" t="b">
        <v>0</v>
      </c>
      <c r="AE15" s="377">
        <v>1</v>
      </c>
      <c r="AF15" s="377" t="b">
        <v>0</v>
      </c>
      <c r="AG15" s="377">
        <v>1</v>
      </c>
      <c r="AH15" s="377" t="b">
        <v>0</v>
      </c>
      <c r="AI15" s="366"/>
      <c r="AJ15" s="366"/>
      <c r="AK15" s="366"/>
      <c r="AL15" s="366"/>
      <c r="AM15" s="377" t="b">
        <v>0</v>
      </c>
      <c r="AN15" s="377">
        <v>1</v>
      </c>
      <c r="AO15" s="377">
        <v>4</v>
      </c>
      <c r="AP15" s="377">
        <v>1</v>
      </c>
      <c r="AQ15" s="377">
        <v>1</v>
      </c>
      <c r="AR15" s="377">
        <v>1</v>
      </c>
      <c r="AS15" s="378">
        <v>1</v>
      </c>
      <c r="AU15" s="454" t="s">
        <v>320</v>
      </c>
      <c r="AV15" s="374" t="s">
        <v>117</v>
      </c>
      <c r="AW15" s="375" t="s">
        <v>321</v>
      </c>
      <c r="AX15" s="443" t="str">
        <f t="shared" si="11"/>
        <v/>
      </c>
      <c r="AY15" s="431" t="str">
        <f t="shared" si="0"/>
        <v/>
      </c>
      <c r="AZ15" s="431" t="str">
        <f t="shared" si="1"/>
        <v/>
      </c>
      <c r="BA15" s="431" t="str">
        <f t="shared" si="2"/>
        <v/>
      </c>
      <c r="BB15" s="431" t="str">
        <f t="shared" si="3"/>
        <v/>
      </c>
      <c r="BC15" s="431" t="str">
        <f t="shared" si="2"/>
        <v/>
      </c>
      <c r="BD15" s="367"/>
      <c r="BE15" s="367"/>
      <c r="BF15" s="367"/>
      <c r="BG15" s="367"/>
      <c r="BH15" s="431" t="str">
        <f t="shared" si="4"/>
        <v/>
      </c>
      <c r="BI15" s="431" t="str">
        <f t="shared" si="5"/>
        <v/>
      </c>
      <c r="BJ15" s="431" t="str">
        <f t="shared" si="6"/>
        <v>高潮
特別警報</v>
      </c>
      <c r="BK15" s="431" t="str">
        <f t="shared" si="7"/>
        <v/>
      </c>
      <c r="BL15" s="431" t="str">
        <f t="shared" si="8"/>
        <v/>
      </c>
      <c r="BM15" s="431" t="str">
        <f t="shared" si="9"/>
        <v/>
      </c>
      <c r="BN15" s="444" t="str">
        <f t="shared" si="10"/>
        <v/>
      </c>
      <c r="BQ15" s="430"/>
      <c r="BR15" s="432"/>
      <c r="BS15" s="430"/>
      <c r="BT15" s="432"/>
      <c r="BU15" s="430"/>
      <c r="BV15" s="432"/>
      <c r="BW15" s="430"/>
      <c r="BX15" s="432"/>
      <c r="BY15" s="430"/>
      <c r="BZ15" s="432"/>
      <c r="CA15" s="430"/>
      <c r="CB15" s="432"/>
      <c r="CC15" s="430"/>
      <c r="CD15" s="432"/>
      <c r="CE15" s="430"/>
      <c r="CF15" s="432"/>
      <c r="CG15" s="430"/>
      <c r="CH15" s="432"/>
      <c r="CI15" s="430"/>
      <c r="CJ15" s="432"/>
      <c r="CK15" s="430"/>
      <c r="CL15" s="432"/>
    </row>
    <row r="16" spans="1:90" ht="23.1" customHeight="1" thickBot="1">
      <c r="B16" s="1099"/>
      <c r="C16" s="1101"/>
      <c r="D16" s="1104"/>
      <c r="E16" s="1105"/>
      <c r="F16" s="368" t="s">
        <v>44</v>
      </c>
      <c r="G16" s="369"/>
      <c r="H16" s="369"/>
      <c r="I16" s="370"/>
      <c r="J16" s="370"/>
      <c r="K16" s="607"/>
      <c r="L16" s="548"/>
      <c r="M16" s="371"/>
      <c r="N16" s="371"/>
      <c r="O16" s="370"/>
      <c r="P16" s="370"/>
      <c r="Q16" s="533"/>
      <c r="R16" s="156"/>
      <c r="S16" s="1"/>
      <c r="W16" s="379" t="s">
        <v>312</v>
      </c>
      <c r="Z16" s="362" t="s">
        <v>322</v>
      </c>
      <c r="AA16" s="374" t="s">
        <v>117</v>
      </c>
      <c r="AB16" s="375" t="s">
        <v>535</v>
      </c>
      <c r="AC16" s="376" t="b">
        <v>0</v>
      </c>
      <c r="AD16" s="377" t="b">
        <v>0</v>
      </c>
      <c r="AE16" s="377">
        <v>1</v>
      </c>
      <c r="AF16" s="377" t="b">
        <v>0</v>
      </c>
      <c r="AG16" s="377">
        <v>1</v>
      </c>
      <c r="AH16" s="377" t="b">
        <v>0</v>
      </c>
      <c r="AI16" s="366"/>
      <c r="AJ16" s="366"/>
      <c r="AK16" s="366"/>
      <c r="AL16" s="366"/>
      <c r="AM16" s="377" t="b">
        <v>0</v>
      </c>
      <c r="AN16" s="377">
        <v>1</v>
      </c>
      <c r="AO16" s="377">
        <v>4</v>
      </c>
      <c r="AP16" s="377">
        <v>1</v>
      </c>
      <c r="AQ16" s="377">
        <v>1</v>
      </c>
      <c r="AR16" s="377">
        <v>1</v>
      </c>
      <c r="AS16" s="378">
        <v>1</v>
      </c>
      <c r="AU16" s="454" t="s">
        <v>322</v>
      </c>
      <c r="AV16" s="374" t="s">
        <v>117</v>
      </c>
      <c r="AW16" s="375" t="s">
        <v>535</v>
      </c>
      <c r="AX16" s="443" t="str">
        <f t="shared" si="11"/>
        <v/>
      </c>
      <c r="AY16" s="431" t="str">
        <f t="shared" si="0"/>
        <v/>
      </c>
      <c r="AZ16" s="431" t="str">
        <f t="shared" si="1"/>
        <v/>
      </c>
      <c r="BA16" s="431" t="str">
        <f t="shared" si="2"/>
        <v/>
      </c>
      <c r="BB16" s="431" t="str">
        <f t="shared" si="3"/>
        <v/>
      </c>
      <c r="BC16" s="431" t="str">
        <f t="shared" si="2"/>
        <v/>
      </c>
      <c r="BD16" s="367"/>
      <c r="BE16" s="367"/>
      <c r="BF16" s="367"/>
      <c r="BG16" s="367"/>
      <c r="BH16" s="431" t="str">
        <f t="shared" si="4"/>
        <v/>
      </c>
      <c r="BI16" s="431" t="str">
        <f t="shared" si="5"/>
        <v/>
      </c>
      <c r="BJ16" s="431" t="str">
        <f t="shared" si="6"/>
        <v>高潮
特別警報</v>
      </c>
      <c r="BK16" s="431" t="str">
        <f t="shared" si="7"/>
        <v/>
      </c>
      <c r="BL16" s="431" t="str">
        <f t="shared" si="8"/>
        <v/>
      </c>
      <c r="BM16" s="431" t="str">
        <f t="shared" si="9"/>
        <v/>
      </c>
      <c r="BN16" s="444" t="str">
        <f t="shared" si="10"/>
        <v/>
      </c>
      <c r="BQ16" s="435"/>
      <c r="BR16" s="436"/>
      <c r="BS16" s="435"/>
      <c r="BT16" s="436"/>
      <c r="BU16" s="435"/>
      <c r="BV16" s="436"/>
      <c r="BW16" s="435"/>
      <c r="BX16" s="436"/>
      <c r="BY16" s="435"/>
      <c r="BZ16" s="436"/>
      <c r="CA16" s="435"/>
      <c r="CB16" s="436"/>
      <c r="CC16" s="435"/>
      <c r="CD16" s="436"/>
      <c r="CE16" s="435"/>
      <c r="CF16" s="436"/>
      <c r="CG16" s="435"/>
      <c r="CH16" s="436"/>
      <c r="CI16" s="435"/>
      <c r="CJ16" s="436"/>
      <c r="CK16" s="435"/>
      <c r="CL16" s="436"/>
    </row>
    <row r="17" spans="2:90" ht="23.1" customHeight="1" thickBot="1">
      <c r="B17" s="1099"/>
      <c r="C17" s="1101"/>
      <c r="D17" s="1104"/>
      <c r="E17" s="1105"/>
      <c r="F17" s="381" t="s">
        <v>58</v>
      </c>
      <c r="G17" s="382"/>
      <c r="H17" s="382"/>
      <c r="I17" s="383"/>
      <c r="J17" s="383"/>
      <c r="K17" s="608"/>
      <c r="L17" s="549"/>
      <c r="M17" s="384"/>
      <c r="N17" s="384"/>
      <c r="O17" s="383"/>
      <c r="P17" s="383"/>
      <c r="Q17" s="534"/>
      <c r="R17" s="156"/>
      <c r="S17" s="1"/>
      <c r="W17" s="386" t="s">
        <v>312</v>
      </c>
      <c r="Z17" s="362" t="s">
        <v>323</v>
      </c>
      <c r="AA17" s="363" t="s">
        <v>118</v>
      </c>
      <c r="AB17" s="375" t="s">
        <v>533</v>
      </c>
      <c r="AC17" s="376" t="b">
        <v>0</v>
      </c>
      <c r="AD17" s="377" t="b">
        <v>0</v>
      </c>
      <c r="AE17" s="377">
        <v>1</v>
      </c>
      <c r="AF17" s="377" t="b">
        <v>0</v>
      </c>
      <c r="AG17" s="377">
        <v>1</v>
      </c>
      <c r="AH17" s="377" t="b">
        <v>0</v>
      </c>
      <c r="AI17" s="366"/>
      <c r="AJ17" s="366"/>
      <c r="AK17" s="366"/>
      <c r="AL17" s="366"/>
      <c r="AM17" s="377" t="b">
        <v>0</v>
      </c>
      <c r="AN17" s="377">
        <v>1</v>
      </c>
      <c r="AO17" s="377">
        <v>1</v>
      </c>
      <c r="AP17" s="377">
        <v>1</v>
      </c>
      <c r="AQ17" s="377">
        <v>1</v>
      </c>
      <c r="AR17" s="377">
        <v>1</v>
      </c>
      <c r="AS17" s="378">
        <v>1</v>
      </c>
      <c r="AU17" s="454" t="s">
        <v>323</v>
      </c>
      <c r="AV17" s="363" t="s">
        <v>118</v>
      </c>
      <c r="AW17" s="375" t="s">
        <v>534</v>
      </c>
      <c r="AX17" s="443" t="str">
        <f>VLOOKUP(AC17,$BQ$8:$BR$16,2,FALSE)</f>
        <v/>
      </c>
      <c r="AY17" s="431" t="str">
        <f t="shared" si="0"/>
        <v/>
      </c>
      <c r="AZ17" s="431" t="str">
        <f t="shared" si="1"/>
        <v/>
      </c>
      <c r="BA17" s="431" t="str">
        <f>VLOOKUP(AF17,$BW$8:$BX$16,2,FALSE)</f>
        <v/>
      </c>
      <c r="BB17" s="431" t="str">
        <f t="shared" si="3"/>
        <v/>
      </c>
      <c r="BC17" s="431" t="str">
        <f>VLOOKUP(AH17,$BW$8:$BX$16,2,FALSE)</f>
        <v/>
      </c>
      <c r="BD17" s="367"/>
      <c r="BE17" s="367"/>
      <c r="BF17" s="367"/>
      <c r="BG17" s="367"/>
      <c r="BH17" s="431" t="str">
        <f t="shared" si="4"/>
        <v/>
      </c>
      <c r="BI17" s="431" t="str">
        <f t="shared" si="5"/>
        <v/>
      </c>
      <c r="BJ17" s="431" t="str">
        <f t="shared" si="6"/>
        <v/>
      </c>
      <c r="BK17" s="431" t="str">
        <f t="shared" si="7"/>
        <v/>
      </c>
      <c r="BL17" s="431" t="str">
        <f t="shared" si="8"/>
        <v/>
      </c>
      <c r="BM17" s="431" t="str">
        <f t="shared" si="9"/>
        <v/>
      </c>
      <c r="BN17" s="444" t="str">
        <f t="shared" si="10"/>
        <v/>
      </c>
      <c r="CK17" s="1"/>
      <c r="CL17" s="1"/>
    </row>
    <row r="18" spans="2:90" ht="23.1" customHeight="1" thickBot="1">
      <c r="B18" s="1099"/>
      <c r="C18" s="1101"/>
      <c r="D18" s="1104"/>
      <c r="E18" s="1105"/>
      <c r="F18" s="347" t="s">
        <v>45</v>
      </c>
      <c r="G18" s="348"/>
      <c r="H18" s="348"/>
      <c r="I18" s="349"/>
      <c r="J18" s="349"/>
      <c r="K18" s="605"/>
      <c r="L18" s="546"/>
      <c r="M18" s="350"/>
      <c r="N18" s="350"/>
      <c r="O18" s="349"/>
      <c r="P18" s="349"/>
      <c r="Q18" s="531"/>
      <c r="R18" s="156"/>
      <c r="S18" s="1"/>
      <c r="W18" s="387" t="s">
        <v>312</v>
      </c>
      <c r="Z18" s="398"/>
      <c r="AA18" s="399"/>
      <c r="AB18" s="400" t="s">
        <v>324</v>
      </c>
      <c r="AC18" s="401"/>
      <c r="AD18" s="402"/>
      <c r="AE18" s="402"/>
      <c r="AF18" s="402"/>
      <c r="AG18" s="402"/>
      <c r="AH18" s="402"/>
      <c r="AI18" s="402"/>
      <c r="AJ18" s="402"/>
      <c r="AK18" s="402"/>
      <c r="AL18" s="402"/>
      <c r="AM18" s="402"/>
      <c r="AN18" s="402"/>
      <c r="AO18" s="402"/>
      <c r="AP18" s="402"/>
      <c r="AQ18" s="402"/>
      <c r="AR18" s="402"/>
      <c r="AS18" s="403"/>
      <c r="AU18" s="457"/>
      <c r="AV18" s="399"/>
      <c r="AW18" s="400" t="s">
        <v>324</v>
      </c>
      <c r="AX18" s="451"/>
      <c r="AY18" s="452"/>
      <c r="AZ18" s="452"/>
      <c r="BA18" s="452"/>
      <c r="BB18" s="452"/>
      <c r="BC18" s="452"/>
      <c r="BD18" s="452"/>
      <c r="BE18" s="452"/>
      <c r="BF18" s="452"/>
      <c r="BG18" s="452"/>
      <c r="BH18" s="452"/>
      <c r="BI18" s="452"/>
      <c r="BJ18" s="452"/>
      <c r="BK18" s="452"/>
      <c r="BL18" s="452"/>
      <c r="BM18" s="452"/>
      <c r="BN18" s="400"/>
      <c r="CK18" s="1"/>
      <c r="CL18" s="1"/>
    </row>
    <row r="19" spans="2:90" ht="23.1" customHeight="1" thickBot="1">
      <c r="B19" s="1099"/>
      <c r="C19" s="1101"/>
      <c r="D19" s="1104"/>
      <c r="E19" s="1105" t="s">
        <v>249</v>
      </c>
      <c r="F19" s="358" t="s">
        <v>333</v>
      </c>
      <c r="G19" s="359"/>
      <c r="H19" s="359"/>
      <c r="I19" s="360"/>
      <c r="J19" s="361"/>
      <c r="K19" s="606"/>
      <c r="L19" s="547"/>
      <c r="M19" s="359"/>
      <c r="N19" s="359"/>
      <c r="O19" s="359"/>
      <c r="P19" s="404"/>
      <c r="Q19" s="532"/>
      <c r="R19" s="156"/>
      <c r="S19" s="1"/>
      <c r="W19" s="387"/>
      <c r="AB19" s="89"/>
      <c r="AW19" s="89"/>
      <c r="CK19" s="1"/>
      <c r="CL19" s="1"/>
    </row>
    <row r="20" spans="2:90" ht="23.1" customHeight="1" thickBot="1">
      <c r="B20" s="1099"/>
      <c r="C20" s="1101"/>
      <c r="D20" s="1104"/>
      <c r="E20" s="1105"/>
      <c r="F20" s="368" t="s">
        <v>3</v>
      </c>
      <c r="G20" s="369"/>
      <c r="H20" s="369"/>
      <c r="I20" s="370"/>
      <c r="J20" s="370"/>
      <c r="K20" s="607"/>
      <c r="L20" s="548"/>
      <c r="M20" s="369"/>
      <c r="N20" s="369"/>
      <c r="O20" s="372"/>
      <c r="P20" s="372"/>
      <c r="Q20" s="533"/>
      <c r="R20" s="156"/>
      <c r="S20" s="1"/>
      <c r="W20" s="373" t="s">
        <v>312</v>
      </c>
      <c r="Y20" s="1080" t="s">
        <v>9</v>
      </c>
      <c r="Z20" s="1081"/>
      <c r="AA20" s="1081"/>
      <c r="AB20" s="1082"/>
      <c r="AC20" s="1072" t="s">
        <v>262</v>
      </c>
      <c r="AD20" s="1072" t="s">
        <v>266</v>
      </c>
      <c r="AE20" s="1074"/>
      <c r="AF20" s="1075"/>
      <c r="AG20" s="1076" t="s">
        <v>264</v>
      </c>
      <c r="AW20" s="89"/>
      <c r="CK20" s="1"/>
      <c r="CL20" s="1"/>
    </row>
    <row r="21" spans="2:90" ht="23.1" customHeight="1" thickBot="1">
      <c r="B21" s="1099"/>
      <c r="C21" s="1101"/>
      <c r="D21" s="1104"/>
      <c r="E21" s="1105"/>
      <c r="F21" s="368" t="s">
        <v>44</v>
      </c>
      <c r="G21" s="369"/>
      <c r="H21" s="369"/>
      <c r="I21" s="370"/>
      <c r="J21" s="370"/>
      <c r="K21" s="607"/>
      <c r="L21" s="548"/>
      <c r="M21" s="369"/>
      <c r="N21" s="369"/>
      <c r="O21" s="372"/>
      <c r="P21" s="372"/>
      <c r="Q21" s="533"/>
      <c r="R21" s="156"/>
      <c r="S21" s="1"/>
      <c r="W21" s="379" t="s">
        <v>312</v>
      </c>
      <c r="Y21" s="1083"/>
      <c r="Z21" s="1084"/>
      <c r="AA21" s="1084"/>
      <c r="AB21" s="1085"/>
      <c r="AC21" s="1073"/>
      <c r="AD21" s="458" t="s">
        <v>265</v>
      </c>
      <c r="AE21" s="458" t="s">
        <v>325</v>
      </c>
      <c r="AF21" s="458" t="s">
        <v>326</v>
      </c>
      <c r="AG21" s="1077"/>
      <c r="AW21" s="89"/>
      <c r="CK21" s="1"/>
      <c r="CL21" s="1"/>
    </row>
    <row r="22" spans="2:90" ht="23.1" customHeight="1" thickBot="1">
      <c r="B22" s="1099"/>
      <c r="C22" s="1101"/>
      <c r="D22" s="1104"/>
      <c r="E22" s="1105"/>
      <c r="F22" s="381" t="s">
        <v>58</v>
      </c>
      <c r="G22" s="382"/>
      <c r="H22" s="382"/>
      <c r="I22" s="383"/>
      <c r="J22" s="383"/>
      <c r="K22" s="608"/>
      <c r="L22" s="549"/>
      <c r="M22" s="382"/>
      <c r="N22" s="382"/>
      <c r="O22" s="385"/>
      <c r="P22" s="385"/>
      <c r="Q22" s="534"/>
      <c r="R22" s="156"/>
      <c r="S22" s="1"/>
      <c r="W22" s="386" t="s">
        <v>312</v>
      </c>
      <c r="Y22" s="1086" t="s">
        <v>242</v>
      </c>
      <c r="Z22" s="1089" t="s">
        <v>55</v>
      </c>
      <c r="AA22" s="459" t="s">
        <v>3</v>
      </c>
      <c r="AB22" s="468">
        <v>2</v>
      </c>
      <c r="AC22" s="467" t="str">
        <f>IFERROR(VLOOKUP($AB22,$AE$8:$AV$13,$AE$3,FALSE),"")</f>
        <v/>
      </c>
      <c r="AD22" s="468" t="str">
        <f>IFERROR(VLOOKUP($AB22,$AG$8:$AV$13,$AG$3,FALSE),"")</f>
        <v>レベル2</v>
      </c>
      <c r="AE22" s="467" t="str">
        <f>IFERROR(VLOOKUP($AB22,$AI$8:$AV$13,$AI$3,FALSE),"")</f>
        <v/>
      </c>
      <c r="AF22" s="467" t="str">
        <f>IFERROR(VLOOKUP($AB22,$AK$8:$AV$13,$AK$3,FALSE),"")</f>
        <v/>
      </c>
      <c r="AG22" s="469"/>
      <c r="AV22" s="89"/>
      <c r="AW22" s="89"/>
      <c r="CK22" s="1"/>
      <c r="CL22" s="1"/>
    </row>
    <row r="23" spans="2:90" ht="23.1" customHeight="1" thickBot="1">
      <c r="B23" s="1099"/>
      <c r="C23" s="1101"/>
      <c r="D23" s="1104"/>
      <c r="E23" s="1105"/>
      <c r="F23" s="347" t="s">
        <v>45</v>
      </c>
      <c r="G23" s="348"/>
      <c r="H23" s="348"/>
      <c r="I23" s="349"/>
      <c r="J23" s="349"/>
      <c r="K23" s="605"/>
      <c r="L23" s="546"/>
      <c r="M23" s="348"/>
      <c r="N23" s="348"/>
      <c r="O23" s="351"/>
      <c r="P23" s="351"/>
      <c r="Q23" s="531"/>
      <c r="R23" s="156"/>
      <c r="S23" s="1"/>
      <c r="W23" s="387" t="s">
        <v>312</v>
      </c>
      <c r="Y23" s="1087"/>
      <c r="Z23" s="1090"/>
      <c r="AA23" s="460" t="s">
        <v>239</v>
      </c>
      <c r="AB23" s="473">
        <v>3</v>
      </c>
      <c r="AC23" s="470" t="str">
        <f>IFERROR(VLOOKUP($AB23,$AE$8:$AV$13,$AE$3,FALSE),"")</f>
        <v/>
      </c>
      <c r="AD23" s="471"/>
      <c r="AE23" s="471"/>
      <c r="AF23" s="471"/>
      <c r="AG23" s="472"/>
      <c r="AV23" s="89"/>
      <c r="AW23" s="89"/>
      <c r="CK23" s="1"/>
      <c r="CL23" s="1"/>
    </row>
    <row r="24" spans="2:90" ht="23.1" customHeight="1" thickBot="1">
      <c r="B24" s="1099"/>
      <c r="C24" s="1101"/>
      <c r="D24" s="1104"/>
      <c r="E24" s="1105" t="s">
        <v>326</v>
      </c>
      <c r="F24" s="358" t="s">
        <v>333</v>
      </c>
      <c r="G24" s="359"/>
      <c r="H24" s="359"/>
      <c r="I24" s="360"/>
      <c r="J24" s="361"/>
      <c r="K24" s="606"/>
      <c r="L24" s="547"/>
      <c r="M24" s="359"/>
      <c r="N24" s="359"/>
      <c r="O24" s="359"/>
      <c r="P24" s="404"/>
      <c r="Q24" s="532"/>
      <c r="R24" s="156"/>
      <c r="S24" s="1"/>
      <c r="W24" s="387"/>
      <c r="Y24" s="1087"/>
      <c r="Z24" s="1090"/>
      <c r="AA24" s="460" t="s">
        <v>233</v>
      </c>
      <c r="AB24" s="473">
        <v>3</v>
      </c>
      <c r="AC24" s="471"/>
      <c r="AD24" s="473" t="str">
        <f>IFERROR(VLOOKUP($AB24,$AG$8:$AV$13,$AG$3,FALSE),"")</f>
        <v>レベル3</v>
      </c>
      <c r="AE24" s="470" t="str">
        <f>IFERROR(VLOOKUP($AB24,$AI$8:$AV$13,$AI$3,FALSE),"")</f>
        <v/>
      </c>
      <c r="AF24" s="470" t="str">
        <f>IFERROR(VLOOKUP($AB24,$AK$8:$AV$13,$AK$3,FALSE),"")</f>
        <v/>
      </c>
      <c r="AG24" s="472"/>
      <c r="AV24" s="89"/>
      <c r="AW24" s="89"/>
      <c r="CK24" s="1"/>
      <c r="CL24" s="1"/>
    </row>
    <row r="25" spans="2:90" ht="23.1" customHeight="1" thickBot="1">
      <c r="B25" s="1099"/>
      <c r="C25" s="1101"/>
      <c r="D25" s="1104"/>
      <c r="E25" s="1105"/>
      <c r="F25" s="368" t="s">
        <v>3</v>
      </c>
      <c r="G25" s="369"/>
      <c r="H25" s="369"/>
      <c r="I25" s="370"/>
      <c r="J25" s="370"/>
      <c r="K25" s="607"/>
      <c r="L25" s="548"/>
      <c r="M25" s="369"/>
      <c r="N25" s="369"/>
      <c r="O25" s="372"/>
      <c r="P25" s="372"/>
      <c r="Q25" s="533"/>
      <c r="R25" s="156"/>
      <c r="S25" s="1"/>
      <c r="W25" s="373" t="s">
        <v>312</v>
      </c>
      <c r="Y25" s="1087"/>
      <c r="Z25" s="1090"/>
      <c r="AA25" s="460" t="s">
        <v>240</v>
      </c>
      <c r="AB25" s="473">
        <v>4</v>
      </c>
      <c r="AC25" s="470" t="str">
        <f>IFERROR(VLOOKUP($AB25,$AE$8:$AV$13,$AE$3,FALSE),"")</f>
        <v>レベル5</v>
      </c>
      <c r="AD25" s="471"/>
      <c r="AE25" s="471"/>
      <c r="AF25" s="471"/>
      <c r="AG25" s="472"/>
      <c r="AV25" s="89"/>
      <c r="AW25" s="89"/>
      <c r="CK25" s="1"/>
      <c r="CL25" s="1"/>
    </row>
    <row r="26" spans="2:90" ht="23.1" customHeight="1" thickBot="1">
      <c r="B26" s="1099"/>
      <c r="C26" s="1101"/>
      <c r="D26" s="1104"/>
      <c r="E26" s="1105"/>
      <c r="F26" s="368" t="s">
        <v>44</v>
      </c>
      <c r="G26" s="369"/>
      <c r="H26" s="369"/>
      <c r="I26" s="370"/>
      <c r="J26" s="370"/>
      <c r="K26" s="607"/>
      <c r="L26" s="548"/>
      <c r="M26" s="369"/>
      <c r="N26" s="369"/>
      <c r="O26" s="372"/>
      <c r="P26" s="372"/>
      <c r="Q26" s="533"/>
      <c r="R26" s="156"/>
      <c r="S26" s="1"/>
      <c r="W26" s="379" t="s">
        <v>312</v>
      </c>
      <c r="Y26" s="1087"/>
      <c r="Z26" s="1090"/>
      <c r="AA26" s="461" t="s">
        <v>234</v>
      </c>
      <c r="AB26" s="483">
        <v>4</v>
      </c>
      <c r="AC26" s="474"/>
      <c r="AD26" s="475" t="str">
        <f>IFERROR(VLOOKUP($AB26,$AG$8:$AV$13,$AG$3,FALSE),"")</f>
        <v>レベル5</v>
      </c>
      <c r="AE26" s="476" t="str">
        <f>IFERROR(VLOOKUP($AB26,$AI$8:$AV$13,$AI$3,FALSE),"")</f>
        <v/>
      </c>
      <c r="AF26" s="476" t="str">
        <f>IFERROR(VLOOKUP($AB26,$AK$8:$AV$13,$AK$3,FALSE),"")</f>
        <v/>
      </c>
      <c r="AG26" s="477"/>
      <c r="AV26" s="89"/>
      <c r="AW26" s="89"/>
      <c r="CK26" s="1"/>
      <c r="CL26" s="1"/>
    </row>
    <row r="27" spans="2:90" ht="23.1" customHeight="1" thickBot="1">
      <c r="B27" s="1099"/>
      <c r="C27" s="1101"/>
      <c r="D27" s="1104"/>
      <c r="E27" s="1105"/>
      <c r="F27" s="381" t="s">
        <v>58</v>
      </c>
      <c r="G27" s="382"/>
      <c r="H27" s="382"/>
      <c r="I27" s="383"/>
      <c r="J27" s="383"/>
      <c r="K27" s="608"/>
      <c r="L27" s="549"/>
      <c r="M27" s="382"/>
      <c r="N27" s="382"/>
      <c r="O27" s="385"/>
      <c r="P27" s="385"/>
      <c r="Q27" s="534"/>
      <c r="R27" s="156"/>
      <c r="S27" s="1"/>
      <c r="W27" s="386" t="s">
        <v>312</v>
      </c>
      <c r="Y27" s="1087"/>
      <c r="Z27" s="1091"/>
      <c r="AA27" s="462" t="s">
        <v>45</v>
      </c>
      <c r="AB27" s="479" t="b">
        <v>1</v>
      </c>
      <c r="AC27" s="478" t="str">
        <f>IFERROR(VLOOKUP($AB27,$AF$8:$AV$13,$AF$3,FALSE),"")</f>
        <v>レベル4</v>
      </c>
      <c r="AD27" s="479" t="str">
        <f>IFERROR(VLOOKUP($AB27,$AH$8:$AV$13,$AH$3,FALSE),"")</f>
        <v>レベル4</v>
      </c>
      <c r="AE27" s="478" t="str">
        <f>IFERROR(VLOOKUP($AB27,$AJ$8:$AV$13,$AJ$3,FALSE),"")</f>
        <v>レベル5</v>
      </c>
      <c r="AF27" s="478" t="str">
        <f>IFERROR(VLOOKUP($AB27,$AL$8:$AV$13,$AL$3,FALSE),"")</f>
        <v>レベル5</v>
      </c>
      <c r="AG27" s="480"/>
      <c r="AV27" s="89"/>
      <c r="AW27" s="89"/>
      <c r="CK27" s="1"/>
      <c r="CL27" s="1"/>
    </row>
    <row r="28" spans="2:90" ht="23.1" customHeight="1" thickBot="1">
      <c r="B28" s="1099"/>
      <c r="C28" s="1101"/>
      <c r="D28" s="1104"/>
      <c r="E28" s="1105"/>
      <c r="F28" s="347" t="s">
        <v>45</v>
      </c>
      <c r="G28" s="348"/>
      <c r="H28" s="348"/>
      <c r="I28" s="349"/>
      <c r="J28" s="349"/>
      <c r="K28" s="605"/>
      <c r="L28" s="546"/>
      <c r="M28" s="348"/>
      <c r="N28" s="348"/>
      <c r="O28" s="351"/>
      <c r="P28" s="351"/>
      <c r="Q28" s="531"/>
      <c r="R28" s="156"/>
      <c r="S28" s="1"/>
      <c r="W28" s="387" t="s">
        <v>312</v>
      </c>
      <c r="Y28" s="1087"/>
      <c r="Z28" s="463" t="s">
        <v>57</v>
      </c>
      <c r="AA28" s="464" t="s">
        <v>31</v>
      </c>
      <c r="AB28" s="479" t="b">
        <v>1</v>
      </c>
      <c r="AC28" s="481"/>
      <c r="AD28" s="478" t="str">
        <f>AD24</f>
        <v>レベル3</v>
      </c>
      <c r="AE28" s="481"/>
      <c r="AF28" s="481"/>
      <c r="AG28" s="480"/>
      <c r="AV28" s="89"/>
      <c r="AW28" s="89"/>
      <c r="CK28" s="1"/>
      <c r="CL28" s="1"/>
    </row>
    <row r="29" spans="2:90" ht="23.1" customHeight="1" thickBot="1">
      <c r="B29" s="1099"/>
      <c r="C29" s="1101"/>
      <c r="D29" s="1105" t="s">
        <v>337</v>
      </c>
      <c r="E29" s="1105"/>
      <c r="F29" s="347" t="s">
        <v>31</v>
      </c>
      <c r="G29" s="348"/>
      <c r="H29" s="348"/>
      <c r="I29" s="349"/>
      <c r="J29" s="349"/>
      <c r="K29" s="605"/>
      <c r="L29" s="546"/>
      <c r="M29" s="350"/>
      <c r="N29" s="350"/>
      <c r="O29" s="349"/>
      <c r="P29" s="349"/>
      <c r="Q29" s="531"/>
      <c r="R29" s="156"/>
      <c r="S29" s="1"/>
      <c r="W29" s="387" t="s">
        <v>312</v>
      </c>
      <c r="Y29" s="1087"/>
      <c r="Z29" s="1089" t="s">
        <v>56</v>
      </c>
      <c r="AA29" s="459" t="s">
        <v>46</v>
      </c>
      <c r="AB29" s="468">
        <v>2</v>
      </c>
      <c r="AC29" s="468" t="str">
        <f>AC22</f>
        <v/>
      </c>
      <c r="AD29" s="482"/>
      <c r="AE29" s="482"/>
      <c r="AF29" s="482"/>
      <c r="AG29" s="469"/>
      <c r="AV29" s="89"/>
      <c r="AW29" s="89"/>
      <c r="CK29" s="1"/>
      <c r="CL29" s="1"/>
    </row>
    <row r="30" spans="2:90" ht="23.1" customHeight="1" thickBot="1">
      <c r="B30" s="1099"/>
      <c r="C30" s="1101"/>
      <c r="D30" s="1106" t="s">
        <v>279</v>
      </c>
      <c r="E30" s="1106"/>
      <c r="F30" s="358" t="s">
        <v>333</v>
      </c>
      <c r="G30" s="359"/>
      <c r="H30" s="359"/>
      <c r="I30" s="360"/>
      <c r="J30" s="361"/>
      <c r="K30" s="606"/>
      <c r="L30" s="547"/>
      <c r="M30" s="360"/>
      <c r="N30" s="360"/>
      <c r="O30" s="360"/>
      <c r="P30" s="361"/>
      <c r="Q30" s="532"/>
      <c r="R30" s="156"/>
      <c r="S30" s="1"/>
      <c r="W30" s="387"/>
      <c r="Y30" s="1087"/>
      <c r="Z30" s="1091"/>
      <c r="AA30" s="465" t="s">
        <v>47</v>
      </c>
      <c r="AB30" s="483">
        <v>3</v>
      </c>
      <c r="AC30" s="483" t="str">
        <f>AC23</f>
        <v/>
      </c>
      <c r="AD30" s="484"/>
      <c r="AE30" s="484"/>
      <c r="AF30" s="484"/>
      <c r="AG30" s="485"/>
      <c r="AV30" s="89"/>
      <c r="AW30" s="89"/>
      <c r="CK30" s="1"/>
      <c r="CL30" s="1"/>
    </row>
    <row r="31" spans="2:90" ht="23.1" customHeight="1" thickBot="1">
      <c r="B31" s="1099"/>
      <c r="C31" s="1101"/>
      <c r="D31" s="1106"/>
      <c r="E31" s="1106"/>
      <c r="F31" s="368" t="s">
        <v>46</v>
      </c>
      <c r="G31" s="369"/>
      <c r="H31" s="369"/>
      <c r="I31" s="370"/>
      <c r="J31" s="370"/>
      <c r="K31" s="607"/>
      <c r="L31" s="548"/>
      <c r="M31" s="371"/>
      <c r="N31" s="371"/>
      <c r="O31" s="370"/>
      <c r="P31" s="370"/>
      <c r="Q31" s="533"/>
      <c r="R31" s="96"/>
      <c r="W31" s="373" t="s">
        <v>312</v>
      </c>
      <c r="Y31" s="1087"/>
      <c r="Z31" s="1089" t="s">
        <v>158</v>
      </c>
      <c r="AA31" s="459" t="s">
        <v>59</v>
      </c>
      <c r="AB31" s="468">
        <v>2</v>
      </c>
      <c r="AC31" s="482"/>
      <c r="AD31" s="482"/>
      <c r="AE31" s="482"/>
      <c r="AF31" s="482"/>
      <c r="AG31" s="486" t="str">
        <f>AC22</f>
        <v/>
      </c>
      <c r="AV31" s="89"/>
      <c r="AW31" s="89"/>
      <c r="CK31" s="1"/>
      <c r="CL31" s="1"/>
    </row>
    <row r="32" spans="2:90" ht="23.1" customHeight="1" thickBot="1">
      <c r="B32" s="1099"/>
      <c r="C32" s="1101"/>
      <c r="D32" s="1106"/>
      <c r="E32" s="1106"/>
      <c r="F32" s="405" t="s">
        <v>47</v>
      </c>
      <c r="G32" s="406"/>
      <c r="H32" s="406"/>
      <c r="I32" s="407"/>
      <c r="J32" s="407"/>
      <c r="K32" s="609"/>
      <c r="L32" s="550"/>
      <c r="M32" s="408"/>
      <c r="N32" s="408"/>
      <c r="O32" s="407"/>
      <c r="P32" s="407"/>
      <c r="Q32" s="535"/>
      <c r="R32" s="96"/>
      <c r="W32" s="379" t="s">
        <v>312</v>
      </c>
      <c r="Y32" s="1087"/>
      <c r="Z32" s="1090"/>
      <c r="AA32" s="460" t="s">
        <v>6</v>
      </c>
      <c r="AB32" s="473">
        <v>3</v>
      </c>
      <c r="AC32" s="471"/>
      <c r="AD32" s="471"/>
      <c r="AE32" s="471"/>
      <c r="AF32" s="471"/>
      <c r="AG32" s="487" t="str">
        <f t="shared" ref="AG32" si="12">IFERROR(VLOOKUP($AB32,$AO$8:$AV$13,$AO$3,FALSE),"")</f>
        <v>レベル4</v>
      </c>
      <c r="AV32" s="89"/>
      <c r="AW32" s="89"/>
      <c r="CK32" s="1"/>
      <c r="CL32" s="1"/>
    </row>
    <row r="33" spans="2:90" ht="23.1" customHeight="1" thickBot="1">
      <c r="B33" s="1099"/>
      <c r="C33" s="1101"/>
      <c r="D33" s="1106" t="s">
        <v>296</v>
      </c>
      <c r="E33" s="1106"/>
      <c r="F33" s="358" t="s">
        <v>333</v>
      </c>
      <c r="G33" s="359"/>
      <c r="H33" s="359"/>
      <c r="I33" s="360"/>
      <c r="J33" s="361"/>
      <c r="K33" s="606"/>
      <c r="L33" s="547"/>
      <c r="M33" s="360"/>
      <c r="N33" s="360"/>
      <c r="O33" s="360"/>
      <c r="P33" s="361"/>
      <c r="Q33" s="532"/>
      <c r="R33" s="96"/>
      <c r="W33" s="379"/>
      <c r="Y33" s="1088"/>
      <c r="Z33" s="1090"/>
      <c r="AA33" s="465" t="s">
        <v>60</v>
      </c>
      <c r="AB33" s="483">
        <v>4</v>
      </c>
      <c r="AC33" s="484"/>
      <c r="AD33" s="484"/>
      <c r="AE33" s="484"/>
      <c r="AF33" s="484"/>
      <c r="AG33" s="488" t="str">
        <f>IFERROR(VLOOKUP($AB33,$AO$8:$AV$13,$AO$3,FALSE),"")</f>
        <v/>
      </c>
      <c r="AV33" s="89"/>
      <c r="AW33" s="89"/>
      <c r="CK33" s="1"/>
      <c r="CL33" s="1"/>
    </row>
    <row r="34" spans="2:90" ht="23.1" customHeight="1" thickBot="1">
      <c r="B34" s="1099"/>
      <c r="C34" s="1101"/>
      <c r="D34" s="1106"/>
      <c r="E34" s="1106"/>
      <c r="F34" s="368" t="s">
        <v>59</v>
      </c>
      <c r="G34" s="369"/>
      <c r="H34" s="369"/>
      <c r="I34" s="370"/>
      <c r="J34" s="370"/>
      <c r="K34" s="607"/>
      <c r="L34" s="548"/>
      <c r="M34" s="371"/>
      <c r="N34" s="371"/>
      <c r="O34" s="370"/>
      <c r="P34" s="370"/>
      <c r="Q34" s="533"/>
      <c r="R34" s="96"/>
      <c r="W34" s="409" t="s">
        <v>312</v>
      </c>
      <c r="Y34" s="1092" t="s">
        <v>263</v>
      </c>
      <c r="Z34" s="1093"/>
      <c r="AA34" s="459" t="s">
        <v>61</v>
      </c>
      <c r="AB34" s="468">
        <v>2</v>
      </c>
      <c r="AC34" s="467" t="str">
        <f>AC22</f>
        <v/>
      </c>
      <c r="AD34" s="482"/>
      <c r="AE34" s="482"/>
      <c r="AF34" s="482"/>
      <c r="AG34" s="469"/>
    </row>
    <row r="35" spans="2:90" ht="23.1" customHeight="1" thickBot="1">
      <c r="B35" s="1099"/>
      <c r="C35" s="1101"/>
      <c r="D35" s="1106"/>
      <c r="E35" s="1106"/>
      <c r="F35" s="368" t="s">
        <v>6</v>
      </c>
      <c r="G35" s="369"/>
      <c r="H35" s="369"/>
      <c r="I35" s="370"/>
      <c r="J35" s="370"/>
      <c r="K35" s="607"/>
      <c r="L35" s="548"/>
      <c r="M35" s="371"/>
      <c r="N35" s="371"/>
      <c r="O35" s="370"/>
      <c r="P35" s="370"/>
      <c r="Q35" s="533"/>
      <c r="R35" s="96"/>
      <c r="W35" s="379" t="s">
        <v>312</v>
      </c>
      <c r="Y35" s="1094"/>
      <c r="Z35" s="1095"/>
      <c r="AA35" s="460" t="s">
        <v>62</v>
      </c>
      <c r="AB35" s="473">
        <v>3</v>
      </c>
      <c r="AC35" s="470" t="str">
        <f>AC23</f>
        <v/>
      </c>
      <c r="AD35" s="471"/>
      <c r="AE35" s="471"/>
      <c r="AF35" s="471"/>
      <c r="AG35" s="472"/>
    </row>
    <row r="36" spans="2:90" ht="23.1" customHeight="1" thickBot="1">
      <c r="B36" s="1099"/>
      <c r="C36" s="1101"/>
      <c r="D36" s="1106"/>
      <c r="E36" s="1106"/>
      <c r="F36" s="405" t="s">
        <v>60</v>
      </c>
      <c r="G36" s="406"/>
      <c r="H36" s="406"/>
      <c r="I36" s="407"/>
      <c r="J36" s="407"/>
      <c r="K36" s="609"/>
      <c r="L36" s="550"/>
      <c r="M36" s="408"/>
      <c r="N36" s="408"/>
      <c r="O36" s="407"/>
      <c r="P36" s="407"/>
      <c r="Q36" s="535"/>
      <c r="R36" s="96" t="s">
        <v>515</v>
      </c>
      <c r="W36" s="386" t="s">
        <v>312</v>
      </c>
      <c r="Y36" s="1094"/>
      <c r="Z36" s="1095"/>
      <c r="AA36" s="461" t="s">
        <v>63</v>
      </c>
      <c r="AB36" s="473">
        <v>4</v>
      </c>
      <c r="AC36" s="476" t="str">
        <f t="shared" ref="AC36" si="13">IFERROR(VLOOKUP($AB36,$AP$8:$AV$13,$AP$3,FALSE),"")</f>
        <v>レベル4</v>
      </c>
      <c r="AD36" s="474"/>
      <c r="AE36" s="474"/>
      <c r="AF36" s="474"/>
      <c r="AG36" s="477"/>
    </row>
    <row r="37" spans="2:90" ht="23.1" customHeight="1" thickBot="1">
      <c r="B37" s="1099"/>
      <c r="C37" s="1061" t="s">
        <v>273</v>
      </c>
      <c r="D37" s="1061"/>
      <c r="E37" s="1061"/>
      <c r="F37" s="358" t="s">
        <v>333</v>
      </c>
      <c r="G37" s="359"/>
      <c r="H37" s="359"/>
      <c r="I37" s="360"/>
      <c r="J37" s="361"/>
      <c r="K37" s="606"/>
      <c r="L37" s="547"/>
      <c r="M37" s="360"/>
      <c r="N37" s="360"/>
      <c r="O37" s="360"/>
      <c r="P37" s="361"/>
      <c r="Q37" s="532"/>
      <c r="R37" s="96"/>
      <c r="W37" s="386"/>
      <c r="Y37" s="1096"/>
      <c r="Z37" s="1097"/>
      <c r="AA37" s="466" t="s">
        <v>259</v>
      </c>
      <c r="AB37" s="483">
        <v>5</v>
      </c>
      <c r="AC37" s="489" t="str">
        <f>IFERROR(VLOOKUP($AB37,$AP$8:$AV$13,$AP$3,FALSE),"")</f>
        <v>レベル5</v>
      </c>
      <c r="AD37" s="484"/>
      <c r="AE37" s="484"/>
      <c r="AF37" s="484"/>
      <c r="AG37" s="485"/>
    </row>
    <row r="38" spans="2:90" ht="23.1" customHeight="1" thickBot="1">
      <c r="B38" s="1099"/>
      <c r="C38" s="1061"/>
      <c r="D38" s="1061"/>
      <c r="E38" s="1061"/>
      <c r="F38" s="368" t="s">
        <v>61</v>
      </c>
      <c r="G38" s="369"/>
      <c r="H38" s="369"/>
      <c r="I38" s="370"/>
      <c r="J38" s="370"/>
      <c r="K38" s="607"/>
      <c r="L38" s="548"/>
      <c r="M38" s="371"/>
      <c r="N38" s="371"/>
      <c r="O38" s="370"/>
      <c r="P38" s="370"/>
      <c r="Q38" s="533"/>
      <c r="R38" s="96"/>
      <c r="W38" s="373" t="s">
        <v>312</v>
      </c>
      <c r="Y38" s="1078" t="s">
        <v>66</v>
      </c>
      <c r="Z38" s="1079"/>
      <c r="AA38" s="459" t="s">
        <v>238</v>
      </c>
      <c r="AB38" s="468">
        <v>2</v>
      </c>
      <c r="AC38" s="467" t="str">
        <f>AC34</f>
        <v/>
      </c>
      <c r="AD38" s="482"/>
      <c r="AE38" s="482"/>
      <c r="AF38" s="482"/>
      <c r="AG38" s="469"/>
    </row>
    <row r="39" spans="2:90" ht="23.1" customHeight="1" thickBot="1">
      <c r="B39" s="1099"/>
      <c r="C39" s="1061"/>
      <c r="D39" s="1061"/>
      <c r="E39" s="1061"/>
      <c r="F39" s="368" t="s">
        <v>62</v>
      </c>
      <c r="G39" s="369"/>
      <c r="H39" s="369"/>
      <c r="I39" s="370"/>
      <c r="J39" s="370"/>
      <c r="K39" s="607"/>
      <c r="L39" s="548"/>
      <c r="M39" s="371"/>
      <c r="N39" s="371"/>
      <c r="O39" s="370"/>
      <c r="P39" s="370"/>
      <c r="Q39" s="533"/>
      <c r="R39" s="96"/>
      <c r="W39" s="410" t="s">
        <v>312</v>
      </c>
      <c r="Y39" s="1078"/>
      <c r="Z39" s="1079"/>
      <c r="AA39" s="460" t="s">
        <v>243</v>
      </c>
      <c r="AB39" s="473">
        <v>3</v>
      </c>
      <c r="AC39" s="470" t="str">
        <f>AC35</f>
        <v/>
      </c>
      <c r="AD39" s="471"/>
      <c r="AE39" s="471"/>
      <c r="AF39" s="471"/>
      <c r="AG39" s="472"/>
    </row>
    <row r="40" spans="2:90" ht="23.1" customHeight="1" thickBot="1">
      <c r="B40" s="1099"/>
      <c r="C40" s="1061"/>
      <c r="D40" s="1061"/>
      <c r="E40" s="1061"/>
      <c r="F40" s="368" t="s">
        <v>63</v>
      </c>
      <c r="G40" s="369"/>
      <c r="H40" s="369"/>
      <c r="I40" s="370"/>
      <c r="J40" s="370"/>
      <c r="K40" s="607"/>
      <c r="L40" s="548"/>
      <c r="M40" s="371"/>
      <c r="N40" s="371"/>
      <c r="O40" s="370"/>
      <c r="P40" s="370"/>
      <c r="Q40" s="533"/>
      <c r="R40" s="96"/>
      <c r="W40" s="411" t="s">
        <v>312</v>
      </c>
      <c r="Y40" s="1078"/>
      <c r="Z40" s="1079"/>
      <c r="AA40" s="465" t="s">
        <v>32</v>
      </c>
      <c r="AB40" s="483">
        <v>4</v>
      </c>
      <c r="AC40" s="489" t="str">
        <f>AC36</f>
        <v>レベル4</v>
      </c>
      <c r="AD40" s="484"/>
      <c r="AE40" s="484"/>
      <c r="AF40" s="484"/>
      <c r="AG40" s="485"/>
    </row>
    <row r="41" spans="2:90" ht="23.1" customHeight="1" thickBot="1">
      <c r="B41" s="1099"/>
      <c r="C41" s="1061"/>
      <c r="D41" s="1061"/>
      <c r="E41" s="1061"/>
      <c r="F41" s="405" t="s">
        <v>236</v>
      </c>
      <c r="G41" s="406"/>
      <c r="H41" s="406"/>
      <c r="I41" s="407"/>
      <c r="J41" s="407"/>
      <c r="K41" s="609"/>
      <c r="L41" s="550"/>
      <c r="M41" s="408"/>
      <c r="N41" s="408"/>
      <c r="O41" s="407"/>
      <c r="P41" s="407"/>
      <c r="Q41" s="535"/>
      <c r="R41" s="96"/>
      <c r="W41" s="412" t="s">
        <v>312</v>
      </c>
      <c r="Y41" s="1078" t="s">
        <v>260</v>
      </c>
      <c r="Z41" s="1079"/>
      <c r="AA41" s="459" t="s">
        <v>48</v>
      </c>
      <c r="AB41" s="468">
        <v>2</v>
      </c>
      <c r="AC41" s="482"/>
      <c r="AD41" s="467" t="str">
        <f>AC34</f>
        <v/>
      </c>
      <c r="AE41" s="482"/>
      <c r="AF41" s="482"/>
      <c r="AG41" s="469"/>
    </row>
    <row r="42" spans="2:90" ht="23.1" customHeight="1" thickBot="1">
      <c r="B42" s="1099"/>
      <c r="C42" s="1061" t="s">
        <v>274</v>
      </c>
      <c r="D42" s="1061"/>
      <c r="E42" s="1061"/>
      <c r="F42" s="413" t="s">
        <v>333</v>
      </c>
      <c r="G42" s="414"/>
      <c r="H42" s="414"/>
      <c r="I42" s="360"/>
      <c r="J42" s="360"/>
      <c r="K42" s="606"/>
      <c r="L42" s="547"/>
      <c r="M42" s="415"/>
      <c r="N42" s="415"/>
      <c r="O42" s="360"/>
      <c r="P42" s="360"/>
      <c r="Q42" s="532"/>
      <c r="R42" s="96"/>
      <c r="W42" s="412"/>
      <c r="Y42" s="1078"/>
      <c r="Z42" s="1079"/>
      <c r="AA42" s="460" t="s">
        <v>49</v>
      </c>
      <c r="AB42" s="473">
        <v>3</v>
      </c>
      <c r="AC42" s="471"/>
      <c r="AD42" s="470" t="str">
        <f>AC35</f>
        <v/>
      </c>
      <c r="AE42" s="471"/>
      <c r="AF42" s="471"/>
      <c r="AG42" s="472"/>
    </row>
    <row r="43" spans="2:90" ht="23.1" customHeight="1" thickBot="1">
      <c r="B43" s="1099"/>
      <c r="C43" s="1061"/>
      <c r="D43" s="1061"/>
      <c r="E43" s="1061"/>
      <c r="F43" s="368" t="s">
        <v>238</v>
      </c>
      <c r="G43" s="369"/>
      <c r="H43" s="369"/>
      <c r="I43" s="370"/>
      <c r="J43" s="370"/>
      <c r="K43" s="607"/>
      <c r="L43" s="548"/>
      <c r="M43" s="371"/>
      <c r="N43" s="371"/>
      <c r="O43" s="370"/>
      <c r="P43" s="370"/>
      <c r="Q43" s="533"/>
      <c r="R43" s="96"/>
      <c r="W43" s="373" t="s">
        <v>312</v>
      </c>
      <c r="Y43" s="1078"/>
      <c r="Z43" s="1079"/>
      <c r="AA43" s="460" t="s">
        <v>50</v>
      </c>
      <c r="AB43" s="473">
        <v>4</v>
      </c>
      <c r="AC43" s="471"/>
      <c r="AD43" s="470" t="str">
        <f>AC36</f>
        <v>レベル4</v>
      </c>
      <c r="AE43" s="471"/>
      <c r="AF43" s="471"/>
      <c r="AG43" s="472"/>
    </row>
    <row r="44" spans="2:90" ht="23.1" customHeight="1" thickBot="1">
      <c r="B44" s="1099"/>
      <c r="C44" s="1061"/>
      <c r="D44" s="1061"/>
      <c r="E44" s="1061"/>
      <c r="F44" s="368" t="s">
        <v>237</v>
      </c>
      <c r="G44" s="369"/>
      <c r="H44" s="369"/>
      <c r="I44" s="370"/>
      <c r="J44" s="370"/>
      <c r="K44" s="607"/>
      <c r="L44" s="548"/>
      <c r="M44" s="371"/>
      <c r="N44" s="371"/>
      <c r="O44" s="370"/>
      <c r="P44" s="370"/>
      <c r="Q44" s="533"/>
      <c r="R44" s="96"/>
      <c r="W44" s="410" t="s">
        <v>312</v>
      </c>
      <c r="Y44" s="1078"/>
      <c r="Z44" s="1079"/>
      <c r="AA44" s="465" t="s">
        <v>51</v>
      </c>
      <c r="AB44" s="483">
        <v>5</v>
      </c>
      <c r="AC44" s="484"/>
      <c r="AD44" s="489" t="str">
        <f>IFERROR(VLOOKUP($AB44,$AR$8:$AV$13,$AR$3,FALSE),"")</f>
        <v>レベル5</v>
      </c>
      <c r="AE44" s="484"/>
      <c r="AF44" s="484"/>
      <c r="AG44" s="485"/>
    </row>
    <row r="45" spans="2:90" ht="23.1" customHeight="1" thickBot="1">
      <c r="B45" s="1099"/>
      <c r="C45" s="1061"/>
      <c r="D45" s="1061"/>
      <c r="E45" s="1061"/>
      <c r="F45" s="405" t="s">
        <v>32</v>
      </c>
      <c r="G45" s="406"/>
      <c r="H45" s="406"/>
      <c r="I45" s="407"/>
      <c r="J45" s="407"/>
      <c r="K45" s="609"/>
      <c r="L45" s="550"/>
      <c r="M45" s="408"/>
      <c r="N45" s="408"/>
      <c r="O45" s="407"/>
      <c r="P45" s="407"/>
      <c r="Q45" s="535"/>
      <c r="R45" s="96" t="s">
        <v>514</v>
      </c>
      <c r="W45" s="411" t="s">
        <v>312</v>
      </c>
      <c r="Y45" s="1078" t="s">
        <v>346</v>
      </c>
      <c r="Z45" s="1079"/>
      <c r="AA45" s="459" t="s">
        <v>48</v>
      </c>
      <c r="AB45" s="468">
        <v>2</v>
      </c>
      <c r="AC45" s="467" t="str">
        <f>AC49</f>
        <v/>
      </c>
      <c r="AD45" s="482"/>
      <c r="AE45" s="482"/>
      <c r="AF45" s="482"/>
      <c r="AG45" s="469"/>
    </row>
    <row r="46" spans="2:90" ht="23.1" customHeight="1" thickBot="1">
      <c r="B46" s="1099"/>
      <c r="C46" s="1061"/>
      <c r="D46" s="1061"/>
      <c r="E46" s="1061"/>
      <c r="F46" s="413" t="s">
        <v>333</v>
      </c>
      <c r="G46" s="414"/>
      <c r="H46" s="414"/>
      <c r="I46" s="360"/>
      <c r="J46" s="360"/>
      <c r="K46" s="606"/>
      <c r="L46" s="547"/>
      <c r="M46" s="415"/>
      <c r="N46" s="415"/>
      <c r="O46" s="360"/>
      <c r="P46" s="360"/>
      <c r="Q46" s="532"/>
      <c r="R46" s="96"/>
      <c r="W46" s="411"/>
      <c r="Y46" s="1078"/>
      <c r="Z46" s="1079"/>
      <c r="AA46" s="460" t="s">
        <v>49</v>
      </c>
      <c r="AB46" s="473">
        <v>3</v>
      </c>
      <c r="AC46" s="470" t="str">
        <f>AC50</f>
        <v/>
      </c>
      <c r="AD46" s="471"/>
      <c r="AE46" s="471"/>
      <c r="AF46" s="471"/>
      <c r="AG46" s="472"/>
    </row>
    <row r="47" spans="2:90" ht="23.1" customHeight="1" thickBot="1">
      <c r="B47" s="1099"/>
      <c r="C47" s="1061"/>
      <c r="D47" s="1061"/>
      <c r="E47" s="1061"/>
      <c r="F47" s="368" t="s">
        <v>48</v>
      </c>
      <c r="G47" s="369"/>
      <c r="H47" s="369"/>
      <c r="I47" s="370"/>
      <c r="J47" s="370"/>
      <c r="K47" s="607"/>
      <c r="L47" s="548"/>
      <c r="M47" s="371"/>
      <c r="N47" s="371"/>
      <c r="O47" s="370"/>
      <c r="P47" s="370"/>
      <c r="Q47" s="533"/>
      <c r="R47" s="96"/>
      <c r="W47" s="409" t="s">
        <v>312</v>
      </c>
      <c r="Y47" s="1078"/>
      <c r="Z47" s="1079"/>
      <c r="AA47" s="460" t="s">
        <v>50</v>
      </c>
      <c r="AB47" s="473">
        <v>4</v>
      </c>
      <c r="AC47" s="470" t="str">
        <f>AC51</f>
        <v>レベル4</v>
      </c>
      <c r="AD47" s="471"/>
      <c r="AE47" s="471"/>
      <c r="AF47" s="471"/>
      <c r="AG47" s="472"/>
    </row>
    <row r="48" spans="2:90" ht="23.1" customHeight="1" thickBot="1">
      <c r="B48" s="1099"/>
      <c r="C48" s="1061"/>
      <c r="D48" s="1061"/>
      <c r="E48" s="1061"/>
      <c r="F48" s="368" t="s">
        <v>49</v>
      </c>
      <c r="G48" s="369"/>
      <c r="H48" s="369"/>
      <c r="I48" s="370"/>
      <c r="J48" s="370"/>
      <c r="K48" s="607"/>
      <c r="L48" s="548"/>
      <c r="M48" s="371"/>
      <c r="N48" s="371"/>
      <c r="O48" s="370"/>
      <c r="P48" s="370"/>
      <c r="Q48" s="533"/>
      <c r="R48" s="96"/>
      <c r="W48" s="379" t="s">
        <v>312</v>
      </c>
      <c r="Y48" s="1078"/>
      <c r="Z48" s="1079"/>
      <c r="AA48" s="465" t="s">
        <v>51</v>
      </c>
      <c r="AB48" s="483">
        <v>5</v>
      </c>
      <c r="AC48" s="489" t="str">
        <f>AC52</f>
        <v>レベル5</v>
      </c>
      <c r="AD48" s="484"/>
      <c r="AE48" s="484"/>
      <c r="AF48" s="484"/>
      <c r="AG48" s="485"/>
    </row>
    <row r="49" spans="2:33" ht="23.1" customHeight="1" thickBot="1">
      <c r="B49" s="1099"/>
      <c r="C49" s="1061"/>
      <c r="D49" s="1061"/>
      <c r="E49" s="1061"/>
      <c r="F49" s="405" t="s">
        <v>32</v>
      </c>
      <c r="G49" s="406"/>
      <c r="H49" s="406"/>
      <c r="I49" s="407"/>
      <c r="J49" s="407"/>
      <c r="K49" s="609"/>
      <c r="L49" s="550"/>
      <c r="M49" s="408"/>
      <c r="N49" s="408"/>
      <c r="O49" s="407"/>
      <c r="P49" s="407"/>
      <c r="Q49" s="535"/>
      <c r="R49" s="96"/>
      <c r="W49" s="411" t="s">
        <v>312</v>
      </c>
      <c r="Y49" s="1078" t="s">
        <v>261</v>
      </c>
      <c r="Z49" s="1079"/>
      <c r="AA49" s="459" t="s">
        <v>48</v>
      </c>
      <c r="AB49" s="468">
        <v>2</v>
      </c>
      <c r="AC49" s="467" t="str">
        <f>AD41</f>
        <v/>
      </c>
      <c r="AD49" s="482"/>
      <c r="AE49" s="482"/>
      <c r="AF49" s="482"/>
      <c r="AG49" s="469"/>
    </row>
    <row r="50" spans="2:33" ht="23.1" customHeight="1" thickBot="1">
      <c r="B50" s="1099"/>
      <c r="C50" s="1061" t="s">
        <v>275</v>
      </c>
      <c r="D50" s="1061"/>
      <c r="E50" s="1061"/>
      <c r="F50" s="413" t="s">
        <v>333</v>
      </c>
      <c r="G50" s="414"/>
      <c r="H50" s="414"/>
      <c r="I50" s="360"/>
      <c r="J50" s="360"/>
      <c r="K50" s="606"/>
      <c r="L50" s="547"/>
      <c r="M50" s="415"/>
      <c r="N50" s="415"/>
      <c r="O50" s="360"/>
      <c r="P50" s="360"/>
      <c r="Q50" s="532"/>
      <c r="R50" s="96"/>
      <c r="W50" s="411"/>
      <c r="Y50" s="1078"/>
      <c r="Z50" s="1079"/>
      <c r="AA50" s="460" t="s">
        <v>49</v>
      </c>
      <c r="AB50" s="473">
        <v>3</v>
      </c>
      <c r="AC50" s="470" t="str">
        <f>AD42</f>
        <v/>
      </c>
      <c r="AD50" s="471"/>
      <c r="AE50" s="471"/>
      <c r="AF50" s="471"/>
      <c r="AG50" s="472"/>
    </row>
    <row r="51" spans="2:33" ht="23.1" customHeight="1" thickBot="1">
      <c r="B51" s="1099"/>
      <c r="C51" s="1061"/>
      <c r="D51" s="1061"/>
      <c r="E51" s="1061"/>
      <c r="F51" s="368" t="s">
        <v>48</v>
      </c>
      <c r="G51" s="369"/>
      <c r="H51" s="369"/>
      <c r="I51" s="370"/>
      <c r="J51" s="370"/>
      <c r="K51" s="607"/>
      <c r="L51" s="548"/>
      <c r="M51" s="371"/>
      <c r="N51" s="371"/>
      <c r="O51" s="370"/>
      <c r="P51" s="370"/>
      <c r="Q51" s="533"/>
      <c r="R51" s="96"/>
      <c r="W51" s="409" t="s">
        <v>312</v>
      </c>
      <c r="Y51" s="1078"/>
      <c r="Z51" s="1079"/>
      <c r="AA51" s="460" t="s">
        <v>50</v>
      </c>
      <c r="AB51" s="473">
        <v>4</v>
      </c>
      <c r="AC51" s="470" t="str">
        <f>AD43</f>
        <v>レベル4</v>
      </c>
      <c r="AD51" s="471"/>
      <c r="AE51" s="471"/>
      <c r="AF51" s="471"/>
      <c r="AG51" s="472"/>
    </row>
    <row r="52" spans="2:33" ht="23.1" customHeight="1" thickBot="1">
      <c r="B52" s="1099"/>
      <c r="C52" s="1061"/>
      <c r="D52" s="1061"/>
      <c r="E52" s="1061"/>
      <c r="F52" s="368" t="s">
        <v>49</v>
      </c>
      <c r="G52" s="369"/>
      <c r="H52" s="369"/>
      <c r="I52" s="370"/>
      <c r="J52" s="370"/>
      <c r="K52" s="607"/>
      <c r="L52" s="548"/>
      <c r="M52" s="371"/>
      <c r="N52" s="371"/>
      <c r="O52" s="370"/>
      <c r="P52" s="370"/>
      <c r="Q52" s="533"/>
      <c r="R52" s="96"/>
      <c r="W52" s="379" t="s">
        <v>312</v>
      </c>
      <c r="Y52" s="1078"/>
      <c r="Z52" s="1079"/>
      <c r="AA52" s="465" t="s">
        <v>51</v>
      </c>
      <c r="AB52" s="483">
        <v>5</v>
      </c>
      <c r="AC52" s="489" t="str">
        <f>AD44</f>
        <v>レベル5</v>
      </c>
      <c r="AD52" s="484"/>
      <c r="AE52" s="484"/>
      <c r="AF52" s="484"/>
      <c r="AG52" s="485"/>
    </row>
    <row r="53" spans="2:33" ht="23.1" customHeight="1" thickBot="1">
      <c r="B53" s="1099"/>
      <c r="C53" s="1061"/>
      <c r="D53" s="1061"/>
      <c r="E53" s="1061"/>
      <c r="F53" s="368" t="s">
        <v>50</v>
      </c>
      <c r="G53" s="369"/>
      <c r="H53" s="369"/>
      <c r="I53" s="370"/>
      <c r="J53" s="370"/>
      <c r="K53" s="607"/>
      <c r="L53" s="548"/>
      <c r="M53" s="371"/>
      <c r="N53" s="371"/>
      <c r="O53" s="370"/>
      <c r="P53" s="370"/>
      <c r="Q53" s="533"/>
      <c r="R53" s="96"/>
      <c r="W53" s="416" t="s">
        <v>312</v>
      </c>
      <c r="Y53" s="246"/>
      <c r="Z53" s="246"/>
      <c r="AA53" s="246"/>
      <c r="AB53" s="246"/>
      <c r="AC53" s="246"/>
      <c r="AD53" s="246"/>
      <c r="AE53" s="246"/>
      <c r="AF53" s="246"/>
    </row>
    <row r="54" spans="2:33" ht="23.1" customHeight="1" thickBot="1">
      <c r="B54" s="1099"/>
      <c r="C54" s="1061"/>
      <c r="D54" s="1061"/>
      <c r="E54" s="1061"/>
      <c r="F54" s="405" t="s">
        <v>51</v>
      </c>
      <c r="G54" s="406"/>
      <c r="H54" s="406"/>
      <c r="I54" s="407"/>
      <c r="J54" s="407"/>
      <c r="K54" s="609"/>
      <c r="L54" s="550"/>
      <c r="M54" s="408"/>
      <c r="N54" s="408"/>
      <c r="O54" s="407"/>
      <c r="P54" s="407"/>
      <c r="Q54" s="535"/>
      <c r="R54" s="96"/>
      <c r="W54" s="417" t="s">
        <v>312</v>
      </c>
    </row>
    <row r="55" spans="2:33" ht="23.1" customHeight="1" thickBot="1">
      <c r="B55" s="1099"/>
      <c r="C55" s="1061" t="s">
        <v>276</v>
      </c>
      <c r="D55" s="1061"/>
      <c r="E55" s="1061"/>
      <c r="F55" s="413" t="s">
        <v>333</v>
      </c>
      <c r="G55" s="414"/>
      <c r="H55" s="414"/>
      <c r="I55" s="360"/>
      <c r="J55" s="360"/>
      <c r="K55" s="606"/>
      <c r="L55" s="547"/>
      <c r="M55" s="415"/>
      <c r="N55" s="415"/>
      <c r="O55" s="360"/>
      <c r="P55" s="360"/>
      <c r="Q55" s="532"/>
      <c r="R55" s="96"/>
      <c r="W55" s="417"/>
    </row>
    <row r="56" spans="2:33" ht="22.5" customHeight="1" thickBot="1">
      <c r="B56" s="1099"/>
      <c r="C56" s="1061"/>
      <c r="D56" s="1061"/>
      <c r="E56" s="1061"/>
      <c r="F56" s="418" t="s">
        <v>48</v>
      </c>
      <c r="G56" s="419"/>
      <c r="H56" s="419"/>
      <c r="I56" s="420"/>
      <c r="J56" s="420"/>
      <c r="K56" s="610"/>
      <c r="L56" s="551"/>
      <c r="M56" s="421"/>
      <c r="N56" s="421"/>
      <c r="O56" s="420"/>
      <c r="P56" s="420"/>
      <c r="Q56" s="536"/>
      <c r="R56" s="96"/>
      <c r="W56" s="409" t="s">
        <v>312</v>
      </c>
    </row>
    <row r="57" spans="2:33" ht="22.5" customHeight="1" thickBot="1">
      <c r="B57" s="1099"/>
      <c r="C57" s="1061"/>
      <c r="D57" s="1061"/>
      <c r="E57" s="1061"/>
      <c r="F57" s="368" t="s">
        <v>49</v>
      </c>
      <c r="G57" s="369"/>
      <c r="H57" s="369"/>
      <c r="I57" s="370"/>
      <c r="J57" s="370"/>
      <c r="K57" s="607"/>
      <c r="L57" s="548"/>
      <c r="M57" s="371"/>
      <c r="N57" s="371"/>
      <c r="O57" s="370"/>
      <c r="P57" s="370"/>
      <c r="Q57" s="533"/>
      <c r="R57" s="96"/>
      <c r="W57" s="379" t="s">
        <v>312</v>
      </c>
    </row>
    <row r="58" spans="2:33" ht="23.1" customHeight="1" thickBot="1">
      <c r="B58" s="1099"/>
      <c r="C58" s="1061"/>
      <c r="D58" s="1061"/>
      <c r="E58" s="1061"/>
      <c r="F58" s="368" t="s">
        <v>50</v>
      </c>
      <c r="G58" s="369"/>
      <c r="H58" s="369"/>
      <c r="I58" s="370"/>
      <c r="J58" s="370"/>
      <c r="K58" s="607"/>
      <c r="L58" s="548"/>
      <c r="M58" s="371"/>
      <c r="N58" s="371"/>
      <c r="O58" s="370"/>
      <c r="P58" s="370"/>
      <c r="Q58" s="533"/>
      <c r="R58" s="96"/>
      <c r="W58" s="416" t="s">
        <v>312</v>
      </c>
    </row>
    <row r="59" spans="2:33" ht="23.1" customHeight="1" thickBot="1">
      <c r="B59" s="1099"/>
      <c r="C59" s="1061"/>
      <c r="D59" s="1061"/>
      <c r="E59" s="1061"/>
      <c r="F59" s="405" t="s">
        <v>51</v>
      </c>
      <c r="G59" s="406"/>
      <c r="H59" s="406"/>
      <c r="I59" s="407"/>
      <c r="J59" s="407"/>
      <c r="K59" s="609"/>
      <c r="L59" s="550"/>
      <c r="M59" s="408"/>
      <c r="N59" s="408"/>
      <c r="O59" s="407"/>
      <c r="P59" s="407"/>
      <c r="Q59" s="535"/>
      <c r="R59" s="96"/>
      <c r="W59" s="417" t="s">
        <v>312</v>
      </c>
    </row>
    <row r="117" spans="45:67" ht="14.25" thickBot="1">
      <c r="AS117" s="216">
        <v>6</v>
      </c>
      <c r="AT117" s="216">
        <v>6</v>
      </c>
      <c r="BN117" s="216">
        <v>6</v>
      </c>
      <c r="BO117" s="422"/>
    </row>
    <row r="118" spans="45:67" ht="14.25" thickBot="1">
      <c r="BO118" s="423"/>
    </row>
    <row r="119" spans="45:67">
      <c r="BO119" s="424"/>
    </row>
    <row r="120" spans="45:67">
      <c r="BO120" s="425"/>
    </row>
    <row r="121" spans="45:67" ht="14.25" thickBot="1">
      <c r="BO121" s="426"/>
    </row>
    <row r="122" spans="45:67">
      <c r="BO122" s="424"/>
    </row>
    <row r="123" spans="45:67">
      <c r="BO123" s="425"/>
    </row>
    <row r="124" spans="45:67" ht="14.25" thickBot="1">
      <c r="BO124" s="426"/>
    </row>
    <row r="125" spans="45:67">
      <c r="BO125" s="424"/>
    </row>
    <row r="126" spans="45:67">
      <c r="BO126" s="425"/>
    </row>
    <row r="127" spans="45:67" ht="14.25" thickBot="1">
      <c r="BO127" s="426"/>
    </row>
    <row r="128" spans="45:67">
      <c r="BO128" s="427" t="str">
        <f>IFERROR(MATCH(TRUE,AR8:AR13,0),"")</f>
        <v/>
      </c>
    </row>
    <row r="129" spans="67:67">
      <c r="BO129" s="428" t="str">
        <f>IFERROR(MATCH(TRUE,#REF!,0),"")</f>
        <v/>
      </c>
    </row>
    <row r="130" spans="67:67">
      <c r="BO130" s="428" t="str">
        <f>IFERROR(MATCH(TRUE,#REF!,0),"")</f>
        <v/>
      </c>
    </row>
    <row r="131" spans="67:67" ht="14.25" thickBot="1">
      <c r="BO131" s="429" t="str">
        <f>IFERROR(MATCH(TRUE,#REF!,0),"")</f>
        <v/>
      </c>
    </row>
    <row r="245" spans="29:90">
      <c r="AC245" s="1"/>
      <c r="AD245" s="1"/>
      <c r="AE245" s="1"/>
      <c r="AF245" s="1"/>
      <c r="AG245" s="1"/>
      <c r="AH245" s="1"/>
      <c r="AI245" s="1"/>
      <c r="AJ245" s="1"/>
      <c r="AK245" s="1"/>
      <c r="AL245" s="1"/>
      <c r="AM245" s="1"/>
      <c r="AN245" s="1"/>
      <c r="AO245" s="1"/>
      <c r="AP245" s="1"/>
      <c r="AQ245" s="1"/>
      <c r="AR245" s="1"/>
      <c r="AS245" s="1"/>
      <c r="AT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row>
  </sheetData>
  <dataConsolidate link="1"/>
  <mergeCells count="81">
    <mergeCell ref="Y45:Z48"/>
    <mergeCell ref="AQ4:AQ6"/>
    <mergeCell ref="AR4:AR6"/>
    <mergeCell ref="AS4:AS6"/>
    <mergeCell ref="M3:Q3"/>
    <mergeCell ref="Y41:Z44"/>
    <mergeCell ref="B7:B59"/>
    <mergeCell ref="C7:C36"/>
    <mergeCell ref="D7:E7"/>
    <mergeCell ref="AC5:AC6"/>
    <mergeCell ref="AD5:AD6"/>
    <mergeCell ref="D8:E8"/>
    <mergeCell ref="D9:D13"/>
    <mergeCell ref="E9:E13"/>
    <mergeCell ref="D14:D28"/>
    <mergeCell ref="E14:E18"/>
    <mergeCell ref="E19:E23"/>
    <mergeCell ref="E24:E28"/>
    <mergeCell ref="C55:E59"/>
    <mergeCell ref="D29:E29"/>
    <mergeCell ref="D30:E32"/>
    <mergeCell ref="D33:E36"/>
    <mergeCell ref="BM4:BM6"/>
    <mergeCell ref="AC20:AC21"/>
    <mergeCell ref="AD20:AF20"/>
    <mergeCell ref="AG20:AG21"/>
    <mergeCell ref="Y49:Z52"/>
    <mergeCell ref="Y20:AB21"/>
    <mergeCell ref="Y22:Y33"/>
    <mergeCell ref="Z22:Z27"/>
    <mergeCell ref="Z29:Z30"/>
    <mergeCell ref="Z31:Z33"/>
    <mergeCell ref="Y34:Z37"/>
    <mergeCell ref="Y38:Z40"/>
    <mergeCell ref="AB4:AB6"/>
    <mergeCell ref="AC4:AO4"/>
    <mergeCell ref="AP4:AP6"/>
    <mergeCell ref="AI6:AJ6"/>
    <mergeCell ref="BH5:BH6"/>
    <mergeCell ref="C37:E41"/>
    <mergeCell ref="C42:E49"/>
    <mergeCell ref="C50:E54"/>
    <mergeCell ref="BL4:BL6"/>
    <mergeCell ref="B4:F5"/>
    <mergeCell ref="M4:O4"/>
    <mergeCell ref="B6:F6"/>
    <mergeCell ref="AK6:AL6"/>
    <mergeCell ref="AE5:AF5"/>
    <mergeCell ref="AG5:AL5"/>
    <mergeCell ref="AM5:AM6"/>
    <mergeCell ref="AN5:AN6"/>
    <mergeCell ref="AO5:AO6"/>
    <mergeCell ref="AE6:AF6"/>
    <mergeCell ref="AG6:AH6"/>
    <mergeCell ref="CG4:CH6"/>
    <mergeCell ref="CI4:CJ6"/>
    <mergeCell ref="CK4:CL6"/>
    <mergeCell ref="BQ6:BR6"/>
    <mergeCell ref="BS6:BT6"/>
    <mergeCell ref="BY6:BZ6"/>
    <mergeCell ref="CA6:CB6"/>
    <mergeCell ref="CC6:CD6"/>
    <mergeCell ref="BU6:BX6"/>
    <mergeCell ref="BQ4:CD5"/>
    <mergeCell ref="CE4:CF6"/>
    <mergeCell ref="BU7:BV7"/>
    <mergeCell ref="BW7:BX7"/>
    <mergeCell ref="AW4:AW6"/>
    <mergeCell ref="BI5:BI6"/>
    <mergeCell ref="BJ5:BJ6"/>
    <mergeCell ref="AZ6:BA6"/>
    <mergeCell ref="BB6:BC6"/>
    <mergeCell ref="BD6:BE6"/>
    <mergeCell ref="BF6:BG6"/>
    <mergeCell ref="AX4:BJ4"/>
    <mergeCell ref="BK4:BK6"/>
    <mergeCell ref="BN4:BN6"/>
    <mergeCell ref="AX5:AX6"/>
    <mergeCell ref="AY5:AY6"/>
    <mergeCell ref="AZ5:BA5"/>
    <mergeCell ref="BB5:BG5"/>
  </mergeCells>
  <phoneticPr fontId="1"/>
  <conditionalFormatting sqref="AC22:AG44 AC49:AG52">
    <cfRule type="cellIs" dxfId="238" priority="7" operator="equal">
      <formula>"レベル5"</formula>
    </cfRule>
    <cfRule type="cellIs" dxfId="237" priority="8" operator="equal">
      <formula>"レベル4’"</formula>
    </cfRule>
    <cfRule type="cellIs" dxfId="236" priority="9" operator="equal">
      <formula>"レベル4"</formula>
    </cfRule>
    <cfRule type="cellIs" dxfId="235" priority="10" operator="equal">
      <formula>"レベル3"</formula>
    </cfRule>
    <cfRule type="cellIs" dxfId="234" priority="11" operator="equal">
      <formula>"レベル2"</formula>
    </cfRule>
    <cfRule type="cellIs" dxfId="233" priority="13" operator="equal">
      <formula>"レベル1"</formula>
    </cfRule>
  </conditionalFormatting>
  <conditionalFormatting sqref="AC45:AG48">
    <cfRule type="cellIs" dxfId="232" priority="1" operator="equal">
      <formula>"レベル5"</formula>
    </cfRule>
    <cfRule type="cellIs" dxfId="231" priority="2" operator="equal">
      <formula>"レベル4’"</formula>
    </cfRule>
    <cfRule type="cellIs" dxfId="230" priority="3" operator="equal">
      <formula>"レベル4"</formula>
    </cfRule>
    <cfRule type="cellIs" dxfId="229" priority="4" operator="equal">
      <formula>"レベル3"</formula>
    </cfRule>
    <cfRule type="cellIs" dxfId="228" priority="5" operator="equal">
      <formula>"レベル2"</formula>
    </cfRule>
    <cfRule type="cellIs" dxfId="227" priority="6" operator="equal">
      <formula>"レベル1"</formula>
    </cfRule>
  </conditionalFormatting>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8</xdr:col>
                    <xdr:colOff>104775</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9</xdr:col>
                    <xdr:colOff>104775</xdr:colOff>
                    <xdr:row>6</xdr:row>
                    <xdr:rowOff>0</xdr:rowOff>
                  </from>
                  <to>
                    <xdr:col>10</xdr:col>
                    <xdr:colOff>0</xdr:colOff>
                    <xdr:row>7</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10</xdr:col>
                    <xdr:colOff>104775</xdr:colOff>
                    <xdr:row>6</xdr:row>
                    <xdr:rowOff>0</xdr:rowOff>
                  </from>
                  <to>
                    <xdr:col>11</xdr:col>
                    <xdr:colOff>0</xdr:colOff>
                    <xdr:row>7</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11</xdr:col>
                    <xdr:colOff>104775</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8</xdr:col>
                    <xdr:colOff>104775</xdr:colOff>
                    <xdr:row>7</xdr:row>
                    <xdr:rowOff>0</xdr:rowOff>
                  </from>
                  <to>
                    <xdr:col>9</xdr:col>
                    <xdr:colOff>0</xdr:colOff>
                    <xdr:row>8</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9</xdr:col>
                    <xdr:colOff>104775</xdr:colOff>
                    <xdr:row>7</xdr:row>
                    <xdr:rowOff>0</xdr:rowOff>
                  </from>
                  <to>
                    <xdr:col>10</xdr:col>
                    <xdr:colOff>0</xdr:colOff>
                    <xdr:row>8</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10</xdr:col>
                    <xdr:colOff>104775</xdr:colOff>
                    <xdr:row>7</xdr:row>
                    <xdr:rowOff>0</xdr:rowOff>
                  </from>
                  <to>
                    <xdr:col>11</xdr:col>
                    <xdr:colOff>0</xdr:colOff>
                    <xdr:row>8</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11</xdr:col>
                    <xdr:colOff>104775</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8</xdr:col>
                    <xdr:colOff>104775</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104775</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104775</xdr:colOff>
                    <xdr:row>28</xdr:row>
                    <xdr:rowOff>0</xdr:rowOff>
                  </from>
                  <to>
                    <xdr:col>11</xdr:col>
                    <xdr:colOff>0</xdr:colOff>
                    <xdr:row>29</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11</xdr:col>
                    <xdr:colOff>104775</xdr:colOff>
                    <xdr:row>28</xdr:row>
                    <xdr:rowOff>0</xdr:rowOff>
                  </from>
                  <to>
                    <xdr:col>12</xdr:col>
                    <xdr:colOff>0</xdr:colOff>
                    <xdr:row>29</xdr:row>
                    <xdr:rowOff>0</xdr:rowOff>
                  </to>
                </anchor>
              </controlPr>
            </control>
          </mc:Choice>
        </mc:AlternateContent>
        <mc:AlternateContent xmlns:mc="http://schemas.openxmlformats.org/markup-compatibility/2006">
          <mc:Choice Requires="x14">
            <control shapeId="15373" r:id="rId16" name="Group Box 13">
              <controlPr defaultSize="0" autoFill="0" autoPict="0">
                <anchor moveWithCells="1">
                  <from>
                    <xdr:col>8</xdr:col>
                    <xdr:colOff>0</xdr:colOff>
                    <xdr:row>8</xdr:row>
                    <xdr:rowOff>0</xdr:rowOff>
                  </from>
                  <to>
                    <xdr:col>9</xdr:col>
                    <xdr:colOff>0</xdr:colOff>
                    <xdr:row>12</xdr:row>
                    <xdr:rowOff>0</xdr:rowOff>
                  </to>
                </anchor>
              </controlPr>
            </control>
          </mc:Choice>
        </mc:AlternateContent>
        <mc:AlternateContent xmlns:mc="http://schemas.openxmlformats.org/markup-compatibility/2006">
          <mc:Choice Requires="x14">
            <control shapeId="15374" r:id="rId17" name="Option Button 14">
              <controlPr defaultSize="0" autoFill="0" autoLine="0" autoPict="0">
                <anchor moveWithCells="1">
                  <from>
                    <xdr:col>8</xdr:col>
                    <xdr:colOff>104775</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15375" r:id="rId18" name="Option Button 15">
              <controlPr defaultSize="0" autoFill="0" autoLine="0" autoPict="0">
                <anchor moveWithCells="1">
                  <from>
                    <xdr:col>8</xdr:col>
                    <xdr:colOff>104775</xdr:colOff>
                    <xdr:row>9</xdr:row>
                    <xdr:rowOff>0</xdr:rowOff>
                  </from>
                  <to>
                    <xdr:col>9</xdr:col>
                    <xdr:colOff>0</xdr:colOff>
                    <xdr:row>10</xdr:row>
                    <xdr:rowOff>0</xdr:rowOff>
                  </to>
                </anchor>
              </controlPr>
            </control>
          </mc:Choice>
        </mc:AlternateContent>
        <mc:AlternateContent xmlns:mc="http://schemas.openxmlformats.org/markup-compatibility/2006">
          <mc:Choice Requires="x14">
            <control shapeId="15376" r:id="rId19" name="Option Button 16">
              <controlPr defaultSize="0" autoFill="0" autoLine="0" autoPict="0">
                <anchor moveWithCells="1">
                  <from>
                    <xdr:col>8</xdr:col>
                    <xdr:colOff>104775</xdr:colOff>
                    <xdr:row>10</xdr:row>
                    <xdr:rowOff>0</xdr:rowOff>
                  </from>
                  <to>
                    <xdr:col>9</xdr:col>
                    <xdr:colOff>0</xdr:colOff>
                    <xdr:row>11</xdr:row>
                    <xdr:rowOff>0</xdr:rowOff>
                  </to>
                </anchor>
              </controlPr>
            </control>
          </mc:Choice>
        </mc:AlternateContent>
        <mc:AlternateContent xmlns:mc="http://schemas.openxmlformats.org/markup-compatibility/2006">
          <mc:Choice Requires="x14">
            <control shapeId="15377" r:id="rId20" name="Option Button 17">
              <controlPr defaultSize="0" autoFill="0" autoLine="0" autoPict="0">
                <anchor moveWithCells="1">
                  <from>
                    <xdr:col>8</xdr:col>
                    <xdr:colOff>104775</xdr:colOff>
                    <xdr:row>11</xdr:row>
                    <xdr:rowOff>0</xdr:rowOff>
                  </from>
                  <to>
                    <xdr:col>9</xdr:col>
                    <xdr:colOff>0</xdr:colOff>
                    <xdr:row>12</xdr:row>
                    <xdr:rowOff>0</xdr:rowOff>
                  </to>
                </anchor>
              </controlPr>
            </control>
          </mc:Choice>
        </mc:AlternateContent>
        <mc:AlternateContent xmlns:mc="http://schemas.openxmlformats.org/markup-compatibility/2006">
          <mc:Choice Requires="x14">
            <control shapeId="15378" r:id="rId21" name="Group Box 18">
              <controlPr defaultSize="0" autoFill="0" autoPict="0">
                <anchor moveWithCells="1">
                  <from>
                    <xdr:col>9</xdr:col>
                    <xdr:colOff>0</xdr:colOff>
                    <xdr:row>8</xdr:row>
                    <xdr:rowOff>0</xdr:rowOff>
                  </from>
                  <to>
                    <xdr:col>10</xdr:col>
                    <xdr:colOff>0</xdr:colOff>
                    <xdr:row>12</xdr:row>
                    <xdr:rowOff>0</xdr:rowOff>
                  </to>
                </anchor>
              </controlPr>
            </control>
          </mc:Choice>
        </mc:AlternateContent>
        <mc:AlternateContent xmlns:mc="http://schemas.openxmlformats.org/markup-compatibility/2006">
          <mc:Choice Requires="x14">
            <control shapeId="15379" r:id="rId22" name="Option Button 19">
              <controlPr defaultSize="0" autoFill="0" autoLine="0" autoPict="0">
                <anchor moveWithCells="1">
                  <from>
                    <xdr:col>9</xdr:col>
                    <xdr:colOff>104775</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15380" r:id="rId23" name="Option Button 20">
              <controlPr defaultSize="0" autoFill="0" autoLine="0" autoPict="0">
                <anchor moveWithCells="1">
                  <from>
                    <xdr:col>9</xdr:col>
                    <xdr:colOff>104775</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15381" r:id="rId24" name="Option Button 21">
              <controlPr defaultSize="0" autoFill="0" autoLine="0" autoPict="0">
                <anchor moveWithCells="1">
                  <from>
                    <xdr:col>9</xdr:col>
                    <xdr:colOff>104775</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15382" r:id="rId25" name="Option Button 22">
              <controlPr defaultSize="0" autoFill="0" autoLine="0" autoPict="0">
                <anchor moveWithCells="1">
                  <from>
                    <xdr:col>9</xdr:col>
                    <xdr:colOff>104775</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15383" r:id="rId26" name="Group Box 23">
              <controlPr defaultSize="0" autoFill="0" autoPict="0">
                <anchor moveWithCells="1">
                  <from>
                    <xdr:col>10</xdr:col>
                    <xdr:colOff>0</xdr:colOff>
                    <xdr:row>8</xdr:row>
                    <xdr:rowOff>0</xdr:rowOff>
                  </from>
                  <to>
                    <xdr:col>11</xdr:col>
                    <xdr:colOff>0</xdr:colOff>
                    <xdr:row>12</xdr:row>
                    <xdr:rowOff>0</xdr:rowOff>
                  </to>
                </anchor>
              </controlPr>
            </control>
          </mc:Choice>
        </mc:AlternateContent>
        <mc:AlternateContent xmlns:mc="http://schemas.openxmlformats.org/markup-compatibility/2006">
          <mc:Choice Requires="x14">
            <control shapeId="15384" r:id="rId27" name="Option Button 24">
              <controlPr defaultSize="0" autoFill="0" autoLine="0" autoPict="0">
                <anchor moveWithCells="1">
                  <from>
                    <xdr:col>10</xdr:col>
                    <xdr:colOff>104775</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15385" r:id="rId28" name="Option Button 25">
              <controlPr defaultSize="0" autoFill="0" autoLine="0" autoPict="0">
                <anchor moveWithCells="1">
                  <from>
                    <xdr:col>10</xdr:col>
                    <xdr:colOff>104775</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10</xdr:col>
                    <xdr:colOff>104775</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10</xdr:col>
                    <xdr:colOff>104775</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15388" r:id="rId31" name="Group Box 28">
              <controlPr defaultSize="0" autoFill="0" autoPict="0">
                <anchor moveWithCells="1">
                  <from>
                    <xdr:col>11</xdr:col>
                    <xdr:colOff>0</xdr:colOff>
                    <xdr:row>8</xdr:row>
                    <xdr:rowOff>0</xdr:rowOff>
                  </from>
                  <to>
                    <xdr:col>12</xdr:col>
                    <xdr:colOff>0</xdr:colOff>
                    <xdr:row>12</xdr:row>
                    <xdr:rowOff>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11</xdr:col>
                    <xdr:colOff>104775</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15390" r:id="rId33" name="Option Button 30">
              <controlPr defaultSize="0" autoFill="0" autoLine="0" autoPict="0">
                <anchor moveWithCells="1">
                  <from>
                    <xdr:col>11</xdr:col>
                    <xdr:colOff>104775</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15391" r:id="rId34" name="Option Button 31">
              <controlPr defaultSize="0" autoFill="0" autoLine="0" autoPict="0">
                <anchor moveWithCells="1">
                  <from>
                    <xdr:col>11</xdr:col>
                    <xdr:colOff>104775</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15392" r:id="rId35" name="Option Button 32">
              <controlPr defaultSize="0" autoFill="0" autoLine="0" autoPict="0">
                <anchor moveWithCells="1">
                  <from>
                    <xdr:col>11</xdr:col>
                    <xdr:colOff>104775</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15393" r:id="rId36" name="Group Box 33">
              <controlPr defaultSize="0" autoFill="0" autoPict="0">
                <anchor moveWithCells="1">
                  <from>
                    <xdr:col>8</xdr:col>
                    <xdr:colOff>0</xdr:colOff>
                    <xdr:row>13</xdr:row>
                    <xdr:rowOff>0</xdr:rowOff>
                  </from>
                  <to>
                    <xdr:col>9</xdr:col>
                    <xdr:colOff>0</xdr:colOff>
                    <xdr:row>17</xdr:row>
                    <xdr:rowOff>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8</xdr:col>
                    <xdr:colOff>104775</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8</xdr:col>
                    <xdr:colOff>104775</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8</xdr:col>
                    <xdr:colOff>104775</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8</xdr:col>
                    <xdr:colOff>104775</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5398" r:id="rId41" name="Group Box 38">
              <controlPr defaultSize="0" autoFill="0" autoPict="0">
                <anchor moveWithCells="1">
                  <from>
                    <xdr:col>9</xdr:col>
                    <xdr:colOff>0</xdr:colOff>
                    <xdr:row>13</xdr:row>
                    <xdr:rowOff>0</xdr:rowOff>
                  </from>
                  <to>
                    <xdr:col>10</xdr:col>
                    <xdr:colOff>0</xdr:colOff>
                    <xdr:row>17</xdr:row>
                    <xdr:rowOff>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9</xdr:col>
                    <xdr:colOff>104775</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9</xdr:col>
                    <xdr:colOff>104775</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9</xdr:col>
                    <xdr:colOff>104775</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9</xdr:col>
                    <xdr:colOff>104775</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5403" r:id="rId46" name="Group Box 43">
              <controlPr defaultSize="0" autoFill="0" autoPict="0">
                <anchor moveWithCells="1">
                  <from>
                    <xdr:col>10</xdr:col>
                    <xdr:colOff>0</xdr:colOff>
                    <xdr:row>13</xdr:row>
                    <xdr:rowOff>0</xdr:rowOff>
                  </from>
                  <to>
                    <xdr:col>11</xdr:col>
                    <xdr:colOff>0</xdr:colOff>
                    <xdr:row>17</xdr:row>
                    <xdr:rowOff>0</xdr:rowOff>
                  </to>
                </anchor>
              </controlPr>
            </control>
          </mc:Choice>
        </mc:AlternateContent>
        <mc:AlternateContent xmlns:mc="http://schemas.openxmlformats.org/markup-compatibility/2006">
          <mc:Choice Requires="x14">
            <control shapeId="15404" r:id="rId47" name="Option Button 44">
              <controlPr defaultSize="0" autoFill="0" autoLine="0" autoPict="0">
                <anchor moveWithCells="1">
                  <from>
                    <xdr:col>10</xdr:col>
                    <xdr:colOff>104775</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15405" r:id="rId48" name="Option Button 45">
              <controlPr defaultSize="0" autoFill="0" autoLine="0" autoPict="0">
                <anchor moveWithCells="1">
                  <from>
                    <xdr:col>10</xdr:col>
                    <xdr:colOff>104775</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15406" r:id="rId49" name="Option Button 46">
              <controlPr defaultSize="0" autoFill="0" autoLine="0" autoPict="0">
                <anchor moveWithCells="1">
                  <from>
                    <xdr:col>10</xdr:col>
                    <xdr:colOff>104775</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15407" r:id="rId50" name="Option Button 47">
              <controlPr defaultSize="0" autoFill="0" autoLine="0" autoPict="0">
                <anchor moveWithCells="1">
                  <from>
                    <xdr:col>10</xdr:col>
                    <xdr:colOff>104775</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15408" r:id="rId51" name="Group Box 48">
              <controlPr defaultSize="0" autoFill="0" autoPict="0">
                <anchor moveWithCells="1">
                  <from>
                    <xdr:col>11</xdr:col>
                    <xdr:colOff>0</xdr:colOff>
                    <xdr:row>13</xdr:row>
                    <xdr:rowOff>0</xdr:rowOff>
                  </from>
                  <to>
                    <xdr:col>12</xdr:col>
                    <xdr:colOff>0</xdr:colOff>
                    <xdr:row>17</xdr:row>
                    <xdr:rowOff>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11</xdr:col>
                    <xdr:colOff>104775</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11</xdr:col>
                    <xdr:colOff>104775</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15411" r:id="rId54" name="Option Button 51">
              <controlPr defaultSize="0" autoFill="0" autoLine="0" autoPict="0">
                <anchor moveWithCells="1">
                  <from>
                    <xdr:col>11</xdr:col>
                    <xdr:colOff>104775</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15412" r:id="rId55" name="Option Button 52">
              <controlPr defaultSize="0" autoFill="0" autoLine="0" autoPict="0">
                <anchor moveWithCells="1">
                  <from>
                    <xdr:col>11</xdr:col>
                    <xdr:colOff>104775</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15413" r:id="rId56" name="Group Box 53">
              <controlPr defaultSize="0" autoFill="0" autoPict="0">
                <anchor moveWithCells="1">
                  <from>
                    <xdr:col>8</xdr:col>
                    <xdr:colOff>0</xdr:colOff>
                    <xdr:row>18</xdr:row>
                    <xdr:rowOff>0</xdr:rowOff>
                  </from>
                  <to>
                    <xdr:col>9</xdr:col>
                    <xdr:colOff>0</xdr:colOff>
                    <xdr:row>22</xdr:row>
                    <xdr:rowOff>0</xdr:rowOff>
                  </to>
                </anchor>
              </controlPr>
            </control>
          </mc:Choice>
        </mc:AlternateContent>
        <mc:AlternateContent xmlns:mc="http://schemas.openxmlformats.org/markup-compatibility/2006">
          <mc:Choice Requires="x14">
            <control shapeId="15414" r:id="rId57" name="Option Button 54">
              <controlPr defaultSize="0" autoFill="0" autoLine="0" autoPict="0">
                <anchor moveWithCells="1">
                  <from>
                    <xdr:col>8</xdr:col>
                    <xdr:colOff>104775</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5415" r:id="rId58" name="Option Button 55">
              <controlPr defaultSize="0" autoFill="0" autoLine="0" autoPict="0">
                <anchor moveWithCells="1">
                  <from>
                    <xdr:col>8</xdr:col>
                    <xdr:colOff>104775</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5416" r:id="rId59" name="Option Button 56">
              <controlPr defaultSize="0" autoFill="0" autoLine="0" autoPict="0">
                <anchor moveWithCells="1">
                  <from>
                    <xdr:col>8</xdr:col>
                    <xdr:colOff>104775</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5417" r:id="rId60" name="Option Button 57">
              <controlPr defaultSize="0" autoFill="0" autoLine="0" autoPict="0">
                <anchor moveWithCells="1">
                  <from>
                    <xdr:col>8</xdr:col>
                    <xdr:colOff>104775</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5418" r:id="rId61" name="Group Box 58">
              <controlPr defaultSize="0" autoFill="0" autoPict="0">
                <anchor moveWithCells="1">
                  <from>
                    <xdr:col>9</xdr:col>
                    <xdr:colOff>0</xdr:colOff>
                    <xdr:row>18</xdr:row>
                    <xdr:rowOff>0</xdr:rowOff>
                  </from>
                  <to>
                    <xdr:col>10</xdr:col>
                    <xdr:colOff>0</xdr:colOff>
                    <xdr:row>22</xdr:row>
                    <xdr:rowOff>0</xdr:rowOff>
                  </to>
                </anchor>
              </controlPr>
            </control>
          </mc:Choice>
        </mc:AlternateContent>
        <mc:AlternateContent xmlns:mc="http://schemas.openxmlformats.org/markup-compatibility/2006">
          <mc:Choice Requires="x14">
            <control shapeId="15419" r:id="rId62" name="Option Button 59">
              <controlPr defaultSize="0" autoFill="0" autoLine="0" autoPict="0">
                <anchor moveWithCells="1">
                  <from>
                    <xdr:col>9</xdr:col>
                    <xdr:colOff>104775</xdr:colOff>
                    <xdr:row>18</xdr:row>
                    <xdr:rowOff>0</xdr:rowOff>
                  </from>
                  <to>
                    <xdr:col>10</xdr:col>
                    <xdr:colOff>0</xdr:colOff>
                    <xdr:row>19</xdr:row>
                    <xdr:rowOff>0</xdr:rowOff>
                  </to>
                </anchor>
              </controlPr>
            </control>
          </mc:Choice>
        </mc:AlternateContent>
        <mc:AlternateContent xmlns:mc="http://schemas.openxmlformats.org/markup-compatibility/2006">
          <mc:Choice Requires="x14">
            <control shapeId="15420" r:id="rId63" name="Option Button 60">
              <controlPr defaultSize="0" autoFill="0" autoLine="0" autoPict="0">
                <anchor moveWithCells="1">
                  <from>
                    <xdr:col>9</xdr:col>
                    <xdr:colOff>104775</xdr:colOff>
                    <xdr:row>19</xdr:row>
                    <xdr:rowOff>0</xdr:rowOff>
                  </from>
                  <to>
                    <xdr:col>10</xdr:col>
                    <xdr:colOff>0</xdr:colOff>
                    <xdr:row>20</xdr:row>
                    <xdr:rowOff>0</xdr:rowOff>
                  </to>
                </anchor>
              </controlPr>
            </control>
          </mc:Choice>
        </mc:AlternateContent>
        <mc:AlternateContent xmlns:mc="http://schemas.openxmlformats.org/markup-compatibility/2006">
          <mc:Choice Requires="x14">
            <control shapeId="15421" r:id="rId64" name="Option Button 61">
              <controlPr defaultSize="0" autoFill="0" autoLine="0" autoPict="0">
                <anchor moveWithCells="1">
                  <from>
                    <xdr:col>9</xdr:col>
                    <xdr:colOff>104775</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15423" r:id="rId65" name="Group Box 63">
              <controlPr defaultSize="0" autoFill="0" autoPict="0">
                <anchor moveWithCells="1">
                  <from>
                    <xdr:col>10</xdr:col>
                    <xdr:colOff>0</xdr:colOff>
                    <xdr:row>18</xdr:row>
                    <xdr:rowOff>0</xdr:rowOff>
                  </from>
                  <to>
                    <xdr:col>11</xdr:col>
                    <xdr:colOff>0</xdr:colOff>
                    <xdr:row>22</xdr:row>
                    <xdr:rowOff>0</xdr:rowOff>
                  </to>
                </anchor>
              </controlPr>
            </control>
          </mc:Choice>
        </mc:AlternateContent>
        <mc:AlternateContent xmlns:mc="http://schemas.openxmlformats.org/markup-compatibility/2006">
          <mc:Choice Requires="x14">
            <control shapeId="15424" r:id="rId66" name="Option Button 64">
              <controlPr defaultSize="0" autoFill="0" autoLine="0" autoPict="0">
                <anchor moveWithCells="1">
                  <from>
                    <xdr:col>10</xdr:col>
                    <xdr:colOff>104775</xdr:colOff>
                    <xdr:row>18</xdr:row>
                    <xdr:rowOff>0</xdr:rowOff>
                  </from>
                  <to>
                    <xdr:col>11</xdr:col>
                    <xdr:colOff>0</xdr:colOff>
                    <xdr:row>19</xdr:row>
                    <xdr:rowOff>0</xdr:rowOff>
                  </to>
                </anchor>
              </controlPr>
            </control>
          </mc:Choice>
        </mc:AlternateContent>
        <mc:AlternateContent xmlns:mc="http://schemas.openxmlformats.org/markup-compatibility/2006">
          <mc:Choice Requires="x14">
            <control shapeId="15425" r:id="rId67" name="Option Button 65">
              <controlPr defaultSize="0" autoFill="0" autoLine="0" autoPict="0">
                <anchor moveWithCells="1">
                  <from>
                    <xdr:col>10</xdr:col>
                    <xdr:colOff>104775</xdr:colOff>
                    <xdr:row>19</xdr:row>
                    <xdr:rowOff>0</xdr:rowOff>
                  </from>
                  <to>
                    <xdr:col>11</xdr:col>
                    <xdr:colOff>0</xdr:colOff>
                    <xdr:row>20</xdr:row>
                    <xdr:rowOff>0</xdr:rowOff>
                  </to>
                </anchor>
              </controlPr>
            </control>
          </mc:Choice>
        </mc:AlternateContent>
        <mc:AlternateContent xmlns:mc="http://schemas.openxmlformats.org/markup-compatibility/2006">
          <mc:Choice Requires="x14">
            <control shapeId="15426" r:id="rId68" name="Option Button 66">
              <controlPr defaultSize="0" autoFill="0" autoLine="0" autoPict="0">
                <anchor moveWithCells="1">
                  <from>
                    <xdr:col>10</xdr:col>
                    <xdr:colOff>104775</xdr:colOff>
                    <xdr:row>20</xdr:row>
                    <xdr:rowOff>0</xdr:rowOff>
                  </from>
                  <to>
                    <xdr:col>11</xdr:col>
                    <xdr:colOff>0</xdr:colOff>
                    <xdr:row>21</xdr:row>
                    <xdr:rowOff>0</xdr:rowOff>
                  </to>
                </anchor>
              </controlPr>
            </control>
          </mc:Choice>
        </mc:AlternateContent>
        <mc:AlternateContent xmlns:mc="http://schemas.openxmlformats.org/markup-compatibility/2006">
          <mc:Choice Requires="x14">
            <control shapeId="15427" r:id="rId69" name="Option Button 67">
              <controlPr defaultSize="0" autoFill="0" autoLine="0" autoPict="0">
                <anchor moveWithCells="1">
                  <from>
                    <xdr:col>10</xdr:col>
                    <xdr:colOff>104775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15428" r:id="rId70" name="Group Box 68">
              <controlPr defaultSize="0" autoFill="0" autoPict="0">
                <anchor moveWithCells="1">
                  <from>
                    <xdr:col>11</xdr:col>
                    <xdr:colOff>0</xdr:colOff>
                    <xdr:row>18</xdr:row>
                    <xdr:rowOff>0</xdr:rowOff>
                  </from>
                  <to>
                    <xdr:col>12</xdr:col>
                    <xdr:colOff>0</xdr:colOff>
                    <xdr:row>22</xdr:row>
                    <xdr:rowOff>0</xdr:rowOff>
                  </to>
                </anchor>
              </controlPr>
            </control>
          </mc:Choice>
        </mc:AlternateContent>
        <mc:AlternateContent xmlns:mc="http://schemas.openxmlformats.org/markup-compatibility/2006">
          <mc:Choice Requires="x14">
            <control shapeId="15429" r:id="rId71" name="Option Button 69">
              <controlPr defaultSize="0" autoFill="0" autoLine="0" autoPict="0">
                <anchor moveWithCells="1">
                  <from>
                    <xdr:col>11</xdr:col>
                    <xdr:colOff>104775</xdr:colOff>
                    <xdr:row>18</xdr:row>
                    <xdr:rowOff>0</xdr:rowOff>
                  </from>
                  <to>
                    <xdr:col>12</xdr:col>
                    <xdr:colOff>0</xdr:colOff>
                    <xdr:row>19</xdr:row>
                    <xdr:rowOff>0</xdr:rowOff>
                  </to>
                </anchor>
              </controlPr>
            </control>
          </mc:Choice>
        </mc:AlternateContent>
        <mc:AlternateContent xmlns:mc="http://schemas.openxmlformats.org/markup-compatibility/2006">
          <mc:Choice Requires="x14">
            <control shapeId="15430" r:id="rId72" name="Option Button 70">
              <controlPr defaultSize="0" autoFill="0" autoLine="0" autoPict="0">
                <anchor moveWithCells="1">
                  <from>
                    <xdr:col>11</xdr:col>
                    <xdr:colOff>104775</xdr:colOff>
                    <xdr:row>19</xdr:row>
                    <xdr:rowOff>0</xdr:rowOff>
                  </from>
                  <to>
                    <xdr:col>12</xdr:col>
                    <xdr:colOff>0</xdr:colOff>
                    <xdr:row>20</xdr:row>
                    <xdr:rowOff>0</xdr:rowOff>
                  </to>
                </anchor>
              </controlPr>
            </control>
          </mc:Choice>
        </mc:AlternateContent>
        <mc:AlternateContent xmlns:mc="http://schemas.openxmlformats.org/markup-compatibility/2006">
          <mc:Choice Requires="x14">
            <control shapeId="15431" r:id="rId73" name="Option Button 71">
              <controlPr defaultSize="0" autoFill="0" autoLine="0" autoPict="0">
                <anchor moveWithCells="1">
                  <from>
                    <xdr:col>11</xdr:col>
                    <xdr:colOff>104775</xdr:colOff>
                    <xdr:row>20</xdr:row>
                    <xdr:rowOff>0</xdr:rowOff>
                  </from>
                  <to>
                    <xdr:col>12</xdr:col>
                    <xdr:colOff>0</xdr:colOff>
                    <xdr:row>21</xdr:row>
                    <xdr:rowOff>0</xdr:rowOff>
                  </to>
                </anchor>
              </controlPr>
            </control>
          </mc:Choice>
        </mc:AlternateContent>
        <mc:AlternateContent xmlns:mc="http://schemas.openxmlformats.org/markup-compatibility/2006">
          <mc:Choice Requires="x14">
            <control shapeId="15432" r:id="rId74" name="Option Button 72">
              <controlPr defaultSize="0" autoFill="0" autoLine="0" autoPict="0">
                <anchor moveWithCells="1">
                  <from>
                    <xdr:col>11</xdr:col>
                    <xdr:colOff>104775</xdr:colOff>
                    <xdr:row>21</xdr:row>
                    <xdr:rowOff>0</xdr:rowOff>
                  </from>
                  <to>
                    <xdr:col>12</xdr:col>
                    <xdr:colOff>0</xdr:colOff>
                    <xdr:row>22</xdr:row>
                    <xdr:rowOff>0</xdr:rowOff>
                  </to>
                </anchor>
              </controlPr>
            </control>
          </mc:Choice>
        </mc:AlternateContent>
        <mc:AlternateContent xmlns:mc="http://schemas.openxmlformats.org/markup-compatibility/2006">
          <mc:Choice Requires="x14">
            <control shapeId="15433" r:id="rId75" name="Group Box 73">
              <controlPr defaultSize="0" autoFill="0" autoPict="0">
                <anchor moveWithCells="1">
                  <from>
                    <xdr:col>8</xdr:col>
                    <xdr:colOff>0</xdr:colOff>
                    <xdr:row>23</xdr:row>
                    <xdr:rowOff>0</xdr:rowOff>
                  </from>
                  <to>
                    <xdr:col>9</xdr:col>
                    <xdr:colOff>0</xdr:colOff>
                    <xdr:row>28</xdr:row>
                    <xdr:rowOff>0</xdr:rowOff>
                  </to>
                </anchor>
              </controlPr>
            </control>
          </mc:Choice>
        </mc:AlternateContent>
        <mc:AlternateContent xmlns:mc="http://schemas.openxmlformats.org/markup-compatibility/2006">
          <mc:Choice Requires="x14">
            <control shapeId="15434" r:id="rId76" name="Option Button 74">
              <controlPr defaultSize="0" autoFill="0" autoLine="0" autoPict="0">
                <anchor moveWithCells="1">
                  <from>
                    <xdr:col>8</xdr:col>
                    <xdr:colOff>104775</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15435" r:id="rId77" name="Option Button 75">
              <controlPr defaultSize="0" autoFill="0" autoLine="0" autoPict="0">
                <anchor moveWithCells="1">
                  <from>
                    <xdr:col>8</xdr:col>
                    <xdr:colOff>104775</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5436" r:id="rId78" name="Option Button 76">
              <controlPr defaultSize="0" autoFill="0" autoLine="0" autoPict="0">
                <anchor moveWithCells="1">
                  <from>
                    <xdr:col>8</xdr:col>
                    <xdr:colOff>104775</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5437" r:id="rId79" name="Option Button 77">
              <controlPr defaultSize="0" autoFill="0" autoLine="0" autoPict="0">
                <anchor moveWithCells="1">
                  <from>
                    <xdr:col>8</xdr:col>
                    <xdr:colOff>104775</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5438" r:id="rId80" name="Group Box 78">
              <controlPr defaultSize="0" autoFill="0" autoPict="0">
                <anchor moveWithCells="1">
                  <from>
                    <xdr:col>9</xdr:col>
                    <xdr:colOff>0</xdr:colOff>
                    <xdr:row>23</xdr:row>
                    <xdr:rowOff>0</xdr:rowOff>
                  </from>
                  <to>
                    <xdr:col>10</xdr:col>
                    <xdr:colOff>0</xdr:colOff>
                    <xdr:row>28</xdr:row>
                    <xdr:rowOff>0</xdr:rowOff>
                  </to>
                </anchor>
              </controlPr>
            </control>
          </mc:Choice>
        </mc:AlternateContent>
        <mc:AlternateContent xmlns:mc="http://schemas.openxmlformats.org/markup-compatibility/2006">
          <mc:Choice Requires="x14">
            <control shapeId="15439" r:id="rId81" name="Option Button 79">
              <controlPr defaultSize="0" autoFill="0" autoLine="0" autoPict="0">
                <anchor moveWithCells="1">
                  <from>
                    <xdr:col>9</xdr:col>
                    <xdr:colOff>104775</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5440" r:id="rId82" name="Option Button 80">
              <controlPr defaultSize="0" autoFill="0" autoLine="0" autoPict="0">
                <anchor moveWithCells="1">
                  <from>
                    <xdr:col>9</xdr:col>
                    <xdr:colOff>104775</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5441" r:id="rId83" name="Option Button 81">
              <controlPr defaultSize="0" autoFill="0" autoLine="0" autoPict="0">
                <anchor moveWithCells="1">
                  <from>
                    <xdr:col>9</xdr:col>
                    <xdr:colOff>104775</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5442" r:id="rId84" name="Option Button 82">
              <controlPr defaultSize="0" autoFill="0" autoLine="0" autoPict="0">
                <anchor moveWithCells="1">
                  <from>
                    <xdr:col>9</xdr:col>
                    <xdr:colOff>104775</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5443" r:id="rId85" name="Group Box 83">
              <controlPr defaultSize="0" autoFill="0" autoPict="0">
                <anchor moveWithCells="1">
                  <from>
                    <xdr:col>10</xdr:col>
                    <xdr:colOff>0</xdr:colOff>
                    <xdr:row>23</xdr:row>
                    <xdr:rowOff>0</xdr:rowOff>
                  </from>
                  <to>
                    <xdr:col>11</xdr:col>
                    <xdr:colOff>0</xdr:colOff>
                    <xdr:row>28</xdr:row>
                    <xdr:rowOff>0</xdr:rowOff>
                  </to>
                </anchor>
              </controlPr>
            </control>
          </mc:Choice>
        </mc:AlternateContent>
        <mc:AlternateContent xmlns:mc="http://schemas.openxmlformats.org/markup-compatibility/2006">
          <mc:Choice Requires="x14">
            <control shapeId="15444" r:id="rId86" name="Option Button 84">
              <controlPr defaultSize="0" autoFill="0" autoLine="0" autoPict="0">
                <anchor moveWithCells="1">
                  <from>
                    <xdr:col>10</xdr:col>
                    <xdr:colOff>104775</xdr:colOff>
                    <xdr:row>23</xdr:row>
                    <xdr:rowOff>0</xdr:rowOff>
                  </from>
                  <to>
                    <xdr:col>11</xdr:col>
                    <xdr:colOff>0</xdr:colOff>
                    <xdr:row>24</xdr:row>
                    <xdr:rowOff>0</xdr:rowOff>
                  </to>
                </anchor>
              </controlPr>
            </control>
          </mc:Choice>
        </mc:AlternateContent>
        <mc:AlternateContent xmlns:mc="http://schemas.openxmlformats.org/markup-compatibility/2006">
          <mc:Choice Requires="x14">
            <control shapeId="15445" r:id="rId87" name="Option Button 85">
              <controlPr defaultSize="0" autoFill="0" autoLine="0" autoPict="0">
                <anchor moveWithCells="1">
                  <from>
                    <xdr:col>10</xdr:col>
                    <xdr:colOff>104775</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15446" r:id="rId88" name="Option Button 86">
              <controlPr defaultSize="0" autoFill="0" autoLine="0" autoPict="0">
                <anchor moveWithCells="1">
                  <from>
                    <xdr:col>10</xdr:col>
                    <xdr:colOff>104775</xdr:colOff>
                    <xdr:row>25</xdr:row>
                    <xdr:rowOff>0</xdr:rowOff>
                  </from>
                  <to>
                    <xdr:col>11</xdr:col>
                    <xdr:colOff>0</xdr:colOff>
                    <xdr:row>26</xdr:row>
                    <xdr:rowOff>0</xdr:rowOff>
                  </to>
                </anchor>
              </controlPr>
            </control>
          </mc:Choice>
        </mc:AlternateContent>
        <mc:AlternateContent xmlns:mc="http://schemas.openxmlformats.org/markup-compatibility/2006">
          <mc:Choice Requires="x14">
            <control shapeId="15447" r:id="rId89" name="Option Button 87">
              <controlPr defaultSize="0" autoFill="0" autoLine="0" autoPict="0">
                <anchor moveWithCells="1">
                  <from>
                    <xdr:col>10</xdr:col>
                    <xdr:colOff>104775</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15448" r:id="rId90" name="Group Box 88">
              <controlPr defaultSize="0" autoFill="0" autoPict="0">
                <anchor moveWithCells="1">
                  <from>
                    <xdr:col>11</xdr:col>
                    <xdr:colOff>0</xdr:colOff>
                    <xdr:row>23</xdr:row>
                    <xdr:rowOff>0</xdr:rowOff>
                  </from>
                  <to>
                    <xdr:col>12</xdr:col>
                    <xdr:colOff>0</xdr:colOff>
                    <xdr:row>28</xdr:row>
                    <xdr:rowOff>0</xdr:rowOff>
                  </to>
                </anchor>
              </controlPr>
            </control>
          </mc:Choice>
        </mc:AlternateContent>
        <mc:AlternateContent xmlns:mc="http://schemas.openxmlformats.org/markup-compatibility/2006">
          <mc:Choice Requires="x14">
            <control shapeId="15449" r:id="rId91" name="Option Button 89">
              <controlPr defaultSize="0" autoFill="0" autoLine="0" autoPict="0">
                <anchor moveWithCells="1">
                  <from>
                    <xdr:col>11</xdr:col>
                    <xdr:colOff>104775</xdr:colOff>
                    <xdr:row>23</xdr:row>
                    <xdr:rowOff>0</xdr:rowOff>
                  </from>
                  <to>
                    <xdr:col>12</xdr:col>
                    <xdr:colOff>0</xdr:colOff>
                    <xdr:row>24</xdr:row>
                    <xdr:rowOff>0</xdr:rowOff>
                  </to>
                </anchor>
              </controlPr>
            </control>
          </mc:Choice>
        </mc:AlternateContent>
        <mc:AlternateContent xmlns:mc="http://schemas.openxmlformats.org/markup-compatibility/2006">
          <mc:Choice Requires="x14">
            <control shapeId="15450" r:id="rId92" name="Option Button 90">
              <controlPr defaultSize="0" autoFill="0" autoLine="0" autoPict="0">
                <anchor moveWithCells="1">
                  <from>
                    <xdr:col>11</xdr:col>
                    <xdr:colOff>104775</xdr:colOff>
                    <xdr:row>24</xdr:row>
                    <xdr:rowOff>0</xdr:rowOff>
                  </from>
                  <to>
                    <xdr:col>12</xdr:col>
                    <xdr:colOff>0</xdr:colOff>
                    <xdr:row>25</xdr:row>
                    <xdr:rowOff>0</xdr:rowOff>
                  </to>
                </anchor>
              </controlPr>
            </control>
          </mc:Choice>
        </mc:AlternateContent>
        <mc:AlternateContent xmlns:mc="http://schemas.openxmlformats.org/markup-compatibility/2006">
          <mc:Choice Requires="x14">
            <control shapeId="15451" r:id="rId93" name="Option Button 91">
              <controlPr defaultSize="0" autoFill="0" autoLine="0" autoPict="0">
                <anchor moveWithCells="1">
                  <from>
                    <xdr:col>11</xdr:col>
                    <xdr:colOff>104775</xdr:colOff>
                    <xdr:row>25</xdr:row>
                    <xdr:rowOff>0</xdr:rowOff>
                  </from>
                  <to>
                    <xdr:col>12</xdr:col>
                    <xdr:colOff>0</xdr:colOff>
                    <xdr:row>26</xdr:row>
                    <xdr:rowOff>0</xdr:rowOff>
                  </to>
                </anchor>
              </controlPr>
            </control>
          </mc:Choice>
        </mc:AlternateContent>
        <mc:AlternateContent xmlns:mc="http://schemas.openxmlformats.org/markup-compatibility/2006">
          <mc:Choice Requires="x14">
            <control shapeId="15452" r:id="rId94" name="Option Button 92">
              <controlPr defaultSize="0" autoFill="0" autoLine="0" autoPict="0">
                <anchor moveWithCells="1">
                  <from>
                    <xdr:col>11</xdr:col>
                    <xdr:colOff>104775</xdr:colOff>
                    <xdr:row>26</xdr:row>
                    <xdr:rowOff>0</xdr:rowOff>
                  </from>
                  <to>
                    <xdr:col>12</xdr:col>
                    <xdr:colOff>0</xdr:colOff>
                    <xdr:row>27</xdr:row>
                    <xdr:rowOff>0</xdr:rowOff>
                  </to>
                </anchor>
              </controlPr>
            </control>
          </mc:Choice>
        </mc:AlternateContent>
        <mc:AlternateContent xmlns:mc="http://schemas.openxmlformats.org/markup-compatibility/2006">
          <mc:Choice Requires="x14">
            <control shapeId="15453" r:id="rId95" name="Group Box 93">
              <controlPr defaultSize="0" autoFill="0" autoPict="0">
                <anchor moveWithCells="1">
                  <from>
                    <xdr:col>8</xdr:col>
                    <xdr:colOff>0</xdr:colOff>
                    <xdr:row>36</xdr:row>
                    <xdr:rowOff>0</xdr:rowOff>
                  </from>
                  <to>
                    <xdr:col>9</xdr:col>
                    <xdr:colOff>0</xdr:colOff>
                    <xdr:row>41</xdr:row>
                    <xdr:rowOff>0</xdr:rowOff>
                  </to>
                </anchor>
              </controlPr>
            </control>
          </mc:Choice>
        </mc:AlternateContent>
        <mc:AlternateContent xmlns:mc="http://schemas.openxmlformats.org/markup-compatibility/2006">
          <mc:Choice Requires="x14">
            <control shapeId="15454" r:id="rId96" name="Option Button 94">
              <controlPr defaultSize="0" autoFill="0" autoLine="0" autoPict="0">
                <anchor moveWithCells="1">
                  <from>
                    <xdr:col>8</xdr:col>
                    <xdr:colOff>104775</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5455" r:id="rId97" name="Option Button 95">
              <controlPr defaultSize="0" autoFill="0" autoLine="0" autoPict="0">
                <anchor moveWithCells="1">
                  <from>
                    <xdr:col>8</xdr:col>
                    <xdr:colOff>104775</xdr:colOff>
                    <xdr:row>37</xdr:row>
                    <xdr:rowOff>0</xdr:rowOff>
                  </from>
                  <to>
                    <xdr:col>9</xdr:col>
                    <xdr:colOff>0</xdr:colOff>
                    <xdr:row>38</xdr:row>
                    <xdr:rowOff>0</xdr:rowOff>
                  </to>
                </anchor>
              </controlPr>
            </control>
          </mc:Choice>
        </mc:AlternateContent>
        <mc:AlternateContent xmlns:mc="http://schemas.openxmlformats.org/markup-compatibility/2006">
          <mc:Choice Requires="x14">
            <control shapeId="15456" r:id="rId98" name="Option Button 96">
              <controlPr defaultSize="0" autoFill="0" autoLine="0" autoPict="0">
                <anchor moveWithCells="1">
                  <from>
                    <xdr:col>8</xdr:col>
                    <xdr:colOff>104775</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5457" r:id="rId99" name="Option Button 97">
              <controlPr defaultSize="0" autoFill="0" autoLine="0" autoPict="0">
                <anchor moveWithCells="1">
                  <from>
                    <xdr:col>8</xdr:col>
                    <xdr:colOff>104775</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5458" r:id="rId100" name="Option Button 98">
              <controlPr defaultSize="0" autoFill="0" autoLine="0" autoPict="0">
                <anchor moveWithCells="1">
                  <from>
                    <xdr:col>8</xdr:col>
                    <xdr:colOff>104775</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5459" r:id="rId101" name="Group Box 99">
              <controlPr defaultSize="0" autoFill="0" autoPict="0">
                <anchor moveWithCells="1">
                  <from>
                    <xdr:col>9</xdr:col>
                    <xdr:colOff>0</xdr:colOff>
                    <xdr:row>36</xdr:row>
                    <xdr:rowOff>0</xdr:rowOff>
                  </from>
                  <to>
                    <xdr:col>10</xdr:col>
                    <xdr:colOff>0</xdr:colOff>
                    <xdr:row>41</xdr:row>
                    <xdr:rowOff>0</xdr:rowOff>
                  </to>
                </anchor>
              </controlPr>
            </control>
          </mc:Choice>
        </mc:AlternateContent>
        <mc:AlternateContent xmlns:mc="http://schemas.openxmlformats.org/markup-compatibility/2006">
          <mc:Choice Requires="x14">
            <control shapeId="15460" r:id="rId102" name="Option Button 100">
              <controlPr defaultSize="0" autoFill="0" autoLine="0" autoPict="0">
                <anchor moveWithCells="1">
                  <from>
                    <xdr:col>9</xdr:col>
                    <xdr:colOff>104775</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5461" r:id="rId103" name="Option Button 101">
              <controlPr defaultSize="0" autoFill="0" autoLine="0" autoPict="0">
                <anchor moveWithCells="1">
                  <from>
                    <xdr:col>9</xdr:col>
                    <xdr:colOff>104775</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5462" r:id="rId104" name="Option Button 102">
              <controlPr defaultSize="0" autoFill="0" autoLine="0" autoPict="0">
                <anchor moveWithCells="1">
                  <from>
                    <xdr:col>9</xdr:col>
                    <xdr:colOff>104775</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5463" r:id="rId105" name="Option Button 103">
              <controlPr defaultSize="0" autoFill="0" autoLine="0" autoPict="0">
                <anchor moveWithCells="1">
                  <from>
                    <xdr:col>9</xdr:col>
                    <xdr:colOff>104775</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5464" r:id="rId106" name="Option Button 104">
              <controlPr defaultSize="0" autoFill="0" autoLine="0" autoPict="0">
                <anchor moveWithCells="1">
                  <from>
                    <xdr:col>9</xdr:col>
                    <xdr:colOff>104775</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5465" r:id="rId107" name="Group Box 105">
              <controlPr defaultSize="0" autoFill="0" autoPict="0">
                <anchor moveWithCells="1">
                  <from>
                    <xdr:col>10</xdr:col>
                    <xdr:colOff>0</xdr:colOff>
                    <xdr:row>36</xdr:row>
                    <xdr:rowOff>0</xdr:rowOff>
                  </from>
                  <to>
                    <xdr:col>11</xdr:col>
                    <xdr:colOff>0</xdr:colOff>
                    <xdr:row>41</xdr:row>
                    <xdr:rowOff>0</xdr:rowOff>
                  </to>
                </anchor>
              </controlPr>
            </control>
          </mc:Choice>
        </mc:AlternateContent>
        <mc:AlternateContent xmlns:mc="http://schemas.openxmlformats.org/markup-compatibility/2006">
          <mc:Choice Requires="x14">
            <control shapeId="15466" r:id="rId108" name="Option Button 106">
              <controlPr defaultSize="0" autoFill="0" autoLine="0" autoPict="0">
                <anchor moveWithCells="1">
                  <from>
                    <xdr:col>10</xdr:col>
                    <xdr:colOff>104775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15467" r:id="rId109" name="Option Button 107">
              <controlPr defaultSize="0" autoFill="0" autoLine="0" autoPict="0">
                <anchor moveWithCells="1">
                  <from>
                    <xdr:col>10</xdr:col>
                    <xdr:colOff>104775</xdr:colOff>
                    <xdr:row>37</xdr:row>
                    <xdr:rowOff>0</xdr:rowOff>
                  </from>
                  <to>
                    <xdr:col>11</xdr:col>
                    <xdr:colOff>0</xdr:colOff>
                    <xdr:row>38</xdr:row>
                    <xdr:rowOff>0</xdr:rowOff>
                  </to>
                </anchor>
              </controlPr>
            </control>
          </mc:Choice>
        </mc:AlternateContent>
        <mc:AlternateContent xmlns:mc="http://schemas.openxmlformats.org/markup-compatibility/2006">
          <mc:Choice Requires="x14">
            <control shapeId="15468" r:id="rId110" name="Option Button 108">
              <controlPr defaultSize="0" autoFill="0" autoLine="0" autoPict="0">
                <anchor moveWithCells="1">
                  <from>
                    <xdr:col>10</xdr:col>
                    <xdr:colOff>104775</xdr:colOff>
                    <xdr:row>38</xdr:row>
                    <xdr:rowOff>0</xdr:rowOff>
                  </from>
                  <to>
                    <xdr:col>11</xdr:col>
                    <xdr:colOff>0</xdr:colOff>
                    <xdr:row>39</xdr:row>
                    <xdr:rowOff>0</xdr:rowOff>
                  </to>
                </anchor>
              </controlPr>
            </control>
          </mc:Choice>
        </mc:AlternateContent>
        <mc:AlternateContent xmlns:mc="http://schemas.openxmlformats.org/markup-compatibility/2006">
          <mc:Choice Requires="x14">
            <control shapeId="15469" r:id="rId111" name="Option Button 109">
              <controlPr defaultSize="0" autoFill="0" autoLine="0" autoPict="0">
                <anchor moveWithCells="1">
                  <from>
                    <xdr:col>10</xdr:col>
                    <xdr:colOff>104775</xdr:colOff>
                    <xdr:row>39</xdr:row>
                    <xdr:rowOff>0</xdr:rowOff>
                  </from>
                  <to>
                    <xdr:col>11</xdr:col>
                    <xdr:colOff>0</xdr:colOff>
                    <xdr:row>40</xdr:row>
                    <xdr:rowOff>0</xdr:rowOff>
                  </to>
                </anchor>
              </controlPr>
            </control>
          </mc:Choice>
        </mc:AlternateContent>
        <mc:AlternateContent xmlns:mc="http://schemas.openxmlformats.org/markup-compatibility/2006">
          <mc:Choice Requires="x14">
            <control shapeId="15470" r:id="rId112" name="Option Button 110">
              <controlPr defaultSize="0" autoFill="0" autoLine="0" autoPict="0">
                <anchor moveWithCells="1">
                  <from>
                    <xdr:col>10</xdr:col>
                    <xdr:colOff>104775</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5471" r:id="rId113" name="Group Box 111">
              <controlPr defaultSize="0" autoFill="0" autoPict="0">
                <anchor moveWithCells="1">
                  <from>
                    <xdr:col>11</xdr:col>
                    <xdr:colOff>0</xdr:colOff>
                    <xdr:row>36</xdr:row>
                    <xdr:rowOff>0</xdr:rowOff>
                  </from>
                  <to>
                    <xdr:col>12</xdr:col>
                    <xdr:colOff>0</xdr:colOff>
                    <xdr:row>41</xdr:row>
                    <xdr:rowOff>0</xdr:rowOff>
                  </to>
                </anchor>
              </controlPr>
            </control>
          </mc:Choice>
        </mc:AlternateContent>
        <mc:AlternateContent xmlns:mc="http://schemas.openxmlformats.org/markup-compatibility/2006">
          <mc:Choice Requires="x14">
            <control shapeId="15472" r:id="rId114" name="Option Button 112">
              <controlPr defaultSize="0" autoFill="0" autoLine="0" autoPict="0">
                <anchor moveWithCells="1">
                  <from>
                    <xdr:col>11</xdr:col>
                    <xdr:colOff>104775</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15473" r:id="rId115" name="Option Button 113">
              <controlPr defaultSize="0" autoFill="0" autoLine="0" autoPict="0">
                <anchor moveWithCells="1">
                  <from>
                    <xdr:col>11</xdr:col>
                    <xdr:colOff>104775</xdr:colOff>
                    <xdr:row>37</xdr:row>
                    <xdr:rowOff>0</xdr:rowOff>
                  </from>
                  <to>
                    <xdr:col>12</xdr:col>
                    <xdr:colOff>0</xdr:colOff>
                    <xdr:row>38</xdr:row>
                    <xdr:rowOff>0</xdr:rowOff>
                  </to>
                </anchor>
              </controlPr>
            </control>
          </mc:Choice>
        </mc:AlternateContent>
        <mc:AlternateContent xmlns:mc="http://schemas.openxmlformats.org/markup-compatibility/2006">
          <mc:Choice Requires="x14">
            <control shapeId="15474" r:id="rId116" name="Option Button 114">
              <controlPr defaultSize="0" autoFill="0" autoLine="0" autoPict="0">
                <anchor moveWithCells="1">
                  <from>
                    <xdr:col>11</xdr:col>
                    <xdr:colOff>104775</xdr:colOff>
                    <xdr:row>38</xdr:row>
                    <xdr:rowOff>0</xdr:rowOff>
                  </from>
                  <to>
                    <xdr:col>12</xdr:col>
                    <xdr:colOff>0</xdr:colOff>
                    <xdr:row>39</xdr:row>
                    <xdr:rowOff>0</xdr:rowOff>
                  </to>
                </anchor>
              </controlPr>
            </control>
          </mc:Choice>
        </mc:AlternateContent>
        <mc:AlternateContent xmlns:mc="http://schemas.openxmlformats.org/markup-compatibility/2006">
          <mc:Choice Requires="x14">
            <control shapeId="15475" r:id="rId117" name="Option Button 115">
              <controlPr defaultSize="0" autoFill="0" autoLine="0" autoPict="0">
                <anchor moveWithCells="1">
                  <from>
                    <xdr:col>11</xdr:col>
                    <xdr:colOff>104775</xdr:colOff>
                    <xdr:row>39</xdr:row>
                    <xdr:rowOff>0</xdr:rowOff>
                  </from>
                  <to>
                    <xdr:col>12</xdr:col>
                    <xdr:colOff>0</xdr:colOff>
                    <xdr:row>40</xdr:row>
                    <xdr:rowOff>0</xdr:rowOff>
                  </to>
                </anchor>
              </controlPr>
            </control>
          </mc:Choice>
        </mc:AlternateContent>
        <mc:AlternateContent xmlns:mc="http://schemas.openxmlformats.org/markup-compatibility/2006">
          <mc:Choice Requires="x14">
            <control shapeId="15476" r:id="rId118" name="Option Button 116">
              <controlPr defaultSize="0" autoFill="0" autoLine="0" autoPict="0">
                <anchor moveWithCells="1">
                  <from>
                    <xdr:col>11</xdr:col>
                    <xdr:colOff>104775</xdr:colOff>
                    <xdr:row>40</xdr:row>
                    <xdr:rowOff>0</xdr:rowOff>
                  </from>
                  <to>
                    <xdr:col>12</xdr:col>
                    <xdr:colOff>0</xdr:colOff>
                    <xdr:row>41</xdr:row>
                    <xdr:rowOff>0</xdr:rowOff>
                  </to>
                </anchor>
              </controlPr>
            </control>
          </mc:Choice>
        </mc:AlternateContent>
        <mc:AlternateContent xmlns:mc="http://schemas.openxmlformats.org/markup-compatibility/2006">
          <mc:Choice Requires="x14">
            <control shapeId="15477" r:id="rId119" name="Group Box 117">
              <controlPr defaultSize="0" autoFill="0" autoPict="0">
                <anchor moveWithCells="1">
                  <from>
                    <xdr:col>8</xdr:col>
                    <xdr:colOff>0</xdr:colOff>
                    <xdr:row>49</xdr:row>
                    <xdr:rowOff>0</xdr:rowOff>
                  </from>
                  <to>
                    <xdr:col>9</xdr:col>
                    <xdr:colOff>0</xdr:colOff>
                    <xdr:row>54</xdr:row>
                    <xdr:rowOff>0</xdr:rowOff>
                  </to>
                </anchor>
              </controlPr>
            </control>
          </mc:Choice>
        </mc:AlternateContent>
        <mc:AlternateContent xmlns:mc="http://schemas.openxmlformats.org/markup-compatibility/2006">
          <mc:Choice Requires="x14">
            <control shapeId="15478" r:id="rId120" name="Option Button 118">
              <controlPr defaultSize="0" autoFill="0" autoLine="0" autoPict="0">
                <anchor moveWithCells="1">
                  <from>
                    <xdr:col>8</xdr:col>
                    <xdr:colOff>104775</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5479" r:id="rId121" name="Option Button 119">
              <controlPr defaultSize="0" autoFill="0" autoLine="0" autoPict="0">
                <anchor moveWithCells="1">
                  <from>
                    <xdr:col>8</xdr:col>
                    <xdr:colOff>104775</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5480" r:id="rId122" name="Option Button 120">
              <controlPr defaultSize="0" autoFill="0" autoLine="0" autoPict="0">
                <anchor moveWithCells="1">
                  <from>
                    <xdr:col>8</xdr:col>
                    <xdr:colOff>104775</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5481" r:id="rId123" name="Option Button 121">
              <controlPr defaultSize="0" autoFill="0" autoLine="0" autoPict="0">
                <anchor moveWithCells="1">
                  <from>
                    <xdr:col>8</xdr:col>
                    <xdr:colOff>104775</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5482" r:id="rId124" name="Option Button 122">
              <controlPr defaultSize="0" autoFill="0" autoLine="0" autoPict="0">
                <anchor moveWithCells="1">
                  <from>
                    <xdr:col>8</xdr:col>
                    <xdr:colOff>104775</xdr:colOff>
                    <xdr:row>53</xdr:row>
                    <xdr:rowOff>0</xdr:rowOff>
                  </from>
                  <to>
                    <xdr:col>9</xdr:col>
                    <xdr:colOff>0</xdr:colOff>
                    <xdr:row>53</xdr:row>
                    <xdr:rowOff>285750</xdr:rowOff>
                  </to>
                </anchor>
              </controlPr>
            </control>
          </mc:Choice>
        </mc:AlternateContent>
        <mc:AlternateContent xmlns:mc="http://schemas.openxmlformats.org/markup-compatibility/2006">
          <mc:Choice Requires="x14">
            <control shapeId="15483" r:id="rId125" name="Group Box 123">
              <controlPr defaultSize="0" autoFill="0" autoPict="0">
                <anchor moveWithCells="1">
                  <from>
                    <xdr:col>9</xdr:col>
                    <xdr:colOff>0</xdr:colOff>
                    <xdr:row>49</xdr:row>
                    <xdr:rowOff>0</xdr:rowOff>
                  </from>
                  <to>
                    <xdr:col>10</xdr:col>
                    <xdr:colOff>0</xdr:colOff>
                    <xdr:row>54</xdr:row>
                    <xdr:rowOff>0</xdr:rowOff>
                  </to>
                </anchor>
              </controlPr>
            </control>
          </mc:Choice>
        </mc:AlternateContent>
        <mc:AlternateContent xmlns:mc="http://schemas.openxmlformats.org/markup-compatibility/2006">
          <mc:Choice Requires="x14">
            <control shapeId="15484" r:id="rId126" name="Option Button 124">
              <controlPr defaultSize="0" autoFill="0" autoLine="0" autoPict="0">
                <anchor moveWithCells="1">
                  <from>
                    <xdr:col>9</xdr:col>
                    <xdr:colOff>104775</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5485" r:id="rId127" name="Option Button 125">
              <controlPr defaultSize="0" autoFill="0" autoLine="0" autoPict="0">
                <anchor moveWithCells="1">
                  <from>
                    <xdr:col>9</xdr:col>
                    <xdr:colOff>104775</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5486" r:id="rId128" name="Option Button 126">
              <controlPr defaultSize="0" autoFill="0" autoLine="0" autoPict="0">
                <anchor moveWithCells="1">
                  <from>
                    <xdr:col>9</xdr:col>
                    <xdr:colOff>104775</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5487" r:id="rId129" name="Option Button 127">
              <controlPr defaultSize="0" autoFill="0" autoLine="0" autoPict="0">
                <anchor moveWithCells="1">
                  <from>
                    <xdr:col>9</xdr:col>
                    <xdr:colOff>104775</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5488" r:id="rId130" name="Option Button 128">
              <controlPr defaultSize="0" autoFill="0" autoLine="0" autoPict="0">
                <anchor moveWithCells="1">
                  <from>
                    <xdr:col>9</xdr:col>
                    <xdr:colOff>104775</xdr:colOff>
                    <xdr:row>53</xdr:row>
                    <xdr:rowOff>0</xdr:rowOff>
                  </from>
                  <to>
                    <xdr:col>10</xdr:col>
                    <xdr:colOff>0</xdr:colOff>
                    <xdr:row>53</xdr:row>
                    <xdr:rowOff>285750</xdr:rowOff>
                  </to>
                </anchor>
              </controlPr>
            </control>
          </mc:Choice>
        </mc:AlternateContent>
        <mc:AlternateContent xmlns:mc="http://schemas.openxmlformats.org/markup-compatibility/2006">
          <mc:Choice Requires="x14">
            <control shapeId="15489" r:id="rId131" name="Group Box 129">
              <controlPr defaultSize="0" autoFill="0" autoPict="0">
                <anchor moveWithCells="1">
                  <from>
                    <xdr:col>10</xdr:col>
                    <xdr:colOff>0</xdr:colOff>
                    <xdr:row>49</xdr:row>
                    <xdr:rowOff>0</xdr:rowOff>
                  </from>
                  <to>
                    <xdr:col>11</xdr:col>
                    <xdr:colOff>0</xdr:colOff>
                    <xdr:row>54</xdr:row>
                    <xdr:rowOff>0</xdr:rowOff>
                  </to>
                </anchor>
              </controlPr>
            </control>
          </mc:Choice>
        </mc:AlternateContent>
        <mc:AlternateContent xmlns:mc="http://schemas.openxmlformats.org/markup-compatibility/2006">
          <mc:Choice Requires="x14">
            <control shapeId="15490" r:id="rId132" name="Option Button 130">
              <controlPr defaultSize="0" autoFill="0" autoLine="0" autoPict="0">
                <anchor moveWithCells="1">
                  <from>
                    <xdr:col>10</xdr:col>
                    <xdr:colOff>104775</xdr:colOff>
                    <xdr:row>49</xdr:row>
                    <xdr:rowOff>0</xdr:rowOff>
                  </from>
                  <to>
                    <xdr:col>11</xdr:col>
                    <xdr:colOff>0</xdr:colOff>
                    <xdr:row>50</xdr:row>
                    <xdr:rowOff>0</xdr:rowOff>
                  </to>
                </anchor>
              </controlPr>
            </control>
          </mc:Choice>
        </mc:AlternateContent>
        <mc:AlternateContent xmlns:mc="http://schemas.openxmlformats.org/markup-compatibility/2006">
          <mc:Choice Requires="x14">
            <control shapeId="15491" r:id="rId133" name="Option Button 131">
              <controlPr defaultSize="0" autoFill="0" autoLine="0" autoPict="0">
                <anchor moveWithCells="1">
                  <from>
                    <xdr:col>10</xdr:col>
                    <xdr:colOff>104775</xdr:colOff>
                    <xdr:row>50</xdr:row>
                    <xdr:rowOff>0</xdr:rowOff>
                  </from>
                  <to>
                    <xdr:col>11</xdr:col>
                    <xdr:colOff>0</xdr:colOff>
                    <xdr:row>51</xdr:row>
                    <xdr:rowOff>0</xdr:rowOff>
                  </to>
                </anchor>
              </controlPr>
            </control>
          </mc:Choice>
        </mc:AlternateContent>
        <mc:AlternateContent xmlns:mc="http://schemas.openxmlformats.org/markup-compatibility/2006">
          <mc:Choice Requires="x14">
            <control shapeId="15492" r:id="rId134" name="Option Button 132">
              <controlPr defaultSize="0" autoFill="0" autoLine="0" autoPict="0">
                <anchor moveWithCells="1">
                  <from>
                    <xdr:col>10</xdr:col>
                    <xdr:colOff>104775</xdr:colOff>
                    <xdr:row>51</xdr:row>
                    <xdr:rowOff>0</xdr:rowOff>
                  </from>
                  <to>
                    <xdr:col>11</xdr:col>
                    <xdr:colOff>0</xdr:colOff>
                    <xdr:row>52</xdr:row>
                    <xdr:rowOff>0</xdr:rowOff>
                  </to>
                </anchor>
              </controlPr>
            </control>
          </mc:Choice>
        </mc:AlternateContent>
        <mc:AlternateContent xmlns:mc="http://schemas.openxmlformats.org/markup-compatibility/2006">
          <mc:Choice Requires="x14">
            <control shapeId="15493" r:id="rId135" name="Option Button 133">
              <controlPr defaultSize="0" autoFill="0" autoLine="0" autoPict="0">
                <anchor moveWithCells="1">
                  <from>
                    <xdr:col>10</xdr:col>
                    <xdr:colOff>104775</xdr:colOff>
                    <xdr:row>52</xdr:row>
                    <xdr:rowOff>0</xdr:rowOff>
                  </from>
                  <to>
                    <xdr:col>11</xdr:col>
                    <xdr:colOff>0</xdr:colOff>
                    <xdr:row>53</xdr:row>
                    <xdr:rowOff>0</xdr:rowOff>
                  </to>
                </anchor>
              </controlPr>
            </control>
          </mc:Choice>
        </mc:AlternateContent>
        <mc:AlternateContent xmlns:mc="http://schemas.openxmlformats.org/markup-compatibility/2006">
          <mc:Choice Requires="x14">
            <control shapeId="15494" r:id="rId136" name="Option Button 134">
              <controlPr defaultSize="0" autoFill="0" autoLine="0" autoPict="0">
                <anchor moveWithCells="1">
                  <from>
                    <xdr:col>10</xdr:col>
                    <xdr:colOff>104775</xdr:colOff>
                    <xdr:row>53</xdr:row>
                    <xdr:rowOff>0</xdr:rowOff>
                  </from>
                  <to>
                    <xdr:col>11</xdr:col>
                    <xdr:colOff>0</xdr:colOff>
                    <xdr:row>53</xdr:row>
                    <xdr:rowOff>285750</xdr:rowOff>
                  </to>
                </anchor>
              </controlPr>
            </control>
          </mc:Choice>
        </mc:AlternateContent>
        <mc:AlternateContent xmlns:mc="http://schemas.openxmlformats.org/markup-compatibility/2006">
          <mc:Choice Requires="x14">
            <control shapeId="15495" r:id="rId137" name="Group Box 135">
              <controlPr defaultSize="0" autoFill="0" autoPict="0">
                <anchor moveWithCells="1">
                  <from>
                    <xdr:col>11</xdr:col>
                    <xdr:colOff>0</xdr:colOff>
                    <xdr:row>49</xdr:row>
                    <xdr:rowOff>0</xdr:rowOff>
                  </from>
                  <to>
                    <xdr:col>12</xdr:col>
                    <xdr:colOff>0</xdr:colOff>
                    <xdr:row>54</xdr:row>
                    <xdr:rowOff>0</xdr:rowOff>
                  </to>
                </anchor>
              </controlPr>
            </control>
          </mc:Choice>
        </mc:AlternateContent>
        <mc:AlternateContent xmlns:mc="http://schemas.openxmlformats.org/markup-compatibility/2006">
          <mc:Choice Requires="x14">
            <control shapeId="15496" r:id="rId138" name="Option Button 136">
              <controlPr defaultSize="0" autoFill="0" autoLine="0" autoPict="0">
                <anchor moveWithCells="1">
                  <from>
                    <xdr:col>11</xdr:col>
                    <xdr:colOff>104775</xdr:colOff>
                    <xdr:row>49</xdr:row>
                    <xdr:rowOff>0</xdr:rowOff>
                  </from>
                  <to>
                    <xdr:col>12</xdr:col>
                    <xdr:colOff>0</xdr:colOff>
                    <xdr:row>50</xdr:row>
                    <xdr:rowOff>0</xdr:rowOff>
                  </to>
                </anchor>
              </controlPr>
            </control>
          </mc:Choice>
        </mc:AlternateContent>
        <mc:AlternateContent xmlns:mc="http://schemas.openxmlformats.org/markup-compatibility/2006">
          <mc:Choice Requires="x14">
            <control shapeId="15497" r:id="rId139" name="Option Button 137">
              <controlPr defaultSize="0" autoFill="0" autoLine="0" autoPict="0">
                <anchor moveWithCells="1">
                  <from>
                    <xdr:col>11</xdr:col>
                    <xdr:colOff>104775</xdr:colOff>
                    <xdr:row>50</xdr:row>
                    <xdr:rowOff>0</xdr:rowOff>
                  </from>
                  <to>
                    <xdr:col>12</xdr:col>
                    <xdr:colOff>0</xdr:colOff>
                    <xdr:row>51</xdr:row>
                    <xdr:rowOff>0</xdr:rowOff>
                  </to>
                </anchor>
              </controlPr>
            </control>
          </mc:Choice>
        </mc:AlternateContent>
        <mc:AlternateContent xmlns:mc="http://schemas.openxmlformats.org/markup-compatibility/2006">
          <mc:Choice Requires="x14">
            <control shapeId="15498" r:id="rId140" name="Option Button 138">
              <controlPr defaultSize="0" autoFill="0" autoLine="0" autoPict="0">
                <anchor moveWithCells="1">
                  <from>
                    <xdr:col>11</xdr:col>
                    <xdr:colOff>104775</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15499" r:id="rId141" name="Option Button 139">
              <controlPr defaultSize="0" autoFill="0" autoLine="0" autoPict="0">
                <anchor moveWithCells="1">
                  <from>
                    <xdr:col>11</xdr:col>
                    <xdr:colOff>104775</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15500" r:id="rId142" name="Option Button 140">
              <controlPr defaultSize="0" autoFill="0" autoLine="0" autoPict="0">
                <anchor moveWithCells="1">
                  <from>
                    <xdr:col>11</xdr:col>
                    <xdr:colOff>104775</xdr:colOff>
                    <xdr:row>53</xdr:row>
                    <xdr:rowOff>0</xdr:rowOff>
                  </from>
                  <to>
                    <xdr:col>12</xdr:col>
                    <xdr:colOff>0</xdr:colOff>
                    <xdr:row>53</xdr:row>
                    <xdr:rowOff>285750</xdr:rowOff>
                  </to>
                </anchor>
              </controlPr>
            </control>
          </mc:Choice>
        </mc:AlternateContent>
        <mc:AlternateContent xmlns:mc="http://schemas.openxmlformats.org/markup-compatibility/2006">
          <mc:Choice Requires="x14">
            <control shapeId="15501" r:id="rId143" name="Group Box 141">
              <controlPr defaultSize="0" autoFill="0" autoPict="0">
                <anchor moveWithCells="1">
                  <from>
                    <xdr:col>8</xdr:col>
                    <xdr:colOff>0</xdr:colOff>
                    <xdr:row>54</xdr:row>
                    <xdr:rowOff>0</xdr:rowOff>
                  </from>
                  <to>
                    <xdr:col>9</xdr:col>
                    <xdr:colOff>0</xdr:colOff>
                    <xdr:row>59</xdr:row>
                    <xdr:rowOff>0</xdr:rowOff>
                  </to>
                </anchor>
              </controlPr>
            </control>
          </mc:Choice>
        </mc:AlternateContent>
        <mc:AlternateContent xmlns:mc="http://schemas.openxmlformats.org/markup-compatibility/2006">
          <mc:Choice Requires="x14">
            <control shapeId="15502" r:id="rId144" name="Option Button 142">
              <controlPr defaultSize="0" autoFill="0" autoLine="0" autoPict="0">
                <anchor moveWithCells="1">
                  <from>
                    <xdr:col>8</xdr:col>
                    <xdr:colOff>104775</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15503" r:id="rId145" name="Option Button 143">
              <controlPr defaultSize="0" autoFill="0" autoLine="0" autoPict="0">
                <anchor moveWithCells="1">
                  <from>
                    <xdr:col>8</xdr:col>
                    <xdr:colOff>104775</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15504" r:id="rId146" name="Option Button 144">
              <controlPr defaultSize="0" autoFill="0" autoLine="0" autoPict="0">
                <anchor moveWithCells="1">
                  <from>
                    <xdr:col>8</xdr:col>
                    <xdr:colOff>104775</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15505" r:id="rId147" name="Option Button 145">
              <controlPr defaultSize="0" autoFill="0" autoLine="0" autoPict="0">
                <anchor moveWithCells="1">
                  <from>
                    <xdr:col>8</xdr:col>
                    <xdr:colOff>104775</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15506" r:id="rId148" name="Option Button 146">
              <controlPr defaultSize="0" autoFill="0" autoLine="0" autoPict="0">
                <anchor moveWithCells="1">
                  <from>
                    <xdr:col>8</xdr:col>
                    <xdr:colOff>104775</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15507" r:id="rId149" name="Group Box 147">
              <controlPr defaultSize="0" autoFill="0" autoPict="0">
                <anchor moveWithCells="1">
                  <from>
                    <xdr:col>9</xdr:col>
                    <xdr:colOff>0</xdr:colOff>
                    <xdr:row>54</xdr:row>
                    <xdr:rowOff>0</xdr:rowOff>
                  </from>
                  <to>
                    <xdr:col>10</xdr:col>
                    <xdr:colOff>0</xdr:colOff>
                    <xdr:row>59</xdr:row>
                    <xdr:rowOff>0</xdr:rowOff>
                  </to>
                </anchor>
              </controlPr>
            </control>
          </mc:Choice>
        </mc:AlternateContent>
        <mc:AlternateContent xmlns:mc="http://schemas.openxmlformats.org/markup-compatibility/2006">
          <mc:Choice Requires="x14">
            <control shapeId="15508" r:id="rId150" name="Option Button 148">
              <controlPr defaultSize="0" autoFill="0" autoLine="0" autoPict="0">
                <anchor moveWithCells="1">
                  <from>
                    <xdr:col>9</xdr:col>
                    <xdr:colOff>104775</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5509" r:id="rId151" name="Option Button 149">
              <controlPr defaultSize="0" autoFill="0" autoLine="0" autoPict="0">
                <anchor moveWithCells="1">
                  <from>
                    <xdr:col>9</xdr:col>
                    <xdr:colOff>104775</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5510" r:id="rId152" name="Option Button 150">
              <controlPr defaultSize="0" autoFill="0" autoLine="0" autoPict="0">
                <anchor moveWithCells="1">
                  <from>
                    <xdr:col>9</xdr:col>
                    <xdr:colOff>104775</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5511" r:id="rId153" name="Option Button 151">
              <controlPr defaultSize="0" autoFill="0" autoLine="0" autoPict="0">
                <anchor moveWithCells="1">
                  <from>
                    <xdr:col>9</xdr:col>
                    <xdr:colOff>104775</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5512" r:id="rId154" name="Option Button 152">
              <controlPr defaultSize="0" autoFill="0" autoLine="0" autoPict="0">
                <anchor moveWithCells="1">
                  <from>
                    <xdr:col>9</xdr:col>
                    <xdr:colOff>104775</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5513" r:id="rId155" name="Group Box 153">
              <controlPr defaultSize="0" autoFill="0" autoPict="0">
                <anchor moveWithCells="1">
                  <from>
                    <xdr:col>10</xdr:col>
                    <xdr:colOff>0</xdr:colOff>
                    <xdr:row>54</xdr:row>
                    <xdr:rowOff>0</xdr:rowOff>
                  </from>
                  <to>
                    <xdr:col>11</xdr:col>
                    <xdr:colOff>0</xdr:colOff>
                    <xdr:row>59</xdr:row>
                    <xdr:rowOff>0</xdr:rowOff>
                  </to>
                </anchor>
              </controlPr>
            </control>
          </mc:Choice>
        </mc:AlternateContent>
        <mc:AlternateContent xmlns:mc="http://schemas.openxmlformats.org/markup-compatibility/2006">
          <mc:Choice Requires="x14">
            <control shapeId="15514" r:id="rId156" name="Option Button 154">
              <controlPr defaultSize="0" autoFill="0" autoLine="0" autoPict="0">
                <anchor moveWithCells="1">
                  <from>
                    <xdr:col>10</xdr:col>
                    <xdr:colOff>104775</xdr:colOff>
                    <xdr:row>54</xdr:row>
                    <xdr:rowOff>0</xdr:rowOff>
                  </from>
                  <to>
                    <xdr:col>11</xdr:col>
                    <xdr:colOff>0</xdr:colOff>
                    <xdr:row>55</xdr:row>
                    <xdr:rowOff>0</xdr:rowOff>
                  </to>
                </anchor>
              </controlPr>
            </control>
          </mc:Choice>
        </mc:AlternateContent>
        <mc:AlternateContent xmlns:mc="http://schemas.openxmlformats.org/markup-compatibility/2006">
          <mc:Choice Requires="x14">
            <control shapeId="15515" r:id="rId157" name="Option Button 155">
              <controlPr defaultSize="0" autoFill="0" autoLine="0" autoPict="0">
                <anchor moveWithCells="1">
                  <from>
                    <xdr:col>10</xdr:col>
                    <xdr:colOff>104775</xdr:colOff>
                    <xdr:row>55</xdr:row>
                    <xdr:rowOff>0</xdr:rowOff>
                  </from>
                  <to>
                    <xdr:col>11</xdr:col>
                    <xdr:colOff>0</xdr:colOff>
                    <xdr:row>56</xdr:row>
                    <xdr:rowOff>0</xdr:rowOff>
                  </to>
                </anchor>
              </controlPr>
            </control>
          </mc:Choice>
        </mc:AlternateContent>
        <mc:AlternateContent xmlns:mc="http://schemas.openxmlformats.org/markup-compatibility/2006">
          <mc:Choice Requires="x14">
            <control shapeId="15516" r:id="rId158" name="Option Button 156">
              <controlPr defaultSize="0" autoFill="0" autoLine="0" autoPict="0">
                <anchor moveWithCells="1">
                  <from>
                    <xdr:col>10</xdr:col>
                    <xdr:colOff>104775</xdr:colOff>
                    <xdr:row>56</xdr:row>
                    <xdr:rowOff>0</xdr:rowOff>
                  </from>
                  <to>
                    <xdr:col>11</xdr:col>
                    <xdr:colOff>0</xdr:colOff>
                    <xdr:row>57</xdr:row>
                    <xdr:rowOff>0</xdr:rowOff>
                  </to>
                </anchor>
              </controlPr>
            </control>
          </mc:Choice>
        </mc:AlternateContent>
        <mc:AlternateContent xmlns:mc="http://schemas.openxmlformats.org/markup-compatibility/2006">
          <mc:Choice Requires="x14">
            <control shapeId="15517" r:id="rId159" name="Option Button 157">
              <controlPr defaultSize="0" autoFill="0" autoLine="0" autoPict="0">
                <anchor moveWithCells="1">
                  <from>
                    <xdr:col>10</xdr:col>
                    <xdr:colOff>104775</xdr:colOff>
                    <xdr:row>57</xdr:row>
                    <xdr:rowOff>0</xdr:rowOff>
                  </from>
                  <to>
                    <xdr:col>11</xdr:col>
                    <xdr:colOff>0</xdr:colOff>
                    <xdr:row>58</xdr:row>
                    <xdr:rowOff>0</xdr:rowOff>
                  </to>
                </anchor>
              </controlPr>
            </control>
          </mc:Choice>
        </mc:AlternateContent>
        <mc:AlternateContent xmlns:mc="http://schemas.openxmlformats.org/markup-compatibility/2006">
          <mc:Choice Requires="x14">
            <control shapeId="15518" r:id="rId160" name="Option Button 158">
              <controlPr defaultSize="0" autoFill="0" autoLine="0" autoPict="0">
                <anchor moveWithCells="1">
                  <from>
                    <xdr:col>10</xdr:col>
                    <xdr:colOff>104775</xdr:colOff>
                    <xdr:row>58</xdr:row>
                    <xdr:rowOff>0</xdr:rowOff>
                  </from>
                  <to>
                    <xdr:col>11</xdr:col>
                    <xdr:colOff>0</xdr:colOff>
                    <xdr:row>59</xdr:row>
                    <xdr:rowOff>0</xdr:rowOff>
                  </to>
                </anchor>
              </controlPr>
            </control>
          </mc:Choice>
        </mc:AlternateContent>
        <mc:AlternateContent xmlns:mc="http://schemas.openxmlformats.org/markup-compatibility/2006">
          <mc:Choice Requires="x14">
            <control shapeId="15519" r:id="rId161" name="Group Box 159">
              <controlPr defaultSize="0" autoFill="0" autoPict="0">
                <anchor moveWithCells="1">
                  <from>
                    <xdr:col>11</xdr:col>
                    <xdr:colOff>0</xdr:colOff>
                    <xdr:row>54</xdr:row>
                    <xdr:rowOff>0</xdr:rowOff>
                  </from>
                  <to>
                    <xdr:col>12</xdr:col>
                    <xdr:colOff>0</xdr:colOff>
                    <xdr:row>59</xdr:row>
                    <xdr:rowOff>0</xdr:rowOff>
                  </to>
                </anchor>
              </controlPr>
            </control>
          </mc:Choice>
        </mc:AlternateContent>
        <mc:AlternateContent xmlns:mc="http://schemas.openxmlformats.org/markup-compatibility/2006">
          <mc:Choice Requires="x14">
            <control shapeId="15520" r:id="rId162" name="Option Button 160">
              <controlPr defaultSize="0" autoFill="0" autoLine="0" autoPict="0">
                <anchor moveWithCells="1">
                  <from>
                    <xdr:col>11</xdr:col>
                    <xdr:colOff>104775</xdr:colOff>
                    <xdr:row>54</xdr:row>
                    <xdr:rowOff>0</xdr:rowOff>
                  </from>
                  <to>
                    <xdr:col>12</xdr:col>
                    <xdr:colOff>0</xdr:colOff>
                    <xdr:row>55</xdr:row>
                    <xdr:rowOff>0</xdr:rowOff>
                  </to>
                </anchor>
              </controlPr>
            </control>
          </mc:Choice>
        </mc:AlternateContent>
        <mc:AlternateContent xmlns:mc="http://schemas.openxmlformats.org/markup-compatibility/2006">
          <mc:Choice Requires="x14">
            <control shapeId="15521" r:id="rId163" name="Option Button 161">
              <controlPr defaultSize="0" autoFill="0" autoLine="0" autoPict="0">
                <anchor moveWithCells="1">
                  <from>
                    <xdr:col>11</xdr:col>
                    <xdr:colOff>104775</xdr:colOff>
                    <xdr:row>55</xdr:row>
                    <xdr:rowOff>0</xdr:rowOff>
                  </from>
                  <to>
                    <xdr:col>12</xdr:col>
                    <xdr:colOff>0</xdr:colOff>
                    <xdr:row>56</xdr:row>
                    <xdr:rowOff>0</xdr:rowOff>
                  </to>
                </anchor>
              </controlPr>
            </control>
          </mc:Choice>
        </mc:AlternateContent>
        <mc:AlternateContent xmlns:mc="http://schemas.openxmlformats.org/markup-compatibility/2006">
          <mc:Choice Requires="x14">
            <control shapeId="15522" r:id="rId164" name="Option Button 162">
              <controlPr defaultSize="0" autoFill="0" autoLine="0" autoPict="0">
                <anchor moveWithCells="1">
                  <from>
                    <xdr:col>11</xdr:col>
                    <xdr:colOff>104775</xdr:colOff>
                    <xdr:row>56</xdr:row>
                    <xdr:rowOff>0</xdr:rowOff>
                  </from>
                  <to>
                    <xdr:col>12</xdr:col>
                    <xdr:colOff>0</xdr:colOff>
                    <xdr:row>57</xdr:row>
                    <xdr:rowOff>0</xdr:rowOff>
                  </to>
                </anchor>
              </controlPr>
            </control>
          </mc:Choice>
        </mc:AlternateContent>
        <mc:AlternateContent xmlns:mc="http://schemas.openxmlformats.org/markup-compatibility/2006">
          <mc:Choice Requires="x14">
            <control shapeId="15523" r:id="rId165" name="Option Button 163">
              <controlPr defaultSize="0" autoFill="0" autoLine="0" autoPict="0">
                <anchor moveWithCells="1">
                  <from>
                    <xdr:col>11</xdr:col>
                    <xdr:colOff>104775</xdr:colOff>
                    <xdr:row>57</xdr:row>
                    <xdr:rowOff>0</xdr:rowOff>
                  </from>
                  <to>
                    <xdr:col>12</xdr:col>
                    <xdr:colOff>0</xdr:colOff>
                    <xdr:row>58</xdr:row>
                    <xdr:rowOff>0</xdr:rowOff>
                  </to>
                </anchor>
              </controlPr>
            </control>
          </mc:Choice>
        </mc:AlternateContent>
        <mc:AlternateContent xmlns:mc="http://schemas.openxmlformats.org/markup-compatibility/2006">
          <mc:Choice Requires="x14">
            <control shapeId="15524" r:id="rId166" name="Option Button 164">
              <controlPr defaultSize="0" autoFill="0" autoLine="0" autoPict="0">
                <anchor moveWithCells="1">
                  <from>
                    <xdr:col>11</xdr:col>
                    <xdr:colOff>104775</xdr:colOff>
                    <xdr:row>58</xdr:row>
                    <xdr:rowOff>0</xdr:rowOff>
                  </from>
                  <to>
                    <xdr:col>12</xdr:col>
                    <xdr:colOff>0</xdr:colOff>
                    <xdr:row>59</xdr:row>
                    <xdr:rowOff>0</xdr:rowOff>
                  </to>
                </anchor>
              </controlPr>
            </control>
          </mc:Choice>
        </mc:AlternateContent>
        <mc:AlternateContent xmlns:mc="http://schemas.openxmlformats.org/markup-compatibility/2006">
          <mc:Choice Requires="x14">
            <control shapeId="15525" r:id="rId167" name="Group Box 165">
              <controlPr defaultSize="0" autoFill="0" autoPict="0">
                <anchor moveWithCells="1">
                  <from>
                    <xdr:col>8</xdr:col>
                    <xdr:colOff>0</xdr:colOff>
                    <xdr:row>32</xdr:row>
                    <xdr:rowOff>0</xdr:rowOff>
                  </from>
                  <to>
                    <xdr:col>9</xdr:col>
                    <xdr:colOff>0</xdr:colOff>
                    <xdr:row>36</xdr:row>
                    <xdr:rowOff>0</xdr:rowOff>
                  </to>
                </anchor>
              </controlPr>
            </control>
          </mc:Choice>
        </mc:AlternateContent>
        <mc:AlternateContent xmlns:mc="http://schemas.openxmlformats.org/markup-compatibility/2006">
          <mc:Choice Requires="x14">
            <control shapeId="15526" r:id="rId168" name="Option Button 166">
              <controlPr defaultSize="0" autoFill="0" autoLine="0" autoPict="0">
                <anchor moveWithCells="1">
                  <from>
                    <xdr:col>8</xdr:col>
                    <xdr:colOff>104775</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5527" r:id="rId169" name="Option Button 167">
              <controlPr defaultSize="0" autoFill="0" autoLine="0" autoPict="0">
                <anchor moveWithCells="1">
                  <from>
                    <xdr:col>8</xdr:col>
                    <xdr:colOff>104775</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5528" r:id="rId170" name="Option Button 168">
              <controlPr defaultSize="0" autoFill="0" autoLine="0" autoPict="0">
                <anchor moveWithCells="1">
                  <from>
                    <xdr:col>8</xdr:col>
                    <xdr:colOff>104775</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5529" r:id="rId171" name="Option Button 169">
              <controlPr defaultSize="0" autoFill="0" autoLine="0" autoPict="0">
                <anchor moveWithCells="1">
                  <from>
                    <xdr:col>8</xdr:col>
                    <xdr:colOff>104775</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5530" r:id="rId172" name="Group Box 170">
              <controlPr defaultSize="0" autoFill="0" autoPict="0">
                <anchor moveWithCells="1">
                  <from>
                    <xdr:col>9</xdr:col>
                    <xdr:colOff>0</xdr:colOff>
                    <xdr:row>32</xdr:row>
                    <xdr:rowOff>0</xdr:rowOff>
                  </from>
                  <to>
                    <xdr:col>10</xdr:col>
                    <xdr:colOff>0</xdr:colOff>
                    <xdr:row>36</xdr:row>
                    <xdr:rowOff>0</xdr:rowOff>
                  </to>
                </anchor>
              </controlPr>
            </control>
          </mc:Choice>
        </mc:AlternateContent>
        <mc:AlternateContent xmlns:mc="http://schemas.openxmlformats.org/markup-compatibility/2006">
          <mc:Choice Requires="x14">
            <control shapeId="15531" r:id="rId173" name="Option Button 171">
              <controlPr defaultSize="0" autoFill="0" autoLine="0" autoPict="0">
                <anchor moveWithCells="1">
                  <from>
                    <xdr:col>9</xdr:col>
                    <xdr:colOff>104775</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5532" r:id="rId174" name="Option Button 172">
              <controlPr defaultSize="0" autoFill="0" autoLine="0" autoPict="0">
                <anchor moveWithCells="1">
                  <from>
                    <xdr:col>9</xdr:col>
                    <xdr:colOff>104775</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5533" r:id="rId175" name="Option Button 173">
              <controlPr defaultSize="0" autoFill="0" autoLine="0" autoPict="0">
                <anchor moveWithCells="1">
                  <from>
                    <xdr:col>9</xdr:col>
                    <xdr:colOff>104775</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5534" r:id="rId176" name="Option Button 174">
              <controlPr defaultSize="0" autoFill="0" autoLine="0" autoPict="0">
                <anchor moveWithCells="1">
                  <from>
                    <xdr:col>9</xdr:col>
                    <xdr:colOff>104775</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5535" r:id="rId177" name="Group Box 175">
              <controlPr defaultSize="0" autoFill="0" autoPict="0">
                <anchor moveWithCells="1">
                  <from>
                    <xdr:col>10</xdr:col>
                    <xdr:colOff>0</xdr:colOff>
                    <xdr:row>32</xdr:row>
                    <xdr:rowOff>0</xdr:rowOff>
                  </from>
                  <to>
                    <xdr:col>11</xdr:col>
                    <xdr:colOff>0</xdr:colOff>
                    <xdr:row>36</xdr:row>
                    <xdr:rowOff>0</xdr:rowOff>
                  </to>
                </anchor>
              </controlPr>
            </control>
          </mc:Choice>
        </mc:AlternateContent>
        <mc:AlternateContent xmlns:mc="http://schemas.openxmlformats.org/markup-compatibility/2006">
          <mc:Choice Requires="x14">
            <control shapeId="15536" r:id="rId178" name="Option Button 176">
              <controlPr defaultSize="0" autoFill="0" autoLine="0" autoPict="0">
                <anchor moveWithCells="1">
                  <from>
                    <xdr:col>10</xdr:col>
                    <xdr:colOff>104775</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5537" r:id="rId179" name="Option Button 177">
              <controlPr defaultSize="0" autoFill="0" autoLine="0" autoPict="0">
                <anchor moveWithCells="1">
                  <from>
                    <xdr:col>10</xdr:col>
                    <xdr:colOff>104775</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15538" r:id="rId180" name="Option Button 178">
              <controlPr defaultSize="0" autoFill="0" autoLine="0" autoPict="0">
                <anchor moveWithCells="1">
                  <from>
                    <xdr:col>10</xdr:col>
                    <xdr:colOff>104775</xdr:colOff>
                    <xdr:row>34</xdr:row>
                    <xdr:rowOff>0</xdr:rowOff>
                  </from>
                  <to>
                    <xdr:col>11</xdr:col>
                    <xdr:colOff>0</xdr:colOff>
                    <xdr:row>35</xdr:row>
                    <xdr:rowOff>0</xdr:rowOff>
                  </to>
                </anchor>
              </controlPr>
            </control>
          </mc:Choice>
        </mc:AlternateContent>
        <mc:AlternateContent xmlns:mc="http://schemas.openxmlformats.org/markup-compatibility/2006">
          <mc:Choice Requires="x14">
            <control shapeId="15539" r:id="rId181" name="Option Button 179">
              <controlPr defaultSize="0" autoFill="0" autoLine="0" autoPict="0">
                <anchor moveWithCells="1">
                  <from>
                    <xdr:col>10</xdr:col>
                    <xdr:colOff>104775</xdr:colOff>
                    <xdr:row>35</xdr:row>
                    <xdr:rowOff>0</xdr:rowOff>
                  </from>
                  <to>
                    <xdr:col>11</xdr:col>
                    <xdr:colOff>0</xdr:colOff>
                    <xdr:row>36</xdr:row>
                    <xdr:rowOff>0</xdr:rowOff>
                  </to>
                </anchor>
              </controlPr>
            </control>
          </mc:Choice>
        </mc:AlternateContent>
        <mc:AlternateContent xmlns:mc="http://schemas.openxmlformats.org/markup-compatibility/2006">
          <mc:Choice Requires="x14">
            <control shapeId="15540" r:id="rId182" name="Group Box 180">
              <controlPr defaultSize="0" autoFill="0" autoPict="0">
                <anchor moveWithCells="1">
                  <from>
                    <xdr:col>11</xdr:col>
                    <xdr:colOff>0</xdr:colOff>
                    <xdr:row>32</xdr:row>
                    <xdr:rowOff>0</xdr:rowOff>
                  </from>
                  <to>
                    <xdr:col>12</xdr:col>
                    <xdr:colOff>0</xdr:colOff>
                    <xdr:row>36</xdr:row>
                    <xdr:rowOff>0</xdr:rowOff>
                  </to>
                </anchor>
              </controlPr>
            </control>
          </mc:Choice>
        </mc:AlternateContent>
        <mc:AlternateContent xmlns:mc="http://schemas.openxmlformats.org/markup-compatibility/2006">
          <mc:Choice Requires="x14">
            <control shapeId="15541" r:id="rId183" name="Option Button 181">
              <controlPr defaultSize="0" autoFill="0" autoLine="0" autoPict="0">
                <anchor moveWithCells="1">
                  <from>
                    <xdr:col>11</xdr:col>
                    <xdr:colOff>104775</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15542" r:id="rId184" name="Option Button 182">
              <controlPr defaultSize="0" autoFill="0" autoLine="0" autoPict="0">
                <anchor moveWithCells="1">
                  <from>
                    <xdr:col>11</xdr:col>
                    <xdr:colOff>104775</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15543" r:id="rId185" name="Option Button 183">
              <controlPr defaultSize="0" autoFill="0" autoLine="0" autoPict="0">
                <anchor moveWithCells="1">
                  <from>
                    <xdr:col>11</xdr:col>
                    <xdr:colOff>104775</xdr:colOff>
                    <xdr:row>33</xdr:row>
                    <xdr:rowOff>285750</xdr:rowOff>
                  </from>
                  <to>
                    <xdr:col>12</xdr:col>
                    <xdr:colOff>0</xdr:colOff>
                    <xdr:row>35</xdr:row>
                    <xdr:rowOff>0</xdr:rowOff>
                  </to>
                </anchor>
              </controlPr>
            </control>
          </mc:Choice>
        </mc:AlternateContent>
        <mc:AlternateContent xmlns:mc="http://schemas.openxmlformats.org/markup-compatibility/2006">
          <mc:Choice Requires="x14">
            <control shapeId="15544" r:id="rId186" name="Option Button 184">
              <controlPr defaultSize="0" autoFill="0" autoLine="0" autoPict="0">
                <anchor moveWithCells="1">
                  <from>
                    <xdr:col>11</xdr:col>
                    <xdr:colOff>104775</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15545" r:id="rId187" name="Group Box 185">
              <controlPr defaultSize="0" autoFill="0" autoPict="0">
                <anchor moveWithCells="1">
                  <from>
                    <xdr:col>8</xdr:col>
                    <xdr:colOff>0</xdr:colOff>
                    <xdr:row>41</xdr:row>
                    <xdr:rowOff>0</xdr:rowOff>
                  </from>
                  <to>
                    <xdr:col>9</xdr:col>
                    <xdr:colOff>0</xdr:colOff>
                    <xdr:row>45</xdr:row>
                    <xdr:rowOff>0</xdr:rowOff>
                  </to>
                </anchor>
              </controlPr>
            </control>
          </mc:Choice>
        </mc:AlternateContent>
        <mc:AlternateContent xmlns:mc="http://schemas.openxmlformats.org/markup-compatibility/2006">
          <mc:Choice Requires="x14">
            <control shapeId="15546" r:id="rId188" name="Option Button 186">
              <controlPr defaultSize="0" autoFill="0" autoLine="0" autoPict="0">
                <anchor moveWithCells="1">
                  <from>
                    <xdr:col>8</xdr:col>
                    <xdr:colOff>104775</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5547" r:id="rId189" name="Option Button 187">
              <controlPr defaultSize="0" autoFill="0" autoLine="0" autoPict="0">
                <anchor moveWithCells="1">
                  <from>
                    <xdr:col>8</xdr:col>
                    <xdr:colOff>104775</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5548" r:id="rId190" name="Option Button 188">
              <controlPr defaultSize="0" autoFill="0" autoLine="0" autoPict="0">
                <anchor moveWithCells="1">
                  <from>
                    <xdr:col>8</xdr:col>
                    <xdr:colOff>104775</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5549" r:id="rId191" name="Option Button 189">
              <controlPr defaultSize="0" autoFill="0" autoLine="0" autoPict="0">
                <anchor moveWithCells="1">
                  <from>
                    <xdr:col>8</xdr:col>
                    <xdr:colOff>104775</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5550" r:id="rId192" name="Group Box 190">
              <controlPr defaultSize="0" autoFill="0" autoPict="0">
                <anchor moveWithCells="1">
                  <from>
                    <xdr:col>9</xdr:col>
                    <xdr:colOff>0</xdr:colOff>
                    <xdr:row>41</xdr:row>
                    <xdr:rowOff>0</xdr:rowOff>
                  </from>
                  <to>
                    <xdr:col>10</xdr:col>
                    <xdr:colOff>0</xdr:colOff>
                    <xdr:row>45</xdr:row>
                    <xdr:rowOff>0</xdr:rowOff>
                  </to>
                </anchor>
              </controlPr>
            </control>
          </mc:Choice>
        </mc:AlternateContent>
        <mc:AlternateContent xmlns:mc="http://schemas.openxmlformats.org/markup-compatibility/2006">
          <mc:Choice Requires="x14">
            <control shapeId="15551" r:id="rId193" name="Option Button 191">
              <controlPr defaultSize="0" autoFill="0" autoLine="0" autoPict="0">
                <anchor moveWithCells="1">
                  <from>
                    <xdr:col>9</xdr:col>
                    <xdr:colOff>104775</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5552" r:id="rId194" name="Option Button 192">
              <controlPr defaultSize="0" autoFill="0" autoLine="0" autoPict="0">
                <anchor moveWithCells="1">
                  <from>
                    <xdr:col>9</xdr:col>
                    <xdr:colOff>104775</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5553" r:id="rId195" name="Option Button 193">
              <controlPr defaultSize="0" autoFill="0" autoLine="0" autoPict="0">
                <anchor moveWithCells="1">
                  <from>
                    <xdr:col>9</xdr:col>
                    <xdr:colOff>104775</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5554" r:id="rId196" name="Option Button 194">
              <controlPr defaultSize="0" autoFill="0" autoLine="0" autoPict="0">
                <anchor moveWithCells="1">
                  <from>
                    <xdr:col>9</xdr:col>
                    <xdr:colOff>104775</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5555" r:id="rId197" name="Group Box 195">
              <controlPr defaultSize="0" autoFill="0" autoPict="0">
                <anchor moveWithCells="1">
                  <from>
                    <xdr:col>10</xdr:col>
                    <xdr:colOff>0</xdr:colOff>
                    <xdr:row>41</xdr:row>
                    <xdr:rowOff>0</xdr:rowOff>
                  </from>
                  <to>
                    <xdr:col>11</xdr:col>
                    <xdr:colOff>0</xdr:colOff>
                    <xdr:row>45</xdr:row>
                    <xdr:rowOff>0</xdr:rowOff>
                  </to>
                </anchor>
              </controlPr>
            </control>
          </mc:Choice>
        </mc:AlternateContent>
        <mc:AlternateContent xmlns:mc="http://schemas.openxmlformats.org/markup-compatibility/2006">
          <mc:Choice Requires="x14">
            <control shapeId="15556" r:id="rId198" name="Option Button 196">
              <controlPr defaultSize="0" autoFill="0" autoLine="0" autoPict="0">
                <anchor moveWithCells="1">
                  <from>
                    <xdr:col>10</xdr:col>
                    <xdr:colOff>104775</xdr:colOff>
                    <xdr:row>41</xdr:row>
                    <xdr:rowOff>0</xdr:rowOff>
                  </from>
                  <to>
                    <xdr:col>11</xdr:col>
                    <xdr:colOff>0</xdr:colOff>
                    <xdr:row>42</xdr:row>
                    <xdr:rowOff>0</xdr:rowOff>
                  </to>
                </anchor>
              </controlPr>
            </control>
          </mc:Choice>
        </mc:AlternateContent>
        <mc:AlternateContent xmlns:mc="http://schemas.openxmlformats.org/markup-compatibility/2006">
          <mc:Choice Requires="x14">
            <control shapeId="15557" r:id="rId199" name="Option Button 197">
              <controlPr defaultSize="0" autoFill="0" autoLine="0" autoPict="0">
                <anchor moveWithCells="1">
                  <from>
                    <xdr:col>10</xdr:col>
                    <xdr:colOff>104775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15558" r:id="rId200" name="Option Button 198">
              <controlPr defaultSize="0" autoFill="0" autoLine="0" autoPict="0">
                <anchor moveWithCells="1">
                  <from>
                    <xdr:col>10</xdr:col>
                    <xdr:colOff>104775</xdr:colOff>
                    <xdr:row>43</xdr:row>
                    <xdr:rowOff>0</xdr:rowOff>
                  </from>
                  <to>
                    <xdr:col>11</xdr:col>
                    <xdr:colOff>0</xdr:colOff>
                    <xdr:row>44</xdr:row>
                    <xdr:rowOff>0</xdr:rowOff>
                  </to>
                </anchor>
              </controlPr>
            </control>
          </mc:Choice>
        </mc:AlternateContent>
        <mc:AlternateContent xmlns:mc="http://schemas.openxmlformats.org/markup-compatibility/2006">
          <mc:Choice Requires="x14">
            <control shapeId="15559" r:id="rId201" name="Option Button 199">
              <controlPr defaultSize="0" autoFill="0" autoLine="0" autoPict="0">
                <anchor moveWithCells="1">
                  <from>
                    <xdr:col>10</xdr:col>
                    <xdr:colOff>104775</xdr:colOff>
                    <xdr:row>48</xdr:row>
                    <xdr:rowOff>0</xdr:rowOff>
                  </from>
                  <to>
                    <xdr:col>11</xdr:col>
                    <xdr:colOff>0</xdr:colOff>
                    <xdr:row>49</xdr:row>
                    <xdr:rowOff>0</xdr:rowOff>
                  </to>
                </anchor>
              </controlPr>
            </control>
          </mc:Choice>
        </mc:AlternateContent>
        <mc:AlternateContent xmlns:mc="http://schemas.openxmlformats.org/markup-compatibility/2006">
          <mc:Choice Requires="x14">
            <control shapeId="15560" r:id="rId202" name="Group Box 200">
              <controlPr defaultSize="0" autoFill="0" autoPict="0">
                <anchor moveWithCells="1">
                  <from>
                    <xdr:col>11</xdr:col>
                    <xdr:colOff>0</xdr:colOff>
                    <xdr:row>41</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561" r:id="rId203" name="Option Button 201">
              <controlPr defaultSize="0" autoFill="0" autoLine="0" autoPict="0">
                <anchor moveWithCells="1">
                  <from>
                    <xdr:col>11</xdr:col>
                    <xdr:colOff>95250</xdr:colOff>
                    <xdr:row>41</xdr:row>
                    <xdr:rowOff>0</xdr:rowOff>
                  </from>
                  <to>
                    <xdr:col>11</xdr:col>
                    <xdr:colOff>419100</xdr:colOff>
                    <xdr:row>42</xdr:row>
                    <xdr:rowOff>0</xdr:rowOff>
                  </to>
                </anchor>
              </controlPr>
            </control>
          </mc:Choice>
        </mc:AlternateContent>
        <mc:AlternateContent xmlns:mc="http://schemas.openxmlformats.org/markup-compatibility/2006">
          <mc:Choice Requires="x14">
            <control shapeId="15562" r:id="rId204" name="Option Button 202">
              <controlPr defaultSize="0" autoFill="0" autoLine="0" autoPict="0">
                <anchor moveWithCells="1">
                  <from>
                    <xdr:col>11</xdr:col>
                    <xdr:colOff>95250</xdr:colOff>
                    <xdr:row>42</xdr:row>
                    <xdr:rowOff>0</xdr:rowOff>
                  </from>
                  <to>
                    <xdr:col>11</xdr:col>
                    <xdr:colOff>419100</xdr:colOff>
                    <xdr:row>43</xdr:row>
                    <xdr:rowOff>0</xdr:rowOff>
                  </to>
                </anchor>
              </controlPr>
            </control>
          </mc:Choice>
        </mc:AlternateContent>
        <mc:AlternateContent xmlns:mc="http://schemas.openxmlformats.org/markup-compatibility/2006">
          <mc:Choice Requires="x14">
            <control shapeId="15563" r:id="rId205" name="Option Button 203">
              <controlPr defaultSize="0" autoFill="0" autoLine="0" autoPict="0">
                <anchor moveWithCells="1">
                  <from>
                    <xdr:col>11</xdr:col>
                    <xdr:colOff>95250</xdr:colOff>
                    <xdr:row>43</xdr:row>
                    <xdr:rowOff>0</xdr:rowOff>
                  </from>
                  <to>
                    <xdr:col>11</xdr:col>
                    <xdr:colOff>419100</xdr:colOff>
                    <xdr:row>44</xdr:row>
                    <xdr:rowOff>0</xdr:rowOff>
                  </to>
                </anchor>
              </controlPr>
            </control>
          </mc:Choice>
        </mc:AlternateContent>
        <mc:AlternateContent xmlns:mc="http://schemas.openxmlformats.org/markup-compatibility/2006">
          <mc:Choice Requires="x14">
            <control shapeId="15564" r:id="rId206" name="Option Button 204">
              <controlPr defaultSize="0" autoFill="0" autoLine="0" autoPict="0">
                <anchor moveWithCells="1">
                  <from>
                    <xdr:col>11</xdr:col>
                    <xdr:colOff>95250</xdr:colOff>
                    <xdr:row>48</xdr:row>
                    <xdr:rowOff>0</xdr:rowOff>
                  </from>
                  <to>
                    <xdr:col>11</xdr:col>
                    <xdr:colOff>419100</xdr:colOff>
                    <xdr:row>49</xdr:row>
                    <xdr:rowOff>0</xdr:rowOff>
                  </to>
                </anchor>
              </controlPr>
            </control>
          </mc:Choice>
        </mc:AlternateContent>
        <mc:AlternateContent xmlns:mc="http://schemas.openxmlformats.org/markup-compatibility/2006">
          <mc:Choice Requires="x14">
            <control shapeId="15565" r:id="rId207" name="Group Box 205">
              <controlPr defaultSize="0" autoFill="0" autoPict="0">
                <anchor moveWithCells="1">
                  <from>
                    <xdr:col>8</xdr:col>
                    <xdr:colOff>0</xdr:colOff>
                    <xdr:row>29</xdr:row>
                    <xdr:rowOff>0</xdr:rowOff>
                  </from>
                  <to>
                    <xdr:col>9</xdr:col>
                    <xdr:colOff>0</xdr:colOff>
                    <xdr:row>32</xdr:row>
                    <xdr:rowOff>0</xdr:rowOff>
                  </to>
                </anchor>
              </controlPr>
            </control>
          </mc:Choice>
        </mc:AlternateContent>
        <mc:AlternateContent xmlns:mc="http://schemas.openxmlformats.org/markup-compatibility/2006">
          <mc:Choice Requires="x14">
            <control shapeId="15566" r:id="rId208" name="Option Button 206">
              <controlPr defaultSize="0" autoFill="0" autoLine="0" autoPict="0">
                <anchor moveWithCells="1">
                  <from>
                    <xdr:col>8</xdr:col>
                    <xdr:colOff>104775</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5567" r:id="rId209" name="Option Button 207">
              <controlPr defaultSize="0" autoFill="0" autoLine="0" autoPict="0">
                <anchor moveWithCells="1">
                  <from>
                    <xdr:col>8</xdr:col>
                    <xdr:colOff>104775</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5568" r:id="rId210" name="Option Button 208">
              <controlPr defaultSize="0" autoFill="0" autoLine="0" autoPict="0">
                <anchor moveWithCells="1">
                  <from>
                    <xdr:col>8</xdr:col>
                    <xdr:colOff>104775</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5569" r:id="rId211" name="Group Box 209">
              <controlPr defaultSize="0" autoFill="0" autoPict="0">
                <anchor moveWithCells="1">
                  <from>
                    <xdr:col>9</xdr:col>
                    <xdr:colOff>0</xdr:colOff>
                    <xdr:row>29</xdr:row>
                    <xdr:rowOff>0</xdr:rowOff>
                  </from>
                  <to>
                    <xdr:col>10</xdr:col>
                    <xdr:colOff>0</xdr:colOff>
                    <xdr:row>32</xdr:row>
                    <xdr:rowOff>0</xdr:rowOff>
                  </to>
                </anchor>
              </controlPr>
            </control>
          </mc:Choice>
        </mc:AlternateContent>
        <mc:AlternateContent xmlns:mc="http://schemas.openxmlformats.org/markup-compatibility/2006">
          <mc:Choice Requires="x14">
            <control shapeId="15570" r:id="rId212" name="Option Button 210">
              <controlPr defaultSize="0" autoFill="0" autoLine="0" autoPict="0">
                <anchor moveWithCells="1">
                  <from>
                    <xdr:col>9</xdr:col>
                    <xdr:colOff>104775</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5571" r:id="rId213" name="Option Button 211">
              <controlPr defaultSize="0" autoFill="0" autoLine="0" autoPict="0">
                <anchor moveWithCells="1">
                  <from>
                    <xdr:col>9</xdr:col>
                    <xdr:colOff>104775</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5572" r:id="rId214" name="Option Button 212">
              <controlPr defaultSize="0" autoFill="0" autoLine="0" autoPict="0">
                <anchor moveWithCells="1">
                  <from>
                    <xdr:col>9</xdr:col>
                    <xdr:colOff>104775</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5573" r:id="rId215" name="Group Box 213">
              <controlPr defaultSize="0" autoFill="0" autoPict="0">
                <anchor moveWithCells="1">
                  <from>
                    <xdr:col>10</xdr:col>
                    <xdr:colOff>0</xdr:colOff>
                    <xdr:row>29</xdr:row>
                    <xdr:rowOff>0</xdr:rowOff>
                  </from>
                  <to>
                    <xdr:col>11</xdr:col>
                    <xdr:colOff>0</xdr:colOff>
                    <xdr:row>32</xdr:row>
                    <xdr:rowOff>0</xdr:rowOff>
                  </to>
                </anchor>
              </controlPr>
            </control>
          </mc:Choice>
        </mc:AlternateContent>
        <mc:AlternateContent xmlns:mc="http://schemas.openxmlformats.org/markup-compatibility/2006">
          <mc:Choice Requires="x14">
            <control shapeId="15574" r:id="rId216" name="Option Button 214">
              <controlPr defaultSize="0" autoFill="0" autoLine="0" autoPict="0">
                <anchor moveWithCells="1">
                  <from>
                    <xdr:col>10</xdr:col>
                    <xdr:colOff>104775</xdr:colOff>
                    <xdr:row>29</xdr:row>
                    <xdr:rowOff>0</xdr:rowOff>
                  </from>
                  <to>
                    <xdr:col>11</xdr:col>
                    <xdr:colOff>0</xdr:colOff>
                    <xdr:row>30</xdr:row>
                    <xdr:rowOff>0</xdr:rowOff>
                  </to>
                </anchor>
              </controlPr>
            </control>
          </mc:Choice>
        </mc:AlternateContent>
        <mc:AlternateContent xmlns:mc="http://schemas.openxmlformats.org/markup-compatibility/2006">
          <mc:Choice Requires="x14">
            <control shapeId="15575" r:id="rId217" name="Option Button 215">
              <controlPr defaultSize="0" autoFill="0" autoLine="0" autoPict="0">
                <anchor moveWithCells="1">
                  <from>
                    <xdr:col>10</xdr:col>
                    <xdr:colOff>104775</xdr:colOff>
                    <xdr:row>30</xdr:row>
                    <xdr:rowOff>0</xdr:rowOff>
                  </from>
                  <to>
                    <xdr:col>11</xdr:col>
                    <xdr:colOff>0</xdr:colOff>
                    <xdr:row>31</xdr:row>
                    <xdr:rowOff>0</xdr:rowOff>
                  </to>
                </anchor>
              </controlPr>
            </control>
          </mc:Choice>
        </mc:AlternateContent>
        <mc:AlternateContent xmlns:mc="http://schemas.openxmlformats.org/markup-compatibility/2006">
          <mc:Choice Requires="x14">
            <control shapeId="15576" r:id="rId218" name="Option Button 216">
              <controlPr defaultSize="0" autoFill="0" autoLine="0" autoPict="0">
                <anchor moveWithCells="1">
                  <from>
                    <xdr:col>10</xdr:col>
                    <xdr:colOff>104775</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5577" r:id="rId219" name="Group Box 217">
              <controlPr defaultSize="0" autoFill="0" autoPict="0">
                <anchor moveWithCells="1">
                  <from>
                    <xdr:col>11</xdr:col>
                    <xdr:colOff>0</xdr:colOff>
                    <xdr:row>29</xdr:row>
                    <xdr:rowOff>0</xdr:rowOff>
                  </from>
                  <to>
                    <xdr:col>12</xdr:col>
                    <xdr:colOff>0</xdr:colOff>
                    <xdr:row>32</xdr:row>
                    <xdr:rowOff>0</xdr:rowOff>
                  </to>
                </anchor>
              </controlPr>
            </control>
          </mc:Choice>
        </mc:AlternateContent>
        <mc:AlternateContent xmlns:mc="http://schemas.openxmlformats.org/markup-compatibility/2006">
          <mc:Choice Requires="x14">
            <control shapeId="15578" r:id="rId220" name="Option Button 218">
              <controlPr defaultSize="0" autoFill="0" autoLine="0" autoPict="0">
                <anchor moveWithCells="1">
                  <from>
                    <xdr:col>11</xdr:col>
                    <xdr:colOff>104775</xdr:colOff>
                    <xdr:row>29</xdr:row>
                    <xdr:rowOff>0</xdr:rowOff>
                  </from>
                  <to>
                    <xdr:col>12</xdr:col>
                    <xdr:colOff>0</xdr:colOff>
                    <xdr:row>30</xdr:row>
                    <xdr:rowOff>0</xdr:rowOff>
                  </to>
                </anchor>
              </controlPr>
            </control>
          </mc:Choice>
        </mc:AlternateContent>
        <mc:AlternateContent xmlns:mc="http://schemas.openxmlformats.org/markup-compatibility/2006">
          <mc:Choice Requires="x14">
            <control shapeId="15579" r:id="rId221" name="Option Button 219">
              <controlPr defaultSize="0" autoFill="0" autoLine="0" autoPict="0">
                <anchor moveWithCells="1">
                  <from>
                    <xdr:col>11</xdr:col>
                    <xdr:colOff>104775</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15580" r:id="rId222" name="Option Button 220">
              <controlPr defaultSize="0" autoFill="0" autoLine="0" autoPict="0">
                <anchor moveWithCells="1">
                  <from>
                    <xdr:col>11</xdr:col>
                    <xdr:colOff>104775</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15581" r:id="rId223" name="Check Box 221">
              <controlPr defaultSize="0" autoFill="0" autoLine="0" autoPict="0">
                <anchor moveWithCells="1">
                  <from>
                    <xdr:col>7</xdr:col>
                    <xdr:colOff>104775</xdr:colOff>
                    <xdr:row>6</xdr:row>
                    <xdr:rowOff>0</xdr:rowOff>
                  </from>
                  <to>
                    <xdr:col>8</xdr:col>
                    <xdr:colOff>0</xdr:colOff>
                    <xdr:row>7</xdr:row>
                    <xdr:rowOff>0</xdr:rowOff>
                  </to>
                </anchor>
              </controlPr>
            </control>
          </mc:Choice>
        </mc:AlternateContent>
        <mc:AlternateContent xmlns:mc="http://schemas.openxmlformats.org/markup-compatibility/2006">
          <mc:Choice Requires="x14">
            <control shapeId="15582" r:id="rId224" name="Check Box 222">
              <controlPr defaultSize="0" autoFill="0" autoLine="0" autoPict="0">
                <anchor moveWithCells="1">
                  <from>
                    <xdr:col>7</xdr:col>
                    <xdr:colOff>104775</xdr:colOff>
                    <xdr:row>7</xdr:row>
                    <xdr:rowOff>0</xdr:rowOff>
                  </from>
                  <to>
                    <xdr:col>8</xdr:col>
                    <xdr:colOff>0</xdr:colOff>
                    <xdr:row>8</xdr:row>
                    <xdr:rowOff>0</xdr:rowOff>
                  </to>
                </anchor>
              </controlPr>
            </control>
          </mc:Choice>
        </mc:AlternateContent>
        <mc:AlternateContent xmlns:mc="http://schemas.openxmlformats.org/markup-compatibility/2006">
          <mc:Choice Requires="x14">
            <control shapeId="15583" r:id="rId225" name="Check Box 223">
              <controlPr defaultSize="0" autoFill="0" autoLine="0" autoPict="0">
                <anchor moveWithCells="1">
                  <from>
                    <xdr:col>7</xdr:col>
                    <xdr:colOff>104775</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584" r:id="rId226" name="Group Box 224">
              <controlPr defaultSize="0" autoFill="0" autoPict="0">
                <anchor moveWithCells="1">
                  <from>
                    <xdr:col>7</xdr:col>
                    <xdr:colOff>0</xdr:colOff>
                    <xdr:row>8</xdr:row>
                    <xdr:rowOff>0</xdr:rowOff>
                  </from>
                  <to>
                    <xdr:col>8</xdr:col>
                    <xdr:colOff>0</xdr:colOff>
                    <xdr:row>12</xdr:row>
                    <xdr:rowOff>0</xdr:rowOff>
                  </to>
                </anchor>
              </controlPr>
            </control>
          </mc:Choice>
        </mc:AlternateContent>
        <mc:AlternateContent xmlns:mc="http://schemas.openxmlformats.org/markup-compatibility/2006">
          <mc:Choice Requires="x14">
            <control shapeId="15585" r:id="rId227" name="Option Button 225">
              <controlPr defaultSize="0" autoFill="0" autoLine="0" autoPict="0">
                <anchor moveWithCells="1">
                  <from>
                    <xdr:col>7</xdr:col>
                    <xdr:colOff>104775</xdr:colOff>
                    <xdr:row>8</xdr:row>
                    <xdr:rowOff>0</xdr:rowOff>
                  </from>
                  <to>
                    <xdr:col>8</xdr:col>
                    <xdr:colOff>0</xdr:colOff>
                    <xdr:row>9</xdr:row>
                    <xdr:rowOff>0</xdr:rowOff>
                  </to>
                </anchor>
              </controlPr>
            </control>
          </mc:Choice>
        </mc:AlternateContent>
        <mc:AlternateContent xmlns:mc="http://schemas.openxmlformats.org/markup-compatibility/2006">
          <mc:Choice Requires="x14">
            <control shapeId="15586" r:id="rId228" name="Option Button 226">
              <controlPr defaultSize="0" autoFill="0" autoLine="0" autoPict="0">
                <anchor moveWithCells="1">
                  <from>
                    <xdr:col>7</xdr:col>
                    <xdr:colOff>104775</xdr:colOff>
                    <xdr:row>9</xdr:row>
                    <xdr:rowOff>0</xdr:rowOff>
                  </from>
                  <to>
                    <xdr:col>8</xdr:col>
                    <xdr:colOff>0</xdr:colOff>
                    <xdr:row>10</xdr:row>
                    <xdr:rowOff>0</xdr:rowOff>
                  </to>
                </anchor>
              </controlPr>
            </control>
          </mc:Choice>
        </mc:AlternateContent>
        <mc:AlternateContent xmlns:mc="http://schemas.openxmlformats.org/markup-compatibility/2006">
          <mc:Choice Requires="x14">
            <control shapeId="15587" r:id="rId229" name="Option Button 227">
              <controlPr defaultSize="0" autoFill="0" autoLine="0" autoPict="0">
                <anchor moveWithCells="1">
                  <from>
                    <xdr:col>7</xdr:col>
                    <xdr:colOff>104775</xdr:colOff>
                    <xdr:row>10</xdr:row>
                    <xdr:rowOff>0</xdr:rowOff>
                  </from>
                  <to>
                    <xdr:col>8</xdr:col>
                    <xdr:colOff>0</xdr:colOff>
                    <xdr:row>11</xdr:row>
                    <xdr:rowOff>0</xdr:rowOff>
                  </to>
                </anchor>
              </controlPr>
            </control>
          </mc:Choice>
        </mc:AlternateContent>
        <mc:AlternateContent xmlns:mc="http://schemas.openxmlformats.org/markup-compatibility/2006">
          <mc:Choice Requires="x14">
            <control shapeId="15588" r:id="rId230" name="Option Button 228">
              <controlPr defaultSize="0" autoFill="0" autoLine="0" autoPict="0">
                <anchor moveWithCells="1">
                  <from>
                    <xdr:col>7</xdr:col>
                    <xdr:colOff>104775</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589" r:id="rId231" name="Group Box 229">
              <controlPr defaultSize="0" autoFill="0" autoPict="0">
                <anchor moveWithCells="1">
                  <from>
                    <xdr:col>7</xdr:col>
                    <xdr:colOff>0</xdr:colOff>
                    <xdr:row>13</xdr:row>
                    <xdr:rowOff>0</xdr:rowOff>
                  </from>
                  <to>
                    <xdr:col>8</xdr:col>
                    <xdr:colOff>0</xdr:colOff>
                    <xdr:row>17</xdr:row>
                    <xdr:rowOff>0</xdr:rowOff>
                  </to>
                </anchor>
              </controlPr>
            </control>
          </mc:Choice>
        </mc:AlternateContent>
        <mc:AlternateContent xmlns:mc="http://schemas.openxmlformats.org/markup-compatibility/2006">
          <mc:Choice Requires="x14">
            <control shapeId="15590" r:id="rId232" name="Option Button 230">
              <controlPr defaultSize="0" autoFill="0" autoLine="0" autoPict="0">
                <anchor moveWithCells="1">
                  <from>
                    <xdr:col>7</xdr:col>
                    <xdr:colOff>104775</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591" r:id="rId233" name="Option Button 231">
              <controlPr defaultSize="0" autoFill="0" autoLine="0" autoPict="0">
                <anchor moveWithCells="1">
                  <from>
                    <xdr:col>7</xdr:col>
                    <xdr:colOff>104775</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592" r:id="rId234" name="Option Button 232">
              <controlPr defaultSize="0" autoFill="0" autoLine="0" autoPict="0">
                <anchor moveWithCells="1">
                  <from>
                    <xdr:col>7</xdr:col>
                    <xdr:colOff>104775</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5593" r:id="rId235" name="Option Button 233">
              <controlPr defaultSize="0" autoFill="0" autoLine="0" autoPict="0">
                <anchor moveWithCells="1">
                  <from>
                    <xdr:col>7</xdr:col>
                    <xdr:colOff>104775</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594" r:id="rId236" name="Group Box 234">
              <controlPr defaultSize="0" autoFill="0" autoPict="0">
                <anchor moveWithCells="1">
                  <from>
                    <xdr:col>7</xdr:col>
                    <xdr:colOff>0</xdr:colOff>
                    <xdr:row>18</xdr:row>
                    <xdr:rowOff>0</xdr:rowOff>
                  </from>
                  <to>
                    <xdr:col>8</xdr:col>
                    <xdr:colOff>0</xdr:colOff>
                    <xdr:row>22</xdr:row>
                    <xdr:rowOff>0</xdr:rowOff>
                  </to>
                </anchor>
              </controlPr>
            </control>
          </mc:Choice>
        </mc:AlternateContent>
        <mc:AlternateContent xmlns:mc="http://schemas.openxmlformats.org/markup-compatibility/2006">
          <mc:Choice Requires="x14">
            <control shapeId="15595" r:id="rId237" name="Option Button 235">
              <controlPr defaultSize="0" autoFill="0" autoLine="0" autoPict="0">
                <anchor moveWithCells="1">
                  <from>
                    <xdr:col>7</xdr:col>
                    <xdr:colOff>104775</xdr:colOff>
                    <xdr:row>18</xdr:row>
                    <xdr:rowOff>0</xdr:rowOff>
                  </from>
                  <to>
                    <xdr:col>8</xdr:col>
                    <xdr:colOff>0</xdr:colOff>
                    <xdr:row>19</xdr:row>
                    <xdr:rowOff>0</xdr:rowOff>
                  </to>
                </anchor>
              </controlPr>
            </control>
          </mc:Choice>
        </mc:AlternateContent>
        <mc:AlternateContent xmlns:mc="http://schemas.openxmlformats.org/markup-compatibility/2006">
          <mc:Choice Requires="x14">
            <control shapeId="15596" r:id="rId238" name="Option Button 236">
              <controlPr defaultSize="0" autoFill="0" autoLine="0" autoPict="0">
                <anchor moveWithCells="1">
                  <from>
                    <xdr:col>7</xdr:col>
                    <xdr:colOff>104775</xdr:colOff>
                    <xdr:row>19</xdr:row>
                    <xdr:rowOff>0</xdr:rowOff>
                  </from>
                  <to>
                    <xdr:col>8</xdr:col>
                    <xdr:colOff>0</xdr:colOff>
                    <xdr:row>20</xdr:row>
                    <xdr:rowOff>0</xdr:rowOff>
                  </to>
                </anchor>
              </controlPr>
            </control>
          </mc:Choice>
        </mc:AlternateContent>
        <mc:AlternateContent xmlns:mc="http://schemas.openxmlformats.org/markup-compatibility/2006">
          <mc:Choice Requires="x14">
            <control shapeId="15597" r:id="rId239" name="Option Button 237">
              <controlPr defaultSize="0" autoFill="0" autoLine="0" autoPict="0">
                <anchor moveWithCells="1">
                  <from>
                    <xdr:col>7</xdr:col>
                    <xdr:colOff>104775</xdr:colOff>
                    <xdr:row>20</xdr:row>
                    <xdr:rowOff>0</xdr:rowOff>
                  </from>
                  <to>
                    <xdr:col>8</xdr:col>
                    <xdr:colOff>0</xdr:colOff>
                    <xdr:row>21</xdr:row>
                    <xdr:rowOff>0</xdr:rowOff>
                  </to>
                </anchor>
              </controlPr>
            </control>
          </mc:Choice>
        </mc:AlternateContent>
        <mc:AlternateContent xmlns:mc="http://schemas.openxmlformats.org/markup-compatibility/2006">
          <mc:Choice Requires="x14">
            <control shapeId="15598" r:id="rId240" name="Option Button 238">
              <controlPr defaultSize="0" autoFill="0" autoLine="0" autoPict="0">
                <anchor moveWithCells="1">
                  <from>
                    <xdr:col>7</xdr:col>
                    <xdr:colOff>104775</xdr:colOff>
                    <xdr:row>21</xdr:row>
                    <xdr:rowOff>0</xdr:rowOff>
                  </from>
                  <to>
                    <xdr:col>8</xdr:col>
                    <xdr:colOff>0</xdr:colOff>
                    <xdr:row>22</xdr:row>
                    <xdr:rowOff>0</xdr:rowOff>
                  </to>
                </anchor>
              </controlPr>
            </control>
          </mc:Choice>
        </mc:AlternateContent>
        <mc:AlternateContent xmlns:mc="http://schemas.openxmlformats.org/markup-compatibility/2006">
          <mc:Choice Requires="x14">
            <control shapeId="15599" r:id="rId241" name="Group Box 239">
              <controlPr defaultSize="0" autoFill="0" autoPict="0">
                <anchor moveWithCells="1">
                  <from>
                    <xdr:col>7</xdr:col>
                    <xdr:colOff>0</xdr:colOff>
                    <xdr:row>23</xdr:row>
                    <xdr:rowOff>0</xdr:rowOff>
                  </from>
                  <to>
                    <xdr:col>8</xdr:col>
                    <xdr:colOff>0</xdr:colOff>
                    <xdr:row>28</xdr:row>
                    <xdr:rowOff>0</xdr:rowOff>
                  </to>
                </anchor>
              </controlPr>
            </control>
          </mc:Choice>
        </mc:AlternateContent>
        <mc:AlternateContent xmlns:mc="http://schemas.openxmlformats.org/markup-compatibility/2006">
          <mc:Choice Requires="x14">
            <control shapeId="15600" r:id="rId242" name="Option Button 240">
              <controlPr defaultSize="0" autoFill="0" autoLine="0" autoPict="0">
                <anchor moveWithCells="1">
                  <from>
                    <xdr:col>7</xdr:col>
                    <xdr:colOff>104775</xdr:colOff>
                    <xdr:row>23</xdr:row>
                    <xdr:rowOff>0</xdr:rowOff>
                  </from>
                  <to>
                    <xdr:col>8</xdr:col>
                    <xdr:colOff>0</xdr:colOff>
                    <xdr:row>24</xdr:row>
                    <xdr:rowOff>0</xdr:rowOff>
                  </to>
                </anchor>
              </controlPr>
            </control>
          </mc:Choice>
        </mc:AlternateContent>
        <mc:AlternateContent xmlns:mc="http://schemas.openxmlformats.org/markup-compatibility/2006">
          <mc:Choice Requires="x14">
            <control shapeId="15601" r:id="rId243" name="Option Button 241">
              <controlPr defaultSize="0" autoFill="0" autoLine="0" autoPict="0">
                <anchor moveWithCells="1">
                  <from>
                    <xdr:col>7</xdr:col>
                    <xdr:colOff>104775</xdr:colOff>
                    <xdr:row>24</xdr:row>
                    <xdr:rowOff>0</xdr:rowOff>
                  </from>
                  <to>
                    <xdr:col>8</xdr:col>
                    <xdr:colOff>0</xdr:colOff>
                    <xdr:row>25</xdr:row>
                    <xdr:rowOff>0</xdr:rowOff>
                  </to>
                </anchor>
              </controlPr>
            </control>
          </mc:Choice>
        </mc:AlternateContent>
        <mc:AlternateContent xmlns:mc="http://schemas.openxmlformats.org/markup-compatibility/2006">
          <mc:Choice Requires="x14">
            <control shapeId="15602" r:id="rId244" name="Option Button 242">
              <controlPr defaultSize="0" autoFill="0" autoLine="0" autoPict="0">
                <anchor moveWithCells="1">
                  <from>
                    <xdr:col>7</xdr:col>
                    <xdr:colOff>104775</xdr:colOff>
                    <xdr:row>25</xdr:row>
                    <xdr:rowOff>0</xdr:rowOff>
                  </from>
                  <to>
                    <xdr:col>8</xdr:col>
                    <xdr:colOff>0</xdr:colOff>
                    <xdr:row>26</xdr:row>
                    <xdr:rowOff>0</xdr:rowOff>
                  </to>
                </anchor>
              </controlPr>
            </control>
          </mc:Choice>
        </mc:AlternateContent>
        <mc:AlternateContent xmlns:mc="http://schemas.openxmlformats.org/markup-compatibility/2006">
          <mc:Choice Requires="x14">
            <control shapeId="15603" r:id="rId245" name="Option Button 243">
              <controlPr defaultSize="0" autoFill="0" autoLine="0" autoPict="0">
                <anchor moveWithCells="1">
                  <from>
                    <xdr:col>7</xdr:col>
                    <xdr:colOff>104775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15604" r:id="rId246" name="Group Box 244">
              <controlPr defaultSize="0" autoFill="0" autoPict="0">
                <anchor moveWithCells="1">
                  <from>
                    <xdr:col>7</xdr:col>
                    <xdr:colOff>0</xdr:colOff>
                    <xdr:row>36</xdr:row>
                    <xdr:rowOff>0</xdr:rowOff>
                  </from>
                  <to>
                    <xdr:col>8</xdr:col>
                    <xdr:colOff>0</xdr:colOff>
                    <xdr:row>41</xdr:row>
                    <xdr:rowOff>0</xdr:rowOff>
                  </to>
                </anchor>
              </controlPr>
            </control>
          </mc:Choice>
        </mc:AlternateContent>
        <mc:AlternateContent xmlns:mc="http://schemas.openxmlformats.org/markup-compatibility/2006">
          <mc:Choice Requires="x14">
            <control shapeId="15605" r:id="rId247" name="Option Button 245">
              <controlPr defaultSize="0" autoFill="0" autoLine="0" autoPict="0">
                <anchor moveWithCells="1">
                  <from>
                    <xdr:col>7</xdr:col>
                    <xdr:colOff>104775</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15606" r:id="rId248" name="Option Button 246">
              <controlPr defaultSize="0" autoFill="0" autoLine="0" autoPict="0">
                <anchor moveWithCells="1">
                  <from>
                    <xdr:col>7</xdr:col>
                    <xdr:colOff>104775</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15607" r:id="rId249" name="Option Button 247">
              <controlPr defaultSize="0" autoFill="0" autoLine="0" autoPict="0">
                <anchor moveWithCells="1">
                  <from>
                    <xdr:col>7</xdr:col>
                    <xdr:colOff>104775</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15608" r:id="rId250" name="Option Button 248">
              <controlPr defaultSize="0" autoFill="0" autoLine="0" autoPict="0">
                <anchor moveWithCells="1">
                  <from>
                    <xdr:col>7</xdr:col>
                    <xdr:colOff>104775</xdr:colOff>
                    <xdr:row>39</xdr:row>
                    <xdr:rowOff>0</xdr:rowOff>
                  </from>
                  <to>
                    <xdr:col>8</xdr:col>
                    <xdr:colOff>0</xdr:colOff>
                    <xdr:row>40</xdr:row>
                    <xdr:rowOff>0</xdr:rowOff>
                  </to>
                </anchor>
              </controlPr>
            </control>
          </mc:Choice>
        </mc:AlternateContent>
        <mc:AlternateContent xmlns:mc="http://schemas.openxmlformats.org/markup-compatibility/2006">
          <mc:Choice Requires="x14">
            <control shapeId="15609" r:id="rId251" name="Option Button 249">
              <controlPr defaultSize="0" autoFill="0" autoLine="0" autoPict="0">
                <anchor moveWithCells="1">
                  <from>
                    <xdr:col>7</xdr:col>
                    <xdr:colOff>104775</xdr:colOff>
                    <xdr:row>40</xdr:row>
                    <xdr:rowOff>0</xdr:rowOff>
                  </from>
                  <to>
                    <xdr:col>8</xdr:col>
                    <xdr:colOff>0</xdr:colOff>
                    <xdr:row>41</xdr:row>
                    <xdr:rowOff>0</xdr:rowOff>
                  </to>
                </anchor>
              </controlPr>
            </control>
          </mc:Choice>
        </mc:AlternateContent>
        <mc:AlternateContent xmlns:mc="http://schemas.openxmlformats.org/markup-compatibility/2006">
          <mc:Choice Requires="x14">
            <control shapeId="15610" r:id="rId252" name="Group Box 250">
              <controlPr defaultSize="0" autoFill="0" autoPict="0">
                <anchor moveWithCells="1">
                  <from>
                    <xdr:col>7</xdr:col>
                    <xdr:colOff>0</xdr:colOff>
                    <xdr:row>49</xdr:row>
                    <xdr:rowOff>0</xdr:rowOff>
                  </from>
                  <to>
                    <xdr:col>8</xdr:col>
                    <xdr:colOff>0</xdr:colOff>
                    <xdr:row>54</xdr:row>
                    <xdr:rowOff>0</xdr:rowOff>
                  </to>
                </anchor>
              </controlPr>
            </control>
          </mc:Choice>
        </mc:AlternateContent>
        <mc:AlternateContent xmlns:mc="http://schemas.openxmlformats.org/markup-compatibility/2006">
          <mc:Choice Requires="x14">
            <control shapeId="15611" r:id="rId253" name="Option Button 251">
              <controlPr defaultSize="0" autoFill="0" autoLine="0" autoPict="0">
                <anchor moveWithCells="1">
                  <from>
                    <xdr:col>7</xdr:col>
                    <xdr:colOff>104775</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5612" r:id="rId254" name="Option Button 252">
              <controlPr defaultSize="0" autoFill="0" autoLine="0" autoPict="0">
                <anchor moveWithCells="1">
                  <from>
                    <xdr:col>7</xdr:col>
                    <xdr:colOff>104775</xdr:colOff>
                    <xdr:row>50</xdr:row>
                    <xdr:rowOff>0</xdr:rowOff>
                  </from>
                  <to>
                    <xdr:col>8</xdr:col>
                    <xdr:colOff>0</xdr:colOff>
                    <xdr:row>51</xdr:row>
                    <xdr:rowOff>0</xdr:rowOff>
                  </to>
                </anchor>
              </controlPr>
            </control>
          </mc:Choice>
        </mc:AlternateContent>
        <mc:AlternateContent xmlns:mc="http://schemas.openxmlformats.org/markup-compatibility/2006">
          <mc:Choice Requires="x14">
            <control shapeId="15613" r:id="rId255" name="Option Button 253">
              <controlPr defaultSize="0" autoFill="0" autoLine="0" autoPict="0">
                <anchor moveWithCells="1">
                  <from>
                    <xdr:col>7</xdr:col>
                    <xdr:colOff>104775</xdr:colOff>
                    <xdr:row>51</xdr:row>
                    <xdr:rowOff>0</xdr:rowOff>
                  </from>
                  <to>
                    <xdr:col>8</xdr:col>
                    <xdr:colOff>0</xdr:colOff>
                    <xdr:row>52</xdr:row>
                    <xdr:rowOff>0</xdr:rowOff>
                  </to>
                </anchor>
              </controlPr>
            </control>
          </mc:Choice>
        </mc:AlternateContent>
        <mc:AlternateContent xmlns:mc="http://schemas.openxmlformats.org/markup-compatibility/2006">
          <mc:Choice Requires="x14">
            <control shapeId="15614" r:id="rId256" name="Option Button 254">
              <controlPr defaultSize="0" autoFill="0" autoLine="0" autoPict="0">
                <anchor moveWithCells="1">
                  <from>
                    <xdr:col>7</xdr:col>
                    <xdr:colOff>104775</xdr:colOff>
                    <xdr:row>52</xdr:row>
                    <xdr:rowOff>0</xdr:rowOff>
                  </from>
                  <to>
                    <xdr:col>8</xdr:col>
                    <xdr:colOff>0</xdr:colOff>
                    <xdr:row>53</xdr:row>
                    <xdr:rowOff>0</xdr:rowOff>
                  </to>
                </anchor>
              </controlPr>
            </control>
          </mc:Choice>
        </mc:AlternateContent>
        <mc:AlternateContent xmlns:mc="http://schemas.openxmlformats.org/markup-compatibility/2006">
          <mc:Choice Requires="x14">
            <control shapeId="15615" r:id="rId257" name="Option Button 255">
              <controlPr defaultSize="0" autoFill="0" autoLine="0" autoPict="0">
                <anchor moveWithCells="1">
                  <from>
                    <xdr:col>7</xdr:col>
                    <xdr:colOff>104775</xdr:colOff>
                    <xdr:row>53</xdr:row>
                    <xdr:rowOff>0</xdr:rowOff>
                  </from>
                  <to>
                    <xdr:col>8</xdr:col>
                    <xdr:colOff>0</xdr:colOff>
                    <xdr:row>53</xdr:row>
                    <xdr:rowOff>285750</xdr:rowOff>
                  </to>
                </anchor>
              </controlPr>
            </control>
          </mc:Choice>
        </mc:AlternateContent>
        <mc:AlternateContent xmlns:mc="http://schemas.openxmlformats.org/markup-compatibility/2006">
          <mc:Choice Requires="x14">
            <control shapeId="15616" r:id="rId258" name="Group Box 256">
              <controlPr defaultSize="0" autoFill="0" autoPict="0">
                <anchor moveWithCells="1">
                  <from>
                    <xdr:col>7</xdr:col>
                    <xdr:colOff>0</xdr:colOff>
                    <xdr:row>54</xdr:row>
                    <xdr:rowOff>0</xdr:rowOff>
                  </from>
                  <to>
                    <xdr:col>8</xdr:col>
                    <xdr:colOff>0</xdr:colOff>
                    <xdr:row>59</xdr:row>
                    <xdr:rowOff>0</xdr:rowOff>
                  </to>
                </anchor>
              </controlPr>
            </control>
          </mc:Choice>
        </mc:AlternateContent>
        <mc:AlternateContent xmlns:mc="http://schemas.openxmlformats.org/markup-compatibility/2006">
          <mc:Choice Requires="x14">
            <control shapeId="15617" r:id="rId259" name="Option Button 257">
              <controlPr defaultSize="0" autoFill="0" autoLine="0" autoPict="0">
                <anchor moveWithCells="1">
                  <from>
                    <xdr:col>7</xdr:col>
                    <xdr:colOff>104775</xdr:colOff>
                    <xdr:row>54</xdr:row>
                    <xdr:rowOff>0</xdr:rowOff>
                  </from>
                  <to>
                    <xdr:col>8</xdr:col>
                    <xdr:colOff>0</xdr:colOff>
                    <xdr:row>55</xdr:row>
                    <xdr:rowOff>0</xdr:rowOff>
                  </to>
                </anchor>
              </controlPr>
            </control>
          </mc:Choice>
        </mc:AlternateContent>
        <mc:AlternateContent xmlns:mc="http://schemas.openxmlformats.org/markup-compatibility/2006">
          <mc:Choice Requires="x14">
            <control shapeId="15618" r:id="rId260" name="Option Button 258">
              <controlPr defaultSize="0" autoFill="0" autoLine="0" autoPict="0">
                <anchor moveWithCells="1">
                  <from>
                    <xdr:col>7</xdr:col>
                    <xdr:colOff>104775</xdr:colOff>
                    <xdr:row>55</xdr:row>
                    <xdr:rowOff>0</xdr:rowOff>
                  </from>
                  <to>
                    <xdr:col>8</xdr:col>
                    <xdr:colOff>0</xdr:colOff>
                    <xdr:row>56</xdr:row>
                    <xdr:rowOff>0</xdr:rowOff>
                  </to>
                </anchor>
              </controlPr>
            </control>
          </mc:Choice>
        </mc:AlternateContent>
        <mc:AlternateContent xmlns:mc="http://schemas.openxmlformats.org/markup-compatibility/2006">
          <mc:Choice Requires="x14">
            <control shapeId="15619" r:id="rId261" name="Option Button 259">
              <controlPr defaultSize="0" autoFill="0" autoLine="0" autoPict="0">
                <anchor moveWithCells="1">
                  <from>
                    <xdr:col>7</xdr:col>
                    <xdr:colOff>104775</xdr:colOff>
                    <xdr:row>56</xdr:row>
                    <xdr:rowOff>0</xdr:rowOff>
                  </from>
                  <to>
                    <xdr:col>8</xdr:col>
                    <xdr:colOff>0</xdr:colOff>
                    <xdr:row>57</xdr:row>
                    <xdr:rowOff>0</xdr:rowOff>
                  </to>
                </anchor>
              </controlPr>
            </control>
          </mc:Choice>
        </mc:AlternateContent>
        <mc:AlternateContent xmlns:mc="http://schemas.openxmlformats.org/markup-compatibility/2006">
          <mc:Choice Requires="x14">
            <control shapeId="15620" r:id="rId262" name="Option Button 260">
              <controlPr defaultSize="0" autoFill="0" autoLine="0" autoPict="0">
                <anchor moveWithCells="1">
                  <from>
                    <xdr:col>7</xdr:col>
                    <xdr:colOff>104775</xdr:colOff>
                    <xdr:row>57</xdr:row>
                    <xdr:rowOff>0</xdr:rowOff>
                  </from>
                  <to>
                    <xdr:col>8</xdr:col>
                    <xdr:colOff>0</xdr:colOff>
                    <xdr:row>58</xdr:row>
                    <xdr:rowOff>0</xdr:rowOff>
                  </to>
                </anchor>
              </controlPr>
            </control>
          </mc:Choice>
        </mc:AlternateContent>
        <mc:AlternateContent xmlns:mc="http://schemas.openxmlformats.org/markup-compatibility/2006">
          <mc:Choice Requires="x14">
            <control shapeId="15621" r:id="rId263" name="Option Button 261">
              <controlPr defaultSize="0" autoFill="0" autoLine="0" autoPict="0">
                <anchor moveWithCells="1">
                  <from>
                    <xdr:col>7</xdr:col>
                    <xdr:colOff>104775</xdr:colOff>
                    <xdr:row>58</xdr:row>
                    <xdr:rowOff>0</xdr:rowOff>
                  </from>
                  <to>
                    <xdr:col>8</xdr:col>
                    <xdr:colOff>0</xdr:colOff>
                    <xdr:row>59</xdr:row>
                    <xdr:rowOff>0</xdr:rowOff>
                  </to>
                </anchor>
              </controlPr>
            </control>
          </mc:Choice>
        </mc:AlternateContent>
        <mc:AlternateContent xmlns:mc="http://schemas.openxmlformats.org/markup-compatibility/2006">
          <mc:Choice Requires="x14">
            <control shapeId="15622" r:id="rId264" name="Group Box 262">
              <controlPr defaultSize="0" autoFill="0" autoPict="0">
                <anchor moveWithCells="1">
                  <from>
                    <xdr:col>7</xdr:col>
                    <xdr:colOff>0</xdr:colOff>
                    <xdr:row>32</xdr:row>
                    <xdr:rowOff>0</xdr:rowOff>
                  </from>
                  <to>
                    <xdr:col>8</xdr:col>
                    <xdr:colOff>0</xdr:colOff>
                    <xdr:row>36</xdr:row>
                    <xdr:rowOff>0</xdr:rowOff>
                  </to>
                </anchor>
              </controlPr>
            </control>
          </mc:Choice>
        </mc:AlternateContent>
        <mc:AlternateContent xmlns:mc="http://schemas.openxmlformats.org/markup-compatibility/2006">
          <mc:Choice Requires="x14">
            <control shapeId="15623" r:id="rId265" name="Option Button 263">
              <controlPr defaultSize="0" autoFill="0" autoLine="0" autoPict="0">
                <anchor moveWithCells="1">
                  <from>
                    <xdr:col>7</xdr:col>
                    <xdr:colOff>104775</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5624" r:id="rId266" name="Option Button 264">
              <controlPr defaultSize="0" autoFill="0" autoLine="0" autoPict="0">
                <anchor moveWithCells="1">
                  <from>
                    <xdr:col>7</xdr:col>
                    <xdr:colOff>104775</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15625" r:id="rId267" name="Option Button 265">
              <controlPr defaultSize="0" autoFill="0" autoLine="0" autoPict="0">
                <anchor moveWithCells="1">
                  <from>
                    <xdr:col>7</xdr:col>
                    <xdr:colOff>104775</xdr:colOff>
                    <xdr:row>34</xdr:row>
                    <xdr:rowOff>0</xdr:rowOff>
                  </from>
                  <to>
                    <xdr:col>8</xdr:col>
                    <xdr:colOff>0</xdr:colOff>
                    <xdr:row>35</xdr:row>
                    <xdr:rowOff>0</xdr:rowOff>
                  </to>
                </anchor>
              </controlPr>
            </control>
          </mc:Choice>
        </mc:AlternateContent>
        <mc:AlternateContent xmlns:mc="http://schemas.openxmlformats.org/markup-compatibility/2006">
          <mc:Choice Requires="x14">
            <control shapeId="15626" r:id="rId268" name="Option Button 266">
              <controlPr defaultSize="0" autoFill="0" autoLine="0" autoPict="0">
                <anchor moveWithCells="1">
                  <from>
                    <xdr:col>7</xdr:col>
                    <xdr:colOff>104775</xdr:colOff>
                    <xdr:row>35</xdr:row>
                    <xdr:rowOff>0</xdr:rowOff>
                  </from>
                  <to>
                    <xdr:col>8</xdr:col>
                    <xdr:colOff>0</xdr:colOff>
                    <xdr:row>36</xdr:row>
                    <xdr:rowOff>0</xdr:rowOff>
                  </to>
                </anchor>
              </controlPr>
            </control>
          </mc:Choice>
        </mc:AlternateContent>
        <mc:AlternateContent xmlns:mc="http://schemas.openxmlformats.org/markup-compatibility/2006">
          <mc:Choice Requires="x14">
            <control shapeId="15627" r:id="rId269" name="Group Box 267">
              <controlPr defaultSize="0" autoFill="0" autoPict="0">
                <anchor moveWithCells="1">
                  <from>
                    <xdr:col>7</xdr:col>
                    <xdr:colOff>0</xdr:colOff>
                    <xdr:row>41</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628" r:id="rId270" name="Option Button 268">
              <controlPr defaultSize="0" autoFill="0" autoLine="0" autoPict="0">
                <anchor moveWithCells="1">
                  <from>
                    <xdr:col>7</xdr:col>
                    <xdr:colOff>95250</xdr:colOff>
                    <xdr:row>41</xdr:row>
                    <xdr:rowOff>0</xdr:rowOff>
                  </from>
                  <to>
                    <xdr:col>7</xdr:col>
                    <xdr:colOff>419100</xdr:colOff>
                    <xdr:row>42</xdr:row>
                    <xdr:rowOff>0</xdr:rowOff>
                  </to>
                </anchor>
              </controlPr>
            </control>
          </mc:Choice>
        </mc:AlternateContent>
        <mc:AlternateContent xmlns:mc="http://schemas.openxmlformats.org/markup-compatibility/2006">
          <mc:Choice Requires="x14">
            <control shapeId="15629" r:id="rId271" name="Option Button 269">
              <controlPr defaultSize="0" autoFill="0" autoLine="0" autoPict="0">
                <anchor moveWithCells="1">
                  <from>
                    <xdr:col>7</xdr:col>
                    <xdr:colOff>95250</xdr:colOff>
                    <xdr:row>42</xdr:row>
                    <xdr:rowOff>0</xdr:rowOff>
                  </from>
                  <to>
                    <xdr:col>7</xdr:col>
                    <xdr:colOff>419100</xdr:colOff>
                    <xdr:row>43</xdr:row>
                    <xdr:rowOff>0</xdr:rowOff>
                  </to>
                </anchor>
              </controlPr>
            </control>
          </mc:Choice>
        </mc:AlternateContent>
        <mc:AlternateContent xmlns:mc="http://schemas.openxmlformats.org/markup-compatibility/2006">
          <mc:Choice Requires="x14">
            <control shapeId="15630" r:id="rId272" name="Option Button 270">
              <controlPr defaultSize="0" autoFill="0" autoLine="0" autoPict="0">
                <anchor moveWithCells="1">
                  <from>
                    <xdr:col>7</xdr:col>
                    <xdr:colOff>95250</xdr:colOff>
                    <xdr:row>43</xdr:row>
                    <xdr:rowOff>0</xdr:rowOff>
                  </from>
                  <to>
                    <xdr:col>7</xdr:col>
                    <xdr:colOff>419100</xdr:colOff>
                    <xdr:row>44</xdr:row>
                    <xdr:rowOff>0</xdr:rowOff>
                  </to>
                </anchor>
              </controlPr>
            </control>
          </mc:Choice>
        </mc:AlternateContent>
        <mc:AlternateContent xmlns:mc="http://schemas.openxmlformats.org/markup-compatibility/2006">
          <mc:Choice Requires="x14">
            <control shapeId="15631" r:id="rId273" name="Option Button 271">
              <controlPr defaultSize="0" autoFill="0" autoLine="0" autoPict="0">
                <anchor moveWithCells="1">
                  <from>
                    <xdr:col>7</xdr:col>
                    <xdr:colOff>95250</xdr:colOff>
                    <xdr:row>48</xdr:row>
                    <xdr:rowOff>0</xdr:rowOff>
                  </from>
                  <to>
                    <xdr:col>7</xdr:col>
                    <xdr:colOff>419100</xdr:colOff>
                    <xdr:row>49</xdr:row>
                    <xdr:rowOff>0</xdr:rowOff>
                  </to>
                </anchor>
              </controlPr>
            </control>
          </mc:Choice>
        </mc:AlternateContent>
        <mc:AlternateContent xmlns:mc="http://schemas.openxmlformats.org/markup-compatibility/2006">
          <mc:Choice Requires="x14">
            <control shapeId="15632" r:id="rId274" name="Group Box 272">
              <controlPr defaultSize="0" autoFill="0" autoPict="0">
                <anchor moveWithCells="1">
                  <from>
                    <xdr:col>7</xdr:col>
                    <xdr:colOff>0</xdr:colOff>
                    <xdr:row>29</xdr:row>
                    <xdr:rowOff>0</xdr:rowOff>
                  </from>
                  <to>
                    <xdr:col>8</xdr:col>
                    <xdr:colOff>0</xdr:colOff>
                    <xdr:row>32</xdr:row>
                    <xdr:rowOff>0</xdr:rowOff>
                  </to>
                </anchor>
              </controlPr>
            </control>
          </mc:Choice>
        </mc:AlternateContent>
        <mc:AlternateContent xmlns:mc="http://schemas.openxmlformats.org/markup-compatibility/2006">
          <mc:Choice Requires="x14">
            <control shapeId="15633" r:id="rId275" name="Option Button 273">
              <controlPr defaultSize="0" autoFill="0" autoLine="0" autoPict="0">
                <anchor moveWithCells="1">
                  <from>
                    <xdr:col>7</xdr:col>
                    <xdr:colOff>104775</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634" r:id="rId276" name="Option Button 274">
              <controlPr defaultSize="0" autoFill="0" autoLine="0" autoPict="0">
                <anchor moveWithCells="1">
                  <from>
                    <xdr:col>7</xdr:col>
                    <xdr:colOff>104775</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5635" r:id="rId277" name="Option Button 275">
              <controlPr defaultSize="0" autoFill="0" autoLine="0" autoPict="0">
                <anchor moveWithCells="1">
                  <from>
                    <xdr:col>7</xdr:col>
                    <xdr:colOff>104775</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5636" r:id="rId278" name="Check Box 276">
              <controlPr defaultSize="0" autoFill="0" autoLine="0" autoPict="0">
                <anchor moveWithCells="1">
                  <from>
                    <xdr:col>6</xdr:col>
                    <xdr:colOff>104775</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15637" r:id="rId279" name="Check Box 277">
              <controlPr defaultSize="0" autoFill="0" autoLine="0" autoPict="0">
                <anchor moveWithCells="1">
                  <from>
                    <xdr:col>6</xdr:col>
                    <xdr:colOff>104775</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15638" r:id="rId280" name="Check Box 278">
              <controlPr defaultSize="0" autoFill="0" autoLine="0" autoPict="0">
                <anchor moveWithCells="1">
                  <from>
                    <xdr:col>6</xdr:col>
                    <xdr:colOff>104775</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5639" r:id="rId281" name="Group Box 279">
              <controlPr defaultSize="0" autoFill="0" autoPict="0">
                <anchor moveWithCells="1">
                  <from>
                    <xdr:col>6</xdr:col>
                    <xdr:colOff>0</xdr:colOff>
                    <xdr:row>8</xdr:row>
                    <xdr:rowOff>0</xdr:rowOff>
                  </from>
                  <to>
                    <xdr:col>7</xdr:col>
                    <xdr:colOff>0</xdr:colOff>
                    <xdr:row>12</xdr:row>
                    <xdr:rowOff>0</xdr:rowOff>
                  </to>
                </anchor>
              </controlPr>
            </control>
          </mc:Choice>
        </mc:AlternateContent>
        <mc:AlternateContent xmlns:mc="http://schemas.openxmlformats.org/markup-compatibility/2006">
          <mc:Choice Requires="x14">
            <control shapeId="15640" r:id="rId282" name="Option Button 280">
              <controlPr defaultSize="0" autoFill="0" autoLine="0" autoPict="0">
                <anchor moveWithCells="1">
                  <from>
                    <xdr:col>6</xdr:col>
                    <xdr:colOff>104775</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5641" r:id="rId283" name="Option Button 281">
              <controlPr defaultSize="0" autoFill="0" autoLine="0" autoPict="0">
                <anchor moveWithCells="1">
                  <from>
                    <xdr:col>6</xdr:col>
                    <xdr:colOff>104775</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5642" r:id="rId284" name="Option Button 282">
              <controlPr defaultSize="0" autoFill="0" autoLine="0" autoPict="0">
                <anchor moveWithCells="1">
                  <from>
                    <xdr:col>6</xdr:col>
                    <xdr:colOff>104775</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5643" r:id="rId285" name="Option Button 283">
              <controlPr defaultSize="0" autoFill="0" autoLine="0" autoPict="0">
                <anchor moveWithCells="1">
                  <from>
                    <xdr:col>6</xdr:col>
                    <xdr:colOff>104775</xdr:colOff>
                    <xdr:row>11</xdr:row>
                    <xdr:rowOff>0</xdr:rowOff>
                  </from>
                  <to>
                    <xdr:col>7</xdr:col>
                    <xdr:colOff>0</xdr:colOff>
                    <xdr:row>12</xdr:row>
                    <xdr:rowOff>0</xdr:rowOff>
                  </to>
                </anchor>
              </controlPr>
            </control>
          </mc:Choice>
        </mc:AlternateContent>
        <mc:AlternateContent xmlns:mc="http://schemas.openxmlformats.org/markup-compatibility/2006">
          <mc:Choice Requires="x14">
            <control shapeId="15644" r:id="rId286" name="Group Box 284">
              <controlPr defaultSize="0" autoFill="0" autoPict="0">
                <anchor moveWithCells="1">
                  <from>
                    <xdr:col>6</xdr:col>
                    <xdr:colOff>0</xdr:colOff>
                    <xdr:row>13</xdr:row>
                    <xdr:rowOff>0</xdr:rowOff>
                  </from>
                  <to>
                    <xdr:col>7</xdr:col>
                    <xdr:colOff>0</xdr:colOff>
                    <xdr:row>17</xdr:row>
                    <xdr:rowOff>0</xdr:rowOff>
                  </to>
                </anchor>
              </controlPr>
            </control>
          </mc:Choice>
        </mc:AlternateContent>
        <mc:AlternateContent xmlns:mc="http://schemas.openxmlformats.org/markup-compatibility/2006">
          <mc:Choice Requires="x14">
            <control shapeId="15645" r:id="rId287" name="Option Button 285">
              <controlPr defaultSize="0" autoFill="0" autoLine="0" autoPict="0">
                <anchor moveWithCells="1">
                  <from>
                    <xdr:col>6</xdr:col>
                    <xdr:colOff>104775</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15646" r:id="rId288" name="Option Button 286">
              <controlPr defaultSize="0" autoFill="0" autoLine="0" autoPict="0">
                <anchor moveWithCells="1">
                  <from>
                    <xdr:col>6</xdr:col>
                    <xdr:colOff>104775</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5647" r:id="rId289" name="Option Button 287">
              <controlPr defaultSize="0" autoFill="0" autoLine="0" autoPict="0">
                <anchor moveWithCells="1">
                  <from>
                    <xdr:col>6</xdr:col>
                    <xdr:colOff>104775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5648" r:id="rId290" name="Option Button 288">
              <controlPr defaultSize="0" autoFill="0" autoLine="0" autoPict="0">
                <anchor moveWithCells="1">
                  <from>
                    <xdr:col>6</xdr:col>
                    <xdr:colOff>104775</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5649" r:id="rId291" name="Group Box 289">
              <controlPr defaultSize="0" autoFill="0" autoPict="0">
                <anchor moveWithCells="1">
                  <from>
                    <xdr:col>6</xdr:col>
                    <xdr:colOff>0</xdr:colOff>
                    <xdr:row>18</xdr:row>
                    <xdr:rowOff>0</xdr:rowOff>
                  </from>
                  <to>
                    <xdr:col>7</xdr:col>
                    <xdr:colOff>0</xdr:colOff>
                    <xdr:row>22</xdr:row>
                    <xdr:rowOff>0</xdr:rowOff>
                  </to>
                </anchor>
              </controlPr>
            </control>
          </mc:Choice>
        </mc:AlternateContent>
        <mc:AlternateContent xmlns:mc="http://schemas.openxmlformats.org/markup-compatibility/2006">
          <mc:Choice Requires="x14">
            <control shapeId="15650" r:id="rId292" name="Option Button 290">
              <controlPr defaultSize="0" autoFill="0" autoLine="0" autoPict="0">
                <anchor moveWithCells="1">
                  <from>
                    <xdr:col>6</xdr:col>
                    <xdr:colOff>104775</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5651" r:id="rId293" name="Option Button 291">
              <controlPr defaultSize="0" autoFill="0" autoLine="0" autoPict="0">
                <anchor moveWithCells="1">
                  <from>
                    <xdr:col>6</xdr:col>
                    <xdr:colOff>104775</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5652" r:id="rId294" name="Option Button 292">
              <controlPr defaultSize="0" autoFill="0" autoLine="0" autoPict="0">
                <anchor moveWithCells="1">
                  <from>
                    <xdr:col>6</xdr:col>
                    <xdr:colOff>104775</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15653" r:id="rId295" name="Option Button 293">
              <controlPr defaultSize="0" autoFill="0" autoLine="0" autoPict="0">
                <anchor moveWithCells="1">
                  <from>
                    <xdr:col>6</xdr:col>
                    <xdr:colOff>104775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5654" r:id="rId296" name="Group Box 294">
              <controlPr defaultSize="0" autoFill="0" autoPict="0">
                <anchor moveWithCells="1">
                  <from>
                    <xdr:col>6</xdr:col>
                    <xdr:colOff>0</xdr:colOff>
                    <xdr:row>23</xdr:row>
                    <xdr:rowOff>0</xdr:rowOff>
                  </from>
                  <to>
                    <xdr:col>7</xdr:col>
                    <xdr:colOff>0</xdr:colOff>
                    <xdr:row>28</xdr:row>
                    <xdr:rowOff>0</xdr:rowOff>
                  </to>
                </anchor>
              </controlPr>
            </control>
          </mc:Choice>
        </mc:AlternateContent>
        <mc:AlternateContent xmlns:mc="http://schemas.openxmlformats.org/markup-compatibility/2006">
          <mc:Choice Requires="x14">
            <control shapeId="15655" r:id="rId297" name="Option Button 295">
              <controlPr defaultSize="0" autoFill="0" autoLine="0" autoPict="0">
                <anchor moveWithCells="1">
                  <from>
                    <xdr:col>6</xdr:col>
                    <xdr:colOff>104775</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5656" r:id="rId298" name="Option Button 296">
              <controlPr defaultSize="0" autoFill="0" autoLine="0" autoPict="0">
                <anchor moveWithCells="1">
                  <from>
                    <xdr:col>6</xdr:col>
                    <xdr:colOff>104775</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5657" r:id="rId299" name="Option Button 297">
              <controlPr defaultSize="0" autoFill="0" autoLine="0" autoPict="0">
                <anchor moveWithCells="1">
                  <from>
                    <xdr:col>6</xdr:col>
                    <xdr:colOff>104775</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5658" r:id="rId300" name="Option Button 298">
              <controlPr defaultSize="0" autoFill="0" autoLine="0" autoPict="0">
                <anchor moveWithCells="1">
                  <from>
                    <xdr:col>6</xdr:col>
                    <xdr:colOff>104775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5659" r:id="rId301" name="Group Box 299">
              <controlPr defaultSize="0" autoFill="0" autoPict="0">
                <anchor moveWithCells="1">
                  <from>
                    <xdr:col>6</xdr:col>
                    <xdr:colOff>0</xdr:colOff>
                    <xdr:row>36</xdr:row>
                    <xdr:rowOff>0</xdr:rowOff>
                  </from>
                  <to>
                    <xdr:col>7</xdr:col>
                    <xdr:colOff>0</xdr:colOff>
                    <xdr:row>41</xdr:row>
                    <xdr:rowOff>0</xdr:rowOff>
                  </to>
                </anchor>
              </controlPr>
            </control>
          </mc:Choice>
        </mc:AlternateContent>
        <mc:AlternateContent xmlns:mc="http://schemas.openxmlformats.org/markup-compatibility/2006">
          <mc:Choice Requires="x14">
            <control shapeId="15660" r:id="rId302" name="Option Button 300">
              <controlPr defaultSize="0" autoFill="0" autoLine="0" autoPict="0">
                <anchor moveWithCells="1">
                  <from>
                    <xdr:col>6</xdr:col>
                    <xdr:colOff>104775</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5661" r:id="rId303" name="Option Button 301">
              <controlPr defaultSize="0" autoFill="0" autoLine="0" autoPict="0">
                <anchor moveWithCells="1">
                  <from>
                    <xdr:col>6</xdr:col>
                    <xdr:colOff>104775</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5662" r:id="rId304" name="Option Button 302">
              <controlPr defaultSize="0" autoFill="0" autoLine="0" autoPict="0">
                <anchor moveWithCells="1">
                  <from>
                    <xdr:col>6</xdr:col>
                    <xdr:colOff>104775</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5663" r:id="rId305" name="Option Button 303">
              <controlPr defaultSize="0" autoFill="0" autoLine="0" autoPict="0">
                <anchor moveWithCells="1">
                  <from>
                    <xdr:col>6</xdr:col>
                    <xdr:colOff>104775</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5664" r:id="rId306" name="Option Button 304">
              <controlPr defaultSize="0" autoFill="0" autoLine="0" autoPict="0">
                <anchor moveWithCells="1">
                  <from>
                    <xdr:col>6</xdr:col>
                    <xdr:colOff>104775</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5665" r:id="rId307" name="Group Box 305">
              <controlPr defaultSize="0" autoFill="0" autoPict="0">
                <anchor moveWithCells="1">
                  <from>
                    <xdr:col>6</xdr:col>
                    <xdr:colOff>0</xdr:colOff>
                    <xdr:row>49</xdr:row>
                    <xdr:rowOff>0</xdr:rowOff>
                  </from>
                  <to>
                    <xdr:col>7</xdr:col>
                    <xdr:colOff>0</xdr:colOff>
                    <xdr:row>54</xdr:row>
                    <xdr:rowOff>0</xdr:rowOff>
                  </to>
                </anchor>
              </controlPr>
            </control>
          </mc:Choice>
        </mc:AlternateContent>
        <mc:AlternateContent xmlns:mc="http://schemas.openxmlformats.org/markup-compatibility/2006">
          <mc:Choice Requires="x14">
            <control shapeId="15666" r:id="rId308" name="Option Button 306">
              <controlPr defaultSize="0" autoFill="0" autoLine="0" autoPict="0">
                <anchor moveWithCells="1">
                  <from>
                    <xdr:col>6</xdr:col>
                    <xdr:colOff>104775</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5667" r:id="rId309" name="Option Button 307">
              <controlPr defaultSize="0" autoFill="0" autoLine="0" autoPict="0">
                <anchor moveWithCells="1">
                  <from>
                    <xdr:col>6</xdr:col>
                    <xdr:colOff>104775</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5668" r:id="rId310" name="Option Button 308">
              <controlPr defaultSize="0" autoFill="0" autoLine="0" autoPict="0">
                <anchor moveWithCells="1">
                  <from>
                    <xdr:col>6</xdr:col>
                    <xdr:colOff>104775</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5669" r:id="rId311" name="Option Button 309">
              <controlPr defaultSize="0" autoFill="0" autoLine="0" autoPict="0">
                <anchor moveWithCells="1">
                  <from>
                    <xdr:col>6</xdr:col>
                    <xdr:colOff>104775</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5670" r:id="rId312" name="Option Button 310">
              <controlPr defaultSize="0" autoFill="0" autoLine="0" autoPict="0">
                <anchor moveWithCells="1">
                  <from>
                    <xdr:col>6</xdr:col>
                    <xdr:colOff>104775</xdr:colOff>
                    <xdr:row>53</xdr:row>
                    <xdr:rowOff>0</xdr:rowOff>
                  </from>
                  <to>
                    <xdr:col>7</xdr:col>
                    <xdr:colOff>0</xdr:colOff>
                    <xdr:row>53</xdr:row>
                    <xdr:rowOff>285750</xdr:rowOff>
                  </to>
                </anchor>
              </controlPr>
            </control>
          </mc:Choice>
        </mc:AlternateContent>
        <mc:AlternateContent xmlns:mc="http://schemas.openxmlformats.org/markup-compatibility/2006">
          <mc:Choice Requires="x14">
            <control shapeId="15671" r:id="rId313" name="Group Box 311">
              <controlPr defaultSize="0" autoFill="0" autoPict="0">
                <anchor moveWithCells="1">
                  <from>
                    <xdr:col>6</xdr:col>
                    <xdr:colOff>0</xdr:colOff>
                    <xdr:row>54</xdr:row>
                    <xdr:rowOff>0</xdr:rowOff>
                  </from>
                  <to>
                    <xdr:col>7</xdr:col>
                    <xdr:colOff>0</xdr:colOff>
                    <xdr:row>59</xdr:row>
                    <xdr:rowOff>0</xdr:rowOff>
                  </to>
                </anchor>
              </controlPr>
            </control>
          </mc:Choice>
        </mc:AlternateContent>
        <mc:AlternateContent xmlns:mc="http://schemas.openxmlformats.org/markup-compatibility/2006">
          <mc:Choice Requires="x14">
            <control shapeId="15672" r:id="rId314" name="Option Button 312">
              <controlPr defaultSize="0" autoFill="0" autoLine="0" autoPict="0">
                <anchor moveWithCells="1">
                  <from>
                    <xdr:col>6</xdr:col>
                    <xdr:colOff>104775</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5673" r:id="rId315" name="Option Button 313">
              <controlPr defaultSize="0" autoFill="0" autoLine="0" autoPict="0">
                <anchor moveWithCells="1">
                  <from>
                    <xdr:col>6</xdr:col>
                    <xdr:colOff>104775</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5674" r:id="rId316" name="Option Button 314">
              <controlPr defaultSize="0" autoFill="0" autoLine="0" autoPict="0">
                <anchor moveWithCells="1">
                  <from>
                    <xdr:col>6</xdr:col>
                    <xdr:colOff>104775</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5675" r:id="rId317" name="Option Button 315">
              <controlPr defaultSize="0" autoFill="0" autoLine="0" autoPict="0">
                <anchor moveWithCells="1">
                  <from>
                    <xdr:col>6</xdr:col>
                    <xdr:colOff>104775</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5676" r:id="rId318" name="Option Button 316">
              <controlPr defaultSize="0" autoFill="0" autoLine="0" autoPict="0">
                <anchor moveWithCells="1">
                  <from>
                    <xdr:col>6</xdr:col>
                    <xdr:colOff>104775</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5677" r:id="rId319" name="Group Box 317">
              <controlPr defaultSize="0" autoFill="0" autoPict="0">
                <anchor moveWithCells="1">
                  <from>
                    <xdr:col>6</xdr:col>
                    <xdr:colOff>0</xdr:colOff>
                    <xdr:row>32</xdr:row>
                    <xdr:rowOff>0</xdr:rowOff>
                  </from>
                  <to>
                    <xdr:col>7</xdr:col>
                    <xdr:colOff>0</xdr:colOff>
                    <xdr:row>36</xdr:row>
                    <xdr:rowOff>0</xdr:rowOff>
                  </to>
                </anchor>
              </controlPr>
            </control>
          </mc:Choice>
        </mc:AlternateContent>
        <mc:AlternateContent xmlns:mc="http://schemas.openxmlformats.org/markup-compatibility/2006">
          <mc:Choice Requires="x14">
            <control shapeId="15678" r:id="rId320" name="Option Button 318">
              <controlPr defaultSize="0" autoFill="0" autoLine="0" autoPict="0">
                <anchor moveWithCells="1">
                  <from>
                    <xdr:col>6</xdr:col>
                    <xdr:colOff>104775</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5679" r:id="rId321" name="Option Button 319">
              <controlPr defaultSize="0" autoFill="0" autoLine="0" autoPict="0">
                <anchor moveWithCells="1">
                  <from>
                    <xdr:col>6</xdr:col>
                    <xdr:colOff>104775</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5680" r:id="rId322" name="Option Button 320">
              <controlPr defaultSize="0" autoFill="0" autoLine="0" autoPict="0">
                <anchor moveWithCells="1">
                  <from>
                    <xdr:col>6</xdr:col>
                    <xdr:colOff>104775</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5681" r:id="rId323" name="Option Button 321">
              <controlPr defaultSize="0" autoFill="0" autoLine="0" autoPict="0">
                <anchor moveWithCells="1">
                  <from>
                    <xdr:col>6</xdr:col>
                    <xdr:colOff>104775</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682" r:id="rId324" name="Group Box 322">
              <controlPr defaultSize="0" autoFill="0" autoPict="0">
                <anchor moveWithCells="1">
                  <from>
                    <xdr:col>6</xdr:col>
                    <xdr:colOff>0</xdr:colOff>
                    <xdr:row>41</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683" r:id="rId325" name="Option Button 323">
              <controlPr defaultSize="0" autoFill="0" autoLine="0" autoPict="0">
                <anchor moveWithCells="1">
                  <from>
                    <xdr:col>6</xdr:col>
                    <xdr:colOff>95250</xdr:colOff>
                    <xdr:row>41</xdr:row>
                    <xdr:rowOff>0</xdr:rowOff>
                  </from>
                  <to>
                    <xdr:col>6</xdr:col>
                    <xdr:colOff>419100</xdr:colOff>
                    <xdr:row>42</xdr:row>
                    <xdr:rowOff>0</xdr:rowOff>
                  </to>
                </anchor>
              </controlPr>
            </control>
          </mc:Choice>
        </mc:AlternateContent>
        <mc:AlternateContent xmlns:mc="http://schemas.openxmlformats.org/markup-compatibility/2006">
          <mc:Choice Requires="x14">
            <control shapeId="15684" r:id="rId326" name="Option Button 324">
              <controlPr defaultSize="0" autoFill="0" autoLine="0" autoPict="0">
                <anchor moveWithCells="1">
                  <from>
                    <xdr:col>6</xdr:col>
                    <xdr:colOff>95250</xdr:colOff>
                    <xdr:row>42</xdr:row>
                    <xdr:rowOff>0</xdr:rowOff>
                  </from>
                  <to>
                    <xdr:col>6</xdr:col>
                    <xdr:colOff>419100</xdr:colOff>
                    <xdr:row>43</xdr:row>
                    <xdr:rowOff>0</xdr:rowOff>
                  </to>
                </anchor>
              </controlPr>
            </control>
          </mc:Choice>
        </mc:AlternateContent>
        <mc:AlternateContent xmlns:mc="http://schemas.openxmlformats.org/markup-compatibility/2006">
          <mc:Choice Requires="x14">
            <control shapeId="15685" r:id="rId327" name="Option Button 325">
              <controlPr defaultSize="0" autoFill="0" autoLine="0" autoPict="0">
                <anchor moveWithCells="1">
                  <from>
                    <xdr:col>6</xdr:col>
                    <xdr:colOff>95250</xdr:colOff>
                    <xdr:row>43</xdr:row>
                    <xdr:rowOff>0</xdr:rowOff>
                  </from>
                  <to>
                    <xdr:col>6</xdr:col>
                    <xdr:colOff>419100</xdr:colOff>
                    <xdr:row>44</xdr:row>
                    <xdr:rowOff>0</xdr:rowOff>
                  </to>
                </anchor>
              </controlPr>
            </control>
          </mc:Choice>
        </mc:AlternateContent>
        <mc:AlternateContent xmlns:mc="http://schemas.openxmlformats.org/markup-compatibility/2006">
          <mc:Choice Requires="x14">
            <control shapeId="15686" r:id="rId328" name="Option Button 326">
              <controlPr defaultSize="0" autoFill="0" autoLine="0" autoPict="0">
                <anchor moveWithCells="1">
                  <from>
                    <xdr:col>6</xdr:col>
                    <xdr:colOff>95250</xdr:colOff>
                    <xdr:row>48</xdr:row>
                    <xdr:rowOff>0</xdr:rowOff>
                  </from>
                  <to>
                    <xdr:col>6</xdr:col>
                    <xdr:colOff>419100</xdr:colOff>
                    <xdr:row>49</xdr:row>
                    <xdr:rowOff>0</xdr:rowOff>
                  </to>
                </anchor>
              </controlPr>
            </control>
          </mc:Choice>
        </mc:AlternateContent>
        <mc:AlternateContent xmlns:mc="http://schemas.openxmlformats.org/markup-compatibility/2006">
          <mc:Choice Requires="x14">
            <control shapeId="15687" r:id="rId329" name="Group Box 327">
              <controlPr defaultSize="0" autoFill="0" autoPict="0">
                <anchor moveWithCells="1">
                  <from>
                    <xdr:col>6</xdr:col>
                    <xdr:colOff>0</xdr:colOff>
                    <xdr:row>29</xdr:row>
                    <xdr:rowOff>0</xdr:rowOff>
                  </from>
                  <to>
                    <xdr:col>7</xdr:col>
                    <xdr:colOff>0</xdr:colOff>
                    <xdr:row>32</xdr:row>
                    <xdr:rowOff>0</xdr:rowOff>
                  </to>
                </anchor>
              </controlPr>
            </control>
          </mc:Choice>
        </mc:AlternateContent>
        <mc:AlternateContent xmlns:mc="http://schemas.openxmlformats.org/markup-compatibility/2006">
          <mc:Choice Requires="x14">
            <control shapeId="15688" r:id="rId330" name="Option Button 328">
              <controlPr defaultSize="0" autoFill="0" autoLine="0" autoPict="0">
                <anchor moveWithCells="1">
                  <from>
                    <xdr:col>6</xdr:col>
                    <xdr:colOff>104775</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5689" r:id="rId331" name="Option Button 329">
              <controlPr defaultSize="0" autoFill="0" autoLine="0" autoPict="0">
                <anchor moveWithCells="1">
                  <from>
                    <xdr:col>6</xdr:col>
                    <xdr:colOff>104775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5690" r:id="rId332" name="Option Button 330">
              <controlPr defaultSize="0" autoFill="0" autoLine="0" autoPict="0">
                <anchor moveWithCells="1">
                  <from>
                    <xdr:col>6</xdr:col>
                    <xdr:colOff>104775</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5691" r:id="rId333" name="Check Box 331">
              <controlPr defaultSize="0" autoFill="0" autoLine="0" autoPict="0">
                <anchor moveWithCells="1">
                  <from>
                    <xdr:col>14</xdr:col>
                    <xdr:colOff>104775</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15692" r:id="rId334" name="Check Box 332">
              <controlPr defaultSize="0" autoFill="0" autoLine="0" autoPict="0">
                <anchor moveWithCells="1">
                  <from>
                    <xdr:col>15</xdr:col>
                    <xdr:colOff>104775</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15693" r:id="rId335" name="Check Box 333">
              <controlPr defaultSize="0" autoFill="0" autoLine="0" autoPict="0">
                <anchor moveWithCells="1">
                  <from>
                    <xdr:col>14</xdr:col>
                    <xdr:colOff>104775</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15694" r:id="rId336" name="Check Box 334">
              <controlPr defaultSize="0" autoFill="0" autoLine="0" autoPict="0">
                <anchor moveWithCells="1">
                  <from>
                    <xdr:col>15</xdr:col>
                    <xdr:colOff>104775</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15695" r:id="rId337" name="Check Box 335">
              <controlPr defaultSize="0" autoFill="0" autoLine="0" autoPict="0">
                <anchor moveWithCells="1">
                  <from>
                    <xdr:col>14</xdr:col>
                    <xdr:colOff>104775</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15696" r:id="rId338" name="Check Box 336">
              <controlPr defaultSize="0" autoFill="0" autoLine="0" autoPict="0">
                <anchor moveWithCells="1">
                  <from>
                    <xdr:col>15</xdr:col>
                    <xdr:colOff>104775</xdr:colOff>
                    <xdr:row>28</xdr:row>
                    <xdr:rowOff>0</xdr:rowOff>
                  </from>
                  <to>
                    <xdr:col>16</xdr:col>
                    <xdr:colOff>0</xdr:colOff>
                    <xdr:row>29</xdr:row>
                    <xdr:rowOff>0</xdr:rowOff>
                  </to>
                </anchor>
              </controlPr>
            </control>
          </mc:Choice>
        </mc:AlternateContent>
        <mc:AlternateContent xmlns:mc="http://schemas.openxmlformats.org/markup-compatibility/2006">
          <mc:Choice Requires="x14">
            <control shapeId="15697" r:id="rId339" name="Group Box 337">
              <controlPr defaultSize="0" autoFill="0" autoPict="0">
                <anchor moveWithCells="1">
                  <from>
                    <xdr:col>14</xdr:col>
                    <xdr:colOff>0</xdr:colOff>
                    <xdr:row>8</xdr:row>
                    <xdr:rowOff>0</xdr:rowOff>
                  </from>
                  <to>
                    <xdr:col>15</xdr:col>
                    <xdr:colOff>0</xdr:colOff>
                    <xdr:row>12</xdr:row>
                    <xdr:rowOff>0</xdr:rowOff>
                  </to>
                </anchor>
              </controlPr>
            </control>
          </mc:Choice>
        </mc:AlternateContent>
        <mc:AlternateContent xmlns:mc="http://schemas.openxmlformats.org/markup-compatibility/2006">
          <mc:Choice Requires="x14">
            <control shapeId="15698" r:id="rId340" name="Option Button 338">
              <controlPr defaultSize="0" autoFill="0" autoLine="0" autoPict="0">
                <anchor moveWithCells="1">
                  <from>
                    <xdr:col>14</xdr:col>
                    <xdr:colOff>104775</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15699" r:id="rId341" name="Option Button 339">
              <controlPr defaultSize="0" autoFill="0" autoLine="0" autoPict="0">
                <anchor moveWithCells="1">
                  <from>
                    <xdr:col>14</xdr:col>
                    <xdr:colOff>104775</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15700" r:id="rId342" name="Option Button 340">
              <controlPr defaultSize="0" autoFill="0" autoLine="0" autoPict="0">
                <anchor moveWithCells="1">
                  <from>
                    <xdr:col>14</xdr:col>
                    <xdr:colOff>104775</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15701" r:id="rId343" name="Option Button 341">
              <controlPr defaultSize="0" autoFill="0" autoLine="0" autoPict="0">
                <anchor moveWithCells="1">
                  <from>
                    <xdr:col>14</xdr:col>
                    <xdr:colOff>104775</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15702" r:id="rId344" name="Group Box 342">
              <controlPr defaultSize="0" autoFill="0" autoPict="0">
                <anchor moveWithCells="1">
                  <from>
                    <xdr:col>15</xdr:col>
                    <xdr:colOff>0</xdr:colOff>
                    <xdr:row>8</xdr:row>
                    <xdr:rowOff>0</xdr:rowOff>
                  </from>
                  <to>
                    <xdr:col>16</xdr:col>
                    <xdr:colOff>0</xdr:colOff>
                    <xdr:row>12</xdr:row>
                    <xdr:rowOff>0</xdr:rowOff>
                  </to>
                </anchor>
              </controlPr>
            </control>
          </mc:Choice>
        </mc:AlternateContent>
        <mc:AlternateContent xmlns:mc="http://schemas.openxmlformats.org/markup-compatibility/2006">
          <mc:Choice Requires="x14">
            <control shapeId="15703" r:id="rId345" name="Option Button 343">
              <controlPr defaultSize="0" autoFill="0" autoLine="0" autoPict="0">
                <anchor moveWithCells="1">
                  <from>
                    <xdr:col>15</xdr:col>
                    <xdr:colOff>104775</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15704" r:id="rId346" name="Option Button 344">
              <controlPr defaultSize="0" autoFill="0" autoLine="0" autoPict="0">
                <anchor moveWithCells="1">
                  <from>
                    <xdr:col>15</xdr:col>
                    <xdr:colOff>104775</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15705" r:id="rId347" name="Option Button 345">
              <controlPr defaultSize="0" autoFill="0" autoLine="0" autoPict="0">
                <anchor moveWithCells="1">
                  <from>
                    <xdr:col>15</xdr:col>
                    <xdr:colOff>104775</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15706" r:id="rId348" name="Option Button 346">
              <controlPr defaultSize="0" autoFill="0" autoLine="0" autoPict="0">
                <anchor moveWithCells="1">
                  <from>
                    <xdr:col>15</xdr:col>
                    <xdr:colOff>104775</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15707" r:id="rId349" name="Group Box 347">
              <controlPr defaultSize="0" autoFill="0" autoPict="0">
                <anchor moveWithCells="1">
                  <from>
                    <xdr:col>14</xdr:col>
                    <xdr:colOff>0</xdr:colOff>
                    <xdr:row>13</xdr:row>
                    <xdr:rowOff>0</xdr:rowOff>
                  </from>
                  <to>
                    <xdr:col>15</xdr:col>
                    <xdr:colOff>0</xdr:colOff>
                    <xdr:row>17</xdr:row>
                    <xdr:rowOff>0</xdr:rowOff>
                  </to>
                </anchor>
              </controlPr>
            </control>
          </mc:Choice>
        </mc:AlternateContent>
        <mc:AlternateContent xmlns:mc="http://schemas.openxmlformats.org/markup-compatibility/2006">
          <mc:Choice Requires="x14">
            <control shapeId="15708" r:id="rId350" name="Option Button 348">
              <controlPr defaultSize="0" autoFill="0" autoLine="0" autoPict="0">
                <anchor moveWithCells="1">
                  <from>
                    <xdr:col>14</xdr:col>
                    <xdr:colOff>104775</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15709" r:id="rId351" name="Option Button 349">
              <controlPr defaultSize="0" autoFill="0" autoLine="0" autoPict="0">
                <anchor moveWithCells="1">
                  <from>
                    <xdr:col>14</xdr:col>
                    <xdr:colOff>104775</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15710" r:id="rId352" name="Option Button 350">
              <controlPr defaultSize="0" autoFill="0" autoLine="0" autoPict="0">
                <anchor moveWithCells="1">
                  <from>
                    <xdr:col>14</xdr:col>
                    <xdr:colOff>104775</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15711" r:id="rId353" name="Option Button 351">
              <controlPr defaultSize="0" autoFill="0" autoLine="0" autoPict="0">
                <anchor moveWithCells="1">
                  <from>
                    <xdr:col>14</xdr:col>
                    <xdr:colOff>104775</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15712" r:id="rId354" name="Group Box 352">
              <controlPr defaultSize="0" autoFill="0" autoPict="0">
                <anchor moveWithCells="1">
                  <from>
                    <xdr:col>15</xdr:col>
                    <xdr:colOff>0</xdr:colOff>
                    <xdr:row>13</xdr:row>
                    <xdr:rowOff>0</xdr:rowOff>
                  </from>
                  <to>
                    <xdr:col>16</xdr:col>
                    <xdr:colOff>0</xdr:colOff>
                    <xdr:row>17</xdr:row>
                    <xdr:rowOff>0</xdr:rowOff>
                  </to>
                </anchor>
              </controlPr>
            </control>
          </mc:Choice>
        </mc:AlternateContent>
        <mc:AlternateContent xmlns:mc="http://schemas.openxmlformats.org/markup-compatibility/2006">
          <mc:Choice Requires="x14">
            <control shapeId="15713" r:id="rId355" name="Option Button 353">
              <controlPr defaultSize="0" autoFill="0" autoLine="0" autoPict="0">
                <anchor moveWithCells="1">
                  <from>
                    <xdr:col>15</xdr:col>
                    <xdr:colOff>104775</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15714" r:id="rId356" name="Option Button 354">
              <controlPr defaultSize="0" autoFill="0" autoLine="0" autoPict="0">
                <anchor moveWithCells="1">
                  <from>
                    <xdr:col>15</xdr:col>
                    <xdr:colOff>104775</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15715" r:id="rId357" name="Option Button 355">
              <controlPr defaultSize="0" autoFill="0" autoLine="0" autoPict="0">
                <anchor moveWithCells="1">
                  <from>
                    <xdr:col>15</xdr:col>
                    <xdr:colOff>104775</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15716" r:id="rId358" name="Option Button 356">
              <controlPr defaultSize="0" autoFill="0" autoLine="0" autoPict="0">
                <anchor moveWithCells="1">
                  <from>
                    <xdr:col>15</xdr:col>
                    <xdr:colOff>104775</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15717" r:id="rId359" name="Group Box 357">
              <controlPr defaultSize="0" autoFill="0" autoPict="0">
                <anchor moveWithCells="1">
                  <from>
                    <xdr:col>14</xdr:col>
                    <xdr:colOff>0</xdr:colOff>
                    <xdr:row>36</xdr:row>
                    <xdr:rowOff>0</xdr:rowOff>
                  </from>
                  <to>
                    <xdr:col>15</xdr:col>
                    <xdr:colOff>0</xdr:colOff>
                    <xdr:row>41</xdr:row>
                    <xdr:rowOff>0</xdr:rowOff>
                  </to>
                </anchor>
              </controlPr>
            </control>
          </mc:Choice>
        </mc:AlternateContent>
        <mc:AlternateContent xmlns:mc="http://schemas.openxmlformats.org/markup-compatibility/2006">
          <mc:Choice Requires="x14">
            <control shapeId="15718" r:id="rId360" name="Option Button 358">
              <controlPr defaultSize="0" autoFill="0" autoLine="0" autoPict="0">
                <anchor moveWithCells="1">
                  <from>
                    <xdr:col>14</xdr:col>
                    <xdr:colOff>104775</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15719" r:id="rId361" name="Option Button 359">
              <controlPr defaultSize="0" autoFill="0" autoLine="0" autoPict="0">
                <anchor moveWithCells="1">
                  <from>
                    <xdr:col>14</xdr:col>
                    <xdr:colOff>104775</xdr:colOff>
                    <xdr:row>37</xdr:row>
                    <xdr:rowOff>0</xdr:rowOff>
                  </from>
                  <to>
                    <xdr:col>15</xdr:col>
                    <xdr:colOff>0</xdr:colOff>
                    <xdr:row>38</xdr:row>
                    <xdr:rowOff>0</xdr:rowOff>
                  </to>
                </anchor>
              </controlPr>
            </control>
          </mc:Choice>
        </mc:AlternateContent>
        <mc:AlternateContent xmlns:mc="http://schemas.openxmlformats.org/markup-compatibility/2006">
          <mc:Choice Requires="x14">
            <control shapeId="15720" r:id="rId362" name="Option Button 360">
              <controlPr defaultSize="0" autoFill="0" autoLine="0" autoPict="0">
                <anchor moveWithCells="1">
                  <from>
                    <xdr:col>14</xdr:col>
                    <xdr:colOff>104775</xdr:colOff>
                    <xdr:row>38</xdr:row>
                    <xdr:rowOff>0</xdr:rowOff>
                  </from>
                  <to>
                    <xdr:col>15</xdr:col>
                    <xdr:colOff>0</xdr:colOff>
                    <xdr:row>39</xdr:row>
                    <xdr:rowOff>0</xdr:rowOff>
                  </to>
                </anchor>
              </controlPr>
            </control>
          </mc:Choice>
        </mc:AlternateContent>
        <mc:AlternateContent xmlns:mc="http://schemas.openxmlformats.org/markup-compatibility/2006">
          <mc:Choice Requires="x14">
            <control shapeId="15721" r:id="rId363" name="Option Button 361">
              <controlPr defaultSize="0" autoFill="0" autoLine="0" autoPict="0">
                <anchor moveWithCells="1">
                  <from>
                    <xdr:col>14</xdr:col>
                    <xdr:colOff>104775</xdr:colOff>
                    <xdr:row>39</xdr:row>
                    <xdr:rowOff>0</xdr:rowOff>
                  </from>
                  <to>
                    <xdr:col>15</xdr:col>
                    <xdr:colOff>0</xdr:colOff>
                    <xdr:row>40</xdr:row>
                    <xdr:rowOff>0</xdr:rowOff>
                  </to>
                </anchor>
              </controlPr>
            </control>
          </mc:Choice>
        </mc:AlternateContent>
        <mc:AlternateContent xmlns:mc="http://schemas.openxmlformats.org/markup-compatibility/2006">
          <mc:Choice Requires="x14">
            <control shapeId="15722" r:id="rId364" name="Option Button 362">
              <controlPr defaultSize="0" autoFill="0" autoLine="0" autoPict="0">
                <anchor moveWithCells="1">
                  <from>
                    <xdr:col>14</xdr:col>
                    <xdr:colOff>104775</xdr:colOff>
                    <xdr:row>40</xdr:row>
                    <xdr:rowOff>0</xdr:rowOff>
                  </from>
                  <to>
                    <xdr:col>15</xdr:col>
                    <xdr:colOff>0</xdr:colOff>
                    <xdr:row>41</xdr:row>
                    <xdr:rowOff>0</xdr:rowOff>
                  </to>
                </anchor>
              </controlPr>
            </control>
          </mc:Choice>
        </mc:AlternateContent>
        <mc:AlternateContent xmlns:mc="http://schemas.openxmlformats.org/markup-compatibility/2006">
          <mc:Choice Requires="x14">
            <control shapeId="15723" r:id="rId365" name="Group Box 363">
              <controlPr defaultSize="0" autoFill="0" autoPict="0">
                <anchor moveWithCells="1">
                  <from>
                    <xdr:col>15</xdr:col>
                    <xdr:colOff>0</xdr:colOff>
                    <xdr:row>36</xdr:row>
                    <xdr:rowOff>0</xdr:rowOff>
                  </from>
                  <to>
                    <xdr:col>16</xdr:col>
                    <xdr:colOff>0</xdr:colOff>
                    <xdr:row>41</xdr:row>
                    <xdr:rowOff>0</xdr:rowOff>
                  </to>
                </anchor>
              </controlPr>
            </control>
          </mc:Choice>
        </mc:AlternateContent>
        <mc:AlternateContent xmlns:mc="http://schemas.openxmlformats.org/markup-compatibility/2006">
          <mc:Choice Requires="x14">
            <control shapeId="15724" r:id="rId366" name="Option Button 364">
              <controlPr defaultSize="0" autoFill="0" autoLine="0" autoPict="0">
                <anchor moveWithCells="1">
                  <from>
                    <xdr:col>15</xdr:col>
                    <xdr:colOff>104775</xdr:colOff>
                    <xdr:row>36</xdr:row>
                    <xdr:rowOff>0</xdr:rowOff>
                  </from>
                  <to>
                    <xdr:col>16</xdr:col>
                    <xdr:colOff>0</xdr:colOff>
                    <xdr:row>37</xdr:row>
                    <xdr:rowOff>0</xdr:rowOff>
                  </to>
                </anchor>
              </controlPr>
            </control>
          </mc:Choice>
        </mc:AlternateContent>
        <mc:AlternateContent xmlns:mc="http://schemas.openxmlformats.org/markup-compatibility/2006">
          <mc:Choice Requires="x14">
            <control shapeId="15725" r:id="rId367" name="Option Button 365">
              <controlPr defaultSize="0" autoFill="0" autoLine="0" autoPict="0">
                <anchor moveWithCells="1">
                  <from>
                    <xdr:col>15</xdr:col>
                    <xdr:colOff>104775</xdr:colOff>
                    <xdr:row>37</xdr:row>
                    <xdr:rowOff>0</xdr:rowOff>
                  </from>
                  <to>
                    <xdr:col>16</xdr:col>
                    <xdr:colOff>0</xdr:colOff>
                    <xdr:row>38</xdr:row>
                    <xdr:rowOff>0</xdr:rowOff>
                  </to>
                </anchor>
              </controlPr>
            </control>
          </mc:Choice>
        </mc:AlternateContent>
        <mc:AlternateContent xmlns:mc="http://schemas.openxmlformats.org/markup-compatibility/2006">
          <mc:Choice Requires="x14">
            <control shapeId="15726" r:id="rId368" name="Option Button 366">
              <controlPr defaultSize="0" autoFill="0" autoLine="0" autoPict="0">
                <anchor moveWithCells="1">
                  <from>
                    <xdr:col>15</xdr:col>
                    <xdr:colOff>104775</xdr:colOff>
                    <xdr:row>38</xdr:row>
                    <xdr:rowOff>0</xdr:rowOff>
                  </from>
                  <to>
                    <xdr:col>16</xdr:col>
                    <xdr:colOff>0</xdr:colOff>
                    <xdr:row>39</xdr:row>
                    <xdr:rowOff>0</xdr:rowOff>
                  </to>
                </anchor>
              </controlPr>
            </control>
          </mc:Choice>
        </mc:AlternateContent>
        <mc:AlternateContent xmlns:mc="http://schemas.openxmlformats.org/markup-compatibility/2006">
          <mc:Choice Requires="x14">
            <control shapeId="15727" r:id="rId369" name="Option Button 367">
              <controlPr defaultSize="0" autoFill="0" autoLine="0" autoPict="0">
                <anchor moveWithCells="1">
                  <from>
                    <xdr:col>15</xdr:col>
                    <xdr:colOff>104775</xdr:colOff>
                    <xdr:row>39</xdr:row>
                    <xdr:rowOff>0</xdr:rowOff>
                  </from>
                  <to>
                    <xdr:col>16</xdr:col>
                    <xdr:colOff>0</xdr:colOff>
                    <xdr:row>40</xdr:row>
                    <xdr:rowOff>0</xdr:rowOff>
                  </to>
                </anchor>
              </controlPr>
            </control>
          </mc:Choice>
        </mc:AlternateContent>
        <mc:AlternateContent xmlns:mc="http://schemas.openxmlformats.org/markup-compatibility/2006">
          <mc:Choice Requires="x14">
            <control shapeId="15728" r:id="rId370" name="Option Button 368">
              <controlPr defaultSize="0" autoFill="0" autoLine="0" autoPict="0">
                <anchor moveWithCells="1">
                  <from>
                    <xdr:col>15</xdr:col>
                    <xdr:colOff>104775</xdr:colOff>
                    <xdr:row>40</xdr:row>
                    <xdr:rowOff>0</xdr:rowOff>
                  </from>
                  <to>
                    <xdr:col>16</xdr:col>
                    <xdr:colOff>0</xdr:colOff>
                    <xdr:row>41</xdr:row>
                    <xdr:rowOff>0</xdr:rowOff>
                  </to>
                </anchor>
              </controlPr>
            </control>
          </mc:Choice>
        </mc:AlternateContent>
        <mc:AlternateContent xmlns:mc="http://schemas.openxmlformats.org/markup-compatibility/2006">
          <mc:Choice Requires="x14">
            <control shapeId="15729" r:id="rId371" name="Group Box 369">
              <controlPr defaultSize="0" autoFill="0" autoPict="0">
                <anchor moveWithCells="1">
                  <from>
                    <xdr:col>14</xdr:col>
                    <xdr:colOff>0</xdr:colOff>
                    <xdr:row>49</xdr:row>
                    <xdr:rowOff>0</xdr:rowOff>
                  </from>
                  <to>
                    <xdr:col>15</xdr:col>
                    <xdr:colOff>0</xdr:colOff>
                    <xdr:row>54</xdr:row>
                    <xdr:rowOff>0</xdr:rowOff>
                  </to>
                </anchor>
              </controlPr>
            </control>
          </mc:Choice>
        </mc:AlternateContent>
        <mc:AlternateContent xmlns:mc="http://schemas.openxmlformats.org/markup-compatibility/2006">
          <mc:Choice Requires="x14">
            <control shapeId="15730" r:id="rId372" name="Option Button 370">
              <controlPr defaultSize="0" autoFill="0" autoLine="0" autoPict="0">
                <anchor moveWithCells="1">
                  <from>
                    <xdr:col>14</xdr:col>
                    <xdr:colOff>104775</xdr:colOff>
                    <xdr:row>49</xdr:row>
                    <xdr:rowOff>0</xdr:rowOff>
                  </from>
                  <to>
                    <xdr:col>15</xdr:col>
                    <xdr:colOff>0</xdr:colOff>
                    <xdr:row>50</xdr:row>
                    <xdr:rowOff>0</xdr:rowOff>
                  </to>
                </anchor>
              </controlPr>
            </control>
          </mc:Choice>
        </mc:AlternateContent>
        <mc:AlternateContent xmlns:mc="http://schemas.openxmlformats.org/markup-compatibility/2006">
          <mc:Choice Requires="x14">
            <control shapeId="15731" r:id="rId373" name="Option Button 371">
              <controlPr defaultSize="0" autoFill="0" autoLine="0" autoPict="0">
                <anchor moveWithCells="1">
                  <from>
                    <xdr:col>14</xdr:col>
                    <xdr:colOff>104775</xdr:colOff>
                    <xdr:row>50</xdr:row>
                    <xdr:rowOff>0</xdr:rowOff>
                  </from>
                  <to>
                    <xdr:col>15</xdr:col>
                    <xdr:colOff>0</xdr:colOff>
                    <xdr:row>51</xdr:row>
                    <xdr:rowOff>0</xdr:rowOff>
                  </to>
                </anchor>
              </controlPr>
            </control>
          </mc:Choice>
        </mc:AlternateContent>
        <mc:AlternateContent xmlns:mc="http://schemas.openxmlformats.org/markup-compatibility/2006">
          <mc:Choice Requires="x14">
            <control shapeId="15732" r:id="rId374" name="Option Button 372">
              <controlPr defaultSize="0" autoFill="0" autoLine="0" autoPict="0">
                <anchor moveWithCells="1">
                  <from>
                    <xdr:col>14</xdr:col>
                    <xdr:colOff>104775</xdr:colOff>
                    <xdr:row>51</xdr:row>
                    <xdr:rowOff>0</xdr:rowOff>
                  </from>
                  <to>
                    <xdr:col>15</xdr:col>
                    <xdr:colOff>0</xdr:colOff>
                    <xdr:row>52</xdr:row>
                    <xdr:rowOff>0</xdr:rowOff>
                  </to>
                </anchor>
              </controlPr>
            </control>
          </mc:Choice>
        </mc:AlternateContent>
        <mc:AlternateContent xmlns:mc="http://schemas.openxmlformats.org/markup-compatibility/2006">
          <mc:Choice Requires="x14">
            <control shapeId="15733" r:id="rId375" name="Option Button 373">
              <controlPr defaultSize="0" autoFill="0" autoLine="0" autoPict="0">
                <anchor moveWithCells="1">
                  <from>
                    <xdr:col>14</xdr:col>
                    <xdr:colOff>104775</xdr:colOff>
                    <xdr:row>52</xdr:row>
                    <xdr:rowOff>0</xdr:rowOff>
                  </from>
                  <to>
                    <xdr:col>15</xdr:col>
                    <xdr:colOff>0</xdr:colOff>
                    <xdr:row>53</xdr:row>
                    <xdr:rowOff>0</xdr:rowOff>
                  </to>
                </anchor>
              </controlPr>
            </control>
          </mc:Choice>
        </mc:AlternateContent>
        <mc:AlternateContent xmlns:mc="http://schemas.openxmlformats.org/markup-compatibility/2006">
          <mc:Choice Requires="x14">
            <control shapeId="15734" r:id="rId376" name="Option Button 374">
              <controlPr defaultSize="0" autoFill="0" autoLine="0" autoPict="0">
                <anchor moveWithCells="1">
                  <from>
                    <xdr:col>14</xdr:col>
                    <xdr:colOff>104775</xdr:colOff>
                    <xdr:row>53</xdr:row>
                    <xdr:rowOff>0</xdr:rowOff>
                  </from>
                  <to>
                    <xdr:col>15</xdr:col>
                    <xdr:colOff>0</xdr:colOff>
                    <xdr:row>53</xdr:row>
                    <xdr:rowOff>285750</xdr:rowOff>
                  </to>
                </anchor>
              </controlPr>
            </control>
          </mc:Choice>
        </mc:AlternateContent>
        <mc:AlternateContent xmlns:mc="http://schemas.openxmlformats.org/markup-compatibility/2006">
          <mc:Choice Requires="x14">
            <control shapeId="15735" r:id="rId377" name="Group Box 375">
              <controlPr defaultSize="0" autoFill="0" autoPict="0">
                <anchor moveWithCells="1">
                  <from>
                    <xdr:col>15</xdr:col>
                    <xdr:colOff>0</xdr:colOff>
                    <xdr:row>49</xdr:row>
                    <xdr:rowOff>0</xdr:rowOff>
                  </from>
                  <to>
                    <xdr:col>16</xdr:col>
                    <xdr:colOff>0</xdr:colOff>
                    <xdr:row>54</xdr:row>
                    <xdr:rowOff>0</xdr:rowOff>
                  </to>
                </anchor>
              </controlPr>
            </control>
          </mc:Choice>
        </mc:AlternateContent>
        <mc:AlternateContent xmlns:mc="http://schemas.openxmlformats.org/markup-compatibility/2006">
          <mc:Choice Requires="x14">
            <control shapeId="15736" r:id="rId378" name="Option Button 376">
              <controlPr defaultSize="0" autoFill="0" autoLine="0" autoPict="0">
                <anchor moveWithCells="1">
                  <from>
                    <xdr:col>15</xdr:col>
                    <xdr:colOff>104775</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15737" r:id="rId379" name="Option Button 377">
              <controlPr defaultSize="0" autoFill="0" autoLine="0" autoPict="0">
                <anchor moveWithCells="1">
                  <from>
                    <xdr:col>15</xdr:col>
                    <xdr:colOff>104775</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15738" r:id="rId380" name="Option Button 378">
              <controlPr defaultSize="0" autoFill="0" autoLine="0" autoPict="0">
                <anchor moveWithCells="1">
                  <from>
                    <xdr:col>15</xdr:col>
                    <xdr:colOff>104775</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15739" r:id="rId381" name="Option Button 379">
              <controlPr defaultSize="0" autoFill="0" autoLine="0" autoPict="0">
                <anchor moveWithCells="1">
                  <from>
                    <xdr:col>15</xdr:col>
                    <xdr:colOff>104775</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15740" r:id="rId382" name="Option Button 380">
              <controlPr defaultSize="0" autoFill="0" autoLine="0" autoPict="0">
                <anchor moveWithCells="1">
                  <from>
                    <xdr:col>15</xdr:col>
                    <xdr:colOff>104775</xdr:colOff>
                    <xdr:row>53</xdr:row>
                    <xdr:rowOff>0</xdr:rowOff>
                  </from>
                  <to>
                    <xdr:col>16</xdr:col>
                    <xdr:colOff>0</xdr:colOff>
                    <xdr:row>53</xdr:row>
                    <xdr:rowOff>285750</xdr:rowOff>
                  </to>
                </anchor>
              </controlPr>
            </control>
          </mc:Choice>
        </mc:AlternateContent>
        <mc:AlternateContent xmlns:mc="http://schemas.openxmlformats.org/markup-compatibility/2006">
          <mc:Choice Requires="x14">
            <control shapeId="15741" r:id="rId383" name="Group Box 381">
              <controlPr defaultSize="0" autoFill="0" autoPict="0">
                <anchor moveWithCells="1">
                  <from>
                    <xdr:col>14</xdr:col>
                    <xdr:colOff>0</xdr:colOff>
                    <xdr:row>54</xdr:row>
                    <xdr:rowOff>0</xdr:rowOff>
                  </from>
                  <to>
                    <xdr:col>15</xdr:col>
                    <xdr:colOff>0</xdr:colOff>
                    <xdr:row>59</xdr:row>
                    <xdr:rowOff>0</xdr:rowOff>
                  </to>
                </anchor>
              </controlPr>
            </control>
          </mc:Choice>
        </mc:AlternateContent>
        <mc:AlternateContent xmlns:mc="http://schemas.openxmlformats.org/markup-compatibility/2006">
          <mc:Choice Requires="x14">
            <control shapeId="15742" r:id="rId384" name="Option Button 382">
              <controlPr defaultSize="0" autoFill="0" autoLine="0" autoPict="0">
                <anchor moveWithCells="1">
                  <from>
                    <xdr:col>14</xdr:col>
                    <xdr:colOff>104775</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15743" r:id="rId385" name="Option Button 383">
              <controlPr defaultSize="0" autoFill="0" autoLine="0" autoPict="0">
                <anchor moveWithCells="1">
                  <from>
                    <xdr:col>14</xdr:col>
                    <xdr:colOff>104775</xdr:colOff>
                    <xdr:row>55</xdr:row>
                    <xdr:rowOff>0</xdr:rowOff>
                  </from>
                  <to>
                    <xdr:col>15</xdr:col>
                    <xdr:colOff>0</xdr:colOff>
                    <xdr:row>56</xdr:row>
                    <xdr:rowOff>0</xdr:rowOff>
                  </to>
                </anchor>
              </controlPr>
            </control>
          </mc:Choice>
        </mc:AlternateContent>
        <mc:AlternateContent xmlns:mc="http://schemas.openxmlformats.org/markup-compatibility/2006">
          <mc:Choice Requires="x14">
            <control shapeId="15744" r:id="rId386" name="Option Button 384">
              <controlPr defaultSize="0" autoFill="0" autoLine="0" autoPict="0">
                <anchor moveWithCells="1">
                  <from>
                    <xdr:col>14</xdr:col>
                    <xdr:colOff>104775</xdr:colOff>
                    <xdr:row>56</xdr:row>
                    <xdr:rowOff>0</xdr:rowOff>
                  </from>
                  <to>
                    <xdr:col>15</xdr:col>
                    <xdr:colOff>0</xdr:colOff>
                    <xdr:row>57</xdr:row>
                    <xdr:rowOff>0</xdr:rowOff>
                  </to>
                </anchor>
              </controlPr>
            </control>
          </mc:Choice>
        </mc:AlternateContent>
        <mc:AlternateContent xmlns:mc="http://schemas.openxmlformats.org/markup-compatibility/2006">
          <mc:Choice Requires="x14">
            <control shapeId="15745" r:id="rId387" name="Option Button 385">
              <controlPr defaultSize="0" autoFill="0" autoLine="0" autoPict="0">
                <anchor moveWithCells="1">
                  <from>
                    <xdr:col>14</xdr:col>
                    <xdr:colOff>104775</xdr:colOff>
                    <xdr:row>57</xdr:row>
                    <xdr:rowOff>0</xdr:rowOff>
                  </from>
                  <to>
                    <xdr:col>15</xdr:col>
                    <xdr:colOff>0</xdr:colOff>
                    <xdr:row>58</xdr:row>
                    <xdr:rowOff>0</xdr:rowOff>
                  </to>
                </anchor>
              </controlPr>
            </control>
          </mc:Choice>
        </mc:AlternateContent>
        <mc:AlternateContent xmlns:mc="http://schemas.openxmlformats.org/markup-compatibility/2006">
          <mc:Choice Requires="x14">
            <control shapeId="15746" r:id="rId388" name="Option Button 386">
              <controlPr defaultSize="0" autoFill="0" autoLine="0" autoPict="0">
                <anchor moveWithCells="1">
                  <from>
                    <xdr:col>14</xdr:col>
                    <xdr:colOff>104775</xdr:colOff>
                    <xdr:row>58</xdr:row>
                    <xdr:rowOff>0</xdr:rowOff>
                  </from>
                  <to>
                    <xdr:col>15</xdr:col>
                    <xdr:colOff>0</xdr:colOff>
                    <xdr:row>59</xdr:row>
                    <xdr:rowOff>0</xdr:rowOff>
                  </to>
                </anchor>
              </controlPr>
            </control>
          </mc:Choice>
        </mc:AlternateContent>
        <mc:AlternateContent xmlns:mc="http://schemas.openxmlformats.org/markup-compatibility/2006">
          <mc:Choice Requires="x14">
            <control shapeId="15747" r:id="rId389" name="Group Box 387">
              <controlPr defaultSize="0" autoFill="0" autoPict="0">
                <anchor moveWithCells="1">
                  <from>
                    <xdr:col>15</xdr:col>
                    <xdr:colOff>0</xdr:colOff>
                    <xdr:row>54</xdr:row>
                    <xdr:rowOff>0</xdr:rowOff>
                  </from>
                  <to>
                    <xdr:col>16</xdr:col>
                    <xdr:colOff>0</xdr:colOff>
                    <xdr:row>59</xdr:row>
                    <xdr:rowOff>0</xdr:rowOff>
                  </to>
                </anchor>
              </controlPr>
            </control>
          </mc:Choice>
        </mc:AlternateContent>
        <mc:AlternateContent xmlns:mc="http://schemas.openxmlformats.org/markup-compatibility/2006">
          <mc:Choice Requires="x14">
            <control shapeId="15748" r:id="rId390" name="Option Button 388">
              <controlPr defaultSize="0" autoFill="0" autoLine="0" autoPict="0">
                <anchor moveWithCells="1">
                  <from>
                    <xdr:col>15</xdr:col>
                    <xdr:colOff>104775</xdr:colOff>
                    <xdr:row>54</xdr:row>
                    <xdr:rowOff>0</xdr:rowOff>
                  </from>
                  <to>
                    <xdr:col>16</xdr:col>
                    <xdr:colOff>0</xdr:colOff>
                    <xdr:row>55</xdr:row>
                    <xdr:rowOff>0</xdr:rowOff>
                  </to>
                </anchor>
              </controlPr>
            </control>
          </mc:Choice>
        </mc:AlternateContent>
        <mc:AlternateContent xmlns:mc="http://schemas.openxmlformats.org/markup-compatibility/2006">
          <mc:Choice Requires="x14">
            <control shapeId="15749" r:id="rId391" name="Option Button 389">
              <controlPr defaultSize="0" autoFill="0" autoLine="0" autoPict="0">
                <anchor moveWithCells="1">
                  <from>
                    <xdr:col>15</xdr:col>
                    <xdr:colOff>104775</xdr:colOff>
                    <xdr:row>55</xdr:row>
                    <xdr:rowOff>0</xdr:rowOff>
                  </from>
                  <to>
                    <xdr:col>16</xdr:col>
                    <xdr:colOff>0</xdr:colOff>
                    <xdr:row>56</xdr:row>
                    <xdr:rowOff>0</xdr:rowOff>
                  </to>
                </anchor>
              </controlPr>
            </control>
          </mc:Choice>
        </mc:AlternateContent>
        <mc:AlternateContent xmlns:mc="http://schemas.openxmlformats.org/markup-compatibility/2006">
          <mc:Choice Requires="x14">
            <control shapeId="15750" r:id="rId392" name="Option Button 390">
              <controlPr defaultSize="0" autoFill="0" autoLine="0" autoPict="0">
                <anchor moveWithCells="1">
                  <from>
                    <xdr:col>15</xdr:col>
                    <xdr:colOff>104775</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15751" r:id="rId393" name="Option Button 391">
              <controlPr defaultSize="0" autoFill="0" autoLine="0" autoPict="0">
                <anchor moveWithCells="1">
                  <from>
                    <xdr:col>15</xdr:col>
                    <xdr:colOff>104775</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15752" r:id="rId394" name="Option Button 392">
              <controlPr defaultSize="0" autoFill="0" autoLine="0" autoPict="0">
                <anchor moveWithCells="1">
                  <from>
                    <xdr:col>15</xdr:col>
                    <xdr:colOff>104775</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15753" r:id="rId395" name="Group Box 393">
              <controlPr defaultSize="0" autoFill="0" autoPict="0">
                <anchor moveWithCells="1">
                  <from>
                    <xdr:col>14</xdr:col>
                    <xdr:colOff>0</xdr:colOff>
                    <xdr:row>32</xdr:row>
                    <xdr:rowOff>0</xdr:rowOff>
                  </from>
                  <to>
                    <xdr:col>15</xdr:col>
                    <xdr:colOff>0</xdr:colOff>
                    <xdr:row>36</xdr:row>
                    <xdr:rowOff>0</xdr:rowOff>
                  </to>
                </anchor>
              </controlPr>
            </control>
          </mc:Choice>
        </mc:AlternateContent>
        <mc:AlternateContent xmlns:mc="http://schemas.openxmlformats.org/markup-compatibility/2006">
          <mc:Choice Requires="x14">
            <control shapeId="15754" r:id="rId396" name="Option Button 394">
              <controlPr defaultSize="0" autoFill="0" autoLine="0" autoPict="0">
                <anchor moveWithCells="1">
                  <from>
                    <xdr:col>14</xdr:col>
                    <xdr:colOff>104775</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15755" r:id="rId397" name="Option Button 395">
              <controlPr defaultSize="0" autoFill="0" autoLine="0" autoPict="0">
                <anchor moveWithCells="1">
                  <from>
                    <xdr:col>14</xdr:col>
                    <xdr:colOff>104775</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15756" r:id="rId398" name="Option Button 396">
              <controlPr defaultSize="0" autoFill="0" autoLine="0" autoPict="0">
                <anchor moveWithCells="1">
                  <from>
                    <xdr:col>14</xdr:col>
                    <xdr:colOff>104775</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15757" r:id="rId399" name="Option Button 397">
              <controlPr defaultSize="0" autoFill="0" autoLine="0" autoPict="0">
                <anchor moveWithCells="1">
                  <from>
                    <xdr:col>14</xdr:col>
                    <xdr:colOff>104775</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15758" r:id="rId400" name="Group Box 398">
              <controlPr defaultSize="0" autoFill="0" autoPict="0">
                <anchor moveWithCells="1">
                  <from>
                    <xdr:col>15</xdr:col>
                    <xdr:colOff>0</xdr:colOff>
                    <xdr:row>32</xdr:row>
                    <xdr:rowOff>0</xdr:rowOff>
                  </from>
                  <to>
                    <xdr:col>16</xdr:col>
                    <xdr:colOff>0</xdr:colOff>
                    <xdr:row>36</xdr:row>
                    <xdr:rowOff>0</xdr:rowOff>
                  </to>
                </anchor>
              </controlPr>
            </control>
          </mc:Choice>
        </mc:AlternateContent>
        <mc:AlternateContent xmlns:mc="http://schemas.openxmlformats.org/markup-compatibility/2006">
          <mc:Choice Requires="x14">
            <control shapeId="15759" r:id="rId401" name="Option Button 399">
              <controlPr defaultSize="0" autoFill="0" autoLine="0" autoPict="0">
                <anchor moveWithCells="1">
                  <from>
                    <xdr:col>15</xdr:col>
                    <xdr:colOff>104775</xdr:colOff>
                    <xdr:row>32</xdr:row>
                    <xdr:rowOff>0</xdr:rowOff>
                  </from>
                  <to>
                    <xdr:col>16</xdr:col>
                    <xdr:colOff>0</xdr:colOff>
                    <xdr:row>33</xdr:row>
                    <xdr:rowOff>0</xdr:rowOff>
                  </to>
                </anchor>
              </controlPr>
            </control>
          </mc:Choice>
        </mc:AlternateContent>
        <mc:AlternateContent xmlns:mc="http://schemas.openxmlformats.org/markup-compatibility/2006">
          <mc:Choice Requires="x14">
            <control shapeId="15760" r:id="rId402" name="Option Button 400">
              <controlPr defaultSize="0" autoFill="0" autoLine="0" autoPict="0">
                <anchor moveWithCells="1">
                  <from>
                    <xdr:col>15</xdr:col>
                    <xdr:colOff>104775</xdr:colOff>
                    <xdr:row>33</xdr:row>
                    <xdr:rowOff>0</xdr:rowOff>
                  </from>
                  <to>
                    <xdr:col>16</xdr:col>
                    <xdr:colOff>0</xdr:colOff>
                    <xdr:row>34</xdr:row>
                    <xdr:rowOff>0</xdr:rowOff>
                  </to>
                </anchor>
              </controlPr>
            </control>
          </mc:Choice>
        </mc:AlternateContent>
        <mc:AlternateContent xmlns:mc="http://schemas.openxmlformats.org/markup-compatibility/2006">
          <mc:Choice Requires="x14">
            <control shapeId="15761" r:id="rId403" name="Option Button 401">
              <controlPr defaultSize="0" autoFill="0" autoLine="0" autoPict="0">
                <anchor moveWithCells="1">
                  <from>
                    <xdr:col>15</xdr:col>
                    <xdr:colOff>104775</xdr:colOff>
                    <xdr:row>34</xdr:row>
                    <xdr:rowOff>0</xdr:rowOff>
                  </from>
                  <to>
                    <xdr:col>16</xdr:col>
                    <xdr:colOff>0</xdr:colOff>
                    <xdr:row>35</xdr:row>
                    <xdr:rowOff>0</xdr:rowOff>
                  </to>
                </anchor>
              </controlPr>
            </control>
          </mc:Choice>
        </mc:AlternateContent>
        <mc:AlternateContent xmlns:mc="http://schemas.openxmlformats.org/markup-compatibility/2006">
          <mc:Choice Requires="x14">
            <control shapeId="15762" r:id="rId404" name="Option Button 402">
              <controlPr defaultSize="0" autoFill="0" autoLine="0" autoPict="0">
                <anchor moveWithCells="1">
                  <from>
                    <xdr:col>15</xdr:col>
                    <xdr:colOff>104775</xdr:colOff>
                    <xdr:row>35</xdr:row>
                    <xdr:rowOff>0</xdr:rowOff>
                  </from>
                  <to>
                    <xdr:col>16</xdr:col>
                    <xdr:colOff>0</xdr:colOff>
                    <xdr:row>36</xdr:row>
                    <xdr:rowOff>0</xdr:rowOff>
                  </to>
                </anchor>
              </controlPr>
            </control>
          </mc:Choice>
        </mc:AlternateContent>
        <mc:AlternateContent xmlns:mc="http://schemas.openxmlformats.org/markup-compatibility/2006">
          <mc:Choice Requires="x14">
            <control shapeId="15763" r:id="rId405" name="Group Box 403">
              <controlPr defaultSize="0" autoFill="0" autoPict="0">
                <anchor moveWithCells="1">
                  <from>
                    <xdr:col>14</xdr:col>
                    <xdr:colOff>0</xdr:colOff>
                    <xdr:row>41</xdr:row>
                    <xdr:rowOff>0</xdr:rowOff>
                  </from>
                  <to>
                    <xdr:col>15</xdr:col>
                    <xdr:colOff>0</xdr:colOff>
                    <xdr:row>45</xdr:row>
                    <xdr:rowOff>0</xdr:rowOff>
                  </to>
                </anchor>
              </controlPr>
            </control>
          </mc:Choice>
        </mc:AlternateContent>
        <mc:AlternateContent xmlns:mc="http://schemas.openxmlformats.org/markup-compatibility/2006">
          <mc:Choice Requires="x14">
            <control shapeId="15764" r:id="rId406" name="Option Button 404">
              <controlPr defaultSize="0" autoFill="0" autoLine="0" autoPict="0">
                <anchor moveWithCells="1">
                  <from>
                    <xdr:col>14</xdr:col>
                    <xdr:colOff>104775</xdr:colOff>
                    <xdr:row>41</xdr:row>
                    <xdr:rowOff>0</xdr:rowOff>
                  </from>
                  <to>
                    <xdr:col>15</xdr:col>
                    <xdr:colOff>0</xdr:colOff>
                    <xdr:row>42</xdr:row>
                    <xdr:rowOff>0</xdr:rowOff>
                  </to>
                </anchor>
              </controlPr>
            </control>
          </mc:Choice>
        </mc:AlternateContent>
        <mc:AlternateContent xmlns:mc="http://schemas.openxmlformats.org/markup-compatibility/2006">
          <mc:Choice Requires="x14">
            <control shapeId="15765" r:id="rId407" name="Option Button 405">
              <controlPr defaultSize="0" autoFill="0" autoLine="0" autoPict="0">
                <anchor moveWithCells="1">
                  <from>
                    <xdr:col>14</xdr:col>
                    <xdr:colOff>104775</xdr:colOff>
                    <xdr:row>42</xdr:row>
                    <xdr:rowOff>0</xdr:rowOff>
                  </from>
                  <to>
                    <xdr:col>15</xdr:col>
                    <xdr:colOff>0</xdr:colOff>
                    <xdr:row>43</xdr:row>
                    <xdr:rowOff>0</xdr:rowOff>
                  </to>
                </anchor>
              </controlPr>
            </control>
          </mc:Choice>
        </mc:AlternateContent>
        <mc:AlternateContent xmlns:mc="http://schemas.openxmlformats.org/markup-compatibility/2006">
          <mc:Choice Requires="x14">
            <control shapeId="15766" r:id="rId408" name="Option Button 406">
              <controlPr defaultSize="0" autoFill="0" autoLine="0" autoPict="0">
                <anchor moveWithCells="1">
                  <from>
                    <xdr:col>14</xdr:col>
                    <xdr:colOff>104775</xdr:colOff>
                    <xdr:row>43</xdr:row>
                    <xdr:rowOff>0</xdr:rowOff>
                  </from>
                  <to>
                    <xdr:col>15</xdr:col>
                    <xdr:colOff>0</xdr:colOff>
                    <xdr:row>44</xdr:row>
                    <xdr:rowOff>0</xdr:rowOff>
                  </to>
                </anchor>
              </controlPr>
            </control>
          </mc:Choice>
        </mc:AlternateContent>
        <mc:AlternateContent xmlns:mc="http://schemas.openxmlformats.org/markup-compatibility/2006">
          <mc:Choice Requires="x14">
            <control shapeId="15767" r:id="rId409" name="Option Button 407">
              <controlPr defaultSize="0" autoFill="0" autoLine="0" autoPict="0">
                <anchor moveWithCells="1">
                  <from>
                    <xdr:col>14</xdr:col>
                    <xdr:colOff>104775</xdr:colOff>
                    <xdr:row>48</xdr:row>
                    <xdr:rowOff>0</xdr:rowOff>
                  </from>
                  <to>
                    <xdr:col>15</xdr:col>
                    <xdr:colOff>0</xdr:colOff>
                    <xdr:row>49</xdr:row>
                    <xdr:rowOff>0</xdr:rowOff>
                  </to>
                </anchor>
              </controlPr>
            </control>
          </mc:Choice>
        </mc:AlternateContent>
        <mc:AlternateContent xmlns:mc="http://schemas.openxmlformats.org/markup-compatibility/2006">
          <mc:Choice Requires="x14">
            <control shapeId="15768" r:id="rId410" name="Group Box 408">
              <controlPr defaultSize="0" autoFill="0" autoPict="0">
                <anchor moveWithCells="1">
                  <from>
                    <xdr:col>15</xdr:col>
                    <xdr:colOff>0</xdr:colOff>
                    <xdr:row>41</xdr:row>
                    <xdr:rowOff>0</xdr:rowOff>
                  </from>
                  <to>
                    <xdr:col>16</xdr:col>
                    <xdr:colOff>0</xdr:colOff>
                    <xdr:row>45</xdr:row>
                    <xdr:rowOff>0</xdr:rowOff>
                  </to>
                </anchor>
              </controlPr>
            </control>
          </mc:Choice>
        </mc:AlternateContent>
        <mc:AlternateContent xmlns:mc="http://schemas.openxmlformats.org/markup-compatibility/2006">
          <mc:Choice Requires="x14">
            <control shapeId="15769" r:id="rId411" name="Option Button 409">
              <controlPr defaultSize="0" autoFill="0" autoLine="0" autoPict="0">
                <anchor moveWithCells="1">
                  <from>
                    <xdr:col>15</xdr:col>
                    <xdr:colOff>104775</xdr:colOff>
                    <xdr:row>41</xdr:row>
                    <xdr:rowOff>0</xdr:rowOff>
                  </from>
                  <to>
                    <xdr:col>16</xdr:col>
                    <xdr:colOff>0</xdr:colOff>
                    <xdr:row>42</xdr:row>
                    <xdr:rowOff>0</xdr:rowOff>
                  </to>
                </anchor>
              </controlPr>
            </control>
          </mc:Choice>
        </mc:AlternateContent>
        <mc:AlternateContent xmlns:mc="http://schemas.openxmlformats.org/markup-compatibility/2006">
          <mc:Choice Requires="x14">
            <control shapeId="15770" r:id="rId412" name="Option Button 410">
              <controlPr defaultSize="0" autoFill="0" autoLine="0" autoPict="0">
                <anchor moveWithCells="1">
                  <from>
                    <xdr:col>15</xdr:col>
                    <xdr:colOff>104775</xdr:colOff>
                    <xdr:row>42</xdr:row>
                    <xdr:rowOff>0</xdr:rowOff>
                  </from>
                  <to>
                    <xdr:col>16</xdr:col>
                    <xdr:colOff>0</xdr:colOff>
                    <xdr:row>43</xdr:row>
                    <xdr:rowOff>0</xdr:rowOff>
                  </to>
                </anchor>
              </controlPr>
            </control>
          </mc:Choice>
        </mc:AlternateContent>
        <mc:AlternateContent xmlns:mc="http://schemas.openxmlformats.org/markup-compatibility/2006">
          <mc:Choice Requires="x14">
            <control shapeId="15771" r:id="rId413" name="Option Button 411">
              <controlPr defaultSize="0" autoFill="0" autoLine="0" autoPict="0">
                <anchor moveWithCells="1">
                  <from>
                    <xdr:col>15</xdr:col>
                    <xdr:colOff>104775</xdr:colOff>
                    <xdr:row>43</xdr:row>
                    <xdr:rowOff>0</xdr:rowOff>
                  </from>
                  <to>
                    <xdr:col>16</xdr:col>
                    <xdr:colOff>0</xdr:colOff>
                    <xdr:row>44</xdr:row>
                    <xdr:rowOff>0</xdr:rowOff>
                  </to>
                </anchor>
              </controlPr>
            </control>
          </mc:Choice>
        </mc:AlternateContent>
        <mc:AlternateContent xmlns:mc="http://schemas.openxmlformats.org/markup-compatibility/2006">
          <mc:Choice Requires="x14">
            <control shapeId="15772" r:id="rId414" name="Option Button 412">
              <controlPr defaultSize="0" autoFill="0" autoLine="0" autoPict="0">
                <anchor moveWithCells="1">
                  <from>
                    <xdr:col>15</xdr:col>
                    <xdr:colOff>104775</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15773" r:id="rId415" name="Group Box 413">
              <controlPr defaultSize="0" autoFill="0" autoPict="0">
                <anchor moveWithCells="1">
                  <from>
                    <xdr:col>14</xdr:col>
                    <xdr:colOff>0</xdr:colOff>
                    <xdr:row>29</xdr:row>
                    <xdr:rowOff>0</xdr:rowOff>
                  </from>
                  <to>
                    <xdr:col>15</xdr:col>
                    <xdr:colOff>0</xdr:colOff>
                    <xdr:row>32</xdr:row>
                    <xdr:rowOff>0</xdr:rowOff>
                  </to>
                </anchor>
              </controlPr>
            </control>
          </mc:Choice>
        </mc:AlternateContent>
        <mc:AlternateContent xmlns:mc="http://schemas.openxmlformats.org/markup-compatibility/2006">
          <mc:Choice Requires="x14">
            <control shapeId="15774" r:id="rId416" name="Option Button 414">
              <controlPr defaultSize="0" autoFill="0" autoLine="0" autoPict="0">
                <anchor moveWithCells="1">
                  <from>
                    <xdr:col>14</xdr:col>
                    <xdr:colOff>104775</xdr:colOff>
                    <xdr:row>29</xdr:row>
                    <xdr:rowOff>0</xdr:rowOff>
                  </from>
                  <to>
                    <xdr:col>15</xdr:col>
                    <xdr:colOff>0</xdr:colOff>
                    <xdr:row>30</xdr:row>
                    <xdr:rowOff>0</xdr:rowOff>
                  </to>
                </anchor>
              </controlPr>
            </control>
          </mc:Choice>
        </mc:AlternateContent>
        <mc:AlternateContent xmlns:mc="http://schemas.openxmlformats.org/markup-compatibility/2006">
          <mc:Choice Requires="x14">
            <control shapeId="15775" r:id="rId417" name="Option Button 415">
              <controlPr defaultSize="0" autoFill="0" autoLine="0" autoPict="0">
                <anchor moveWithCells="1">
                  <from>
                    <xdr:col>14</xdr:col>
                    <xdr:colOff>104775</xdr:colOff>
                    <xdr:row>30</xdr:row>
                    <xdr:rowOff>0</xdr:rowOff>
                  </from>
                  <to>
                    <xdr:col>15</xdr:col>
                    <xdr:colOff>0</xdr:colOff>
                    <xdr:row>31</xdr:row>
                    <xdr:rowOff>0</xdr:rowOff>
                  </to>
                </anchor>
              </controlPr>
            </control>
          </mc:Choice>
        </mc:AlternateContent>
        <mc:AlternateContent xmlns:mc="http://schemas.openxmlformats.org/markup-compatibility/2006">
          <mc:Choice Requires="x14">
            <control shapeId="15776" r:id="rId418" name="Option Button 416">
              <controlPr defaultSize="0" autoFill="0" autoLine="0" autoPict="0">
                <anchor moveWithCells="1">
                  <from>
                    <xdr:col>14</xdr:col>
                    <xdr:colOff>104775</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15777" r:id="rId419" name="Group Box 417">
              <controlPr defaultSize="0" autoFill="0" autoPict="0">
                <anchor moveWithCells="1">
                  <from>
                    <xdr:col>15</xdr:col>
                    <xdr:colOff>0</xdr:colOff>
                    <xdr:row>29</xdr:row>
                    <xdr:rowOff>0</xdr:rowOff>
                  </from>
                  <to>
                    <xdr:col>16</xdr:col>
                    <xdr:colOff>0</xdr:colOff>
                    <xdr:row>32</xdr:row>
                    <xdr:rowOff>0</xdr:rowOff>
                  </to>
                </anchor>
              </controlPr>
            </control>
          </mc:Choice>
        </mc:AlternateContent>
        <mc:AlternateContent xmlns:mc="http://schemas.openxmlformats.org/markup-compatibility/2006">
          <mc:Choice Requires="x14">
            <control shapeId="15778" r:id="rId420" name="Option Button 418">
              <controlPr defaultSize="0" autoFill="0" autoLine="0" autoPict="0">
                <anchor moveWithCells="1">
                  <from>
                    <xdr:col>15</xdr:col>
                    <xdr:colOff>104775</xdr:colOff>
                    <xdr:row>29</xdr:row>
                    <xdr:rowOff>0</xdr:rowOff>
                  </from>
                  <to>
                    <xdr:col>16</xdr:col>
                    <xdr:colOff>0</xdr:colOff>
                    <xdr:row>30</xdr:row>
                    <xdr:rowOff>0</xdr:rowOff>
                  </to>
                </anchor>
              </controlPr>
            </control>
          </mc:Choice>
        </mc:AlternateContent>
        <mc:AlternateContent xmlns:mc="http://schemas.openxmlformats.org/markup-compatibility/2006">
          <mc:Choice Requires="x14">
            <control shapeId="15779" r:id="rId421" name="Option Button 419">
              <controlPr defaultSize="0" autoFill="0" autoLine="0" autoPict="0">
                <anchor moveWithCells="1">
                  <from>
                    <xdr:col>15</xdr:col>
                    <xdr:colOff>104775</xdr:colOff>
                    <xdr:row>30</xdr:row>
                    <xdr:rowOff>0</xdr:rowOff>
                  </from>
                  <to>
                    <xdr:col>16</xdr:col>
                    <xdr:colOff>0</xdr:colOff>
                    <xdr:row>31</xdr:row>
                    <xdr:rowOff>0</xdr:rowOff>
                  </to>
                </anchor>
              </controlPr>
            </control>
          </mc:Choice>
        </mc:AlternateContent>
        <mc:AlternateContent xmlns:mc="http://schemas.openxmlformats.org/markup-compatibility/2006">
          <mc:Choice Requires="x14">
            <control shapeId="15780" r:id="rId422" name="Option Button 420">
              <controlPr defaultSize="0" autoFill="0" autoLine="0" autoPict="0">
                <anchor moveWithCells="1">
                  <from>
                    <xdr:col>15</xdr:col>
                    <xdr:colOff>104775</xdr:colOff>
                    <xdr:row>31</xdr:row>
                    <xdr:rowOff>0</xdr:rowOff>
                  </from>
                  <to>
                    <xdr:col>16</xdr:col>
                    <xdr:colOff>0</xdr:colOff>
                    <xdr:row>32</xdr:row>
                    <xdr:rowOff>0</xdr:rowOff>
                  </to>
                </anchor>
              </controlPr>
            </control>
          </mc:Choice>
        </mc:AlternateContent>
        <mc:AlternateContent xmlns:mc="http://schemas.openxmlformats.org/markup-compatibility/2006">
          <mc:Choice Requires="x14">
            <control shapeId="15781" r:id="rId423" name="Check Box 421">
              <controlPr defaultSize="0" autoFill="0" autoLine="0" autoPict="0">
                <anchor moveWithCells="1">
                  <from>
                    <xdr:col>13</xdr:col>
                    <xdr:colOff>104775</xdr:colOff>
                    <xdr:row>6</xdr:row>
                    <xdr:rowOff>0</xdr:rowOff>
                  </from>
                  <to>
                    <xdr:col>14</xdr:col>
                    <xdr:colOff>0</xdr:colOff>
                    <xdr:row>7</xdr:row>
                    <xdr:rowOff>0</xdr:rowOff>
                  </to>
                </anchor>
              </controlPr>
            </control>
          </mc:Choice>
        </mc:AlternateContent>
        <mc:AlternateContent xmlns:mc="http://schemas.openxmlformats.org/markup-compatibility/2006">
          <mc:Choice Requires="x14">
            <control shapeId="15782" r:id="rId424" name="Check Box 422">
              <controlPr defaultSize="0" autoFill="0" autoLine="0" autoPict="0">
                <anchor moveWithCells="1">
                  <from>
                    <xdr:col>13</xdr:col>
                    <xdr:colOff>104775</xdr:colOff>
                    <xdr:row>7</xdr:row>
                    <xdr:rowOff>0</xdr:rowOff>
                  </from>
                  <to>
                    <xdr:col>14</xdr:col>
                    <xdr:colOff>0</xdr:colOff>
                    <xdr:row>8</xdr:row>
                    <xdr:rowOff>0</xdr:rowOff>
                  </to>
                </anchor>
              </controlPr>
            </control>
          </mc:Choice>
        </mc:AlternateContent>
        <mc:AlternateContent xmlns:mc="http://schemas.openxmlformats.org/markup-compatibility/2006">
          <mc:Choice Requires="x14">
            <control shapeId="15783" r:id="rId425" name="Check Box 423">
              <controlPr defaultSize="0" autoFill="0" autoLine="0" autoPict="0">
                <anchor moveWithCells="1">
                  <from>
                    <xdr:col>13</xdr:col>
                    <xdr:colOff>104775</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15784" r:id="rId426" name="Group Box 424">
              <controlPr defaultSize="0" autoFill="0" autoPict="0">
                <anchor moveWithCells="1">
                  <from>
                    <xdr:col>13</xdr:col>
                    <xdr:colOff>0</xdr:colOff>
                    <xdr:row>8</xdr:row>
                    <xdr:rowOff>0</xdr:rowOff>
                  </from>
                  <to>
                    <xdr:col>14</xdr:col>
                    <xdr:colOff>0</xdr:colOff>
                    <xdr:row>12</xdr:row>
                    <xdr:rowOff>0</xdr:rowOff>
                  </to>
                </anchor>
              </controlPr>
            </control>
          </mc:Choice>
        </mc:AlternateContent>
        <mc:AlternateContent xmlns:mc="http://schemas.openxmlformats.org/markup-compatibility/2006">
          <mc:Choice Requires="x14">
            <control shapeId="15785" r:id="rId427" name="Option Button 425">
              <controlPr defaultSize="0" autoFill="0" autoLine="0" autoPict="0">
                <anchor moveWithCells="1">
                  <from>
                    <xdr:col>13</xdr:col>
                    <xdr:colOff>104775</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5786" r:id="rId428" name="Option Button 426">
              <controlPr defaultSize="0" autoFill="0" autoLine="0" autoPict="0">
                <anchor moveWithCells="1">
                  <from>
                    <xdr:col>13</xdr:col>
                    <xdr:colOff>104775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15787" r:id="rId429" name="Option Button 427">
              <controlPr defaultSize="0" autoFill="0" autoLine="0" autoPict="0">
                <anchor moveWithCells="1">
                  <from>
                    <xdr:col>13</xdr:col>
                    <xdr:colOff>104775</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15788" r:id="rId430" name="Option Button 428">
              <controlPr defaultSize="0" autoFill="0" autoLine="0" autoPict="0">
                <anchor moveWithCells="1">
                  <from>
                    <xdr:col>13</xdr:col>
                    <xdr:colOff>104775</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15789" r:id="rId431" name="Group Box 429">
              <controlPr defaultSize="0" autoFill="0" autoPict="0">
                <anchor moveWithCells="1">
                  <from>
                    <xdr:col>13</xdr:col>
                    <xdr:colOff>0</xdr:colOff>
                    <xdr:row>13</xdr:row>
                    <xdr:rowOff>0</xdr:rowOff>
                  </from>
                  <to>
                    <xdr:col>14</xdr:col>
                    <xdr:colOff>0</xdr:colOff>
                    <xdr:row>17</xdr:row>
                    <xdr:rowOff>0</xdr:rowOff>
                  </to>
                </anchor>
              </controlPr>
            </control>
          </mc:Choice>
        </mc:AlternateContent>
        <mc:AlternateContent xmlns:mc="http://schemas.openxmlformats.org/markup-compatibility/2006">
          <mc:Choice Requires="x14">
            <control shapeId="15790" r:id="rId432" name="Option Button 430">
              <controlPr defaultSize="0" autoFill="0" autoLine="0" autoPict="0">
                <anchor moveWithCells="1">
                  <from>
                    <xdr:col>13</xdr:col>
                    <xdr:colOff>104775</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15791" r:id="rId433" name="Option Button 431">
              <controlPr defaultSize="0" autoFill="0" autoLine="0" autoPict="0">
                <anchor moveWithCells="1">
                  <from>
                    <xdr:col>13</xdr:col>
                    <xdr:colOff>104775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15792" r:id="rId434" name="Option Button 432">
              <controlPr defaultSize="0" autoFill="0" autoLine="0" autoPict="0">
                <anchor moveWithCells="1">
                  <from>
                    <xdr:col>13</xdr:col>
                    <xdr:colOff>104775</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15793" r:id="rId435" name="Option Button 433">
              <controlPr defaultSize="0" autoFill="0" autoLine="0" autoPict="0">
                <anchor moveWithCells="1">
                  <from>
                    <xdr:col>13</xdr:col>
                    <xdr:colOff>104775</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15794" r:id="rId436" name="Group Box 434">
              <controlPr defaultSize="0" autoFill="0" autoPict="0">
                <anchor moveWithCells="1">
                  <from>
                    <xdr:col>13</xdr:col>
                    <xdr:colOff>0</xdr:colOff>
                    <xdr:row>36</xdr:row>
                    <xdr:rowOff>0</xdr:rowOff>
                  </from>
                  <to>
                    <xdr:col>14</xdr:col>
                    <xdr:colOff>0</xdr:colOff>
                    <xdr:row>41</xdr:row>
                    <xdr:rowOff>0</xdr:rowOff>
                  </to>
                </anchor>
              </controlPr>
            </control>
          </mc:Choice>
        </mc:AlternateContent>
        <mc:AlternateContent xmlns:mc="http://schemas.openxmlformats.org/markup-compatibility/2006">
          <mc:Choice Requires="x14">
            <control shapeId="15795" r:id="rId437" name="Option Button 435">
              <controlPr defaultSize="0" autoFill="0" autoLine="0" autoPict="0">
                <anchor moveWithCells="1">
                  <from>
                    <xdr:col>13</xdr:col>
                    <xdr:colOff>104775</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15796" r:id="rId438" name="Option Button 436">
              <controlPr defaultSize="0" autoFill="0" autoLine="0" autoPict="0">
                <anchor moveWithCells="1">
                  <from>
                    <xdr:col>13</xdr:col>
                    <xdr:colOff>104775</xdr:colOff>
                    <xdr:row>37</xdr:row>
                    <xdr:rowOff>0</xdr:rowOff>
                  </from>
                  <to>
                    <xdr:col>14</xdr:col>
                    <xdr:colOff>0</xdr:colOff>
                    <xdr:row>38</xdr:row>
                    <xdr:rowOff>0</xdr:rowOff>
                  </to>
                </anchor>
              </controlPr>
            </control>
          </mc:Choice>
        </mc:AlternateContent>
        <mc:AlternateContent xmlns:mc="http://schemas.openxmlformats.org/markup-compatibility/2006">
          <mc:Choice Requires="x14">
            <control shapeId="15797" r:id="rId439" name="Option Button 437">
              <controlPr defaultSize="0" autoFill="0" autoLine="0" autoPict="0">
                <anchor moveWithCells="1">
                  <from>
                    <xdr:col>13</xdr:col>
                    <xdr:colOff>104775</xdr:colOff>
                    <xdr:row>38</xdr:row>
                    <xdr:rowOff>0</xdr:rowOff>
                  </from>
                  <to>
                    <xdr:col>14</xdr:col>
                    <xdr:colOff>0</xdr:colOff>
                    <xdr:row>39</xdr:row>
                    <xdr:rowOff>0</xdr:rowOff>
                  </to>
                </anchor>
              </controlPr>
            </control>
          </mc:Choice>
        </mc:AlternateContent>
        <mc:AlternateContent xmlns:mc="http://schemas.openxmlformats.org/markup-compatibility/2006">
          <mc:Choice Requires="x14">
            <control shapeId="15798" r:id="rId440" name="Option Button 438">
              <controlPr defaultSize="0" autoFill="0" autoLine="0" autoPict="0">
                <anchor moveWithCells="1">
                  <from>
                    <xdr:col>13</xdr:col>
                    <xdr:colOff>104775</xdr:colOff>
                    <xdr:row>39</xdr:row>
                    <xdr:rowOff>0</xdr:rowOff>
                  </from>
                  <to>
                    <xdr:col>14</xdr:col>
                    <xdr:colOff>0</xdr:colOff>
                    <xdr:row>40</xdr:row>
                    <xdr:rowOff>0</xdr:rowOff>
                  </to>
                </anchor>
              </controlPr>
            </control>
          </mc:Choice>
        </mc:AlternateContent>
        <mc:AlternateContent xmlns:mc="http://schemas.openxmlformats.org/markup-compatibility/2006">
          <mc:Choice Requires="x14">
            <control shapeId="15799" r:id="rId441" name="Option Button 439">
              <controlPr defaultSize="0" autoFill="0" autoLine="0" autoPict="0">
                <anchor moveWithCells="1">
                  <from>
                    <xdr:col>13</xdr:col>
                    <xdr:colOff>104775</xdr:colOff>
                    <xdr:row>40</xdr:row>
                    <xdr:rowOff>0</xdr:rowOff>
                  </from>
                  <to>
                    <xdr:col>14</xdr:col>
                    <xdr:colOff>0</xdr:colOff>
                    <xdr:row>41</xdr:row>
                    <xdr:rowOff>0</xdr:rowOff>
                  </to>
                </anchor>
              </controlPr>
            </control>
          </mc:Choice>
        </mc:AlternateContent>
        <mc:AlternateContent xmlns:mc="http://schemas.openxmlformats.org/markup-compatibility/2006">
          <mc:Choice Requires="x14">
            <control shapeId="15800" r:id="rId442" name="Group Box 440">
              <controlPr defaultSize="0" autoFill="0" autoPict="0">
                <anchor moveWithCells="1">
                  <from>
                    <xdr:col>13</xdr:col>
                    <xdr:colOff>0</xdr:colOff>
                    <xdr:row>49</xdr:row>
                    <xdr:rowOff>0</xdr:rowOff>
                  </from>
                  <to>
                    <xdr:col>14</xdr:col>
                    <xdr:colOff>0</xdr:colOff>
                    <xdr:row>54</xdr:row>
                    <xdr:rowOff>0</xdr:rowOff>
                  </to>
                </anchor>
              </controlPr>
            </control>
          </mc:Choice>
        </mc:AlternateContent>
        <mc:AlternateContent xmlns:mc="http://schemas.openxmlformats.org/markup-compatibility/2006">
          <mc:Choice Requires="x14">
            <control shapeId="15801" r:id="rId443" name="Option Button 441">
              <controlPr defaultSize="0" autoFill="0" autoLine="0" autoPict="0">
                <anchor moveWithCells="1">
                  <from>
                    <xdr:col>13</xdr:col>
                    <xdr:colOff>104775</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15802" r:id="rId444" name="Option Button 442">
              <controlPr defaultSize="0" autoFill="0" autoLine="0" autoPict="0">
                <anchor moveWithCells="1">
                  <from>
                    <xdr:col>13</xdr:col>
                    <xdr:colOff>104775</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15803" r:id="rId445" name="Option Button 443">
              <controlPr defaultSize="0" autoFill="0" autoLine="0" autoPict="0">
                <anchor moveWithCells="1">
                  <from>
                    <xdr:col>13</xdr:col>
                    <xdr:colOff>104775</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15804" r:id="rId446" name="Option Button 444">
              <controlPr defaultSize="0" autoFill="0" autoLine="0" autoPict="0">
                <anchor moveWithCells="1">
                  <from>
                    <xdr:col>13</xdr:col>
                    <xdr:colOff>104775</xdr:colOff>
                    <xdr:row>52</xdr:row>
                    <xdr:rowOff>0</xdr:rowOff>
                  </from>
                  <to>
                    <xdr:col>14</xdr:col>
                    <xdr:colOff>0</xdr:colOff>
                    <xdr:row>53</xdr:row>
                    <xdr:rowOff>0</xdr:rowOff>
                  </to>
                </anchor>
              </controlPr>
            </control>
          </mc:Choice>
        </mc:AlternateContent>
        <mc:AlternateContent xmlns:mc="http://schemas.openxmlformats.org/markup-compatibility/2006">
          <mc:Choice Requires="x14">
            <control shapeId="15805" r:id="rId447" name="Option Button 445">
              <controlPr defaultSize="0" autoFill="0" autoLine="0" autoPict="0">
                <anchor moveWithCells="1">
                  <from>
                    <xdr:col>13</xdr:col>
                    <xdr:colOff>104775</xdr:colOff>
                    <xdr:row>53</xdr:row>
                    <xdr:rowOff>0</xdr:rowOff>
                  </from>
                  <to>
                    <xdr:col>14</xdr:col>
                    <xdr:colOff>0</xdr:colOff>
                    <xdr:row>53</xdr:row>
                    <xdr:rowOff>285750</xdr:rowOff>
                  </to>
                </anchor>
              </controlPr>
            </control>
          </mc:Choice>
        </mc:AlternateContent>
        <mc:AlternateContent xmlns:mc="http://schemas.openxmlformats.org/markup-compatibility/2006">
          <mc:Choice Requires="x14">
            <control shapeId="15806" r:id="rId448" name="Group Box 446">
              <controlPr defaultSize="0" autoFill="0" autoPict="0">
                <anchor moveWithCells="1">
                  <from>
                    <xdr:col>13</xdr:col>
                    <xdr:colOff>0</xdr:colOff>
                    <xdr:row>54</xdr:row>
                    <xdr:rowOff>0</xdr:rowOff>
                  </from>
                  <to>
                    <xdr:col>14</xdr:col>
                    <xdr:colOff>0</xdr:colOff>
                    <xdr:row>59</xdr:row>
                    <xdr:rowOff>0</xdr:rowOff>
                  </to>
                </anchor>
              </controlPr>
            </control>
          </mc:Choice>
        </mc:AlternateContent>
        <mc:AlternateContent xmlns:mc="http://schemas.openxmlformats.org/markup-compatibility/2006">
          <mc:Choice Requires="x14">
            <control shapeId="15807" r:id="rId449" name="Option Button 447">
              <controlPr defaultSize="0" autoFill="0" autoLine="0" autoPict="0">
                <anchor moveWithCells="1">
                  <from>
                    <xdr:col>13</xdr:col>
                    <xdr:colOff>104775</xdr:colOff>
                    <xdr:row>54</xdr:row>
                    <xdr:rowOff>0</xdr:rowOff>
                  </from>
                  <to>
                    <xdr:col>14</xdr:col>
                    <xdr:colOff>0</xdr:colOff>
                    <xdr:row>55</xdr:row>
                    <xdr:rowOff>0</xdr:rowOff>
                  </to>
                </anchor>
              </controlPr>
            </control>
          </mc:Choice>
        </mc:AlternateContent>
        <mc:AlternateContent xmlns:mc="http://schemas.openxmlformats.org/markup-compatibility/2006">
          <mc:Choice Requires="x14">
            <control shapeId="15808" r:id="rId450" name="Option Button 448">
              <controlPr defaultSize="0" autoFill="0" autoLine="0" autoPict="0">
                <anchor moveWithCells="1">
                  <from>
                    <xdr:col>13</xdr:col>
                    <xdr:colOff>104775</xdr:colOff>
                    <xdr:row>55</xdr:row>
                    <xdr:rowOff>0</xdr:rowOff>
                  </from>
                  <to>
                    <xdr:col>14</xdr:col>
                    <xdr:colOff>0</xdr:colOff>
                    <xdr:row>56</xdr:row>
                    <xdr:rowOff>0</xdr:rowOff>
                  </to>
                </anchor>
              </controlPr>
            </control>
          </mc:Choice>
        </mc:AlternateContent>
        <mc:AlternateContent xmlns:mc="http://schemas.openxmlformats.org/markup-compatibility/2006">
          <mc:Choice Requires="x14">
            <control shapeId="15809" r:id="rId451" name="Option Button 449">
              <controlPr defaultSize="0" autoFill="0" autoLine="0" autoPict="0">
                <anchor moveWithCells="1">
                  <from>
                    <xdr:col>13</xdr:col>
                    <xdr:colOff>104775</xdr:colOff>
                    <xdr:row>56</xdr:row>
                    <xdr:rowOff>0</xdr:rowOff>
                  </from>
                  <to>
                    <xdr:col>14</xdr:col>
                    <xdr:colOff>0</xdr:colOff>
                    <xdr:row>57</xdr:row>
                    <xdr:rowOff>0</xdr:rowOff>
                  </to>
                </anchor>
              </controlPr>
            </control>
          </mc:Choice>
        </mc:AlternateContent>
        <mc:AlternateContent xmlns:mc="http://schemas.openxmlformats.org/markup-compatibility/2006">
          <mc:Choice Requires="x14">
            <control shapeId="15810" r:id="rId452" name="Option Button 450">
              <controlPr defaultSize="0" autoFill="0" autoLine="0" autoPict="0">
                <anchor moveWithCells="1">
                  <from>
                    <xdr:col>13</xdr:col>
                    <xdr:colOff>104775</xdr:colOff>
                    <xdr:row>57</xdr:row>
                    <xdr:rowOff>0</xdr:rowOff>
                  </from>
                  <to>
                    <xdr:col>14</xdr:col>
                    <xdr:colOff>0</xdr:colOff>
                    <xdr:row>58</xdr:row>
                    <xdr:rowOff>0</xdr:rowOff>
                  </to>
                </anchor>
              </controlPr>
            </control>
          </mc:Choice>
        </mc:AlternateContent>
        <mc:AlternateContent xmlns:mc="http://schemas.openxmlformats.org/markup-compatibility/2006">
          <mc:Choice Requires="x14">
            <control shapeId="15811" r:id="rId453" name="Option Button 451">
              <controlPr defaultSize="0" autoFill="0" autoLine="0" autoPict="0">
                <anchor moveWithCells="1">
                  <from>
                    <xdr:col>13</xdr:col>
                    <xdr:colOff>104775</xdr:colOff>
                    <xdr:row>58</xdr:row>
                    <xdr:rowOff>0</xdr:rowOff>
                  </from>
                  <to>
                    <xdr:col>14</xdr:col>
                    <xdr:colOff>0</xdr:colOff>
                    <xdr:row>59</xdr:row>
                    <xdr:rowOff>0</xdr:rowOff>
                  </to>
                </anchor>
              </controlPr>
            </control>
          </mc:Choice>
        </mc:AlternateContent>
        <mc:AlternateContent xmlns:mc="http://schemas.openxmlformats.org/markup-compatibility/2006">
          <mc:Choice Requires="x14">
            <control shapeId="15812" r:id="rId454" name="Group Box 452">
              <controlPr defaultSize="0" autoFill="0" autoPict="0">
                <anchor moveWithCells="1">
                  <from>
                    <xdr:col>13</xdr:col>
                    <xdr:colOff>0</xdr:colOff>
                    <xdr:row>32</xdr:row>
                    <xdr:rowOff>0</xdr:rowOff>
                  </from>
                  <to>
                    <xdr:col>14</xdr:col>
                    <xdr:colOff>0</xdr:colOff>
                    <xdr:row>36</xdr:row>
                    <xdr:rowOff>0</xdr:rowOff>
                  </to>
                </anchor>
              </controlPr>
            </control>
          </mc:Choice>
        </mc:AlternateContent>
        <mc:AlternateContent xmlns:mc="http://schemas.openxmlformats.org/markup-compatibility/2006">
          <mc:Choice Requires="x14">
            <control shapeId="15813" r:id="rId455" name="Option Button 453">
              <controlPr defaultSize="0" autoFill="0" autoLine="0" autoPict="0">
                <anchor moveWithCells="1">
                  <from>
                    <xdr:col>13</xdr:col>
                    <xdr:colOff>104775</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15814" r:id="rId456" name="Option Button 454">
              <controlPr defaultSize="0" autoFill="0" autoLine="0" autoPict="0">
                <anchor moveWithCells="1">
                  <from>
                    <xdr:col>13</xdr:col>
                    <xdr:colOff>104775</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15815" r:id="rId457" name="Option Button 455">
              <controlPr defaultSize="0" autoFill="0" autoLine="0" autoPict="0">
                <anchor moveWithCells="1">
                  <from>
                    <xdr:col>13</xdr:col>
                    <xdr:colOff>104775</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15816" r:id="rId458" name="Option Button 456">
              <controlPr defaultSize="0" autoFill="0" autoLine="0" autoPict="0">
                <anchor moveWithCells="1">
                  <from>
                    <xdr:col>13</xdr:col>
                    <xdr:colOff>104775</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15817" r:id="rId459" name="Group Box 457">
              <controlPr defaultSize="0" autoFill="0" autoPict="0">
                <anchor moveWithCells="1">
                  <from>
                    <xdr:col>13</xdr:col>
                    <xdr:colOff>0</xdr:colOff>
                    <xdr:row>41</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818" r:id="rId460" name="Option Button 458">
              <controlPr defaultSize="0" autoFill="0" autoLine="0" autoPict="0">
                <anchor moveWithCells="1">
                  <from>
                    <xdr:col>13</xdr:col>
                    <xdr:colOff>95250</xdr:colOff>
                    <xdr:row>41</xdr:row>
                    <xdr:rowOff>0</xdr:rowOff>
                  </from>
                  <to>
                    <xdr:col>13</xdr:col>
                    <xdr:colOff>419100</xdr:colOff>
                    <xdr:row>42</xdr:row>
                    <xdr:rowOff>0</xdr:rowOff>
                  </to>
                </anchor>
              </controlPr>
            </control>
          </mc:Choice>
        </mc:AlternateContent>
        <mc:AlternateContent xmlns:mc="http://schemas.openxmlformats.org/markup-compatibility/2006">
          <mc:Choice Requires="x14">
            <control shapeId="15819" r:id="rId461" name="Option Button 459">
              <controlPr defaultSize="0" autoFill="0" autoLine="0" autoPict="0">
                <anchor moveWithCells="1">
                  <from>
                    <xdr:col>13</xdr:col>
                    <xdr:colOff>95250</xdr:colOff>
                    <xdr:row>42</xdr:row>
                    <xdr:rowOff>0</xdr:rowOff>
                  </from>
                  <to>
                    <xdr:col>13</xdr:col>
                    <xdr:colOff>419100</xdr:colOff>
                    <xdr:row>43</xdr:row>
                    <xdr:rowOff>0</xdr:rowOff>
                  </to>
                </anchor>
              </controlPr>
            </control>
          </mc:Choice>
        </mc:AlternateContent>
        <mc:AlternateContent xmlns:mc="http://schemas.openxmlformats.org/markup-compatibility/2006">
          <mc:Choice Requires="x14">
            <control shapeId="15820" r:id="rId462" name="Option Button 460">
              <controlPr defaultSize="0" autoFill="0" autoLine="0" autoPict="0">
                <anchor moveWithCells="1">
                  <from>
                    <xdr:col>13</xdr:col>
                    <xdr:colOff>95250</xdr:colOff>
                    <xdr:row>43</xdr:row>
                    <xdr:rowOff>0</xdr:rowOff>
                  </from>
                  <to>
                    <xdr:col>13</xdr:col>
                    <xdr:colOff>419100</xdr:colOff>
                    <xdr:row>44</xdr:row>
                    <xdr:rowOff>0</xdr:rowOff>
                  </to>
                </anchor>
              </controlPr>
            </control>
          </mc:Choice>
        </mc:AlternateContent>
        <mc:AlternateContent xmlns:mc="http://schemas.openxmlformats.org/markup-compatibility/2006">
          <mc:Choice Requires="x14">
            <control shapeId="15821" r:id="rId463" name="Option Button 461">
              <controlPr defaultSize="0" autoFill="0" autoLine="0" autoPict="0">
                <anchor moveWithCells="1">
                  <from>
                    <xdr:col>13</xdr:col>
                    <xdr:colOff>95250</xdr:colOff>
                    <xdr:row>48</xdr:row>
                    <xdr:rowOff>0</xdr:rowOff>
                  </from>
                  <to>
                    <xdr:col>13</xdr:col>
                    <xdr:colOff>419100</xdr:colOff>
                    <xdr:row>49</xdr:row>
                    <xdr:rowOff>0</xdr:rowOff>
                  </to>
                </anchor>
              </controlPr>
            </control>
          </mc:Choice>
        </mc:AlternateContent>
        <mc:AlternateContent xmlns:mc="http://schemas.openxmlformats.org/markup-compatibility/2006">
          <mc:Choice Requires="x14">
            <control shapeId="15822" r:id="rId464" name="Group Box 462">
              <controlPr defaultSize="0" autoFill="0" autoPict="0">
                <anchor moveWithCells="1">
                  <from>
                    <xdr:col>13</xdr:col>
                    <xdr:colOff>0</xdr:colOff>
                    <xdr:row>29</xdr:row>
                    <xdr:rowOff>0</xdr:rowOff>
                  </from>
                  <to>
                    <xdr:col>14</xdr:col>
                    <xdr:colOff>0</xdr:colOff>
                    <xdr:row>32</xdr:row>
                    <xdr:rowOff>0</xdr:rowOff>
                  </to>
                </anchor>
              </controlPr>
            </control>
          </mc:Choice>
        </mc:AlternateContent>
        <mc:AlternateContent xmlns:mc="http://schemas.openxmlformats.org/markup-compatibility/2006">
          <mc:Choice Requires="x14">
            <control shapeId="15823" r:id="rId465" name="Option Button 463">
              <controlPr defaultSize="0" autoFill="0" autoLine="0" autoPict="0">
                <anchor moveWithCells="1">
                  <from>
                    <xdr:col>13</xdr:col>
                    <xdr:colOff>104775</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15824" r:id="rId466" name="Option Button 464">
              <controlPr defaultSize="0" autoFill="0" autoLine="0" autoPict="0">
                <anchor moveWithCells="1">
                  <from>
                    <xdr:col>13</xdr:col>
                    <xdr:colOff>104775</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15825" r:id="rId467" name="Option Button 465">
              <controlPr defaultSize="0" autoFill="0" autoLine="0" autoPict="0">
                <anchor moveWithCells="1">
                  <from>
                    <xdr:col>13</xdr:col>
                    <xdr:colOff>104775</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15826" r:id="rId468" name="Check Box 466">
              <controlPr defaultSize="0" autoFill="0" autoLine="0" autoPict="0">
                <anchor moveWithCells="1">
                  <from>
                    <xdr:col>12</xdr:col>
                    <xdr:colOff>104775</xdr:colOff>
                    <xdr:row>6</xdr:row>
                    <xdr:rowOff>0</xdr:rowOff>
                  </from>
                  <to>
                    <xdr:col>13</xdr:col>
                    <xdr:colOff>0</xdr:colOff>
                    <xdr:row>7</xdr:row>
                    <xdr:rowOff>0</xdr:rowOff>
                  </to>
                </anchor>
              </controlPr>
            </control>
          </mc:Choice>
        </mc:AlternateContent>
        <mc:AlternateContent xmlns:mc="http://schemas.openxmlformats.org/markup-compatibility/2006">
          <mc:Choice Requires="x14">
            <control shapeId="15827" r:id="rId469" name="Check Box 467">
              <controlPr defaultSize="0" autoFill="0" autoLine="0" autoPict="0">
                <anchor moveWithCells="1">
                  <from>
                    <xdr:col>12</xdr:col>
                    <xdr:colOff>104775</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15828" r:id="rId470" name="Check Box 468">
              <controlPr defaultSize="0" autoFill="0" autoLine="0" autoPict="0">
                <anchor moveWithCells="1">
                  <from>
                    <xdr:col>12</xdr:col>
                    <xdr:colOff>104775</xdr:colOff>
                    <xdr:row>28</xdr:row>
                    <xdr:rowOff>0</xdr:rowOff>
                  </from>
                  <to>
                    <xdr:col>13</xdr:col>
                    <xdr:colOff>0</xdr:colOff>
                    <xdr:row>29</xdr:row>
                    <xdr:rowOff>0</xdr:rowOff>
                  </to>
                </anchor>
              </controlPr>
            </control>
          </mc:Choice>
        </mc:AlternateContent>
        <mc:AlternateContent xmlns:mc="http://schemas.openxmlformats.org/markup-compatibility/2006">
          <mc:Choice Requires="x14">
            <control shapeId="15829" r:id="rId471" name="Group Box 469">
              <controlPr defaultSize="0" autoFill="0" autoPict="0">
                <anchor moveWithCells="1">
                  <from>
                    <xdr:col>12</xdr:col>
                    <xdr:colOff>0</xdr:colOff>
                    <xdr:row>8</xdr:row>
                    <xdr:rowOff>0</xdr:rowOff>
                  </from>
                  <to>
                    <xdr:col>13</xdr:col>
                    <xdr:colOff>0</xdr:colOff>
                    <xdr:row>12</xdr:row>
                    <xdr:rowOff>0</xdr:rowOff>
                  </to>
                </anchor>
              </controlPr>
            </control>
          </mc:Choice>
        </mc:AlternateContent>
        <mc:AlternateContent xmlns:mc="http://schemas.openxmlformats.org/markup-compatibility/2006">
          <mc:Choice Requires="x14">
            <control shapeId="15830" r:id="rId472" name="Option Button 470">
              <controlPr defaultSize="0" autoFill="0" autoLine="0" autoPict="0">
                <anchor moveWithCells="1">
                  <from>
                    <xdr:col>12</xdr:col>
                    <xdr:colOff>104775</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15831" r:id="rId473" name="Option Button 471">
              <controlPr defaultSize="0" autoFill="0" autoLine="0" autoPict="0">
                <anchor moveWithCells="1">
                  <from>
                    <xdr:col>12</xdr:col>
                    <xdr:colOff>104775</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15832" r:id="rId474" name="Option Button 472">
              <controlPr defaultSize="0" autoFill="0" autoLine="0" autoPict="0">
                <anchor moveWithCells="1">
                  <from>
                    <xdr:col>12</xdr:col>
                    <xdr:colOff>104775</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15833" r:id="rId475" name="Option Button 473">
              <controlPr defaultSize="0" autoFill="0" autoLine="0" autoPict="0">
                <anchor moveWithCells="1">
                  <from>
                    <xdr:col>12</xdr:col>
                    <xdr:colOff>104775</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15834" r:id="rId476" name="Group Box 474">
              <controlPr defaultSize="0" autoFill="0" autoPict="0">
                <anchor moveWithCells="1">
                  <from>
                    <xdr:col>12</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15835" r:id="rId477" name="Option Button 475">
              <controlPr defaultSize="0" autoFill="0" autoLine="0" autoPict="0">
                <anchor moveWithCells="1">
                  <from>
                    <xdr:col>12</xdr:col>
                    <xdr:colOff>104775</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15836" r:id="rId478" name="Option Button 476">
              <controlPr defaultSize="0" autoFill="0" autoLine="0" autoPict="0">
                <anchor moveWithCells="1">
                  <from>
                    <xdr:col>12</xdr:col>
                    <xdr:colOff>104775</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15837" r:id="rId479" name="Option Button 477">
              <controlPr defaultSize="0" autoFill="0" autoLine="0" autoPict="0">
                <anchor moveWithCells="1">
                  <from>
                    <xdr:col>12</xdr:col>
                    <xdr:colOff>104775</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15838" r:id="rId480" name="Option Button 478">
              <controlPr defaultSize="0" autoFill="0" autoLine="0" autoPict="0">
                <anchor moveWithCells="1">
                  <from>
                    <xdr:col>12</xdr:col>
                    <xdr:colOff>104775</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15839" r:id="rId481" name="Group Box 479">
              <controlPr defaultSize="0" autoFill="0" autoPict="0">
                <anchor moveWithCells="1">
                  <from>
                    <xdr:col>12</xdr:col>
                    <xdr:colOff>0</xdr:colOff>
                    <xdr:row>36</xdr:row>
                    <xdr:rowOff>0</xdr:rowOff>
                  </from>
                  <to>
                    <xdr:col>13</xdr:col>
                    <xdr:colOff>0</xdr:colOff>
                    <xdr:row>41</xdr:row>
                    <xdr:rowOff>0</xdr:rowOff>
                  </to>
                </anchor>
              </controlPr>
            </control>
          </mc:Choice>
        </mc:AlternateContent>
        <mc:AlternateContent xmlns:mc="http://schemas.openxmlformats.org/markup-compatibility/2006">
          <mc:Choice Requires="x14">
            <control shapeId="15840" r:id="rId482" name="Option Button 480">
              <controlPr defaultSize="0" autoFill="0" autoLine="0" autoPict="0">
                <anchor moveWithCells="1">
                  <from>
                    <xdr:col>12</xdr:col>
                    <xdr:colOff>104775</xdr:colOff>
                    <xdr:row>36</xdr:row>
                    <xdr:rowOff>0</xdr:rowOff>
                  </from>
                  <to>
                    <xdr:col>13</xdr:col>
                    <xdr:colOff>0</xdr:colOff>
                    <xdr:row>37</xdr:row>
                    <xdr:rowOff>0</xdr:rowOff>
                  </to>
                </anchor>
              </controlPr>
            </control>
          </mc:Choice>
        </mc:AlternateContent>
        <mc:AlternateContent xmlns:mc="http://schemas.openxmlformats.org/markup-compatibility/2006">
          <mc:Choice Requires="x14">
            <control shapeId="15841" r:id="rId483" name="Option Button 481">
              <controlPr defaultSize="0" autoFill="0" autoLine="0" autoPict="0">
                <anchor moveWithCells="1">
                  <from>
                    <xdr:col>12</xdr:col>
                    <xdr:colOff>104775</xdr:colOff>
                    <xdr:row>37</xdr:row>
                    <xdr:rowOff>0</xdr:rowOff>
                  </from>
                  <to>
                    <xdr:col>13</xdr:col>
                    <xdr:colOff>0</xdr:colOff>
                    <xdr:row>38</xdr:row>
                    <xdr:rowOff>0</xdr:rowOff>
                  </to>
                </anchor>
              </controlPr>
            </control>
          </mc:Choice>
        </mc:AlternateContent>
        <mc:AlternateContent xmlns:mc="http://schemas.openxmlformats.org/markup-compatibility/2006">
          <mc:Choice Requires="x14">
            <control shapeId="15842" r:id="rId484" name="Option Button 482">
              <controlPr defaultSize="0" autoFill="0" autoLine="0" autoPict="0">
                <anchor moveWithCells="1">
                  <from>
                    <xdr:col>12</xdr:col>
                    <xdr:colOff>104775</xdr:colOff>
                    <xdr:row>38</xdr:row>
                    <xdr:rowOff>0</xdr:rowOff>
                  </from>
                  <to>
                    <xdr:col>13</xdr:col>
                    <xdr:colOff>0</xdr:colOff>
                    <xdr:row>39</xdr:row>
                    <xdr:rowOff>0</xdr:rowOff>
                  </to>
                </anchor>
              </controlPr>
            </control>
          </mc:Choice>
        </mc:AlternateContent>
        <mc:AlternateContent xmlns:mc="http://schemas.openxmlformats.org/markup-compatibility/2006">
          <mc:Choice Requires="x14">
            <control shapeId="15843" r:id="rId485" name="Option Button 483">
              <controlPr defaultSize="0" autoFill="0" autoLine="0" autoPict="0">
                <anchor moveWithCells="1">
                  <from>
                    <xdr:col>12</xdr:col>
                    <xdr:colOff>104775</xdr:colOff>
                    <xdr:row>39</xdr:row>
                    <xdr:rowOff>0</xdr:rowOff>
                  </from>
                  <to>
                    <xdr:col>13</xdr:col>
                    <xdr:colOff>0</xdr:colOff>
                    <xdr:row>40</xdr:row>
                    <xdr:rowOff>0</xdr:rowOff>
                  </to>
                </anchor>
              </controlPr>
            </control>
          </mc:Choice>
        </mc:AlternateContent>
        <mc:AlternateContent xmlns:mc="http://schemas.openxmlformats.org/markup-compatibility/2006">
          <mc:Choice Requires="x14">
            <control shapeId="15844" r:id="rId486" name="Option Button 484">
              <controlPr defaultSize="0" autoFill="0" autoLine="0" autoPict="0">
                <anchor moveWithCells="1">
                  <from>
                    <xdr:col>12</xdr:col>
                    <xdr:colOff>104775</xdr:colOff>
                    <xdr:row>40</xdr:row>
                    <xdr:rowOff>0</xdr:rowOff>
                  </from>
                  <to>
                    <xdr:col>13</xdr:col>
                    <xdr:colOff>0</xdr:colOff>
                    <xdr:row>41</xdr:row>
                    <xdr:rowOff>0</xdr:rowOff>
                  </to>
                </anchor>
              </controlPr>
            </control>
          </mc:Choice>
        </mc:AlternateContent>
        <mc:AlternateContent xmlns:mc="http://schemas.openxmlformats.org/markup-compatibility/2006">
          <mc:Choice Requires="x14">
            <control shapeId="15845" r:id="rId487" name="Group Box 485">
              <controlPr defaultSize="0" autoFill="0" autoPict="0">
                <anchor moveWithCells="1">
                  <from>
                    <xdr:col>12</xdr:col>
                    <xdr:colOff>0</xdr:colOff>
                    <xdr:row>49</xdr:row>
                    <xdr:rowOff>0</xdr:rowOff>
                  </from>
                  <to>
                    <xdr:col>13</xdr:col>
                    <xdr:colOff>0</xdr:colOff>
                    <xdr:row>54</xdr:row>
                    <xdr:rowOff>0</xdr:rowOff>
                  </to>
                </anchor>
              </controlPr>
            </control>
          </mc:Choice>
        </mc:AlternateContent>
        <mc:AlternateContent xmlns:mc="http://schemas.openxmlformats.org/markup-compatibility/2006">
          <mc:Choice Requires="x14">
            <control shapeId="15846" r:id="rId488" name="Option Button 486">
              <controlPr defaultSize="0" autoFill="0" autoLine="0" autoPict="0">
                <anchor moveWithCells="1">
                  <from>
                    <xdr:col>12</xdr:col>
                    <xdr:colOff>104775</xdr:colOff>
                    <xdr:row>49</xdr:row>
                    <xdr:rowOff>0</xdr:rowOff>
                  </from>
                  <to>
                    <xdr:col>13</xdr:col>
                    <xdr:colOff>0</xdr:colOff>
                    <xdr:row>50</xdr:row>
                    <xdr:rowOff>0</xdr:rowOff>
                  </to>
                </anchor>
              </controlPr>
            </control>
          </mc:Choice>
        </mc:AlternateContent>
        <mc:AlternateContent xmlns:mc="http://schemas.openxmlformats.org/markup-compatibility/2006">
          <mc:Choice Requires="x14">
            <control shapeId="15847" r:id="rId489" name="Option Button 487">
              <controlPr defaultSize="0" autoFill="0" autoLine="0" autoPict="0">
                <anchor moveWithCells="1">
                  <from>
                    <xdr:col>12</xdr:col>
                    <xdr:colOff>104775</xdr:colOff>
                    <xdr:row>50</xdr:row>
                    <xdr:rowOff>0</xdr:rowOff>
                  </from>
                  <to>
                    <xdr:col>13</xdr:col>
                    <xdr:colOff>0</xdr:colOff>
                    <xdr:row>51</xdr:row>
                    <xdr:rowOff>0</xdr:rowOff>
                  </to>
                </anchor>
              </controlPr>
            </control>
          </mc:Choice>
        </mc:AlternateContent>
        <mc:AlternateContent xmlns:mc="http://schemas.openxmlformats.org/markup-compatibility/2006">
          <mc:Choice Requires="x14">
            <control shapeId="15848" r:id="rId490" name="Option Button 488">
              <controlPr defaultSize="0" autoFill="0" autoLine="0" autoPict="0">
                <anchor moveWithCells="1">
                  <from>
                    <xdr:col>12</xdr:col>
                    <xdr:colOff>104775</xdr:colOff>
                    <xdr:row>51</xdr:row>
                    <xdr:rowOff>0</xdr:rowOff>
                  </from>
                  <to>
                    <xdr:col>13</xdr:col>
                    <xdr:colOff>0</xdr:colOff>
                    <xdr:row>52</xdr:row>
                    <xdr:rowOff>0</xdr:rowOff>
                  </to>
                </anchor>
              </controlPr>
            </control>
          </mc:Choice>
        </mc:AlternateContent>
        <mc:AlternateContent xmlns:mc="http://schemas.openxmlformats.org/markup-compatibility/2006">
          <mc:Choice Requires="x14">
            <control shapeId="15849" r:id="rId491" name="Option Button 489">
              <controlPr defaultSize="0" autoFill="0" autoLine="0" autoPict="0">
                <anchor moveWithCells="1">
                  <from>
                    <xdr:col>12</xdr:col>
                    <xdr:colOff>104775</xdr:colOff>
                    <xdr:row>52</xdr:row>
                    <xdr:rowOff>0</xdr:rowOff>
                  </from>
                  <to>
                    <xdr:col>13</xdr:col>
                    <xdr:colOff>0</xdr:colOff>
                    <xdr:row>53</xdr:row>
                    <xdr:rowOff>0</xdr:rowOff>
                  </to>
                </anchor>
              </controlPr>
            </control>
          </mc:Choice>
        </mc:AlternateContent>
        <mc:AlternateContent xmlns:mc="http://schemas.openxmlformats.org/markup-compatibility/2006">
          <mc:Choice Requires="x14">
            <control shapeId="15850" r:id="rId492" name="Option Button 490">
              <controlPr defaultSize="0" autoFill="0" autoLine="0" autoPict="0">
                <anchor moveWithCells="1">
                  <from>
                    <xdr:col>12</xdr:col>
                    <xdr:colOff>104775</xdr:colOff>
                    <xdr:row>53</xdr:row>
                    <xdr:rowOff>0</xdr:rowOff>
                  </from>
                  <to>
                    <xdr:col>13</xdr:col>
                    <xdr:colOff>0</xdr:colOff>
                    <xdr:row>53</xdr:row>
                    <xdr:rowOff>285750</xdr:rowOff>
                  </to>
                </anchor>
              </controlPr>
            </control>
          </mc:Choice>
        </mc:AlternateContent>
        <mc:AlternateContent xmlns:mc="http://schemas.openxmlformats.org/markup-compatibility/2006">
          <mc:Choice Requires="x14">
            <control shapeId="15851" r:id="rId493" name="Group Box 491">
              <controlPr defaultSize="0" autoFill="0" autoPict="0">
                <anchor moveWithCells="1">
                  <from>
                    <xdr:col>12</xdr:col>
                    <xdr:colOff>0</xdr:colOff>
                    <xdr:row>54</xdr:row>
                    <xdr:rowOff>0</xdr:rowOff>
                  </from>
                  <to>
                    <xdr:col>13</xdr:col>
                    <xdr:colOff>0</xdr:colOff>
                    <xdr:row>59</xdr:row>
                    <xdr:rowOff>0</xdr:rowOff>
                  </to>
                </anchor>
              </controlPr>
            </control>
          </mc:Choice>
        </mc:AlternateContent>
        <mc:AlternateContent xmlns:mc="http://schemas.openxmlformats.org/markup-compatibility/2006">
          <mc:Choice Requires="x14">
            <control shapeId="15852" r:id="rId494" name="Option Button 492">
              <controlPr defaultSize="0" autoFill="0" autoLine="0" autoPict="0">
                <anchor moveWithCells="1">
                  <from>
                    <xdr:col>12</xdr:col>
                    <xdr:colOff>104775</xdr:colOff>
                    <xdr:row>54</xdr:row>
                    <xdr:rowOff>0</xdr:rowOff>
                  </from>
                  <to>
                    <xdr:col>13</xdr:col>
                    <xdr:colOff>0</xdr:colOff>
                    <xdr:row>55</xdr:row>
                    <xdr:rowOff>0</xdr:rowOff>
                  </to>
                </anchor>
              </controlPr>
            </control>
          </mc:Choice>
        </mc:AlternateContent>
        <mc:AlternateContent xmlns:mc="http://schemas.openxmlformats.org/markup-compatibility/2006">
          <mc:Choice Requires="x14">
            <control shapeId="15853" r:id="rId495" name="Option Button 493">
              <controlPr defaultSize="0" autoFill="0" autoLine="0" autoPict="0">
                <anchor moveWithCells="1">
                  <from>
                    <xdr:col>12</xdr:col>
                    <xdr:colOff>104775</xdr:colOff>
                    <xdr:row>55</xdr:row>
                    <xdr:rowOff>0</xdr:rowOff>
                  </from>
                  <to>
                    <xdr:col>13</xdr:col>
                    <xdr:colOff>0</xdr:colOff>
                    <xdr:row>56</xdr:row>
                    <xdr:rowOff>0</xdr:rowOff>
                  </to>
                </anchor>
              </controlPr>
            </control>
          </mc:Choice>
        </mc:AlternateContent>
        <mc:AlternateContent xmlns:mc="http://schemas.openxmlformats.org/markup-compatibility/2006">
          <mc:Choice Requires="x14">
            <control shapeId="15854" r:id="rId496" name="Option Button 494">
              <controlPr defaultSize="0" autoFill="0" autoLine="0" autoPict="0">
                <anchor moveWithCells="1">
                  <from>
                    <xdr:col>12</xdr:col>
                    <xdr:colOff>104775</xdr:colOff>
                    <xdr:row>56</xdr:row>
                    <xdr:rowOff>0</xdr:rowOff>
                  </from>
                  <to>
                    <xdr:col>13</xdr:col>
                    <xdr:colOff>0</xdr:colOff>
                    <xdr:row>57</xdr:row>
                    <xdr:rowOff>0</xdr:rowOff>
                  </to>
                </anchor>
              </controlPr>
            </control>
          </mc:Choice>
        </mc:AlternateContent>
        <mc:AlternateContent xmlns:mc="http://schemas.openxmlformats.org/markup-compatibility/2006">
          <mc:Choice Requires="x14">
            <control shapeId="15855" r:id="rId497" name="Option Button 495">
              <controlPr defaultSize="0" autoFill="0" autoLine="0" autoPict="0">
                <anchor moveWithCells="1">
                  <from>
                    <xdr:col>12</xdr:col>
                    <xdr:colOff>104775</xdr:colOff>
                    <xdr:row>57</xdr:row>
                    <xdr:rowOff>0</xdr:rowOff>
                  </from>
                  <to>
                    <xdr:col>13</xdr:col>
                    <xdr:colOff>0</xdr:colOff>
                    <xdr:row>58</xdr:row>
                    <xdr:rowOff>0</xdr:rowOff>
                  </to>
                </anchor>
              </controlPr>
            </control>
          </mc:Choice>
        </mc:AlternateContent>
        <mc:AlternateContent xmlns:mc="http://schemas.openxmlformats.org/markup-compatibility/2006">
          <mc:Choice Requires="x14">
            <control shapeId="15856" r:id="rId498" name="Option Button 496">
              <controlPr defaultSize="0" autoFill="0" autoLine="0" autoPict="0">
                <anchor moveWithCells="1">
                  <from>
                    <xdr:col>12</xdr:col>
                    <xdr:colOff>104775</xdr:colOff>
                    <xdr:row>58</xdr:row>
                    <xdr:rowOff>0</xdr:rowOff>
                  </from>
                  <to>
                    <xdr:col>13</xdr:col>
                    <xdr:colOff>0</xdr:colOff>
                    <xdr:row>59</xdr:row>
                    <xdr:rowOff>0</xdr:rowOff>
                  </to>
                </anchor>
              </controlPr>
            </control>
          </mc:Choice>
        </mc:AlternateContent>
        <mc:AlternateContent xmlns:mc="http://schemas.openxmlformats.org/markup-compatibility/2006">
          <mc:Choice Requires="x14">
            <control shapeId="15857" r:id="rId499" name="Group Box 497">
              <controlPr defaultSize="0" autoFill="0" autoPict="0">
                <anchor moveWithCells="1">
                  <from>
                    <xdr:col>12</xdr:col>
                    <xdr:colOff>0</xdr:colOff>
                    <xdr:row>32</xdr:row>
                    <xdr:rowOff>0</xdr:rowOff>
                  </from>
                  <to>
                    <xdr:col>13</xdr:col>
                    <xdr:colOff>0</xdr:colOff>
                    <xdr:row>36</xdr:row>
                    <xdr:rowOff>0</xdr:rowOff>
                  </to>
                </anchor>
              </controlPr>
            </control>
          </mc:Choice>
        </mc:AlternateContent>
        <mc:AlternateContent xmlns:mc="http://schemas.openxmlformats.org/markup-compatibility/2006">
          <mc:Choice Requires="x14">
            <control shapeId="15858" r:id="rId500" name="Option Button 498">
              <controlPr defaultSize="0" autoFill="0" autoLine="0" autoPict="0">
                <anchor moveWithCells="1">
                  <from>
                    <xdr:col>12</xdr:col>
                    <xdr:colOff>104775</xdr:colOff>
                    <xdr:row>32</xdr:row>
                    <xdr:rowOff>0</xdr:rowOff>
                  </from>
                  <to>
                    <xdr:col>13</xdr:col>
                    <xdr:colOff>0</xdr:colOff>
                    <xdr:row>33</xdr:row>
                    <xdr:rowOff>0</xdr:rowOff>
                  </to>
                </anchor>
              </controlPr>
            </control>
          </mc:Choice>
        </mc:AlternateContent>
        <mc:AlternateContent xmlns:mc="http://schemas.openxmlformats.org/markup-compatibility/2006">
          <mc:Choice Requires="x14">
            <control shapeId="15859" r:id="rId501" name="Option Button 499">
              <controlPr defaultSize="0" autoFill="0" autoLine="0" autoPict="0">
                <anchor moveWithCells="1">
                  <from>
                    <xdr:col>12</xdr:col>
                    <xdr:colOff>104775</xdr:colOff>
                    <xdr:row>33</xdr:row>
                    <xdr:rowOff>0</xdr:rowOff>
                  </from>
                  <to>
                    <xdr:col>13</xdr:col>
                    <xdr:colOff>0</xdr:colOff>
                    <xdr:row>34</xdr:row>
                    <xdr:rowOff>0</xdr:rowOff>
                  </to>
                </anchor>
              </controlPr>
            </control>
          </mc:Choice>
        </mc:AlternateContent>
        <mc:AlternateContent xmlns:mc="http://schemas.openxmlformats.org/markup-compatibility/2006">
          <mc:Choice Requires="x14">
            <control shapeId="15860" r:id="rId502" name="Option Button 500">
              <controlPr defaultSize="0" autoFill="0" autoLine="0" autoPict="0">
                <anchor moveWithCells="1">
                  <from>
                    <xdr:col>12</xdr:col>
                    <xdr:colOff>104775</xdr:colOff>
                    <xdr:row>34</xdr:row>
                    <xdr:rowOff>0</xdr:rowOff>
                  </from>
                  <to>
                    <xdr:col>13</xdr:col>
                    <xdr:colOff>0</xdr:colOff>
                    <xdr:row>35</xdr:row>
                    <xdr:rowOff>0</xdr:rowOff>
                  </to>
                </anchor>
              </controlPr>
            </control>
          </mc:Choice>
        </mc:AlternateContent>
        <mc:AlternateContent xmlns:mc="http://schemas.openxmlformats.org/markup-compatibility/2006">
          <mc:Choice Requires="x14">
            <control shapeId="15861" r:id="rId503" name="Option Button 501">
              <controlPr defaultSize="0" autoFill="0" autoLine="0" autoPict="0">
                <anchor moveWithCells="1">
                  <from>
                    <xdr:col>12</xdr:col>
                    <xdr:colOff>104775</xdr:colOff>
                    <xdr:row>35</xdr:row>
                    <xdr:rowOff>0</xdr:rowOff>
                  </from>
                  <to>
                    <xdr:col>13</xdr:col>
                    <xdr:colOff>0</xdr:colOff>
                    <xdr:row>36</xdr:row>
                    <xdr:rowOff>0</xdr:rowOff>
                  </to>
                </anchor>
              </controlPr>
            </control>
          </mc:Choice>
        </mc:AlternateContent>
        <mc:AlternateContent xmlns:mc="http://schemas.openxmlformats.org/markup-compatibility/2006">
          <mc:Choice Requires="x14">
            <control shapeId="15862" r:id="rId504" name="Group Box 502">
              <controlPr defaultSize="0" autoFill="0" autoPict="0">
                <anchor moveWithCells="1">
                  <from>
                    <xdr:col>12</xdr:col>
                    <xdr:colOff>0</xdr:colOff>
                    <xdr:row>41</xdr:row>
                    <xdr:rowOff>0</xdr:rowOff>
                  </from>
                  <to>
                    <xdr:col>12</xdr:col>
                    <xdr:colOff>419100</xdr:colOff>
                    <xdr:row>45</xdr:row>
                    <xdr:rowOff>0</xdr:rowOff>
                  </to>
                </anchor>
              </controlPr>
            </control>
          </mc:Choice>
        </mc:AlternateContent>
        <mc:AlternateContent xmlns:mc="http://schemas.openxmlformats.org/markup-compatibility/2006">
          <mc:Choice Requires="x14">
            <control shapeId="15863" r:id="rId505" name="Option Button 503">
              <controlPr defaultSize="0" autoFill="0" autoLine="0" autoPict="0">
                <anchor moveWithCells="1">
                  <from>
                    <xdr:col>12</xdr:col>
                    <xdr:colOff>95250</xdr:colOff>
                    <xdr:row>41</xdr:row>
                    <xdr:rowOff>0</xdr:rowOff>
                  </from>
                  <to>
                    <xdr:col>12</xdr:col>
                    <xdr:colOff>419100</xdr:colOff>
                    <xdr:row>42</xdr:row>
                    <xdr:rowOff>0</xdr:rowOff>
                  </to>
                </anchor>
              </controlPr>
            </control>
          </mc:Choice>
        </mc:AlternateContent>
        <mc:AlternateContent xmlns:mc="http://schemas.openxmlformats.org/markup-compatibility/2006">
          <mc:Choice Requires="x14">
            <control shapeId="15864" r:id="rId506" name="Option Button 504">
              <controlPr defaultSize="0" autoFill="0" autoLine="0" autoPict="0">
                <anchor moveWithCells="1">
                  <from>
                    <xdr:col>12</xdr:col>
                    <xdr:colOff>95250</xdr:colOff>
                    <xdr:row>42</xdr:row>
                    <xdr:rowOff>0</xdr:rowOff>
                  </from>
                  <to>
                    <xdr:col>12</xdr:col>
                    <xdr:colOff>419100</xdr:colOff>
                    <xdr:row>43</xdr:row>
                    <xdr:rowOff>0</xdr:rowOff>
                  </to>
                </anchor>
              </controlPr>
            </control>
          </mc:Choice>
        </mc:AlternateContent>
        <mc:AlternateContent xmlns:mc="http://schemas.openxmlformats.org/markup-compatibility/2006">
          <mc:Choice Requires="x14">
            <control shapeId="15865" r:id="rId507" name="Option Button 505">
              <controlPr defaultSize="0" autoFill="0" autoLine="0" autoPict="0">
                <anchor moveWithCells="1">
                  <from>
                    <xdr:col>12</xdr:col>
                    <xdr:colOff>95250</xdr:colOff>
                    <xdr:row>43</xdr:row>
                    <xdr:rowOff>0</xdr:rowOff>
                  </from>
                  <to>
                    <xdr:col>12</xdr:col>
                    <xdr:colOff>419100</xdr:colOff>
                    <xdr:row>44</xdr:row>
                    <xdr:rowOff>0</xdr:rowOff>
                  </to>
                </anchor>
              </controlPr>
            </control>
          </mc:Choice>
        </mc:AlternateContent>
        <mc:AlternateContent xmlns:mc="http://schemas.openxmlformats.org/markup-compatibility/2006">
          <mc:Choice Requires="x14">
            <control shapeId="15866" r:id="rId508" name="Option Button 506">
              <controlPr defaultSize="0" autoFill="0" autoLine="0" autoPict="0">
                <anchor moveWithCells="1">
                  <from>
                    <xdr:col>12</xdr:col>
                    <xdr:colOff>95250</xdr:colOff>
                    <xdr:row>48</xdr:row>
                    <xdr:rowOff>0</xdr:rowOff>
                  </from>
                  <to>
                    <xdr:col>12</xdr:col>
                    <xdr:colOff>419100</xdr:colOff>
                    <xdr:row>49</xdr:row>
                    <xdr:rowOff>0</xdr:rowOff>
                  </to>
                </anchor>
              </controlPr>
            </control>
          </mc:Choice>
        </mc:AlternateContent>
        <mc:AlternateContent xmlns:mc="http://schemas.openxmlformats.org/markup-compatibility/2006">
          <mc:Choice Requires="x14">
            <control shapeId="15867" r:id="rId509" name="Group Box 507">
              <controlPr defaultSize="0" autoFill="0" autoPict="0">
                <anchor moveWithCells="1">
                  <from>
                    <xdr:col>12</xdr:col>
                    <xdr:colOff>0</xdr:colOff>
                    <xdr:row>29</xdr:row>
                    <xdr:rowOff>0</xdr:rowOff>
                  </from>
                  <to>
                    <xdr:col>13</xdr:col>
                    <xdr:colOff>0</xdr:colOff>
                    <xdr:row>32</xdr:row>
                    <xdr:rowOff>0</xdr:rowOff>
                  </to>
                </anchor>
              </controlPr>
            </control>
          </mc:Choice>
        </mc:AlternateContent>
        <mc:AlternateContent xmlns:mc="http://schemas.openxmlformats.org/markup-compatibility/2006">
          <mc:Choice Requires="x14">
            <control shapeId="15868" r:id="rId510" name="Option Button 508">
              <controlPr defaultSize="0" autoFill="0" autoLine="0" autoPict="0">
                <anchor moveWithCells="1">
                  <from>
                    <xdr:col>12</xdr:col>
                    <xdr:colOff>104775</xdr:colOff>
                    <xdr:row>29</xdr:row>
                    <xdr:rowOff>0</xdr:rowOff>
                  </from>
                  <to>
                    <xdr:col>13</xdr:col>
                    <xdr:colOff>0</xdr:colOff>
                    <xdr:row>30</xdr:row>
                    <xdr:rowOff>0</xdr:rowOff>
                  </to>
                </anchor>
              </controlPr>
            </control>
          </mc:Choice>
        </mc:AlternateContent>
        <mc:AlternateContent xmlns:mc="http://schemas.openxmlformats.org/markup-compatibility/2006">
          <mc:Choice Requires="x14">
            <control shapeId="15869" r:id="rId511" name="Option Button 509">
              <controlPr defaultSize="0" autoFill="0" autoLine="0" autoPict="0">
                <anchor moveWithCells="1">
                  <from>
                    <xdr:col>12</xdr:col>
                    <xdr:colOff>104775</xdr:colOff>
                    <xdr:row>30</xdr:row>
                    <xdr:rowOff>0</xdr:rowOff>
                  </from>
                  <to>
                    <xdr:col>13</xdr:col>
                    <xdr:colOff>0</xdr:colOff>
                    <xdr:row>31</xdr:row>
                    <xdr:rowOff>0</xdr:rowOff>
                  </to>
                </anchor>
              </controlPr>
            </control>
          </mc:Choice>
        </mc:AlternateContent>
        <mc:AlternateContent xmlns:mc="http://schemas.openxmlformats.org/markup-compatibility/2006">
          <mc:Choice Requires="x14">
            <control shapeId="15870" r:id="rId512" name="Option Button 510">
              <controlPr defaultSize="0" autoFill="0" autoLine="0" autoPict="0">
                <anchor moveWithCells="1">
                  <from>
                    <xdr:col>12</xdr:col>
                    <xdr:colOff>104775</xdr:colOff>
                    <xdr:row>31</xdr:row>
                    <xdr:rowOff>0</xdr:rowOff>
                  </from>
                  <to>
                    <xdr:col>13</xdr:col>
                    <xdr:colOff>0</xdr:colOff>
                    <xdr:row>32</xdr:row>
                    <xdr:rowOff>0</xdr:rowOff>
                  </to>
                </anchor>
              </controlPr>
            </control>
          </mc:Choice>
        </mc:AlternateContent>
        <mc:AlternateContent xmlns:mc="http://schemas.openxmlformats.org/markup-compatibility/2006">
          <mc:Choice Requires="x14">
            <control shapeId="15871" r:id="rId513" name="Check Box 511">
              <controlPr defaultSize="0" autoFill="0" autoLine="0" autoPict="0">
                <anchor moveWithCells="1">
                  <from>
                    <xdr:col>8</xdr:col>
                    <xdr:colOff>104775</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5872" r:id="rId514" name="Check Box 512">
              <controlPr defaultSize="0" autoFill="0" autoLine="0" autoPict="0">
                <anchor moveWithCells="1">
                  <from>
                    <xdr:col>9</xdr:col>
                    <xdr:colOff>104775</xdr:colOff>
                    <xdr:row>17</xdr:row>
                    <xdr:rowOff>0</xdr:rowOff>
                  </from>
                  <to>
                    <xdr:col>10</xdr:col>
                    <xdr:colOff>0</xdr:colOff>
                    <xdr:row>18</xdr:row>
                    <xdr:rowOff>0</xdr:rowOff>
                  </to>
                </anchor>
              </controlPr>
            </control>
          </mc:Choice>
        </mc:AlternateContent>
        <mc:AlternateContent xmlns:mc="http://schemas.openxmlformats.org/markup-compatibility/2006">
          <mc:Choice Requires="x14">
            <control shapeId="15873" r:id="rId515" name="Check Box 513">
              <controlPr defaultSize="0" autoFill="0" autoLine="0" autoPict="0">
                <anchor moveWithCells="1">
                  <from>
                    <xdr:col>10</xdr:col>
                    <xdr:colOff>104775</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15874" r:id="rId516" name="Check Box 514">
              <controlPr defaultSize="0" autoFill="0" autoLine="0" autoPict="0">
                <anchor moveWithCells="1">
                  <from>
                    <xdr:col>11</xdr:col>
                    <xdr:colOff>104775</xdr:colOff>
                    <xdr:row>17</xdr:row>
                    <xdr:rowOff>0</xdr:rowOff>
                  </from>
                  <to>
                    <xdr:col>12</xdr:col>
                    <xdr:colOff>0</xdr:colOff>
                    <xdr:row>18</xdr:row>
                    <xdr:rowOff>0</xdr:rowOff>
                  </to>
                </anchor>
              </controlPr>
            </control>
          </mc:Choice>
        </mc:AlternateContent>
        <mc:AlternateContent xmlns:mc="http://schemas.openxmlformats.org/markup-compatibility/2006">
          <mc:Choice Requires="x14">
            <control shapeId="15875" r:id="rId517" name="Check Box 515">
              <controlPr defaultSize="0" autoFill="0" autoLine="0" autoPict="0">
                <anchor moveWithCells="1">
                  <from>
                    <xdr:col>7</xdr:col>
                    <xdr:colOff>104775</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15876" r:id="rId518" name="Check Box 516">
              <controlPr defaultSize="0" autoFill="0" autoLine="0" autoPict="0">
                <anchor moveWithCells="1">
                  <from>
                    <xdr:col>6</xdr:col>
                    <xdr:colOff>104775</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5877" r:id="rId519" name="Check Box 517">
              <controlPr defaultSize="0" autoFill="0" autoLine="0" autoPict="0">
                <anchor moveWithCells="1">
                  <from>
                    <xdr:col>14</xdr:col>
                    <xdr:colOff>104775</xdr:colOff>
                    <xdr:row>17</xdr:row>
                    <xdr:rowOff>0</xdr:rowOff>
                  </from>
                  <to>
                    <xdr:col>15</xdr:col>
                    <xdr:colOff>0</xdr:colOff>
                    <xdr:row>18</xdr:row>
                    <xdr:rowOff>0</xdr:rowOff>
                  </to>
                </anchor>
              </controlPr>
            </control>
          </mc:Choice>
        </mc:AlternateContent>
        <mc:AlternateContent xmlns:mc="http://schemas.openxmlformats.org/markup-compatibility/2006">
          <mc:Choice Requires="x14">
            <control shapeId="15878" r:id="rId520" name="Check Box 518">
              <controlPr defaultSize="0" autoFill="0" autoLine="0" autoPict="0">
                <anchor moveWithCells="1">
                  <from>
                    <xdr:col>15</xdr:col>
                    <xdr:colOff>104775</xdr:colOff>
                    <xdr:row>17</xdr:row>
                    <xdr:rowOff>0</xdr:rowOff>
                  </from>
                  <to>
                    <xdr:col>16</xdr:col>
                    <xdr:colOff>0</xdr:colOff>
                    <xdr:row>18</xdr:row>
                    <xdr:rowOff>0</xdr:rowOff>
                  </to>
                </anchor>
              </controlPr>
            </control>
          </mc:Choice>
        </mc:AlternateContent>
        <mc:AlternateContent xmlns:mc="http://schemas.openxmlformats.org/markup-compatibility/2006">
          <mc:Choice Requires="x14">
            <control shapeId="15879" r:id="rId521" name="Check Box 519">
              <controlPr defaultSize="0" autoFill="0" autoLine="0" autoPict="0">
                <anchor moveWithCells="1">
                  <from>
                    <xdr:col>13</xdr:col>
                    <xdr:colOff>104775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15880" r:id="rId522" name="Check Box 520">
              <controlPr defaultSize="0" autoFill="0" autoLine="0" autoPict="0">
                <anchor moveWithCells="1">
                  <from>
                    <xdr:col>12</xdr:col>
                    <xdr:colOff>104775</xdr:colOff>
                    <xdr:row>17</xdr:row>
                    <xdr:rowOff>0</xdr:rowOff>
                  </from>
                  <to>
                    <xdr:col>13</xdr:col>
                    <xdr:colOff>0</xdr:colOff>
                    <xdr:row>18</xdr:row>
                    <xdr:rowOff>0</xdr:rowOff>
                  </to>
                </anchor>
              </controlPr>
            </control>
          </mc:Choice>
        </mc:AlternateContent>
        <mc:AlternateContent xmlns:mc="http://schemas.openxmlformats.org/markup-compatibility/2006">
          <mc:Choice Requires="x14">
            <control shapeId="15881" r:id="rId523" name="Check Box 521">
              <controlPr defaultSize="0" autoFill="0" autoLine="0" autoPict="0">
                <anchor moveWithCells="1">
                  <from>
                    <xdr:col>8</xdr:col>
                    <xdr:colOff>104775</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15882" r:id="rId524" name="Check Box 522">
              <controlPr defaultSize="0" autoFill="0" autoLine="0" autoPict="0">
                <anchor moveWithCells="1">
                  <from>
                    <xdr:col>9</xdr:col>
                    <xdr:colOff>104775</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5883" r:id="rId525" name="Check Box 523">
              <controlPr defaultSize="0" autoFill="0" autoLine="0" autoPict="0">
                <anchor moveWithCells="1">
                  <from>
                    <xdr:col>10</xdr:col>
                    <xdr:colOff>104775</xdr:colOff>
                    <xdr:row>22</xdr:row>
                    <xdr:rowOff>0</xdr:rowOff>
                  </from>
                  <to>
                    <xdr:col>11</xdr:col>
                    <xdr:colOff>0</xdr:colOff>
                    <xdr:row>23</xdr:row>
                    <xdr:rowOff>0</xdr:rowOff>
                  </to>
                </anchor>
              </controlPr>
            </control>
          </mc:Choice>
        </mc:AlternateContent>
        <mc:AlternateContent xmlns:mc="http://schemas.openxmlformats.org/markup-compatibility/2006">
          <mc:Choice Requires="x14">
            <control shapeId="15884" r:id="rId526" name="Check Box 524">
              <controlPr defaultSize="0" autoFill="0" autoLine="0" autoPict="0">
                <anchor moveWithCells="1">
                  <from>
                    <xdr:col>11</xdr:col>
                    <xdr:colOff>104775</xdr:colOff>
                    <xdr:row>22</xdr:row>
                    <xdr:rowOff>0</xdr:rowOff>
                  </from>
                  <to>
                    <xdr:col>12</xdr:col>
                    <xdr:colOff>0</xdr:colOff>
                    <xdr:row>23</xdr:row>
                    <xdr:rowOff>0</xdr:rowOff>
                  </to>
                </anchor>
              </controlPr>
            </control>
          </mc:Choice>
        </mc:AlternateContent>
        <mc:AlternateContent xmlns:mc="http://schemas.openxmlformats.org/markup-compatibility/2006">
          <mc:Choice Requires="x14">
            <control shapeId="15885" r:id="rId527" name="Check Box 525">
              <controlPr defaultSize="0" autoFill="0" autoLine="0" autoPict="0">
                <anchor moveWithCells="1">
                  <from>
                    <xdr:col>7</xdr:col>
                    <xdr:colOff>104775</xdr:colOff>
                    <xdr:row>22</xdr:row>
                    <xdr:rowOff>0</xdr:rowOff>
                  </from>
                  <to>
                    <xdr:col>8</xdr:col>
                    <xdr:colOff>0</xdr:colOff>
                    <xdr:row>23</xdr:row>
                    <xdr:rowOff>0</xdr:rowOff>
                  </to>
                </anchor>
              </controlPr>
            </control>
          </mc:Choice>
        </mc:AlternateContent>
        <mc:AlternateContent xmlns:mc="http://schemas.openxmlformats.org/markup-compatibility/2006">
          <mc:Choice Requires="x14">
            <control shapeId="15886" r:id="rId528" name="Check Box 526">
              <controlPr defaultSize="0" autoFill="0" autoLine="0" autoPict="0">
                <anchor moveWithCells="1">
                  <from>
                    <xdr:col>6</xdr:col>
                    <xdr:colOff>104775</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5887" r:id="rId529" name="Check Box 527">
              <controlPr defaultSize="0" autoFill="0" autoLine="0" autoPict="0">
                <anchor moveWithCells="1">
                  <from>
                    <xdr:col>8</xdr:col>
                    <xdr:colOff>104775</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5888" r:id="rId530" name="Check Box 528">
              <controlPr defaultSize="0" autoFill="0" autoLine="0" autoPict="0">
                <anchor moveWithCells="1">
                  <from>
                    <xdr:col>9</xdr:col>
                    <xdr:colOff>104775</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5889" r:id="rId531" name="Check Box 529">
              <controlPr defaultSize="0" autoFill="0" autoLine="0" autoPict="0">
                <anchor moveWithCells="1">
                  <from>
                    <xdr:col>10</xdr:col>
                    <xdr:colOff>104775</xdr:colOff>
                    <xdr:row>27</xdr:row>
                    <xdr:rowOff>0</xdr:rowOff>
                  </from>
                  <to>
                    <xdr:col>11</xdr:col>
                    <xdr:colOff>0</xdr:colOff>
                    <xdr:row>28</xdr:row>
                    <xdr:rowOff>0</xdr:rowOff>
                  </to>
                </anchor>
              </controlPr>
            </control>
          </mc:Choice>
        </mc:AlternateContent>
        <mc:AlternateContent xmlns:mc="http://schemas.openxmlformats.org/markup-compatibility/2006">
          <mc:Choice Requires="x14">
            <control shapeId="15890" r:id="rId532" name="Check Box 530">
              <controlPr defaultSize="0" autoFill="0" autoLine="0" autoPict="0">
                <anchor moveWithCells="1">
                  <from>
                    <xdr:col>11</xdr:col>
                    <xdr:colOff>104775</xdr:colOff>
                    <xdr:row>27</xdr:row>
                    <xdr:rowOff>0</xdr:rowOff>
                  </from>
                  <to>
                    <xdr:col>12</xdr:col>
                    <xdr:colOff>0</xdr:colOff>
                    <xdr:row>28</xdr:row>
                    <xdr:rowOff>0</xdr:rowOff>
                  </to>
                </anchor>
              </controlPr>
            </control>
          </mc:Choice>
        </mc:AlternateContent>
        <mc:AlternateContent xmlns:mc="http://schemas.openxmlformats.org/markup-compatibility/2006">
          <mc:Choice Requires="x14">
            <control shapeId="15891" r:id="rId533" name="Check Box 531">
              <controlPr defaultSize="0" autoFill="0" autoLine="0" autoPict="0">
                <anchor moveWithCells="1">
                  <from>
                    <xdr:col>7</xdr:col>
                    <xdr:colOff>104775</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892" r:id="rId534" name="Check Box 532">
              <controlPr defaultSize="0" autoFill="0" autoLine="0" autoPict="0">
                <anchor moveWithCells="1">
                  <from>
                    <xdr:col>6</xdr:col>
                    <xdr:colOff>104775</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5893" r:id="rId535" name="Check Box 533">
              <controlPr defaultSize="0" autoFill="0" autoLine="0" autoPict="0">
                <anchor moveWithCells="1">
                  <from>
                    <xdr:col>8</xdr:col>
                    <xdr:colOff>104775</xdr:colOff>
                    <xdr:row>12</xdr:row>
                    <xdr:rowOff>0</xdr:rowOff>
                  </from>
                  <to>
                    <xdr:col>9</xdr:col>
                    <xdr:colOff>0</xdr:colOff>
                    <xdr:row>13</xdr:row>
                    <xdr:rowOff>0</xdr:rowOff>
                  </to>
                </anchor>
              </controlPr>
            </control>
          </mc:Choice>
        </mc:AlternateContent>
        <mc:AlternateContent xmlns:mc="http://schemas.openxmlformats.org/markup-compatibility/2006">
          <mc:Choice Requires="x14">
            <control shapeId="15894" r:id="rId536" name="Check Box 534">
              <controlPr defaultSize="0" autoFill="0" autoLine="0" autoPict="0">
                <anchor moveWithCells="1">
                  <from>
                    <xdr:col>9</xdr:col>
                    <xdr:colOff>104775</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5895" r:id="rId537" name="Check Box 535">
              <controlPr defaultSize="0" autoFill="0" autoLine="0" autoPict="0">
                <anchor moveWithCells="1">
                  <from>
                    <xdr:col>10</xdr:col>
                    <xdr:colOff>104775</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15896" r:id="rId538" name="Check Box 536">
              <controlPr defaultSize="0" autoFill="0" autoLine="0" autoPict="0">
                <anchor moveWithCells="1">
                  <from>
                    <xdr:col>11</xdr:col>
                    <xdr:colOff>104775</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15897" r:id="rId539" name="Check Box 537">
              <controlPr defaultSize="0" autoFill="0" autoLine="0" autoPict="0">
                <anchor moveWithCells="1">
                  <from>
                    <xdr:col>7</xdr:col>
                    <xdr:colOff>104775</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898" r:id="rId540" name="Check Box 538">
              <controlPr defaultSize="0" autoFill="0" autoLine="0" autoPict="0">
                <anchor moveWithCells="1">
                  <from>
                    <xdr:col>6</xdr:col>
                    <xdr:colOff>104775</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15899" r:id="rId541" name="Check Box 539">
              <controlPr defaultSize="0" autoFill="0" autoLine="0" autoPict="0">
                <anchor moveWithCells="1">
                  <from>
                    <xdr:col>14</xdr:col>
                    <xdr:colOff>104775</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15900" r:id="rId542" name="Check Box 540">
              <controlPr defaultSize="0" autoFill="0" autoLine="0" autoPict="0">
                <anchor moveWithCells="1">
                  <from>
                    <xdr:col>15</xdr:col>
                    <xdr:colOff>104775</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15901" r:id="rId543" name="Check Box 541">
              <controlPr defaultSize="0" autoFill="0" autoLine="0" autoPict="0">
                <anchor moveWithCells="1">
                  <from>
                    <xdr:col>13</xdr:col>
                    <xdr:colOff>104775</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15902" r:id="rId544" name="Check Box 542">
              <controlPr defaultSize="0" autoFill="0" autoLine="0" autoPict="0">
                <anchor moveWithCells="1">
                  <from>
                    <xdr:col>12</xdr:col>
                    <xdr:colOff>104775</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15903" r:id="rId545" name="Option Button 543">
              <controlPr defaultSize="0" autoFill="0" autoLine="0" autoPict="0">
                <anchor moveWithCells="1">
                  <from>
                    <xdr:col>9</xdr:col>
                    <xdr:colOff>104775</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5904" r:id="rId546" name="Option Button 544">
              <controlPr defaultSize="0" autoFill="0" autoLine="0" autoPict="0">
                <anchor moveWithCells="1">
                  <from>
                    <xdr:col>8</xdr:col>
                    <xdr:colOff>104775</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5905" r:id="rId547" name="Option Button 545">
              <controlPr defaultSize="0" autoFill="0" autoLine="0" autoPict="0">
                <anchor moveWithCells="1">
                  <from>
                    <xdr:col>8</xdr:col>
                    <xdr:colOff>104775</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5906" r:id="rId548" name="Option Button 546">
              <controlPr defaultSize="0" autoFill="0" autoLine="0" autoPict="0">
                <anchor moveWithCells="1">
                  <from>
                    <xdr:col>8</xdr:col>
                    <xdr:colOff>104775</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5907" r:id="rId549" name="Option Button 547">
              <controlPr defaultSize="0" autoFill="0" autoLine="0" autoPict="0">
                <anchor moveWithCells="1">
                  <from>
                    <xdr:col>9</xdr:col>
                    <xdr:colOff>104775</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5908" r:id="rId550" name="Option Button 548">
              <controlPr defaultSize="0" autoFill="0" autoLine="0" autoPict="0">
                <anchor moveWithCells="1">
                  <from>
                    <xdr:col>9</xdr:col>
                    <xdr:colOff>104775</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5909" r:id="rId551" name="Option Button 549">
              <controlPr defaultSize="0" autoFill="0" autoLine="0" autoPict="0">
                <anchor moveWithCells="1">
                  <from>
                    <xdr:col>9</xdr:col>
                    <xdr:colOff>104775</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5910" r:id="rId552" name="Option Button 550">
              <controlPr defaultSize="0" autoFill="0" autoLine="0" autoPict="0">
                <anchor moveWithCells="1">
                  <from>
                    <xdr:col>10</xdr:col>
                    <xdr:colOff>104775</xdr:colOff>
                    <xdr:row>45</xdr:row>
                    <xdr:rowOff>0</xdr:rowOff>
                  </from>
                  <to>
                    <xdr:col>11</xdr:col>
                    <xdr:colOff>0</xdr:colOff>
                    <xdr:row>46</xdr:row>
                    <xdr:rowOff>0</xdr:rowOff>
                  </to>
                </anchor>
              </controlPr>
            </control>
          </mc:Choice>
        </mc:AlternateContent>
        <mc:AlternateContent xmlns:mc="http://schemas.openxmlformats.org/markup-compatibility/2006">
          <mc:Choice Requires="x14">
            <control shapeId="15911" r:id="rId553" name="Option Button 551">
              <controlPr defaultSize="0" autoFill="0" autoLine="0" autoPict="0">
                <anchor moveWithCells="1">
                  <from>
                    <xdr:col>10</xdr:col>
                    <xdr:colOff>104775</xdr:colOff>
                    <xdr:row>46</xdr:row>
                    <xdr:rowOff>0</xdr:rowOff>
                  </from>
                  <to>
                    <xdr:col>11</xdr:col>
                    <xdr:colOff>0</xdr:colOff>
                    <xdr:row>47</xdr:row>
                    <xdr:rowOff>0</xdr:rowOff>
                  </to>
                </anchor>
              </controlPr>
            </control>
          </mc:Choice>
        </mc:AlternateContent>
        <mc:AlternateContent xmlns:mc="http://schemas.openxmlformats.org/markup-compatibility/2006">
          <mc:Choice Requires="x14">
            <control shapeId="15912" r:id="rId554" name="Option Button 552">
              <controlPr defaultSize="0" autoFill="0" autoLine="0" autoPict="0">
                <anchor moveWithCells="1">
                  <from>
                    <xdr:col>10</xdr:col>
                    <xdr:colOff>104775</xdr:colOff>
                    <xdr:row>47</xdr:row>
                    <xdr:rowOff>0</xdr:rowOff>
                  </from>
                  <to>
                    <xdr:col>11</xdr:col>
                    <xdr:colOff>0</xdr:colOff>
                    <xdr:row>48</xdr:row>
                    <xdr:rowOff>0</xdr:rowOff>
                  </to>
                </anchor>
              </controlPr>
            </control>
          </mc:Choice>
        </mc:AlternateContent>
        <mc:AlternateContent xmlns:mc="http://schemas.openxmlformats.org/markup-compatibility/2006">
          <mc:Choice Requires="x14">
            <control shapeId="15913" r:id="rId555" name="Option Button 553">
              <controlPr defaultSize="0" autoFill="0" autoLine="0" autoPict="0">
                <anchor moveWithCells="1">
                  <from>
                    <xdr:col>11</xdr:col>
                    <xdr:colOff>104775</xdr:colOff>
                    <xdr:row>45</xdr:row>
                    <xdr:rowOff>0</xdr:rowOff>
                  </from>
                  <to>
                    <xdr:col>12</xdr:col>
                    <xdr:colOff>0</xdr:colOff>
                    <xdr:row>46</xdr:row>
                    <xdr:rowOff>0</xdr:rowOff>
                  </to>
                </anchor>
              </controlPr>
            </control>
          </mc:Choice>
        </mc:AlternateContent>
        <mc:AlternateContent xmlns:mc="http://schemas.openxmlformats.org/markup-compatibility/2006">
          <mc:Choice Requires="x14">
            <control shapeId="15914" r:id="rId556" name="Option Button 554">
              <controlPr defaultSize="0" autoFill="0" autoLine="0" autoPict="0">
                <anchor moveWithCells="1">
                  <from>
                    <xdr:col>11</xdr:col>
                    <xdr:colOff>104775</xdr:colOff>
                    <xdr:row>46</xdr:row>
                    <xdr:rowOff>0</xdr:rowOff>
                  </from>
                  <to>
                    <xdr:col>12</xdr:col>
                    <xdr:colOff>0</xdr:colOff>
                    <xdr:row>47</xdr:row>
                    <xdr:rowOff>0</xdr:rowOff>
                  </to>
                </anchor>
              </controlPr>
            </control>
          </mc:Choice>
        </mc:AlternateContent>
        <mc:AlternateContent xmlns:mc="http://schemas.openxmlformats.org/markup-compatibility/2006">
          <mc:Choice Requires="x14">
            <control shapeId="15915" r:id="rId557" name="Option Button 555">
              <controlPr defaultSize="0" autoFill="0" autoLine="0" autoPict="0">
                <anchor moveWithCells="1">
                  <from>
                    <xdr:col>11</xdr:col>
                    <xdr:colOff>104775</xdr:colOff>
                    <xdr:row>47</xdr:row>
                    <xdr:rowOff>0</xdr:rowOff>
                  </from>
                  <to>
                    <xdr:col>12</xdr:col>
                    <xdr:colOff>0</xdr:colOff>
                    <xdr:row>48</xdr:row>
                    <xdr:rowOff>0</xdr:rowOff>
                  </to>
                </anchor>
              </controlPr>
            </control>
          </mc:Choice>
        </mc:AlternateContent>
        <mc:AlternateContent xmlns:mc="http://schemas.openxmlformats.org/markup-compatibility/2006">
          <mc:Choice Requires="x14">
            <control shapeId="15916" r:id="rId558" name="Option Button 556">
              <controlPr defaultSize="0" autoFill="0" autoLine="0" autoPict="0">
                <anchor moveWithCells="1">
                  <from>
                    <xdr:col>8</xdr:col>
                    <xdr:colOff>104775</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5917" r:id="rId559" name="Option Button 557">
              <controlPr defaultSize="0" autoFill="0" autoLine="0" autoPict="0">
                <anchor moveWithCells="1">
                  <from>
                    <xdr:col>9</xdr:col>
                    <xdr:colOff>104775</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5918" r:id="rId560" name="Option Button 558">
              <controlPr defaultSize="0" autoFill="0" autoLine="0" autoPict="0">
                <anchor moveWithCells="1">
                  <from>
                    <xdr:col>10</xdr:col>
                    <xdr:colOff>104775</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15919" r:id="rId561" name="Option Button 559">
              <controlPr defaultSize="0" autoFill="0" autoLine="0" autoPict="0">
                <anchor moveWithCells="1">
                  <from>
                    <xdr:col>11</xdr:col>
                    <xdr:colOff>95250</xdr:colOff>
                    <xdr:row>44</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920" r:id="rId562" name="Option Button 560">
              <controlPr defaultSize="0" autoFill="0" autoLine="0" autoPict="0">
                <anchor moveWithCells="1">
                  <from>
                    <xdr:col>7</xdr:col>
                    <xdr:colOff>104775</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921" r:id="rId563" name="Option Button 561">
              <controlPr defaultSize="0" autoFill="0" autoLine="0" autoPict="0">
                <anchor moveWithCells="1">
                  <from>
                    <xdr:col>7</xdr:col>
                    <xdr:colOff>104775</xdr:colOff>
                    <xdr:row>46</xdr:row>
                    <xdr:rowOff>0</xdr:rowOff>
                  </from>
                  <to>
                    <xdr:col>8</xdr:col>
                    <xdr:colOff>0</xdr:colOff>
                    <xdr:row>47</xdr:row>
                    <xdr:rowOff>0</xdr:rowOff>
                  </to>
                </anchor>
              </controlPr>
            </control>
          </mc:Choice>
        </mc:AlternateContent>
        <mc:AlternateContent xmlns:mc="http://schemas.openxmlformats.org/markup-compatibility/2006">
          <mc:Choice Requires="x14">
            <control shapeId="15922" r:id="rId564" name="Option Button 562">
              <controlPr defaultSize="0" autoFill="0" autoLine="0" autoPict="0">
                <anchor moveWithCells="1">
                  <from>
                    <xdr:col>7</xdr:col>
                    <xdr:colOff>104775</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923" r:id="rId565" name="Option Button 563">
              <controlPr defaultSize="0" autoFill="0" autoLine="0" autoPict="0">
                <anchor moveWithCells="1">
                  <from>
                    <xdr:col>7</xdr:col>
                    <xdr:colOff>95250</xdr:colOff>
                    <xdr:row>44</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924" r:id="rId566" name="Option Button 564">
              <controlPr defaultSize="0" autoFill="0" autoLine="0" autoPict="0">
                <anchor moveWithCells="1">
                  <from>
                    <xdr:col>6</xdr:col>
                    <xdr:colOff>104775</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5925" r:id="rId567" name="Option Button 565">
              <controlPr defaultSize="0" autoFill="0" autoLine="0" autoPict="0">
                <anchor moveWithCells="1">
                  <from>
                    <xdr:col>6</xdr:col>
                    <xdr:colOff>104775</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5926" r:id="rId568" name="Option Button 566">
              <controlPr defaultSize="0" autoFill="0" autoLine="0" autoPict="0">
                <anchor moveWithCells="1">
                  <from>
                    <xdr:col>6</xdr:col>
                    <xdr:colOff>104775</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5927" r:id="rId569" name="Option Button 567">
              <controlPr defaultSize="0" autoFill="0" autoLine="0" autoPict="0">
                <anchor moveWithCells="1">
                  <from>
                    <xdr:col>6</xdr:col>
                    <xdr:colOff>95250</xdr:colOff>
                    <xdr:row>44</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928" r:id="rId570" name="Option Button 568">
              <controlPr defaultSize="0" autoFill="0" autoLine="0" autoPict="0">
                <anchor moveWithCells="1">
                  <from>
                    <xdr:col>14</xdr:col>
                    <xdr:colOff>104775</xdr:colOff>
                    <xdr:row>45</xdr:row>
                    <xdr:rowOff>0</xdr:rowOff>
                  </from>
                  <to>
                    <xdr:col>15</xdr:col>
                    <xdr:colOff>0</xdr:colOff>
                    <xdr:row>46</xdr:row>
                    <xdr:rowOff>0</xdr:rowOff>
                  </to>
                </anchor>
              </controlPr>
            </control>
          </mc:Choice>
        </mc:AlternateContent>
        <mc:AlternateContent xmlns:mc="http://schemas.openxmlformats.org/markup-compatibility/2006">
          <mc:Choice Requires="x14">
            <control shapeId="15929" r:id="rId571" name="Option Button 569">
              <controlPr defaultSize="0" autoFill="0" autoLine="0" autoPict="0">
                <anchor moveWithCells="1">
                  <from>
                    <xdr:col>14</xdr:col>
                    <xdr:colOff>104775</xdr:colOff>
                    <xdr:row>46</xdr:row>
                    <xdr:rowOff>0</xdr:rowOff>
                  </from>
                  <to>
                    <xdr:col>15</xdr:col>
                    <xdr:colOff>0</xdr:colOff>
                    <xdr:row>47</xdr:row>
                    <xdr:rowOff>0</xdr:rowOff>
                  </to>
                </anchor>
              </controlPr>
            </control>
          </mc:Choice>
        </mc:AlternateContent>
        <mc:AlternateContent xmlns:mc="http://schemas.openxmlformats.org/markup-compatibility/2006">
          <mc:Choice Requires="x14">
            <control shapeId="15930" r:id="rId572" name="Option Button 570">
              <controlPr defaultSize="0" autoFill="0" autoLine="0" autoPict="0">
                <anchor moveWithCells="1">
                  <from>
                    <xdr:col>14</xdr:col>
                    <xdr:colOff>104775</xdr:colOff>
                    <xdr:row>47</xdr:row>
                    <xdr:rowOff>0</xdr:rowOff>
                  </from>
                  <to>
                    <xdr:col>15</xdr:col>
                    <xdr:colOff>0</xdr:colOff>
                    <xdr:row>48</xdr:row>
                    <xdr:rowOff>0</xdr:rowOff>
                  </to>
                </anchor>
              </controlPr>
            </control>
          </mc:Choice>
        </mc:AlternateContent>
        <mc:AlternateContent xmlns:mc="http://schemas.openxmlformats.org/markup-compatibility/2006">
          <mc:Choice Requires="x14">
            <control shapeId="15931" r:id="rId573" name="Option Button 571">
              <controlPr defaultSize="0" autoFill="0" autoLine="0" autoPict="0">
                <anchor moveWithCells="1">
                  <from>
                    <xdr:col>15</xdr:col>
                    <xdr:colOff>104775</xdr:colOff>
                    <xdr:row>45</xdr:row>
                    <xdr:rowOff>0</xdr:rowOff>
                  </from>
                  <to>
                    <xdr:col>16</xdr:col>
                    <xdr:colOff>0</xdr:colOff>
                    <xdr:row>46</xdr:row>
                    <xdr:rowOff>0</xdr:rowOff>
                  </to>
                </anchor>
              </controlPr>
            </control>
          </mc:Choice>
        </mc:AlternateContent>
        <mc:AlternateContent xmlns:mc="http://schemas.openxmlformats.org/markup-compatibility/2006">
          <mc:Choice Requires="x14">
            <control shapeId="15932" r:id="rId574" name="Option Button 572">
              <controlPr defaultSize="0" autoFill="0" autoLine="0" autoPict="0">
                <anchor moveWithCells="1">
                  <from>
                    <xdr:col>15</xdr:col>
                    <xdr:colOff>104775</xdr:colOff>
                    <xdr:row>46</xdr:row>
                    <xdr:rowOff>0</xdr:rowOff>
                  </from>
                  <to>
                    <xdr:col>16</xdr:col>
                    <xdr:colOff>0</xdr:colOff>
                    <xdr:row>47</xdr:row>
                    <xdr:rowOff>0</xdr:rowOff>
                  </to>
                </anchor>
              </controlPr>
            </control>
          </mc:Choice>
        </mc:AlternateContent>
        <mc:AlternateContent xmlns:mc="http://schemas.openxmlformats.org/markup-compatibility/2006">
          <mc:Choice Requires="x14">
            <control shapeId="15933" r:id="rId575" name="Option Button 573">
              <controlPr defaultSize="0" autoFill="0" autoLine="0" autoPict="0">
                <anchor moveWithCells="1">
                  <from>
                    <xdr:col>15</xdr:col>
                    <xdr:colOff>104775</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15934" r:id="rId576" name="Option Button 574">
              <controlPr defaultSize="0" autoFill="0" autoLine="0" autoPict="0">
                <anchor moveWithCells="1">
                  <from>
                    <xdr:col>14</xdr:col>
                    <xdr:colOff>104775</xdr:colOff>
                    <xdr:row>44</xdr:row>
                    <xdr:rowOff>0</xdr:rowOff>
                  </from>
                  <to>
                    <xdr:col>15</xdr:col>
                    <xdr:colOff>0</xdr:colOff>
                    <xdr:row>45</xdr:row>
                    <xdr:rowOff>0</xdr:rowOff>
                  </to>
                </anchor>
              </controlPr>
            </control>
          </mc:Choice>
        </mc:AlternateContent>
        <mc:AlternateContent xmlns:mc="http://schemas.openxmlformats.org/markup-compatibility/2006">
          <mc:Choice Requires="x14">
            <control shapeId="15935" r:id="rId577" name="Option Button 575">
              <controlPr defaultSize="0" autoFill="0" autoLine="0" autoPict="0">
                <anchor moveWithCells="1">
                  <from>
                    <xdr:col>15</xdr:col>
                    <xdr:colOff>104775</xdr:colOff>
                    <xdr:row>44</xdr:row>
                    <xdr:rowOff>0</xdr:rowOff>
                  </from>
                  <to>
                    <xdr:col>16</xdr:col>
                    <xdr:colOff>0</xdr:colOff>
                    <xdr:row>45</xdr:row>
                    <xdr:rowOff>0</xdr:rowOff>
                  </to>
                </anchor>
              </controlPr>
            </control>
          </mc:Choice>
        </mc:AlternateContent>
        <mc:AlternateContent xmlns:mc="http://schemas.openxmlformats.org/markup-compatibility/2006">
          <mc:Choice Requires="x14">
            <control shapeId="15936" r:id="rId578" name="Option Button 576">
              <controlPr defaultSize="0" autoFill="0" autoLine="0" autoPict="0">
                <anchor moveWithCells="1">
                  <from>
                    <xdr:col>13</xdr:col>
                    <xdr:colOff>104775</xdr:colOff>
                    <xdr:row>45</xdr:row>
                    <xdr:rowOff>0</xdr:rowOff>
                  </from>
                  <to>
                    <xdr:col>14</xdr:col>
                    <xdr:colOff>0</xdr:colOff>
                    <xdr:row>46</xdr:row>
                    <xdr:rowOff>0</xdr:rowOff>
                  </to>
                </anchor>
              </controlPr>
            </control>
          </mc:Choice>
        </mc:AlternateContent>
        <mc:AlternateContent xmlns:mc="http://schemas.openxmlformats.org/markup-compatibility/2006">
          <mc:Choice Requires="x14">
            <control shapeId="15937" r:id="rId579" name="Option Button 577">
              <controlPr defaultSize="0" autoFill="0" autoLine="0" autoPict="0">
                <anchor moveWithCells="1">
                  <from>
                    <xdr:col>13</xdr:col>
                    <xdr:colOff>104775</xdr:colOff>
                    <xdr:row>46</xdr:row>
                    <xdr:rowOff>0</xdr:rowOff>
                  </from>
                  <to>
                    <xdr:col>14</xdr:col>
                    <xdr:colOff>0</xdr:colOff>
                    <xdr:row>47</xdr:row>
                    <xdr:rowOff>0</xdr:rowOff>
                  </to>
                </anchor>
              </controlPr>
            </control>
          </mc:Choice>
        </mc:AlternateContent>
        <mc:AlternateContent xmlns:mc="http://schemas.openxmlformats.org/markup-compatibility/2006">
          <mc:Choice Requires="x14">
            <control shapeId="15938" r:id="rId580" name="Option Button 578">
              <controlPr defaultSize="0" autoFill="0" autoLine="0" autoPict="0">
                <anchor moveWithCells="1">
                  <from>
                    <xdr:col>13</xdr:col>
                    <xdr:colOff>104775</xdr:colOff>
                    <xdr:row>47</xdr:row>
                    <xdr:rowOff>0</xdr:rowOff>
                  </from>
                  <to>
                    <xdr:col>14</xdr:col>
                    <xdr:colOff>0</xdr:colOff>
                    <xdr:row>48</xdr:row>
                    <xdr:rowOff>0</xdr:rowOff>
                  </to>
                </anchor>
              </controlPr>
            </control>
          </mc:Choice>
        </mc:AlternateContent>
        <mc:AlternateContent xmlns:mc="http://schemas.openxmlformats.org/markup-compatibility/2006">
          <mc:Choice Requires="x14">
            <control shapeId="15939" r:id="rId581" name="Option Button 579">
              <controlPr defaultSize="0" autoFill="0" autoLine="0" autoPict="0">
                <anchor moveWithCells="1">
                  <from>
                    <xdr:col>13</xdr:col>
                    <xdr:colOff>95250</xdr:colOff>
                    <xdr:row>44</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940" r:id="rId582" name="Option Button 580">
              <controlPr defaultSize="0" autoFill="0" autoLine="0" autoPict="0">
                <anchor moveWithCells="1">
                  <from>
                    <xdr:col>12</xdr:col>
                    <xdr:colOff>104775</xdr:colOff>
                    <xdr:row>45</xdr:row>
                    <xdr:rowOff>0</xdr:rowOff>
                  </from>
                  <to>
                    <xdr:col>13</xdr:col>
                    <xdr:colOff>0</xdr:colOff>
                    <xdr:row>46</xdr:row>
                    <xdr:rowOff>0</xdr:rowOff>
                  </to>
                </anchor>
              </controlPr>
            </control>
          </mc:Choice>
        </mc:AlternateContent>
        <mc:AlternateContent xmlns:mc="http://schemas.openxmlformats.org/markup-compatibility/2006">
          <mc:Choice Requires="x14">
            <control shapeId="15941" r:id="rId583" name="Option Button 581">
              <controlPr defaultSize="0" autoFill="0" autoLine="0" autoPict="0">
                <anchor moveWithCells="1">
                  <from>
                    <xdr:col>12</xdr:col>
                    <xdr:colOff>104775</xdr:colOff>
                    <xdr:row>46</xdr:row>
                    <xdr:rowOff>0</xdr:rowOff>
                  </from>
                  <to>
                    <xdr:col>13</xdr:col>
                    <xdr:colOff>0</xdr:colOff>
                    <xdr:row>47</xdr:row>
                    <xdr:rowOff>0</xdr:rowOff>
                  </to>
                </anchor>
              </controlPr>
            </control>
          </mc:Choice>
        </mc:AlternateContent>
        <mc:AlternateContent xmlns:mc="http://schemas.openxmlformats.org/markup-compatibility/2006">
          <mc:Choice Requires="x14">
            <control shapeId="15942" r:id="rId584" name="Option Button 582">
              <controlPr defaultSize="0" autoFill="0" autoLine="0" autoPict="0">
                <anchor moveWithCells="1">
                  <from>
                    <xdr:col>12</xdr:col>
                    <xdr:colOff>104775</xdr:colOff>
                    <xdr:row>47</xdr:row>
                    <xdr:rowOff>0</xdr:rowOff>
                  </from>
                  <to>
                    <xdr:col>13</xdr:col>
                    <xdr:colOff>0</xdr:colOff>
                    <xdr:row>48</xdr:row>
                    <xdr:rowOff>0</xdr:rowOff>
                  </to>
                </anchor>
              </controlPr>
            </control>
          </mc:Choice>
        </mc:AlternateContent>
        <mc:AlternateContent xmlns:mc="http://schemas.openxmlformats.org/markup-compatibility/2006">
          <mc:Choice Requires="x14">
            <control shapeId="15943" r:id="rId585" name="Option Button 583">
              <controlPr defaultSize="0" autoFill="0" autoLine="0" autoPict="0">
                <anchor moveWithCells="1">
                  <from>
                    <xdr:col>12</xdr:col>
                    <xdr:colOff>95250</xdr:colOff>
                    <xdr:row>44</xdr:row>
                    <xdr:rowOff>0</xdr:rowOff>
                  </from>
                  <to>
                    <xdr:col>12</xdr:col>
                    <xdr:colOff>419100</xdr:colOff>
                    <xdr:row>45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BA299"/>
  <sheetViews>
    <sheetView zoomScale="55" zoomScaleNormal="55" workbookViewId="0">
      <pane xSplit="8" ySplit="10" topLeftCell="I296" activePane="bottomRight" state="frozen"/>
      <selection pane="topRight" activeCell="I1" sqref="I1"/>
      <selection pane="bottomLeft" activeCell="A11" sqref="A11"/>
      <selection pane="bottomRight" activeCell="F266" sqref="F266"/>
    </sheetView>
  </sheetViews>
  <sheetFormatPr defaultColWidth="9" defaultRowHeight="13.5"/>
  <cols>
    <col min="1" max="1" width="8.75" style="30" customWidth="1"/>
    <col min="2" max="2" width="7.5" style="2" bestFit="1" customWidth="1"/>
    <col min="3" max="3" width="13.375" style="2" bestFit="1" customWidth="1"/>
    <col min="4" max="4" width="17.625" style="2" bestFit="1" customWidth="1"/>
    <col min="5" max="5" width="3.375" style="2" customWidth="1"/>
    <col min="6" max="6" width="32.375" style="2" customWidth="1"/>
    <col min="7" max="7" width="11.625" style="2" customWidth="1"/>
    <col min="8" max="8" width="7.5" style="2" bestFit="1" customWidth="1"/>
    <col min="9" max="10" width="9" style="2" customWidth="1"/>
    <col min="11" max="14" width="9" style="2"/>
    <col min="15" max="18" width="0" style="2" hidden="1" customWidth="1"/>
    <col min="19" max="21" width="9" style="2"/>
    <col min="22" max="22" width="9" style="2" customWidth="1"/>
    <col min="23" max="25" width="9" style="2"/>
    <col min="26" max="26" width="15.25" style="2" customWidth="1"/>
    <col min="27" max="27" width="22.375" style="2" customWidth="1"/>
    <col min="28" max="28" width="22.25" style="2" customWidth="1"/>
    <col min="29" max="47" width="22.25" style="1" customWidth="1"/>
    <col min="48" max="49" width="9" style="2" customWidth="1"/>
    <col min="50" max="50" width="32" style="2" bestFit="1" customWidth="1"/>
    <col min="51" max="16384" width="9" style="1"/>
  </cols>
  <sheetData>
    <row r="1" spans="1:50" ht="21.75" thickBot="1">
      <c r="A1" s="9" t="s">
        <v>144</v>
      </c>
    </row>
    <row r="2" spans="1:50">
      <c r="A2" s="821" t="s">
        <v>87</v>
      </c>
      <c r="B2" s="1183" t="s">
        <v>107</v>
      </c>
      <c r="C2" s="827" t="s">
        <v>0</v>
      </c>
      <c r="D2" s="827" t="s">
        <v>1</v>
      </c>
      <c r="E2" s="828" t="s">
        <v>41</v>
      </c>
      <c r="F2" s="829"/>
      <c r="G2" s="829"/>
      <c r="H2" s="829"/>
      <c r="I2" s="852" t="s">
        <v>9</v>
      </c>
      <c r="J2" s="853"/>
      <c r="K2" s="853"/>
      <c r="L2" s="853"/>
      <c r="M2" s="853"/>
      <c r="N2" s="853"/>
      <c r="O2" s="853"/>
      <c r="P2" s="853"/>
      <c r="Q2" s="853"/>
      <c r="R2" s="853"/>
      <c r="S2" s="853"/>
      <c r="T2" s="853"/>
      <c r="U2" s="853"/>
      <c r="V2" s="853"/>
      <c r="W2" s="853"/>
      <c r="X2" s="853"/>
      <c r="Y2" s="854"/>
      <c r="Z2" s="817" t="s">
        <v>8</v>
      </c>
      <c r="AA2" s="854" t="s">
        <v>37</v>
      </c>
      <c r="AB2" s="854"/>
      <c r="AC2" s="827"/>
      <c r="AD2" s="827"/>
      <c r="AE2" s="827"/>
      <c r="AF2" s="827"/>
      <c r="AG2" s="827"/>
      <c r="AH2" s="827"/>
      <c r="AI2" s="827"/>
      <c r="AJ2" s="827"/>
      <c r="AK2" s="827"/>
      <c r="AL2" s="827"/>
      <c r="AM2" s="827"/>
      <c r="AN2" s="827"/>
      <c r="AO2" s="827"/>
      <c r="AP2" s="827"/>
      <c r="AQ2" s="827"/>
      <c r="AR2" s="827"/>
      <c r="AS2" s="827"/>
      <c r="AT2" s="827"/>
      <c r="AU2" s="827"/>
      <c r="AV2" s="827"/>
      <c r="AW2" s="827"/>
      <c r="AX2" s="817" t="s">
        <v>33</v>
      </c>
    </row>
    <row r="3" spans="1:50">
      <c r="A3" s="822"/>
      <c r="B3" s="845"/>
      <c r="C3" s="816"/>
      <c r="D3" s="816"/>
      <c r="E3" s="830"/>
      <c r="F3" s="831"/>
      <c r="G3" s="831"/>
      <c r="H3" s="831"/>
      <c r="I3" s="843" t="s">
        <v>2</v>
      </c>
      <c r="J3" s="844"/>
      <c r="K3" s="844"/>
      <c r="L3" s="844"/>
      <c r="M3" s="844"/>
      <c r="N3" s="844"/>
      <c r="O3" s="844"/>
      <c r="P3" s="844"/>
      <c r="Q3" s="844"/>
      <c r="R3" s="844"/>
      <c r="S3" s="844"/>
      <c r="T3" s="844"/>
      <c r="U3" s="845"/>
      <c r="V3" s="846" t="s">
        <v>253</v>
      </c>
      <c r="W3" s="846" t="s">
        <v>254</v>
      </c>
      <c r="X3" s="846" t="s">
        <v>255</v>
      </c>
      <c r="Y3" s="847" t="s">
        <v>256</v>
      </c>
      <c r="Z3" s="818"/>
      <c r="AA3" s="845" t="s">
        <v>96</v>
      </c>
      <c r="AB3" s="855" t="s">
        <v>258</v>
      </c>
      <c r="AC3" s="856"/>
      <c r="AD3" s="856"/>
      <c r="AE3" s="856"/>
      <c r="AF3" s="856"/>
      <c r="AG3" s="856"/>
      <c r="AH3" s="856"/>
      <c r="AI3" s="856"/>
      <c r="AJ3" s="856"/>
      <c r="AK3" s="856"/>
      <c r="AL3" s="856"/>
      <c r="AM3" s="856"/>
      <c r="AN3" s="856"/>
      <c r="AO3" s="856"/>
      <c r="AP3" s="856"/>
      <c r="AQ3" s="856"/>
      <c r="AR3" s="856"/>
      <c r="AS3" s="856"/>
      <c r="AT3" s="856"/>
      <c r="AU3" s="850"/>
      <c r="AV3" s="855" t="s">
        <v>34</v>
      </c>
      <c r="AW3" s="850"/>
      <c r="AX3" s="818"/>
    </row>
    <row r="4" spans="1:50">
      <c r="A4" s="822"/>
      <c r="B4" s="850"/>
      <c r="C4" s="825"/>
      <c r="D4" s="825"/>
      <c r="E4" s="830"/>
      <c r="F4" s="831"/>
      <c r="G4" s="831"/>
      <c r="H4" s="831"/>
      <c r="I4" s="1226" t="s">
        <v>7</v>
      </c>
      <c r="J4" s="816" t="s">
        <v>4</v>
      </c>
      <c r="K4" s="816" t="s">
        <v>246</v>
      </c>
      <c r="L4" s="816"/>
      <c r="M4" s="816" t="s">
        <v>248</v>
      </c>
      <c r="N4" s="816"/>
      <c r="O4" s="816"/>
      <c r="P4" s="816"/>
      <c r="Q4" s="816"/>
      <c r="R4" s="816"/>
      <c r="S4" s="846" t="s">
        <v>109</v>
      </c>
      <c r="T4" s="816" t="s">
        <v>5</v>
      </c>
      <c r="U4" s="816" t="s">
        <v>241</v>
      </c>
      <c r="V4" s="847"/>
      <c r="W4" s="847"/>
      <c r="X4" s="847"/>
      <c r="Y4" s="848"/>
      <c r="Z4" s="819"/>
      <c r="AA4" s="850"/>
      <c r="AB4" s="830"/>
      <c r="AC4" s="831"/>
      <c r="AD4" s="831"/>
      <c r="AE4" s="831"/>
      <c r="AF4" s="831"/>
      <c r="AG4" s="831"/>
      <c r="AH4" s="831"/>
      <c r="AI4" s="831"/>
      <c r="AJ4" s="831"/>
      <c r="AK4" s="831"/>
      <c r="AL4" s="831"/>
      <c r="AM4" s="831"/>
      <c r="AN4" s="831"/>
      <c r="AO4" s="831"/>
      <c r="AP4" s="831"/>
      <c r="AQ4" s="831"/>
      <c r="AR4" s="831"/>
      <c r="AS4" s="831"/>
      <c r="AT4" s="831"/>
      <c r="AU4" s="857"/>
      <c r="AV4" s="830"/>
      <c r="AW4" s="857"/>
      <c r="AX4" s="819"/>
    </row>
    <row r="5" spans="1:50" ht="34.5" customHeight="1">
      <c r="A5" s="822"/>
      <c r="B5" s="850"/>
      <c r="C5" s="825"/>
      <c r="D5" s="825"/>
      <c r="E5" s="830"/>
      <c r="F5" s="831"/>
      <c r="G5" s="831"/>
      <c r="H5" s="831"/>
      <c r="I5" s="1227"/>
      <c r="J5" s="825"/>
      <c r="K5" s="1229" t="s">
        <v>247</v>
      </c>
      <c r="L5" s="845"/>
      <c r="M5" s="816" t="s">
        <v>247</v>
      </c>
      <c r="N5" s="816"/>
      <c r="O5" s="846" t="s">
        <v>249</v>
      </c>
      <c r="P5" s="816"/>
      <c r="Q5" s="846" t="s">
        <v>250</v>
      </c>
      <c r="R5" s="816"/>
      <c r="S5" s="816"/>
      <c r="T5" s="816"/>
      <c r="U5" s="816"/>
      <c r="V5" s="847"/>
      <c r="W5" s="847"/>
      <c r="X5" s="847"/>
      <c r="Y5" s="848"/>
      <c r="Z5" s="819"/>
      <c r="AA5" s="850"/>
      <c r="AB5" s="858"/>
      <c r="AC5" s="859"/>
      <c r="AD5" s="859"/>
      <c r="AE5" s="859"/>
      <c r="AF5" s="859"/>
      <c r="AG5" s="859"/>
      <c r="AH5" s="859"/>
      <c r="AI5" s="859"/>
      <c r="AJ5" s="859"/>
      <c r="AK5" s="859"/>
      <c r="AL5" s="859"/>
      <c r="AM5" s="859"/>
      <c r="AN5" s="859"/>
      <c r="AO5" s="859"/>
      <c r="AP5" s="859"/>
      <c r="AQ5" s="859"/>
      <c r="AR5" s="859"/>
      <c r="AS5" s="859"/>
      <c r="AT5" s="859"/>
      <c r="AU5" s="860"/>
      <c r="AV5" s="858"/>
      <c r="AW5" s="860"/>
      <c r="AX5" s="819"/>
    </row>
    <row r="6" spans="1:50" ht="41.25" thickBot="1">
      <c r="A6" s="823"/>
      <c r="B6" s="851"/>
      <c r="C6" s="826"/>
      <c r="D6" s="826"/>
      <c r="E6" s="832"/>
      <c r="F6" s="833"/>
      <c r="G6" s="833"/>
      <c r="H6" s="833"/>
      <c r="I6" s="1228"/>
      <c r="J6" s="826"/>
      <c r="K6" s="319" t="s">
        <v>251</v>
      </c>
      <c r="L6" s="13" t="s">
        <v>252</v>
      </c>
      <c r="M6" s="319" t="s">
        <v>251</v>
      </c>
      <c r="N6" s="13" t="s">
        <v>252</v>
      </c>
      <c r="O6" s="319" t="s">
        <v>251</v>
      </c>
      <c r="P6" s="13" t="s">
        <v>252</v>
      </c>
      <c r="Q6" s="319" t="s">
        <v>251</v>
      </c>
      <c r="R6" s="13" t="s">
        <v>252</v>
      </c>
      <c r="S6" s="826"/>
      <c r="T6" s="826"/>
      <c r="U6" s="826"/>
      <c r="V6" s="826"/>
      <c r="W6" s="826"/>
      <c r="X6" s="826"/>
      <c r="Y6" s="849"/>
      <c r="Z6" s="820"/>
      <c r="AA6" s="851"/>
      <c r="AB6" s="291" t="str">
        <f>入力シート②!DH6</f>
        <v>各部</v>
      </c>
      <c r="AC6" s="289" t="str">
        <f>入力シート②!DI6</f>
        <v>市長室</v>
      </c>
      <c r="AD6" s="289" t="str">
        <f>入力シート②!DJ6</f>
        <v>危機管理室</v>
      </c>
      <c r="AE6" s="289" t="str">
        <f>入力シート②!DK6</f>
        <v>市民部</v>
      </c>
      <c r="AF6" s="289" t="str">
        <f>入力シート②!DL6</f>
        <v>教育委員会事務局</v>
      </c>
      <c r="AG6" s="289" t="str">
        <f>入力シート②!DM6</f>
        <v>福祉部</v>
      </c>
      <c r="AH6" s="289" t="str">
        <f>入力シート②!DN6</f>
        <v>総務部</v>
      </c>
      <c r="AI6" s="289" t="str">
        <f>入力シート②!DO6</f>
        <v>都市整備部</v>
      </c>
      <c r="AJ6" s="289" t="str">
        <f>入力シート②!DP6</f>
        <v>地区連絡員</v>
      </c>
      <c r="AK6" s="289" t="str">
        <f>入力シート②!DQ6</f>
        <v>庁議</v>
      </c>
      <c r="AL6" s="289" t="str">
        <f>入力シート②!DR6</f>
        <v>土木部</v>
      </c>
      <c r="AM6" s="289" t="str">
        <f>入力シート②!DS6</f>
        <v/>
      </c>
      <c r="AN6" s="289" t="str">
        <f>入力シート②!DT6</f>
        <v/>
      </c>
      <c r="AO6" s="289" t="str">
        <f>入力シート②!DU6</f>
        <v/>
      </c>
      <c r="AP6" s="289" t="str">
        <f>入力シート②!DV6</f>
        <v/>
      </c>
      <c r="AQ6" s="289" t="str">
        <f>入力シート②!DW6</f>
        <v/>
      </c>
      <c r="AR6" s="289" t="str">
        <f>入力シート②!DX6</f>
        <v/>
      </c>
      <c r="AS6" s="289" t="str">
        <f>入力シート②!DY6</f>
        <v/>
      </c>
      <c r="AT6" s="289" t="str">
        <f>入力シート②!DZ6</f>
        <v/>
      </c>
      <c r="AU6" s="289" t="str">
        <f>入力シート②!EA6</f>
        <v/>
      </c>
      <c r="AV6" s="13" t="s">
        <v>35</v>
      </c>
      <c r="AW6" s="13" t="s">
        <v>36</v>
      </c>
      <c r="AX6" s="820"/>
    </row>
    <row r="7" spans="1:50" ht="33" customHeight="1" thickBot="1">
      <c r="A7" s="29">
        <v>0</v>
      </c>
      <c r="B7" s="80" t="s">
        <v>10</v>
      </c>
      <c r="C7" s="11" t="s">
        <v>17</v>
      </c>
      <c r="D7" s="11" t="s">
        <v>106</v>
      </c>
      <c r="E7" s="11"/>
      <c r="F7" s="1180" t="s">
        <v>43</v>
      </c>
      <c r="G7" s="840"/>
      <c r="H7" s="840"/>
      <c r="I7" s="15"/>
      <c r="J7" s="16"/>
      <c r="K7" s="16"/>
      <c r="L7" s="297"/>
      <c r="M7" s="16"/>
      <c r="N7" s="297"/>
      <c r="O7" s="16"/>
      <c r="P7" s="297"/>
      <c r="Q7" s="16"/>
      <c r="R7" s="297"/>
      <c r="S7" s="297"/>
      <c r="T7" s="16"/>
      <c r="U7" s="135"/>
      <c r="V7" s="135"/>
      <c r="W7" s="135"/>
      <c r="X7" s="16"/>
      <c r="Y7" s="16"/>
      <c r="Z7" s="136"/>
      <c r="AA7" s="81"/>
      <c r="AB7" s="20"/>
      <c r="AC7" s="21"/>
      <c r="AD7" s="21"/>
      <c r="AE7" s="21"/>
      <c r="AF7" s="21"/>
      <c r="AG7" s="21"/>
      <c r="AH7" s="21"/>
      <c r="AI7" s="21"/>
      <c r="AJ7" s="21"/>
      <c r="AK7" s="21"/>
      <c r="AL7" s="21"/>
      <c r="AM7" s="21"/>
      <c r="AN7" s="21"/>
      <c r="AO7" s="21"/>
      <c r="AP7" s="21"/>
      <c r="AQ7" s="21"/>
      <c r="AR7" s="21"/>
      <c r="AS7" s="21"/>
      <c r="AT7" s="21"/>
      <c r="AU7" s="21"/>
      <c r="AV7" s="12"/>
      <c r="AW7" s="12"/>
      <c r="AX7" s="120"/>
    </row>
    <row r="8" spans="1:50" ht="33" customHeight="1">
      <c r="A8" s="617" t="s">
        <v>347</v>
      </c>
      <c r="B8" s="1181" t="s">
        <v>11</v>
      </c>
      <c r="C8" s="618" t="s">
        <v>21</v>
      </c>
      <c r="D8" s="618" t="s">
        <v>42</v>
      </c>
      <c r="E8" s="1184"/>
      <c r="F8" s="1185"/>
      <c r="G8" s="1185"/>
      <c r="H8" s="1186"/>
      <c r="I8" s="137"/>
      <c r="J8" s="138"/>
      <c r="K8" s="150"/>
      <c r="L8" s="298"/>
      <c r="M8" s="150"/>
      <c r="N8" s="298"/>
      <c r="O8" s="150"/>
      <c r="P8" s="298"/>
      <c r="Q8" s="150"/>
      <c r="R8" s="298"/>
      <c r="S8" s="305"/>
      <c r="T8" s="307"/>
      <c r="U8" s="138"/>
      <c r="V8" s="138"/>
      <c r="W8" s="138"/>
      <c r="X8" s="138"/>
      <c r="Y8" s="138"/>
      <c r="Z8" s="139"/>
      <c r="AA8" s="82" t="str">
        <f>入力シート②!ZR7</f>
        <v>臨時庁議の召集</v>
      </c>
      <c r="AB8" s="22" t="str">
        <f>入力シート②!DH7</f>
        <v>気象情報の収集</v>
      </c>
      <c r="AC8" s="23" t="str">
        <f>入力シート②!DI7</f>
        <v>現状を市長へ報告</v>
      </c>
      <c r="AD8" s="23" t="str">
        <f>入力シート②!DJ7</f>
        <v>庁内各課への注意喚起</v>
      </c>
      <c r="AE8" s="23" t="str">
        <f>入力シート②!DK7</f>
        <v>市民・事業者への注意喚起</v>
      </c>
      <c r="AF8" s="23" t="str">
        <f>入力シート②!DL7</f>
        <v/>
      </c>
      <c r="AG8" s="23" t="str">
        <f>入力シート②!DM7</f>
        <v>外国人への情報提供</v>
      </c>
      <c r="AH8" s="23" t="str">
        <f>入力シート②!DN7</f>
        <v/>
      </c>
      <c r="AI8" s="23" t="str">
        <f>入力シート②!DO7</f>
        <v/>
      </c>
      <c r="AJ8" s="23" t="str">
        <f>入力シート②!DP7</f>
        <v/>
      </c>
      <c r="AK8" s="23" t="str">
        <f>入力シート②!DQ7</f>
        <v/>
      </c>
      <c r="AL8" s="23" t="str">
        <f>入力シート②!DR7</f>
        <v>川の防災情報等からの情報収集</v>
      </c>
      <c r="AM8" s="23" t="str">
        <f>入力シート②!DS7</f>
        <v/>
      </c>
      <c r="AN8" s="23" t="str">
        <f>入力シート②!DT7</f>
        <v/>
      </c>
      <c r="AO8" s="23" t="str">
        <f>入力シート②!DU7</f>
        <v/>
      </c>
      <c r="AP8" s="23" t="str">
        <f>入力シート②!DV7</f>
        <v/>
      </c>
      <c r="AQ8" s="23" t="str">
        <f>入力シート②!DW7</f>
        <v/>
      </c>
      <c r="AR8" s="23" t="str">
        <f>入力シート②!DX7</f>
        <v/>
      </c>
      <c r="AS8" s="23" t="str">
        <f>入力シート②!DY7</f>
        <v/>
      </c>
      <c r="AT8" s="23" t="str">
        <f>入力シート②!DZ7</f>
        <v/>
      </c>
      <c r="AU8" s="23" t="str">
        <f>入力シート②!EA7</f>
        <v/>
      </c>
      <c r="AV8" s="4"/>
      <c r="AW8" s="4"/>
      <c r="AX8" s="1176" t="s">
        <v>39</v>
      </c>
    </row>
    <row r="9" spans="1:50" ht="33" customHeight="1">
      <c r="A9" s="621"/>
      <c r="B9" s="1181"/>
      <c r="C9" s="622"/>
      <c r="D9" s="618" t="s">
        <v>348</v>
      </c>
      <c r="E9" s="1184"/>
      <c r="F9" s="1185"/>
      <c r="G9" s="1185"/>
      <c r="H9" s="1186"/>
      <c r="I9" s="771" t="str">
        <f>'入力シート③（使用しない）'!AX8</f>
        <v>台風情報</v>
      </c>
      <c r="J9" s="761" t="str">
        <f>'入力シート③（使用しない）'!AY8</f>
        <v>早期注意情報</v>
      </c>
      <c r="K9" s="761" t="str">
        <f>'入力シート③（使用しない）'!AZ8</f>
        <v/>
      </c>
      <c r="L9" s="759" t="str">
        <f>'入力シート③（使用しない）'!BA8</f>
        <v/>
      </c>
      <c r="M9" s="761" t="str">
        <f>'入力シート③（使用しない）'!BB8</f>
        <v/>
      </c>
      <c r="N9" s="759" t="str">
        <f>'入力シート③（使用しない）'!BC8</f>
        <v/>
      </c>
      <c r="O9" s="761" t="str">
        <f>'入力シート③（使用しない）'!BD8</f>
        <v/>
      </c>
      <c r="P9" s="759" t="str">
        <f>'入力シート③（使用しない）'!BE8</f>
        <v/>
      </c>
      <c r="Q9" s="761" t="str">
        <f>'入力シート③（使用しない）'!BF8</f>
        <v/>
      </c>
      <c r="R9" s="759" t="str">
        <f>'入力シート③（使用しない）'!BG8</f>
        <v/>
      </c>
      <c r="S9" s="759" t="str">
        <f>'入力シート③（使用しない）'!BH8</f>
        <v/>
      </c>
      <c r="T9" s="761" t="str">
        <f>'入力シート③（使用しない）'!BI8</f>
        <v/>
      </c>
      <c r="U9" s="761" t="str">
        <f>'入力シート③（使用しない）'!BJ8</f>
        <v/>
      </c>
      <c r="V9" s="761" t="str">
        <f>'入力シート③（使用しない）'!BK8</f>
        <v/>
      </c>
      <c r="W9" s="761" t="str">
        <f>'入力シート③（使用しない）'!BL8</f>
        <v/>
      </c>
      <c r="X9" s="761" t="str">
        <f>'入力シート③（使用しない）'!BM8</f>
        <v/>
      </c>
      <c r="Y9" s="761" t="str">
        <f>'入力シート③（使用しない）'!BN8</f>
        <v/>
      </c>
      <c r="Z9" s="762"/>
      <c r="AA9" s="83" t="str">
        <f>入力シート②!ZR8</f>
        <v>TL運用体制の構築</v>
      </c>
      <c r="AB9" s="24" t="str">
        <f>入力シート②!DH8</f>
        <v/>
      </c>
      <c r="AC9" s="25" t="str">
        <f>入力シート②!DI8</f>
        <v/>
      </c>
      <c r="AD9" s="25" t="str">
        <f>入力シート②!DJ8</f>
        <v>各部災害対応報告調査の実施</v>
      </c>
      <c r="AE9" s="25" t="str">
        <f>入力シート②!DK8</f>
        <v/>
      </c>
      <c r="AF9" s="25" t="str">
        <f>入力シート②!DL8</f>
        <v/>
      </c>
      <c r="AG9" s="25" t="str">
        <f>入力シート②!DM8</f>
        <v/>
      </c>
      <c r="AH9" s="25" t="str">
        <f>入力シート②!DN8</f>
        <v/>
      </c>
      <c r="AI9" s="25" t="str">
        <f>入力シート②!DO8</f>
        <v/>
      </c>
      <c r="AJ9" s="25" t="str">
        <f>入力シート②!DP8</f>
        <v/>
      </c>
      <c r="AK9" s="25" t="str">
        <f>入力シート②!DQ8</f>
        <v/>
      </c>
      <c r="AL9" s="25" t="str">
        <f>入力シート②!DR8</f>
        <v>災害時対策用資機材及び備蓄物資の確認</v>
      </c>
      <c r="AM9" s="25" t="str">
        <f>入力シート②!DS8</f>
        <v/>
      </c>
      <c r="AN9" s="25" t="str">
        <f>入力シート②!DT8</f>
        <v/>
      </c>
      <c r="AO9" s="25" t="str">
        <f>入力シート②!DU8</f>
        <v/>
      </c>
      <c r="AP9" s="25" t="str">
        <f>入力シート②!DV8</f>
        <v/>
      </c>
      <c r="AQ9" s="25" t="str">
        <f>入力シート②!DW8</f>
        <v/>
      </c>
      <c r="AR9" s="25" t="str">
        <f>入力シート②!DX8</f>
        <v/>
      </c>
      <c r="AS9" s="25" t="str">
        <f>入力シート②!DY8</f>
        <v/>
      </c>
      <c r="AT9" s="25" t="str">
        <f>入力シート②!DZ8</f>
        <v/>
      </c>
      <c r="AU9" s="25" t="str">
        <f>入力シート②!EA8</f>
        <v/>
      </c>
      <c r="AV9" s="3"/>
      <c r="AW9" s="3"/>
      <c r="AX9" s="1177"/>
    </row>
    <row r="10" spans="1:50" ht="33" customHeight="1">
      <c r="A10" s="621"/>
      <c r="B10" s="1182"/>
      <c r="C10" s="618"/>
      <c r="D10" s="618"/>
      <c r="E10" s="625"/>
      <c r="F10" s="626"/>
      <c r="G10" s="626"/>
      <c r="H10" s="727"/>
      <c r="I10" s="771"/>
      <c r="J10" s="761"/>
      <c r="K10" s="761"/>
      <c r="L10" s="759"/>
      <c r="M10" s="761"/>
      <c r="N10" s="759"/>
      <c r="O10" s="761"/>
      <c r="P10" s="759"/>
      <c r="Q10" s="761"/>
      <c r="R10" s="759"/>
      <c r="S10" s="759"/>
      <c r="T10" s="761"/>
      <c r="U10" s="761"/>
      <c r="V10" s="761"/>
      <c r="W10" s="761"/>
      <c r="X10" s="761"/>
      <c r="Y10" s="761"/>
      <c r="Z10" s="762"/>
      <c r="AA10" s="83" t="str">
        <f>入力シート②!ZR9</f>
        <v>地区連絡員への連絡体制の確認等</v>
      </c>
      <c r="AB10" s="24" t="str">
        <f>入力シート②!DH9</f>
        <v/>
      </c>
      <c r="AC10" s="25" t="str">
        <f>入力シート②!DI9</f>
        <v/>
      </c>
      <c r="AD10" s="25" t="str">
        <f>入力シート②!DJ9</f>
        <v>台風に関する気象情報の伝達</v>
      </c>
      <c r="AE10" s="25" t="str">
        <f>入力シート②!DK9</f>
        <v/>
      </c>
      <c r="AF10" s="25" t="str">
        <f>入力シート②!DL9</f>
        <v/>
      </c>
      <c r="AG10" s="25" t="str">
        <f>入力シート②!DM9</f>
        <v/>
      </c>
      <c r="AH10" s="25" t="str">
        <f>入力シート②!DN9</f>
        <v/>
      </c>
      <c r="AI10" s="25" t="str">
        <f>入力シート②!DO9</f>
        <v/>
      </c>
      <c r="AJ10" s="25" t="str">
        <f>入力シート②!DP9</f>
        <v/>
      </c>
      <c r="AK10" s="25" t="str">
        <f>入力シート②!DQ9</f>
        <v/>
      </c>
      <c r="AL10" s="25" t="str">
        <f>入力シート②!DR9</f>
        <v/>
      </c>
      <c r="AM10" s="25" t="str">
        <f>入力シート②!DS9</f>
        <v/>
      </c>
      <c r="AN10" s="25" t="str">
        <f>入力シート②!DT9</f>
        <v/>
      </c>
      <c r="AO10" s="25" t="str">
        <f>入力シート②!DU9</f>
        <v/>
      </c>
      <c r="AP10" s="25" t="str">
        <f>入力シート②!DV9</f>
        <v/>
      </c>
      <c r="AQ10" s="25" t="str">
        <f>入力シート②!DW9</f>
        <v/>
      </c>
      <c r="AR10" s="25" t="str">
        <f>入力シート②!DX9</f>
        <v/>
      </c>
      <c r="AS10" s="25" t="str">
        <f>入力シート②!DY9</f>
        <v/>
      </c>
      <c r="AT10" s="25" t="str">
        <f>入力シート②!DZ9</f>
        <v/>
      </c>
      <c r="AU10" s="25" t="str">
        <f>入力シート②!EA9</f>
        <v/>
      </c>
      <c r="AV10" s="3"/>
      <c r="AW10" s="3"/>
      <c r="AX10" s="1177"/>
    </row>
    <row r="11" spans="1:50" ht="33" customHeight="1">
      <c r="A11" s="621"/>
      <c r="B11" s="1182"/>
      <c r="C11" s="618"/>
      <c r="D11" s="618"/>
      <c r="E11" s="625"/>
      <c r="F11" s="626"/>
      <c r="G11" s="626"/>
      <c r="H11" s="727"/>
      <c r="I11" s="281"/>
      <c r="J11" s="280"/>
      <c r="K11" s="149"/>
      <c r="L11" s="299"/>
      <c r="M11" s="149"/>
      <c r="N11" s="299"/>
      <c r="O11" s="149"/>
      <c r="P11" s="299"/>
      <c r="Q11" s="149"/>
      <c r="R11" s="299"/>
      <c r="S11" s="282"/>
      <c r="T11" s="288"/>
      <c r="U11" s="121"/>
      <c r="V11" s="121"/>
      <c r="W11" s="121"/>
      <c r="X11" s="280"/>
      <c r="Y11" s="280"/>
      <c r="Z11" s="284"/>
      <c r="AA11" s="83" t="str">
        <f>入力シート②!ZR10</f>
        <v>非常連絡員への連絡体制の確認等</v>
      </c>
      <c r="AB11" s="24" t="str">
        <f>入力シート②!DH10</f>
        <v/>
      </c>
      <c r="AC11" s="25" t="str">
        <f>入力シート②!DI10</f>
        <v/>
      </c>
      <c r="AD11" s="25" t="str">
        <f>入力シート②!DJ10</f>
        <v>関係機関からの問い合わせ対応</v>
      </c>
      <c r="AE11" s="25" t="str">
        <f>入力シート②!DK10</f>
        <v/>
      </c>
      <c r="AF11" s="25" t="str">
        <f>入力シート②!DL10</f>
        <v/>
      </c>
      <c r="AG11" s="25" t="str">
        <f>入力シート②!DM10</f>
        <v/>
      </c>
      <c r="AH11" s="25" t="str">
        <f>入力シート②!DN10</f>
        <v/>
      </c>
      <c r="AI11" s="25" t="str">
        <f>入力シート②!DO10</f>
        <v/>
      </c>
      <c r="AJ11" s="25" t="str">
        <f>入力シート②!DP10</f>
        <v/>
      </c>
      <c r="AK11" s="25" t="str">
        <f>入力シート②!DQ10</f>
        <v/>
      </c>
      <c r="AL11" s="25" t="str">
        <f>入力シート②!DR10</f>
        <v/>
      </c>
      <c r="AM11" s="25" t="str">
        <f>入力シート②!DS10</f>
        <v/>
      </c>
      <c r="AN11" s="25" t="str">
        <f>入力シート②!DT10</f>
        <v/>
      </c>
      <c r="AO11" s="25" t="str">
        <f>入力シート②!DU10</f>
        <v/>
      </c>
      <c r="AP11" s="25" t="str">
        <f>入力シート②!DV10</f>
        <v/>
      </c>
      <c r="AQ11" s="25" t="str">
        <f>入力シート②!DW10</f>
        <v/>
      </c>
      <c r="AR11" s="25" t="str">
        <f>入力シート②!DX10</f>
        <v/>
      </c>
      <c r="AS11" s="25" t="str">
        <f>入力シート②!DY10</f>
        <v/>
      </c>
      <c r="AT11" s="25" t="str">
        <f>入力シート②!DZ10</f>
        <v/>
      </c>
      <c r="AU11" s="25" t="str">
        <f>入力シート②!EA10</f>
        <v/>
      </c>
      <c r="AV11" s="3"/>
      <c r="AW11" s="3"/>
      <c r="AX11" s="1177"/>
    </row>
    <row r="12" spans="1:50" ht="33" customHeight="1">
      <c r="A12" s="621"/>
      <c r="B12" s="1182"/>
      <c r="C12" s="618"/>
      <c r="D12" s="618"/>
      <c r="E12" s="625"/>
      <c r="F12" s="626"/>
      <c r="G12" s="626"/>
      <c r="H12" s="727"/>
      <c r="I12" s="281"/>
      <c r="J12" s="280"/>
      <c r="K12" s="212"/>
      <c r="L12" s="282"/>
      <c r="M12" s="280"/>
      <c r="N12" s="282"/>
      <c r="O12" s="280"/>
      <c r="P12" s="282"/>
      <c r="Q12" s="280"/>
      <c r="R12" s="282"/>
      <c r="S12" s="282"/>
      <c r="T12" s="288"/>
      <c r="U12" s="121"/>
      <c r="V12" s="121"/>
      <c r="W12" s="121"/>
      <c r="X12" s="280"/>
      <c r="Y12" s="280"/>
      <c r="Z12" s="284"/>
      <c r="AA12" s="83" t="str">
        <f>入力シート②!ZR11</f>
        <v>宿日直者への連絡体制の確認等</v>
      </c>
      <c r="AB12" s="24" t="str">
        <f>入力シート②!DH11</f>
        <v/>
      </c>
      <c r="AC12" s="25" t="str">
        <f>入力シート②!DI11</f>
        <v/>
      </c>
      <c r="AD12" s="25" t="str">
        <f>入力シート②!DJ11</f>
        <v/>
      </c>
      <c r="AE12" s="25" t="str">
        <f>入力シート②!DK11</f>
        <v/>
      </c>
      <c r="AF12" s="25" t="str">
        <f>入力シート②!DL11</f>
        <v/>
      </c>
      <c r="AG12" s="25" t="str">
        <f>入力シート②!DM11</f>
        <v/>
      </c>
      <c r="AH12" s="25" t="str">
        <f>入力シート②!DN11</f>
        <v/>
      </c>
      <c r="AI12" s="25" t="str">
        <f>入力シート②!DO11</f>
        <v/>
      </c>
      <c r="AJ12" s="25" t="str">
        <f>入力シート②!DP11</f>
        <v/>
      </c>
      <c r="AK12" s="25" t="str">
        <f>入力シート②!DQ11</f>
        <v/>
      </c>
      <c r="AL12" s="25" t="str">
        <f>入力シート②!DR11</f>
        <v/>
      </c>
      <c r="AM12" s="25" t="str">
        <f>入力シート②!DS11</f>
        <v/>
      </c>
      <c r="AN12" s="25" t="str">
        <f>入力シート②!DT11</f>
        <v/>
      </c>
      <c r="AO12" s="25" t="str">
        <f>入力シート②!DU11</f>
        <v/>
      </c>
      <c r="AP12" s="25" t="str">
        <f>入力シート②!DV11</f>
        <v/>
      </c>
      <c r="AQ12" s="25" t="str">
        <f>入力シート②!DW11</f>
        <v/>
      </c>
      <c r="AR12" s="25" t="str">
        <f>入力シート②!DX11</f>
        <v/>
      </c>
      <c r="AS12" s="25" t="str">
        <f>入力シート②!DY11</f>
        <v/>
      </c>
      <c r="AT12" s="25" t="str">
        <f>入力シート②!DZ11</f>
        <v/>
      </c>
      <c r="AU12" s="25" t="str">
        <f>入力シート②!EA11</f>
        <v/>
      </c>
      <c r="AV12" s="3"/>
      <c r="AW12" s="3"/>
      <c r="AX12" s="1177"/>
    </row>
    <row r="13" spans="1:50" ht="33" customHeight="1">
      <c r="A13" s="621"/>
      <c r="B13" s="1182"/>
      <c r="C13" s="618"/>
      <c r="D13" s="618"/>
      <c r="E13" s="625"/>
      <c r="F13" s="626"/>
      <c r="G13" s="626"/>
      <c r="H13" s="728"/>
      <c r="I13" s="771"/>
      <c r="J13" s="761"/>
      <c r="K13" s="761"/>
      <c r="L13" s="759"/>
      <c r="M13" s="761"/>
      <c r="N13" s="759"/>
      <c r="O13" s="490"/>
      <c r="P13" s="491"/>
      <c r="Q13" s="490"/>
      <c r="R13" s="491"/>
      <c r="S13" s="759"/>
      <c r="T13" s="761"/>
      <c r="U13" s="761"/>
      <c r="V13" s="761"/>
      <c r="W13" s="761"/>
      <c r="X13" s="761"/>
      <c r="Y13" s="761"/>
      <c r="Z13" s="762"/>
      <c r="AA13" s="83" t="str">
        <f>入力シート②!ZR12</f>
        <v/>
      </c>
      <c r="AB13" s="24" t="str">
        <f>入力シート②!DH12</f>
        <v/>
      </c>
      <c r="AC13" s="25" t="str">
        <f>入力シート②!DI12</f>
        <v/>
      </c>
      <c r="AD13" s="25" t="str">
        <f>入力シート②!DJ12</f>
        <v/>
      </c>
      <c r="AE13" s="25" t="str">
        <f>入力シート②!DK12</f>
        <v/>
      </c>
      <c r="AF13" s="25" t="str">
        <f>入力シート②!DL12</f>
        <v/>
      </c>
      <c r="AG13" s="25" t="str">
        <f>入力シート②!DM12</f>
        <v/>
      </c>
      <c r="AH13" s="25" t="str">
        <f>入力シート②!DN12</f>
        <v/>
      </c>
      <c r="AI13" s="25" t="str">
        <f>入力シート②!DO12</f>
        <v/>
      </c>
      <c r="AJ13" s="25" t="str">
        <f>入力シート②!DP12</f>
        <v/>
      </c>
      <c r="AK13" s="25" t="str">
        <f>入力シート②!DQ12</f>
        <v/>
      </c>
      <c r="AL13" s="25" t="str">
        <f>入力シート②!DR12</f>
        <v/>
      </c>
      <c r="AM13" s="25" t="str">
        <f>入力シート②!DS12</f>
        <v/>
      </c>
      <c r="AN13" s="25" t="str">
        <f>入力シート②!DT12</f>
        <v/>
      </c>
      <c r="AO13" s="25" t="str">
        <f>入力シート②!DU12</f>
        <v/>
      </c>
      <c r="AP13" s="25" t="str">
        <f>入力シート②!DV12</f>
        <v/>
      </c>
      <c r="AQ13" s="25" t="str">
        <f>入力シート②!DW12</f>
        <v/>
      </c>
      <c r="AR13" s="25" t="str">
        <f>入力シート②!DX12</f>
        <v/>
      </c>
      <c r="AS13" s="25" t="str">
        <f>入力シート②!DY12</f>
        <v/>
      </c>
      <c r="AT13" s="25" t="str">
        <f>入力シート②!DZ12</f>
        <v/>
      </c>
      <c r="AU13" s="25" t="str">
        <f>入力シート②!EA12</f>
        <v/>
      </c>
      <c r="AV13" s="3"/>
      <c r="AW13" s="3"/>
      <c r="AX13" s="1177"/>
    </row>
    <row r="14" spans="1:50" ht="33" customHeight="1">
      <c r="A14" s="621"/>
      <c r="B14" s="1182"/>
      <c r="C14" s="618"/>
      <c r="D14" s="618"/>
      <c r="E14" s="625"/>
      <c r="F14" s="626"/>
      <c r="G14" s="626"/>
      <c r="H14" s="727"/>
      <c r="I14" s="771"/>
      <c r="J14" s="761"/>
      <c r="K14" s="761"/>
      <c r="L14" s="759"/>
      <c r="M14" s="761"/>
      <c r="N14" s="759"/>
      <c r="O14" s="490"/>
      <c r="P14" s="491"/>
      <c r="Q14" s="490"/>
      <c r="R14" s="491"/>
      <c r="S14" s="759"/>
      <c r="T14" s="761"/>
      <c r="U14" s="761"/>
      <c r="V14" s="761"/>
      <c r="W14" s="761"/>
      <c r="X14" s="761"/>
      <c r="Y14" s="761"/>
      <c r="Z14" s="762"/>
      <c r="AA14" s="83" t="str">
        <f>入力シート②!ZR13</f>
        <v/>
      </c>
      <c r="AB14" s="24" t="str">
        <f>入力シート②!DH13</f>
        <v/>
      </c>
      <c r="AC14" s="25" t="str">
        <f>入力シート②!DI13</f>
        <v/>
      </c>
      <c r="AD14" s="25" t="str">
        <f>入力シート②!DJ13</f>
        <v/>
      </c>
      <c r="AE14" s="25" t="str">
        <f>入力シート②!DK13</f>
        <v/>
      </c>
      <c r="AF14" s="25" t="str">
        <f>入力シート②!DL13</f>
        <v/>
      </c>
      <c r="AG14" s="25" t="str">
        <f>入力シート②!DM13</f>
        <v/>
      </c>
      <c r="AH14" s="25" t="str">
        <f>入力シート②!DN13</f>
        <v/>
      </c>
      <c r="AI14" s="25" t="str">
        <f>入力シート②!DO13</f>
        <v/>
      </c>
      <c r="AJ14" s="25" t="str">
        <f>入力シート②!DP13</f>
        <v/>
      </c>
      <c r="AK14" s="25" t="str">
        <f>入力シート②!DQ13</f>
        <v/>
      </c>
      <c r="AL14" s="25" t="str">
        <f>入力シート②!DR13</f>
        <v/>
      </c>
      <c r="AM14" s="25" t="str">
        <f>入力シート②!DS13</f>
        <v/>
      </c>
      <c r="AN14" s="25" t="str">
        <f>入力シート②!DT13</f>
        <v/>
      </c>
      <c r="AO14" s="25" t="str">
        <f>入力シート②!DU13</f>
        <v/>
      </c>
      <c r="AP14" s="25" t="str">
        <f>入力シート②!DV13</f>
        <v/>
      </c>
      <c r="AQ14" s="25" t="str">
        <f>入力シート②!DW13</f>
        <v/>
      </c>
      <c r="AR14" s="25" t="str">
        <f>入力シート②!DX13</f>
        <v/>
      </c>
      <c r="AS14" s="25" t="str">
        <f>入力シート②!DY13</f>
        <v/>
      </c>
      <c r="AT14" s="25" t="str">
        <f>入力シート②!DZ13</f>
        <v/>
      </c>
      <c r="AU14" s="25" t="str">
        <f>入力シート②!EA13</f>
        <v/>
      </c>
      <c r="AV14" s="3"/>
      <c r="AW14" s="3"/>
      <c r="AX14" s="1177"/>
    </row>
    <row r="15" spans="1:50" ht="33" customHeight="1">
      <c r="A15" s="621"/>
      <c r="B15" s="1182"/>
      <c r="C15" s="618"/>
      <c r="D15" s="618"/>
      <c r="E15" s="625"/>
      <c r="F15" s="626"/>
      <c r="G15" s="96"/>
      <c r="H15" s="729"/>
      <c r="I15" s="281"/>
      <c r="J15" s="280"/>
      <c r="K15" s="212"/>
      <c r="L15" s="282"/>
      <c r="M15" s="280"/>
      <c r="N15" s="282"/>
      <c r="O15" s="280"/>
      <c r="P15" s="282"/>
      <c r="Q15" s="280"/>
      <c r="R15" s="282"/>
      <c r="S15" s="282"/>
      <c r="T15" s="288"/>
      <c r="U15" s="121"/>
      <c r="V15" s="121"/>
      <c r="W15" s="121"/>
      <c r="X15" s="280"/>
      <c r="Y15" s="280"/>
      <c r="Z15" s="284"/>
      <c r="AA15" s="83" t="str">
        <f>入力シート②!ZR14</f>
        <v/>
      </c>
      <c r="AB15" s="24" t="str">
        <f>入力シート②!DH14</f>
        <v/>
      </c>
      <c r="AC15" s="25" t="str">
        <f>入力シート②!DI14</f>
        <v/>
      </c>
      <c r="AD15" s="25" t="str">
        <f>入力シート②!DJ14</f>
        <v/>
      </c>
      <c r="AE15" s="25" t="str">
        <f>入力シート②!DK14</f>
        <v/>
      </c>
      <c r="AF15" s="25" t="str">
        <f>入力シート②!DL14</f>
        <v/>
      </c>
      <c r="AG15" s="25" t="str">
        <f>入力シート②!DM14</f>
        <v/>
      </c>
      <c r="AH15" s="25" t="str">
        <f>入力シート②!DN14</f>
        <v/>
      </c>
      <c r="AI15" s="25" t="str">
        <f>入力シート②!DO14</f>
        <v/>
      </c>
      <c r="AJ15" s="25" t="str">
        <f>入力シート②!DP14</f>
        <v/>
      </c>
      <c r="AK15" s="25" t="str">
        <f>入力シート②!DQ14</f>
        <v/>
      </c>
      <c r="AL15" s="25" t="str">
        <f>入力シート②!DR14</f>
        <v/>
      </c>
      <c r="AM15" s="25" t="str">
        <f>入力シート②!DS14</f>
        <v/>
      </c>
      <c r="AN15" s="25" t="str">
        <f>入力シート②!DT14</f>
        <v/>
      </c>
      <c r="AO15" s="25" t="str">
        <f>入力シート②!DU14</f>
        <v/>
      </c>
      <c r="AP15" s="25" t="str">
        <f>入力シート②!DV14</f>
        <v/>
      </c>
      <c r="AQ15" s="25" t="str">
        <f>入力シート②!DW14</f>
        <v/>
      </c>
      <c r="AR15" s="25" t="str">
        <f>入力シート②!DX14</f>
        <v/>
      </c>
      <c r="AS15" s="25" t="str">
        <f>入力シート②!DY14</f>
        <v/>
      </c>
      <c r="AT15" s="25" t="str">
        <f>入力シート②!DZ14</f>
        <v/>
      </c>
      <c r="AU15" s="25" t="str">
        <f>入力シート②!EA14</f>
        <v/>
      </c>
      <c r="AV15" s="3"/>
      <c r="AW15" s="3"/>
      <c r="AX15" s="1177"/>
    </row>
    <row r="16" spans="1:50" ht="33" customHeight="1">
      <c r="A16" s="621"/>
      <c r="B16" s="1182"/>
      <c r="C16" s="618"/>
      <c r="D16" s="618"/>
      <c r="E16" s="625"/>
      <c r="F16" s="626"/>
      <c r="G16" s="96"/>
      <c r="H16" s="728"/>
      <c r="I16" s="771"/>
      <c r="J16" s="761"/>
      <c r="K16" s="761"/>
      <c r="L16" s="759"/>
      <c r="M16" s="761"/>
      <c r="N16" s="759"/>
      <c r="O16" s="490"/>
      <c r="P16" s="491"/>
      <c r="Q16" s="490"/>
      <c r="R16" s="491"/>
      <c r="S16" s="759"/>
      <c r="T16" s="761"/>
      <c r="U16" s="761"/>
      <c r="V16" s="761"/>
      <c r="W16" s="761"/>
      <c r="X16" s="761"/>
      <c r="Y16" s="761"/>
      <c r="Z16" s="762"/>
      <c r="AA16" s="83" t="str">
        <f>入力シート②!ZR15</f>
        <v/>
      </c>
      <c r="AB16" s="24" t="str">
        <f>入力シート②!DH15</f>
        <v/>
      </c>
      <c r="AC16" s="25" t="str">
        <f>入力シート②!DI15</f>
        <v/>
      </c>
      <c r="AD16" s="25" t="str">
        <f>入力シート②!DJ15</f>
        <v/>
      </c>
      <c r="AE16" s="25" t="str">
        <f>入力シート②!DK15</f>
        <v/>
      </c>
      <c r="AF16" s="25" t="str">
        <f>入力シート②!DL15</f>
        <v/>
      </c>
      <c r="AG16" s="25" t="str">
        <f>入力シート②!DM15</f>
        <v/>
      </c>
      <c r="AH16" s="25" t="str">
        <f>入力シート②!DN15</f>
        <v/>
      </c>
      <c r="AI16" s="25" t="str">
        <f>入力シート②!DO15</f>
        <v/>
      </c>
      <c r="AJ16" s="25" t="str">
        <f>入力シート②!DP15</f>
        <v/>
      </c>
      <c r="AK16" s="25" t="str">
        <f>入力シート②!DQ15</f>
        <v/>
      </c>
      <c r="AL16" s="25" t="str">
        <f>入力シート②!DR15</f>
        <v/>
      </c>
      <c r="AM16" s="25" t="str">
        <f>入力シート②!DS15</f>
        <v/>
      </c>
      <c r="AN16" s="25" t="str">
        <f>入力シート②!DT15</f>
        <v/>
      </c>
      <c r="AO16" s="25" t="str">
        <f>入力シート②!DU15</f>
        <v/>
      </c>
      <c r="AP16" s="25" t="str">
        <f>入力シート②!DV15</f>
        <v/>
      </c>
      <c r="AQ16" s="25" t="str">
        <f>入力シート②!DW15</f>
        <v/>
      </c>
      <c r="AR16" s="25" t="str">
        <f>入力シート②!DX15</f>
        <v/>
      </c>
      <c r="AS16" s="25" t="str">
        <f>入力シート②!DY15</f>
        <v/>
      </c>
      <c r="AT16" s="25" t="str">
        <f>入力シート②!DZ15</f>
        <v/>
      </c>
      <c r="AU16" s="25" t="str">
        <f>入力シート②!EA15</f>
        <v/>
      </c>
      <c r="AV16" s="3"/>
      <c r="AW16" s="3"/>
      <c r="AX16" s="1177"/>
    </row>
    <row r="17" spans="1:50" ht="33" customHeight="1">
      <c r="A17" s="621"/>
      <c r="B17" s="1182"/>
      <c r="C17" s="618"/>
      <c r="D17" s="618"/>
      <c r="E17" s="625"/>
      <c r="F17" s="626"/>
      <c r="G17" s="96"/>
      <c r="H17" s="729"/>
      <c r="I17" s="771"/>
      <c r="J17" s="761"/>
      <c r="K17" s="761"/>
      <c r="L17" s="759"/>
      <c r="M17" s="761"/>
      <c r="N17" s="759"/>
      <c r="O17" s="490"/>
      <c r="P17" s="491"/>
      <c r="Q17" s="490"/>
      <c r="R17" s="491"/>
      <c r="S17" s="759"/>
      <c r="T17" s="761"/>
      <c r="U17" s="761"/>
      <c r="V17" s="761"/>
      <c r="W17" s="761"/>
      <c r="X17" s="761"/>
      <c r="Y17" s="761"/>
      <c r="Z17" s="762"/>
      <c r="AA17" s="83" t="str">
        <f>入力シート②!ZR16</f>
        <v/>
      </c>
      <c r="AB17" s="24" t="str">
        <f>入力シート②!DH16</f>
        <v/>
      </c>
      <c r="AC17" s="25" t="str">
        <f>入力シート②!DI16</f>
        <v/>
      </c>
      <c r="AD17" s="25" t="str">
        <f>入力シート②!DJ16</f>
        <v/>
      </c>
      <c r="AE17" s="25" t="str">
        <f>入力シート②!DK16</f>
        <v/>
      </c>
      <c r="AF17" s="25" t="str">
        <f>入力シート②!DL16</f>
        <v/>
      </c>
      <c r="AG17" s="25" t="str">
        <f>入力シート②!DM16</f>
        <v/>
      </c>
      <c r="AH17" s="25" t="str">
        <f>入力シート②!DN16</f>
        <v/>
      </c>
      <c r="AI17" s="25" t="str">
        <f>入力シート②!DO16</f>
        <v/>
      </c>
      <c r="AJ17" s="25" t="str">
        <f>入力シート②!DP16</f>
        <v/>
      </c>
      <c r="AK17" s="25" t="str">
        <f>入力シート②!DQ16</f>
        <v/>
      </c>
      <c r="AL17" s="25" t="str">
        <f>入力シート②!DR16</f>
        <v/>
      </c>
      <c r="AM17" s="25" t="str">
        <f>入力シート②!DS16</f>
        <v/>
      </c>
      <c r="AN17" s="25" t="str">
        <f>入力シート②!DT16</f>
        <v/>
      </c>
      <c r="AO17" s="25" t="str">
        <f>入力シート②!DU16</f>
        <v/>
      </c>
      <c r="AP17" s="25" t="str">
        <f>入力シート②!DV16</f>
        <v/>
      </c>
      <c r="AQ17" s="25" t="str">
        <f>入力シート②!DW16</f>
        <v/>
      </c>
      <c r="AR17" s="25" t="str">
        <f>入力シート②!DX16</f>
        <v/>
      </c>
      <c r="AS17" s="25" t="str">
        <f>入力シート②!DY16</f>
        <v/>
      </c>
      <c r="AT17" s="25" t="str">
        <f>入力シート②!DZ16</f>
        <v/>
      </c>
      <c r="AU17" s="25" t="str">
        <f>入力シート②!EA16</f>
        <v/>
      </c>
      <c r="AV17" s="3"/>
      <c r="AW17" s="3"/>
      <c r="AX17" s="1177"/>
    </row>
    <row r="18" spans="1:50" ht="33" customHeight="1">
      <c r="A18" s="621"/>
      <c r="B18" s="1182"/>
      <c r="C18" s="618"/>
      <c r="D18" s="618"/>
      <c r="E18" s="625"/>
      <c r="F18" s="626"/>
      <c r="G18" s="96"/>
      <c r="H18" s="729"/>
      <c r="I18" s="281"/>
      <c r="J18" s="280"/>
      <c r="K18" s="149"/>
      <c r="L18" s="299"/>
      <c r="M18" s="149"/>
      <c r="N18" s="299"/>
      <c r="O18" s="149"/>
      <c r="P18" s="299"/>
      <c r="Q18" s="149"/>
      <c r="R18" s="299"/>
      <c r="S18" s="282"/>
      <c r="T18" s="288"/>
      <c r="U18" s="116"/>
      <c r="V18" s="116"/>
      <c r="W18" s="116"/>
      <c r="X18" s="280"/>
      <c r="Y18" s="280"/>
      <c r="Z18" s="285"/>
      <c r="AA18" s="83" t="str">
        <f>入力シート②!ZR17</f>
        <v/>
      </c>
      <c r="AB18" s="24" t="str">
        <f>入力シート②!DH17</f>
        <v/>
      </c>
      <c r="AC18" s="25" t="str">
        <f>入力シート②!DI17</f>
        <v/>
      </c>
      <c r="AD18" s="25" t="str">
        <f>入力シート②!DJ17</f>
        <v/>
      </c>
      <c r="AE18" s="25" t="str">
        <f>入力シート②!DK17</f>
        <v/>
      </c>
      <c r="AF18" s="25" t="str">
        <f>入力シート②!DL17</f>
        <v/>
      </c>
      <c r="AG18" s="25" t="str">
        <f>入力シート②!DM17</f>
        <v/>
      </c>
      <c r="AH18" s="25" t="str">
        <f>入力シート②!DN17</f>
        <v/>
      </c>
      <c r="AI18" s="25" t="str">
        <f>入力シート②!DO17</f>
        <v/>
      </c>
      <c r="AJ18" s="25" t="str">
        <f>入力シート②!DP17</f>
        <v/>
      </c>
      <c r="AK18" s="25" t="str">
        <f>入力シート②!DQ17</f>
        <v/>
      </c>
      <c r="AL18" s="25" t="str">
        <f>入力シート②!DR17</f>
        <v/>
      </c>
      <c r="AM18" s="25" t="str">
        <f>入力シート②!DS17</f>
        <v/>
      </c>
      <c r="AN18" s="25" t="str">
        <f>入力シート②!DT17</f>
        <v/>
      </c>
      <c r="AO18" s="25" t="str">
        <f>入力シート②!DU17</f>
        <v/>
      </c>
      <c r="AP18" s="25" t="str">
        <f>入力シート②!DV17</f>
        <v/>
      </c>
      <c r="AQ18" s="25" t="str">
        <f>入力シート②!DW17</f>
        <v/>
      </c>
      <c r="AR18" s="25" t="str">
        <f>入力シート②!DX17</f>
        <v/>
      </c>
      <c r="AS18" s="25" t="str">
        <f>入力シート②!DY17</f>
        <v/>
      </c>
      <c r="AT18" s="25" t="str">
        <f>入力シート②!DZ17</f>
        <v/>
      </c>
      <c r="AU18" s="25" t="str">
        <f>入力シート②!EA17</f>
        <v/>
      </c>
      <c r="AV18" s="3"/>
      <c r="AW18" s="3"/>
      <c r="AX18" s="1177"/>
    </row>
    <row r="19" spans="1:50" ht="33" customHeight="1">
      <c r="A19" s="621"/>
      <c r="B19" s="1182"/>
      <c r="C19" s="618"/>
      <c r="D19" s="618"/>
      <c r="E19" s="625"/>
      <c r="F19" s="626"/>
      <c r="G19" s="96"/>
      <c r="H19" s="728"/>
      <c r="I19" s="771"/>
      <c r="J19" s="761"/>
      <c r="K19" s="761"/>
      <c r="L19" s="759"/>
      <c r="M19" s="761"/>
      <c r="N19" s="759"/>
      <c r="O19" s="490"/>
      <c r="P19" s="491"/>
      <c r="Q19" s="490"/>
      <c r="R19" s="491"/>
      <c r="S19" s="759"/>
      <c r="T19" s="761"/>
      <c r="U19" s="761"/>
      <c r="V19" s="761"/>
      <c r="W19" s="761"/>
      <c r="X19" s="761"/>
      <c r="Y19" s="761"/>
      <c r="Z19" s="762"/>
      <c r="AA19" s="83" t="str">
        <f>入力シート②!ZR18</f>
        <v/>
      </c>
      <c r="AB19" s="24" t="str">
        <f>入力シート②!DH18</f>
        <v/>
      </c>
      <c r="AC19" s="25" t="str">
        <f>入力シート②!DI18</f>
        <v/>
      </c>
      <c r="AD19" s="25" t="str">
        <f>入力シート②!DJ18</f>
        <v/>
      </c>
      <c r="AE19" s="25" t="str">
        <f>入力シート②!DK18</f>
        <v/>
      </c>
      <c r="AF19" s="25" t="str">
        <f>入力シート②!DL18</f>
        <v/>
      </c>
      <c r="AG19" s="25" t="str">
        <f>入力シート②!DM18</f>
        <v/>
      </c>
      <c r="AH19" s="25" t="str">
        <f>入力シート②!DN18</f>
        <v/>
      </c>
      <c r="AI19" s="25" t="str">
        <f>入力シート②!DO18</f>
        <v/>
      </c>
      <c r="AJ19" s="25" t="str">
        <f>入力シート②!DP18</f>
        <v/>
      </c>
      <c r="AK19" s="25" t="str">
        <f>入力シート②!DQ18</f>
        <v/>
      </c>
      <c r="AL19" s="25" t="str">
        <f>入力シート②!DR18</f>
        <v/>
      </c>
      <c r="AM19" s="25" t="str">
        <f>入力シート②!DS18</f>
        <v/>
      </c>
      <c r="AN19" s="25" t="str">
        <f>入力シート②!DT18</f>
        <v/>
      </c>
      <c r="AO19" s="25" t="str">
        <f>入力シート②!DU18</f>
        <v/>
      </c>
      <c r="AP19" s="25" t="str">
        <f>入力シート②!DV18</f>
        <v/>
      </c>
      <c r="AQ19" s="25" t="str">
        <f>入力シート②!DW18</f>
        <v/>
      </c>
      <c r="AR19" s="25" t="str">
        <f>入力シート②!DX18</f>
        <v/>
      </c>
      <c r="AS19" s="25" t="str">
        <f>入力シート②!DY18</f>
        <v/>
      </c>
      <c r="AT19" s="25" t="str">
        <f>入力シート②!DZ18</f>
        <v/>
      </c>
      <c r="AU19" s="25" t="str">
        <f>入力シート②!EA18</f>
        <v/>
      </c>
      <c r="AV19" s="3"/>
      <c r="AW19" s="3"/>
      <c r="AX19" s="1177"/>
    </row>
    <row r="20" spans="1:50" ht="33" customHeight="1">
      <c r="A20" s="621"/>
      <c r="B20" s="1182"/>
      <c r="C20" s="618"/>
      <c r="D20" s="618"/>
      <c r="E20" s="625"/>
      <c r="F20" s="626"/>
      <c r="G20" s="626"/>
      <c r="H20" s="49"/>
      <c r="I20" s="771"/>
      <c r="J20" s="761"/>
      <c r="K20" s="761"/>
      <c r="L20" s="759"/>
      <c r="M20" s="761"/>
      <c r="N20" s="759"/>
      <c r="O20" s="490"/>
      <c r="P20" s="491"/>
      <c r="Q20" s="490"/>
      <c r="R20" s="491"/>
      <c r="S20" s="759"/>
      <c r="T20" s="761"/>
      <c r="U20" s="761"/>
      <c r="V20" s="761"/>
      <c r="W20" s="761"/>
      <c r="X20" s="761"/>
      <c r="Y20" s="761"/>
      <c r="Z20" s="762"/>
      <c r="AA20" s="83" t="str">
        <f>入力シート②!ZR19</f>
        <v/>
      </c>
      <c r="AB20" s="24" t="str">
        <f>入力シート②!DH19</f>
        <v/>
      </c>
      <c r="AC20" s="25" t="str">
        <f>入力シート②!DI19</f>
        <v/>
      </c>
      <c r="AD20" s="25" t="str">
        <f>入力シート②!DJ19</f>
        <v/>
      </c>
      <c r="AE20" s="25" t="str">
        <f>入力シート②!DK19</f>
        <v/>
      </c>
      <c r="AF20" s="25" t="str">
        <f>入力シート②!DL19</f>
        <v/>
      </c>
      <c r="AG20" s="25" t="str">
        <f>入力シート②!DM19</f>
        <v/>
      </c>
      <c r="AH20" s="25" t="str">
        <f>入力シート②!DN19</f>
        <v/>
      </c>
      <c r="AI20" s="25" t="str">
        <f>入力シート②!DO19</f>
        <v/>
      </c>
      <c r="AJ20" s="25" t="str">
        <f>入力シート②!DP19</f>
        <v/>
      </c>
      <c r="AK20" s="25" t="str">
        <f>入力シート②!DQ19</f>
        <v/>
      </c>
      <c r="AL20" s="25" t="str">
        <f>入力シート②!DR19</f>
        <v/>
      </c>
      <c r="AM20" s="25" t="str">
        <f>入力シート②!DS19</f>
        <v/>
      </c>
      <c r="AN20" s="25" t="str">
        <f>入力シート②!DT19</f>
        <v/>
      </c>
      <c r="AO20" s="25" t="str">
        <f>入力シート②!DU19</f>
        <v/>
      </c>
      <c r="AP20" s="25" t="str">
        <f>入力シート②!DV19</f>
        <v/>
      </c>
      <c r="AQ20" s="25" t="str">
        <f>入力シート②!DW19</f>
        <v/>
      </c>
      <c r="AR20" s="25" t="str">
        <f>入力シート②!DX19</f>
        <v/>
      </c>
      <c r="AS20" s="25" t="str">
        <f>入力シート②!DY19</f>
        <v/>
      </c>
      <c r="AT20" s="25" t="str">
        <f>入力シート②!DZ19</f>
        <v/>
      </c>
      <c r="AU20" s="25" t="str">
        <f>入力シート②!EA19</f>
        <v/>
      </c>
      <c r="AV20" s="3"/>
      <c r="AW20" s="3"/>
      <c r="AX20" s="1177"/>
    </row>
    <row r="21" spans="1:50" ht="33" customHeight="1">
      <c r="A21" s="621"/>
      <c r="B21" s="730"/>
      <c r="C21" s="630"/>
      <c r="D21" s="630"/>
      <c r="E21" s="631"/>
      <c r="F21" s="96"/>
      <c r="G21" s="626"/>
      <c r="H21" s="49"/>
      <c r="I21" s="281"/>
      <c r="J21" s="280"/>
      <c r="K21" s="149"/>
      <c r="L21" s="299"/>
      <c r="M21" s="149"/>
      <c r="N21" s="299"/>
      <c r="O21" s="149"/>
      <c r="P21" s="299"/>
      <c r="Q21" s="149"/>
      <c r="R21" s="299"/>
      <c r="S21" s="282"/>
      <c r="T21" s="288"/>
      <c r="U21" s="116"/>
      <c r="V21" s="116"/>
      <c r="W21" s="116"/>
      <c r="X21" s="280"/>
      <c r="Y21" s="280"/>
      <c r="Z21" s="285"/>
      <c r="AA21" s="127" t="str">
        <f>入力シート②!ZR20</f>
        <v/>
      </c>
      <c r="AB21" s="128" t="str">
        <f>入力シート②!DH20</f>
        <v/>
      </c>
      <c r="AC21" s="129" t="str">
        <f>入力シート②!DI20</f>
        <v/>
      </c>
      <c r="AD21" s="129" t="str">
        <f>入力シート②!DJ20</f>
        <v/>
      </c>
      <c r="AE21" s="129" t="str">
        <f>入力シート②!DK20</f>
        <v/>
      </c>
      <c r="AF21" s="129" t="str">
        <f>入力シート②!DL20</f>
        <v/>
      </c>
      <c r="AG21" s="129" t="str">
        <f>入力シート②!DM20</f>
        <v/>
      </c>
      <c r="AH21" s="129" t="str">
        <f>入力シート②!DN20</f>
        <v/>
      </c>
      <c r="AI21" s="129" t="str">
        <f>入力シート②!DO20</f>
        <v/>
      </c>
      <c r="AJ21" s="129" t="str">
        <f>入力シート②!DP20</f>
        <v/>
      </c>
      <c r="AK21" s="129" t="str">
        <f>入力シート②!DQ20</f>
        <v/>
      </c>
      <c r="AL21" s="129" t="str">
        <f>入力シート②!DR20</f>
        <v/>
      </c>
      <c r="AM21" s="129" t="str">
        <f>入力シート②!DS20</f>
        <v/>
      </c>
      <c r="AN21" s="129" t="str">
        <f>入力シート②!DT20</f>
        <v/>
      </c>
      <c r="AO21" s="129" t="str">
        <f>入力シート②!DU20</f>
        <v/>
      </c>
      <c r="AP21" s="129" t="str">
        <f>入力シート②!DV20</f>
        <v/>
      </c>
      <c r="AQ21" s="129" t="str">
        <f>入力シート②!DW20</f>
        <v/>
      </c>
      <c r="AR21" s="129" t="str">
        <f>入力シート②!DX20</f>
        <v/>
      </c>
      <c r="AS21" s="129" t="str">
        <f>入力シート②!DY20</f>
        <v/>
      </c>
      <c r="AT21" s="129" t="str">
        <f>入力シート②!DZ20</f>
        <v/>
      </c>
      <c r="AU21" s="129" t="str">
        <f>入力シート②!EA20</f>
        <v/>
      </c>
      <c r="AV21" s="130"/>
      <c r="AW21" s="130"/>
      <c r="AX21" s="1177"/>
    </row>
    <row r="22" spans="1:50" ht="33" customHeight="1">
      <c r="A22" s="621"/>
      <c r="B22" s="730"/>
      <c r="C22" s="630"/>
      <c r="D22" s="630"/>
      <c r="E22" s="631"/>
      <c r="F22" s="96"/>
      <c r="G22" s="626"/>
      <c r="H22" s="49"/>
      <c r="I22" s="293"/>
      <c r="J22" s="212"/>
      <c r="K22" s="212"/>
      <c r="L22" s="294"/>
      <c r="M22" s="212"/>
      <c r="N22" s="294"/>
      <c r="O22" s="212"/>
      <c r="P22" s="294"/>
      <c r="Q22" s="212"/>
      <c r="R22" s="294"/>
      <c r="S22" s="294"/>
      <c r="T22" s="212"/>
      <c r="U22" s="212"/>
      <c r="V22" s="212"/>
      <c r="W22" s="212"/>
      <c r="X22" s="212"/>
      <c r="Y22" s="212"/>
      <c r="Z22" s="295"/>
      <c r="AA22" s="127" t="str">
        <f>入力シート②!ZR21</f>
        <v/>
      </c>
      <c r="AB22" s="128" t="str">
        <f>入力シート②!DH21</f>
        <v/>
      </c>
      <c r="AC22" s="129" t="str">
        <f>入力シート②!DI21</f>
        <v/>
      </c>
      <c r="AD22" s="129" t="str">
        <f>入力シート②!DJ21</f>
        <v/>
      </c>
      <c r="AE22" s="129" t="str">
        <f>入力シート②!DK21</f>
        <v/>
      </c>
      <c r="AF22" s="129" t="str">
        <f>入力シート②!DL21</f>
        <v/>
      </c>
      <c r="AG22" s="129" t="str">
        <f>入力シート②!DM21</f>
        <v/>
      </c>
      <c r="AH22" s="129" t="str">
        <f>入力シート②!DN21</f>
        <v/>
      </c>
      <c r="AI22" s="129" t="str">
        <f>入力シート②!DO21</f>
        <v/>
      </c>
      <c r="AJ22" s="129" t="str">
        <f>入力シート②!DP21</f>
        <v/>
      </c>
      <c r="AK22" s="129" t="str">
        <f>入力シート②!DQ21</f>
        <v/>
      </c>
      <c r="AL22" s="129" t="str">
        <f>入力シート②!DR21</f>
        <v/>
      </c>
      <c r="AM22" s="129" t="str">
        <f>入力シート②!DS21</f>
        <v/>
      </c>
      <c r="AN22" s="129" t="str">
        <f>入力シート②!DT21</f>
        <v/>
      </c>
      <c r="AO22" s="129" t="str">
        <f>入力シート②!DU21</f>
        <v/>
      </c>
      <c r="AP22" s="129" t="str">
        <f>入力シート②!DV21</f>
        <v/>
      </c>
      <c r="AQ22" s="129" t="str">
        <f>入力シート②!DW21</f>
        <v/>
      </c>
      <c r="AR22" s="129" t="str">
        <f>入力シート②!DX21</f>
        <v/>
      </c>
      <c r="AS22" s="129" t="str">
        <f>入力シート②!DY21</f>
        <v/>
      </c>
      <c r="AT22" s="129" t="str">
        <f>入力シート②!DZ21</f>
        <v/>
      </c>
      <c r="AU22" s="129" t="str">
        <f>入力シート②!EA21</f>
        <v/>
      </c>
      <c r="AV22" s="130"/>
      <c r="AW22" s="130"/>
      <c r="AX22" s="1177"/>
    </row>
    <row r="23" spans="1:50" ht="33" customHeight="1">
      <c r="A23" s="621"/>
      <c r="B23" s="730"/>
      <c r="C23" s="630"/>
      <c r="D23" s="630"/>
      <c r="E23" s="631"/>
      <c r="F23" s="96"/>
      <c r="G23" s="626"/>
      <c r="H23" s="49"/>
      <c r="I23" s="293"/>
      <c r="J23" s="212"/>
      <c r="K23" s="212"/>
      <c r="L23" s="294"/>
      <c r="M23" s="212"/>
      <c r="N23" s="294"/>
      <c r="O23" s="212"/>
      <c r="P23" s="294"/>
      <c r="Q23" s="212"/>
      <c r="R23" s="294"/>
      <c r="S23" s="294"/>
      <c r="T23" s="212"/>
      <c r="U23" s="212"/>
      <c r="V23" s="212"/>
      <c r="W23" s="212"/>
      <c r="X23" s="212"/>
      <c r="Y23" s="212"/>
      <c r="Z23" s="295"/>
      <c r="AA23" s="127" t="str">
        <f>入力シート②!ZR22</f>
        <v/>
      </c>
      <c r="AB23" s="128" t="str">
        <f>入力シート②!DH22</f>
        <v/>
      </c>
      <c r="AC23" s="129" t="str">
        <f>入力シート②!DI22</f>
        <v/>
      </c>
      <c r="AD23" s="129" t="str">
        <f>入力シート②!DJ22</f>
        <v/>
      </c>
      <c r="AE23" s="129" t="str">
        <f>入力シート②!DK22</f>
        <v/>
      </c>
      <c r="AF23" s="129" t="str">
        <f>入力シート②!DL22</f>
        <v/>
      </c>
      <c r="AG23" s="129" t="str">
        <f>入力シート②!DM22</f>
        <v/>
      </c>
      <c r="AH23" s="129" t="str">
        <f>入力シート②!DN22</f>
        <v/>
      </c>
      <c r="AI23" s="129" t="str">
        <f>入力シート②!DO22</f>
        <v/>
      </c>
      <c r="AJ23" s="129" t="str">
        <f>入力シート②!DP22</f>
        <v/>
      </c>
      <c r="AK23" s="129" t="str">
        <f>入力シート②!DQ22</f>
        <v/>
      </c>
      <c r="AL23" s="129" t="str">
        <f>入力シート②!DR22</f>
        <v/>
      </c>
      <c r="AM23" s="129" t="str">
        <f>入力シート②!DS22</f>
        <v/>
      </c>
      <c r="AN23" s="129" t="str">
        <f>入力シート②!DT22</f>
        <v/>
      </c>
      <c r="AO23" s="129" t="str">
        <f>入力シート②!DU22</f>
        <v/>
      </c>
      <c r="AP23" s="129" t="str">
        <f>入力シート②!DV22</f>
        <v/>
      </c>
      <c r="AQ23" s="129" t="str">
        <f>入力シート②!DW22</f>
        <v/>
      </c>
      <c r="AR23" s="129" t="str">
        <f>入力シート②!DX22</f>
        <v/>
      </c>
      <c r="AS23" s="129" t="str">
        <f>入力シート②!DY22</f>
        <v/>
      </c>
      <c r="AT23" s="129" t="str">
        <f>入力シート②!DZ22</f>
        <v/>
      </c>
      <c r="AU23" s="129" t="str">
        <f>入力シート②!EA22</f>
        <v/>
      </c>
      <c r="AV23" s="130"/>
      <c r="AW23" s="130"/>
      <c r="AX23" s="1177"/>
    </row>
    <row r="24" spans="1:50" ht="33" customHeight="1">
      <c r="A24" s="621"/>
      <c r="B24" s="730"/>
      <c r="C24" s="630"/>
      <c r="D24" s="630"/>
      <c r="E24" s="631"/>
      <c r="F24" s="96"/>
      <c r="G24" s="626"/>
      <c r="H24" s="49"/>
      <c r="I24" s="281"/>
      <c r="J24" s="280"/>
      <c r="K24" s="149"/>
      <c r="L24" s="299"/>
      <c r="M24" s="149"/>
      <c r="N24" s="299"/>
      <c r="O24" s="149"/>
      <c r="P24" s="299"/>
      <c r="Q24" s="149"/>
      <c r="R24" s="299"/>
      <c r="S24" s="282"/>
      <c r="T24" s="288"/>
      <c r="U24" s="116"/>
      <c r="V24" s="116"/>
      <c r="W24" s="116"/>
      <c r="X24" s="280"/>
      <c r="Y24" s="280"/>
      <c r="Z24" s="285"/>
      <c r="AA24" s="127" t="str">
        <f>入力シート②!ZR23</f>
        <v/>
      </c>
      <c r="AB24" s="128" t="str">
        <f>入力シート②!DH23</f>
        <v/>
      </c>
      <c r="AC24" s="129" t="str">
        <f>入力シート②!DI23</f>
        <v/>
      </c>
      <c r="AD24" s="129" t="str">
        <f>入力シート②!DJ23</f>
        <v/>
      </c>
      <c r="AE24" s="129" t="str">
        <f>入力シート②!DK23</f>
        <v/>
      </c>
      <c r="AF24" s="129" t="str">
        <f>入力シート②!DL23</f>
        <v/>
      </c>
      <c r="AG24" s="129" t="str">
        <f>入力シート②!DM23</f>
        <v/>
      </c>
      <c r="AH24" s="129" t="str">
        <f>入力シート②!DN23</f>
        <v/>
      </c>
      <c r="AI24" s="129" t="str">
        <f>入力シート②!DO23</f>
        <v/>
      </c>
      <c r="AJ24" s="129" t="str">
        <f>入力シート②!DP23</f>
        <v/>
      </c>
      <c r="AK24" s="129" t="str">
        <f>入力シート②!DQ23</f>
        <v/>
      </c>
      <c r="AL24" s="129" t="str">
        <f>入力シート②!DR23</f>
        <v/>
      </c>
      <c r="AM24" s="129" t="str">
        <f>入力シート②!DS23</f>
        <v/>
      </c>
      <c r="AN24" s="129" t="str">
        <f>入力シート②!DT23</f>
        <v/>
      </c>
      <c r="AO24" s="129" t="str">
        <f>入力シート②!DU23</f>
        <v/>
      </c>
      <c r="AP24" s="129" t="str">
        <f>入力シート②!DV23</f>
        <v/>
      </c>
      <c r="AQ24" s="129" t="str">
        <f>入力シート②!DW23</f>
        <v/>
      </c>
      <c r="AR24" s="129" t="str">
        <f>入力シート②!DX23</f>
        <v/>
      </c>
      <c r="AS24" s="129" t="str">
        <f>入力シート②!DY23</f>
        <v/>
      </c>
      <c r="AT24" s="129" t="str">
        <f>入力シート②!DZ23</f>
        <v/>
      </c>
      <c r="AU24" s="129" t="str">
        <f>入力シート②!EA23</f>
        <v/>
      </c>
      <c r="AV24" s="130"/>
      <c r="AW24" s="130"/>
      <c r="AX24" s="1177"/>
    </row>
    <row r="25" spans="1:50" ht="33" customHeight="1">
      <c r="A25" s="621"/>
      <c r="B25" s="730"/>
      <c r="C25" s="630"/>
      <c r="D25" s="630"/>
      <c r="E25" s="631"/>
      <c r="F25" s="96"/>
      <c r="G25" s="626"/>
      <c r="H25" s="49"/>
      <c r="I25" s="293"/>
      <c r="J25" s="212"/>
      <c r="K25" s="212"/>
      <c r="L25" s="294"/>
      <c r="M25" s="212"/>
      <c r="N25" s="294"/>
      <c r="O25" s="212"/>
      <c r="P25" s="294"/>
      <c r="Q25" s="212"/>
      <c r="R25" s="294"/>
      <c r="S25" s="294"/>
      <c r="T25" s="212"/>
      <c r="U25" s="212"/>
      <c r="V25" s="212"/>
      <c r="W25" s="212"/>
      <c r="X25" s="212"/>
      <c r="Y25" s="212"/>
      <c r="Z25" s="295"/>
      <c r="AA25" s="127" t="str">
        <f>入力シート②!ZR24</f>
        <v/>
      </c>
      <c r="AB25" s="128" t="str">
        <f>入力シート②!DH24</f>
        <v/>
      </c>
      <c r="AC25" s="129" t="str">
        <f>入力シート②!DI24</f>
        <v/>
      </c>
      <c r="AD25" s="129" t="str">
        <f>入力シート②!DJ24</f>
        <v/>
      </c>
      <c r="AE25" s="129" t="str">
        <f>入力シート②!DK24</f>
        <v/>
      </c>
      <c r="AF25" s="129" t="str">
        <f>入力シート②!DL24</f>
        <v/>
      </c>
      <c r="AG25" s="129" t="str">
        <f>入力シート②!DM24</f>
        <v/>
      </c>
      <c r="AH25" s="129" t="str">
        <f>入力シート②!DN24</f>
        <v/>
      </c>
      <c r="AI25" s="129" t="str">
        <f>入力シート②!DO24</f>
        <v/>
      </c>
      <c r="AJ25" s="129" t="str">
        <f>入力シート②!DP24</f>
        <v/>
      </c>
      <c r="AK25" s="129" t="str">
        <f>入力シート②!DQ24</f>
        <v/>
      </c>
      <c r="AL25" s="129" t="str">
        <f>入力シート②!DR24</f>
        <v/>
      </c>
      <c r="AM25" s="129" t="str">
        <f>入力シート②!DS24</f>
        <v/>
      </c>
      <c r="AN25" s="129" t="str">
        <f>入力シート②!DT24</f>
        <v/>
      </c>
      <c r="AO25" s="129" t="str">
        <f>入力シート②!DU24</f>
        <v/>
      </c>
      <c r="AP25" s="129" t="str">
        <f>入力シート②!DV24</f>
        <v/>
      </c>
      <c r="AQ25" s="129" t="str">
        <f>入力シート②!DW24</f>
        <v/>
      </c>
      <c r="AR25" s="129" t="str">
        <f>入力シート②!DX24</f>
        <v/>
      </c>
      <c r="AS25" s="129" t="str">
        <f>入力シート②!DY24</f>
        <v/>
      </c>
      <c r="AT25" s="129" t="str">
        <f>入力シート②!DZ24</f>
        <v/>
      </c>
      <c r="AU25" s="129" t="str">
        <f>入力シート②!EA24</f>
        <v/>
      </c>
      <c r="AV25" s="130"/>
      <c r="AW25" s="130"/>
      <c r="AX25" s="1177"/>
    </row>
    <row r="26" spans="1:50" ht="33" customHeight="1">
      <c r="A26" s="621"/>
      <c r="B26" s="730"/>
      <c r="C26" s="630"/>
      <c r="D26" s="630"/>
      <c r="E26" s="631"/>
      <c r="F26" s="96"/>
      <c r="G26" s="96"/>
      <c r="H26" s="729"/>
      <c r="I26" s="293"/>
      <c r="J26" s="212"/>
      <c r="K26" s="212"/>
      <c r="L26" s="294"/>
      <c r="M26" s="212"/>
      <c r="N26" s="294"/>
      <c r="O26" s="212"/>
      <c r="P26" s="294"/>
      <c r="Q26" s="212"/>
      <c r="R26" s="294"/>
      <c r="S26" s="294"/>
      <c r="T26" s="212"/>
      <c r="U26" s="212"/>
      <c r="V26" s="212"/>
      <c r="W26" s="212"/>
      <c r="X26" s="212"/>
      <c r="Y26" s="212"/>
      <c r="Z26" s="295"/>
      <c r="AA26" s="127" t="str">
        <f>入力シート②!ZR25</f>
        <v/>
      </c>
      <c r="AB26" s="128" t="str">
        <f>入力シート②!DH25</f>
        <v/>
      </c>
      <c r="AC26" s="129" t="str">
        <f>入力シート②!DI25</f>
        <v/>
      </c>
      <c r="AD26" s="129" t="str">
        <f>入力シート②!DJ25</f>
        <v/>
      </c>
      <c r="AE26" s="129" t="str">
        <f>入力シート②!DK25</f>
        <v/>
      </c>
      <c r="AF26" s="129" t="str">
        <f>入力シート②!DL25</f>
        <v/>
      </c>
      <c r="AG26" s="129" t="str">
        <f>入力シート②!DM25</f>
        <v/>
      </c>
      <c r="AH26" s="129" t="str">
        <f>入力シート②!DN25</f>
        <v/>
      </c>
      <c r="AI26" s="129" t="str">
        <f>入力シート②!DO25</f>
        <v/>
      </c>
      <c r="AJ26" s="129" t="str">
        <f>入力シート②!DP25</f>
        <v/>
      </c>
      <c r="AK26" s="129" t="str">
        <f>入力シート②!DQ25</f>
        <v/>
      </c>
      <c r="AL26" s="129" t="str">
        <f>入力シート②!DR25</f>
        <v/>
      </c>
      <c r="AM26" s="129" t="str">
        <f>入力シート②!DS25</f>
        <v/>
      </c>
      <c r="AN26" s="129" t="str">
        <f>入力シート②!DT25</f>
        <v/>
      </c>
      <c r="AO26" s="129" t="str">
        <f>入力シート②!DU25</f>
        <v/>
      </c>
      <c r="AP26" s="129" t="str">
        <f>入力シート②!DV25</f>
        <v/>
      </c>
      <c r="AQ26" s="129" t="str">
        <f>入力シート②!DW25</f>
        <v/>
      </c>
      <c r="AR26" s="129" t="str">
        <f>入力シート②!DX25</f>
        <v/>
      </c>
      <c r="AS26" s="129" t="str">
        <f>入力シート②!DY25</f>
        <v/>
      </c>
      <c r="AT26" s="129" t="str">
        <f>入力シート②!DZ25</f>
        <v/>
      </c>
      <c r="AU26" s="129" t="str">
        <f>入力シート②!EA25</f>
        <v/>
      </c>
      <c r="AV26" s="130"/>
      <c r="AW26" s="130"/>
      <c r="AX26" s="1177"/>
    </row>
    <row r="27" spans="1:50" ht="33" customHeight="1">
      <c r="A27" s="621"/>
      <c r="B27" s="730"/>
      <c r="C27" s="630"/>
      <c r="D27" s="630"/>
      <c r="E27" s="631"/>
      <c r="F27" s="96"/>
      <c r="G27" s="96"/>
      <c r="H27" s="729"/>
      <c r="I27" s="281"/>
      <c r="J27" s="280"/>
      <c r="K27" s="149"/>
      <c r="L27" s="299"/>
      <c r="M27" s="149"/>
      <c r="N27" s="299"/>
      <c r="O27" s="149"/>
      <c r="P27" s="299"/>
      <c r="Q27" s="149"/>
      <c r="R27" s="299"/>
      <c r="S27" s="282"/>
      <c r="T27" s="288"/>
      <c r="U27" s="116"/>
      <c r="V27" s="116"/>
      <c r="W27" s="116"/>
      <c r="X27" s="280"/>
      <c r="Y27" s="280"/>
      <c r="Z27" s="285"/>
      <c r="AA27" s="127" t="str">
        <f>入力シート②!ZR26</f>
        <v/>
      </c>
      <c r="AB27" s="128" t="str">
        <f>入力シート②!DH26</f>
        <v/>
      </c>
      <c r="AC27" s="129" t="str">
        <f>入力シート②!DI26</f>
        <v/>
      </c>
      <c r="AD27" s="129" t="str">
        <f>入力シート②!DJ26</f>
        <v/>
      </c>
      <c r="AE27" s="129" t="str">
        <f>入力シート②!DK26</f>
        <v/>
      </c>
      <c r="AF27" s="129" t="str">
        <f>入力シート②!DL26</f>
        <v/>
      </c>
      <c r="AG27" s="129" t="str">
        <f>入力シート②!DM26</f>
        <v/>
      </c>
      <c r="AH27" s="129" t="str">
        <f>入力シート②!DN26</f>
        <v/>
      </c>
      <c r="AI27" s="129" t="str">
        <f>入力シート②!DO26</f>
        <v/>
      </c>
      <c r="AJ27" s="129" t="str">
        <f>入力シート②!DP26</f>
        <v/>
      </c>
      <c r="AK27" s="129" t="str">
        <f>入力シート②!DQ26</f>
        <v/>
      </c>
      <c r="AL27" s="129" t="str">
        <f>入力シート②!DR26</f>
        <v/>
      </c>
      <c r="AM27" s="129" t="str">
        <f>入力シート②!DS26</f>
        <v/>
      </c>
      <c r="AN27" s="129" t="str">
        <f>入力シート②!DT26</f>
        <v/>
      </c>
      <c r="AO27" s="129" t="str">
        <f>入力シート②!DU26</f>
        <v/>
      </c>
      <c r="AP27" s="129" t="str">
        <f>入力シート②!DV26</f>
        <v/>
      </c>
      <c r="AQ27" s="129" t="str">
        <f>入力シート②!DW26</f>
        <v/>
      </c>
      <c r="AR27" s="129" t="str">
        <f>入力シート②!DX26</f>
        <v/>
      </c>
      <c r="AS27" s="129" t="str">
        <f>入力シート②!DY26</f>
        <v/>
      </c>
      <c r="AT27" s="129" t="str">
        <f>入力シート②!DZ26</f>
        <v/>
      </c>
      <c r="AU27" s="129" t="str">
        <f>入力シート②!EA26</f>
        <v/>
      </c>
      <c r="AV27" s="130"/>
      <c r="AW27" s="130"/>
      <c r="AX27" s="1177"/>
    </row>
    <row r="28" spans="1:50" ht="33" customHeight="1">
      <c r="A28" s="621"/>
      <c r="B28" s="730"/>
      <c r="C28" s="630"/>
      <c r="D28" s="630"/>
      <c r="E28" s="631"/>
      <c r="F28" s="96"/>
      <c r="G28" s="96"/>
      <c r="H28" s="729"/>
      <c r="I28" s="281"/>
      <c r="J28" s="280"/>
      <c r="K28" s="149"/>
      <c r="L28" s="299"/>
      <c r="M28" s="149"/>
      <c r="N28" s="299"/>
      <c r="O28" s="149"/>
      <c r="P28" s="299"/>
      <c r="Q28" s="149"/>
      <c r="R28" s="299"/>
      <c r="S28" s="282"/>
      <c r="T28" s="288"/>
      <c r="U28" s="116"/>
      <c r="V28" s="116"/>
      <c r="W28" s="116"/>
      <c r="X28" s="280"/>
      <c r="Y28" s="280"/>
      <c r="Z28" s="285"/>
      <c r="AA28" s="127" t="str">
        <f>入力シート②!ZR27</f>
        <v/>
      </c>
      <c r="AB28" s="128" t="str">
        <f>入力シート②!DH27</f>
        <v/>
      </c>
      <c r="AC28" s="129" t="str">
        <f>入力シート②!DI27</f>
        <v/>
      </c>
      <c r="AD28" s="129" t="str">
        <f>入力シート②!DJ27</f>
        <v/>
      </c>
      <c r="AE28" s="129" t="str">
        <f>入力シート②!DK27</f>
        <v/>
      </c>
      <c r="AF28" s="129" t="str">
        <f>入力シート②!DL27</f>
        <v/>
      </c>
      <c r="AG28" s="129" t="str">
        <f>入力シート②!DM27</f>
        <v/>
      </c>
      <c r="AH28" s="129" t="str">
        <f>入力シート②!DN27</f>
        <v/>
      </c>
      <c r="AI28" s="129" t="str">
        <f>入力シート②!DO27</f>
        <v/>
      </c>
      <c r="AJ28" s="129" t="str">
        <f>入力シート②!DP27</f>
        <v/>
      </c>
      <c r="AK28" s="129" t="str">
        <f>入力シート②!DQ27</f>
        <v/>
      </c>
      <c r="AL28" s="129" t="str">
        <f>入力シート②!DR27</f>
        <v/>
      </c>
      <c r="AM28" s="129" t="str">
        <f>入力シート②!DS27</f>
        <v/>
      </c>
      <c r="AN28" s="129" t="str">
        <f>入力シート②!DT27</f>
        <v/>
      </c>
      <c r="AO28" s="129" t="str">
        <f>入力シート②!DU27</f>
        <v/>
      </c>
      <c r="AP28" s="129" t="str">
        <f>入力シート②!DV27</f>
        <v/>
      </c>
      <c r="AQ28" s="129" t="str">
        <f>入力シート②!DW27</f>
        <v/>
      </c>
      <c r="AR28" s="129" t="str">
        <f>入力シート②!DX27</f>
        <v/>
      </c>
      <c r="AS28" s="129" t="str">
        <f>入力シート②!DY27</f>
        <v/>
      </c>
      <c r="AT28" s="129" t="str">
        <f>入力シート②!DZ27</f>
        <v/>
      </c>
      <c r="AU28" s="129" t="str">
        <f>入力シート②!EA27</f>
        <v/>
      </c>
      <c r="AV28" s="130"/>
      <c r="AW28" s="130"/>
      <c r="AX28" s="1177"/>
    </row>
    <row r="29" spans="1:50" ht="33" customHeight="1">
      <c r="A29" s="621"/>
      <c r="B29" s="730"/>
      <c r="C29" s="630"/>
      <c r="D29" s="630"/>
      <c r="E29" s="631"/>
      <c r="F29" s="96"/>
      <c r="G29" s="96"/>
      <c r="H29" s="729"/>
      <c r="I29" s="281"/>
      <c r="J29" s="280"/>
      <c r="K29" s="149"/>
      <c r="L29" s="299"/>
      <c r="M29" s="149"/>
      <c r="N29" s="299"/>
      <c r="O29" s="149"/>
      <c r="P29" s="299"/>
      <c r="Q29" s="149"/>
      <c r="R29" s="299"/>
      <c r="S29" s="282"/>
      <c r="T29" s="288"/>
      <c r="U29" s="116"/>
      <c r="V29" s="116"/>
      <c r="W29" s="116"/>
      <c r="X29" s="280"/>
      <c r="Y29" s="280"/>
      <c r="Z29" s="285"/>
      <c r="AA29" s="127" t="str">
        <f>入力シート②!ZR28</f>
        <v/>
      </c>
      <c r="AB29" s="128" t="str">
        <f>入力シート②!DH28</f>
        <v/>
      </c>
      <c r="AC29" s="129" t="str">
        <f>入力シート②!DI28</f>
        <v/>
      </c>
      <c r="AD29" s="129" t="str">
        <f>入力シート②!DJ28</f>
        <v/>
      </c>
      <c r="AE29" s="129" t="str">
        <f>入力シート②!DK28</f>
        <v/>
      </c>
      <c r="AF29" s="129" t="str">
        <f>入力シート②!DL28</f>
        <v/>
      </c>
      <c r="AG29" s="129" t="str">
        <f>入力シート②!DM28</f>
        <v/>
      </c>
      <c r="AH29" s="129" t="str">
        <f>入力シート②!DN28</f>
        <v/>
      </c>
      <c r="AI29" s="129" t="str">
        <f>入力シート②!DO28</f>
        <v/>
      </c>
      <c r="AJ29" s="129" t="str">
        <f>入力シート②!DP28</f>
        <v/>
      </c>
      <c r="AK29" s="129" t="str">
        <f>入力シート②!DQ28</f>
        <v/>
      </c>
      <c r="AL29" s="129" t="str">
        <f>入力シート②!DR28</f>
        <v/>
      </c>
      <c r="AM29" s="129" t="str">
        <f>入力シート②!DS28</f>
        <v/>
      </c>
      <c r="AN29" s="129" t="str">
        <f>入力シート②!DT28</f>
        <v/>
      </c>
      <c r="AO29" s="129" t="str">
        <f>入力シート②!DU28</f>
        <v/>
      </c>
      <c r="AP29" s="129" t="str">
        <f>入力シート②!DV28</f>
        <v/>
      </c>
      <c r="AQ29" s="129" t="str">
        <f>入力シート②!DW28</f>
        <v/>
      </c>
      <c r="AR29" s="129" t="str">
        <f>入力シート②!DX28</f>
        <v/>
      </c>
      <c r="AS29" s="129" t="str">
        <f>入力シート②!DY28</f>
        <v/>
      </c>
      <c r="AT29" s="129" t="str">
        <f>入力シート②!DZ28</f>
        <v/>
      </c>
      <c r="AU29" s="129" t="str">
        <f>入力シート②!EA28</f>
        <v/>
      </c>
      <c r="AV29" s="130"/>
      <c r="AW29" s="130"/>
      <c r="AX29" s="1177"/>
    </row>
    <row r="30" spans="1:50" ht="33" customHeight="1">
      <c r="A30" s="621"/>
      <c r="B30" s="730"/>
      <c r="C30" s="630"/>
      <c r="D30" s="630"/>
      <c r="E30" s="631"/>
      <c r="F30" s="96"/>
      <c r="G30" s="96"/>
      <c r="H30" s="729"/>
      <c r="I30" s="281"/>
      <c r="J30" s="280"/>
      <c r="K30" s="149"/>
      <c r="L30" s="299"/>
      <c r="M30" s="149"/>
      <c r="N30" s="299"/>
      <c r="O30" s="149"/>
      <c r="P30" s="299"/>
      <c r="Q30" s="149"/>
      <c r="R30" s="299"/>
      <c r="S30" s="282"/>
      <c r="T30" s="288"/>
      <c r="U30" s="116"/>
      <c r="V30" s="116"/>
      <c r="W30" s="116"/>
      <c r="X30" s="280"/>
      <c r="Y30" s="280"/>
      <c r="Z30" s="285"/>
      <c r="AA30" s="127" t="str">
        <f>入力シート②!ZR29</f>
        <v/>
      </c>
      <c r="AB30" s="128" t="str">
        <f>入力シート②!DH29</f>
        <v/>
      </c>
      <c r="AC30" s="129" t="str">
        <f>入力シート②!DI29</f>
        <v/>
      </c>
      <c r="AD30" s="129" t="str">
        <f>入力シート②!DJ29</f>
        <v/>
      </c>
      <c r="AE30" s="129" t="str">
        <f>入力シート②!DK29</f>
        <v/>
      </c>
      <c r="AF30" s="129" t="str">
        <f>入力シート②!DL29</f>
        <v/>
      </c>
      <c r="AG30" s="129" t="str">
        <f>入力シート②!DM29</f>
        <v/>
      </c>
      <c r="AH30" s="129" t="str">
        <f>入力シート②!DN29</f>
        <v/>
      </c>
      <c r="AI30" s="129" t="str">
        <f>入力シート②!DO29</f>
        <v/>
      </c>
      <c r="AJ30" s="129" t="str">
        <f>入力シート②!DP29</f>
        <v/>
      </c>
      <c r="AK30" s="129" t="str">
        <f>入力シート②!DQ29</f>
        <v/>
      </c>
      <c r="AL30" s="129" t="str">
        <f>入力シート②!DR29</f>
        <v/>
      </c>
      <c r="AM30" s="129" t="str">
        <f>入力シート②!DS29</f>
        <v/>
      </c>
      <c r="AN30" s="129" t="str">
        <f>入力シート②!DT29</f>
        <v/>
      </c>
      <c r="AO30" s="129" t="str">
        <f>入力シート②!DU29</f>
        <v/>
      </c>
      <c r="AP30" s="129" t="str">
        <f>入力シート②!DV29</f>
        <v/>
      </c>
      <c r="AQ30" s="129" t="str">
        <f>入力シート②!DW29</f>
        <v/>
      </c>
      <c r="AR30" s="129" t="str">
        <f>入力シート②!DX29</f>
        <v/>
      </c>
      <c r="AS30" s="129" t="str">
        <f>入力シート②!DY29</f>
        <v/>
      </c>
      <c r="AT30" s="129" t="str">
        <f>入力シート②!DZ29</f>
        <v/>
      </c>
      <c r="AU30" s="129" t="str">
        <f>入力シート②!EA29</f>
        <v/>
      </c>
      <c r="AV30" s="130"/>
      <c r="AW30" s="130"/>
      <c r="AX30" s="1177"/>
    </row>
    <row r="31" spans="1:50" ht="33" customHeight="1">
      <c r="A31" s="621"/>
      <c r="B31" s="730"/>
      <c r="C31" s="630"/>
      <c r="D31" s="630"/>
      <c r="E31" s="631"/>
      <c r="F31" s="96"/>
      <c r="G31" s="96"/>
      <c r="H31" s="729"/>
      <c r="I31" s="281"/>
      <c r="J31" s="280"/>
      <c r="K31" s="149"/>
      <c r="L31" s="299"/>
      <c r="M31" s="149"/>
      <c r="N31" s="299"/>
      <c r="O31" s="149"/>
      <c r="P31" s="299"/>
      <c r="Q31" s="149"/>
      <c r="R31" s="299"/>
      <c r="S31" s="282"/>
      <c r="T31" s="288"/>
      <c r="U31" s="116"/>
      <c r="V31" s="116"/>
      <c r="W31" s="116"/>
      <c r="X31" s="280"/>
      <c r="Y31" s="280"/>
      <c r="Z31" s="285"/>
      <c r="AA31" s="127" t="str">
        <f>入力シート②!ZR30</f>
        <v/>
      </c>
      <c r="AB31" s="128" t="str">
        <f>入力シート②!DH30</f>
        <v/>
      </c>
      <c r="AC31" s="129" t="str">
        <f>入力シート②!DI30</f>
        <v/>
      </c>
      <c r="AD31" s="129" t="str">
        <f>入力シート②!DJ30</f>
        <v/>
      </c>
      <c r="AE31" s="129" t="str">
        <f>入力シート②!DK30</f>
        <v/>
      </c>
      <c r="AF31" s="129" t="str">
        <f>入力シート②!DL30</f>
        <v/>
      </c>
      <c r="AG31" s="129" t="str">
        <f>入力シート②!DM30</f>
        <v/>
      </c>
      <c r="AH31" s="129" t="str">
        <f>入力シート②!DN30</f>
        <v/>
      </c>
      <c r="AI31" s="129" t="str">
        <f>入力シート②!DO30</f>
        <v/>
      </c>
      <c r="AJ31" s="129" t="str">
        <f>入力シート②!DP30</f>
        <v/>
      </c>
      <c r="AK31" s="129" t="str">
        <f>入力シート②!DQ30</f>
        <v/>
      </c>
      <c r="AL31" s="129" t="str">
        <f>入力シート②!DR30</f>
        <v/>
      </c>
      <c r="AM31" s="129" t="str">
        <f>入力シート②!DS30</f>
        <v/>
      </c>
      <c r="AN31" s="129" t="str">
        <f>入力シート②!DT30</f>
        <v/>
      </c>
      <c r="AO31" s="129" t="str">
        <f>入力シート②!DU30</f>
        <v/>
      </c>
      <c r="AP31" s="129" t="str">
        <f>入力シート②!DV30</f>
        <v/>
      </c>
      <c r="AQ31" s="129" t="str">
        <f>入力シート②!DW30</f>
        <v/>
      </c>
      <c r="AR31" s="129" t="str">
        <f>入力シート②!DX30</f>
        <v/>
      </c>
      <c r="AS31" s="129" t="str">
        <f>入力シート②!DY30</f>
        <v/>
      </c>
      <c r="AT31" s="129" t="str">
        <f>入力シート②!DZ30</f>
        <v/>
      </c>
      <c r="AU31" s="129" t="str">
        <f>入力シート②!EA30</f>
        <v/>
      </c>
      <c r="AV31" s="130"/>
      <c r="AW31" s="130"/>
      <c r="AX31" s="1177"/>
    </row>
    <row r="32" spans="1:50" ht="33" customHeight="1">
      <c r="A32" s="621"/>
      <c r="B32" s="730"/>
      <c r="C32" s="630"/>
      <c r="D32" s="630"/>
      <c r="E32" s="631"/>
      <c r="F32" s="96"/>
      <c r="G32" s="96"/>
      <c r="H32" s="729"/>
      <c r="I32" s="281"/>
      <c r="J32" s="280"/>
      <c r="K32" s="149"/>
      <c r="L32" s="299"/>
      <c r="M32" s="149"/>
      <c r="N32" s="299"/>
      <c r="O32" s="149"/>
      <c r="P32" s="299"/>
      <c r="Q32" s="149"/>
      <c r="R32" s="299"/>
      <c r="S32" s="282"/>
      <c r="T32" s="288"/>
      <c r="U32" s="116"/>
      <c r="V32" s="116"/>
      <c r="W32" s="116"/>
      <c r="X32" s="280"/>
      <c r="Y32" s="280"/>
      <c r="Z32" s="285"/>
      <c r="AA32" s="127" t="str">
        <f>入力シート②!ZR31</f>
        <v/>
      </c>
      <c r="AB32" s="128" t="str">
        <f>入力シート②!DH31</f>
        <v/>
      </c>
      <c r="AC32" s="129" t="str">
        <f>入力シート②!DI31</f>
        <v/>
      </c>
      <c r="AD32" s="129" t="str">
        <f>入力シート②!DJ31</f>
        <v/>
      </c>
      <c r="AE32" s="129" t="str">
        <f>入力シート②!DK31</f>
        <v/>
      </c>
      <c r="AF32" s="129" t="str">
        <f>入力シート②!DL31</f>
        <v/>
      </c>
      <c r="AG32" s="129" t="str">
        <f>入力シート②!DM31</f>
        <v/>
      </c>
      <c r="AH32" s="129" t="str">
        <f>入力シート②!DN31</f>
        <v/>
      </c>
      <c r="AI32" s="129" t="str">
        <f>入力シート②!DO31</f>
        <v/>
      </c>
      <c r="AJ32" s="129" t="str">
        <f>入力シート②!DP31</f>
        <v/>
      </c>
      <c r="AK32" s="129" t="str">
        <f>入力シート②!DQ31</f>
        <v/>
      </c>
      <c r="AL32" s="129" t="str">
        <f>入力シート②!DR31</f>
        <v/>
      </c>
      <c r="AM32" s="129" t="str">
        <f>入力シート②!DS31</f>
        <v/>
      </c>
      <c r="AN32" s="129" t="str">
        <f>入力シート②!DT31</f>
        <v/>
      </c>
      <c r="AO32" s="129" t="str">
        <f>入力シート②!DU31</f>
        <v/>
      </c>
      <c r="AP32" s="129" t="str">
        <f>入力シート②!DV31</f>
        <v/>
      </c>
      <c r="AQ32" s="129" t="str">
        <f>入力シート②!DW31</f>
        <v/>
      </c>
      <c r="AR32" s="129" t="str">
        <f>入力シート②!DX31</f>
        <v/>
      </c>
      <c r="AS32" s="129" t="str">
        <f>入力シート②!DY31</f>
        <v/>
      </c>
      <c r="AT32" s="129" t="str">
        <f>入力シート②!DZ31</f>
        <v/>
      </c>
      <c r="AU32" s="129" t="str">
        <f>入力シート②!EA31</f>
        <v/>
      </c>
      <c r="AV32" s="130"/>
      <c r="AW32" s="130"/>
      <c r="AX32" s="1177"/>
    </row>
    <row r="33" spans="1:50" ht="33" customHeight="1">
      <c r="A33" s="621"/>
      <c r="B33" s="730"/>
      <c r="C33" s="630"/>
      <c r="D33" s="630"/>
      <c r="E33" s="631"/>
      <c r="F33" s="96"/>
      <c r="G33" s="96"/>
      <c r="H33" s="729"/>
      <c r="I33" s="281"/>
      <c r="J33" s="280"/>
      <c r="K33" s="149"/>
      <c r="L33" s="299"/>
      <c r="M33" s="149"/>
      <c r="N33" s="299"/>
      <c r="O33" s="149"/>
      <c r="P33" s="299"/>
      <c r="Q33" s="149"/>
      <c r="R33" s="299"/>
      <c r="S33" s="282"/>
      <c r="T33" s="288"/>
      <c r="U33" s="116"/>
      <c r="V33" s="116"/>
      <c r="W33" s="116"/>
      <c r="X33" s="280"/>
      <c r="Y33" s="280"/>
      <c r="Z33" s="285"/>
      <c r="AA33" s="127" t="str">
        <f>入力シート②!ZR32</f>
        <v/>
      </c>
      <c r="AB33" s="128" t="str">
        <f>入力シート②!DH32</f>
        <v/>
      </c>
      <c r="AC33" s="129" t="str">
        <f>入力シート②!DI32</f>
        <v/>
      </c>
      <c r="AD33" s="129" t="str">
        <f>入力シート②!DJ32</f>
        <v/>
      </c>
      <c r="AE33" s="129" t="str">
        <f>入力シート②!DK32</f>
        <v/>
      </c>
      <c r="AF33" s="129" t="str">
        <f>入力シート②!DL32</f>
        <v/>
      </c>
      <c r="AG33" s="129" t="str">
        <f>入力シート②!DM32</f>
        <v/>
      </c>
      <c r="AH33" s="129" t="str">
        <f>入力シート②!DN32</f>
        <v/>
      </c>
      <c r="AI33" s="129" t="str">
        <f>入力シート②!DO32</f>
        <v/>
      </c>
      <c r="AJ33" s="129" t="str">
        <f>入力シート②!DP32</f>
        <v/>
      </c>
      <c r="AK33" s="129" t="str">
        <f>入力シート②!DQ32</f>
        <v/>
      </c>
      <c r="AL33" s="129" t="str">
        <f>入力シート②!DR32</f>
        <v/>
      </c>
      <c r="AM33" s="129" t="str">
        <f>入力シート②!DS32</f>
        <v/>
      </c>
      <c r="AN33" s="129" t="str">
        <f>入力シート②!DT32</f>
        <v/>
      </c>
      <c r="AO33" s="129" t="str">
        <f>入力シート②!DU32</f>
        <v/>
      </c>
      <c r="AP33" s="129" t="str">
        <f>入力シート②!DV32</f>
        <v/>
      </c>
      <c r="AQ33" s="129" t="str">
        <f>入力シート②!DW32</f>
        <v/>
      </c>
      <c r="AR33" s="129" t="str">
        <f>入力シート②!DX32</f>
        <v/>
      </c>
      <c r="AS33" s="129" t="str">
        <f>入力シート②!DY32</f>
        <v/>
      </c>
      <c r="AT33" s="129" t="str">
        <f>入力シート②!DZ32</f>
        <v/>
      </c>
      <c r="AU33" s="129" t="str">
        <f>入力シート②!EA32</f>
        <v/>
      </c>
      <c r="AV33" s="130"/>
      <c r="AW33" s="130"/>
      <c r="AX33" s="1177"/>
    </row>
    <row r="34" spans="1:50" ht="33" customHeight="1">
      <c r="A34" s="621"/>
      <c r="B34" s="730"/>
      <c r="C34" s="630"/>
      <c r="D34" s="630"/>
      <c r="E34" s="631"/>
      <c r="F34" s="96"/>
      <c r="G34" s="96"/>
      <c r="H34" s="729"/>
      <c r="I34" s="281"/>
      <c r="J34" s="280"/>
      <c r="K34" s="149"/>
      <c r="L34" s="299"/>
      <c r="M34" s="149"/>
      <c r="N34" s="299"/>
      <c r="O34" s="149"/>
      <c r="P34" s="299"/>
      <c r="Q34" s="149"/>
      <c r="R34" s="299"/>
      <c r="S34" s="282"/>
      <c r="T34" s="288"/>
      <c r="U34" s="116"/>
      <c r="V34" s="116"/>
      <c r="W34" s="116"/>
      <c r="X34" s="280"/>
      <c r="Y34" s="280"/>
      <c r="Z34" s="285"/>
      <c r="AA34" s="127" t="str">
        <f>入力シート②!ZR33</f>
        <v/>
      </c>
      <c r="AB34" s="128" t="str">
        <f>入力シート②!DH33</f>
        <v/>
      </c>
      <c r="AC34" s="129" t="str">
        <f>入力シート②!DI33</f>
        <v/>
      </c>
      <c r="AD34" s="129" t="str">
        <f>入力シート②!DJ33</f>
        <v/>
      </c>
      <c r="AE34" s="129" t="str">
        <f>入力シート②!DK33</f>
        <v/>
      </c>
      <c r="AF34" s="129" t="str">
        <f>入力シート②!DL33</f>
        <v/>
      </c>
      <c r="AG34" s="129" t="str">
        <f>入力シート②!DM33</f>
        <v/>
      </c>
      <c r="AH34" s="129" t="str">
        <f>入力シート②!DN33</f>
        <v/>
      </c>
      <c r="AI34" s="129" t="str">
        <f>入力シート②!DO33</f>
        <v/>
      </c>
      <c r="AJ34" s="129" t="str">
        <f>入力シート②!DP33</f>
        <v/>
      </c>
      <c r="AK34" s="129" t="str">
        <f>入力シート②!DQ33</f>
        <v/>
      </c>
      <c r="AL34" s="129" t="str">
        <f>入力シート②!DR33</f>
        <v/>
      </c>
      <c r="AM34" s="129" t="str">
        <f>入力シート②!DS33</f>
        <v/>
      </c>
      <c r="AN34" s="129" t="str">
        <f>入力シート②!DT33</f>
        <v/>
      </c>
      <c r="AO34" s="129" t="str">
        <f>入力シート②!DU33</f>
        <v/>
      </c>
      <c r="AP34" s="129" t="str">
        <f>入力シート②!DV33</f>
        <v/>
      </c>
      <c r="AQ34" s="129" t="str">
        <f>入力シート②!DW33</f>
        <v/>
      </c>
      <c r="AR34" s="129" t="str">
        <f>入力シート②!DX33</f>
        <v/>
      </c>
      <c r="AS34" s="129" t="str">
        <f>入力シート②!DY33</f>
        <v/>
      </c>
      <c r="AT34" s="129" t="str">
        <f>入力シート②!DZ33</f>
        <v/>
      </c>
      <c r="AU34" s="129" t="str">
        <f>入力シート②!EA33</f>
        <v/>
      </c>
      <c r="AV34" s="130"/>
      <c r="AW34" s="130"/>
      <c r="AX34" s="1177"/>
    </row>
    <row r="35" spans="1:50" ht="33" customHeight="1">
      <c r="A35" s="621"/>
      <c r="B35" s="730"/>
      <c r="C35" s="630"/>
      <c r="D35" s="630"/>
      <c r="E35" s="631"/>
      <c r="F35" s="96"/>
      <c r="G35" s="96"/>
      <c r="H35" s="729"/>
      <c r="I35" s="281"/>
      <c r="J35" s="280"/>
      <c r="K35" s="149"/>
      <c r="L35" s="299"/>
      <c r="M35" s="149"/>
      <c r="N35" s="299"/>
      <c r="O35" s="149"/>
      <c r="P35" s="299"/>
      <c r="Q35" s="149"/>
      <c r="R35" s="299"/>
      <c r="S35" s="282"/>
      <c r="T35" s="288"/>
      <c r="U35" s="116"/>
      <c r="V35" s="116"/>
      <c r="W35" s="116"/>
      <c r="X35" s="280"/>
      <c r="Y35" s="280"/>
      <c r="Z35" s="285"/>
      <c r="AA35" s="127" t="str">
        <f>入力シート②!ZR34</f>
        <v/>
      </c>
      <c r="AB35" s="128" t="str">
        <f>入力シート②!DH34</f>
        <v/>
      </c>
      <c r="AC35" s="129" t="str">
        <f>入力シート②!DI34</f>
        <v/>
      </c>
      <c r="AD35" s="129" t="str">
        <f>入力シート②!DJ34</f>
        <v/>
      </c>
      <c r="AE35" s="129" t="str">
        <f>入力シート②!DK34</f>
        <v/>
      </c>
      <c r="AF35" s="129" t="str">
        <f>入力シート②!DL34</f>
        <v/>
      </c>
      <c r="AG35" s="129" t="str">
        <f>入力シート②!DM34</f>
        <v/>
      </c>
      <c r="AH35" s="129" t="str">
        <f>入力シート②!DN34</f>
        <v/>
      </c>
      <c r="AI35" s="129" t="str">
        <f>入力シート②!DO34</f>
        <v/>
      </c>
      <c r="AJ35" s="129" t="str">
        <f>入力シート②!DP34</f>
        <v/>
      </c>
      <c r="AK35" s="129" t="str">
        <f>入力シート②!DQ34</f>
        <v/>
      </c>
      <c r="AL35" s="129" t="str">
        <f>入力シート②!DR34</f>
        <v/>
      </c>
      <c r="AM35" s="129" t="str">
        <f>入力シート②!DS34</f>
        <v/>
      </c>
      <c r="AN35" s="129" t="str">
        <f>入力シート②!DT34</f>
        <v/>
      </c>
      <c r="AO35" s="129" t="str">
        <f>入力シート②!DU34</f>
        <v/>
      </c>
      <c r="AP35" s="129" t="str">
        <f>入力シート②!DV34</f>
        <v/>
      </c>
      <c r="AQ35" s="129" t="str">
        <f>入力シート②!DW34</f>
        <v/>
      </c>
      <c r="AR35" s="129" t="str">
        <f>入力シート②!DX34</f>
        <v/>
      </c>
      <c r="AS35" s="129" t="str">
        <f>入力シート②!DY34</f>
        <v/>
      </c>
      <c r="AT35" s="129" t="str">
        <f>入力シート②!DZ34</f>
        <v/>
      </c>
      <c r="AU35" s="129" t="str">
        <f>入力シート②!EA34</f>
        <v/>
      </c>
      <c r="AV35" s="130"/>
      <c r="AW35" s="130"/>
      <c r="AX35" s="1177"/>
    </row>
    <row r="36" spans="1:50" ht="33" customHeight="1">
      <c r="A36" s="621"/>
      <c r="B36" s="730"/>
      <c r="C36" s="630"/>
      <c r="D36" s="630"/>
      <c r="E36" s="631"/>
      <c r="F36" s="96"/>
      <c r="G36" s="96"/>
      <c r="H36" s="729"/>
      <c r="I36" s="281"/>
      <c r="J36" s="280"/>
      <c r="K36" s="149"/>
      <c r="L36" s="299"/>
      <c r="M36" s="149"/>
      <c r="N36" s="299"/>
      <c r="O36" s="149"/>
      <c r="P36" s="299"/>
      <c r="Q36" s="149"/>
      <c r="R36" s="299"/>
      <c r="S36" s="282"/>
      <c r="T36" s="288"/>
      <c r="U36" s="116"/>
      <c r="V36" s="116"/>
      <c r="W36" s="116"/>
      <c r="X36" s="280"/>
      <c r="Y36" s="280"/>
      <c r="Z36" s="285"/>
      <c r="AA36" s="127" t="str">
        <f>入力シート②!ZR35</f>
        <v/>
      </c>
      <c r="AB36" s="128" t="str">
        <f>入力シート②!DH35</f>
        <v/>
      </c>
      <c r="AC36" s="129" t="str">
        <f>入力シート②!DI35</f>
        <v/>
      </c>
      <c r="AD36" s="129" t="str">
        <f>入力シート②!DJ35</f>
        <v/>
      </c>
      <c r="AE36" s="129" t="str">
        <f>入力シート②!DK35</f>
        <v/>
      </c>
      <c r="AF36" s="129" t="str">
        <f>入力シート②!DL35</f>
        <v/>
      </c>
      <c r="AG36" s="129" t="str">
        <f>入力シート②!DM35</f>
        <v/>
      </c>
      <c r="AH36" s="129" t="str">
        <f>入力シート②!DN35</f>
        <v/>
      </c>
      <c r="AI36" s="129" t="str">
        <f>入力シート②!DO35</f>
        <v/>
      </c>
      <c r="AJ36" s="129" t="str">
        <f>入力シート②!DP35</f>
        <v/>
      </c>
      <c r="AK36" s="129" t="str">
        <f>入力シート②!DQ35</f>
        <v/>
      </c>
      <c r="AL36" s="129" t="str">
        <f>入力シート②!DR35</f>
        <v/>
      </c>
      <c r="AM36" s="129" t="str">
        <f>入力シート②!DS35</f>
        <v/>
      </c>
      <c r="AN36" s="129" t="str">
        <f>入力シート②!DT35</f>
        <v/>
      </c>
      <c r="AO36" s="129" t="str">
        <f>入力シート②!DU35</f>
        <v/>
      </c>
      <c r="AP36" s="129" t="str">
        <f>入力シート②!DV35</f>
        <v/>
      </c>
      <c r="AQ36" s="129" t="str">
        <f>入力シート②!DW35</f>
        <v/>
      </c>
      <c r="AR36" s="129" t="str">
        <f>入力シート②!DX35</f>
        <v/>
      </c>
      <c r="AS36" s="129" t="str">
        <f>入力シート②!DY35</f>
        <v/>
      </c>
      <c r="AT36" s="129" t="str">
        <f>入力シート②!DZ35</f>
        <v/>
      </c>
      <c r="AU36" s="129" t="str">
        <f>入力シート②!EA35</f>
        <v/>
      </c>
      <c r="AV36" s="130"/>
      <c r="AW36" s="130"/>
      <c r="AX36" s="1177"/>
    </row>
    <row r="37" spans="1:50" ht="33" customHeight="1">
      <c r="A37" s="621"/>
      <c r="B37" s="730"/>
      <c r="C37" s="630"/>
      <c r="D37" s="630"/>
      <c r="E37" s="631"/>
      <c r="F37" s="96"/>
      <c r="G37" s="96"/>
      <c r="H37" s="729"/>
      <c r="I37" s="281"/>
      <c r="J37" s="280"/>
      <c r="K37" s="149"/>
      <c r="L37" s="299"/>
      <c r="M37" s="149"/>
      <c r="N37" s="299"/>
      <c r="O37" s="149"/>
      <c r="P37" s="299"/>
      <c r="Q37" s="149"/>
      <c r="R37" s="299"/>
      <c r="S37" s="282"/>
      <c r="T37" s="288"/>
      <c r="U37" s="116"/>
      <c r="V37" s="116"/>
      <c r="W37" s="116"/>
      <c r="X37" s="280"/>
      <c r="Y37" s="280"/>
      <c r="Z37" s="285"/>
      <c r="AA37" s="127" t="str">
        <f>入力シート②!ZR36</f>
        <v/>
      </c>
      <c r="AB37" s="128" t="str">
        <f>入力シート②!DH36</f>
        <v/>
      </c>
      <c r="AC37" s="129" t="str">
        <f>入力シート②!DI36</f>
        <v/>
      </c>
      <c r="AD37" s="129" t="str">
        <f>入力シート②!DJ36</f>
        <v/>
      </c>
      <c r="AE37" s="129" t="str">
        <f>入力シート②!DK36</f>
        <v/>
      </c>
      <c r="AF37" s="129" t="str">
        <f>入力シート②!DL36</f>
        <v/>
      </c>
      <c r="AG37" s="129" t="str">
        <f>入力シート②!DM36</f>
        <v/>
      </c>
      <c r="AH37" s="129" t="str">
        <f>入力シート②!DN36</f>
        <v/>
      </c>
      <c r="AI37" s="129" t="str">
        <f>入力シート②!DO36</f>
        <v/>
      </c>
      <c r="AJ37" s="129" t="str">
        <f>入力シート②!DP36</f>
        <v/>
      </c>
      <c r="AK37" s="129" t="str">
        <f>入力シート②!DQ36</f>
        <v/>
      </c>
      <c r="AL37" s="129" t="str">
        <f>入力シート②!DR36</f>
        <v/>
      </c>
      <c r="AM37" s="129" t="str">
        <f>入力シート②!DS36</f>
        <v/>
      </c>
      <c r="AN37" s="129" t="str">
        <f>入力シート②!DT36</f>
        <v/>
      </c>
      <c r="AO37" s="129" t="str">
        <f>入力シート②!DU36</f>
        <v/>
      </c>
      <c r="AP37" s="129" t="str">
        <f>入力シート②!DV36</f>
        <v/>
      </c>
      <c r="AQ37" s="129" t="str">
        <f>入力シート②!DW36</f>
        <v/>
      </c>
      <c r="AR37" s="129" t="str">
        <f>入力シート②!DX36</f>
        <v/>
      </c>
      <c r="AS37" s="129" t="str">
        <f>入力シート②!DY36</f>
        <v/>
      </c>
      <c r="AT37" s="129" t="str">
        <f>入力シート②!DZ36</f>
        <v/>
      </c>
      <c r="AU37" s="129" t="str">
        <f>入力シート②!EA36</f>
        <v/>
      </c>
      <c r="AV37" s="130"/>
      <c r="AW37" s="130"/>
      <c r="AX37" s="1177"/>
    </row>
    <row r="38" spans="1:50" ht="33" customHeight="1">
      <c r="A38" s="621"/>
      <c r="B38" s="730"/>
      <c r="C38" s="630"/>
      <c r="D38" s="630"/>
      <c r="E38" s="631"/>
      <c r="F38" s="96"/>
      <c r="G38" s="96"/>
      <c r="H38" s="729"/>
      <c r="I38" s="281"/>
      <c r="J38" s="280"/>
      <c r="K38" s="149"/>
      <c r="L38" s="299"/>
      <c r="M38" s="149"/>
      <c r="N38" s="299"/>
      <c r="O38" s="149"/>
      <c r="P38" s="299"/>
      <c r="Q38" s="149"/>
      <c r="R38" s="299"/>
      <c r="S38" s="282"/>
      <c r="T38" s="288"/>
      <c r="U38" s="116"/>
      <c r="V38" s="116"/>
      <c r="W38" s="116"/>
      <c r="X38" s="280"/>
      <c r="Y38" s="280"/>
      <c r="Z38" s="285"/>
      <c r="AA38" s="127" t="str">
        <f>入力シート②!ZR37</f>
        <v/>
      </c>
      <c r="AB38" s="128" t="str">
        <f>入力シート②!DH37</f>
        <v/>
      </c>
      <c r="AC38" s="129" t="str">
        <f>入力シート②!DI37</f>
        <v/>
      </c>
      <c r="AD38" s="129" t="str">
        <f>入力シート②!DJ37</f>
        <v/>
      </c>
      <c r="AE38" s="129" t="str">
        <f>入力シート②!DK37</f>
        <v/>
      </c>
      <c r="AF38" s="129" t="str">
        <f>入力シート②!DL37</f>
        <v/>
      </c>
      <c r="AG38" s="129" t="str">
        <f>入力シート②!DM37</f>
        <v/>
      </c>
      <c r="AH38" s="129" t="str">
        <f>入力シート②!DN37</f>
        <v/>
      </c>
      <c r="AI38" s="129" t="str">
        <f>入力シート②!DO37</f>
        <v/>
      </c>
      <c r="AJ38" s="129" t="str">
        <f>入力シート②!DP37</f>
        <v/>
      </c>
      <c r="AK38" s="129" t="str">
        <f>入力シート②!DQ37</f>
        <v/>
      </c>
      <c r="AL38" s="129" t="str">
        <f>入力シート②!DR37</f>
        <v/>
      </c>
      <c r="AM38" s="129" t="str">
        <f>入力シート②!DS37</f>
        <v/>
      </c>
      <c r="AN38" s="129" t="str">
        <f>入力シート②!DT37</f>
        <v/>
      </c>
      <c r="AO38" s="129" t="str">
        <f>入力シート②!DU37</f>
        <v/>
      </c>
      <c r="AP38" s="129" t="str">
        <f>入力シート②!DV37</f>
        <v/>
      </c>
      <c r="AQ38" s="129" t="str">
        <f>入力シート②!DW37</f>
        <v/>
      </c>
      <c r="AR38" s="129" t="str">
        <f>入力シート②!DX37</f>
        <v/>
      </c>
      <c r="AS38" s="129" t="str">
        <f>入力シート②!DY37</f>
        <v/>
      </c>
      <c r="AT38" s="129" t="str">
        <f>入力シート②!DZ37</f>
        <v/>
      </c>
      <c r="AU38" s="129" t="str">
        <f>入力シート②!EA37</f>
        <v/>
      </c>
      <c r="AV38" s="130"/>
      <c r="AW38" s="130"/>
      <c r="AX38" s="1177"/>
    </row>
    <row r="39" spans="1:50" ht="33" customHeight="1">
      <c r="A39" s="621"/>
      <c r="B39" s="730"/>
      <c r="C39" s="630"/>
      <c r="D39" s="630"/>
      <c r="E39" s="631"/>
      <c r="F39" s="96"/>
      <c r="G39" s="96"/>
      <c r="H39" s="729"/>
      <c r="I39" s="281"/>
      <c r="J39" s="280"/>
      <c r="K39" s="149"/>
      <c r="L39" s="299"/>
      <c r="M39" s="149"/>
      <c r="N39" s="299"/>
      <c r="O39" s="149"/>
      <c r="P39" s="299"/>
      <c r="Q39" s="149"/>
      <c r="R39" s="299"/>
      <c r="S39" s="282"/>
      <c r="T39" s="288"/>
      <c r="U39" s="116"/>
      <c r="V39" s="116"/>
      <c r="W39" s="116"/>
      <c r="X39" s="280"/>
      <c r="Y39" s="280"/>
      <c r="Z39" s="285"/>
      <c r="AA39" s="127" t="str">
        <f>入力シート②!ZR38</f>
        <v/>
      </c>
      <c r="AB39" s="128" t="str">
        <f>入力シート②!DH38</f>
        <v/>
      </c>
      <c r="AC39" s="129" t="str">
        <f>入力シート②!DI38</f>
        <v/>
      </c>
      <c r="AD39" s="129" t="str">
        <f>入力シート②!DJ38</f>
        <v/>
      </c>
      <c r="AE39" s="129" t="str">
        <f>入力シート②!DK38</f>
        <v/>
      </c>
      <c r="AF39" s="129" t="str">
        <f>入力シート②!DL38</f>
        <v/>
      </c>
      <c r="AG39" s="129" t="str">
        <f>入力シート②!DM38</f>
        <v/>
      </c>
      <c r="AH39" s="129" t="str">
        <f>入力シート②!DN38</f>
        <v/>
      </c>
      <c r="AI39" s="129" t="str">
        <f>入力シート②!DO38</f>
        <v/>
      </c>
      <c r="AJ39" s="129" t="str">
        <f>入力シート②!DP38</f>
        <v/>
      </c>
      <c r="AK39" s="129" t="str">
        <f>入力シート②!DQ38</f>
        <v/>
      </c>
      <c r="AL39" s="129" t="str">
        <f>入力シート②!DR38</f>
        <v/>
      </c>
      <c r="AM39" s="129" t="str">
        <f>入力シート②!DS38</f>
        <v/>
      </c>
      <c r="AN39" s="129" t="str">
        <f>入力シート②!DT38</f>
        <v/>
      </c>
      <c r="AO39" s="129" t="str">
        <f>入力シート②!DU38</f>
        <v/>
      </c>
      <c r="AP39" s="129" t="str">
        <f>入力シート②!DV38</f>
        <v/>
      </c>
      <c r="AQ39" s="129" t="str">
        <f>入力シート②!DW38</f>
        <v/>
      </c>
      <c r="AR39" s="129" t="str">
        <f>入力シート②!DX38</f>
        <v/>
      </c>
      <c r="AS39" s="129" t="str">
        <f>入力シート②!DY38</f>
        <v/>
      </c>
      <c r="AT39" s="129" t="str">
        <f>入力シート②!DZ38</f>
        <v/>
      </c>
      <c r="AU39" s="129" t="str">
        <f>入力シート②!EA38</f>
        <v/>
      </c>
      <c r="AV39" s="130"/>
      <c r="AW39" s="130"/>
      <c r="AX39" s="1177"/>
    </row>
    <row r="40" spans="1:50" ht="33" customHeight="1">
      <c r="A40" s="621"/>
      <c r="B40" s="730"/>
      <c r="C40" s="630"/>
      <c r="D40" s="630"/>
      <c r="E40" s="631"/>
      <c r="F40" s="96"/>
      <c r="G40" s="96"/>
      <c r="H40" s="729"/>
      <c r="I40" s="281"/>
      <c r="J40" s="280"/>
      <c r="K40" s="149"/>
      <c r="L40" s="299"/>
      <c r="M40" s="149"/>
      <c r="N40" s="299"/>
      <c r="O40" s="149"/>
      <c r="P40" s="299"/>
      <c r="Q40" s="149"/>
      <c r="R40" s="299"/>
      <c r="S40" s="282"/>
      <c r="T40" s="288"/>
      <c r="U40" s="116"/>
      <c r="V40" s="116"/>
      <c r="W40" s="116"/>
      <c r="X40" s="280"/>
      <c r="Y40" s="280"/>
      <c r="Z40" s="285"/>
      <c r="AA40" s="127" t="str">
        <f>入力シート②!ZR39</f>
        <v/>
      </c>
      <c r="AB40" s="128" t="str">
        <f>入力シート②!DH39</f>
        <v/>
      </c>
      <c r="AC40" s="129" t="str">
        <f>入力シート②!DI39</f>
        <v/>
      </c>
      <c r="AD40" s="129" t="str">
        <f>入力シート②!DJ39</f>
        <v/>
      </c>
      <c r="AE40" s="129" t="str">
        <f>入力シート②!DK39</f>
        <v/>
      </c>
      <c r="AF40" s="129" t="str">
        <f>入力シート②!DL39</f>
        <v/>
      </c>
      <c r="AG40" s="129" t="str">
        <f>入力シート②!DM39</f>
        <v/>
      </c>
      <c r="AH40" s="129" t="str">
        <f>入力シート②!DN39</f>
        <v/>
      </c>
      <c r="AI40" s="129" t="str">
        <f>入力シート②!DO39</f>
        <v/>
      </c>
      <c r="AJ40" s="129" t="str">
        <f>入力シート②!DP39</f>
        <v/>
      </c>
      <c r="AK40" s="129" t="str">
        <f>入力シート②!DQ39</f>
        <v/>
      </c>
      <c r="AL40" s="129" t="str">
        <f>入力シート②!DR39</f>
        <v/>
      </c>
      <c r="AM40" s="129" t="str">
        <f>入力シート②!DS39</f>
        <v/>
      </c>
      <c r="AN40" s="129" t="str">
        <f>入力シート②!DT39</f>
        <v/>
      </c>
      <c r="AO40" s="129" t="str">
        <f>入力シート②!DU39</f>
        <v/>
      </c>
      <c r="AP40" s="129" t="str">
        <f>入力シート②!DV39</f>
        <v/>
      </c>
      <c r="AQ40" s="129" t="str">
        <f>入力シート②!DW39</f>
        <v/>
      </c>
      <c r="AR40" s="129" t="str">
        <f>入力シート②!DX39</f>
        <v/>
      </c>
      <c r="AS40" s="129" t="str">
        <f>入力シート②!DY39</f>
        <v/>
      </c>
      <c r="AT40" s="129" t="str">
        <f>入力シート②!DZ39</f>
        <v/>
      </c>
      <c r="AU40" s="129" t="str">
        <f>入力シート②!EA39</f>
        <v/>
      </c>
      <c r="AV40" s="130"/>
      <c r="AW40" s="130"/>
      <c r="AX40" s="1177"/>
    </row>
    <row r="41" spans="1:50" ht="33" customHeight="1">
      <c r="A41" s="621"/>
      <c r="B41" s="730"/>
      <c r="C41" s="630"/>
      <c r="D41" s="630"/>
      <c r="E41" s="631"/>
      <c r="F41" s="96"/>
      <c r="G41" s="96"/>
      <c r="H41" s="729"/>
      <c r="I41" s="281"/>
      <c r="J41" s="280"/>
      <c r="K41" s="149"/>
      <c r="L41" s="299"/>
      <c r="M41" s="149"/>
      <c r="N41" s="299"/>
      <c r="O41" s="149"/>
      <c r="P41" s="299"/>
      <c r="Q41" s="149"/>
      <c r="R41" s="299"/>
      <c r="S41" s="282"/>
      <c r="T41" s="288"/>
      <c r="U41" s="116"/>
      <c r="V41" s="116"/>
      <c r="W41" s="116"/>
      <c r="X41" s="280"/>
      <c r="Y41" s="280"/>
      <c r="Z41" s="285"/>
      <c r="AA41" s="127" t="str">
        <f>入力シート②!ZR40</f>
        <v/>
      </c>
      <c r="AB41" s="128" t="str">
        <f>入力シート②!DH40</f>
        <v/>
      </c>
      <c r="AC41" s="129" t="str">
        <f>入力シート②!DI40</f>
        <v/>
      </c>
      <c r="AD41" s="129" t="str">
        <f>入力シート②!DJ40</f>
        <v/>
      </c>
      <c r="AE41" s="129" t="str">
        <f>入力シート②!DK40</f>
        <v/>
      </c>
      <c r="AF41" s="129" t="str">
        <f>入力シート②!DL40</f>
        <v/>
      </c>
      <c r="AG41" s="129" t="str">
        <f>入力シート②!DM40</f>
        <v/>
      </c>
      <c r="AH41" s="129" t="str">
        <f>入力シート②!DN40</f>
        <v/>
      </c>
      <c r="AI41" s="129" t="str">
        <f>入力シート②!DO40</f>
        <v/>
      </c>
      <c r="AJ41" s="129" t="str">
        <f>入力シート②!DP40</f>
        <v/>
      </c>
      <c r="AK41" s="129" t="str">
        <f>入力シート②!DQ40</f>
        <v/>
      </c>
      <c r="AL41" s="129" t="str">
        <f>入力シート②!DR40</f>
        <v/>
      </c>
      <c r="AM41" s="129" t="str">
        <f>入力シート②!DS40</f>
        <v/>
      </c>
      <c r="AN41" s="129" t="str">
        <f>入力シート②!DT40</f>
        <v/>
      </c>
      <c r="AO41" s="129" t="str">
        <f>入力シート②!DU40</f>
        <v/>
      </c>
      <c r="AP41" s="129" t="str">
        <f>入力シート②!DV40</f>
        <v/>
      </c>
      <c r="AQ41" s="129" t="str">
        <f>入力シート②!DW40</f>
        <v/>
      </c>
      <c r="AR41" s="129" t="str">
        <f>入力シート②!DX40</f>
        <v/>
      </c>
      <c r="AS41" s="129" t="str">
        <f>入力シート②!DY40</f>
        <v/>
      </c>
      <c r="AT41" s="129" t="str">
        <f>入力シート②!DZ40</f>
        <v/>
      </c>
      <c r="AU41" s="129" t="str">
        <f>入力シート②!EA40</f>
        <v/>
      </c>
      <c r="AV41" s="130"/>
      <c r="AW41" s="130"/>
      <c r="AX41" s="1177"/>
    </row>
    <row r="42" spans="1:50" ht="33" customHeight="1">
      <c r="A42" s="621"/>
      <c r="B42" s="730"/>
      <c r="C42" s="630"/>
      <c r="D42" s="630"/>
      <c r="E42" s="631"/>
      <c r="F42" s="96"/>
      <c r="G42" s="96"/>
      <c r="H42" s="729"/>
      <c r="I42" s="281"/>
      <c r="J42" s="280"/>
      <c r="K42" s="149"/>
      <c r="L42" s="299"/>
      <c r="M42" s="149"/>
      <c r="N42" s="299"/>
      <c r="O42" s="149"/>
      <c r="P42" s="299"/>
      <c r="Q42" s="149"/>
      <c r="R42" s="299"/>
      <c r="S42" s="282"/>
      <c r="T42" s="288"/>
      <c r="U42" s="116"/>
      <c r="V42" s="116"/>
      <c r="W42" s="116"/>
      <c r="X42" s="280"/>
      <c r="Y42" s="280"/>
      <c r="Z42" s="285"/>
      <c r="AA42" s="127" t="str">
        <f>入力シート②!ZR41</f>
        <v/>
      </c>
      <c r="AB42" s="128" t="str">
        <f>入力シート②!DH41</f>
        <v/>
      </c>
      <c r="AC42" s="129" t="str">
        <f>入力シート②!DI41</f>
        <v/>
      </c>
      <c r="AD42" s="129" t="str">
        <f>入力シート②!DJ41</f>
        <v/>
      </c>
      <c r="AE42" s="129" t="str">
        <f>入力シート②!DK41</f>
        <v/>
      </c>
      <c r="AF42" s="129" t="str">
        <f>入力シート②!DL41</f>
        <v/>
      </c>
      <c r="AG42" s="129" t="str">
        <f>入力シート②!DM41</f>
        <v/>
      </c>
      <c r="AH42" s="129" t="str">
        <f>入力シート②!DN41</f>
        <v/>
      </c>
      <c r="AI42" s="129" t="str">
        <f>入力シート②!DO41</f>
        <v/>
      </c>
      <c r="AJ42" s="129" t="str">
        <f>入力シート②!DP41</f>
        <v/>
      </c>
      <c r="AK42" s="129" t="str">
        <f>入力シート②!DQ41</f>
        <v/>
      </c>
      <c r="AL42" s="129" t="str">
        <f>入力シート②!DR41</f>
        <v/>
      </c>
      <c r="AM42" s="129" t="str">
        <f>入力シート②!DS41</f>
        <v/>
      </c>
      <c r="AN42" s="129" t="str">
        <f>入力シート②!DT41</f>
        <v/>
      </c>
      <c r="AO42" s="129" t="str">
        <f>入力シート②!DU41</f>
        <v/>
      </c>
      <c r="AP42" s="129" t="str">
        <f>入力シート②!DV41</f>
        <v/>
      </c>
      <c r="AQ42" s="129" t="str">
        <f>入力シート②!DW41</f>
        <v/>
      </c>
      <c r="AR42" s="129" t="str">
        <f>入力シート②!DX41</f>
        <v/>
      </c>
      <c r="AS42" s="129" t="str">
        <f>入力シート②!DY41</f>
        <v/>
      </c>
      <c r="AT42" s="129" t="str">
        <f>入力シート②!DZ41</f>
        <v/>
      </c>
      <c r="AU42" s="129" t="str">
        <f>入力シート②!EA41</f>
        <v/>
      </c>
      <c r="AV42" s="130"/>
      <c r="AW42" s="130"/>
      <c r="AX42" s="1177"/>
    </row>
    <row r="43" spans="1:50" ht="33" customHeight="1">
      <c r="A43" s="621"/>
      <c r="B43" s="730"/>
      <c r="C43" s="630"/>
      <c r="D43" s="630"/>
      <c r="E43" s="631"/>
      <c r="F43" s="96"/>
      <c r="G43" s="96"/>
      <c r="H43" s="729"/>
      <c r="I43" s="281"/>
      <c r="J43" s="280"/>
      <c r="K43" s="149"/>
      <c r="L43" s="299"/>
      <c r="M43" s="149"/>
      <c r="N43" s="299"/>
      <c r="O43" s="149"/>
      <c r="P43" s="299"/>
      <c r="Q43" s="149"/>
      <c r="R43" s="299"/>
      <c r="S43" s="282"/>
      <c r="T43" s="288"/>
      <c r="U43" s="116"/>
      <c r="V43" s="116"/>
      <c r="W43" s="116"/>
      <c r="X43" s="280"/>
      <c r="Y43" s="280"/>
      <c r="Z43" s="285"/>
      <c r="AA43" s="127" t="str">
        <f>入力シート②!ZR42</f>
        <v/>
      </c>
      <c r="AB43" s="128" t="str">
        <f>入力シート②!DH42</f>
        <v/>
      </c>
      <c r="AC43" s="129" t="str">
        <f>入力シート②!DI42</f>
        <v/>
      </c>
      <c r="AD43" s="129" t="str">
        <f>入力シート②!DJ42</f>
        <v/>
      </c>
      <c r="AE43" s="129" t="str">
        <f>入力シート②!DK42</f>
        <v/>
      </c>
      <c r="AF43" s="129" t="str">
        <f>入力シート②!DL42</f>
        <v/>
      </c>
      <c r="AG43" s="129" t="str">
        <f>入力シート②!DM42</f>
        <v/>
      </c>
      <c r="AH43" s="129" t="str">
        <f>入力シート②!DN42</f>
        <v/>
      </c>
      <c r="AI43" s="129" t="str">
        <f>入力シート②!DO42</f>
        <v/>
      </c>
      <c r="AJ43" s="129" t="str">
        <f>入力シート②!DP42</f>
        <v/>
      </c>
      <c r="AK43" s="129" t="str">
        <f>入力シート②!DQ42</f>
        <v/>
      </c>
      <c r="AL43" s="129" t="str">
        <f>入力シート②!DR42</f>
        <v/>
      </c>
      <c r="AM43" s="129" t="str">
        <f>入力シート②!DS42</f>
        <v/>
      </c>
      <c r="AN43" s="129" t="str">
        <f>入力シート②!DT42</f>
        <v/>
      </c>
      <c r="AO43" s="129" t="str">
        <f>入力シート②!DU42</f>
        <v/>
      </c>
      <c r="AP43" s="129" t="str">
        <f>入力シート②!DV42</f>
        <v/>
      </c>
      <c r="AQ43" s="129" t="str">
        <f>入力シート②!DW42</f>
        <v/>
      </c>
      <c r="AR43" s="129" t="str">
        <f>入力シート②!DX42</f>
        <v/>
      </c>
      <c r="AS43" s="129" t="str">
        <f>入力シート②!DY42</f>
        <v/>
      </c>
      <c r="AT43" s="129" t="str">
        <f>入力シート②!DZ42</f>
        <v/>
      </c>
      <c r="AU43" s="129" t="str">
        <f>入力シート②!EA42</f>
        <v/>
      </c>
      <c r="AV43" s="130"/>
      <c r="AW43" s="130"/>
      <c r="AX43" s="1177"/>
    </row>
    <row r="44" spans="1:50" ht="33" customHeight="1">
      <c r="A44" s="621"/>
      <c r="B44" s="730"/>
      <c r="C44" s="630"/>
      <c r="D44" s="630"/>
      <c r="E44" s="631"/>
      <c r="F44" s="96"/>
      <c r="G44" s="96"/>
      <c r="H44" s="729"/>
      <c r="I44" s="281"/>
      <c r="J44" s="280"/>
      <c r="K44" s="149"/>
      <c r="L44" s="299"/>
      <c r="M44" s="149"/>
      <c r="N44" s="299"/>
      <c r="O44" s="149"/>
      <c r="P44" s="299"/>
      <c r="Q44" s="149"/>
      <c r="R44" s="299"/>
      <c r="S44" s="282"/>
      <c r="T44" s="288"/>
      <c r="U44" s="116"/>
      <c r="V44" s="116"/>
      <c r="W44" s="116"/>
      <c r="X44" s="280"/>
      <c r="Y44" s="280"/>
      <c r="Z44" s="285"/>
      <c r="AA44" s="127" t="str">
        <f>入力シート②!ZR43</f>
        <v/>
      </c>
      <c r="AB44" s="128" t="str">
        <f>入力シート②!DH43</f>
        <v/>
      </c>
      <c r="AC44" s="129" t="str">
        <f>入力シート②!DI43</f>
        <v/>
      </c>
      <c r="AD44" s="129" t="str">
        <f>入力シート②!DJ43</f>
        <v/>
      </c>
      <c r="AE44" s="129" t="str">
        <f>入力シート②!DK43</f>
        <v/>
      </c>
      <c r="AF44" s="129" t="str">
        <f>入力シート②!DL43</f>
        <v/>
      </c>
      <c r="AG44" s="129" t="str">
        <f>入力シート②!DM43</f>
        <v/>
      </c>
      <c r="AH44" s="129" t="str">
        <f>入力シート②!DN43</f>
        <v/>
      </c>
      <c r="AI44" s="129" t="str">
        <f>入力シート②!DO43</f>
        <v/>
      </c>
      <c r="AJ44" s="129" t="str">
        <f>入力シート②!DP43</f>
        <v/>
      </c>
      <c r="AK44" s="129" t="str">
        <f>入力シート②!DQ43</f>
        <v/>
      </c>
      <c r="AL44" s="129" t="str">
        <f>入力シート②!DR43</f>
        <v/>
      </c>
      <c r="AM44" s="129" t="str">
        <f>入力シート②!DS43</f>
        <v/>
      </c>
      <c r="AN44" s="129" t="str">
        <f>入力シート②!DT43</f>
        <v/>
      </c>
      <c r="AO44" s="129" t="str">
        <f>入力シート②!DU43</f>
        <v/>
      </c>
      <c r="AP44" s="129" t="str">
        <f>入力シート②!DV43</f>
        <v/>
      </c>
      <c r="AQ44" s="129" t="str">
        <f>入力シート②!DW43</f>
        <v/>
      </c>
      <c r="AR44" s="129" t="str">
        <f>入力シート②!DX43</f>
        <v/>
      </c>
      <c r="AS44" s="129" t="str">
        <f>入力シート②!DY43</f>
        <v/>
      </c>
      <c r="AT44" s="129" t="str">
        <f>入力シート②!DZ43</f>
        <v/>
      </c>
      <c r="AU44" s="129" t="str">
        <f>入力シート②!EA43</f>
        <v/>
      </c>
      <c r="AV44" s="130"/>
      <c r="AW44" s="130"/>
      <c r="AX44" s="1177"/>
    </row>
    <row r="45" spans="1:50" ht="33" customHeight="1">
      <c r="A45" s="621"/>
      <c r="B45" s="730"/>
      <c r="C45" s="630"/>
      <c r="D45" s="630"/>
      <c r="E45" s="631"/>
      <c r="F45" s="96"/>
      <c r="G45" s="96"/>
      <c r="H45" s="729"/>
      <c r="I45" s="281"/>
      <c r="J45" s="280"/>
      <c r="K45" s="149"/>
      <c r="L45" s="299"/>
      <c r="M45" s="149"/>
      <c r="N45" s="299"/>
      <c r="O45" s="149"/>
      <c r="P45" s="299"/>
      <c r="Q45" s="149"/>
      <c r="R45" s="299"/>
      <c r="S45" s="282"/>
      <c r="T45" s="288"/>
      <c r="U45" s="116"/>
      <c r="V45" s="116"/>
      <c r="W45" s="116"/>
      <c r="X45" s="280"/>
      <c r="Y45" s="280"/>
      <c r="Z45" s="285"/>
      <c r="AA45" s="127" t="str">
        <f>入力シート②!ZR44</f>
        <v/>
      </c>
      <c r="AB45" s="128" t="str">
        <f>入力シート②!DH44</f>
        <v/>
      </c>
      <c r="AC45" s="129" t="str">
        <f>入力シート②!DI44</f>
        <v/>
      </c>
      <c r="AD45" s="129" t="str">
        <f>入力シート②!DJ44</f>
        <v/>
      </c>
      <c r="AE45" s="129" t="str">
        <f>入力シート②!DK44</f>
        <v/>
      </c>
      <c r="AF45" s="129" t="str">
        <f>入力シート②!DL44</f>
        <v/>
      </c>
      <c r="AG45" s="129" t="str">
        <f>入力シート②!DM44</f>
        <v/>
      </c>
      <c r="AH45" s="129" t="str">
        <f>入力シート②!DN44</f>
        <v/>
      </c>
      <c r="AI45" s="129" t="str">
        <f>入力シート②!DO44</f>
        <v/>
      </c>
      <c r="AJ45" s="129" t="str">
        <f>入力シート②!DP44</f>
        <v/>
      </c>
      <c r="AK45" s="129" t="str">
        <f>入力シート②!DQ44</f>
        <v/>
      </c>
      <c r="AL45" s="129" t="str">
        <f>入力シート②!DR44</f>
        <v/>
      </c>
      <c r="AM45" s="129" t="str">
        <f>入力シート②!DS44</f>
        <v/>
      </c>
      <c r="AN45" s="129" t="str">
        <f>入力シート②!DT44</f>
        <v/>
      </c>
      <c r="AO45" s="129" t="str">
        <f>入力シート②!DU44</f>
        <v/>
      </c>
      <c r="AP45" s="129" t="str">
        <f>入力シート②!DV44</f>
        <v/>
      </c>
      <c r="AQ45" s="129" t="str">
        <f>入力シート②!DW44</f>
        <v/>
      </c>
      <c r="AR45" s="129" t="str">
        <f>入力シート②!DX44</f>
        <v/>
      </c>
      <c r="AS45" s="129" t="str">
        <f>入力シート②!DY44</f>
        <v/>
      </c>
      <c r="AT45" s="129" t="str">
        <f>入力シート②!DZ44</f>
        <v/>
      </c>
      <c r="AU45" s="129" t="str">
        <f>入力シート②!EA44</f>
        <v/>
      </c>
      <c r="AV45" s="130"/>
      <c r="AW45" s="130"/>
      <c r="AX45" s="1177"/>
    </row>
    <row r="46" spans="1:50" ht="33" customHeight="1">
      <c r="A46" s="621"/>
      <c r="B46" s="730"/>
      <c r="C46" s="630"/>
      <c r="D46" s="630"/>
      <c r="E46" s="631"/>
      <c r="F46" s="96"/>
      <c r="G46" s="96"/>
      <c r="H46" s="729"/>
      <c r="I46" s="281"/>
      <c r="J46" s="280"/>
      <c r="K46" s="149"/>
      <c r="L46" s="299"/>
      <c r="M46" s="149"/>
      <c r="N46" s="299"/>
      <c r="O46" s="149"/>
      <c r="P46" s="299"/>
      <c r="Q46" s="149"/>
      <c r="R46" s="299"/>
      <c r="S46" s="282"/>
      <c r="T46" s="288"/>
      <c r="U46" s="116"/>
      <c r="V46" s="116"/>
      <c r="W46" s="116"/>
      <c r="X46" s="280"/>
      <c r="Y46" s="280"/>
      <c r="Z46" s="285"/>
      <c r="AA46" s="127" t="str">
        <f>入力シート②!ZR45</f>
        <v/>
      </c>
      <c r="AB46" s="128" t="str">
        <f>入力シート②!DH45</f>
        <v/>
      </c>
      <c r="AC46" s="129" t="str">
        <f>入力シート②!DI45</f>
        <v/>
      </c>
      <c r="AD46" s="129" t="str">
        <f>入力シート②!DJ45</f>
        <v/>
      </c>
      <c r="AE46" s="129" t="str">
        <f>入力シート②!DK45</f>
        <v/>
      </c>
      <c r="AF46" s="129" t="str">
        <f>入力シート②!DL45</f>
        <v/>
      </c>
      <c r="AG46" s="129" t="str">
        <f>入力シート②!DM45</f>
        <v/>
      </c>
      <c r="AH46" s="129" t="str">
        <f>入力シート②!DN45</f>
        <v/>
      </c>
      <c r="AI46" s="129" t="str">
        <f>入力シート②!DO45</f>
        <v/>
      </c>
      <c r="AJ46" s="129" t="str">
        <f>入力シート②!DP45</f>
        <v/>
      </c>
      <c r="AK46" s="129" t="str">
        <f>入力シート②!DQ45</f>
        <v/>
      </c>
      <c r="AL46" s="129" t="str">
        <f>入力シート②!DR45</f>
        <v/>
      </c>
      <c r="AM46" s="129" t="str">
        <f>入力シート②!DS45</f>
        <v/>
      </c>
      <c r="AN46" s="129" t="str">
        <f>入力シート②!DT45</f>
        <v/>
      </c>
      <c r="AO46" s="129" t="str">
        <f>入力シート②!DU45</f>
        <v/>
      </c>
      <c r="AP46" s="129" t="str">
        <f>入力シート②!DV45</f>
        <v/>
      </c>
      <c r="AQ46" s="129" t="str">
        <f>入力シート②!DW45</f>
        <v/>
      </c>
      <c r="AR46" s="129" t="str">
        <f>入力シート②!DX45</f>
        <v/>
      </c>
      <c r="AS46" s="129" t="str">
        <f>入力シート②!DY45</f>
        <v/>
      </c>
      <c r="AT46" s="129" t="str">
        <f>入力シート②!DZ45</f>
        <v/>
      </c>
      <c r="AU46" s="129" t="str">
        <f>入力シート②!EA45</f>
        <v/>
      </c>
      <c r="AV46" s="130"/>
      <c r="AW46" s="130"/>
      <c r="AX46" s="1177"/>
    </row>
    <row r="47" spans="1:50" ht="33" customHeight="1" thickBot="1">
      <c r="A47" s="621"/>
      <c r="B47" s="730"/>
      <c r="C47" s="731"/>
      <c r="D47" s="630"/>
      <c r="E47" s="631"/>
      <c r="F47" s="96"/>
      <c r="G47" s="96"/>
      <c r="H47" s="729"/>
      <c r="I47" s="281"/>
      <c r="J47" s="280"/>
      <c r="K47" s="149"/>
      <c r="L47" s="299"/>
      <c r="M47" s="149"/>
      <c r="N47" s="299"/>
      <c r="O47" s="149"/>
      <c r="P47" s="299"/>
      <c r="Q47" s="149"/>
      <c r="R47" s="299"/>
      <c r="S47" s="282"/>
      <c r="T47" s="288"/>
      <c r="U47" s="116"/>
      <c r="V47" s="116"/>
      <c r="W47" s="116"/>
      <c r="X47" s="280"/>
      <c r="Y47" s="280"/>
      <c r="Z47" s="285"/>
      <c r="AA47" s="127" t="str">
        <f>入力シート②!ZR46</f>
        <v/>
      </c>
      <c r="AB47" s="128" t="str">
        <f>入力シート②!DH46</f>
        <v/>
      </c>
      <c r="AC47" s="129" t="str">
        <f>入力シート②!DI46</f>
        <v/>
      </c>
      <c r="AD47" s="129" t="str">
        <f>入力シート②!DJ46</f>
        <v/>
      </c>
      <c r="AE47" s="129" t="str">
        <f>入力シート②!DK46</f>
        <v/>
      </c>
      <c r="AF47" s="129" t="str">
        <f>入力シート②!DL46</f>
        <v/>
      </c>
      <c r="AG47" s="129" t="str">
        <f>入力シート②!DM46</f>
        <v/>
      </c>
      <c r="AH47" s="129" t="str">
        <f>入力シート②!DN46</f>
        <v/>
      </c>
      <c r="AI47" s="129" t="str">
        <f>入力シート②!DO46</f>
        <v/>
      </c>
      <c r="AJ47" s="129" t="str">
        <f>入力シート②!DP46</f>
        <v/>
      </c>
      <c r="AK47" s="129" t="str">
        <f>入力シート②!DQ46</f>
        <v/>
      </c>
      <c r="AL47" s="129" t="str">
        <f>入力シート②!DR46</f>
        <v/>
      </c>
      <c r="AM47" s="129" t="str">
        <f>入力シート②!DS46</f>
        <v/>
      </c>
      <c r="AN47" s="129" t="str">
        <f>入力シート②!DT46</f>
        <v/>
      </c>
      <c r="AO47" s="129" t="str">
        <f>入力シート②!DU46</f>
        <v/>
      </c>
      <c r="AP47" s="129" t="str">
        <f>入力シート②!DV46</f>
        <v/>
      </c>
      <c r="AQ47" s="129" t="str">
        <f>入力シート②!DW46</f>
        <v/>
      </c>
      <c r="AR47" s="129" t="str">
        <f>入力シート②!DX46</f>
        <v/>
      </c>
      <c r="AS47" s="129" t="str">
        <f>入力シート②!DY46</f>
        <v/>
      </c>
      <c r="AT47" s="129" t="str">
        <f>入力シート②!DZ46</f>
        <v/>
      </c>
      <c r="AU47" s="129" t="str">
        <f>入力シート②!EA46</f>
        <v/>
      </c>
      <c r="AV47" s="130"/>
      <c r="AW47" s="130"/>
      <c r="AX47" s="1177"/>
    </row>
    <row r="48" spans="1:50" ht="33" customHeight="1">
      <c r="A48" s="621"/>
      <c r="B48" s="730"/>
      <c r="C48" s="1154" t="s">
        <v>104</v>
      </c>
      <c r="D48" s="1155"/>
      <c r="E48" s="1155"/>
      <c r="F48" s="1155"/>
      <c r="G48" s="1155"/>
      <c r="H48" s="1156"/>
      <c r="I48" s="281"/>
      <c r="J48" s="280"/>
      <c r="K48" s="280"/>
      <c r="L48" s="282"/>
      <c r="M48" s="280"/>
      <c r="N48" s="282"/>
      <c r="O48" s="280"/>
      <c r="P48" s="282"/>
      <c r="Q48" s="280"/>
      <c r="R48" s="282"/>
      <c r="S48" s="282"/>
      <c r="T48" s="288"/>
      <c r="U48" s="121"/>
      <c r="V48" s="121"/>
      <c r="W48" s="121"/>
      <c r="X48" s="280"/>
      <c r="Y48" s="280"/>
      <c r="Z48" s="284"/>
      <c r="AA48" s="127"/>
      <c r="AB48" s="128"/>
      <c r="AC48" s="129"/>
      <c r="AD48" s="129"/>
      <c r="AE48" s="129"/>
      <c r="AF48" s="129"/>
      <c r="AG48" s="129"/>
      <c r="AH48" s="129"/>
      <c r="AI48" s="129"/>
      <c r="AJ48" s="129"/>
      <c r="AK48" s="129"/>
      <c r="AL48" s="129"/>
      <c r="AM48" s="129"/>
      <c r="AN48" s="129"/>
      <c r="AO48" s="129"/>
      <c r="AP48" s="129"/>
      <c r="AQ48" s="129"/>
      <c r="AR48" s="129"/>
      <c r="AS48" s="129"/>
      <c r="AT48" s="129"/>
      <c r="AU48" s="129"/>
      <c r="AV48" s="130"/>
      <c r="AW48" s="130"/>
      <c r="AX48" s="1177"/>
    </row>
    <row r="49" spans="1:50" ht="33" customHeight="1">
      <c r="A49" s="621"/>
      <c r="B49" s="730"/>
      <c r="C49" s="1160" t="s">
        <v>160</v>
      </c>
      <c r="D49" s="1157" t="s">
        <v>79</v>
      </c>
      <c r="E49" s="1161" t="str">
        <f>入力シート①!$G$13</f>
        <v>・台風が当該地域に接近して通過するおそれがあり、予想される風の強さや降水量より甚大な被害の発生するおそれがある場合</v>
      </c>
      <c r="F49" s="1162"/>
      <c r="G49" s="1162"/>
      <c r="H49" s="1163"/>
      <c r="I49" s="281"/>
      <c r="J49" s="280"/>
      <c r="K49" s="280"/>
      <c r="L49" s="282"/>
      <c r="M49" s="280"/>
      <c r="N49" s="282"/>
      <c r="O49" s="280"/>
      <c r="P49" s="282"/>
      <c r="Q49" s="280"/>
      <c r="R49" s="282"/>
      <c r="S49" s="282"/>
      <c r="T49" s="288"/>
      <c r="U49" s="121"/>
      <c r="V49" s="121"/>
      <c r="W49" s="121"/>
      <c r="X49" s="280"/>
      <c r="Y49" s="280"/>
      <c r="Z49" s="284"/>
      <c r="AA49" s="123"/>
      <c r="AB49" s="124"/>
      <c r="AC49" s="125"/>
      <c r="AD49" s="125"/>
      <c r="AE49" s="125"/>
      <c r="AF49" s="125"/>
      <c r="AG49" s="125"/>
      <c r="AH49" s="125"/>
      <c r="AI49" s="125"/>
      <c r="AJ49" s="125"/>
      <c r="AK49" s="125"/>
      <c r="AL49" s="125"/>
      <c r="AM49" s="125"/>
      <c r="AN49" s="125"/>
      <c r="AO49" s="125"/>
      <c r="AP49" s="125"/>
      <c r="AQ49" s="125"/>
      <c r="AR49" s="125"/>
      <c r="AS49" s="125"/>
      <c r="AT49" s="125"/>
      <c r="AU49" s="125"/>
      <c r="AV49" s="126"/>
      <c r="AW49" s="126"/>
      <c r="AX49" s="1177"/>
    </row>
    <row r="50" spans="1:50" ht="33" customHeight="1">
      <c r="A50" s="621"/>
      <c r="B50" s="730"/>
      <c r="C50" s="1160"/>
      <c r="D50" s="1157"/>
      <c r="E50" s="1164"/>
      <c r="F50" s="1165"/>
      <c r="G50" s="1165"/>
      <c r="H50" s="1166"/>
      <c r="I50" s="281"/>
      <c r="J50" s="280"/>
      <c r="K50" s="280"/>
      <c r="L50" s="282"/>
      <c r="M50" s="280"/>
      <c r="N50" s="282"/>
      <c r="O50" s="280"/>
      <c r="P50" s="282"/>
      <c r="Q50" s="280"/>
      <c r="R50" s="282"/>
      <c r="S50" s="282"/>
      <c r="T50" s="288"/>
      <c r="U50" s="121"/>
      <c r="V50" s="121"/>
      <c r="W50" s="121"/>
      <c r="X50" s="280"/>
      <c r="Y50" s="280"/>
      <c r="Z50" s="284"/>
      <c r="AA50" s="123"/>
      <c r="AB50" s="124"/>
      <c r="AC50" s="125"/>
      <c r="AD50" s="125"/>
      <c r="AE50" s="125"/>
      <c r="AF50" s="125"/>
      <c r="AG50" s="125"/>
      <c r="AH50" s="125"/>
      <c r="AI50" s="125"/>
      <c r="AJ50" s="125"/>
      <c r="AK50" s="125"/>
      <c r="AL50" s="125"/>
      <c r="AM50" s="125"/>
      <c r="AN50" s="125"/>
      <c r="AO50" s="125"/>
      <c r="AP50" s="125"/>
      <c r="AQ50" s="125"/>
      <c r="AR50" s="125"/>
      <c r="AS50" s="125"/>
      <c r="AT50" s="125"/>
      <c r="AU50" s="125"/>
      <c r="AV50" s="126"/>
      <c r="AW50" s="126"/>
      <c r="AX50" s="1177"/>
    </row>
    <row r="51" spans="1:50" ht="33" customHeight="1">
      <c r="A51" s="621"/>
      <c r="B51" s="730"/>
      <c r="C51" s="1160"/>
      <c r="D51" s="1157"/>
      <c r="E51" s="1167"/>
      <c r="F51" s="1168"/>
      <c r="G51" s="1168"/>
      <c r="H51" s="1169"/>
      <c r="I51" s="281"/>
      <c r="J51" s="280"/>
      <c r="K51" s="280"/>
      <c r="L51" s="282"/>
      <c r="M51" s="280"/>
      <c r="N51" s="282"/>
      <c r="O51" s="280"/>
      <c r="P51" s="282"/>
      <c r="Q51" s="280"/>
      <c r="R51" s="282"/>
      <c r="S51" s="282"/>
      <c r="T51" s="288"/>
      <c r="U51" s="121"/>
      <c r="V51" s="121"/>
      <c r="W51" s="121"/>
      <c r="X51" s="280"/>
      <c r="Y51" s="280"/>
      <c r="Z51" s="284"/>
      <c r="AA51" s="123"/>
      <c r="AB51" s="124"/>
      <c r="AC51" s="125"/>
      <c r="AD51" s="125"/>
      <c r="AE51" s="125"/>
      <c r="AF51" s="125"/>
      <c r="AG51" s="125"/>
      <c r="AH51" s="125"/>
      <c r="AI51" s="125"/>
      <c r="AJ51" s="125"/>
      <c r="AK51" s="125"/>
      <c r="AL51" s="125"/>
      <c r="AM51" s="125"/>
      <c r="AN51" s="125"/>
      <c r="AO51" s="125"/>
      <c r="AP51" s="125"/>
      <c r="AQ51" s="125"/>
      <c r="AR51" s="125"/>
      <c r="AS51" s="125"/>
      <c r="AT51" s="125"/>
      <c r="AU51" s="125"/>
      <c r="AV51" s="126"/>
      <c r="AW51" s="126"/>
      <c r="AX51" s="1177"/>
    </row>
    <row r="52" spans="1:50" ht="33" customHeight="1">
      <c r="A52" s="621"/>
      <c r="B52" s="730"/>
      <c r="C52" s="1160" t="s">
        <v>162</v>
      </c>
      <c r="D52" s="1157"/>
      <c r="E52" s="1161" t="str">
        <f>入力シート①!$G$17</f>
        <v>・洪水予報（水位周知）河川の水位が、氾濫注意水位に到達した場合</v>
      </c>
      <c r="F52" s="1162"/>
      <c r="G52" s="1162"/>
      <c r="H52" s="1163"/>
      <c r="I52" s="281"/>
      <c r="J52" s="280"/>
      <c r="K52" s="280"/>
      <c r="L52" s="282"/>
      <c r="M52" s="280"/>
      <c r="N52" s="282"/>
      <c r="O52" s="280"/>
      <c r="P52" s="282"/>
      <c r="Q52" s="280"/>
      <c r="R52" s="282"/>
      <c r="S52" s="282"/>
      <c r="T52" s="288"/>
      <c r="U52" s="121"/>
      <c r="V52" s="121"/>
      <c r="W52" s="121"/>
      <c r="X52" s="280"/>
      <c r="Y52" s="280"/>
      <c r="Z52" s="284"/>
      <c r="AA52" s="123"/>
      <c r="AB52" s="124"/>
      <c r="AC52" s="125"/>
      <c r="AD52" s="125"/>
      <c r="AE52" s="125"/>
      <c r="AF52" s="125"/>
      <c r="AG52" s="125"/>
      <c r="AH52" s="125"/>
      <c r="AI52" s="125"/>
      <c r="AJ52" s="125"/>
      <c r="AK52" s="125"/>
      <c r="AL52" s="125"/>
      <c r="AM52" s="125"/>
      <c r="AN52" s="125"/>
      <c r="AO52" s="125"/>
      <c r="AP52" s="125"/>
      <c r="AQ52" s="125"/>
      <c r="AR52" s="125"/>
      <c r="AS52" s="125"/>
      <c r="AT52" s="125"/>
      <c r="AU52" s="125"/>
      <c r="AV52" s="126"/>
      <c r="AW52" s="126"/>
      <c r="AX52" s="1177"/>
    </row>
    <row r="53" spans="1:50" ht="33" customHeight="1">
      <c r="A53" s="621"/>
      <c r="B53" s="730"/>
      <c r="C53" s="1160"/>
      <c r="D53" s="1157"/>
      <c r="E53" s="1164"/>
      <c r="F53" s="1165"/>
      <c r="G53" s="1165"/>
      <c r="H53" s="1166"/>
      <c r="I53" s="281"/>
      <c r="J53" s="280"/>
      <c r="K53" s="280"/>
      <c r="L53" s="282"/>
      <c r="M53" s="280"/>
      <c r="N53" s="282"/>
      <c r="O53" s="280"/>
      <c r="P53" s="282"/>
      <c r="Q53" s="280"/>
      <c r="R53" s="282"/>
      <c r="S53" s="282"/>
      <c r="T53" s="288"/>
      <c r="U53" s="121"/>
      <c r="V53" s="121"/>
      <c r="W53" s="121"/>
      <c r="X53" s="280"/>
      <c r="Y53" s="280"/>
      <c r="Z53" s="284"/>
      <c r="AA53" s="123"/>
      <c r="AB53" s="124"/>
      <c r="AC53" s="125"/>
      <c r="AD53" s="125"/>
      <c r="AE53" s="125"/>
      <c r="AF53" s="125"/>
      <c r="AG53" s="125"/>
      <c r="AH53" s="125"/>
      <c r="AI53" s="125"/>
      <c r="AJ53" s="125"/>
      <c r="AK53" s="125"/>
      <c r="AL53" s="125"/>
      <c r="AM53" s="125"/>
      <c r="AN53" s="125"/>
      <c r="AO53" s="125"/>
      <c r="AP53" s="125"/>
      <c r="AQ53" s="125"/>
      <c r="AR53" s="125"/>
      <c r="AS53" s="125"/>
      <c r="AT53" s="125"/>
      <c r="AU53" s="125"/>
      <c r="AV53" s="126"/>
      <c r="AW53" s="126"/>
      <c r="AX53" s="1177"/>
    </row>
    <row r="54" spans="1:50" ht="33" customHeight="1">
      <c r="A54" s="621"/>
      <c r="B54" s="730"/>
      <c r="C54" s="1160"/>
      <c r="D54" s="1157"/>
      <c r="E54" s="1167"/>
      <c r="F54" s="1168"/>
      <c r="G54" s="1168"/>
      <c r="H54" s="1169"/>
      <c r="I54" s="281"/>
      <c r="J54" s="280"/>
      <c r="K54" s="280"/>
      <c r="L54" s="282"/>
      <c r="M54" s="280"/>
      <c r="N54" s="282"/>
      <c r="O54" s="280"/>
      <c r="P54" s="282"/>
      <c r="Q54" s="280"/>
      <c r="R54" s="282"/>
      <c r="S54" s="282"/>
      <c r="T54" s="288"/>
      <c r="U54" s="121"/>
      <c r="V54" s="121"/>
      <c r="W54" s="121"/>
      <c r="X54" s="280"/>
      <c r="Y54" s="280"/>
      <c r="Z54" s="284"/>
      <c r="AA54" s="123"/>
      <c r="AB54" s="124"/>
      <c r="AC54" s="125"/>
      <c r="AD54" s="125"/>
      <c r="AE54" s="125"/>
      <c r="AF54" s="125"/>
      <c r="AG54" s="125"/>
      <c r="AH54" s="125"/>
      <c r="AI54" s="125"/>
      <c r="AJ54" s="125"/>
      <c r="AK54" s="125"/>
      <c r="AL54" s="125"/>
      <c r="AM54" s="125"/>
      <c r="AN54" s="125"/>
      <c r="AO54" s="125"/>
      <c r="AP54" s="125"/>
      <c r="AQ54" s="125"/>
      <c r="AR54" s="125"/>
      <c r="AS54" s="125"/>
      <c r="AT54" s="125"/>
      <c r="AU54" s="125"/>
      <c r="AV54" s="126"/>
      <c r="AW54" s="126"/>
      <c r="AX54" s="1177"/>
    </row>
    <row r="55" spans="1:50" ht="33" customHeight="1">
      <c r="A55" s="621"/>
      <c r="B55" s="730"/>
      <c r="C55" s="1160" t="s">
        <v>156</v>
      </c>
      <c r="D55" s="1157"/>
      <c r="E55" s="1161" t="str">
        <f>入力シート①!$G$21</f>
        <v>・台風が当該地域に接近して通過するおそれがあり、予想される風の強さや降水量より甚大な被害の発生するおそれがある場合
・土砂災害の危険度分布が「注意」に変化した場合</v>
      </c>
      <c r="F55" s="1162"/>
      <c r="G55" s="1162"/>
      <c r="H55" s="1163"/>
      <c r="I55" s="281"/>
      <c r="J55" s="280"/>
      <c r="K55" s="280"/>
      <c r="L55" s="282"/>
      <c r="M55" s="280"/>
      <c r="N55" s="282"/>
      <c r="O55" s="280"/>
      <c r="P55" s="282"/>
      <c r="Q55" s="280"/>
      <c r="R55" s="282"/>
      <c r="S55" s="282"/>
      <c r="T55" s="288"/>
      <c r="U55" s="121"/>
      <c r="V55" s="121"/>
      <c r="W55" s="121"/>
      <c r="X55" s="280"/>
      <c r="Y55" s="280"/>
      <c r="Z55" s="284"/>
      <c r="AA55" s="123"/>
      <c r="AB55" s="124"/>
      <c r="AC55" s="125"/>
      <c r="AD55" s="125"/>
      <c r="AE55" s="125"/>
      <c r="AF55" s="125"/>
      <c r="AG55" s="125"/>
      <c r="AH55" s="125"/>
      <c r="AI55" s="125"/>
      <c r="AJ55" s="125"/>
      <c r="AK55" s="125"/>
      <c r="AL55" s="125"/>
      <c r="AM55" s="125"/>
      <c r="AN55" s="125"/>
      <c r="AO55" s="125"/>
      <c r="AP55" s="125"/>
      <c r="AQ55" s="125"/>
      <c r="AR55" s="125"/>
      <c r="AS55" s="125"/>
      <c r="AT55" s="125"/>
      <c r="AU55" s="125"/>
      <c r="AV55" s="126"/>
      <c r="AW55" s="126"/>
      <c r="AX55" s="1177"/>
    </row>
    <row r="56" spans="1:50" ht="33" customHeight="1">
      <c r="A56" s="621"/>
      <c r="B56" s="730"/>
      <c r="C56" s="1160"/>
      <c r="D56" s="1157"/>
      <c r="E56" s="1164"/>
      <c r="F56" s="1165"/>
      <c r="G56" s="1165"/>
      <c r="H56" s="1166"/>
      <c r="I56" s="281"/>
      <c r="J56" s="280"/>
      <c r="K56" s="280"/>
      <c r="L56" s="282"/>
      <c r="M56" s="280"/>
      <c r="N56" s="282"/>
      <c r="O56" s="280"/>
      <c r="P56" s="282"/>
      <c r="Q56" s="280"/>
      <c r="R56" s="282"/>
      <c r="S56" s="282"/>
      <c r="T56" s="288"/>
      <c r="U56" s="121"/>
      <c r="V56" s="121"/>
      <c r="W56" s="121"/>
      <c r="X56" s="280"/>
      <c r="Y56" s="280"/>
      <c r="Z56" s="284"/>
      <c r="AA56" s="123"/>
      <c r="AB56" s="124"/>
      <c r="AC56" s="125"/>
      <c r="AD56" s="125"/>
      <c r="AE56" s="125"/>
      <c r="AF56" s="125"/>
      <c r="AG56" s="125"/>
      <c r="AH56" s="125"/>
      <c r="AI56" s="125"/>
      <c r="AJ56" s="125"/>
      <c r="AK56" s="125"/>
      <c r="AL56" s="125"/>
      <c r="AM56" s="125"/>
      <c r="AN56" s="125"/>
      <c r="AO56" s="125"/>
      <c r="AP56" s="125"/>
      <c r="AQ56" s="125"/>
      <c r="AR56" s="125"/>
      <c r="AS56" s="125"/>
      <c r="AT56" s="125"/>
      <c r="AU56" s="125"/>
      <c r="AV56" s="126"/>
      <c r="AW56" s="126"/>
      <c r="AX56" s="1177"/>
    </row>
    <row r="57" spans="1:50" ht="33" customHeight="1">
      <c r="A57" s="621"/>
      <c r="B57" s="730"/>
      <c r="C57" s="1160"/>
      <c r="D57" s="1157"/>
      <c r="E57" s="1167"/>
      <c r="F57" s="1168"/>
      <c r="G57" s="1168"/>
      <c r="H57" s="1169"/>
      <c r="I57" s="281"/>
      <c r="J57" s="280"/>
      <c r="K57" s="280"/>
      <c r="L57" s="282"/>
      <c r="M57" s="280"/>
      <c r="N57" s="282"/>
      <c r="O57" s="280"/>
      <c r="P57" s="282"/>
      <c r="Q57" s="280"/>
      <c r="R57" s="282"/>
      <c r="S57" s="282"/>
      <c r="T57" s="288"/>
      <c r="U57" s="121"/>
      <c r="V57" s="121"/>
      <c r="W57" s="121"/>
      <c r="X57" s="280"/>
      <c r="Y57" s="280"/>
      <c r="Z57" s="284"/>
      <c r="AA57" s="123"/>
      <c r="AB57" s="124"/>
      <c r="AC57" s="125"/>
      <c r="AD57" s="125"/>
      <c r="AE57" s="125"/>
      <c r="AF57" s="125"/>
      <c r="AG57" s="125"/>
      <c r="AH57" s="125"/>
      <c r="AI57" s="125"/>
      <c r="AJ57" s="125"/>
      <c r="AK57" s="125"/>
      <c r="AL57" s="125"/>
      <c r="AM57" s="125"/>
      <c r="AN57" s="125"/>
      <c r="AO57" s="125"/>
      <c r="AP57" s="125"/>
      <c r="AQ57" s="125"/>
      <c r="AR57" s="125"/>
      <c r="AS57" s="125"/>
      <c r="AT57" s="125"/>
      <c r="AU57" s="125"/>
      <c r="AV57" s="126"/>
      <c r="AW57" s="126"/>
      <c r="AX57" s="1177"/>
    </row>
    <row r="58" spans="1:50" ht="33" customHeight="1">
      <c r="A58" s="621"/>
      <c r="B58" s="730"/>
      <c r="C58" s="1160" t="s">
        <v>158</v>
      </c>
      <c r="D58" s="1157"/>
      <c r="E58" s="1161" t="str">
        <f>入力シート①!$G$25</f>
        <v>・台風が当該地域に接近して通過するおそれがあり、予想される風の強さや降水量より甚大な被害の発生するおそれがある場合</v>
      </c>
      <c r="F58" s="1162"/>
      <c r="G58" s="1162"/>
      <c r="H58" s="1163"/>
      <c r="I58" s="281"/>
      <c r="J58" s="280"/>
      <c r="K58" s="280"/>
      <c r="L58" s="282"/>
      <c r="M58" s="280"/>
      <c r="N58" s="282"/>
      <c r="O58" s="280"/>
      <c r="P58" s="282"/>
      <c r="Q58" s="280"/>
      <c r="R58" s="282"/>
      <c r="S58" s="282"/>
      <c r="T58" s="288"/>
      <c r="U58" s="121"/>
      <c r="V58" s="121"/>
      <c r="W58" s="121"/>
      <c r="X58" s="280"/>
      <c r="Y58" s="280"/>
      <c r="Z58" s="284"/>
      <c r="AA58" s="123"/>
      <c r="AB58" s="124"/>
      <c r="AC58" s="125"/>
      <c r="AD58" s="125"/>
      <c r="AE58" s="125"/>
      <c r="AF58" s="125"/>
      <c r="AG58" s="125"/>
      <c r="AH58" s="125"/>
      <c r="AI58" s="125"/>
      <c r="AJ58" s="125"/>
      <c r="AK58" s="125"/>
      <c r="AL58" s="125"/>
      <c r="AM58" s="125"/>
      <c r="AN58" s="125"/>
      <c r="AO58" s="125"/>
      <c r="AP58" s="125"/>
      <c r="AQ58" s="125"/>
      <c r="AR58" s="125"/>
      <c r="AS58" s="125"/>
      <c r="AT58" s="125"/>
      <c r="AU58" s="125"/>
      <c r="AV58" s="126"/>
      <c r="AW58" s="126"/>
      <c r="AX58" s="1177"/>
    </row>
    <row r="59" spans="1:50" ht="33" customHeight="1">
      <c r="A59" s="621"/>
      <c r="B59" s="730"/>
      <c r="C59" s="1160"/>
      <c r="D59" s="1157"/>
      <c r="E59" s="1164"/>
      <c r="F59" s="1165"/>
      <c r="G59" s="1165"/>
      <c r="H59" s="1166"/>
      <c r="I59" s="281"/>
      <c r="J59" s="280"/>
      <c r="K59" s="280"/>
      <c r="L59" s="282"/>
      <c r="M59" s="280"/>
      <c r="N59" s="282"/>
      <c r="O59" s="280"/>
      <c r="P59" s="282"/>
      <c r="Q59" s="280"/>
      <c r="R59" s="282"/>
      <c r="S59" s="282"/>
      <c r="T59" s="288"/>
      <c r="U59" s="121"/>
      <c r="V59" s="121"/>
      <c r="W59" s="121"/>
      <c r="X59" s="280"/>
      <c r="Y59" s="280"/>
      <c r="Z59" s="284"/>
      <c r="AA59" s="123"/>
      <c r="AB59" s="124"/>
      <c r="AC59" s="125"/>
      <c r="AD59" s="125"/>
      <c r="AE59" s="125"/>
      <c r="AF59" s="125"/>
      <c r="AG59" s="125"/>
      <c r="AH59" s="125"/>
      <c r="AI59" s="125"/>
      <c r="AJ59" s="125"/>
      <c r="AK59" s="125"/>
      <c r="AL59" s="125"/>
      <c r="AM59" s="125"/>
      <c r="AN59" s="125"/>
      <c r="AO59" s="125"/>
      <c r="AP59" s="125"/>
      <c r="AQ59" s="125"/>
      <c r="AR59" s="125"/>
      <c r="AS59" s="125"/>
      <c r="AT59" s="125"/>
      <c r="AU59" s="125"/>
      <c r="AV59" s="126"/>
      <c r="AW59" s="126"/>
      <c r="AX59" s="1177"/>
    </row>
    <row r="60" spans="1:50" ht="33" customHeight="1" thickBot="1">
      <c r="A60" s="621"/>
      <c r="B60" s="730"/>
      <c r="C60" s="782"/>
      <c r="D60" s="1158"/>
      <c r="E60" s="1170"/>
      <c r="F60" s="1171"/>
      <c r="G60" s="1171"/>
      <c r="H60" s="1172"/>
      <c r="I60" s="140"/>
      <c r="J60" s="117"/>
      <c r="K60" s="117"/>
      <c r="L60" s="300"/>
      <c r="M60" s="117"/>
      <c r="N60" s="300"/>
      <c r="O60" s="117"/>
      <c r="P60" s="300"/>
      <c r="Q60" s="117"/>
      <c r="R60" s="300"/>
      <c r="S60" s="300"/>
      <c r="T60" s="117"/>
      <c r="U60" s="141"/>
      <c r="V60" s="141"/>
      <c r="W60" s="141"/>
      <c r="X60" s="117"/>
      <c r="Y60" s="117"/>
      <c r="Z60" s="142"/>
      <c r="AA60" s="131"/>
      <c r="AB60" s="132"/>
      <c r="AC60" s="133"/>
      <c r="AD60" s="133"/>
      <c r="AE60" s="133"/>
      <c r="AF60" s="133"/>
      <c r="AG60" s="133"/>
      <c r="AH60" s="133"/>
      <c r="AI60" s="133"/>
      <c r="AJ60" s="133"/>
      <c r="AK60" s="133"/>
      <c r="AL60" s="133"/>
      <c r="AM60" s="133"/>
      <c r="AN60" s="133"/>
      <c r="AO60" s="133"/>
      <c r="AP60" s="133"/>
      <c r="AQ60" s="133"/>
      <c r="AR60" s="133"/>
      <c r="AS60" s="133"/>
      <c r="AT60" s="133"/>
      <c r="AU60" s="133"/>
      <c r="AV60" s="134"/>
      <c r="AW60" s="134"/>
      <c r="AX60" s="1178"/>
    </row>
    <row r="61" spans="1:50" ht="33" customHeight="1">
      <c r="A61" s="732" t="s">
        <v>86</v>
      </c>
      <c r="B61" s="1192" t="s">
        <v>12</v>
      </c>
      <c r="C61" s="639" t="s">
        <v>22</v>
      </c>
      <c r="D61" s="639" t="s">
        <v>40</v>
      </c>
      <c r="E61" s="812"/>
      <c r="F61" s="813"/>
      <c r="G61" s="813"/>
      <c r="H61" s="1195"/>
      <c r="I61" s="137"/>
      <c r="J61" s="138"/>
      <c r="K61" s="150"/>
      <c r="L61" s="298"/>
      <c r="M61" s="150"/>
      <c r="N61" s="298"/>
      <c r="O61" s="150"/>
      <c r="P61" s="298"/>
      <c r="Q61" s="150"/>
      <c r="R61" s="298"/>
      <c r="S61" s="305"/>
      <c r="T61" s="307"/>
      <c r="U61" s="138"/>
      <c r="V61" s="138"/>
      <c r="W61" s="138"/>
      <c r="X61" s="138"/>
      <c r="Y61" s="138"/>
      <c r="Z61" s="139"/>
      <c r="AA61" s="84" t="str">
        <f>入力シート②!ZX7</f>
        <v>臨時庁議の開催</v>
      </c>
      <c r="AB61" s="26" t="str">
        <f>入力シート②!HN7</f>
        <v>気象情報の収集</v>
      </c>
      <c r="AC61" s="27" t="str">
        <f>入力シート②!HO7</f>
        <v>現状を市長へ報告</v>
      </c>
      <c r="AD61" s="27" t="str">
        <f>入力シート②!HP7</f>
        <v>庁内各課への注意喚起</v>
      </c>
      <c r="AE61" s="27" t="str">
        <f>入力シート②!HQ7</f>
        <v>市民・事業者への注意喚起</v>
      </c>
      <c r="AF61" s="27" t="str">
        <f>入力シート②!HR7</f>
        <v>休校、休園情報の伝達</v>
      </c>
      <c r="AG61" s="27" t="str">
        <f>入力シート②!HS7</f>
        <v>避難所の受け入れ状況に関する報告</v>
      </c>
      <c r="AH61" s="27" t="str">
        <f>入力シート②!HT7</f>
        <v/>
      </c>
      <c r="AI61" s="27" t="str">
        <f>入力シート②!HU7</f>
        <v>地下空間関係者への注意喚起</v>
      </c>
      <c r="AJ61" s="27" t="str">
        <f>入力シート②!HV7</f>
        <v/>
      </c>
      <c r="AK61" s="27" t="str">
        <f>入力シート②!HW7</f>
        <v/>
      </c>
      <c r="AL61" s="27" t="str">
        <f>入力シート②!HX7</f>
        <v>川の防災情報等からの情報収集</v>
      </c>
      <c r="AM61" s="27" t="str">
        <f>入力シート②!HY7</f>
        <v/>
      </c>
      <c r="AN61" s="27" t="str">
        <f>入力シート②!HZ7</f>
        <v/>
      </c>
      <c r="AO61" s="27" t="str">
        <f>入力シート②!IA7</f>
        <v/>
      </c>
      <c r="AP61" s="27" t="str">
        <f>入力シート②!IB7</f>
        <v/>
      </c>
      <c r="AQ61" s="27" t="str">
        <f>入力シート②!IC7</f>
        <v/>
      </c>
      <c r="AR61" s="27" t="str">
        <f>入力シート②!ID7</f>
        <v/>
      </c>
      <c r="AS61" s="27" t="str">
        <f>入力シート②!IE7</f>
        <v/>
      </c>
      <c r="AT61" s="27" t="str">
        <f>入力シート②!IF7</f>
        <v/>
      </c>
      <c r="AU61" s="27" t="str">
        <f>入力シート②!IG7</f>
        <v/>
      </c>
      <c r="AV61" s="10"/>
      <c r="AW61" s="10"/>
      <c r="AX61" s="1176" t="s">
        <v>490</v>
      </c>
    </row>
    <row r="62" spans="1:50" ht="33" customHeight="1">
      <c r="A62" s="640"/>
      <c r="B62" s="1193"/>
      <c r="C62" s="639"/>
      <c r="D62" s="639" t="s">
        <v>27</v>
      </c>
      <c r="E62" s="814"/>
      <c r="F62" s="815"/>
      <c r="G62" s="815"/>
      <c r="H62" s="1159"/>
      <c r="I62" s="771" t="str">
        <f>'入力シート③（使用しない）'!AX9</f>
        <v/>
      </c>
      <c r="J62" s="761" t="str">
        <f>'入力シート③（使用しない）'!AY9</f>
        <v/>
      </c>
      <c r="K62" s="761" t="str">
        <f>'入力シート③（使用しない）'!AZ9</f>
        <v/>
      </c>
      <c r="L62" s="759" t="str">
        <f>'入力シート③（使用しない）'!BA9</f>
        <v/>
      </c>
      <c r="M62" s="761" t="str">
        <f>'入力シート③（使用しない）'!BB9</f>
        <v>大雨
注意報</v>
      </c>
      <c r="N62" s="759" t="str">
        <f>'入力シート③（使用しない）'!BC9</f>
        <v/>
      </c>
      <c r="O62" s="761" t="str">
        <f>'入力シート③（使用しない）'!BD9</f>
        <v/>
      </c>
      <c r="P62" s="759" t="str">
        <f>'入力シート③（使用しない）'!BE9</f>
        <v/>
      </c>
      <c r="Q62" s="761" t="str">
        <f>'入力シート③（使用しない）'!BF9</f>
        <v/>
      </c>
      <c r="R62" s="759" t="str">
        <f>'入力シート③（使用しない）'!BG9</f>
        <v/>
      </c>
      <c r="S62" s="759" t="str">
        <f>'入力シート③（使用しない）'!BH9</f>
        <v/>
      </c>
      <c r="T62" s="761" t="str">
        <f>'入力シート③（使用しない）'!BI9</f>
        <v>洪水
注意報</v>
      </c>
      <c r="U62" s="761" t="str">
        <f>'入力シート③（使用しない）'!BJ9</f>
        <v/>
      </c>
      <c r="V62" s="761" t="str">
        <f>'入力シート③（使用しない）'!BK9</f>
        <v>氾濫注意
情報</v>
      </c>
      <c r="W62" s="761" t="str">
        <f>'入力シート③（使用しない）'!BL9</f>
        <v>氾濫注意
水位到達</v>
      </c>
      <c r="X62" s="761" t="str">
        <f>'入力シート③（使用しない）'!BM9</f>
        <v>注意</v>
      </c>
      <c r="Y62" s="761" t="str">
        <f>'入力シート③（使用しない）'!BN9</f>
        <v>注意</v>
      </c>
      <c r="Z62" s="762"/>
      <c r="AA62" s="83" t="str">
        <f>入力シート②!ZX8</f>
        <v>各部対応報告</v>
      </c>
      <c r="AB62" s="24" t="str">
        <f>入力シート②!HN8</f>
        <v>市事業中止の周知</v>
      </c>
      <c r="AC62" s="25" t="str">
        <f>入力シート②!HO8</f>
        <v/>
      </c>
      <c r="AD62" s="25" t="str">
        <f>入力シート②!HP8</f>
        <v>各部災害対応報告調査の実施</v>
      </c>
      <c r="AE62" s="25" t="str">
        <f>入力シート②!HQ8</f>
        <v>土砂災害警戒区域住民への情報伝達</v>
      </c>
      <c r="AF62" s="25" t="str">
        <f>入力シート②!HR8</f>
        <v/>
      </c>
      <c r="AG62" s="25" t="str">
        <f>入力シート②!HS8</f>
        <v>要配慮利用施設等への情報伝達</v>
      </c>
      <c r="AH62" s="25" t="str">
        <f>入力シート②!HT8</f>
        <v/>
      </c>
      <c r="AI62" s="25" t="str">
        <f>入力シート②!HU8</f>
        <v/>
      </c>
      <c r="AJ62" s="25" t="str">
        <f>入力シート②!HV8</f>
        <v/>
      </c>
      <c r="AK62" s="25" t="str">
        <f>入力シート②!HW8</f>
        <v/>
      </c>
      <c r="AL62" s="25" t="str">
        <f>入力シート②!HX8</f>
        <v>交通事業者、工事業者への注意喚起</v>
      </c>
      <c r="AM62" s="25" t="str">
        <f>入力シート②!HY8</f>
        <v/>
      </c>
      <c r="AN62" s="25" t="str">
        <f>入力シート②!HZ8</f>
        <v/>
      </c>
      <c r="AO62" s="25" t="str">
        <f>入力シート②!IA8</f>
        <v/>
      </c>
      <c r="AP62" s="25" t="str">
        <f>入力シート②!IB8</f>
        <v/>
      </c>
      <c r="AQ62" s="25" t="str">
        <f>入力シート②!IC8</f>
        <v/>
      </c>
      <c r="AR62" s="25" t="str">
        <f>入力シート②!ID8</f>
        <v/>
      </c>
      <c r="AS62" s="25" t="str">
        <f>入力シート②!IE8</f>
        <v/>
      </c>
      <c r="AT62" s="25" t="str">
        <f>入力シート②!IF8</f>
        <v/>
      </c>
      <c r="AU62" s="25" t="str">
        <f>入力シート②!IG8</f>
        <v/>
      </c>
      <c r="AV62" s="3"/>
      <c r="AW62" s="3"/>
      <c r="AX62" s="1177"/>
    </row>
    <row r="63" spans="1:50" ht="33" customHeight="1">
      <c r="A63" s="640"/>
      <c r="B63" s="1194"/>
      <c r="C63" s="647"/>
      <c r="D63" s="647"/>
      <c r="E63" s="733"/>
      <c r="F63" s="733"/>
      <c r="G63" s="733"/>
      <c r="H63" s="733"/>
      <c r="I63" s="771"/>
      <c r="J63" s="761"/>
      <c r="K63" s="761"/>
      <c r="L63" s="759"/>
      <c r="M63" s="761"/>
      <c r="N63" s="759"/>
      <c r="O63" s="761"/>
      <c r="P63" s="759"/>
      <c r="Q63" s="761"/>
      <c r="R63" s="759"/>
      <c r="S63" s="759"/>
      <c r="T63" s="761"/>
      <c r="U63" s="761"/>
      <c r="V63" s="761"/>
      <c r="W63" s="761"/>
      <c r="X63" s="761"/>
      <c r="Y63" s="761"/>
      <c r="Z63" s="762"/>
      <c r="AA63" s="83" t="str">
        <f>入力シート②!ZX9</f>
        <v>市事業中止の判断</v>
      </c>
      <c r="AB63" s="24" t="str">
        <f>入力シート②!HN9</f>
        <v/>
      </c>
      <c r="AC63" s="25" t="str">
        <f>入力シート②!HO9</f>
        <v/>
      </c>
      <c r="AD63" s="25" t="str">
        <f>入力シート②!HP9</f>
        <v>台風に関する気象情報の伝達</v>
      </c>
      <c r="AE63" s="25" t="str">
        <f>入力シート②!HQ9</f>
        <v>避難所の開設準備</v>
      </c>
      <c r="AF63" s="25" t="str">
        <f>入力シート②!HR9</f>
        <v/>
      </c>
      <c r="AG63" s="25" t="str">
        <f>入力シート②!HS9</f>
        <v>外国人への情報提供</v>
      </c>
      <c r="AH63" s="25" t="str">
        <f>入力シート②!HT9</f>
        <v/>
      </c>
      <c r="AI63" s="25" t="str">
        <f>入力シート②!HU9</f>
        <v/>
      </c>
      <c r="AJ63" s="25" t="str">
        <f>入力シート②!HV9</f>
        <v/>
      </c>
      <c r="AK63" s="25" t="str">
        <f>入力シート②!HW9</f>
        <v/>
      </c>
      <c r="AL63" s="25" t="str">
        <f>入力シート②!HX9</f>
        <v>災害時対策用資機材及び備蓄物資の確認</v>
      </c>
      <c r="AM63" s="25" t="str">
        <f>入力シート②!HY9</f>
        <v/>
      </c>
      <c r="AN63" s="25" t="str">
        <f>入力シート②!HZ9</f>
        <v/>
      </c>
      <c r="AO63" s="25" t="str">
        <f>入力シート②!IA9</f>
        <v/>
      </c>
      <c r="AP63" s="25" t="str">
        <f>入力シート②!IB9</f>
        <v/>
      </c>
      <c r="AQ63" s="25" t="str">
        <f>入力シート②!IC9</f>
        <v/>
      </c>
      <c r="AR63" s="25" t="str">
        <f>入力シート②!ID9</f>
        <v/>
      </c>
      <c r="AS63" s="25" t="str">
        <f>入力シート②!IE9</f>
        <v/>
      </c>
      <c r="AT63" s="25" t="str">
        <f>入力シート②!IF9</f>
        <v/>
      </c>
      <c r="AU63" s="25" t="str">
        <f>入力シート②!IG9</f>
        <v/>
      </c>
      <c r="AV63" s="3"/>
      <c r="AW63" s="3"/>
      <c r="AX63" s="1177"/>
    </row>
    <row r="64" spans="1:50" ht="33" customHeight="1">
      <c r="A64" s="640"/>
      <c r="B64" s="1194"/>
      <c r="C64" s="647"/>
      <c r="D64" s="647"/>
      <c r="E64" s="733"/>
      <c r="F64" s="733"/>
      <c r="G64" s="733"/>
      <c r="H64" s="733"/>
      <c r="I64" s="281"/>
      <c r="J64" s="280"/>
      <c r="K64" s="149"/>
      <c r="L64" s="299"/>
      <c r="M64" s="149"/>
      <c r="N64" s="299"/>
      <c r="O64" s="149"/>
      <c r="P64" s="299"/>
      <c r="Q64" s="149"/>
      <c r="R64" s="299"/>
      <c r="S64" s="282"/>
      <c r="T64" s="288"/>
      <c r="U64" s="121"/>
      <c r="V64" s="121"/>
      <c r="W64" s="121"/>
      <c r="X64" s="280"/>
      <c r="Y64" s="280"/>
      <c r="Z64" s="284"/>
      <c r="AA64" s="83" t="str">
        <f>入力シート②!ZX10</f>
        <v>休校、休園等の判断</v>
      </c>
      <c r="AB64" s="24" t="str">
        <f>入力シート②!HN10</f>
        <v/>
      </c>
      <c r="AC64" s="25" t="str">
        <f>入力シート②!HO10</f>
        <v/>
      </c>
      <c r="AD64" s="25" t="str">
        <f>入力シート②!HP10</f>
        <v>市有施設へ安全対策を通知</v>
      </c>
      <c r="AE64" s="25" t="str">
        <f>入力シート②!HQ10</f>
        <v/>
      </c>
      <c r="AF64" s="25" t="str">
        <f>入力シート②!HR10</f>
        <v/>
      </c>
      <c r="AG64" s="25" t="str">
        <f>入力シート②!HS10</f>
        <v>高齢者等避難発令の検討</v>
      </c>
      <c r="AH64" s="25" t="str">
        <f>入力シート②!HT10</f>
        <v/>
      </c>
      <c r="AI64" s="25" t="str">
        <f>入力シート②!HU10</f>
        <v/>
      </c>
      <c r="AJ64" s="25" t="str">
        <f>入力シート②!HV10</f>
        <v/>
      </c>
      <c r="AK64" s="25" t="str">
        <f>入力シート②!HW10</f>
        <v/>
      </c>
      <c r="AL64" s="25" t="str">
        <f>入力シート②!HX10</f>
        <v>巡回パトロール</v>
      </c>
      <c r="AM64" s="25" t="str">
        <f>入力シート②!HY10</f>
        <v/>
      </c>
      <c r="AN64" s="25" t="str">
        <f>入力シート②!HZ10</f>
        <v/>
      </c>
      <c r="AO64" s="25" t="str">
        <f>入力シート②!IA10</f>
        <v/>
      </c>
      <c r="AP64" s="25" t="str">
        <f>入力シート②!IB10</f>
        <v/>
      </c>
      <c r="AQ64" s="25" t="str">
        <f>入力シート②!IC10</f>
        <v/>
      </c>
      <c r="AR64" s="25" t="str">
        <f>入力シート②!ID10</f>
        <v/>
      </c>
      <c r="AS64" s="25" t="str">
        <f>入力シート②!IE10</f>
        <v/>
      </c>
      <c r="AT64" s="25" t="str">
        <f>入力シート②!IF10</f>
        <v/>
      </c>
      <c r="AU64" s="25" t="str">
        <f>入力シート②!IG10</f>
        <v/>
      </c>
      <c r="AV64" s="3"/>
      <c r="AW64" s="3"/>
      <c r="AX64" s="1177"/>
    </row>
    <row r="65" spans="1:50" ht="33" customHeight="1">
      <c r="A65" s="640"/>
      <c r="B65" s="1194"/>
      <c r="C65" s="647"/>
      <c r="D65" s="647"/>
      <c r="E65" s="733"/>
      <c r="F65" s="733"/>
      <c r="G65" s="733"/>
      <c r="H65" s="733"/>
      <c r="I65" s="281"/>
      <c r="J65" s="280"/>
      <c r="K65" s="212"/>
      <c r="L65" s="282"/>
      <c r="M65" s="280"/>
      <c r="N65" s="282"/>
      <c r="O65" s="280"/>
      <c r="P65" s="282"/>
      <c r="Q65" s="280"/>
      <c r="R65" s="282"/>
      <c r="S65" s="282"/>
      <c r="T65" s="288"/>
      <c r="U65" s="121"/>
      <c r="V65" s="121"/>
      <c r="W65" s="121"/>
      <c r="X65" s="280"/>
      <c r="Y65" s="280"/>
      <c r="Z65" s="284"/>
      <c r="AA65" s="83" t="str">
        <f>入力シート②!ZX11</f>
        <v>非常配備体制の伝達・周知</v>
      </c>
      <c r="AB65" s="24" t="str">
        <f>入力シート②!HN11</f>
        <v/>
      </c>
      <c r="AC65" s="25" t="str">
        <f>入力シート②!HO11</f>
        <v/>
      </c>
      <c r="AD65" s="25" t="str">
        <f>入力シート②!HP11</f>
        <v>防災関係機関との連携</v>
      </c>
      <c r="AE65" s="25" t="str">
        <f>入力シート②!HQ11</f>
        <v/>
      </c>
      <c r="AF65" s="25" t="str">
        <f>入力シート②!HR11</f>
        <v/>
      </c>
      <c r="AG65" s="25" t="str">
        <f>入力シート②!HS11</f>
        <v/>
      </c>
      <c r="AH65" s="25" t="str">
        <f>入力シート②!HT11</f>
        <v/>
      </c>
      <c r="AI65" s="25" t="str">
        <f>入力シート②!HU11</f>
        <v/>
      </c>
      <c r="AJ65" s="25" t="str">
        <f>入力シート②!HV11</f>
        <v/>
      </c>
      <c r="AK65" s="25" t="str">
        <f>入力シート②!HW11</f>
        <v/>
      </c>
      <c r="AL65" s="25" t="str">
        <f>入力シート②!HX11</f>
        <v/>
      </c>
      <c r="AM65" s="25" t="str">
        <f>入力シート②!HY11</f>
        <v/>
      </c>
      <c r="AN65" s="25" t="str">
        <f>入力シート②!HZ11</f>
        <v/>
      </c>
      <c r="AO65" s="25" t="str">
        <f>入力シート②!IA11</f>
        <v/>
      </c>
      <c r="AP65" s="25" t="str">
        <f>入力シート②!IB11</f>
        <v/>
      </c>
      <c r="AQ65" s="25" t="str">
        <f>入力シート②!IC11</f>
        <v/>
      </c>
      <c r="AR65" s="25" t="str">
        <f>入力シート②!ID11</f>
        <v/>
      </c>
      <c r="AS65" s="25" t="str">
        <f>入力シート②!IE11</f>
        <v/>
      </c>
      <c r="AT65" s="25" t="str">
        <f>入力シート②!IF11</f>
        <v/>
      </c>
      <c r="AU65" s="25" t="str">
        <f>入力シート②!IG11</f>
        <v/>
      </c>
      <c r="AV65" s="3"/>
      <c r="AW65" s="3"/>
      <c r="AX65" s="1177"/>
    </row>
    <row r="66" spans="1:50" ht="33" customHeight="1">
      <c r="A66" s="640"/>
      <c r="B66" s="1194"/>
      <c r="C66" s="647"/>
      <c r="D66" s="647"/>
      <c r="E66" s="733"/>
      <c r="F66" s="733"/>
      <c r="G66" s="733"/>
      <c r="H66" s="734"/>
      <c r="I66" s="771" t="str">
        <f>'入力シート③（使用しない）'!AX17</f>
        <v/>
      </c>
      <c r="J66" s="761" t="str">
        <f>'入力シート③（使用しない）'!AY17</f>
        <v/>
      </c>
      <c r="K66" s="761" t="str">
        <f>'入力シート③（使用しない）'!AZ17</f>
        <v/>
      </c>
      <c r="L66" s="759" t="str">
        <f>'入力シート③（使用しない）'!BA17</f>
        <v/>
      </c>
      <c r="M66" s="761" t="str">
        <f>'入力シート③（使用しない）'!BB17</f>
        <v/>
      </c>
      <c r="N66" s="759" t="str">
        <f>'入力シート③（使用しない）'!BC17</f>
        <v/>
      </c>
      <c r="O66" s="490"/>
      <c r="P66" s="491"/>
      <c r="Q66" s="490"/>
      <c r="R66" s="491"/>
      <c r="S66" s="759" t="str">
        <f>'入力シート③（使用しない）'!BH17</f>
        <v/>
      </c>
      <c r="T66" s="761" t="str">
        <f>'入力シート③（使用しない）'!BI17</f>
        <v/>
      </c>
      <c r="U66" s="761" t="str">
        <f>'入力シート③（使用しない）'!BJ17</f>
        <v/>
      </c>
      <c r="V66" s="761" t="str">
        <f>'入力シート③（使用しない）'!BK17</f>
        <v/>
      </c>
      <c r="W66" s="761" t="str">
        <f>'入力シート③（使用しない）'!BL17</f>
        <v/>
      </c>
      <c r="X66" s="761" t="str">
        <f>'入力シート③（使用しない）'!BM17</f>
        <v/>
      </c>
      <c r="Y66" s="761" t="str">
        <f>'入力シート③（使用しない）'!BN17</f>
        <v/>
      </c>
      <c r="Z66" s="762"/>
      <c r="AA66" s="83" t="str">
        <f>入力シート②!ZX12</f>
        <v>第１非常配備の発令</v>
      </c>
      <c r="AB66" s="24" t="str">
        <f>入力シート②!HN12</f>
        <v/>
      </c>
      <c r="AC66" s="25" t="str">
        <f>入力シート②!HO12</f>
        <v/>
      </c>
      <c r="AD66" s="25" t="str">
        <f>入力シート②!HP12</f>
        <v>自主避難の呼びかけ</v>
      </c>
      <c r="AE66" s="25" t="str">
        <f>入力シート②!HQ12</f>
        <v/>
      </c>
      <c r="AF66" s="25" t="str">
        <f>入力シート②!HR12</f>
        <v/>
      </c>
      <c r="AG66" s="25" t="str">
        <f>入力シート②!HS12</f>
        <v/>
      </c>
      <c r="AH66" s="25" t="str">
        <f>入力シート②!HT12</f>
        <v/>
      </c>
      <c r="AI66" s="25" t="str">
        <f>入力シート②!HU12</f>
        <v/>
      </c>
      <c r="AJ66" s="25" t="str">
        <f>入力シート②!HV12</f>
        <v/>
      </c>
      <c r="AK66" s="25" t="str">
        <f>入力シート②!HW12</f>
        <v/>
      </c>
      <c r="AL66" s="25" t="str">
        <f>入力シート②!HX12</f>
        <v/>
      </c>
      <c r="AM66" s="25" t="str">
        <f>入力シート②!HY12</f>
        <v/>
      </c>
      <c r="AN66" s="25" t="str">
        <f>入力シート②!HZ12</f>
        <v/>
      </c>
      <c r="AO66" s="25" t="str">
        <f>入力シート②!IA12</f>
        <v/>
      </c>
      <c r="AP66" s="25" t="str">
        <f>入力シート②!IB12</f>
        <v/>
      </c>
      <c r="AQ66" s="25" t="str">
        <f>入力シート②!IC12</f>
        <v/>
      </c>
      <c r="AR66" s="25" t="str">
        <f>入力シート②!ID12</f>
        <v/>
      </c>
      <c r="AS66" s="25" t="str">
        <f>入力シート②!IE12</f>
        <v/>
      </c>
      <c r="AT66" s="25" t="str">
        <f>入力シート②!IF12</f>
        <v/>
      </c>
      <c r="AU66" s="25" t="str">
        <f>入力シート②!IG12</f>
        <v/>
      </c>
      <c r="AV66" s="3"/>
      <c r="AW66" s="3"/>
      <c r="AX66" s="1177"/>
    </row>
    <row r="67" spans="1:50" ht="33" customHeight="1">
      <c r="A67" s="640"/>
      <c r="B67" s="1194"/>
      <c r="C67" s="647"/>
      <c r="D67" s="647"/>
      <c r="E67" s="733"/>
      <c r="F67" s="733"/>
      <c r="G67" s="733"/>
      <c r="H67" s="733"/>
      <c r="I67" s="771"/>
      <c r="J67" s="761"/>
      <c r="K67" s="761"/>
      <c r="L67" s="759"/>
      <c r="M67" s="761"/>
      <c r="N67" s="759"/>
      <c r="O67" s="490"/>
      <c r="P67" s="491"/>
      <c r="Q67" s="490"/>
      <c r="R67" s="491"/>
      <c r="S67" s="759"/>
      <c r="T67" s="761"/>
      <c r="U67" s="761"/>
      <c r="V67" s="761"/>
      <c r="W67" s="761"/>
      <c r="X67" s="761"/>
      <c r="Y67" s="761"/>
      <c r="Z67" s="762"/>
      <c r="AA67" s="83" t="str">
        <f>入力シート②!ZX13</f>
        <v>災害警戒本部の設置</v>
      </c>
      <c r="AB67" s="24" t="str">
        <f>入力シート②!HN13</f>
        <v/>
      </c>
      <c r="AC67" s="25" t="str">
        <f>入力シート②!HO13</f>
        <v/>
      </c>
      <c r="AD67" s="25" t="str">
        <f>入力シート②!HP13</f>
        <v>災害予警報発表の周知</v>
      </c>
      <c r="AE67" s="25" t="str">
        <f>入力シート②!HQ13</f>
        <v/>
      </c>
      <c r="AF67" s="25" t="str">
        <f>入力シート②!HR13</f>
        <v/>
      </c>
      <c r="AG67" s="25" t="str">
        <f>入力シート②!HS13</f>
        <v/>
      </c>
      <c r="AH67" s="25" t="str">
        <f>入力シート②!HT13</f>
        <v/>
      </c>
      <c r="AI67" s="25" t="str">
        <f>入力シート②!HU13</f>
        <v/>
      </c>
      <c r="AJ67" s="25" t="str">
        <f>入力シート②!HV13</f>
        <v/>
      </c>
      <c r="AK67" s="25" t="str">
        <f>入力シート②!HW13</f>
        <v/>
      </c>
      <c r="AL67" s="25" t="str">
        <f>入力シート②!HX13</f>
        <v/>
      </c>
      <c r="AM67" s="25" t="str">
        <f>入力シート②!HY13</f>
        <v/>
      </c>
      <c r="AN67" s="25" t="str">
        <f>入力シート②!HZ13</f>
        <v/>
      </c>
      <c r="AO67" s="25" t="str">
        <f>入力シート②!IA13</f>
        <v/>
      </c>
      <c r="AP67" s="25" t="str">
        <f>入力シート②!IB13</f>
        <v/>
      </c>
      <c r="AQ67" s="25" t="str">
        <f>入力シート②!IC13</f>
        <v/>
      </c>
      <c r="AR67" s="25" t="str">
        <f>入力シート②!ID13</f>
        <v/>
      </c>
      <c r="AS67" s="25" t="str">
        <f>入力シート②!IE13</f>
        <v/>
      </c>
      <c r="AT67" s="25" t="str">
        <f>入力シート②!IF13</f>
        <v/>
      </c>
      <c r="AU67" s="25" t="str">
        <f>入力シート②!IG13</f>
        <v/>
      </c>
      <c r="AV67" s="3"/>
      <c r="AW67" s="3"/>
      <c r="AX67" s="1177"/>
    </row>
    <row r="68" spans="1:50" ht="33" customHeight="1">
      <c r="A68" s="640"/>
      <c r="B68" s="1194"/>
      <c r="C68" s="647"/>
      <c r="D68" s="647"/>
      <c r="E68" s="733"/>
      <c r="F68" s="733"/>
      <c r="G68" s="733"/>
      <c r="H68" s="733"/>
      <c r="I68" s="281"/>
      <c r="J68" s="280"/>
      <c r="K68" s="212"/>
      <c r="L68" s="282"/>
      <c r="M68" s="280"/>
      <c r="N68" s="282"/>
      <c r="O68" s="280"/>
      <c r="P68" s="282"/>
      <c r="Q68" s="280"/>
      <c r="R68" s="282"/>
      <c r="S68" s="282"/>
      <c r="T68" s="288"/>
      <c r="U68" s="121"/>
      <c r="V68" s="121"/>
      <c r="W68" s="121"/>
      <c r="X68" s="280"/>
      <c r="Y68" s="280"/>
      <c r="Z68" s="284"/>
      <c r="AA68" s="83" t="str">
        <f>入力シート②!ZX14</f>
        <v>災害警戒本部の開催</v>
      </c>
      <c r="AB68" s="24" t="str">
        <f>入力シート②!HN14</f>
        <v/>
      </c>
      <c r="AC68" s="25" t="str">
        <f>入力シート②!HO14</f>
        <v/>
      </c>
      <c r="AD68" s="25" t="str">
        <f>入力シート②!HP14</f>
        <v>関係機関からの問い合わせ対応</v>
      </c>
      <c r="AE68" s="25" t="str">
        <f>入力シート②!HQ14</f>
        <v/>
      </c>
      <c r="AF68" s="25" t="str">
        <f>入力シート②!HR14</f>
        <v/>
      </c>
      <c r="AG68" s="25" t="str">
        <f>入力シート②!HS14</f>
        <v/>
      </c>
      <c r="AH68" s="25" t="str">
        <f>入力シート②!HT14</f>
        <v/>
      </c>
      <c r="AI68" s="25" t="str">
        <f>入力シート②!HU14</f>
        <v/>
      </c>
      <c r="AJ68" s="25" t="str">
        <f>入力シート②!HV14</f>
        <v/>
      </c>
      <c r="AK68" s="25" t="str">
        <f>入力シート②!HW14</f>
        <v/>
      </c>
      <c r="AL68" s="25" t="str">
        <f>入力シート②!HX14</f>
        <v/>
      </c>
      <c r="AM68" s="25" t="str">
        <f>入力シート②!HY14</f>
        <v/>
      </c>
      <c r="AN68" s="25" t="str">
        <f>入力シート②!HZ14</f>
        <v/>
      </c>
      <c r="AO68" s="25" t="str">
        <f>入力シート②!IA14</f>
        <v/>
      </c>
      <c r="AP68" s="25" t="str">
        <f>入力シート②!IB14</f>
        <v/>
      </c>
      <c r="AQ68" s="25" t="str">
        <f>入力シート②!IC14</f>
        <v/>
      </c>
      <c r="AR68" s="25" t="str">
        <f>入力シート②!ID14</f>
        <v/>
      </c>
      <c r="AS68" s="25" t="str">
        <f>入力シート②!IE14</f>
        <v/>
      </c>
      <c r="AT68" s="25" t="str">
        <f>入力シート②!IF14</f>
        <v/>
      </c>
      <c r="AU68" s="25" t="str">
        <f>入力シート②!IG14</f>
        <v/>
      </c>
      <c r="AV68" s="3"/>
      <c r="AW68" s="3"/>
      <c r="AX68" s="1177"/>
    </row>
    <row r="69" spans="1:50" ht="33" customHeight="1">
      <c r="A69" s="640"/>
      <c r="B69" s="1194"/>
      <c r="C69" s="647"/>
      <c r="D69" s="647"/>
      <c r="E69" s="733"/>
      <c r="F69" s="733"/>
      <c r="G69" s="733"/>
      <c r="H69" s="733"/>
      <c r="I69" s="281"/>
      <c r="J69" s="280"/>
      <c r="K69" s="212"/>
      <c r="L69" s="282"/>
      <c r="M69" s="280"/>
      <c r="N69" s="282"/>
      <c r="O69" s="280"/>
      <c r="P69" s="282"/>
      <c r="Q69" s="280"/>
      <c r="R69" s="282"/>
      <c r="S69" s="282"/>
      <c r="T69" s="288"/>
      <c r="U69" s="121"/>
      <c r="V69" s="121"/>
      <c r="W69" s="121"/>
      <c r="X69" s="280"/>
      <c r="Y69" s="280"/>
      <c r="Z69" s="284"/>
      <c r="AA69" s="83" t="str">
        <f>入力シート②!ZX15</f>
        <v>災害警戒本部各班の対応状況報告</v>
      </c>
      <c r="AB69" s="24" t="str">
        <f>入力シート②!HN15</f>
        <v/>
      </c>
      <c r="AC69" s="25" t="str">
        <f>入力シート②!HO15</f>
        <v/>
      </c>
      <c r="AD69" s="25" t="str">
        <f>入力シート②!HP15</f>
        <v/>
      </c>
      <c r="AE69" s="25" t="str">
        <f>入力シート②!HQ15</f>
        <v/>
      </c>
      <c r="AF69" s="25" t="str">
        <f>入力シート②!HR15</f>
        <v/>
      </c>
      <c r="AG69" s="25" t="str">
        <f>入力シート②!HS15</f>
        <v/>
      </c>
      <c r="AH69" s="25" t="str">
        <f>入力シート②!HT15</f>
        <v/>
      </c>
      <c r="AI69" s="25" t="str">
        <f>入力シート②!HU15</f>
        <v/>
      </c>
      <c r="AJ69" s="25" t="str">
        <f>入力シート②!HV15</f>
        <v/>
      </c>
      <c r="AK69" s="25" t="str">
        <f>入力シート②!HW15</f>
        <v/>
      </c>
      <c r="AL69" s="25" t="str">
        <f>入力シート②!HX15</f>
        <v/>
      </c>
      <c r="AM69" s="25" t="str">
        <f>入力シート②!HY15</f>
        <v/>
      </c>
      <c r="AN69" s="25" t="str">
        <f>入力シート②!HZ15</f>
        <v/>
      </c>
      <c r="AO69" s="25" t="str">
        <f>入力シート②!IA15</f>
        <v/>
      </c>
      <c r="AP69" s="25" t="str">
        <f>入力シート②!IB15</f>
        <v/>
      </c>
      <c r="AQ69" s="25" t="str">
        <f>入力シート②!IC15</f>
        <v/>
      </c>
      <c r="AR69" s="25" t="str">
        <f>入力シート②!ID15</f>
        <v/>
      </c>
      <c r="AS69" s="25" t="str">
        <f>入力シート②!IE15</f>
        <v/>
      </c>
      <c r="AT69" s="25" t="str">
        <f>入力シート②!IF15</f>
        <v/>
      </c>
      <c r="AU69" s="25" t="str">
        <f>入力シート②!IG15</f>
        <v/>
      </c>
      <c r="AV69" s="3"/>
      <c r="AW69" s="3"/>
      <c r="AX69" s="1177"/>
    </row>
    <row r="70" spans="1:50" ht="33" customHeight="1">
      <c r="A70" s="640"/>
      <c r="B70" s="1194"/>
      <c r="C70" s="647"/>
      <c r="D70" s="647"/>
      <c r="E70" s="733"/>
      <c r="F70" s="733"/>
      <c r="G70" s="733"/>
      <c r="H70" s="733"/>
      <c r="I70" s="281"/>
      <c r="J70" s="280"/>
      <c r="K70" s="280"/>
      <c r="L70" s="282"/>
      <c r="M70" s="280"/>
      <c r="N70" s="282"/>
      <c r="O70" s="280"/>
      <c r="P70" s="282"/>
      <c r="Q70" s="280"/>
      <c r="R70" s="282"/>
      <c r="S70" s="282"/>
      <c r="T70" s="288"/>
      <c r="U70" s="121"/>
      <c r="V70" s="121"/>
      <c r="W70" s="121"/>
      <c r="X70" s="280"/>
      <c r="Y70" s="280"/>
      <c r="Z70" s="284"/>
      <c r="AA70" s="83" t="str">
        <f>入力シート②!ZX16</f>
        <v>災害対策本部設置及び設置時の対応検討</v>
      </c>
      <c r="AB70" s="24" t="str">
        <f>入力シート②!HN16</f>
        <v/>
      </c>
      <c r="AC70" s="25" t="str">
        <f>入力シート②!HO16</f>
        <v/>
      </c>
      <c r="AD70" s="25" t="str">
        <f>入力シート②!HP16</f>
        <v/>
      </c>
      <c r="AE70" s="25" t="str">
        <f>入力シート②!HQ16</f>
        <v/>
      </c>
      <c r="AF70" s="25" t="str">
        <f>入力シート②!HR16</f>
        <v/>
      </c>
      <c r="AG70" s="25" t="str">
        <f>入力シート②!HS16</f>
        <v/>
      </c>
      <c r="AH70" s="25" t="str">
        <f>入力シート②!HT16</f>
        <v/>
      </c>
      <c r="AI70" s="25" t="str">
        <f>入力シート②!HU16</f>
        <v/>
      </c>
      <c r="AJ70" s="25" t="str">
        <f>入力シート②!HV16</f>
        <v/>
      </c>
      <c r="AK70" s="25" t="str">
        <f>入力シート②!HW16</f>
        <v/>
      </c>
      <c r="AL70" s="25" t="str">
        <f>入力シート②!HX16</f>
        <v/>
      </c>
      <c r="AM70" s="25" t="str">
        <f>入力シート②!HY16</f>
        <v/>
      </c>
      <c r="AN70" s="25" t="str">
        <f>入力シート②!HZ16</f>
        <v/>
      </c>
      <c r="AO70" s="25" t="str">
        <f>入力シート②!IA16</f>
        <v/>
      </c>
      <c r="AP70" s="25" t="str">
        <f>入力シート②!IB16</f>
        <v/>
      </c>
      <c r="AQ70" s="25" t="str">
        <f>入力シート②!IC16</f>
        <v/>
      </c>
      <c r="AR70" s="25" t="str">
        <f>入力シート②!ID16</f>
        <v/>
      </c>
      <c r="AS70" s="25" t="str">
        <f>入力シート②!IE16</f>
        <v/>
      </c>
      <c r="AT70" s="25" t="str">
        <f>入力シート②!IF16</f>
        <v/>
      </c>
      <c r="AU70" s="25" t="str">
        <f>入力シート②!IG16</f>
        <v/>
      </c>
      <c r="AV70" s="3"/>
      <c r="AW70" s="3"/>
      <c r="AX70" s="1177"/>
    </row>
    <row r="71" spans="1:50" ht="33" customHeight="1">
      <c r="A71" s="640"/>
      <c r="B71" s="1194"/>
      <c r="C71" s="647"/>
      <c r="D71" s="647"/>
      <c r="E71" s="733"/>
      <c r="F71" s="733"/>
      <c r="G71" s="733"/>
      <c r="H71" s="735"/>
      <c r="I71" s="281"/>
      <c r="J71" s="280"/>
      <c r="K71" s="149"/>
      <c r="L71" s="299"/>
      <c r="M71" s="149"/>
      <c r="N71" s="299"/>
      <c r="O71" s="149"/>
      <c r="P71" s="299"/>
      <c r="Q71" s="149"/>
      <c r="R71" s="299"/>
      <c r="S71" s="282"/>
      <c r="T71" s="288"/>
      <c r="U71" s="116"/>
      <c r="V71" s="116"/>
      <c r="W71" s="116"/>
      <c r="X71" s="280"/>
      <c r="Y71" s="280"/>
      <c r="Z71" s="285"/>
      <c r="AA71" s="83" t="str">
        <f>入力シート②!ZX17</f>
        <v/>
      </c>
      <c r="AB71" s="24" t="str">
        <f>入力シート②!HN17</f>
        <v/>
      </c>
      <c r="AC71" s="25" t="str">
        <f>入力シート②!HO17</f>
        <v/>
      </c>
      <c r="AD71" s="25" t="str">
        <f>入力シート②!HP17</f>
        <v/>
      </c>
      <c r="AE71" s="25" t="str">
        <f>入力シート②!HQ17</f>
        <v/>
      </c>
      <c r="AF71" s="25" t="str">
        <f>入力シート②!HR17</f>
        <v/>
      </c>
      <c r="AG71" s="25" t="str">
        <f>入力シート②!HS17</f>
        <v/>
      </c>
      <c r="AH71" s="25" t="str">
        <f>入力シート②!HT17</f>
        <v/>
      </c>
      <c r="AI71" s="25" t="str">
        <f>入力シート②!HU17</f>
        <v/>
      </c>
      <c r="AJ71" s="25" t="str">
        <f>入力シート②!HV17</f>
        <v/>
      </c>
      <c r="AK71" s="25" t="str">
        <f>入力シート②!HW17</f>
        <v/>
      </c>
      <c r="AL71" s="25" t="str">
        <f>入力シート②!HX17</f>
        <v/>
      </c>
      <c r="AM71" s="25" t="str">
        <f>入力シート②!HY17</f>
        <v/>
      </c>
      <c r="AN71" s="25" t="str">
        <f>入力シート②!HZ17</f>
        <v/>
      </c>
      <c r="AO71" s="25" t="str">
        <f>入力シート②!IA17</f>
        <v/>
      </c>
      <c r="AP71" s="25" t="str">
        <f>入力シート②!IB17</f>
        <v/>
      </c>
      <c r="AQ71" s="25" t="str">
        <f>入力シート②!IC17</f>
        <v/>
      </c>
      <c r="AR71" s="25" t="str">
        <f>入力シート②!ID17</f>
        <v/>
      </c>
      <c r="AS71" s="25" t="str">
        <f>入力シート②!IE17</f>
        <v/>
      </c>
      <c r="AT71" s="25" t="str">
        <f>入力シート②!IF17</f>
        <v/>
      </c>
      <c r="AU71" s="25" t="str">
        <f>入力シート②!IG17</f>
        <v/>
      </c>
      <c r="AV71" s="3"/>
      <c r="AW71" s="3"/>
      <c r="AX71" s="1177"/>
    </row>
    <row r="72" spans="1:50" ht="33" customHeight="1">
      <c r="A72" s="640"/>
      <c r="B72" s="1194"/>
      <c r="C72" s="647"/>
      <c r="D72" s="647"/>
      <c r="E72" s="733"/>
      <c r="F72" s="733"/>
      <c r="G72" s="733"/>
      <c r="H72" s="734"/>
      <c r="I72" s="293"/>
      <c r="J72" s="212"/>
      <c r="K72" s="212"/>
      <c r="L72" s="282"/>
      <c r="M72" s="280"/>
      <c r="N72" s="282"/>
      <c r="O72" s="280"/>
      <c r="P72" s="282"/>
      <c r="Q72" s="280"/>
      <c r="R72" s="282"/>
      <c r="S72" s="294"/>
      <c r="T72" s="212"/>
      <c r="U72" s="212"/>
      <c r="V72" s="212"/>
      <c r="W72" s="212"/>
      <c r="X72" s="212"/>
      <c r="Y72" s="280"/>
      <c r="Z72" s="296"/>
      <c r="AA72" s="83" t="str">
        <f>入力シート②!ZX18</f>
        <v/>
      </c>
      <c r="AB72" s="24" t="str">
        <f>入力シート②!HN18</f>
        <v/>
      </c>
      <c r="AC72" s="25" t="str">
        <f>入力シート②!HO18</f>
        <v/>
      </c>
      <c r="AD72" s="25" t="str">
        <f>入力シート②!HP18</f>
        <v/>
      </c>
      <c r="AE72" s="25" t="str">
        <f>入力シート②!HQ18</f>
        <v/>
      </c>
      <c r="AF72" s="25" t="str">
        <f>入力シート②!HR18</f>
        <v/>
      </c>
      <c r="AG72" s="25" t="str">
        <f>入力シート②!HS18</f>
        <v/>
      </c>
      <c r="AH72" s="25" t="str">
        <f>入力シート②!HT18</f>
        <v/>
      </c>
      <c r="AI72" s="25" t="str">
        <f>入力シート②!HU18</f>
        <v/>
      </c>
      <c r="AJ72" s="25" t="str">
        <f>入力シート②!HV18</f>
        <v/>
      </c>
      <c r="AK72" s="25" t="str">
        <f>入力シート②!HW18</f>
        <v/>
      </c>
      <c r="AL72" s="25" t="str">
        <f>入力シート②!HX18</f>
        <v/>
      </c>
      <c r="AM72" s="25" t="str">
        <f>入力シート②!HY18</f>
        <v/>
      </c>
      <c r="AN72" s="25" t="str">
        <f>入力シート②!HZ18</f>
        <v/>
      </c>
      <c r="AO72" s="25" t="str">
        <f>入力シート②!IA18</f>
        <v/>
      </c>
      <c r="AP72" s="25" t="str">
        <f>入力シート②!IB18</f>
        <v/>
      </c>
      <c r="AQ72" s="25" t="str">
        <f>入力シート②!IC18</f>
        <v/>
      </c>
      <c r="AR72" s="25" t="str">
        <f>入力シート②!ID18</f>
        <v/>
      </c>
      <c r="AS72" s="25" t="str">
        <f>入力シート②!IE18</f>
        <v/>
      </c>
      <c r="AT72" s="25" t="str">
        <f>入力シート②!IF18</f>
        <v/>
      </c>
      <c r="AU72" s="25" t="str">
        <f>入力シート②!IG18</f>
        <v/>
      </c>
      <c r="AV72" s="3"/>
      <c r="AW72" s="3"/>
      <c r="AX72" s="1177"/>
    </row>
    <row r="73" spans="1:50" ht="33" customHeight="1">
      <c r="A73" s="640"/>
      <c r="B73" s="1194"/>
      <c r="C73" s="647"/>
      <c r="D73" s="647"/>
      <c r="E73" s="733"/>
      <c r="F73" s="733"/>
      <c r="G73" s="733"/>
      <c r="H73" s="736"/>
      <c r="I73" s="293"/>
      <c r="J73" s="212"/>
      <c r="K73" s="212"/>
      <c r="L73" s="282"/>
      <c r="M73" s="280"/>
      <c r="N73" s="282"/>
      <c r="O73" s="280"/>
      <c r="P73" s="282"/>
      <c r="Q73" s="280"/>
      <c r="R73" s="282"/>
      <c r="S73" s="294"/>
      <c r="T73" s="212"/>
      <c r="U73" s="212"/>
      <c r="V73" s="212"/>
      <c r="W73" s="212"/>
      <c r="X73" s="212"/>
      <c r="Y73" s="280"/>
      <c r="Z73" s="296"/>
      <c r="AA73" s="83" t="str">
        <f>入力シート②!ZX19</f>
        <v/>
      </c>
      <c r="AB73" s="24" t="str">
        <f>入力シート②!HN19</f>
        <v/>
      </c>
      <c r="AC73" s="25" t="str">
        <f>入力シート②!HO19</f>
        <v/>
      </c>
      <c r="AD73" s="25" t="str">
        <f>入力シート②!HP19</f>
        <v/>
      </c>
      <c r="AE73" s="25" t="str">
        <f>入力シート②!HQ19</f>
        <v/>
      </c>
      <c r="AF73" s="25" t="str">
        <f>入力シート②!HR19</f>
        <v/>
      </c>
      <c r="AG73" s="25" t="str">
        <f>入力シート②!HS19</f>
        <v/>
      </c>
      <c r="AH73" s="25" t="str">
        <f>入力シート②!HT19</f>
        <v/>
      </c>
      <c r="AI73" s="25" t="str">
        <f>入力シート②!HU19</f>
        <v/>
      </c>
      <c r="AJ73" s="25" t="str">
        <f>入力シート②!HV19</f>
        <v/>
      </c>
      <c r="AK73" s="25" t="str">
        <f>入力シート②!HW19</f>
        <v/>
      </c>
      <c r="AL73" s="25" t="str">
        <f>入力シート②!HX19</f>
        <v/>
      </c>
      <c r="AM73" s="25" t="str">
        <f>入力シート②!HY19</f>
        <v/>
      </c>
      <c r="AN73" s="25" t="str">
        <f>入力シート②!HZ19</f>
        <v/>
      </c>
      <c r="AO73" s="25" t="str">
        <f>入力シート②!IA19</f>
        <v/>
      </c>
      <c r="AP73" s="25" t="str">
        <f>入力シート②!IB19</f>
        <v/>
      </c>
      <c r="AQ73" s="25" t="str">
        <f>入力シート②!IC19</f>
        <v/>
      </c>
      <c r="AR73" s="25" t="str">
        <f>入力シート②!ID19</f>
        <v/>
      </c>
      <c r="AS73" s="25" t="str">
        <f>入力シート②!IE19</f>
        <v/>
      </c>
      <c r="AT73" s="25" t="str">
        <f>入力シート②!IF19</f>
        <v/>
      </c>
      <c r="AU73" s="25" t="str">
        <f>入力シート②!IG19</f>
        <v/>
      </c>
      <c r="AV73" s="3"/>
      <c r="AW73" s="3"/>
      <c r="AX73" s="1177"/>
    </row>
    <row r="74" spans="1:50" ht="33" customHeight="1">
      <c r="A74" s="640"/>
      <c r="B74" s="1194"/>
      <c r="C74" s="647"/>
      <c r="D74" s="647"/>
      <c r="E74" s="733"/>
      <c r="F74" s="733"/>
      <c r="G74" s="733"/>
      <c r="H74" s="736"/>
      <c r="I74" s="281"/>
      <c r="J74" s="280"/>
      <c r="K74" s="149"/>
      <c r="L74" s="299"/>
      <c r="M74" s="149"/>
      <c r="N74" s="299"/>
      <c r="O74" s="149"/>
      <c r="P74" s="299"/>
      <c r="Q74" s="149"/>
      <c r="R74" s="299"/>
      <c r="S74" s="282"/>
      <c r="T74" s="288"/>
      <c r="U74" s="116"/>
      <c r="V74" s="116"/>
      <c r="W74" s="116"/>
      <c r="X74" s="280"/>
      <c r="Y74" s="280"/>
      <c r="Z74" s="285"/>
      <c r="AA74" s="127" t="str">
        <f>入力シート②!ZX20</f>
        <v/>
      </c>
      <c r="AB74" s="128" t="str">
        <f>入力シート②!HN20</f>
        <v/>
      </c>
      <c r="AC74" s="129" t="str">
        <f>入力シート②!HO20</f>
        <v/>
      </c>
      <c r="AD74" s="129" t="str">
        <f>入力シート②!HP20</f>
        <v/>
      </c>
      <c r="AE74" s="129" t="str">
        <f>入力シート②!HQ20</f>
        <v/>
      </c>
      <c r="AF74" s="129" t="str">
        <f>入力シート②!HR20</f>
        <v/>
      </c>
      <c r="AG74" s="129" t="str">
        <f>入力シート②!HS20</f>
        <v/>
      </c>
      <c r="AH74" s="129" t="str">
        <f>入力シート②!HT20</f>
        <v/>
      </c>
      <c r="AI74" s="129" t="str">
        <f>入力シート②!HU20</f>
        <v/>
      </c>
      <c r="AJ74" s="129" t="str">
        <f>入力シート②!HV20</f>
        <v/>
      </c>
      <c r="AK74" s="129" t="str">
        <f>入力シート②!HW20</f>
        <v/>
      </c>
      <c r="AL74" s="129" t="str">
        <f>入力シート②!HX20</f>
        <v/>
      </c>
      <c r="AM74" s="129" t="str">
        <f>入力シート②!HY20</f>
        <v/>
      </c>
      <c r="AN74" s="129" t="str">
        <f>入力シート②!HZ20</f>
        <v/>
      </c>
      <c r="AO74" s="129" t="str">
        <f>入力シート②!IA20</f>
        <v/>
      </c>
      <c r="AP74" s="129" t="str">
        <f>入力シート②!IB20</f>
        <v/>
      </c>
      <c r="AQ74" s="129" t="str">
        <f>入力シート②!IC20</f>
        <v/>
      </c>
      <c r="AR74" s="129" t="str">
        <f>入力シート②!ID20</f>
        <v/>
      </c>
      <c r="AS74" s="129" t="str">
        <f>入力シート②!IE20</f>
        <v/>
      </c>
      <c r="AT74" s="129" t="str">
        <f>入力シート②!IF20</f>
        <v/>
      </c>
      <c r="AU74" s="129" t="str">
        <f>入力シート②!IG20</f>
        <v/>
      </c>
      <c r="AV74" s="130"/>
      <c r="AW74" s="130"/>
      <c r="AX74" s="1177"/>
    </row>
    <row r="75" spans="1:50" ht="33" customHeight="1">
      <c r="A75" s="640"/>
      <c r="B75" s="737"/>
      <c r="C75" s="647"/>
      <c r="D75" s="647"/>
      <c r="E75" s="733"/>
      <c r="F75" s="733"/>
      <c r="G75" s="733"/>
      <c r="H75" s="736"/>
      <c r="I75" s="281"/>
      <c r="J75" s="280"/>
      <c r="K75" s="212"/>
      <c r="L75" s="282"/>
      <c r="M75" s="280"/>
      <c r="N75" s="282"/>
      <c r="O75" s="280"/>
      <c r="P75" s="282"/>
      <c r="Q75" s="280"/>
      <c r="R75" s="282"/>
      <c r="S75" s="282"/>
      <c r="T75" s="288"/>
      <c r="U75" s="116"/>
      <c r="V75" s="116"/>
      <c r="W75" s="116"/>
      <c r="X75" s="280"/>
      <c r="Y75" s="280"/>
      <c r="Z75" s="285"/>
      <c r="AA75" s="127" t="str">
        <f>入力シート②!ZX21</f>
        <v/>
      </c>
      <c r="AB75" s="128" t="str">
        <f>入力シート②!HN21</f>
        <v/>
      </c>
      <c r="AC75" s="129" t="str">
        <f>入力シート②!HO21</f>
        <v/>
      </c>
      <c r="AD75" s="129" t="str">
        <f>入力シート②!HP21</f>
        <v/>
      </c>
      <c r="AE75" s="129" t="str">
        <f>入力シート②!HQ21</f>
        <v/>
      </c>
      <c r="AF75" s="129" t="str">
        <f>入力シート②!HR21</f>
        <v/>
      </c>
      <c r="AG75" s="129" t="str">
        <f>入力シート②!HS21</f>
        <v/>
      </c>
      <c r="AH75" s="129" t="str">
        <f>入力シート②!HT21</f>
        <v/>
      </c>
      <c r="AI75" s="129" t="str">
        <f>入力シート②!HU21</f>
        <v/>
      </c>
      <c r="AJ75" s="129" t="str">
        <f>入力シート②!HV21</f>
        <v/>
      </c>
      <c r="AK75" s="129" t="str">
        <f>入力シート②!HW21</f>
        <v/>
      </c>
      <c r="AL75" s="129" t="str">
        <f>入力シート②!HX21</f>
        <v/>
      </c>
      <c r="AM75" s="129" t="str">
        <f>入力シート②!HY21</f>
        <v/>
      </c>
      <c r="AN75" s="129" t="str">
        <f>入力シート②!HZ21</f>
        <v/>
      </c>
      <c r="AO75" s="129" t="str">
        <f>入力シート②!IA21</f>
        <v/>
      </c>
      <c r="AP75" s="129" t="str">
        <f>入力シート②!IB21</f>
        <v/>
      </c>
      <c r="AQ75" s="129" t="str">
        <f>入力シート②!IC21</f>
        <v/>
      </c>
      <c r="AR75" s="129" t="str">
        <f>入力シート②!ID21</f>
        <v/>
      </c>
      <c r="AS75" s="129" t="str">
        <f>入力シート②!IE21</f>
        <v/>
      </c>
      <c r="AT75" s="129" t="str">
        <f>入力シート②!IF21</f>
        <v/>
      </c>
      <c r="AU75" s="129" t="str">
        <f>入力シート②!IG21</f>
        <v/>
      </c>
      <c r="AV75" s="130"/>
      <c r="AW75" s="130"/>
      <c r="AX75" s="1177"/>
    </row>
    <row r="76" spans="1:50" ht="33" customHeight="1">
      <c r="A76" s="640"/>
      <c r="B76" s="737"/>
      <c r="C76" s="647"/>
      <c r="D76" s="647"/>
      <c r="E76" s="733"/>
      <c r="F76" s="733"/>
      <c r="G76" s="733"/>
      <c r="H76" s="736"/>
      <c r="I76" s="281"/>
      <c r="J76" s="280"/>
      <c r="K76" s="212"/>
      <c r="L76" s="282"/>
      <c r="M76" s="280"/>
      <c r="N76" s="282"/>
      <c r="O76" s="280"/>
      <c r="P76" s="282"/>
      <c r="Q76" s="280"/>
      <c r="R76" s="282"/>
      <c r="S76" s="282"/>
      <c r="T76" s="288"/>
      <c r="U76" s="116"/>
      <c r="V76" s="116"/>
      <c r="W76" s="116"/>
      <c r="X76" s="280"/>
      <c r="Y76" s="280"/>
      <c r="Z76" s="285"/>
      <c r="AA76" s="127" t="str">
        <f>入力シート②!ZX22</f>
        <v/>
      </c>
      <c r="AB76" s="128" t="str">
        <f>入力シート②!HN22</f>
        <v/>
      </c>
      <c r="AC76" s="129" t="str">
        <f>入力シート②!HO22</f>
        <v/>
      </c>
      <c r="AD76" s="129" t="str">
        <f>入力シート②!HP22</f>
        <v/>
      </c>
      <c r="AE76" s="129" t="str">
        <f>入力シート②!HQ22</f>
        <v/>
      </c>
      <c r="AF76" s="129" t="str">
        <f>入力シート②!HR22</f>
        <v/>
      </c>
      <c r="AG76" s="129" t="str">
        <f>入力シート②!HS22</f>
        <v/>
      </c>
      <c r="AH76" s="129" t="str">
        <f>入力シート②!HT22</f>
        <v/>
      </c>
      <c r="AI76" s="129" t="str">
        <f>入力シート②!HU22</f>
        <v/>
      </c>
      <c r="AJ76" s="129" t="str">
        <f>入力シート②!HV22</f>
        <v/>
      </c>
      <c r="AK76" s="129" t="str">
        <f>入力シート②!HW22</f>
        <v/>
      </c>
      <c r="AL76" s="129" t="str">
        <f>入力シート②!HX22</f>
        <v/>
      </c>
      <c r="AM76" s="129" t="str">
        <f>入力シート②!HY22</f>
        <v/>
      </c>
      <c r="AN76" s="129" t="str">
        <f>入力シート②!HZ22</f>
        <v/>
      </c>
      <c r="AO76" s="129" t="str">
        <f>入力シート②!IA22</f>
        <v/>
      </c>
      <c r="AP76" s="129" t="str">
        <f>入力シート②!IB22</f>
        <v/>
      </c>
      <c r="AQ76" s="129" t="str">
        <f>入力シート②!IC22</f>
        <v/>
      </c>
      <c r="AR76" s="129" t="str">
        <f>入力シート②!ID22</f>
        <v/>
      </c>
      <c r="AS76" s="129" t="str">
        <f>入力シート②!IE22</f>
        <v/>
      </c>
      <c r="AT76" s="129" t="str">
        <f>入力シート②!IF22</f>
        <v/>
      </c>
      <c r="AU76" s="129" t="str">
        <f>入力シート②!IG22</f>
        <v/>
      </c>
      <c r="AV76" s="130"/>
      <c r="AW76" s="130"/>
      <c r="AX76" s="1177"/>
    </row>
    <row r="77" spans="1:50" ht="33" customHeight="1">
      <c r="A77" s="640"/>
      <c r="B77" s="737"/>
      <c r="C77" s="647"/>
      <c r="D77" s="647"/>
      <c r="E77" s="733"/>
      <c r="F77" s="733"/>
      <c r="G77" s="733"/>
      <c r="H77" s="736"/>
      <c r="I77" s="281"/>
      <c r="J77" s="280"/>
      <c r="K77" s="149"/>
      <c r="L77" s="299"/>
      <c r="M77" s="149"/>
      <c r="N77" s="299"/>
      <c r="O77" s="149"/>
      <c r="P77" s="299"/>
      <c r="Q77" s="149"/>
      <c r="R77" s="299"/>
      <c r="S77" s="282"/>
      <c r="T77" s="288"/>
      <c r="U77" s="116"/>
      <c r="V77" s="116"/>
      <c r="W77" s="116"/>
      <c r="X77" s="280"/>
      <c r="Y77" s="280"/>
      <c r="Z77" s="285"/>
      <c r="AA77" s="127" t="str">
        <f>入力シート②!ZX23</f>
        <v/>
      </c>
      <c r="AB77" s="128" t="str">
        <f>入力シート②!HN23</f>
        <v/>
      </c>
      <c r="AC77" s="129" t="str">
        <f>入力シート②!HO23</f>
        <v/>
      </c>
      <c r="AD77" s="129" t="str">
        <f>入力シート②!HP23</f>
        <v/>
      </c>
      <c r="AE77" s="129" t="str">
        <f>入力シート②!HQ23</f>
        <v/>
      </c>
      <c r="AF77" s="129" t="str">
        <f>入力シート②!HR23</f>
        <v/>
      </c>
      <c r="AG77" s="129" t="str">
        <f>入力シート②!HS23</f>
        <v/>
      </c>
      <c r="AH77" s="129" t="str">
        <f>入力シート②!HT23</f>
        <v/>
      </c>
      <c r="AI77" s="129" t="str">
        <f>入力シート②!HU23</f>
        <v/>
      </c>
      <c r="AJ77" s="129" t="str">
        <f>入力シート②!HV23</f>
        <v/>
      </c>
      <c r="AK77" s="129" t="str">
        <f>入力シート②!HW23</f>
        <v/>
      </c>
      <c r="AL77" s="129" t="str">
        <f>入力シート②!HX23</f>
        <v/>
      </c>
      <c r="AM77" s="129" t="str">
        <f>入力シート②!HY23</f>
        <v/>
      </c>
      <c r="AN77" s="129" t="str">
        <f>入力シート②!HZ23</f>
        <v/>
      </c>
      <c r="AO77" s="129" t="str">
        <f>入力シート②!IA23</f>
        <v/>
      </c>
      <c r="AP77" s="129" t="str">
        <f>入力シート②!IB23</f>
        <v/>
      </c>
      <c r="AQ77" s="129" t="str">
        <f>入力シート②!IC23</f>
        <v/>
      </c>
      <c r="AR77" s="129" t="str">
        <f>入力シート②!ID23</f>
        <v/>
      </c>
      <c r="AS77" s="129" t="str">
        <f>入力シート②!IE23</f>
        <v/>
      </c>
      <c r="AT77" s="129" t="str">
        <f>入力シート②!IF23</f>
        <v/>
      </c>
      <c r="AU77" s="129" t="str">
        <f>入力シート②!IG23</f>
        <v/>
      </c>
      <c r="AV77" s="130"/>
      <c r="AW77" s="130"/>
      <c r="AX77" s="1177"/>
    </row>
    <row r="78" spans="1:50" ht="33" customHeight="1">
      <c r="A78" s="640"/>
      <c r="B78" s="737"/>
      <c r="C78" s="647"/>
      <c r="D78" s="647"/>
      <c r="E78" s="733"/>
      <c r="F78" s="733"/>
      <c r="G78" s="733"/>
      <c r="H78" s="736"/>
      <c r="I78" s="281"/>
      <c r="J78" s="280"/>
      <c r="K78" s="212"/>
      <c r="L78" s="282"/>
      <c r="M78" s="280"/>
      <c r="N78" s="282"/>
      <c r="O78" s="280"/>
      <c r="P78" s="282"/>
      <c r="Q78" s="280"/>
      <c r="R78" s="282"/>
      <c r="S78" s="282"/>
      <c r="T78" s="288"/>
      <c r="U78" s="116"/>
      <c r="V78" s="116"/>
      <c r="W78" s="116"/>
      <c r="X78" s="280"/>
      <c r="Y78" s="280"/>
      <c r="Z78" s="285"/>
      <c r="AA78" s="127" t="str">
        <f>入力シート②!ZX24</f>
        <v/>
      </c>
      <c r="AB78" s="128" t="str">
        <f>入力シート②!HN24</f>
        <v/>
      </c>
      <c r="AC78" s="129" t="str">
        <f>入力シート②!HO24</f>
        <v/>
      </c>
      <c r="AD78" s="129" t="str">
        <f>入力シート②!HP24</f>
        <v/>
      </c>
      <c r="AE78" s="129" t="str">
        <f>入力シート②!HQ24</f>
        <v/>
      </c>
      <c r="AF78" s="129" t="str">
        <f>入力シート②!HR24</f>
        <v/>
      </c>
      <c r="AG78" s="129" t="str">
        <f>入力シート②!HS24</f>
        <v/>
      </c>
      <c r="AH78" s="129" t="str">
        <f>入力シート②!HT24</f>
        <v/>
      </c>
      <c r="AI78" s="129" t="str">
        <f>入力シート②!HU24</f>
        <v/>
      </c>
      <c r="AJ78" s="129" t="str">
        <f>入力シート②!HV24</f>
        <v/>
      </c>
      <c r="AK78" s="129" t="str">
        <f>入力シート②!HW24</f>
        <v/>
      </c>
      <c r="AL78" s="129" t="str">
        <f>入力シート②!HX24</f>
        <v/>
      </c>
      <c r="AM78" s="129" t="str">
        <f>入力シート②!HY24</f>
        <v/>
      </c>
      <c r="AN78" s="129" t="str">
        <f>入力シート②!HZ24</f>
        <v/>
      </c>
      <c r="AO78" s="129" t="str">
        <f>入力シート②!IA24</f>
        <v/>
      </c>
      <c r="AP78" s="129" t="str">
        <f>入力シート②!IB24</f>
        <v/>
      </c>
      <c r="AQ78" s="129" t="str">
        <f>入力シート②!IC24</f>
        <v/>
      </c>
      <c r="AR78" s="129" t="str">
        <f>入力シート②!ID24</f>
        <v/>
      </c>
      <c r="AS78" s="129" t="str">
        <f>入力シート②!IE24</f>
        <v/>
      </c>
      <c r="AT78" s="129" t="str">
        <f>入力シート②!IF24</f>
        <v/>
      </c>
      <c r="AU78" s="129" t="str">
        <f>入力シート②!IG24</f>
        <v/>
      </c>
      <c r="AV78" s="130"/>
      <c r="AW78" s="130"/>
      <c r="AX78" s="1177"/>
    </row>
    <row r="79" spans="1:50" ht="33" customHeight="1">
      <c r="A79" s="640"/>
      <c r="B79" s="737"/>
      <c r="C79" s="647"/>
      <c r="D79" s="647"/>
      <c r="E79" s="733"/>
      <c r="F79" s="733"/>
      <c r="G79" s="733"/>
      <c r="H79" s="736"/>
      <c r="I79" s="281"/>
      <c r="J79" s="280"/>
      <c r="K79" s="212"/>
      <c r="L79" s="282"/>
      <c r="M79" s="280"/>
      <c r="N79" s="282"/>
      <c r="O79" s="280"/>
      <c r="P79" s="282"/>
      <c r="Q79" s="280"/>
      <c r="R79" s="282"/>
      <c r="S79" s="282"/>
      <c r="T79" s="288"/>
      <c r="U79" s="116"/>
      <c r="V79" s="116"/>
      <c r="W79" s="116"/>
      <c r="X79" s="280"/>
      <c r="Y79" s="280"/>
      <c r="Z79" s="285"/>
      <c r="AA79" s="127" t="str">
        <f>入力シート②!ZX25</f>
        <v/>
      </c>
      <c r="AB79" s="128" t="str">
        <f>入力シート②!HN25</f>
        <v/>
      </c>
      <c r="AC79" s="129" t="str">
        <f>入力シート②!HO25</f>
        <v/>
      </c>
      <c r="AD79" s="129" t="str">
        <f>入力シート②!HP25</f>
        <v/>
      </c>
      <c r="AE79" s="129" t="str">
        <f>入力シート②!HQ25</f>
        <v/>
      </c>
      <c r="AF79" s="129" t="str">
        <f>入力シート②!HR25</f>
        <v/>
      </c>
      <c r="AG79" s="129" t="str">
        <f>入力シート②!HS25</f>
        <v/>
      </c>
      <c r="AH79" s="129" t="str">
        <f>入力シート②!HT25</f>
        <v/>
      </c>
      <c r="AI79" s="129" t="str">
        <f>入力シート②!HU25</f>
        <v/>
      </c>
      <c r="AJ79" s="129" t="str">
        <f>入力シート②!HV25</f>
        <v/>
      </c>
      <c r="AK79" s="129" t="str">
        <f>入力シート②!HW25</f>
        <v/>
      </c>
      <c r="AL79" s="129" t="str">
        <f>入力シート②!HX25</f>
        <v/>
      </c>
      <c r="AM79" s="129" t="str">
        <f>入力シート②!HY25</f>
        <v/>
      </c>
      <c r="AN79" s="129" t="str">
        <f>入力シート②!HZ25</f>
        <v/>
      </c>
      <c r="AO79" s="129" t="str">
        <f>入力シート②!IA25</f>
        <v/>
      </c>
      <c r="AP79" s="129" t="str">
        <f>入力シート②!IB25</f>
        <v/>
      </c>
      <c r="AQ79" s="129" t="str">
        <f>入力シート②!IC25</f>
        <v/>
      </c>
      <c r="AR79" s="129" t="str">
        <f>入力シート②!ID25</f>
        <v/>
      </c>
      <c r="AS79" s="129" t="str">
        <f>入力シート②!IE25</f>
        <v/>
      </c>
      <c r="AT79" s="129" t="str">
        <f>入力シート②!IF25</f>
        <v/>
      </c>
      <c r="AU79" s="129" t="str">
        <f>入力シート②!IG25</f>
        <v/>
      </c>
      <c r="AV79" s="130"/>
      <c r="AW79" s="130"/>
      <c r="AX79" s="1177"/>
    </row>
    <row r="80" spans="1:50" ht="33" customHeight="1">
      <c r="A80" s="640"/>
      <c r="B80" s="737"/>
      <c r="C80" s="647"/>
      <c r="D80" s="647"/>
      <c r="E80" s="733"/>
      <c r="F80" s="733"/>
      <c r="G80" s="733"/>
      <c r="H80" s="736"/>
      <c r="I80" s="281"/>
      <c r="J80" s="280"/>
      <c r="K80" s="280"/>
      <c r="L80" s="282"/>
      <c r="M80" s="280"/>
      <c r="N80" s="282"/>
      <c r="O80" s="280"/>
      <c r="P80" s="282"/>
      <c r="Q80" s="280"/>
      <c r="R80" s="282"/>
      <c r="S80" s="282"/>
      <c r="T80" s="288"/>
      <c r="U80" s="116"/>
      <c r="V80" s="116"/>
      <c r="W80" s="116"/>
      <c r="X80" s="280"/>
      <c r="Y80" s="280"/>
      <c r="Z80" s="285"/>
      <c r="AA80" s="127" t="str">
        <f>入力シート②!ZX26</f>
        <v/>
      </c>
      <c r="AB80" s="128" t="str">
        <f>入力シート②!HN26</f>
        <v/>
      </c>
      <c r="AC80" s="129" t="str">
        <f>入力シート②!HO26</f>
        <v/>
      </c>
      <c r="AD80" s="129" t="str">
        <f>入力シート②!HP26</f>
        <v/>
      </c>
      <c r="AE80" s="129" t="str">
        <f>入力シート②!HQ26</f>
        <v/>
      </c>
      <c r="AF80" s="129" t="str">
        <f>入力シート②!HR26</f>
        <v/>
      </c>
      <c r="AG80" s="129" t="str">
        <f>入力シート②!HS26</f>
        <v/>
      </c>
      <c r="AH80" s="129" t="str">
        <f>入力シート②!HT26</f>
        <v/>
      </c>
      <c r="AI80" s="129" t="str">
        <f>入力シート②!HU26</f>
        <v/>
      </c>
      <c r="AJ80" s="129" t="str">
        <f>入力シート②!HV26</f>
        <v/>
      </c>
      <c r="AK80" s="129" t="str">
        <f>入力シート②!HW26</f>
        <v/>
      </c>
      <c r="AL80" s="129" t="str">
        <f>入力シート②!HX26</f>
        <v/>
      </c>
      <c r="AM80" s="129" t="str">
        <f>入力シート②!HY26</f>
        <v/>
      </c>
      <c r="AN80" s="129" t="str">
        <f>入力シート②!HZ26</f>
        <v/>
      </c>
      <c r="AO80" s="129" t="str">
        <f>入力シート②!IA26</f>
        <v/>
      </c>
      <c r="AP80" s="129" t="str">
        <f>入力シート②!IB26</f>
        <v/>
      </c>
      <c r="AQ80" s="129" t="str">
        <f>入力シート②!IC26</f>
        <v/>
      </c>
      <c r="AR80" s="129" t="str">
        <f>入力シート②!ID26</f>
        <v/>
      </c>
      <c r="AS80" s="129" t="str">
        <f>入力シート②!IE26</f>
        <v/>
      </c>
      <c r="AT80" s="129" t="str">
        <f>入力シート②!IF26</f>
        <v/>
      </c>
      <c r="AU80" s="129" t="str">
        <f>入力シート②!IG26</f>
        <v/>
      </c>
      <c r="AV80" s="130"/>
      <c r="AW80" s="130"/>
      <c r="AX80" s="1177"/>
    </row>
    <row r="81" spans="1:50" ht="33" customHeight="1">
      <c r="A81" s="640"/>
      <c r="B81" s="737"/>
      <c r="C81" s="647"/>
      <c r="D81" s="647"/>
      <c r="E81" s="733"/>
      <c r="F81" s="733"/>
      <c r="G81" s="733"/>
      <c r="H81" s="736"/>
      <c r="I81" s="281"/>
      <c r="J81" s="280"/>
      <c r="K81" s="280"/>
      <c r="L81" s="282"/>
      <c r="M81" s="280"/>
      <c r="N81" s="282"/>
      <c r="O81" s="280"/>
      <c r="P81" s="282"/>
      <c r="Q81" s="280"/>
      <c r="R81" s="282"/>
      <c r="S81" s="282"/>
      <c r="T81" s="288"/>
      <c r="U81" s="116"/>
      <c r="V81" s="116"/>
      <c r="W81" s="116"/>
      <c r="X81" s="280"/>
      <c r="Y81" s="280"/>
      <c r="Z81" s="285"/>
      <c r="AA81" s="127" t="str">
        <f>入力シート②!ZX27</f>
        <v/>
      </c>
      <c r="AB81" s="128" t="str">
        <f>入力シート②!HN27</f>
        <v/>
      </c>
      <c r="AC81" s="129" t="str">
        <f>入力シート②!HO27</f>
        <v/>
      </c>
      <c r="AD81" s="129" t="str">
        <f>入力シート②!HP27</f>
        <v/>
      </c>
      <c r="AE81" s="129" t="str">
        <f>入力シート②!HQ27</f>
        <v/>
      </c>
      <c r="AF81" s="129" t="str">
        <f>入力シート②!HR27</f>
        <v/>
      </c>
      <c r="AG81" s="129" t="str">
        <f>入力シート②!HS27</f>
        <v/>
      </c>
      <c r="AH81" s="129" t="str">
        <f>入力シート②!HT27</f>
        <v/>
      </c>
      <c r="AI81" s="129" t="str">
        <f>入力シート②!HU27</f>
        <v/>
      </c>
      <c r="AJ81" s="129" t="str">
        <f>入力シート②!HV27</f>
        <v/>
      </c>
      <c r="AK81" s="129" t="str">
        <f>入力シート②!HW27</f>
        <v/>
      </c>
      <c r="AL81" s="129" t="str">
        <f>入力シート②!HX27</f>
        <v/>
      </c>
      <c r="AM81" s="129" t="str">
        <f>入力シート②!HY27</f>
        <v/>
      </c>
      <c r="AN81" s="129" t="str">
        <f>入力シート②!HZ27</f>
        <v/>
      </c>
      <c r="AO81" s="129" t="str">
        <f>入力シート②!IA27</f>
        <v/>
      </c>
      <c r="AP81" s="129" t="str">
        <f>入力シート②!IB27</f>
        <v/>
      </c>
      <c r="AQ81" s="129" t="str">
        <f>入力シート②!IC27</f>
        <v/>
      </c>
      <c r="AR81" s="129" t="str">
        <f>入力シート②!ID27</f>
        <v/>
      </c>
      <c r="AS81" s="129" t="str">
        <f>入力シート②!IE27</f>
        <v/>
      </c>
      <c r="AT81" s="129" t="str">
        <f>入力シート②!IF27</f>
        <v/>
      </c>
      <c r="AU81" s="129" t="str">
        <f>入力シート②!IG27</f>
        <v/>
      </c>
      <c r="AV81" s="130"/>
      <c r="AW81" s="130"/>
      <c r="AX81" s="1177"/>
    </row>
    <row r="82" spans="1:50" ht="33" customHeight="1">
      <c r="A82" s="640"/>
      <c r="B82" s="737"/>
      <c r="C82" s="647"/>
      <c r="D82" s="647"/>
      <c r="E82" s="733"/>
      <c r="F82" s="733"/>
      <c r="G82" s="733"/>
      <c r="H82" s="736"/>
      <c r="I82" s="281"/>
      <c r="J82" s="280"/>
      <c r="K82" s="280"/>
      <c r="L82" s="282"/>
      <c r="M82" s="280"/>
      <c r="N82" s="282"/>
      <c r="O82" s="280"/>
      <c r="P82" s="282"/>
      <c r="Q82" s="280"/>
      <c r="R82" s="282"/>
      <c r="S82" s="282"/>
      <c r="T82" s="288"/>
      <c r="U82" s="116"/>
      <c r="V82" s="116"/>
      <c r="W82" s="116"/>
      <c r="X82" s="280"/>
      <c r="Y82" s="280"/>
      <c r="Z82" s="285"/>
      <c r="AA82" s="127" t="str">
        <f>入力シート②!ZX28</f>
        <v/>
      </c>
      <c r="AB82" s="128" t="str">
        <f>入力シート②!HN28</f>
        <v/>
      </c>
      <c r="AC82" s="129" t="str">
        <f>入力シート②!HO28</f>
        <v/>
      </c>
      <c r="AD82" s="129" t="str">
        <f>入力シート②!HP28</f>
        <v/>
      </c>
      <c r="AE82" s="129" t="str">
        <f>入力シート②!HQ28</f>
        <v/>
      </c>
      <c r="AF82" s="129" t="str">
        <f>入力シート②!HR28</f>
        <v/>
      </c>
      <c r="AG82" s="129" t="str">
        <f>入力シート②!HS28</f>
        <v/>
      </c>
      <c r="AH82" s="129" t="str">
        <f>入力シート②!HT28</f>
        <v/>
      </c>
      <c r="AI82" s="129" t="str">
        <f>入力シート②!HU28</f>
        <v/>
      </c>
      <c r="AJ82" s="129" t="str">
        <f>入力シート②!HV28</f>
        <v/>
      </c>
      <c r="AK82" s="129" t="str">
        <f>入力シート②!HW28</f>
        <v/>
      </c>
      <c r="AL82" s="129" t="str">
        <f>入力シート②!HX28</f>
        <v/>
      </c>
      <c r="AM82" s="129" t="str">
        <f>入力シート②!HY28</f>
        <v/>
      </c>
      <c r="AN82" s="129" t="str">
        <f>入力シート②!HZ28</f>
        <v/>
      </c>
      <c r="AO82" s="129" t="str">
        <f>入力シート②!IA28</f>
        <v/>
      </c>
      <c r="AP82" s="129" t="str">
        <f>入力シート②!IB28</f>
        <v/>
      </c>
      <c r="AQ82" s="129" t="str">
        <f>入力シート②!IC28</f>
        <v/>
      </c>
      <c r="AR82" s="129" t="str">
        <f>入力シート②!ID28</f>
        <v/>
      </c>
      <c r="AS82" s="129" t="str">
        <f>入力シート②!IE28</f>
        <v/>
      </c>
      <c r="AT82" s="129" t="str">
        <f>入力シート②!IF28</f>
        <v/>
      </c>
      <c r="AU82" s="129" t="str">
        <f>入力シート②!IG28</f>
        <v/>
      </c>
      <c r="AV82" s="130"/>
      <c r="AW82" s="130"/>
      <c r="AX82" s="1177"/>
    </row>
    <row r="83" spans="1:50" ht="33" customHeight="1">
      <c r="A83" s="640"/>
      <c r="B83" s="737"/>
      <c r="C83" s="647"/>
      <c r="D83" s="647"/>
      <c r="E83" s="733"/>
      <c r="F83" s="733"/>
      <c r="G83" s="733"/>
      <c r="H83" s="736"/>
      <c r="I83" s="281"/>
      <c r="J83" s="280"/>
      <c r="K83" s="280"/>
      <c r="L83" s="282"/>
      <c r="M83" s="280"/>
      <c r="N83" s="282"/>
      <c r="O83" s="280"/>
      <c r="P83" s="282"/>
      <c r="Q83" s="280"/>
      <c r="R83" s="282"/>
      <c r="S83" s="282"/>
      <c r="T83" s="288"/>
      <c r="U83" s="116"/>
      <c r="V83" s="116"/>
      <c r="W83" s="116"/>
      <c r="X83" s="280"/>
      <c r="Y83" s="280"/>
      <c r="Z83" s="285"/>
      <c r="AA83" s="127" t="str">
        <f>入力シート②!ZX29</f>
        <v/>
      </c>
      <c r="AB83" s="128" t="str">
        <f>入力シート②!HN29</f>
        <v/>
      </c>
      <c r="AC83" s="129" t="str">
        <f>入力シート②!HO29</f>
        <v/>
      </c>
      <c r="AD83" s="129" t="str">
        <f>入力シート②!HP29</f>
        <v/>
      </c>
      <c r="AE83" s="129" t="str">
        <f>入力シート②!HQ29</f>
        <v/>
      </c>
      <c r="AF83" s="129" t="str">
        <f>入力シート②!HR29</f>
        <v/>
      </c>
      <c r="AG83" s="129" t="str">
        <f>入力シート②!HS29</f>
        <v/>
      </c>
      <c r="AH83" s="129" t="str">
        <f>入力シート②!HT29</f>
        <v/>
      </c>
      <c r="AI83" s="129" t="str">
        <f>入力シート②!HU29</f>
        <v/>
      </c>
      <c r="AJ83" s="129" t="str">
        <f>入力シート②!HV29</f>
        <v/>
      </c>
      <c r="AK83" s="129" t="str">
        <f>入力シート②!HW29</f>
        <v/>
      </c>
      <c r="AL83" s="129" t="str">
        <f>入力シート②!HX29</f>
        <v/>
      </c>
      <c r="AM83" s="129" t="str">
        <f>入力シート②!HY29</f>
        <v/>
      </c>
      <c r="AN83" s="129" t="str">
        <f>入力シート②!HZ29</f>
        <v/>
      </c>
      <c r="AO83" s="129" t="str">
        <f>入力シート②!IA29</f>
        <v/>
      </c>
      <c r="AP83" s="129" t="str">
        <f>入力シート②!IB29</f>
        <v/>
      </c>
      <c r="AQ83" s="129" t="str">
        <f>入力シート②!IC29</f>
        <v/>
      </c>
      <c r="AR83" s="129" t="str">
        <f>入力シート②!ID29</f>
        <v/>
      </c>
      <c r="AS83" s="129" t="str">
        <f>入力シート②!IE29</f>
        <v/>
      </c>
      <c r="AT83" s="129" t="str">
        <f>入力シート②!IF29</f>
        <v/>
      </c>
      <c r="AU83" s="129" t="str">
        <f>入力シート②!IG29</f>
        <v/>
      </c>
      <c r="AV83" s="130"/>
      <c r="AW83" s="130"/>
      <c r="AX83" s="1177"/>
    </row>
    <row r="84" spans="1:50" ht="33" customHeight="1">
      <c r="A84" s="640"/>
      <c r="B84" s="737"/>
      <c r="C84" s="647"/>
      <c r="D84" s="647"/>
      <c r="E84" s="733"/>
      <c r="F84" s="733"/>
      <c r="G84" s="733"/>
      <c r="H84" s="736"/>
      <c r="I84" s="281"/>
      <c r="J84" s="280"/>
      <c r="K84" s="280"/>
      <c r="L84" s="282"/>
      <c r="M84" s="280"/>
      <c r="N84" s="282"/>
      <c r="O84" s="280"/>
      <c r="P84" s="282"/>
      <c r="Q84" s="280"/>
      <c r="R84" s="282"/>
      <c r="S84" s="282"/>
      <c r="T84" s="288"/>
      <c r="U84" s="116"/>
      <c r="V84" s="116"/>
      <c r="W84" s="116"/>
      <c r="X84" s="280"/>
      <c r="Y84" s="280"/>
      <c r="Z84" s="285"/>
      <c r="AA84" s="127" t="str">
        <f>入力シート②!ZX30</f>
        <v/>
      </c>
      <c r="AB84" s="128" t="str">
        <f>入力シート②!HN30</f>
        <v/>
      </c>
      <c r="AC84" s="129" t="str">
        <f>入力シート②!HO30</f>
        <v/>
      </c>
      <c r="AD84" s="129" t="str">
        <f>入力シート②!HP30</f>
        <v/>
      </c>
      <c r="AE84" s="129" t="str">
        <f>入力シート②!HQ30</f>
        <v/>
      </c>
      <c r="AF84" s="129" t="str">
        <f>入力シート②!HR30</f>
        <v/>
      </c>
      <c r="AG84" s="129" t="str">
        <f>入力シート②!HS30</f>
        <v/>
      </c>
      <c r="AH84" s="129" t="str">
        <f>入力シート②!HT30</f>
        <v/>
      </c>
      <c r="AI84" s="129" t="str">
        <f>入力シート②!HU30</f>
        <v/>
      </c>
      <c r="AJ84" s="129" t="str">
        <f>入力シート②!HV30</f>
        <v/>
      </c>
      <c r="AK84" s="129" t="str">
        <f>入力シート②!HW30</f>
        <v/>
      </c>
      <c r="AL84" s="129" t="str">
        <f>入力シート②!HX30</f>
        <v/>
      </c>
      <c r="AM84" s="129" t="str">
        <f>入力シート②!HY30</f>
        <v/>
      </c>
      <c r="AN84" s="129" t="str">
        <f>入力シート②!HZ30</f>
        <v/>
      </c>
      <c r="AO84" s="129" t="str">
        <f>入力シート②!IA30</f>
        <v/>
      </c>
      <c r="AP84" s="129" t="str">
        <f>入力シート②!IB30</f>
        <v/>
      </c>
      <c r="AQ84" s="129" t="str">
        <f>入力シート②!IC30</f>
        <v/>
      </c>
      <c r="AR84" s="129" t="str">
        <f>入力シート②!ID30</f>
        <v/>
      </c>
      <c r="AS84" s="129" t="str">
        <f>入力シート②!IE30</f>
        <v/>
      </c>
      <c r="AT84" s="129" t="str">
        <f>入力シート②!IF30</f>
        <v/>
      </c>
      <c r="AU84" s="129" t="str">
        <f>入力シート②!IG30</f>
        <v/>
      </c>
      <c r="AV84" s="130"/>
      <c r="AW84" s="130"/>
      <c r="AX84" s="1177"/>
    </row>
    <row r="85" spans="1:50" ht="33" customHeight="1">
      <c r="A85" s="640"/>
      <c r="B85" s="737"/>
      <c r="C85" s="647"/>
      <c r="D85" s="647"/>
      <c r="E85" s="733"/>
      <c r="F85" s="733"/>
      <c r="G85" s="733"/>
      <c r="H85" s="736"/>
      <c r="I85" s="281"/>
      <c r="J85" s="280"/>
      <c r="K85" s="280"/>
      <c r="L85" s="282"/>
      <c r="M85" s="280"/>
      <c r="N85" s="282"/>
      <c r="O85" s="280"/>
      <c r="P85" s="282"/>
      <c r="Q85" s="280"/>
      <c r="R85" s="282"/>
      <c r="S85" s="282"/>
      <c r="T85" s="288"/>
      <c r="U85" s="116"/>
      <c r="V85" s="116"/>
      <c r="W85" s="116"/>
      <c r="X85" s="280"/>
      <c r="Y85" s="280"/>
      <c r="Z85" s="285"/>
      <c r="AA85" s="127" t="str">
        <f>入力シート②!ZX31</f>
        <v/>
      </c>
      <c r="AB85" s="128" t="str">
        <f>入力シート②!HN31</f>
        <v/>
      </c>
      <c r="AC85" s="129" t="str">
        <f>入力シート②!HO31</f>
        <v/>
      </c>
      <c r="AD85" s="129" t="str">
        <f>入力シート②!HP31</f>
        <v/>
      </c>
      <c r="AE85" s="129" t="str">
        <f>入力シート②!HQ31</f>
        <v/>
      </c>
      <c r="AF85" s="129" t="str">
        <f>入力シート②!HR31</f>
        <v/>
      </c>
      <c r="AG85" s="129" t="str">
        <f>入力シート②!HS31</f>
        <v/>
      </c>
      <c r="AH85" s="129" t="str">
        <f>入力シート②!HT31</f>
        <v/>
      </c>
      <c r="AI85" s="129" t="str">
        <f>入力シート②!HU31</f>
        <v/>
      </c>
      <c r="AJ85" s="129" t="str">
        <f>入力シート②!HV31</f>
        <v/>
      </c>
      <c r="AK85" s="129" t="str">
        <f>入力シート②!HW31</f>
        <v/>
      </c>
      <c r="AL85" s="129" t="str">
        <f>入力シート②!HX31</f>
        <v/>
      </c>
      <c r="AM85" s="129" t="str">
        <f>入力シート②!HY31</f>
        <v/>
      </c>
      <c r="AN85" s="129" t="str">
        <f>入力シート②!HZ31</f>
        <v/>
      </c>
      <c r="AO85" s="129" t="str">
        <f>入力シート②!IA31</f>
        <v/>
      </c>
      <c r="AP85" s="129" t="str">
        <f>入力シート②!IB31</f>
        <v/>
      </c>
      <c r="AQ85" s="129" t="str">
        <f>入力シート②!IC31</f>
        <v/>
      </c>
      <c r="AR85" s="129" t="str">
        <f>入力シート②!ID31</f>
        <v/>
      </c>
      <c r="AS85" s="129" t="str">
        <f>入力シート②!IE31</f>
        <v/>
      </c>
      <c r="AT85" s="129" t="str">
        <f>入力シート②!IF31</f>
        <v/>
      </c>
      <c r="AU85" s="129" t="str">
        <f>入力シート②!IG31</f>
        <v/>
      </c>
      <c r="AV85" s="130"/>
      <c r="AW85" s="130"/>
      <c r="AX85" s="1177"/>
    </row>
    <row r="86" spans="1:50" ht="33" customHeight="1">
      <c r="A86" s="640"/>
      <c r="B86" s="737"/>
      <c r="C86" s="647"/>
      <c r="D86" s="647"/>
      <c r="E86" s="733"/>
      <c r="F86" s="733"/>
      <c r="G86" s="733"/>
      <c r="H86" s="736"/>
      <c r="I86" s="281"/>
      <c r="J86" s="280"/>
      <c r="K86" s="280"/>
      <c r="L86" s="282"/>
      <c r="M86" s="280"/>
      <c r="N86" s="282"/>
      <c r="O86" s="280"/>
      <c r="P86" s="282"/>
      <c r="Q86" s="280"/>
      <c r="R86" s="282"/>
      <c r="S86" s="282"/>
      <c r="T86" s="288"/>
      <c r="U86" s="116"/>
      <c r="V86" s="116"/>
      <c r="W86" s="116"/>
      <c r="X86" s="280"/>
      <c r="Y86" s="280"/>
      <c r="Z86" s="285"/>
      <c r="AA86" s="127" t="str">
        <f>入力シート②!ZX32</f>
        <v/>
      </c>
      <c r="AB86" s="128" t="str">
        <f>入力シート②!HN32</f>
        <v/>
      </c>
      <c r="AC86" s="129" t="str">
        <f>入力シート②!HO32</f>
        <v/>
      </c>
      <c r="AD86" s="129" t="str">
        <f>入力シート②!HP32</f>
        <v/>
      </c>
      <c r="AE86" s="129" t="str">
        <f>入力シート②!HQ32</f>
        <v/>
      </c>
      <c r="AF86" s="129" t="str">
        <f>入力シート②!HR32</f>
        <v/>
      </c>
      <c r="AG86" s="129" t="str">
        <f>入力シート②!HS32</f>
        <v/>
      </c>
      <c r="AH86" s="129" t="str">
        <f>入力シート②!HT32</f>
        <v/>
      </c>
      <c r="AI86" s="129" t="str">
        <f>入力シート②!HU32</f>
        <v/>
      </c>
      <c r="AJ86" s="129" t="str">
        <f>入力シート②!HV32</f>
        <v/>
      </c>
      <c r="AK86" s="129" t="str">
        <f>入力シート②!HW32</f>
        <v/>
      </c>
      <c r="AL86" s="129" t="str">
        <f>入力シート②!HX32</f>
        <v/>
      </c>
      <c r="AM86" s="129" t="str">
        <f>入力シート②!HY32</f>
        <v/>
      </c>
      <c r="AN86" s="129" t="str">
        <f>入力シート②!HZ32</f>
        <v/>
      </c>
      <c r="AO86" s="129" t="str">
        <f>入力シート②!IA32</f>
        <v/>
      </c>
      <c r="AP86" s="129" t="str">
        <f>入力シート②!IB32</f>
        <v/>
      </c>
      <c r="AQ86" s="129" t="str">
        <f>入力シート②!IC32</f>
        <v/>
      </c>
      <c r="AR86" s="129" t="str">
        <f>入力シート②!ID32</f>
        <v/>
      </c>
      <c r="AS86" s="129" t="str">
        <f>入力シート②!IE32</f>
        <v/>
      </c>
      <c r="AT86" s="129" t="str">
        <f>入力シート②!IF32</f>
        <v/>
      </c>
      <c r="AU86" s="129" t="str">
        <f>入力シート②!IG32</f>
        <v/>
      </c>
      <c r="AV86" s="130"/>
      <c r="AW86" s="130"/>
      <c r="AX86" s="1177"/>
    </row>
    <row r="87" spans="1:50" ht="33" customHeight="1">
      <c r="A87" s="640"/>
      <c r="B87" s="737"/>
      <c r="C87" s="647"/>
      <c r="D87" s="647"/>
      <c r="E87" s="733"/>
      <c r="F87" s="733"/>
      <c r="G87" s="733"/>
      <c r="H87" s="736"/>
      <c r="I87" s="281"/>
      <c r="J87" s="280"/>
      <c r="K87" s="280"/>
      <c r="L87" s="282"/>
      <c r="M87" s="280"/>
      <c r="N87" s="282"/>
      <c r="O87" s="280"/>
      <c r="P87" s="282"/>
      <c r="Q87" s="280"/>
      <c r="R87" s="282"/>
      <c r="S87" s="282"/>
      <c r="T87" s="288"/>
      <c r="U87" s="116"/>
      <c r="V87" s="116"/>
      <c r="W87" s="116"/>
      <c r="X87" s="280"/>
      <c r="Y87" s="280"/>
      <c r="Z87" s="285"/>
      <c r="AA87" s="127" t="str">
        <f>入力シート②!ZX33</f>
        <v/>
      </c>
      <c r="AB87" s="128" t="str">
        <f>入力シート②!HN33</f>
        <v/>
      </c>
      <c r="AC87" s="129" t="str">
        <f>入力シート②!HO33</f>
        <v/>
      </c>
      <c r="AD87" s="129" t="str">
        <f>入力シート②!HP33</f>
        <v/>
      </c>
      <c r="AE87" s="129" t="str">
        <f>入力シート②!HQ33</f>
        <v/>
      </c>
      <c r="AF87" s="129" t="str">
        <f>入力シート②!HR33</f>
        <v/>
      </c>
      <c r="AG87" s="129" t="str">
        <f>入力シート②!HS33</f>
        <v/>
      </c>
      <c r="AH87" s="129" t="str">
        <f>入力シート②!HT33</f>
        <v/>
      </c>
      <c r="AI87" s="129" t="str">
        <f>入力シート②!HU33</f>
        <v/>
      </c>
      <c r="AJ87" s="129" t="str">
        <f>入力シート②!HV33</f>
        <v/>
      </c>
      <c r="AK87" s="129" t="str">
        <f>入力シート②!HW33</f>
        <v/>
      </c>
      <c r="AL87" s="129" t="str">
        <f>入力シート②!HX33</f>
        <v/>
      </c>
      <c r="AM87" s="129" t="str">
        <f>入力シート②!HY33</f>
        <v/>
      </c>
      <c r="AN87" s="129" t="str">
        <f>入力シート②!HZ33</f>
        <v/>
      </c>
      <c r="AO87" s="129" t="str">
        <f>入力シート②!IA33</f>
        <v/>
      </c>
      <c r="AP87" s="129" t="str">
        <f>入力シート②!IB33</f>
        <v/>
      </c>
      <c r="AQ87" s="129" t="str">
        <f>入力シート②!IC33</f>
        <v/>
      </c>
      <c r="AR87" s="129" t="str">
        <f>入力シート②!ID33</f>
        <v/>
      </c>
      <c r="AS87" s="129" t="str">
        <f>入力シート②!IE33</f>
        <v/>
      </c>
      <c r="AT87" s="129" t="str">
        <f>入力シート②!IF33</f>
        <v/>
      </c>
      <c r="AU87" s="129" t="str">
        <f>入力シート②!IG33</f>
        <v/>
      </c>
      <c r="AV87" s="130"/>
      <c r="AW87" s="130"/>
      <c r="AX87" s="1177"/>
    </row>
    <row r="88" spans="1:50" ht="33" customHeight="1">
      <c r="A88" s="640"/>
      <c r="B88" s="737"/>
      <c r="C88" s="647"/>
      <c r="D88" s="647"/>
      <c r="E88" s="733"/>
      <c r="F88" s="733"/>
      <c r="G88" s="733"/>
      <c r="H88" s="736"/>
      <c r="I88" s="281"/>
      <c r="J88" s="280"/>
      <c r="K88" s="280"/>
      <c r="L88" s="282"/>
      <c r="M88" s="280"/>
      <c r="N88" s="282"/>
      <c r="O88" s="280"/>
      <c r="P88" s="282"/>
      <c r="Q88" s="280"/>
      <c r="R88" s="282"/>
      <c r="S88" s="282"/>
      <c r="T88" s="288"/>
      <c r="U88" s="116"/>
      <c r="V88" s="116"/>
      <c r="W88" s="116"/>
      <c r="X88" s="280"/>
      <c r="Y88" s="280"/>
      <c r="Z88" s="285"/>
      <c r="AA88" s="127" t="str">
        <f>入力シート②!ZX34</f>
        <v/>
      </c>
      <c r="AB88" s="128" t="str">
        <f>入力シート②!HN34</f>
        <v/>
      </c>
      <c r="AC88" s="129" t="str">
        <f>入力シート②!HO34</f>
        <v/>
      </c>
      <c r="AD88" s="129" t="str">
        <f>入力シート②!HP34</f>
        <v/>
      </c>
      <c r="AE88" s="129" t="str">
        <f>入力シート②!HQ34</f>
        <v/>
      </c>
      <c r="AF88" s="129" t="str">
        <f>入力シート②!HR34</f>
        <v/>
      </c>
      <c r="AG88" s="129" t="str">
        <f>入力シート②!HS34</f>
        <v/>
      </c>
      <c r="AH88" s="129" t="str">
        <f>入力シート②!HT34</f>
        <v/>
      </c>
      <c r="AI88" s="129" t="str">
        <f>入力シート②!HU34</f>
        <v/>
      </c>
      <c r="AJ88" s="129" t="str">
        <f>入力シート②!HV34</f>
        <v/>
      </c>
      <c r="AK88" s="129" t="str">
        <f>入力シート②!HW34</f>
        <v/>
      </c>
      <c r="AL88" s="129" t="str">
        <f>入力シート②!HX34</f>
        <v/>
      </c>
      <c r="AM88" s="129" t="str">
        <f>入力シート②!HY34</f>
        <v/>
      </c>
      <c r="AN88" s="129" t="str">
        <f>入力シート②!HZ34</f>
        <v/>
      </c>
      <c r="AO88" s="129" t="str">
        <f>入力シート②!IA34</f>
        <v/>
      </c>
      <c r="AP88" s="129" t="str">
        <f>入力シート②!IB34</f>
        <v/>
      </c>
      <c r="AQ88" s="129" t="str">
        <f>入力シート②!IC34</f>
        <v/>
      </c>
      <c r="AR88" s="129" t="str">
        <f>入力シート②!ID34</f>
        <v/>
      </c>
      <c r="AS88" s="129" t="str">
        <f>入力シート②!IE34</f>
        <v/>
      </c>
      <c r="AT88" s="129" t="str">
        <f>入力シート②!IF34</f>
        <v/>
      </c>
      <c r="AU88" s="129" t="str">
        <f>入力シート②!IG34</f>
        <v/>
      </c>
      <c r="AV88" s="130"/>
      <c r="AW88" s="130"/>
      <c r="AX88" s="1177"/>
    </row>
    <row r="89" spans="1:50" ht="33" customHeight="1">
      <c r="A89" s="640"/>
      <c r="B89" s="737"/>
      <c r="C89" s="647"/>
      <c r="D89" s="647"/>
      <c r="E89" s="733"/>
      <c r="F89" s="733"/>
      <c r="G89" s="733"/>
      <c r="H89" s="736"/>
      <c r="I89" s="281"/>
      <c r="J89" s="280"/>
      <c r="K89" s="280"/>
      <c r="L89" s="282"/>
      <c r="M89" s="280"/>
      <c r="N89" s="282"/>
      <c r="O89" s="280"/>
      <c r="P89" s="282"/>
      <c r="Q89" s="280"/>
      <c r="R89" s="282"/>
      <c r="S89" s="282"/>
      <c r="T89" s="288"/>
      <c r="U89" s="116"/>
      <c r="V89" s="116"/>
      <c r="W89" s="116"/>
      <c r="X89" s="280"/>
      <c r="Y89" s="280"/>
      <c r="Z89" s="285"/>
      <c r="AA89" s="127" t="str">
        <f>入力シート②!ZX35</f>
        <v/>
      </c>
      <c r="AB89" s="128" t="str">
        <f>入力シート②!HN35</f>
        <v/>
      </c>
      <c r="AC89" s="129" t="str">
        <f>入力シート②!HO35</f>
        <v/>
      </c>
      <c r="AD89" s="129" t="str">
        <f>入力シート②!HP35</f>
        <v/>
      </c>
      <c r="AE89" s="129" t="str">
        <f>入力シート②!HQ35</f>
        <v/>
      </c>
      <c r="AF89" s="129" t="str">
        <f>入力シート②!HR35</f>
        <v/>
      </c>
      <c r="AG89" s="129" t="str">
        <f>入力シート②!HS35</f>
        <v/>
      </c>
      <c r="AH89" s="129" t="str">
        <f>入力シート②!HT35</f>
        <v/>
      </c>
      <c r="AI89" s="129" t="str">
        <f>入力シート②!HU35</f>
        <v/>
      </c>
      <c r="AJ89" s="129" t="str">
        <f>入力シート②!HV35</f>
        <v/>
      </c>
      <c r="AK89" s="129" t="str">
        <f>入力シート②!HW35</f>
        <v/>
      </c>
      <c r="AL89" s="129" t="str">
        <f>入力シート②!HX35</f>
        <v/>
      </c>
      <c r="AM89" s="129" t="str">
        <f>入力シート②!HY35</f>
        <v/>
      </c>
      <c r="AN89" s="129" t="str">
        <f>入力シート②!HZ35</f>
        <v/>
      </c>
      <c r="AO89" s="129" t="str">
        <f>入力シート②!IA35</f>
        <v/>
      </c>
      <c r="AP89" s="129" t="str">
        <f>入力シート②!IB35</f>
        <v/>
      </c>
      <c r="AQ89" s="129" t="str">
        <f>入力シート②!IC35</f>
        <v/>
      </c>
      <c r="AR89" s="129" t="str">
        <f>入力シート②!ID35</f>
        <v/>
      </c>
      <c r="AS89" s="129" t="str">
        <f>入力シート②!IE35</f>
        <v/>
      </c>
      <c r="AT89" s="129" t="str">
        <f>入力シート②!IF35</f>
        <v/>
      </c>
      <c r="AU89" s="129" t="str">
        <f>入力シート②!IG35</f>
        <v/>
      </c>
      <c r="AV89" s="130"/>
      <c r="AW89" s="130"/>
      <c r="AX89" s="1177"/>
    </row>
    <row r="90" spans="1:50" ht="33" customHeight="1">
      <c r="A90" s="640"/>
      <c r="B90" s="737"/>
      <c r="C90" s="647"/>
      <c r="D90" s="647"/>
      <c r="E90" s="733"/>
      <c r="F90" s="733"/>
      <c r="G90" s="733"/>
      <c r="H90" s="736"/>
      <c r="I90" s="281"/>
      <c r="J90" s="280"/>
      <c r="K90" s="280"/>
      <c r="L90" s="282"/>
      <c r="M90" s="280"/>
      <c r="N90" s="282"/>
      <c r="O90" s="280"/>
      <c r="P90" s="282"/>
      <c r="Q90" s="280"/>
      <c r="R90" s="282"/>
      <c r="S90" s="282"/>
      <c r="T90" s="288"/>
      <c r="U90" s="116"/>
      <c r="V90" s="116"/>
      <c r="W90" s="116"/>
      <c r="X90" s="280"/>
      <c r="Y90" s="280"/>
      <c r="Z90" s="285"/>
      <c r="AA90" s="127" t="str">
        <f>入力シート②!ZX36</f>
        <v/>
      </c>
      <c r="AB90" s="128" t="str">
        <f>入力シート②!HN36</f>
        <v/>
      </c>
      <c r="AC90" s="129" t="str">
        <f>入力シート②!HO36</f>
        <v/>
      </c>
      <c r="AD90" s="129" t="str">
        <f>入力シート②!HP36</f>
        <v/>
      </c>
      <c r="AE90" s="129" t="str">
        <f>入力シート②!HQ36</f>
        <v/>
      </c>
      <c r="AF90" s="129" t="str">
        <f>入力シート②!HR36</f>
        <v/>
      </c>
      <c r="AG90" s="129" t="str">
        <f>入力シート②!HS36</f>
        <v/>
      </c>
      <c r="AH90" s="129" t="str">
        <f>入力シート②!HT36</f>
        <v/>
      </c>
      <c r="AI90" s="129" t="str">
        <f>入力シート②!HU36</f>
        <v/>
      </c>
      <c r="AJ90" s="129" t="str">
        <f>入力シート②!HV36</f>
        <v/>
      </c>
      <c r="AK90" s="129" t="str">
        <f>入力シート②!HW36</f>
        <v/>
      </c>
      <c r="AL90" s="129" t="str">
        <f>入力シート②!HX36</f>
        <v/>
      </c>
      <c r="AM90" s="129" t="str">
        <f>入力シート②!HY36</f>
        <v/>
      </c>
      <c r="AN90" s="129" t="str">
        <f>入力シート②!HZ36</f>
        <v/>
      </c>
      <c r="AO90" s="129" t="str">
        <f>入力シート②!IA36</f>
        <v/>
      </c>
      <c r="AP90" s="129" t="str">
        <f>入力シート②!IB36</f>
        <v/>
      </c>
      <c r="AQ90" s="129" t="str">
        <f>入力シート②!IC36</f>
        <v/>
      </c>
      <c r="AR90" s="129" t="str">
        <f>入力シート②!ID36</f>
        <v/>
      </c>
      <c r="AS90" s="129" t="str">
        <f>入力シート②!IE36</f>
        <v/>
      </c>
      <c r="AT90" s="129" t="str">
        <f>入力シート②!IF36</f>
        <v/>
      </c>
      <c r="AU90" s="129" t="str">
        <f>入力シート②!IG36</f>
        <v/>
      </c>
      <c r="AV90" s="130"/>
      <c r="AW90" s="130"/>
      <c r="AX90" s="1177"/>
    </row>
    <row r="91" spans="1:50" ht="33" customHeight="1">
      <c r="A91" s="640"/>
      <c r="B91" s="737"/>
      <c r="C91" s="647"/>
      <c r="D91" s="647"/>
      <c r="E91" s="733"/>
      <c r="F91" s="733"/>
      <c r="G91" s="733"/>
      <c r="H91" s="736"/>
      <c r="I91" s="281"/>
      <c r="J91" s="280"/>
      <c r="K91" s="280"/>
      <c r="L91" s="282"/>
      <c r="M91" s="280"/>
      <c r="N91" s="282"/>
      <c r="O91" s="280"/>
      <c r="P91" s="282"/>
      <c r="Q91" s="280"/>
      <c r="R91" s="282"/>
      <c r="S91" s="282"/>
      <c r="T91" s="288"/>
      <c r="U91" s="116"/>
      <c r="V91" s="116"/>
      <c r="W91" s="116"/>
      <c r="X91" s="280"/>
      <c r="Y91" s="280"/>
      <c r="Z91" s="285"/>
      <c r="AA91" s="127" t="str">
        <f>入力シート②!ZX37</f>
        <v/>
      </c>
      <c r="AB91" s="128" t="str">
        <f>入力シート②!HN37</f>
        <v/>
      </c>
      <c r="AC91" s="129" t="str">
        <f>入力シート②!HO37</f>
        <v/>
      </c>
      <c r="AD91" s="129" t="str">
        <f>入力シート②!HP37</f>
        <v/>
      </c>
      <c r="AE91" s="129" t="str">
        <f>入力シート②!HQ37</f>
        <v/>
      </c>
      <c r="AF91" s="129" t="str">
        <f>入力シート②!HR37</f>
        <v/>
      </c>
      <c r="AG91" s="129" t="str">
        <f>入力シート②!HS37</f>
        <v/>
      </c>
      <c r="AH91" s="129" t="str">
        <f>入力シート②!HT37</f>
        <v/>
      </c>
      <c r="AI91" s="129" t="str">
        <f>入力シート②!HU37</f>
        <v/>
      </c>
      <c r="AJ91" s="129" t="str">
        <f>入力シート②!HV37</f>
        <v/>
      </c>
      <c r="AK91" s="129" t="str">
        <f>入力シート②!HW37</f>
        <v/>
      </c>
      <c r="AL91" s="129" t="str">
        <f>入力シート②!HX37</f>
        <v/>
      </c>
      <c r="AM91" s="129" t="str">
        <f>入力シート②!HY37</f>
        <v/>
      </c>
      <c r="AN91" s="129" t="str">
        <f>入力シート②!HZ37</f>
        <v/>
      </c>
      <c r="AO91" s="129" t="str">
        <f>入力シート②!IA37</f>
        <v/>
      </c>
      <c r="AP91" s="129" t="str">
        <f>入力シート②!IB37</f>
        <v/>
      </c>
      <c r="AQ91" s="129" t="str">
        <f>入力シート②!IC37</f>
        <v/>
      </c>
      <c r="AR91" s="129" t="str">
        <f>入力シート②!ID37</f>
        <v/>
      </c>
      <c r="AS91" s="129" t="str">
        <f>入力シート②!IE37</f>
        <v/>
      </c>
      <c r="AT91" s="129" t="str">
        <f>入力シート②!IF37</f>
        <v/>
      </c>
      <c r="AU91" s="129" t="str">
        <f>入力シート②!IG37</f>
        <v/>
      </c>
      <c r="AV91" s="130"/>
      <c r="AW91" s="130"/>
      <c r="AX91" s="1177"/>
    </row>
    <row r="92" spans="1:50" ht="33" customHeight="1">
      <c r="A92" s="640"/>
      <c r="B92" s="737"/>
      <c r="C92" s="647"/>
      <c r="D92" s="647"/>
      <c r="E92" s="733"/>
      <c r="F92" s="733"/>
      <c r="G92" s="733"/>
      <c r="H92" s="736"/>
      <c r="I92" s="281"/>
      <c r="J92" s="280"/>
      <c r="K92" s="280"/>
      <c r="L92" s="282"/>
      <c r="M92" s="280"/>
      <c r="N92" s="282"/>
      <c r="O92" s="280"/>
      <c r="P92" s="282"/>
      <c r="Q92" s="280"/>
      <c r="R92" s="282"/>
      <c r="S92" s="282"/>
      <c r="T92" s="288"/>
      <c r="U92" s="116"/>
      <c r="V92" s="116"/>
      <c r="W92" s="116"/>
      <c r="X92" s="280"/>
      <c r="Y92" s="280"/>
      <c r="Z92" s="285"/>
      <c r="AA92" s="127" t="str">
        <f>入力シート②!ZX38</f>
        <v/>
      </c>
      <c r="AB92" s="128" t="str">
        <f>入力シート②!HN38</f>
        <v/>
      </c>
      <c r="AC92" s="129" t="str">
        <f>入力シート②!HO38</f>
        <v/>
      </c>
      <c r="AD92" s="129" t="str">
        <f>入力シート②!HP38</f>
        <v/>
      </c>
      <c r="AE92" s="129" t="str">
        <f>入力シート②!HQ38</f>
        <v/>
      </c>
      <c r="AF92" s="129" t="str">
        <f>入力シート②!HR38</f>
        <v/>
      </c>
      <c r="AG92" s="129" t="str">
        <f>入力シート②!HS38</f>
        <v/>
      </c>
      <c r="AH92" s="129" t="str">
        <f>入力シート②!HT38</f>
        <v/>
      </c>
      <c r="AI92" s="129" t="str">
        <f>入力シート②!HU38</f>
        <v/>
      </c>
      <c r="AJ92" s="129" t="str">
        <f>入力シート②!HV38</f>
        <v/>
      </c>
      <c r="AK92" s="129" t="str">
        <f>入力シート②!HW38</f>
        <v/>
      </c>
      <c r="AL92" s="129" t="str">
        <f>入力シート②!HX38</f>
        <v/>
      </c>
      <c r="AM92" s="129" t="str">
        <f>入力シート②!HY38</f>
        <v/>
      </c>
      <c r="AN92" s="129" t="str">
        <f>入力シート②!HZ38</f>
        <v/>
      </c>
      <c r="AO92" s="129" t="str">
        <f>入力シート②!IA38</f>
        <v/>
      </c>
      <c r="AP92" s="129" t="str">
        <f>入力シート②!IB38</f>
        <v/>
      </c>
      <c r="AQ92" s="129" t="str">
        <f>入力シート②!IC38</f>
        <v/>
      </c>
      <c r="AR92" s="129" t="str">
        <f>入力シート②!ID38</f>
        <v/>
      </c>
      <c r="AS92" s="129" t="str">
        <f>入力シート②!IE38</f>
        <v/>
      </c>
      <c r="AT92" s="129" t="str">
        <f>入力シート②!IF38</f>
        <v/>
      </c>
      <c r="AU92" s="129" t="str">
        <f>入力シート②!IG38</f>
        <v/>
      </c>
      <c r="AV92" s="130"/>
      <c r="AW92" s="130"/>
      <c r="AX92" s="1177"/>
    </row>
    <row r="93" spans="1:50" ht="33" customHeight="1">
      <c r="A93" s="640"/>
      <c r="B93" s="737"/>
      <c r="C93" s="647"/>
      <c r="D93" s="647"/>
      <c r="E93" s="733"/>
      <c r="F93" s="733"/>
      <c r="G93" s="733"/>
      <c r="H93" s="736"/>
      <c r="I93" s="281"/>
      <c r="J93" s="280"/>
      <c r="K93" s="280"/>
      <c r="L93" s="282"/>
      <c r="M93" s="280"/>
      <c r="N93" s="282"/>
      <c r="O93" s="280"/>
      <c r="P93" s="282"/>
      <c r="Q93" s="280"/>
      <c r="R93" s="282"/>
      <c r="S93" s="282"/>
      <c r="T93" s="288"/>
      <c r="U93" s="116"/>
      <c r="V93" s="116"/>
      <c r="W93" s="116"/>
      <c r="X93" s="280"/>
      <c r="Y93" s="280"/>
      <c r="Z93" s="285"/>
      <c r="AA93" s="127" t="str">
        <f>入力シート②!ZX39</f>
        <v/>
      </c>
      <c r="AB93" s="128" t="str">
        <f>入力シート②!HN39</f>
        <v/>
      </c>
      <c r="AC93" s="129" t="str">
        <f>入力シート②!HO39</f>
        <v/>
      </c>
      <c r="AD93" s="129" t="str">
        <f>入力シート②!HP39</f>
        <v/>
      </c>
      <c r="AE93" s="129" t="str">
        <f>入力シート②!HQ39</f>
        <v/>
      </c>
      <c r="AF93" s="129" t="str">
        <f>入力シート②!HR39</f>
        <v/>
      </c>
      <c r="AG93" s="129" t="str">
        <f>入力シート②!HS39</f>
        <v/>
      </c>
      <c r="AH93" s="129" t="str">
        <f>入力シート②!HT39</f>
        <v/>
      </c>
      <c r="AI93" s="129" t="str">
        <f>入力シート②!HU39</f>
        <v/>
      </c>
      <c r="AJ93" s="129" t="str">
        <f>入力シート②!HV39</f>
        <v/>
      </c>
      <c r="AK93" s="129" t="str">
        <f>入力シート②!HW39</f>
        <v/>
      </c>
      <c r="AL93" s="129" t="str">
        <f>入力シート②!HX39</f>
        <v/>
      </c>
      <c r="AM93" s="129" t="str">
        <f>入力シート②!HY39</f>
        <v/>
      </c>
      <c r="AN93" s="129" t="str">
        <f>入力シート②!HZ39</f>
        <v/>
      </c>
      <c r="AO93" s="129" t="str">
        <f>入力シート②!IA39</f>
        <v/>
      </c>
      <c r="AP93" s="129" t="str">
        <f>入力シート②!IB39</f>
        <v/>
      </c>
      <c r="AQ93" s="129" t="str">
        <f>入力シート②!IC39</f>
        <v/>
      </c>
      <c r="AR93" s="129" t="str">
        <f>入力シート②!ID39</f>
        <v/>
      </c>
      <c r="AS93" s="129" t="str">
        <f>入力シート②!IE39</f>
        <v/>
      </c>
      <c r="AT93" s="129" t="str">
        <f>入力シート②!IF39</f>
        <v/>
      </c>
      <c r="AU93" s="129" t="str">
        <f>入力シート②!IG39</f>
        <v/>
      </c>
      <c r="AV93" s="130"/>
      <c r="AW93" s="130"/>
      <c r="AX93" s="1177"/>
    </row>
    <row r="94" spans="1:50" ht="33" customHeight="1">
      <c r="A94" s="640"/>
      <c r="B94" s="737"/>
      <c r="C94" s="647"/>
      <c r="D94" s="647"/>
      <c r="E94" s="733"/>
      <c r="F94" s="733"/>
      <c r="G94" s="733"/>
      <c r="H94" s="736"/>
      <c r="I94" s="281"/>
      <c r="J94" s="280"/>
      <c r="K94" s="280"/>
      <c r="L94" s="282"/>
      <c r="M94" s="280"/>
      <c r="N94" s="282"/>
      <c r="O94" s="280"/>
      <c r="P94" s="282"/>
      <c r="Q94" s="280"/>
      <c r="R94" s="282"/>
      <c r="S94" s="282"/>
      <c r="T94" s="288"/>
      <c r="U94" s="116"/>
      <c r="V94" s="116"/>
      <c r="W94" s="116"/>
      <c r="X94" s="280"/>
      <c r="Y94" s="280"/>
      <c r="Z94" s="285"/>
      <c r="AA94" s="127" t="str">
        <f>入力シート②!ZX40</f>
        <v/>
      </c>
      <c r="AB94" s="128" t="str">
        <f>入力シート②!HN40</f>
        <v/>
      </c>
      <c r="AC94" s="129" t="str">
        <f>入力シート②!HO40</f>
        <v/>
      </c>
      <c r="AD94" s="129" t="str">
        <f>入力シート②!HP40</f>
        <v/>
      </c>
      <c r="AE94" s="129" t="str">
        <f>入力シート②!HQ40</f>
        <v/>
      </c>
      <c r="AF94" s="129" t="str">
        <f>入力シート②!HR40</f>
        <v/>
      </c>
      <c r="AG94" s="129" t="str">
        <f>入力シート②!HS40</f>
        <v/>
      </c>
      <c r="AH94" s="129" t="str">
        <f>入力シート②!HT40</f>
        <v/>
      </c>
      <c r="AI94" s="129" t="str">
        <f>入力シート②!HU40</f>
        <v/>
      </c>
      <c r="AJ94" s="129" t="str">
        <f>入力シート②!HV40</f>
        <v/>
      </c>
      <c r="AK94" s="129" t="str">
        <f>入力シート②!HW40</f>
        <v/>
      </c>
      <c r="AL94" s="129" t="str">
        <f>入力シート②!HX40</f>
        <v/>
      </c>
      <c r="AM94" s="129" t="str">
        <f>入力シート②!HY40</f>
        <v/>
      </c>
      <c r="AN94" s="129" t="str">
        <f>入力シート②!HZ40</f>
        <v/>
      </c>
      <c r="AO94" s="129" t="str">
        <f>入力シート②!IA40</f>
        <v/>
      </c>
      <c r="AP94" s="129" t="str">
        <f>入力シート②!IB40</f>
        <v/>
      </c>
      <c r="AQ94" s="129" t="str">
        <f>入力シート②!IC40</f>
        <v/>
      </c>
      <c r="AR94" s="129" t="str">
        <f>入力シート②!ID40</f>
        <v/>
      </c>
      <c r="AS94" s="129" t="str">
        <f>入力シート②!IE40</f>
        <v/>
      </c>
      <c r="AT94" s="129" t="str">
        <f>入力シート②!IF40</f>
        <v/>
      </c>
      <c r="AU94" s="129" t="str">
        <f>入力シート②!IG40</f>
        <v/>
      </c>
      <c r="AV94" s="130"/>
      <c r="AW94" s="130"/>
      <c r="AX94" s="1177"/>
    </row>
    <row r="95" spans="1:50" ht="33" customHeight="1">
      <c r="A95" s="640"/>
      <c r="B95" s="737"/>
      <c r="C95" s="647"/>
      <c r="D95" s="647"/>
      <c r="E95" s="733"/>
      <c r="F95" s="733"/>
      <c r="G95" s="733"/>
      <c r="H95" s="736"/>
      <c r="I95" s="281"/>
      <c r="J95" s="280"/>
      <c r="K95" s="280"/>
      <c r="L95" s="282"/>
      <c r="M95" s="280"/>
      <c r="N95" s="282"/>
      <c r="O95" s="280"/>
      <c r="P95" s="282"/>
      <c r="Q95" s="280"/>
      <c r="R95" s="282"/>
      <c r="S95" s="282"/>
      <c r="T95" s="288"/>
      <c r="U95" s="116"/>
      <c r="V95" s="116"/>
      <c r="W95" s="116"/>
      <c r="X95" s="280"/>
      <c r="Y95" s="280"/>
      <c r="Z95" s="285"/>
      <c r="AA95" s="127" t="str">
        <f>入力シート②!ZX41</f>
        <v/>
      </c>
      <c r="AB95" s="128" t="str">
        <f>入力シート②!HN41</f>
        <v/>
      </c>
      <c r="AC95" s="129" t="str">
        <f>入力シート②!HO41</f>
        <v/>
      </c>
      <c r="AD95" s="129" t="str">
        <f>入力シート②!HP41</f>
        <v/>
      </c>
      <c r="AE95" s="129" t="str">
        <f>入力シート②!HQ41</f>
        <v/>
      </c>
      <c r="AF95" s="129" t="str">
        <f>入力シート②!HR41</f>
        <v/>
      </c>
      <c r="AG95" s="129" t="str">
        <f>入力シート②!HS41</f>
        <v/>
      </c>
      <c r="AH95" s="129" t="str">
        <f>入力シート②!HT41</f>
        <v/>
      </c>
      <c r="AI95" s="129" t="str">
        <f>入力シート②!HU41</f>
        <v/>
      </c>
      <c r="AJ95" s="129" t="str">
        <f>入力シート②!HV41</f>
        <v/>
      </c>
      <c r="AK95" s="129" t="str">
        <f>入力シート②!HW41</f>
        <v/>
      </c>
      <c r="AL95" s="129" t="str">
        <f>入力シート②!HX41</f>
        <v/>
      </c>
      <c r="AM95" s="129" t="str">
        <f>入力シート②!HY41</f>
        <v/>
      </c>
      <c r="AN95" s="129" t="str">
        <f>入力シート②!HZ41</f>
        <v/>
      </c>
      <c r="AO95" s="129" t="str">
        <f>入力シート②!IA41</f>
        <v/>
      </c>
      <c r="AP95" s="129" t="str">
        <f>入力シート②!IB41</f>
        <v/>
      </c>
      <c r="AQ95" s="129" t="str">
        <f>入力シート②!IC41</f>
        <v/>
      </c>
      <c r="AR95" s="129" t="str">
        <f>入力シート②!ID41</f>
        <v/>
      </c>
      <c r="AS95" s="129" t="str">
        <f>入力シート②!IE41</f>
        <v/>
      </c>
      <c r="AT95" s="129" t="str">
        <f>入力シート②!IF41</f>
        <v/>
      </c>
      <c r="AU95" s="129" t="str">
        <f>入力シート②!IG41</f>
        <v/>
      </c>
      <c r="AV95" s="130"/>
      <c r="AW95" s="130"/>
      <c r="AX95" s="1177"/>
    </row>
    <row r="96" spans="1:50" ht="33" customHeight="1">
      <c r="A96" s="640"/>
      <c r="B96" s="737"/>
      <c r="C96" s="647"/>
      <c r="D96" s="647"/>
      <c r="E96" s="733"/>
      <c r="F96" s="733"/>
      <c r="G96" s="733"/>
      <c r="H96" s="736"/>
      <c r="I96" s="281"/>
      <c r="J96" s="280"/>
      <c r="K96" s="280"/>
      <c r="L96" s="282"/>
      <c r="M96" s="280"/>
      <c r="N96" s="282"/>
      <c r="O96" s="280"/>
      <c r="P96" s="282"/>
      <c r="Q96" s="280"/>
      <c r="R96" s="282"/>
      <c r="S96" s="282"/>
      <c r="T96" s="288"/>
      <c r="U96" s="116"/>
      <c r="V96" s="116"/>
      <c r="W96" s="116"/>
      <c r="X96" s="280"/>
      <c r="Y96" s="280"/>
      <c r="Z96" s="285"/>
      <c r="AA96" s="127" t="str">
        <f>入力シート②!ZX42</f>
        <v/>
      </c>
      <c r="AB96" s="128" t="str">
        <f>入力シート②!HN42</f>
        <v/>
      </c>
      <c r="AC96" s="129" t="str">
        <f>入力シート②!HO42</f>
        <v/>
      </c>
      <c r="AD96" s="129" t="str">
        <f>入力シート②!HP42</f>
        <v/>
      </c>
      <c r="AE96" s="129" t="str">
        <f>入力シート②!HQ42</f>
        <v/>
      </c>
      <c r="AF96" s="129" t="str">
        <f>入力シート②!HR42</f>
        <v/>
      </c>
      <c r="AG96" s="129" t="str">
        <f>入力シート②!HS42</f>
        <v/>
      </c>
      <c r="AH96" s="129" t="str">
        <f>入力シート②!HT42</f>
        <v/>
      </c>
      <c r="AI96" s="129" t="str">
        <f>入力シート②!HU42</f>
        <v/>
      </c>
      <c r="AJ96" s="129" t="str">
        <f>入力シート②!HV42</f>
        <v/>
      </c>
      <c r="AK96" s="129" t="str">
        <f>入力シート②!HW42</f>
        <v/>
      </c>
      <c r="AL96" s="129" t="str">
        <f>入力シート②!HX42</f>
        <v/>
      </c>
      <c r="AM96" s="129" t="str">
        <f>入力シート②!HY42</f>
        <v/>
      </c>
      <c r="AN96" s="129" t="str">
        <f>入力シート②!HZ42</f>
        <v/>
      </c>
      <c r="AO96" s="129" t="str">
        <f>入力シート②!IA42</f>
        <v/>
      </c>
      <c r="AP96" s="129" t="str">
        <f>入力シート②!IB42</f>
        <v/>
      </c>
      <c r="AQ96" s="129" t="str">
        <f>入力シート②!IC42</f>
        <v/>
      </c>
      <c r="AR96" s="129" t="str">
        <f>入力シート②!ID42</f>
        <v/>
      </c>
      <c r="AS96" s="129" t="str">
        <f>入力シート②!IE42</f>
        <v/>
      </c>
      <c r="AT96" s="129" t="str">
        <f>入力シート②!IF42</f>
        <v/>
      </c>
      <c r="AU96" s="129" t="str">
        <f>入力シート②!IG42</f>
        <v/>
      </c>
      <c r="AV96" s="130"/>
      <c r="AW96" s="130"/>
      <c r="AX96" s="1177"/>
    </row>
    <row r="97" spans="1:50" ht="33" customHeight="1">
      <c r="A97" s="640"/>
      <c r="B97" s="737"/>
      <c r="C97" s="647"/>
      <c r="D97" s="647"/>
      <c r="E97" s="733"/>
      <c r="F97" s="733"/>
      <c r="G97" s="733"/>
      <c r="H97" s="736"/>
      <c r="I97" s="281"/>
      <c r="J97" s="280"/>
      <c r="K97" s="280"/>
      <c r="L97" s="282"/>
      <c r="M97" s="280"/>
      <c r="N97" s="282"/>
      <c r="O97" s="280"/>
      <c r="P97" s="282"/>
      <c r="Q97" s="280"/>
      <c r="R97" s="282"/>
      <c r="S97" s="282"/>
      <c r="T97" s="288"/>
      <c r="U97" s="116"/>
      <c r="V97" s="116"/>
      <c r="W97" s="116"/>
      <c r="X97" s="280"/>
      <c r="Y97" s="280"/>
      <c r="Z97" s="285"/>
      <c r="AA97" s="127" t="str">
        <f>入力シート②!ZX43</f>
        <v/>
      </c>
      <c r="AB97" s="128" t="str">
        <f>入力シート②!HN43</f>
        <v/>
      </c>
      <c r="AC97" s="129" t="str">
        <f>入力シート②!HO43</f>
        <v/>
      </c>
      <c r="AD97" s="129" t="str">
        <f>入力シート②!HP43</f>
        <v/>
      </c>
      <c r="AE97" s="129" t="str">
        <f>入力シート②!HQ43</f>
        <v/>
      </c>
      <c r="AF97" s="129" t="str">
        <f>入力シート②!HR43</f>
        <v/>
      </c>
      <c r="AG97" s="129" t="str">
        <f>入力シート②!HS43</f>
        <v/>
      </c>
      <c r="AH97" s="129" t="str">
        <f>入力シート②!HT43</f>
        <v/>
      </c>
      <c r="AI97" s="129" t="str">
        <f>入力シート②!HU43</f>
        <v/>
      </c>
      <c r="AJ97" s="129" t="str">
        <f>入力シート②!HV43</f>
        <v/>
      </c>
      <c r="AK97" s="129" t="str">
        <f>入力シート②!HW43</f>
        <v/>
      </c>
      <c r="AL97" s="129" t="str">
        <f>入力シート②!HX43</f>
        <v/>
      </c>
      <c r="AM97" s="129" t="str">
        <f>入力シート②!HY43</f>
        <v/>
      </c>
      <c r="AN97" s="129" t="str">
        <f>入力シート②!HZ43</f>
        <v/>
      </c>
      <c r="AO97" s="129" t="str">
        <f>入力シート②!IA43</f>
        <v/>
      </c>
      <c r="AP97" s="129" t="str">
        <f>入力シート②!IB43</f>
        <v/>
      </c>
      <c r="AQ97" s="129" t="str">
        <f>入力シート②!IC43</f>
        <v/>
      </c>
      <c r="AR97" s="129" t="str">
        <f>入力シート②!ID43</f>
        <v/>
      </c>
      <c r="AS97" s="129" t="str">
        <f>入力シート②!IE43</f>
        <v/>
      </c>
      <c r="AT97" s="129" t="str">
        <f>入力シート②!IF43</f>
        <v/>
      </c>
      <c r="AU97" s="129" t="str">
        <f>入力シート②!IG43</f>
        <v/>
      </c>
      <c r="AV97" s="130"/>
      <c r="AW97" s="130"/>
      <c r="AX97" s="1177"/>
    </row>
    <row r="98" spans="1:50" ht="33" customHeight="1">
      <c r="A98" s="640"/>
      <c r="B98" s="737"/>
      <c r="C98" s="647"/>
      <c r="D98" s="647"/>
      <c r="E98" s="733"/>
      <c r="F98" s="733"/>
      <c r="G98" s="733"/>
      <c r="H98" s="736"/>
      <c r="I98" s="281"/>
      <c r="J98" s="280"/>
      <c r="K98" s="280"/>
      <c r="L98" s="282"/>
      <c r="M98" s="280"/>
      <c r="N98" s="282"/>
      <c r="O98" s="280"/>
      <c r="P98" s="282"/>
      <c r="Q98" s="280"/>
      <c r="R98" s="282"/>
      <c r="S98" s="282"/>
      <c r="T98" s="288"/>
      <c r="U98" s="116"/>
      <c r="V98" s="116"/>
      <c r="W98" s="116"/>
      <c r="X98" s="280"/>
      <c r="Y98" s="280"/>
      <c r="Z98" s="285"/>
      <c r="AA98" s="127" t="str">
        <f>入力シート②!ZX44</f>
        <v/>
      </c>
      <c r="AB98" s="128" t="str">
        <f>入力シート②!HN44</f>
        <v/>
      </c>
      <c r="AC98" s="129" t="str">
        <f>入力シート②!HO44</f>
        <v/>
      </c>
      <c r="AD98" s="129" t="str">
        <f>入力シート②!HP44</f>
        <v/>
      </c>
      <c r="AE98" s="129" t="str">
        <f>入力シート②!HQ44</f>
        <v/>
      </c>
      <c r="AF98" s="129" t="str">
        <f>入力シート②!HR44</f>
        <v/>
      </c>
      <c r="AG98" s="129" t="str">
        <f>入力シート②!HS44</f>
        <v/>
      </c>
      <c r="AH98" s="129" t="str">
        <f>入力シート②!HT44</f>
        <v/>
      </c>
      <c r="AI98" s="129" t="str">
        <f>入力シート②!HU44</f>
        <v/>
      </c>
      <c r="AJ98" s="129" t="str">
        <f>入力シート②!HV44</f>
        <v/>
      </c>
      <c r="AK98" s="129" t="str">
        <f>入力シート②!HW44</f>
        <v/>
      </c>
      <c r="AL98" s="129" t="str">
        <f>入力シート②!HX44</f>
        <v/>
      </c>
      <c r="AM98" s="129" t="str">
        <f>入力シート②!HY44</f>
        <v/>
      </c>
      <c r="AN98" s="129" t="str">
        <f>入力シート②!HZ44</f>
        <v/>
      </c>
      <c r="AO98" s="129" t="str">
        <f>入力シート②!IA44</f>
        <v/>
      </c>
      <c r="AP98" s="129" t="str">
        <f>入力シート②!IB44</f>
        <v/>
      </c>
      <c r="AQ98" s="129" t="str">
        <f>入力シート②!IC44</f>
        <v/>
      </c>
      <c r="AR98" s="129" t="str">
        <f>入力シート②!ID44</f>
        <v/>
      </c>
      <c r="AS98" s="129" t="str">
        <f>入力シート②!IE44</f>
        <v/>
      </c>
      <c r="AT98" s="129" t="str">
        <f>入力シート②!IF44</f>
        <v/>
      </c>
      <c r="AU98" s="129" t="str">
        <f>入力シート②!IG44</f>
        <v/>
      </c>
      <c r="AV98" s="130"/>
      <c r="AW98" s="130"/>
      <c r="AX98" s="1177"/>
    </row>
    <row r="99" spans="1:50" ht="33" customHeight="1">
      <c r="A99" s="640"/>
      <c r="B99" s="737"/>
      <c r="C99" s="647"/>
      <c r="D99" s="647"/>
      <c r="E99" s="733"/>
      <c r="F99" s="733"/>
      <c r="G99" s="733"/>
      <c r="H99" s="736"/>
      <c r="I99" s="281"/>
      <c r="J99" s="280"/>
      <c r="K99" s="280"/>
      <c r="L99" s="282"/>
      <c r="M99" s="280"/>
      <c r="N99" s="282"/>
      <c r="O99" s="280"/>
      <c r="P99" s="282"/>
      <c r="Q99" s="280"/>
      <c r="R99" s="282"/>
      <c r="S99" s="282"/>
      <c r="T99" s="288"/>
      <c r="U99" s="116"/>
      <c r="V99" s="116"/>
      <c r="W99" s="116"/>
      <c r="X99" s="280"/>
      <c r="Y99" s="280"/>
      <c r="Z99" s="285"/>
      <c r="AA99" s="127" t="str">
        <f>入力シート②!ZX45</f>
        <v/>
      </c>
      <c r="AB99" s="128" t="str">
        <f>入力シート②!HN45</f>
        <v/>
      </c>
      <c r="AC99" s="129" t="str">
        <f>入力シート②!HO45</f>
        <v/>
      </c>
      <c r="AD99" s="129" t="str">
        <f>入力シート②!HP45</f>
        <v/>
      </c>
      <c r="AE99" s="129" t="str">
        <f>入力シート②!HQ45</f>
        <v/>
      </c>
      <c r="AF99" s="129" t="str">
        <f>入力シート②!HR45</f>
        <v/>
      </c>
      <c r="AG99" s="129" t="str">
        <f>入力シート②!HS45</f>
        <v/>
      </c>
      <c r="AH99" s="129" t="str">
        <f>入力シート②!HT45</f>
        <v/>
      </c>
      <c r="AI99" s="129" t="str">
        <f>入力シート②!HU45</f>
        <v/>
      </c>
      <c r="AJ99" s="129" t="str">
        <f>入力シート②!HV45</f>
        <v/>
      </c>
      <c r="AK99" s="129" t="str">
        <f>入力シート②!HW45</f>
        <v/>
      </c>
      <c r="AL99" s="129" t="str">
        <f>入力シート②!HX45</f>
        <v/>
      </c>
      <c r="AM99" s="129" t="str">
        <f>入力シート②!HY45</f>
        <v/>
      </c>
      <c r="AN99" s="129" t="str">
        <f>入力シート②!HZ45</f>
        <v/>
      </c>
      <c r="AO99" s="129" t="str">
        <f>入力シート②!IA45</f>
        <v/>
      </c>
      <c r="AP99" s="129" t="str">
        <f>入力シート②!IB45</f>
        <v/>
      </c>
      <c r="AQ99" s="129" t="str">
        <f>入力シート②!IC45</f>
        <v/>
      </c>
      <c r="AR99" s="129" t="str">
        <f>入力シート②!ID45</f>
        <v/>
      </c>
      <c r="AS99" s="129" t="str">
        <f>入力シート②!IE45</f>
        <v/>
      </c>
      <c r="AT99" s="129" t="str">
        <f>入力シート②!IF45</f>
        <v/>
      </c>
      <c r="AU99" s="129" t="str">
        <f>入力シート②!IG45</f>
        <v/>
      </c>
      <c r="AV99" s="130"/>
      <c r="AW99" s="130"/>
      <c r="AX99" s="1177"/>
    </row>
    <row r="100" spans="1:50" ht="33" customHeight="1" thickBot="1">
      <c r="A100" s="640"/>
      <c r="B100" s="737"/>
      <c r="C100" s="738"/>
      <c r="D100" s="647"/>
      <c r="E100" s="733"/>
      <c r="F100" s="733"/>
      <c r="G100" s="733"/>
      <c r="H100" s="736"/>
      <c r="I100" s="281"/>
      <c r="J100" s="280"/>
      <c r="K100" s="280"/>
      <c r="L100" s="282"/>
      <c r="M100" s="280"/>
      <c r="N100" s="282"/>
      <c r="O100" s="280"/>
      <c r="P100" s="282"/>
      <c r="Q100" s="280"/>
      <c r="R100" s="282"/>
      <c r="S100" s="282"/>
      <c r="T100" s="288"/>
      <c r="U100" s="116"/>
      <c r="V100" s="116"/>
      <c r="W100" s="116"/>
      <c r="X100" s="280"/>
      <c r="Y100" s="280"/>
      <c r="Z100" s="285"/>
      <c r="AA100" s="127" t="str">
        <f>入力シート②!ZX46</f>
        <v/>
      </c>
      <c r="AB100" s="128" t="str">
        <f>入力シート②!HN46</f>
        <v/>
      </c>
      <c r="AC100" s="129" t="str">
        <f>入力シート②!HO46</f>
        <v/>
      </c>
      <c r="AD100" s="129" t="str">
        <f>入力シート②!HP46</f>
        <v/>
      </c>
      <c r="AE100" s="129" t="str">
        <f>入力シート②!HQ46</f>
        <v/>
      </c>
      <c r="AF100" s="129" t="str">
        <f>入力シート②!HR46</f>
        <v/>
      </c>
      <c r="AG100" s="129" t="str">
        <f>入力シート②!HS46</f>
        <v/>
      </c>
      <c r="AH100" s="129" t="str">
        <f>入力シート②!HT46</f>
        <v/>
      </c>
      <c r="AI100" s="129" t="str">
        <f>入力シート②!HU46</f>
        <v/>
      </c>
      <c r="AJ100" s="129" t="str">
        <f>入力シート②!HV46</f>
        <v/>
      </c>
      <c r="AK100" s="129" t="str">
        <f>入力シート②!HW46</f>
        <v/>
      </c>
      <c r="AL100" s="129" t="str">
        <f>入力シート②!HX46</f>
        <v/>
      </c>
      <c r="AM100" s="129" t="str">
        <f>入力シート②!HY46</f>
        <v/>
      </c>
      <c r="AN100" s="129" t="str">
        <f>入力シート②!HZ46</f>
        <v/>
      </c>
      <c r="AO100" s="129" t="str">
        <f>入力シート②!IA46</f>
        <v/>
      </c>
      <c r="AP100" s="129" t="str">
        <f>入力シート②!IB46</f>
        <v/>
      </c>
      <c r="AQ100" s="129" t="str">
        <f>入力シート②!IC46</f>
        <v/>
      </c>
      <c r="AR100" s="129" t="str">
        <f>入力シート②!ID46</f>
        <v/>
      </c>
      <c r="AS100" s="129" t="str">
        <f>入力シート②!IE46</f>
        <v/>
      </c>
      <c r="AT100" s="129" t="str">
        <f>入力シート②!IF46</f>
        <v/>
      </c>
      <c r="AU100" s="129" t="str">
        <f>入力シート②!IG46</f>
        <v/>
      </c>
      <c r="AV100" s="130"/>
      <c r="AW100" s="130"/>
      <c r="AX100" s="1177"/>
    </row>
    <row r="101" spans="1:50" ht="33" customHeight="1">
      <c r="A101" s="640"/>
      <c r="B101" s="737"/>
      <c r="C101" s="1223" t="s">
        <v>105</v>
      </c>
      <c r="D101" s="1224"/>
      <c r="E101" s="1224"/>
      <c r="F101" s="1224"/>
      <c r="G101" s="1224"/>
      <c r="H101" s="1225"/>
      <c r="I101" s="281"/>
      <c r="J101" s="280"/>
      <c r="K101" s="280"/>
      <c r="L101" s="282"/>
      <c r="M101" s="280"/>
      <c r="N101" s="282"/>
      <c r="O101" s="280"/>
      <c r="P101" s="282"/>
      <c r="Q101" s="280"/>
      <c r="R101" s="282"/>
      <c r="S101" s="282"/>
      <c r="T101" s="288"/>
      <c r="U101" s="121"/>
      <c r="V101" s="121"/>
      <c r="W101" s="121"/>
      <c r="X101" s="280"/>
      <c r="Y101" s="280"/>
      <c r="Z101" s="284"/>
      <c r="AA101" s="127"/>
      <c r="AB101" s="128"/>
      <c r="AC101" s="129"/>
      <c r="AD101" s="129"/>
      <c r="AE101" s="129"/>
      <c r="AF101" s="129"/>
      <c r="AG101" s="129"/>
      <c r="AH101" s="129"/>
      <c r="AI101" s="129"/>
      <c r="AJ101" s="129"/>
      <c r="AK101" s="129"/>
      <c r="AL101" s="129"/>
      <c r="AM101" s="129"/>
      <c r="AN101" s="129"/>
      <c r="AO101" s="129"/>
      <c r="AP101" s="129"/>
      <c r="AQ101" s="129"/>
      <c r="AR101" s="129"/>
      <c r="AS101" s="129"/>
      <c r="AT101" s="129"/>
      <c r="AU101" s="129"/>
      <c r="AV101" s="130"/>
      <c r="AW101" s="130"/>
      <c r="AX101" s="1177"/>
    </row>
    <row r="102" spans="1:50" ht="33" customHeight="1">
      <c r="A102" s="640"/>
      <c r="B102" s="737"/>
      <c r="C102" s="1173" t="s">
        <v>159</v>
      </c>
      <c r="D102" s="1219" t="s">
        <v>40</v>
      </c>
      <c r="E102" s="1200" t="str">
        <f>入力シート①!$F$14</f>
        <v>洪水予報</v>
      </c>
      <c r="F102" s="1222" t="str">
        <f>入力シート①!$G$14</f>
        <v>・指定河川洪水予報の水位予測により、氾濫危険水位に到達することが予想される場合（急激な水位上昇による氾濫のおそれのある場合</v>
      </c>
      <c r="G102" s="739" t="str">
        <f>入力シート①!$H$14</f>
        <v>荒</v>
      </c>
      <c r="H102" s="740" t="str">
        <f>入力シート①!$I$14</f>
        <v>川</v>
      </c>
      <c r="I102" s="281"/>
      <c r="J102" s="280"/>
      <c r="K102" s="280"/>
      <c r="L102" s="282"/>
      <c r="M102" s="280"/>
      <c r="N102" s="282"/>
      <c r="O102" s="280"/>
      <c r="P102" s="282"/>
      <c r="Q102" s="280"/>
      <c r="R102" s="282"/>
      <c r="S102" s="282"/>
      <c r="T102" s="288"/>
      <c r="U102" s="121"/>
      <c r="V102" s="121"/>
      <c r="W102" s="121"/>
      <c r="X102" s="280"/>
      <c r="Y102" s="280"/>
      <c r="Z102" s="284"/>
      <c r="AA102" s="123"/>
      <c r="AB102" s="124"/>
      <c r="AC102" s="125"/>
      <c r="AD102" s="125"/>
      <c r="AE102" s="125"/>
      <c r="AF102" s="125"/>
      <c r="AG102" s="125"/>
      <c r="AH102" s="125"/>
      <c r="AI102" s="125"/>
      <c r="AJ102" s="125"/>
      <c r="AK102" s="125"/>
      <c r="AL102" s="125"/>
      <c r="AM102" s="125"/>
      <c r="AN102" s="125"/>
      <c r="AO102" s="125"/>
      <c r="AP102" s="125"/>
      <c r="AQ102" s="125"/>
      <c r="AR102" s="125"/>
      <c r="AS102" s="125"/>
      <c r="AT102" s="125"/>
      <c r="AU102" s="125"/>
      <c r="AV102" s="126"/>
      <c r="AW102" s="126"/>
      <c r="AX102" s="1177"/>
    </row>
    <row r="103" spans="1:50" ht="33" customHeight="1">
      <c r="A103" s="640"/>
      <c r="B103" s="737"/>
      <c r="C103" s="910"/>
      <c r="D103" s="1220"/>
      <c r="E103" s="1200"/>
      <c r="F103" s="1222"/>
      <c r="G103" s="654" t="str">
        <f>入力シート①!$J$14</f>
        <v>岩淵水門</v>
      </c>
      <c r="H103" s="741" t="str">
        <f>入力シート①!$K$14</f>
        <v>観測所</v>
      </c>
      <c r="I103" s="281"/>
      <c r="J103" s="280"/>
      <c r="K103" s="280"/>
      <c r="L103" s="282"/>
      <c r="M103" s="280"/>
      <c r="N103" s="282"/>
      <c r="O103" s="280"/>
      <c r="P103" s="282"/>
      <c r="Q103" s="280"/>
      <c r="R103" s="282"/>
      <c r="S103" s="282"/>
      <c r="T103" s="288"/>
      <c r="U103" s="121"/>
      <c r="V103" s="121"/>
      <c r="W103" s="121"/>
      <c r="X103" s="280"/>
      <c r="Y103" s="280"/>
      <c r="Z103" s="284"/>
      <c r="AA103" s="123"/>
      <c r="AB103" s="124"/>
      <c r="AC103" s="125"/>
      <c r="AD103" s="125"/>
      <c r="AE103" s="125"/>
      <c r="AF103" s="125"/>
      <c r="AG103" s="125"/>
      <c r="AH103" s="125"/>
      <c r="AI103" s="125"/>
      <c r="AJ103" s="125"/>
      <c r="AK103" s="125"/>
      <c r="AL103" s="125"/>
      <c r="AM103" s="125"/>
      <c r="AN103" s="125"/>
      <c r="AO103" s="125"/>
      <c r="AP103" s="125"/>
      <c r="AQ103" s="125"/>
      <c r="AR103" s="125"/>
      <c r="AS103" s="125"/>
      <c r="AT103" s="125"/>
      <c r="AU103" s="125"/>
      <c r="AV103" s="126"/>
      <c r="AW103" s="126"/>
      <c r="AX103" s="1177"/>
    </row>
    <row r="104" spans="1:50" ht="33" customHeight="1">
      <c r="A104" s="640"/>
      <c r="B104" s="737"/>
      <c r="C104" s="1174"/>
      <c r="D104" s="1220"/>
      <c r="E104" s="1200"/>
      <c r="F104" s="1222"/>
      <c r="G104" s="739">
        <f>入力シート①!$L$14</f>
        <v>4.0999999999999996</v>
      </c>
      <c r="H104" s="740" t="str">
        <f>入力シート①!$M$14</f>
        <v>m</v>
      </c>
      <c r="I104" s="281"/>
      <c r="J104" s="280"/>
      <c r="K104" s="280"/>
      <c r="L104" s="282"/>
      <c r="M104" s="280"/>
      <c r="N104" s="282"/>
      <c r="O104" s="280"/>
      <c r="P104" s="282"/>
      <c r="Q104" s="280"/>
      <c r="R104" s="282"/>
      <c r="S104" s="282"/>
      <c r="T104" s="288"/>
      <c r="U104" s="121"/>
      <c r="V104" s="121"/>
      <c r="W104" s="121"/>
      <c r="X104" s="280"/>
      <c r="Y104" s="280"/>
      <c r="Z104" s="284"/>
      <c r="AA104" s="123"/>
      <c r="AB104" s="124"/>
      <c r="AC104" s="125"/>
      <c r="AD104" s="125"/>
      <c r="AE104" s="125"/>
      <c r="AF104" s="125"/>
      <c r="AG104" s="125"/>
      <c r="AH104" s="125"/>
      <c r="AI104" s="125"/>
      <c r="AJ104" s="125"/>
      <c r="AK104" s="125"/>
      <c r="AL104" s="125"/>
      <c r="AM104" s="125"/>
      <c r="AN104" s="125"/>
      <c r="AO104" s="125"/>
      <c r="AP104" s="125"/>
      <c r="AQ104" s="125"/>
      <c r="AR104" s="125"/>
      <c r="AS104" s="125"/>
      <c r="AT104" s="125"/>
      <c r="AU104" s="125"/>
      <c r="AV104" s="126"/>
      <c r="AW104" s="126"/>
      <c r="AX104" s="1177"/>
    </row>
    <row r="105" spans="1:50" ht="33" customHeight="1">
      <c r="A105" s="640"/>
      <c r="B105" s="737"/>
      <c r="C105" s="1173" t="s">
        <v>161</v>
      </c>
      <c r="D105" s="1220"/>
      <c r="E105" s="1131" t="str">
        <f>入力シート①!$G$18</f>
        <v>・洪水予報（水位周知）河川の水位が、避難判断水位に到達した場合</v>
      </c>
      <c r="F105" s="1140"/>
      <c r="G105" s="654" t="str">
        <f>入力シート①!$N$18</f>
        <v>累加雨量
(mm)</v>
      </c>
      <c r="H105" s="740">
        <f>入力シート①!$O$18</f>
        <v>90</v>
      </c>
      <c r="I105" s="281"/>
      <c r="J105" s="280"/>
      <c r="K105" s="280"/>
      <c r="L105" s="282"/>
      <c r="M105" s="280"/>
      <c r="N105" s="282"/>
      <c r="O105" s="280"/>
      <c r="P105" s="282"/>
      <c r="Q105" s="280"/>
      <c r="R105" s="282"/>
      <c r="S105" s="282"/>
      <c r="T105" s="288"/>
      <c r="U105" s="121"/>
      <c r="V105" s="121"/>
      <c r="W105" s="121"/>
      <c r="X105" s="280"/>
      <c r="Y105" s="280"/>
      <c r="Z105" s="284"/>
      <c r="AA105" s="123"/>
      <c r="AB105" s="124"/>
      <c r="AC105" s="125"/>
      <c r="AD105" s="125"/>
      <c r="AE105" s="125"/>
      <c r="AF105" s="125"/>
      <c r="AG105" s="125"/>
      <c r="AH105" s="125"/>
      <c r="AI105" s="125"/>
      <c r="AJ105" s="125"/>
      <c r="AK105" s="125"/>
      <c r="AL105" s="125"/>
      <c r="AM105" s="125"/>
      <c r="AN105" s="125"/>
      <c r="AO105" s="125"/>
      <c r="AP105" s="125"/>
      <c r="AQ105" s="125"/>
      <c r="AR105" s="125"/>
      <c r="AS105" s="125"/>
      <c r="AT105" s="125"/>
      <c r="AU105" s="125"/>
      <c r="AV105" s="126"/>
      <c r="AW105" s="126"/>
      <c r="AX105" s="1177"/>
    </row>
    <row r="106" spans="1:50" ht="33" customHeight="1">
      <c r="A106" s="640"/>
      <c r="B106" s="737"/>
      <c r="C106" s="910"/>
      <c r="D106" s="1220"/>
      <c r="E106" s="1134"/>
      <c r="F106" s="1141"/>
      <c r="G106" s="654" t="str">
        <f>入力シート①!$P$18</f>
        <v>時間雨量
(m)</v>
      </c>
      <c r="H106" s="741">
        <f>入力シート①!$Q$18</f>
        <v>50</v>
      </c>
      <c r="I106" s="281"/>
      <c r="J106" s="280"/>
      <c r="K106" s="280"/>
      <c r="L106" s="282"/>
      <c r="M106" s="280"/>
      <c r="N106" s="282"/>
      <c r="O106" s="280"/>
      <c r="P106" s="282"/>
      <c r="Q106" s="280"/>
      <c r="R106" s="282"/>
      <c r="S106" s="282"/>
      <c r="T106" s="288"/>
      <c r="U106" s="121"/>
      <c r="V106" s="121"/>
      <c r="W106" s="121"/>
      <c r="X106" s="280"/>
      <c r="Y106" s="280"/>
      <c r="Z106" s="284"/>
      <c r="AA106" s="123"/>
      <c r="AB106" s="124"/>
      <c r="AC106" s="125"/>
      <c r="AD106" s="125"/>
      <c r="AE106" s="125"/>
      <c r="AF106" s="125"/>
      <c r="AG106" s="125"/>
      <c r="AH106" s="125"/>
      <c r="AI106" s="125"/>
      <c r="AJ106" s="125"/>
      <c r="AK106" s="125"/>
      <c r="AL106" s="125"/>
      <c r="AM106" s="125"/>
      <c r="AN106" s="125"/>
      <c r="AO106" s="125"/>
      <c r="AP106" s="125"/>
      <c r="AQ106" s="125"/>
      <c r="AR106" s="125"/>
      <c r="AS106" s="125"/>
      <c r="AT106" s="125"/>
      <c r="AU106" s="125"/>
      <c r="AV106" s="126"/>
      <c r="AW106" s="126"/>
      <c r="AX106" s="1177"/>
    </row>
    <row r="107" spans="1:50" ht="33" customHeight="1">
      <c r="A107" s="640"/>
      <c r="B107" s="737"/>
      <c r="C107" s="1174"/>
      <c r="D107" s="1220"/>
      <c r="E107" s="1142"/>
      <c r="F107" s="1143"/>
      <c r="G107" s="739"/>
      <c r="H107" s="740"/>
      <c r="I107" s="281"/>
      <c r="J107" s="280"/>
      <c r="K107" s="280"/>
      <c r="L107" s="282"/>
      <c r="M107" s="280"/>
      <c r="N107" s="282"/>
      <c r="O107" s="280"/>
      <c r="P107" s="282"/>
      <c r="Q107" s="280"/>
      <c r="R107" s="282"/>
      <c r="S107" s="282"/>
      <c r="T107" s="288"/>
      <c r="U107" s="121"/>
      <c r="V107" s="121"/>
      <c r="W107" s="121"/>
      <c r="X107" s="280"/>
      <c r="Y107" s="280"/>
      <c r="Z107" s="284"/>
      <c r="AA107" s="123"/>
      <c r="AB107" s="124"/>
      <c r="AC107" s="125"/>
      <c r="AD107" s="125"/>
      <c r="AE107" s="125"/>
      <c r="AF107" s="125"/>
      <c r="AG107" s="125"/>
      <c r="AH107" s="125"/>
      <c r="AI107" s="125"/>
      <c r="AJ107" s="125"/>
      <c r="AK107" s="125"/>
      <c r="AL107" s="125"/>
      <c r="AM107" s="125"/>
      <c r="AN107" s="125"/>
      <c r="AO107" s="125"/>
      <c r="AP107" s="125"/>
      <c r="AQ107" s="125"/>
      <c r="AR107" s="125"/>
      <c r="AS107" s="125"/>
      <c r="AT107" s="125"/>
      <c r="AU107" s="125"/>
      <c r="AV107" s="126"/>
      <c r="AW107" s="126"/>
      <c r="AX107" s="1177"/>
    </row>
    <row r="108" spans="1:50" ht="33" customHeight="1">
      <c r="A108" s="640"/>
      <c r="B108" s="737"/>
      <c r="C108" s="1173" t="s">
        <v>155</v>
      </c>
      <c r="D108" s="1220"/>
      <c r="E108" s="1131" t="str">
        <f>入力シート①!$G$22</f>
        <v>・大雨警報が発表され、土砂災害の危険度分布で「警戒」に変化した場合</v>
      </c>
      <c r="F108" s="1140"/>
      <c r="G108" s="654" t="str">
        <f>入力シート①!$N$22</f>
        <v>累加雨量
(mm)</v>
      </c>
      <c r="H108" s="740">
        <f>入力シート①!$O$22</f>
        <v>90</v>
      </c>
      <c r="I108" s="281"/>
      <c r="J108" s="280"/>
      <c r="K108" s="280"/>
      <c r="L108" s="282"/>
      <c r="M108" s="280"/>
      <c r="N108" s="282"/>
      <c r="O108" s="280"/>
      <c r="P108" s="282"/>
      <c r="Q108" s="280"/>
      <c r="R108" s="282"/>
      <c r="S108" s="282"/>
      <c r="T108" s="288"/>
      <c r="U108" s="121"/>
      <c r="V108" s="121"/>
      <c r="W108" s="121"/>
      <c r="X108" s="280"/>
      <c r="Y108" s="280"/>
      <c r="Z108" s="284"/>
      <c r="AA108" s="123"/>
      <c r="AB108" s="124"/>
      <c r="AC108" s="125"/>
      <c r="AD108" s="125"/>
      <c r="AE108" s="125"/>
      <c r="AF108" s="125"/>
      <c r="AG108" s="125"/>
      <c r="AH108" s="125"/>
      <c r="AI108" s="125"/>
      <c r="AJ108" s="125"/>
      <c r="AK108" s="125"/>
      <c r="AL108" s="125"/>
      <c r="AM108" s="125"/>
      <c r="AN108" s="125"/>
      <c r="AO108" s="125"/>
      <c r="AP108" s="125"/>
      <c r="AQ108" s="125"/>
      <c r="AR108" s="125"/>
      <c r="AS108" s="125"/>
      <c r="AT108" s="125"/>
      <c r="AU108" s="125"/>
      <c r="AV108" s="126"/>
      <c r="AW108" s="126"/>
      <c r="AX108" s="1177"/>
    </row>
    <row r="109" spans="1:50" ht="33" customHeight="1">
      <c r="A109" s="640"/>
      <c r="B109" s="737"/>
      <c r="C109" s="910"/>
      <c r="D109" s="1220"/>
      <c r="E109" s="1134"/>
      <c r="F109" s="1141"/>
      <c r="G109" s="654" t="str">
        <f>入力シート①!$P$22</f>
        <v>時間雨量
(m)</v>
      </c>
      <c r="H109" s="741">
        <f>入力シート①!$Q$22</f>
        <v>50</v>
      </c>
      <c r="I109" s="281"/>
      <c r="J109" s="280"/>
      <c r="K109" s="280"/>
      <c r="L109" s="282"/>
      <c r="M109" s="280"/>
      <c r="N109" s="282"/>
      <c r="O109" s="280"/>
      <c r="P109" s="282"/>
      <c r="Q109" s="280"/>
      <c r="R109" s="282"/>
      <c r="S109" s="282"/>
      <c r="T109" s="288"/>
      <c r="U109" s="121"/>
      <c r="V109" s="121"/>
      <c r="W109" s="121"/>
      <c r="X109" s="280"/>
      <c r="Y109" s="280"/>
      <c r="Z109" s="284"/>
      <c r="AA109" s="123"/>
      <c r="AB109" s="124"/>
      <c r="AC109" s="125"/>
      <c r="AD109" s="125"/>
      <c r="AE109" s="125"/>
      <c r="AF109" s="125"/>
      <c r="AG109" s="125"/>
      <c r="AH109" s="125"/>
      <c r="AI109" s="125"/>
      <c r="AJ109" s="125"/>
      <c r="AK109" s="125"/>
      <c r="AL109" s="125"/>
      <c r="AM109" s="125"/>
      <c r="AN109" s="125"/>
      <c r="AO109" s="125"/>
      <c r="AP109" s="125"/>
      <c r="AQ109" s="125"/>
      <c r="AR109" s="125"/>
      <c r="AS109" s="125"/>
      <c r="AT109" s="125"/>
      <c r="AU109" s="125"/>
      <c r="AV109" s="126"/>
      <c r="AW109" s="126"/>
      <c r="AX109" s="1177"/>
    </row>
    <row r="110" spans="1:50" ht="33" customHeight="1">
      <c r="A110" s="640"/>
      <c r="B110" s="737"/>
      <c r="C110" s="1174"/>
      <c r="D110" s="1220"/>
      <c r="E110" s="1142"/>
      <c r="F110" s="1143"/>
      <c r="G110" s="739"/>
      <c r="H110" s="740"/>
      <c r="I110" s="281"/>
      <c r="J110" s="280"/>
      <c r="K110" s="280"/>
      <c r="L110" s="282"/>
      <c r="M110" s="280"/>
      <c r="N110" s="282"/>
      <c r="O110" s="280"/>
      <c r="P110" s="282"/>
      <c r="Q110" s="280"/>
      <c r="R110" s="282"/>
      <c r="S110" s="282"/>
      <c r="T110" s="288"/>
      <c r="U110" s="121"/>
      <c r="V110" s="121"/>
      <c r="W110" s="121"/>
      <c r="X110" s="280"/>
      <c r="Y110" s="280"/>
      <c r="Z110" s="284"/>
      <c r="AA110" s="123"/>
      <c r="AB110" s="124"/>
      <c r="AC110" s="125"/>
      <c r="AD110" s="125"/>
      <c r="AE110" s="125"/>
      <c r="AF110" s="125"/>
      <c r="AG110" s="125"/>
      <c r="AH110" s="125"/>
      <c r="AI110" s="125"/>
      <c r="AJ110" s="125"/>
      <c r="AK110" s="125"/>
      <c r="AL110" s="125"/>
      <c r="AM110" s="125"/>
      <c r="AN110" s="125"/>
      <c r="AO110" s="125"/>
      <c r="AP110" s="125"/>
      <c r="AQ110" s="125"/>
      <c r="AR110" s="125"/>
      <c r="AS110" s="125"/>
      <c r="AT110" s="125"/>
      <c r="AU110" s="125"/>
      <c r="AV110" s="126"/>
      <c r="AW110" s="126"/>
      <c r="AX110" s="1177"/>
    </row>
    <row r="111" spans="1:50" ht="33" customHeight="1">
      <c r="A111" s="640"/>
      <c r="B111" s="737"/>
      <c r="C111" s="1173" t="s">
        <v>157</v>
      </c>
      <c r="D111" s="1220"/>
      <c r="E111" s="1131" t="str">
        <f>入力シート①!$G$26</f>
        <v>・高潮注意報が発表されている状況において警報に切り替える可能性が高い旨に言及された場合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v>
      </c>
      <c r="F111" s="1132"/>
      <c r="G111" s="1132"/>
      <c r="H111" s="1133"/>
      <c r="I111" s="281"/>
      <c r="J111" s="280"/>
      <c r="K111" s="280"/>
      <c r="L111" s="282"/>
      <c r="M111" s="280"/>
      <c r="N111" s="282"/>
      <c r="O111" s="280"/>
      <c r="P111" s="282"/>
      <c r="Q111" s="280"/>
      <c r="R111" s="282"/>
      <c r="S111" s="282"/>
      <c r="T111" s="288"/>
      <c r="U111" s="121"/>
      <c r="V111" s="121"/>
      <c r="W111" s="121"/>
      <c r="X111" s="280"/>
      <c r="Y111" s="280"/>
      <c r="Z111" s="284"/>
      <c r="AA111" s="123"/>
      <c r="AB111" s="124"/>
      <c r="AC111" s="125"/>
      <c r="AD111" s="125"/>
      <c r="AE111" s="125"/>
      <c r="AF111" s="125"/>
      <c r="AG111" s="125"/>
      <c r="AH111" s="125"/>
      <c r="AI111" s="125"/>
      <c r="AJ111" s="125"/>
      <c r="AK111" s="125"/>
      <c r="AL111" s="125"/>
      <c r="AM111" s="125"/>
      <c r="AN111" s="125"/>
      <c r="AO111" s="125"/>
      <c r="AP111" s="125"/>
      <c r="AQ111" s="125"/>
      <c r="AR111" s="125"/>
      <c r="AS111" s="125"/>
      <c r="AT111" s="125"/>
      <c r="AU111" s="125"/>
      <c r="AV111" s="126"/>
      <c r="AW111" s="126"/>
      <c r="AX111" s="1177"/>
    </row>
    <row r="112" spans="1:50" ht="33" customHeight="1">
      <c r="A112" s="640"/>
      <c r="B112" s="737"/>
      <c r="C112" s="910"/>
      <c r="D112" s="1220"/>
      <c r="E112" s="1134"/>
      <c r="F112" s="1135"/>
      <c r="G112" s="1135"/>
      <c r="H112" s="1136"/>
      <c r="I112" s="281"/>
      <c r="J112" s="280"/>
      <c r="K112" s="280"/>
      <c r="L112" s="282"/>
      <c r="M112" s="280"/>
      <c r="N112" s="282"/>
      <c r="O112" s="280"/>
      <c r="P112" s="282"/>
      <c r="Q112" s="280"/>
      <c r="R112" s="282"/>
      <c r="S112" s="282"/>
      <c r="T112" s="288"/>
      <c r="U112" s="121"/>
      <c r="V112" s="121"/>
      <c r="W112" s="121"/>
      <c r="X112" s="280"/>
      <c r="Y112" s="280"/>
      <c r="Z112" s="284"/>
      <c r="AA112" s="123"/>
      <c r="AB112" s="124"/>
      <c r="AC112" s="125"/>
      <c r="AD112" s="125"/>
      <c r="AE112" s="125"/>
      <c r="AF112" s="125"/>
      <c r="AG112" s="125"/>
      <c r="AH112" s="125"/>
      <c r="AI112" s="125"/>
      <c r="AJ112" s="125"/>
      <c r="AK112" s="125"/>
      <c r="AL112" s="125"/>
      <c r="AM112" s="125"/>
      <c r="AN112" s="125"/>
      <c r="AO112" s="125"/>
      <c r="AP112" s="125"/>
      <c r="AQ112" s="125"/>
      <c r="AR112" s="125"/>
      <c r="AS112" s="125"/>
      <c r="AT112" s="125"/>
      <c r="AU112" s="125"/>
      <c r="AV112" s="126"/>
      <c r="AW112" s="126"/>
      <c r="AX112" s="1177"/>
    </row>
    <row r="113" spans="1:50" ht="33" customHeight="1" thickBot="1">
      <c r="A113" s="640"/>
      <c r="B113" s="737"/>
      <c r="C113" s="911"/>
      <c r="D113" s="1221"/>
      <c r="E113" s="1137"/>
      <c r="F113" s="1138"/>
      <c r="G113" s="1138"/>
      <c r="H113" s="1139"/>
      <c r="I113" s="140"/>
      <c r="J113" s="117"/>
      <c r="K113" s="117"/>
      <c r="L113" s="300"/>
      <c r="M113" s="117"/>
      <c r="N113" s="300"/>
      <c r="O113" s="117"/>
      <c r="P113" s="300"/>
      <c r="Q113" s="117"/>
      <c r="R113" s="300"/>
      <c r="S113" s="300"/>
      <c r="T113" s="117"/>
      <c r="U113" s="141"/>
      <c r="V113" s="141"/>
      <c r="W113" s="141"/>
      <c r="X113" s="117"/>
      <c r="Y113" s="117"/>
      <c r="Z113" s="142"/>
      <c r="AA113" s="131"/>
      <c r="AB113" s="132"/>
      <c r="AC113" s="133"/>
      <c r="AD113" s="133"/>
      <c r="AE113" s="133"/>
      <c r="AF113" s="133"/>
      <c r="AG113" s="133"/>
      <c r="AH113" s="133"/>
      <c r="AI113" s="133"/>
      <c r="AJ113" s="133"/>
      <c r="AK113" s="133"/>
      <c r="AL113" s="133"/>
      <c r="AM113" s="133"/>
      <c r="AN113" s="133"/>
      <c r="AO113" s="133"/>
      <c r="AP113" s="133"/>
      <c r="AQ113" s="133"/>
      <c r="AR113" s="133"/>
      <c r="AS113" s="133"/>
      <c r="AT113" s="133"/>
      <c r="AU113" s="133"/>
      <c r="AV113" s="134"/>
      <c r="AW113" s="134"/>
      <c r="AX113" s="1178"/>
    </row>
    <row r="114" spans="1:50" ht="33" customHeight="1">
      <c r="A114" s="658" t="s">
        <v>88</v>
      </c>
      <c r="B114" s="1187" t="s">
        <v>13</v>
      </c>
      <c r="C114" s="659" t="s">
        <v>23</v>
      </c>
      <c r="D114" s="659" t="s">
        <v>98</v>
      </c>
      <c r="E114" s="794"/>
      <c r="F114" s="795"/>
      <c r="G114" s="795"/>
      <c r="H114" s="1190"/>
      <c r="I114" s="137"/>
      <c r="J114" s="138"/>
      <c r="K114" s="150"/>
      <c r="L114" s="298"/>
      <c r="M114" s="150"/>
      <c r="N114" s="298"/>
      <c r="O114" s="150"/>
      <c r="P114" s="298"/>
      <c r="Q114" s="150"/>
      <c r="R114" s="298"/>
      <c r="S114" s="305"/>
      <c r="T114" s="307"/>
      <c r="U114" s="138"/>
      <c r="V114" s="138"/>
      <c r="W114" s="138"/>
      <c r="X114" s="138"/>
      <c r="Y114" s="138"/>
      <c r="Z114" s="139"/>
      <c r="AA114" s="84" t="str">
        <f>入力シート②!AAD7</f>
        <v>非常配備体制の伝達・周知</v>
      </c>
      <c r="AB114" s="26" t="str">
        <f>入力シート②!LT7</f>
        <v>気象情報の収集</v>
      </c>
      <c r="AC114" s="27" t="str">
        <f>入力シート②!LU7</f>
        <v>現状を市長へ報告</v>
      </c>
      <c r="AD114" s="27" t="str">
        <f>入力シート②!LV7</f>
        <v>各部災害対応報告調査の実施</v>
      </c>
      <c r="AE114" s="27" t="str">
        <f>入力シート②!LW7</f>
        <v>土砂災害警戒区域住民への情報伝達</v>
      </c>
      <c r="AF114" s="27" t="str">
        <f>入力シート②!LX7</f>
        <v/>
      </c>
      <c r="AG114" s="27" t="str">
        <f>入力シート②!LY7</f>
        <v>避難所の受け入れ状況に関する報告</v>
      </c>
      <c r="AH114" s="27" t="str">
        <f>入力シート②!LZ7</f>
        <v>市体制の広報</v>
      </c>
      <c r="AI114" s="27" t="str">
        <f>入力シート②!MA7</f>
        <v>地下利用施設の避難検討</v>
      </c>
      <c r="AJ114" s="27" t="str">
        <f>入力シート②!MB7</f>
        <v/>
      </c>
      <c r="AK114" s="27" t="str">
        <f>入力シート②!MC7</f>
        <v/>
      </c>
      <c r="AL114" s="27" t="str">
        <f>入力シート②!MD7</f>
        <v>川の防災情報等からの情報収集</v>
      </c>
      <c r="AM114" s="27" t="str">
        <f>入力シート②!ME7</f>
        <v/>
      </c>
      <c r="AN114" s="27" t="str">
        <f>入力シート②!MF7</f>
        <v/>
      </c>
      <c r="AO114" s="27" t="str">
        <f>入力シート②!MG7</f>
        <v/>
      </c>
      <c r="AP114" s="27" t="str">
        <f>入力シート②!MH7</f>
        <v/>
      </c>
      <c r="AQ114" s="27" t="str">
        <f>入力シート②!MI7</f>
        <v/>
      </c>
      <c r="AR114" s="27" t="str">
        <f>入力シート②!MJ7</f>
        <v/>
      </c>
      <c r="AS114" s="27" t="str">
        <f>入力シート②!MK7</f>
        <v/>
      </c>
      <c r="AT114" s="27" t="str">
        <f>入力シート②!ML7</f>
        <v/>
      </c>
      <c r="AU114" s="27" t="str">
        <f>入力シート②!MM7</f>
        <v/>
      </c>
      <c r="AV114" s="10"/>
      <c r="AW114" s="10"/>
      <c r="AX114" s="1176" t="s">
        <v>503</v>
      </c>
    </row>
    <row r="115" spans="1:50" ht="33" customHeight="1">
      <c r="A115" s="660"/>
      <c r="B115" s="1188"/>
      <c r="C115" s="661"/>
      <c r="D115" s="659"/>
      <c r="E115" s="796"/>
      <c r="F115" s="797"/>
      <c r="G115" s="797"/>
      <c r="H115" s="1191"/>
      <c r="I115" s="771" t="str">
        <f>'入力シート③（使用しない）'!AX10</f>
        <v/>
      </c>
      <c r="J115" s="761" t="str">
        <f>'入力シート③（使用しない）'!AY10</f>
        <v/>
      </c>
      <c r="K115" s="761" t="str">
        <f>'入力シート③（使用しない）'!AZ10</f>
        <v/>
      </c>
      <c r="L115" s="759" t="str">
        <f>'入力シート③（使用しない）'!BA10</f>
        <v/>
      </c>
      <c r="M115" s="761" t="str">
        <f>'入力シート③（使用しない）'!BB10</f>
        <v>大雨警報</v>
      </c>
      <c r="N115" s="759" t="str">
        <f>'入力シート③（使用しない）'!BC10</f>
        <v/>
      </c>
      <c r="O115" s="761" t="str">
        <f>'入力シート③（使用しない）'!BD10</f>
        <v/>
      </c>
      <c r="P115" s="759" t="str">
        <f>'入力シート③（使用しない）'!BE10</f>
        <v/>
      </c>
      <c r="Q115" s="761" t="str">
        <f>'入力シート③（使用しない）'!BF10</f>
        <v/>
      </c>
      <c r="R115" s="759" t="str">
        <f>'入力シート③（使用しない）'!BG10</f>
        <v/>
      </c>
      <c r="S115" s="759" t="str">
        <f>'入力シート③（使用しない）'!BH10</f>
        <v/>
      </c>
      <c r="T115" s="761" t="str">
        <f>'入力シート③（使用しない）'!BI10</f>
        <v>洪水警報</v>
      </c>
      <c r="U115" s="761" t="str">
        <f>'入力シート③（使用しない）'!BJ10</f>
        <v>高潮
注意報</v>
      </c>
      <c r="V115" s="761" t="str">
        <f>'入力シート③（使用しない）'!BK10</f>
        <v>氾濫警戒
情報</v>
      </c>
      <c r="W115" s="761" t="str">
        <f>'入力シート③（使用しない）'!BL10</f>
        <v>避難判断
水位到達</v>
      </c>
      <c r="X115" s="761" t="str">
        <f>'入力シート③（使用しない）'!BM10</f>
        <v>警戒</v>
      </c>
      <c r="Y115" s="761" t="str">
        <f>'入力シート③（使用しない）'!BN10</f>
        <v>警戒</v>
      </c>
      <c r="Z115" s="864" t="s">
        <v>487</v>
      </c>
      <c r="AA115" s="83" t="str">
        <f>入力シート②!AAD8</f>
        <v>第２非常配備の発令</v>
      </c>
      <c r="AB115" s="24" t="str">
        <f>入力シート②!LT8</f>
        <v/>
      </c>
      <c r="AC115" s="25" t="str">
        <f>入力シート②!LU8</f>
        <v/>
      </c>
      <c r="AD115" s="25" t="str">
        <f>入力シート②!LV8</f>
        <v>台風に関する気象情報の伝達</v>
      </c>
      <c r="AE115" s="25" t="str">
        <f>入力シート②!LW8</f>
        <v>避難所の開設準備</v>
      </c>
      <c r="AF115" s="25" t="str">
        <f>入力シート②!LX8</f>
        <v/>
      </c>
      <c r="AG115" s="25" t="str">
        <f>入力シート②!LY8</f>
        <v>要配慮利用施設等への情報伝達</v>
      </c>
      <c r="AH115" s="25" t="str">
        <f>入力シート②!LZ8</f>
        <v/>
      </c>
      <c r="AI115" s="25" t="str">
        <f>入力シート②!MA8</f>
        <v/>
      </c>
      <c r="AJ115" s="25" t="str">
        <f>入力シート②!MB8</f>
        <v/>
      </c>
      <c r="AK115" s="25" t="str">
        <f>入力シート②!MC8</f>
        <v/>
      </c>
      <c r="AL115" s="25" t="str">
        <f>入力シート②!MD8</f>
        <v>市内の被害状況収集</v>
      </c>
      <c r="AM115" s="25" t="str">
        <f>入力シート②!ME8</f>
        <v/>
      </c>
      <c r="AN115" s="25" t="str">
        <f>入力シート②!MF8</f>
        <v/>
      </c>
      <c r="AO115" s="25" t="str">
        <f>入力シート②!MG8</f>
        <v/>
      </c>
      <c r="AP115" s="25" t="str">
        <f>入力シート②!MH8</f>
        <v/>
      </c>
      <c r="AQ115" s="25" t="str">
        <f>入力シート②!MI8</f>
        <v/>
      </c>
      <c r="AR115" s="25" t="str">
        <f>入力シート②!MJ8</f>
        <v/>
      </c>
      <c r="AS115" s="25" t="str">
        <f>入力シート②!MK8</f>
        <v/>
      </c>
      <c r="AT115" s="25" t="str">
        <f>入力シート②!ML8</f>
        <v/>
      </c>
      <c r="AU115" s="25" t="str">
        <f>入力シート②!MM8</f>
        <v/>
      </c>
      <c r="AV115" s="3"/>
      <c r="AW115" s="3"/>
      <c r="AX115" s="1177"/>
    </row>
    <row r="116" spans="1:50" ht="33" customHeight="1">
      <c r="A116" s="660"/>
      <c r="B116" s="1189"/>
      <c r="C116" s="665"/>
      <c r="D116" s="665"/>
      <c r="E116" s="742"/>
      <c r="F116" s="742"/>
      <c r="G116" s="742"/>
      <c r="H116" s="742"/>
      <c r="I116" s="771"/>
      <c r="J116" s="761"/>
      <c r="K116" s="761"/>
      <c r="L116" s="759"/>
      <c r="M116" s="761"/>
      <c r="N116" s="759"/>
      <c r="O116" s="761"/>
      <c r="P116" s="759"/>
      <c r="Q116" s="761"/>
      <c r="R116" s="759"/>
      <c r="S116" s="759"/>
      <c r="T116" s="761"/>
      <c r="U116" s="761"/>
      <c r="V116" s="761"/>
      <c r="W116" s="761"/>
      <c r="X116" s="761"/>
      <c r="Y116" s="761"/>
      <c r="Z116" s="865"/>
      <c r="AA116" s="83" t="str">
        <f>入力シート②!AAD9</f>
        <v>災害対策本部の設置</v>
      </c>
      <c r="AB116" s="24" t="str">
        <f>入力シート②!LT9</f>
        <v/>
      </c>
      <c r="AC116" s="25" t="str">
        <f>入力シート②!LU9</f>
        <v/>
      </c>
      <c r="AD116" s="25" t="str">
        <f>入力シート②!LV9</f>
        <v>防災関係機関との連携</v>
      </c>
      <c r="AE116" s="25" t="str">
        <f>入力シート②!LW9</f>
        <v>避難所の開設決定</v>
      </c>
      <c r="AF116" s="25" t="str">
        <f>入力シート②!LX9</f>
        <v/>
      </c>
      <c r="AG116" s="25" t="str">
        <f>入力シート②!LY9</f>
        <v>外国人への情報提供</v>
      </c>
      <c r="AH116" s="25" t="str">
        <f>入力シート②!LZ9</f>
        <v/>
      </c>
      <c r="AI116" s="25" t="str">
        <f>入力シート②!MA9</f>
        <v/>
      </c>
      <c r="AJ116" s="25" t="str">
        <f>入力シート②!MB9</f>
        <v/>
      </c>
      <c r="AK116" s="25" t="str">
        <f>入力シート②!MC9</f>
        <v/>
      </c>
      <c r="AL116" s="25" t="str">
        <f>入力シート②!MD9</f>
        <v>交通規制情報の収集</v>
      </c>
      <c r="AM116" s="25" t="str">
        <f>入力シート②!ME9</f>
        <v/>
      </c>
      <c r="AN116" s="25" t="str">
        <f>入力シート②!MF9</f>
        <v/>
      </c>
      <c r="AO116" s="25" t="str">
        <f>入力シート②!MG9</f>
        <v/>
      </c>
      <c r="AP116" s="25" t="str">
        <f>入力シート②!MH9</f>
        <v/>
      </c>
      <c r="AQ116" s="25" t="str">
        <f>入力シート②!MI9</f>
        <v/>
      </c>
      <c r="AR116" s="25" t="str">
        <f>入力シート②!MJ9</f>
        <v/>
      </c>
      <c r="AS116" s="25" t="str">
        <f>入力シート②!MK9</f>
        <v/>
      </c>
      <c r="AT116" s="25" t="str">
        <f>入力シート②!ML9</f>
        <v/>
      </c>
      <c r="AU116" s="25" t="str">
        <f>入力シート②!MM9</f>
        <v/>
      </c>
      <c r="AV116" s="3"/>
      <c r="AW116" s="3"/>
      <c r="AX116" s="1177"/>
    </row>
    <row r="117" spans="1:50" ht="33" customHeight="1">
      <c r="A117" s="660"/>
      <c r="B117" s="1189"/>
      <c r="C117" s="665"/>
      <c r="D117" s="665"/>
      <c r="E117" s="742"/>
      <c r="F117" s="742"/>
      <c r="G117" s="742"/>
      <c r="H117" s="742"/>
      <c r="I117" s="281"/>
      <c r="J117" s="280"/>
      <c r="K117" s="149"/>
      <c r="L117" s="299"/>
      <c r="M117" s="149"/>
      <c r="N117" s="299"/>
      <c r="O117" s="149"/>
      <c r="P117" s="299"/>
      <c r="Q117" s="149"/>
      <c r="R117" s="299"/>
      <c r="S117" s="282"/>
      <c r="T117" s="288"/>
      <c r="U117" s="280"/>
      <c r="V117" s="280"/>
      <c r="W117" s="280"/>
      <c r="X117" s="280"/>
      <c r="Y117" s="280"/>
      <c r="Z117" s="283"/>
      <c r="AA117" s="83" t="str">
        <f>入力シート②!AAD10</f>
        <v>災害対策本部会議の開催</v>
      </c>
      <c r="AB117" s="24" t="str">
        <f>入力シート②!LT10</f>
        <v/>
      </c>
      <c r="AC117" s="25" t="str">
        <f>入力シート②!LU10</f>
        <v/>
      </c>
      <c r="AD117" s="25" t="str">
        <f>入力シート②!LV10</f>
        <v>災害予警報発表の周知</v>
      </c>
      <c r="AE117" s="25" t="str">
        <f>入力シート②!LW10</f>
        <v>避難所の開設</v>
      </c>
      <c r="AF117" s="25" t="str">
        <f>入力シート②!LX10</f>
        <v/>
      </c>
      <c r="AG117" s="25" t="str">
        <f>入力シート②!LY10</f>
        <v>外国人に対する避難・誘導対策の実施</v>
      </c>
      <c r="AH117" s="25" t="str">
        <f>入力シート②!LZ10</f>
        <v/>
      </c>
      <c r="AI117" s="25" t="str">
        <f>入力シート②!MA10</f>
        <v/>
      </c>
      <c r="AJ117" s="25" t="str">
        <f>入力シート②!MB10</f>
        <v/>
      </c>
      <c r="AK117" s="25" t="str">
        <f>入力シート②!MC10</f>
        <v/>
      </c>
      <c r="AL117" s="25" t="str">
        <f>入力シート②!MD10</f>
        <v>災害時対策用資機材及び備蓄物資の確認</v>
      </c>
      <c r="AM117" s="25" t="str">
        <f>入力シート②!ME10</f>
        <v/>
      </c>
      <c r="AN117" s="25" t="str">
        <f>入力シート②!MF10</f>
        <v/>
      </c>
      <c r="AO117" s="25" t="str">
        <f>入力シート②!MG10</f>
        <v/>
      </c>
      <c r="AP117" s="25" t="str">
        <f>入力シート②!MH10</f>
        <v/>
      </c>
      <c r="AQ117" s="25" t="str">
        <f>入力シート②!MI10</f>
        <v/>
      </c>
      <c r="AR117" s="25" t="str">
        <f>入力シート②!MJ10</f>
        <v/>
      </c>
      <c r="AS117" s="25" t="str">
        <f>入力シート②!MK10</f>
        <v/>
      </c>
      <c r="AT117" s="25" t="str">
        <f>入力シート②!ML10</f>
        <v/>
      </c>
      <c r="AU117" s="25" t="str">
        <f>入力シート②!MM10</f>
        <v/>
      </c>
      <c r="AV117" s="3"/>
      <c r="AW117" s="3"/>
      <c r="AX117" s="1177"/>
    </row>
    <row r="118" spans="1:50" ht="33" customHeight="1">
      <c r="A118" s="660"/>
      <c r="B118" s="1189"/>
      <c r="C118" s="665"/>
      <c r="D118" s="665"/>
      <c r="E118" s="742"/>
      <c r="F118" s="742"/>
      <c r="G118" s="742"/>
      <c r="H118" s="742"/>
      <c r="I118" s="281"/>
      <c r="J118" s="280"/>
      <c r="K118" s="212"/>
      <c r="L118" s="282"/>
      <c r="M118" s="280"/>
      <c r="N118" s="282"/>
      <c r="O118" s="280"/>
      <c r="P118" s="282"/>
      <c r="Q118" s="280"/>
      <c r="R118" s="282"/>
      <c r="S118" s="282"/>
      <c r="T118" s="288"/>
      <c r="U118" s="280"/>
      <c r="V118" s="280"/>
      <c r="W118" s="280"/>
      <c r="X118" s="280"/>
      <c r="Y118" s="280"/>
      <c r="Z118" s="283"/>
      <c r="AA118" s="83" t="str">
        <f>入力シート②!AAD11</f>
        <v/>
      </c>
      <c r="AB118" s="24" t="str">
        <f>入力シート②!LT11</f>
        <v/>
      </c>
      <c r="AC118" s="25" t="str">
        <f>入力シート②!LU11</f>
        <v/>
      </c>
      <c r="AD118" s="25" t="str">
        <f>入力シート②!LV11</f>
        <v>各部への対応指示</v>
      </c>
      <c r="AE118" s="25" t="str">
        <f>入力シート②!LW11</f>
        <v>避難所の運営</v>
      </c>
      <c r="AF118" s="25" t="str">
        <f>入力シート②!LX11</f>
        <v/>
      </c>
      <c r="AG118" s="25" t="str">
        <f>入力シート②!LY11</f>
        <v/>
      </c>
      <c r="AH118" s="25" t="str">
        <f>入力シート②!LZ11</f>
        <v/>
      </c>
      <c r="AI118" s="25" t="str">
        <f>入力シート②!MA11</f>
        <v/>
      </c>
      <c r="AJ118" s="25" t="str">
        <f>入力シート②!MB11</f>
        <v/>
      </c>
      <c r="AK118" s="25" t="str">
        <f>入力シート②!MC11</f>
        <v/>
      </c>
      <c r="AL118" s="25" t="str">
        <f>入力シート②!MD11</f>
        <v>巡回パトロール</v>
      </c>
      <c r="AM118" s="25" t="str">
        <f>入力シート②!ME11</f>
        <v/>
      </c>
      <c r="AN118" s="25" t="str">
        <f>入力シート②!MF11</f>
        <v/>
      </c>
      <c r="AO118" s="25" t="str">
        <f>入力シート②!MG11</f>
        <v/>
      </c>
      <c r="AP118" s="25" t="str">
        <f>入力シート②!MH11</f>
        <v/>
      </c>
      <c r="AQ118" s="25" t="str">
        <f>入力シート②!MI11</f>
        <v/>
      </c>
      <c r="AR118" s="25" t="str">
        <f>入力シート②!MJ11</f>
        <v/>
      </c>
      <c r="AS118" s="25" t="str">
        <f>入力シート②!MK11</f>
        <v/>
      </c>
      <c r="AT118" s="25" t="str">
        <f>入力シート②!ML11</f>
        <v/>
      </c>
      <c r="AU118" s="25" t="str">
        <f>入力シート②!MM11</f>
        <v/>
      </c>
      <c r="AV118" s="3"/>
      <c r="AW118" s="3"/>
      <c r="AX118" s="1177"/>
    </row>
    <row r="119" spans="1:50" ht="33" customHeight="1">
      <c r="A119" s="660"/>
      <c r="B119" s="1189"/>
      <c r="C119" s="665"/>
      <c r="D119" s="665"/>
      <c r="E119" s="742"/>
      <c r="F119" s="742"/>
      <c r="G119" s="742"/>
      <c r="H119" s="742"/>
      <c r="I119" s="281"/>
      <c r="J119" s="280"/>
      <c r="K119" s="212"/>
      <c r="L119" s="282"/>
      <c r="M119" s="280"/>
      <c r="N119" s="282"/>
      <c r="O119" s="280"/>
      <c r="P119" s="282"/>
      <c r="Q119" s="280"/>
      <c r="R119" s="282"/>
      <c r="S119" s="282"/>
      <c r="T119" s="288"/>
      <c r="U119" s="280"/>
      <c r="V119" s="280"/>
      <c r="W119" s="280"/>
      <c r="X119" s="280"/>
      <c r="Y119" s="280"/>
      <c r="Z119" s="283"/>
      <c r="AA119" s="83" t="str">
        <f>入力シート②!AAD12</f>
        <v/>
      </c>
      <c r="AB119" s="24" t="str">
        <f>入力シート②!LT12</f>
        <v/>
      </c>
      <c r="AC119" s="25" t="str">
        <f>入力シート②!LU12</f>
        <v/>
      </c>
      <c r="AD119" s="25" t="str">
        <f>入力シート②!LV12</f>
        <v>避難指示等の呼びかけ及び被害状況の周知</v>
      </c>
      <c r="AE119" s="25" t="str">
        <f>入力シート②!LW12</f>
        <v>避難行動要支援者登録非同意者名簿の配布及び避難支援依頼</v>
      </c>
      <c r="AF119" s="25" t="str">
        <f>入力シート②!LX12</f>
        <v/>
      </c>
      <c r="AG119" s="25" t="str">
        <f>入力シート②!LY12</f>
        <v/>
      </c>
      <c r="AH119" s="25" t="str">
        <f>入力シート②!LZ12</f>
        <v/>
      </c>
      <c r="AI119" s="25" t="str">
        <f>入力シート②!MA12</f>
        <v/>
      </c>
      <c r="AJ119" s="25" t="str">
        <f>入力シート②!MB12</f>
        <v/>
      </c>
      <c r="AK119" s="25" t="str">
        <f>入力シート②!MC12</f>
        <v/>
      </c>
      <c r="AL119" s="25" t="str">
        <f>入力シート②!MD12</f>
        <v>水門・排水機場等の監視及び排水樋管の操作</v>
      </c>
      <c r="AM119" s="25" t="str">
        <f>入力シート②!ME12</f>
        <v/>
      </c>
      <c r="AN119" s="25" t="str">
        <f>入力シート②!MF12</f>
        <v/>
      </c>
      <c r="AO119" s="25" t="str">
        <f>入力シート②!MG12</f>
        <v/>
      </c>
      <c r="AP119" s="25" t="str">
        <f>入力シート②!MH12</f>
        <v/>
      </c>
      <c r="AQ119" s="25" t="str">
        <f>入力シート②!MI12</f>
        <v/>
      </c>
      <c r="AR119" s="25" t="str">
        <f>入力シート②!MJ12</f>
        <v/>
      </c>
      <c r="AS119" s="25" t="str">
        <f>入力シート②!MK12</f>
        <v/>
      </c>
      <c r="AT119" s="25" t="str">
        <f>入力シート②!ML12</f>
        <v/>
      </c>
      <c r="AU119" s="25" t="str">
        <f>入力シート②!MM12</f>
        <v/>
      </c>
      <c r="AV119" s="3"/>
      <c r="AW119" s="3"/>
      <c r="AX119" s="1177"/>
    </row>
    <row r="120" spans="1:50" ht="33" customHeight="1">
      <c r="A120" s="660"/>
      <c r="B120" s="1189"/>
      <c r="C120" s="665"/>
      <c r="D120" s="665"/>
      <c r="E120" s="742"/>
      <c r="F120" s="742"/>
      <c r="G120" s="742"/>
      <c r="H120" s="742"/>
      <c r="I120" s="281"/>
      <c r="J120" s="280"/>
      <c r="K120" s="151"/>
      <c r="L120" s="301"/>
      <c r="M120" s="151"/>
      <c r="N120" s="301"/>
      <c r="O120" s="151"/>
      <c r="P120" s="301"/>
      <c r="Q120" s="151"/>
      <c r="R120" s="301"/>
      <c r="S120" s="282"/>
      <c r="T120" s="288"/>
      <c r="U120" s="280"/>
      <c r="V120" s="280"/>
      <c r="W120" s="280"/>
      <c r="X120" s="280"/>
      <c r="Y120" s="280"/>
      <c r="Z120" s="283"/>
      <c r="AA120" s="83" t="str">
        <f>入力シート②!AAD13</f>
        <v/>
      </c>
      <c r="AB120" s="24" t="str">
        <f>入力シート②!LT13</f>
        <v/>
      </c>
      <c r="AC120" s="25" t="str">
        <f>入力シート②!LU13</f>
        <v/>
      </c>
      <c r="AD120" s="25" t="str">
        <f>入力シート②!LV13</f>
        <v>関係機関からの問い合わせ対応</v>
      </c>
      <c r="AE120" s="25" t="str">
        <f>入力シート②!LW13</f>
        <v>浸水想定区域内の要配慮者利用施設等への情報伝達</v>
      </c>
      <c r="AF120" s="25" t="str">
        <f>入力シート②!LX13</f>
        <v/>
      </c>
      <c r="AG120" s="25" t="str">
        <f>入力シート②!LY13</f>
        <v/>
      </c>
      <c r="AH120" s="25" t="str">
        <f>入力シート②!LZ13</f>
        <v/>
      </c>
      <c r="AI120" s="25" t="str">
        <f>入力シート②!MA13</f>
        <v/>
      </c>
      <c r="AJ120" s="25" t="str">
        <f>入力シート②!MB13</f>
        <v/>
      </c>
      <c r="AK120" s="25" t="str">
        <f>入力シート②!MC13</f>
        <v/>
      </c>
      <c r="AL120" s="25" t="str">
        <f>入力シート②!MD13</f>
        <v/>
      </c>
      <c r="AM120" s="25" t="str">
        <f>入力シート②!ME13</f>
        <v/>
      </c>
      <c r="AN120" s="25" t="str">
        <f>入力シート②!MF13</f>
        <v/>
      </c>
      <c r="AO120" s="25" t="str">
        <f>入力シート②!MG13</f>
        <v/>
      </c>
      <c r="AP120" s="25" t="str">
        <f>入力シート②!MH13</f>
        <v/>
      </c>
      <c r="AQ120" s="25" t="str">
        <f>入力シート②!MI13</f>
        <v/>
      </c>
      <c r="AR120" s="25" t="str">
        <f>入力シート②!MJ13</f>
        <v/>
      </c>
      <c r="AS120" s="25" t="str">
        <f>入力シート②!MK13</f>
        <v/>
      </c>
      <c r="AT120" s="25" t="str">
        <f>入力シート②!ML13</f>
        <v/>
      </c>
      <c r="AU120" s="25" t="str">
        <f>入力シート②!MM13</f>
        <v/>
      </c>
      <c r="AV120" s="3"/>
      <c r="AW120" s="3"/>
      <c r="AX120" s="1177"/>
    </row>
    <row r="121" spans="1:50" ht="33" customHeight="1">
      <c r="A121" s="660"/>
      <c r="B121" s="1189"/>
      <c r="C121" s="665"/>
      <c r="D121" s="665"/>
      <c r="E121" s="742"/>
      <c r="F121" s="742"/>
      <c r="G121" s="742"/>
      <c r="H121" s="742"/>
      <c r="I121" s="281"/>
      <c r="J121" s="280"/>
      <c r="K121" s="212"/>
      <c r="L121" s="282"/>
      <c r="M121" s="280"/>
      <c r="N121" s="282"/>
      <c r="O121" s="280"/>
      <c r="P121" s="282"/>
      <c r="Q121" s="280"/>
      <c r="R121" s="282"/>
      <c r="S121" s="282"/>
      <c r="T121" s="288"/>
      <c r="U121" s="280"/>
      <c r="V121" s="280"/>
      <c r="W121" s="280"/>
      <c r="X121" s="280"/>
      <c r="Y121" s="280"/>
      <c r="Z121" s="283"/>
      <c r="AA121" s="83" t="str">
        <f>入力シート②!AAD14</f>
        <v/>
      </c>
      <c r="AB121" s="24" t="str">
        <f>入力シート②!LT14</f>
        <v/>
      </c>
      <c r="AC121" s="25" t="str">
        <f>入力シート②!LU14</f>
        <v/>
      </c>
      <c r="AD121" s="25" t="str">
        <f>入力シート②!LV14</f>
        <v>避難指示発令の検討</v>
      </c>
      <c r="AE121" s="25" t="str">
        <f>入力シート②!LW14</f>
        <v/>
      </c>
      <c r="AF121" s="25" t="str">
        <f>入力シート②!LX14</f>
        <v/>
      </c>
      <c r="AG121" s="25" t="str">
        <f>入力シート②!LY14</f>
        <v/>
      </c>
      <c r="AH121" s="25" t="str">
        <f>入力シート②!LZ14</f>
        <v/>
      </c>
      <c r="AI121" s="25" t="str">
        <f>入力シート②!MA14</f>
        <v/>
      </c>
      <c r="AJ121" s="25" t="str">
        <f>入力シート②!MB14</f>
        <v/>
      </c>
      <c r="AK121" s="25" t="str">
        <f>入力シート②!MC14</f>
        <v/>
      </c>
      <c r="AL121" s="25" t="str">
        <f>入力シート②!MD14</f>
        <v/>
      </c>
      <c r="AM121" s="25" t="str">
        <f>入力シート②!ME14</f>
        <v/>
      </c>
      <c r="AN121" s="25" t="str">
        <f>入力シート②!MF14</f>
        <v/>
      </c>
      <c r="AO121" s="25" t="str">
        <f>入力シート②!MG14</f>
        <v/>
      </c>
      <c r="AP121" s="25" t="str">
        <f>入力シート②!MH14</f>
        <v/>
      </c>
      <c r="AQ121" s="25" t="str">
        <f>入力シート②!MI14</f>
        <v/>
      </c>
      <c r="AR121" s="25" t="str">
        <f>入力シート②!MJ14</f>
        <v/>
      </c>
      <c r="AS121" s="25" t="str">
        <f>入力シート②!MK14</f>
        <v/>
      </c>
      <c r="AT121" s="25" t="str">
        <f>入力シート②!ML14</f>
        <v/>
      </c>
      <c r="AU121" s="25" t="str">
        <f>入力シート②!MM14</f>
        <v/>
      </c>
      <c r="AV121" s="3"/>
      <c r="AW121" s="3"/>
      <c r="AX121" s="1177"/>
    </row>
    <row r="122" spans="1:50" ht="33" customHeight="1">
      <c r="A122" s="660"/>
      <c r="B122" s="1189"/>
      <c r="C122" s="665"/>
      <c r="D122" s="665"/>
      <c r="E122" s="742"/>
      <c r="F122" s="742"/>
      <c r="G122" s="742"/>
      <c r="H122" s="742"/>
      <c r="I122" s="281"/>
      <c r="J122" s="280"/>
      <c r="K122" s="212"/>
      <c r="L122" s="282"/>
      <c r="M122" s="280"/>
      <c r="N122" s="282"/>
      <c r="O122" s="280"/>
      <c r="P122" s="282"/>
      <c r="Q122" s="280"/>
      <c r="R122" s="282"/>
      <c r="S122" s="282"/>
      <c r="T122" s="288"/>
      <c r="U122" s="280"/>
      <c r="V122" s="280"/>
      <c r="W122" s="280"/>
      <c r="X122" s="280"/>
      <c r="Y122" s="280"/>
      <c r="Z122" s="283"/>
      <c r="AA122" s="83" t="str">
        <f>入力シート②!AAD15</f>
        <v/>
      </c>
      <c r="AB122" s="24" t="str">
        <f>入力シート②!LT15</f>
        <v/>
      </c>
      <c r="AC122" s="25" t="str">
        <f>入力シート②!LU15</f>
        <v/>
      </c>
      <c r="AD122" s="25" t="str">
        <f>入力シート②!LV15</f>
        <v>高齢者等避難の発令</v>
      </c>
      <c r="AE122" s="25" t="str">
        <f>入力シート②!LW15</f>
        <v/>
      </c>
      <c r="AF122" s="25" t="str">
        <f>入力シート②!LX15</f>
        <v/>
      </c>
      <c r="AG122" s="25" t="str">
        <f>入力シート②!LY15</f>
        <v/>
      </c>
      <c r="AH122" s="25" t="str">
        <f>入力シート②!LZ15</f>
        <v/>
      </c>
      <c r="AI122" s="25" t="str">
        <f>入力シート②!MA15</f>
        <v/>
      </c>
      <c r="AJ122" s="25" t="str">
        <f>入力シート②!MB15</f>
        <v/>
      </c>
      <c r="AK122" s="25" t="str">
        <f>入力シート②!MC15</f>
        <v/>
      </c>
      <c r="AL122" s="25" t="str">
        <f>入力シート②!MD15</f>
        <v/>
      </c>
      <c r="AM122" s="25" t="str">
        <f>入力シート②!ME15</f>
        <v/>
      </c>
      <c r="AN122" s="25" t="str">
        <f>入力シート②!MF15</f>
        <v/>
      </c>
      <c r="AO122" s="25" t="str">
        <f>入力シート②!MG15</f>
        <v/>
      </c>
      <c r="AP122" s="25" t="str">
        <f>入力シート②!MH15</f>
        <v/>
      </c>
      <c r="AQ122" s="25" t="str">
        <f>入力シート②!MI15</f>
        <v/>
      </c>
      <c r="AR122" s="25" t="str">
        <f>入力シート②!MJ15</f>
        <v/>
      </c>
      <c r="AS122" s="25" t="str">
        <f>入力シート②!MK15</f>
        <v/>
      </c>
      <c r="AT122" s="25" t="str">
        <f>入力シート②!ML15</f>
        <v/>
      </c>
      <c r="AU122" s="25" t="str">
        <f>入力シート②!MM15</f>
        <v/>
      </c>
      <c r="AV122" s="3"/>
      <c r="AW122" s="3"/>
      <c r="AX122" s="1177"/>
    </row>
    <row r="123" spans="1:50" ht="33" customHeight="1">
      <c r="A123" s="660"/>
      <c r="B123" s="1189"/>
      <c r="C123" s="665"/>
      <c r="D123" s="665"/>
      <c r="E123" s="742"/>
      <c r="F123" s="742"/>
      <c r="G123" s="742"/>
      <c r="H123" s="742"/>
      <c r="I123" s="281"/>
      <c r="J123" s="280"/>
      <c r="K123" s="280"/>
      <c r="L123" s="282"/>
      <c r="M123" s="280"/>
      <c r="N123" s="282"/>
      <c r="O123" s="280"/>
      <c r="P123" s="282"/>
      <c r="Q123" s="280"/>
      <c r="R123" s="282"/>
      <c r="S123" s="282"/>
      <c r="T123" s="288"/>
      <c r="U123" s="280"/>
      <c r="V123" s="280"/>
      <c r="W123" s="280"/>
      <c r="X123" s="280"/>
      <c r="Y123" s="280"/>
      <c r="Z123" s="283"/>
      <c r="AA123" s="83" t="str">
        <f>入力シート②!AAD16</f>
        <v/>
      </c>
      <c r="AB123" s="24" t="str">
        <f>入力シート②!LT16</f>
        <v/>
      </c>
      <c r="AC123" s="25" t="str">
        <f>入力シート②!LU16</f>
        <v/>
      </c>
      <c r="AD123" s="25" t="str">
        <f>入力シート②!LV16</f>
        <v>広域避難の検討</v>
      </c>
      <c r="AE123" s="25" t="str">
        <f>入力シート②!LW16</f>
        <v/>
      </c>
      <c r="AF123" s="25" t="str">
        <f>入力シート②!LX16</f>
        <v/>
      </c>
      <c r="AG123" s="25" t="str">
        <f>入力シート②!LY16</f>
        <v/>
      </c>
      <c r="AH123" s="25" t="str">
        <f>入力シート②!LZ16</f>
        <v/>
      </c>
      <c r="AI123" s="25" t="str">
        <f>入力シート②!MA16</f>
        <v/>
      </c>
      <c r="AJ123" s="25" t="str">
        <f>入力シート②!MB16</f>
        <v/>
      </c>
      <c r="AK123" s="25" t="str">
        <f>入力シート②!MC16</f>
        <v/>
      </c>
      <c r="AL123" s="25" t="str">
        <f>入力シート②!MD16</f>
        <v/>
      </c>
      <c r="AM123" s="25" t="str">
        <f>入力シート②!ME16</f>
        <v/>
      </c>
      <c r="AN123" s="25" t="str">
        <f>入力シート②!MF16</f>
        <v/>
      </c>
      <c r="AO123" s="25" t="str">
        <f>入力シート②!MG16</f>
        <v/>
      </c>
      <c r="AP123" s="25" t="str">
        <f>入力シート②!MH16</f>
        <v/>
      </c>
      <c r="AQ123" s="25" t="str">
        <f>入力シート②!MI16</f>
        <v/>
      </c>
      <c r="AR123" s="25" t="str">
        <f>入力シート②!MJ16</f>
        <v/>
      </c>
      <c r="AS123" s="25" t="str">
        <f>入力シート②!MK16</f>
        <v/>
      </c>
      <c r="AT123" s="25" t="str">
        <f>入力シート②!ML16</f>
        <v/>
      </c>
      <c r="AU123" s="25" t="str">
        <f>入力シート②!MM16</f>
        <v/>
      </c>
      <c r="AV123" s="3"/>
      <c r="AW123" s="3"/>
      <c r="AX123" s="1177"/>
    </row>
    <row r="124" spans="1:50" ht="33" customHeight="1">
      <c r="A124" s="660"/>
      <c r="B124" s="1189"/>
      <c r="C124" s="665"/>
      <c r="D124" s="665"/>
      <c r="E124" s="742"/>
      <c r="F124" s="742"/>
      <c r="G124" s="742"/>
      <c r="H124" s="742"/>
      <c r="I124" s="281"/>
      <c r="J124" s="280"/>
      <c r="K124" s="280"/>
      <c r="L124" s="282"/>
      <c r="M124" s="280"/>
      <c r="N124" s="282"/>
      <c r="O124" s="280"/>
      <c r="P124" s="282"/>
      <c r="Q124" s="280"/>
      <c r="R124" s="282"/>
      <c r="S124" s="282"/>
      <c r="T124" s="288"/>
      <c r="U124" s="280"/>
      <c r="V124" s="280"/>
      <c r="W124" s="280"/>
      <c r="X124" s="280"/>
      <c r="Y124" s="280"/>
      <c r="Z124" s="283"/>
      <c r="AA124" s="83" t="str">
        <f>入力シート②!AAD17</f>
        <v/>
      </c>
      <c r="AB124" s="24" t="str">
        <f>入力シート②!LT17</f>
        <v/>
      </c>
      <c r="AC124" s="25" t="str">
        <f>入力シート②!LU17</f>
        <v/>
      </c>
      <c r="AD124" s="25" t="str">
        <f>入力シート②!LV17</f>
        <v>避難指示等発令の助言要求</v>
      </c>
      <c r="AE124" s="25" t="str">
        <f>入力シート②!LW17</f>
        <v/>
      </c>
      <c r="AF124" s="25" t="str">
        <f>入力シート②!LX17</f>
        <v/>
      </c>
      <c r="AG124" s="25" t="str">
        <f>入力シート②!LY17</f>
        <v/>
      </c>
      <c r="AH124" s="25" t="str">
        <f>入力シート②!LZ17</f>
        <v/>
      </c>
      <c r="AI124" s="25" t="str">
        <f>入力シート②!MA17</f>
        <v/>
      </c>
      <c r="AJ124" s="25" t="str">
        <f>入力シート②!MB17</f>
        <v/>
      </c>
      <c r="AK124" s="25" t="str">
        <f>入力シート②!MC17</f>
        <v/>
      </c>
      <c r="AL124" s="25" t="str">
        <f>入力シート②!MD17</f>
        <v/>
      </c>
      <c r="AM124" s="25" t="str">
        <f>入力シート②!ME17</f>
        <v/>
      </c>
      <c r="AN124" s="25" t="str">
        <f>入力シート②!MF17</f>
        <v/>
      </c>
      <c r="AO124" s="25" t="str">
        <f>入力シート②!MG17</f>
        <v/>
      </c>
      <c r="AP124" s="25" t="str">
        <f>入力シート②!MH17</f>
        <v/>
      </c>
      <c r="AQ124" s="25" t="str">
        <f>入力シート②!MI17</f>
        <v/>
      </c>
      <c r="AR124" s="25" t="str">
        <f>入力シート②!MJ17</f>
        <v/>
      </c>
      <c r="AS124" s="25" t="str">
        <f>入力シート②!MK17</f>
        <v/>
      </c>
      <c r="AT124" s="25" t="str">
        <f>入力シート②!ML17</f>
        <v/>
      </c>
      <c r="AU124" s="25" t="str">
        <f>入力シート②!MM17</f>
        <v/>
      </c>
      <c r="AV124" s="3"/>
      <c r="AW124" s="3"/>
      <c r="AX124" s="1177"/>
    </row>
    <row r="125" spans="1:50" ht="33" customHeight="1">
      <c r="A125" s="660"/>
      <c r="B125" s="1189"/>
      <c r="C125" s="665"/>
      <c r="D125" s="665"/>
      <c r="E125" s="742"/>
      <c r="F125" s="742"/>
      <c r="G125" s="742"/>
      <c r="H125" s="742"/>
      <c r="I125" s="281"/>
      <c r="J125" s="280"/>
      <c r="K125" s="280"/>
      <c r="L125" s="282"/>
      <c r="M125" s="280"/>
      <c r="N125" s="282"/>
      <c r="O125" s="280"/>
      <c r="P125" s="282"/>
      <c r="Q125" s="280"/>
      <c r="R125" s="282"/>
      <c r="S125" s="282"/>
      <c r="T125" s="288"/>
      <c r="U125" s="280"/>
      <c r="V125" s="280"/>
      <c r="W125" s="280"/>
      <c r="X125" s="280"/>
      <c r="Y125" s="280"/>
      <c r="Z125" s="283"/>
      <c r="AA125" s="83" t="str">
        <f>入力シート②!AAD18</f>
        <v/>
      </c>
      <c r="AB125" s="24" t="str">
        <f>入力シート②!LT18</f>
        <v/>
      </c>
      <c r="AC125" s="25" t="str">
        <f>入力シート②!LU18</f>
        <v/>
      </c>
      <c r="AD125" s="25" t="str">
        <f>入力シート②!LV18</f>
        <v>リエゾンの受入</v>
      </c>
      <c r="AE125" s="25" t="str">
        <f>入力シート②!LW18</f>
        <v/>
      </c>
      <c r="AF125" s="25" t="str">
        <f>入力シート②!LX18</f>
        <v/>
      </c>
      <c r="AG125" s="25" t="str">
        <f>入力シート②!LY18</f>
        <v/>
      </c>
      <c r="AH125" s="25" t="str">
        <f>入力シート②!LZ18</f>
        <v/>
      </c>
      <c r="AI125" s="25" t="str">
        <f>入力シート②!MA18</f>
        <v/>
      </c>
      <c r="AJ125" s="25" t="str">
        <f>入力シート②!MB18</f>
        <v/>
      </c>
      <c r="AK125" s="25" t="str">
        <f>入力シート②!MC18</f>
        <v/>
      </c>
      <c r="AL125" s="25" t="str">
        <f>入力シート②!MD18</f>
        <v/>
      </c>
      <c r="AM125" s="25" t="str">
        <f>入力シート②!ME18</f>
        <v/>
      </c>
      <c r="AN125" s="25" t="str">
        <f>入力シート②!MF18</f>
        <v/>
      </c>
      <c r="AO125" s="25" t="str">
        <f>入力シート②!MG18</f>
        <v/>
      </c>
      <c r="AP125" s="25" t="str">
        <f>入力シート②!MH18</f>
        <v/>
      </c>
      <c r="AQ125" s="25" t="str">
        <f>入力シート②!MI18</f>
        <v/>
      </c>
      <c r="AR125" s="25" t="str">
        <f>入力シート②!MJ18</f>
        <v/>
      </c>
      <c r="AS125" s="25" t="str">
        <f>入力シート②!MK18</f>
        <v/>
      </c>
      <c r="AT125" s="25" t="str">
        <f>入力シート②!ML18</f>
        <v/>
      </c>
      <c r="AU125" s="25" t="str">
        <f>入力シート②!MM18</f>
        <v/>
      </c>
      <c r="AV125" s="3"/>
      <c r="AW125" s="3"/>
      <c r="AX125" s="1177"/>
    </row>
    <row r="126" spans="1:50" ht="33" customHeight="1">
      <c r="A126" s="660"/>
      <c r="B126" s="1189"/>
      <c r="C126" s="665"/>
      <c r="D126" s="665"/>
      <c r="E126" s="742"/>
      <c r="F126" s="742"/>
      <c r="G126" s="742"/>
      <c r="H126" s="742"/>
      <c r="I126" s="281"/>
      <c r="J126" s="280"/>
      <c r="K126" s="280"/>
      <c r="L126" s="282"/>
      <c r="M126" s="280"/>
      <c r="N126" s="282"/>
      <c r="O126" s="280"/>
      <c r="P126" s="282"/>
      <c r="Q126" s="280"/>
      <c r="R126" s="282"/>
      <c r="S126" s="282"/>
      <c r="T126" s="288"/>
      <c r="U126" s="280"/>
      <c r="V126" s="280"/>
      <c r="W126" s="280"/>
      <c r="X126" s="280"/>
      <c r="Y126" s="280"/>
      <c r="Z126" s="283"/>
      <c r="AA126" s="83" t="str">
        <f>入力シート②!AAD19</f>
        <v/>
      </c>
      <c r="AB126" s="24" t="str">
        <f>入力シート②!LT19</f>
        <v/>
      </c>
      <c r="AC126" s="25" t="str">
        <f>入力シート②!LU19</f>
        <v/>
      </c>
      <c r="AD126" s="25" t="str">
        <f>入力シート②!LV19</f>
        <v/>
      </c>
      <c r="AE126" s="25" t="str">
        <f>入力シート②!LW19</f>
        <v/>
      </c>
      <c r="AF126" s="25" t="str">
        <f>入力シート②!LX19</f>
        <v/>
      </c>
      <c r="AG126" s="25" t="str">
        <f>入力シート②!LY19</f>
        <v/>
      </c>
      <c r="AH126" s="25" t="str">
        <f>入力シート②!LZ19</f>
        <v/>
      </c>
      <c r="AI126" s="25" t="str">
        <f>入力シート②!MA19</f>
        <v/>
      </c>
      <c r="AJ126" s="25" t="str">
        <f>入力シート②!MB19</f>
        <v/>
      </c>
      <c r="AK126" s="25" t="str">
        <f>入力シート②!MC19</f>
        <v/>
      </c>
      <c r="AL126" s="25" t="str">
        <f>入力シート②!MD19</f>
        <v/>
      </c>
      <c r="AM126" s="25" t="str">
        <f>入力シート②!ME19</f>
        <v/>
      </c>
      <c r="AN126" s="25" t="str">
        <f>入力シート②!MF19</f>
        <v/>
      </c>
      <c r="AO126" s="25" t="str">
        <f>入力シート②!MG19</f>
        <v/>
      </c>
      <c r="AP126" s="25" t="str">
        <f>入力シート②!MH19</f>
        <v/>
      </c>
      <c r="AQ126" s="25" t="str">
        <f>入力シート②!MI19</f>
        <v/>
      </c>
      <c r="AR126" s="25" t="str">
        <f>入力シート②!MJ19</f>
        <v/>
      </c>
      <c r="AS126" s="25" t="str">
        <f>入力シート②!MK19</f>
        <v/>
      </c>
      <c r="AT126" s="25" t="str">
        <f>入力シート②!ML19</f>
        <v/>
      </c>
      <c r="AU126" s="25" t="str">
        <f>入力シート②!MM19</f>
        <v/>
      </c>
      <c r="AV126" s="3"/>
      <c r="AW126" s="3"/>
      <c r="AX126" s="1177"/>
    </row>
    <row r="127" spans="1:50" ht="33" customHeight="1">
      <c r="A127" s="660"/>
      <c r="B127" s="1189"/>
      <c r="C127" s="665"/>
      <c r="D127" s="665"/>
      <c r="E127" s="742"/>
      <c r="F127" s="742"/>
      <c r="G127" s="742"/>
      <c r="H127" s="742"/>
      <c r="I127" s="281"/>
      <c r="J127" s="280"/>
      <c r="K127" s="280"/>
      <c r="L127" s="282"/>
      <c r="M127" s="280"/>
      <c r="N127" s="282"/>
      <c r="O127" s="280"/>
      <c r="P127" s="282"/>
      <c r="Q127" s="280"/>
      <c r="R127" s="282"/>
      <c r="S127" s="282"/>
      <c r="T127" s="288"/>
      <c r="U127" s="280"/>
      <c r="V127" s="280"/>
      <c r="W127" s="280"/>
      <c r="X127" s="280"/>
      <c r="Y127" s="280"/>
      <c r="Z127" s="283"/>
      <c r="AA127" s="83" t="str">
        <f>入力シート②!AAD20</f>
        <v/>
      </c>
      <c r="AB127" s="24" t="str">
        <f>入力シート②!LT20</f>
        <v/>
      </c>
      <c r="AC127" s="25" t="str">
        <f>入力シート②!LU20</f>
        <v/>
      </c>
      <c r="AD127" s="25" t="str">
        <f>入力シート②!LV20</f>
        <v/>
      </c>
      <c r="AE127" s="25" t="str">
        <f>入力シート②!LW20</f>
        <v/>
      </c>
      <c r="AF127" s="25" t="str">
        <f>入力シート②!LX20</f>
        <v/>
      </c>
      <c r="AG127" s="25" t="str">
        <f>入力シート②!LY20</f>
        <v/>
      </c>
      <c r="AH127" s="25" t="str">
        <f>入力シート②!LZ20</f>
        <v/>
      </c>
      <c r="AI127" s="25" t="str">
        <f>入力シート②!MA20</f>
        <v/>
      </c>
      <c r="AJ127" s="25" t="str">
        <f>入力シート②!MB20</f>
        <v/>
      </c>
      <c r="AK127" s="25" t="str">
        <f>入力シート②!MC20</f>
        <v/>
      </c>
      <c r="AL127" s="25" t="str">
        <f>入力シート②!MD20</f>
        <v/>
      </c>
      <c r="AM127" s="25" t="str">
        <f>入力シート②!ME20</f>
        <v/>
      </c>
      <c r="AN127" s="25" t="str">
        <f>入力シート②!MF20</f>
        <v/>
      </c>
      <c r="AO127" s="25" t="str">
        <f>入力シート②!MG20</f>
        <v/>
      </c>
      <c r="AP127" s="25" t="str">
        <f>入力シート②!MH20</f>
        <v/>
      </c>
      <c r="AQ127" s="25" t="str">
        <f>入力シート②!MI20</f>
        <v/>
      </c>
      <c r="AR127" s="25" t="str">
        <f>入力シート②!MJ20</f>
        <v/>
      </c>
      <c r="AS127" s="25" t="str">
        <f>入力シート②!MK20</f>
        <v/>
      </c>
      <c r="AT127" s="25" t="str">
        <f>入力シート②!ML20</f>
        <v/>
      </c>
      <c r="AU127" s="25" t="str">
        <f>入力シート②!MM20</f>
        <v/>
      </c>
      <c r="AV127" s="3"/>
      <c r="AW127" s="3"/>
      <c r="AX127" s="1177"/>
    </row>
    <row r="128" spans="1:50" ht="33" customHeight="1">
      <c r="A128" s="660"/>
      <c r="B128" s="1189"/>
      <c r="C128" s="665"/>
      <c r="D128" s="665"/>
      <c r="E128" s="742"/>
      <c r="F128" s="742"/>
      <c r="G128" s="742"/>
      <c r="H128" s="742"/>
      <c r="I128" s="281"/>
      <c r="J128" s="280"/>
      <c r="K128" s="280"/>
      <c r="L128" s="282"/>
      <c r="M128" s="280"/>
      <c r="N128" s="282"/>
      <c r="O128" s="280"/>
      <c r="P128" s="282"/>
      <c r="Q128" s="280"/>
      <c r="R128" s="282"/>
      <c r="S128" s="282"/>
      <c r="T128" s="288"/>
      <c r="U128" s="280"/>
      <c r="V128" s="280"/>
      <c r="W128" s="280"/>
      <c r="X128" s="280"/>
      <c r="Y128" s="280"/>
      <c r="Z128" s="283"/>
      <c r="AA128" s="127" t="str">
        <f>入力シート②!AAD21</f>
        <v/>
      </c>
      <c r="AB128" s="128" t="str">
        <f>入力シート②!LT21</f>
        <v/>
      </c>
      <c r="AC128" s="129" t="str">
        <f>入力シート②!LU21</f>
        <v/>
      </c>
      <c r="AD128" s="129" t="str">
        <f>入力シート②!LV21</f>
        <v/>
      </c>
      <c r="AE128" s="129" t="str">
        <f>入力シート②!LW21</f>
        <v/>
      </c>
      <c r="AF128" s="129" t="str">
        <f>入力シート②!LX21</f>
        <v/>
      </c>
      <c r="AG128" s="129" t="str">
        <f>入力シート②!LY21</f>
        <v/>
      </c>
      <c r="AH128" s="129" t="str">
        <f>入力シート②!LZ21</f>
        <v/>
      </c>
      <c r="AI128" s="129" t="str">
        <f>入力シート②!MA21</f>
        <v/>
      </c>
      <c r="AJ128" s="129" t="str">
        <f>入力シート②!MB21</f>
        <v/>
      </c>
      <c r="AK128" s="129" t="str">
        <f>入力シート②!MC21</f>
        <v/>
      </c>
      <c r="AL128" s="129" t="str">
        <f>入力シート②!MD21</f>
        <v/>
      </c>
      <c r="AM128" s="129" t="str">
        <f>入力シート②!ME21</f>
        <v/>
      </c>
      <c r="AN128" s="129" t="str">
        <f>入力シート②!MF21</f>
        <v/>
      </c>
      <c r="AO128" s="129" t="str">
        <f>入力シート②!MG21</f>
        <v/>
      </c>
      <c r="AP128" s="129" t="str">
        <f>入力シート②!MH21</f>
        <v/>
      </c>
      <c r="AQ128" s="129" t="str">
        <f>入力シート②!MI21</f>
        <v/>
      </c>
      <c r="AR128" s="129" t="str">
        <f>入力シート②!MJ21</f>
        <v/>
      </c>
      <c r="AS128" s="129" t="str">
        <f>入力シート②!MK21</f>
        <v/>
      </c>
      <c r="AT128" s="129" t="str">
        <f>入力シート②!ML21</f>
        <v/>
      </c>
      <c r="AU128" s="129" t="str">
        <f>入力シート②!MM21</f>
        <v/>
      </c>
      <c r="AV128" s="130"/>
      <c r="AW128" s="130"/>
      <c r="AX128" s="1177"/>
    </row>
    <row r="129" spans="1:50" ht="33" customHeight="1">
      <c r="A129" s="660"/>
      <c r="B129" s="743"/>
      <c r="C129" s="665"/>
      <c r="D129" s="665"/>
      <c r="E129" s="742"/>
      <c r="F129" s="742"/>
      <c r="G129" s="742"/>
      <c r="H129" s="742"/>
      <c r="I129" s="281"/>
      <c r="J129" s="280"/>
      <c r="K129" s="280"/>
      <c r="L129" s="282"/>
      <c r="M129" s="280"/>
      <c r="N129" s="282"/>
      <c r="O129" s="280"/>
      <c r="P129" s="282"/>
      <c r="Q129" s="280"/>
      <c r="R129" s="282"/>
      <c r="S129" s="282"/>
      <c r="T129" s="288"/>
      <c r="U129" s="280"/>
      <c r="V129" s="280"/>
      <c r="W129" s="280"/>
      <c r="X129" s="280"/>
      <c r="Y129" s="280"/>
      <c r="Z129" s="283"/>
      <c r="AA129" s="127" t="str">
        <f>入力シート②!AAD22</f>
        <v/>
      </c>
      <c r="AB129" s="128" t="str">
        <f>入力シート②!LT22</f>
        <v/>
      </c>
      <c r="AC129" s="129" t="str">
        <f>入力シート②!LU22</f>
        <v/>
      </c>
      <c r="AD129" s="129" t="str">
        <f>入力シート②!LV22</f>
        <v/>
      </c>
      <c r="AE129" s="129" t="str">
        <f>入力シート②!LW22</f>
        <v/>
      </c>
      <c r="AF129" s="129" t="str">
        <f>入力シート②!LX22</f>
        <v/>
      </c>
      <c r="AG129" s="129" t="str">
        <f>入力シート②!LY22</f>
        <v/>
      </c>
      <c r="AH129" s="129" t="str">
        <f>入力シート②!LZ22</f>
        <v/>
      </c>
      <c r="AI129" s="129" t="str">
        <f>入力シート②!MA22</f>
        <v/>
      </c>
      <c r="AJ129" s="129" t="str">
        <f>入力シート②!MB22</f>
        <v/>
      </c>
      <c r="AK129" s="129" t="str">
        <f>入力シート②!MC22</f>
        <v/>
      </c>
      <c r="AL129" s="129" t="str">
        <f>入力シート②!MD22</f>
        <v/>
      </c>
      <c r="AM129" s="129" t="str">
        <f>入力シート②!ME22</f>
        <v/>
      </c>
      <c r="AN129" s="129" t="str">
        <f>入力シート②!MF22</f>
        <v/>
      </c>
      <c r="AO129" s="129" t="str">
        <f>入力シート②!MG22</f>
        <v/>
      </c>
      <c r="AP129" s="129" t="str">
        <f>入力シート②!MH22</f>
        <v/>
      </c>
      <c r="AQ129" s="129" t="str">
        <f>入力シート②!MI22</f>
        <v/>
      </c>
      <c r="AR129" s="129" t="str">
        <f>入力シート②!MJ22</f>
        <v/>
      </c>
      <c r="AS129" s="129" t="str">
        <f>入力シート②!MK22</f>
        <v/>
      </c>
      <c r="AT129" s="129" t="str">
        <f>入力シート②!ML22</f>
        <v/>
      </c>
      <c r="AU129" s="129" t="str">
        <f>入力シート②!MM22</f>
        <v/>
      </c>
      <c r="AV129" s="130"/>
      <c r="AW129" s="130"/>
      <c r="AX129" s="1177"/>
    </row>
    <row r="130" spans="1:50" ht="33" customHeight="1">
      <c r="A130" s="660"/>
      <c r="B130" s="743"/>
      <c r="C130" s="665"/>
      <c r="D130" s="665"/>
      <c r="E130" s="742"/>
      <c r="F130" s="742"/>
      <c r="G130" s="742"/>
      <c r="H130" s="742"/>
      <c r="I130" s="281"/>
      <c r="J130" s="280"/>
      <c r="K130" s="280"/>
      <c r="L130" s="282"/>
      <c r="M130" s="280"/>
      <c r="N130" s="282"/>
      <c r="O130" s="280"/>
      <c r="P130" s="282"/>
      <c r="Q130" s="280"/>
      <c r="R130" s="282"/>
      <c r="S130" s="282"/>
      <c r="T130" s="288"/>
      <c r="U130" s="280"/>
      <c r="V130" s="280"/>
      <c r="W130" s="280"/>
      <c r="X130" s="280"/>
      <c r="Y130" s="280"/>
      <c r="Z130" s="283"/>
      <c r="AA130" s="127" t="str">
        <f>入力シート②!AAD23</f>
        <v/>
      </c>
      <c r="AB130" s="128" t="str">
        <f>入力シート②!LT23</f>
        <v/>
      </c>
      <c r="AC130" s="129" t="str">
        <f>入力シート②!LU23</f>
        <v/>
      </c>
      <c r="AD130" s="129" t="str">
        <f>入力シート②!LV23</f>
        <v/>
      </c>
      <c r="AE130" s="129" t="str">
        <f>入力シート②!LW23</f>
        <v/>
      </c>
      <c r="AF130" s="129" t="str">
        <f>入力シート②!LX23</f>
        <v/>
      </c>
      <c r="AG130" s="129" t="str">
        <f>入力シート②!LY23</f>
        <v/>
      </c>
      <c r="AH130" s="129" t="str">
        <f>入力シート②!LZ23</f>
        <v/>
      </c>
      <c r="AI130" s="129" t="str">
        <f>入力シート②!MA23</f>
        <v/>
      </c>
      <c r="AJ130" s="129" t="str">
        <f>入力シート②!MB23</f>
        <v/>
      </c>
      <c r="AK130" s="129" t="str">
        <f>入力シート②!MC23</f>
        <v/>
      </c>
      <c r="AL130" s="129" t="str">
        <f>入力シート②!MD23</f>
        <v/>
      </c>
      <c r="AM130" s="129" t="str">
        <f>入力シート②!ME23</f>
        <v/>
      </c>
      <c r="AN130" s="129" t="str">
        <f>入力シート②!MF23</f>
        <v/>
      </c>
      <c r="AO130" s="129" t="str">
        <f>入力シート②!MG23</f>
        <v/>
      </c>
      <c r="AP130" s="129" t="str">
        <f>入力シート②!MH23</f>
        <v/>
      </c>
      <c r="AQ130" s="129" t="str">
        <f>入力シート②!MI23</f>
        <v/>
      </c>
      <c r="AR130" s="129" t="str">
        <f>入力シート②!MJ23</f>
        <v/>
      </c>
      <c r="AS130" s="129" t="str">
        <f>入力シート②!MK23</f>
        <v/>
      </c>
      <c r="AT130" s="129" t="str">
        <f>入力シート②!ML23</f>
        <v/>
      </c>
      <c r="AU130" s="129" t="str">
        <f>入力シート②!MM23</f>
        <v/>
      </c>
      <c r="AV130" s="130"/>
      <c r="AW130" s="130"/>
      <c r="AX130" s="1177"/>
    </row>
    <row r="131" spans="1:50" ht="33" customHeight="1">
      <c r="A131" s="660"/>
      <c r="B131" s="743"/>
      <c r="C131" s="665"/>
      <c r="D131" s="665"/>
      <c r="E131" s="742"/>
      <c r="F131" s="742"/>
      <c r="G131" s="742"/>
      <c r="H131" s="742"/>
      <c r="I131" s="281"/>
      <c r="J131" s="280"/>
      <c r="K131" s="280"/>
      <c r="L131" s="282"/>
      <c r="M131" s="280"/>
      <c r="N131" s="282"/>
      <c r="O131" s="280"/>
      <c r="P131" s="282"/>
      <c r="Q131" s="280"/>
      <c r="R131" s="282"/>
      <c r="S131" s="282"/>
      <c r="T131" s="288"/>
      <c r="U131" s="280"/>
      <c r="V131" s="280"/>
      <c r="W131" s="280"/>
      <c r="X131" s="280"/>
      <c r="Y131" s="280"/>
      <c r="Z131" s="283"/>
      <c r="AA131" s="127" t="str">
        <f>入力シート②!AAD24</f>
        <v/>
      </c>
      <c r="AB131" s="128" t="str">
        <f>入力シート②!LT24</f>
        <v/>
      </c>
      <c r="AC131" s="129" t="str">
        <f>入力シート②!LU24</f>
        <v/>
      </c>
      <c r="AD131" s="129" t="str">
        <f>入力シート②!LV24</f>
        <v/>
      </c>
      <c r="AE131" s="129" t="str">
        <f>入力シート②!LW24</f>
        <v/>
      </c>
      <c r="AF131" s="129" t="str">
        <f>入力シート②!LX24</f>
        <v/>
      </c>
      <c r="AG131" s="129" t="str">
        <f>入力シート②!LY24</f>
        <v/>
      </c>
      <c r="AH131" s="129" t="str">
        <f>入力シート②!LZ24</f>
        <v/>
      </c>
      <c r="AI131" s="129" t="str">
        <f>入力シート②!MA24</f>
        <v/>
      </c>
      <c r="AJ131" s="129" t="str">
        <f>入力シート②!MB24</f>
        <v/>
      </c>
      <c r="AK131" s="129" t="str">
        <f>入力シート②!MC24</f>
        <v/>
      </c>
      <c r="AL131" s="129" t="str">
        <f>入力シート②!MD24</f>
        <v/>
      </c>
      <c r="AM131" s="129" t="str">
        <f>入力シート②!ME24</f>
        <v/>
      </c>
      <c r="AN131" s="129" t="str">
        <f>入力シート②!MF24</f>
        <v/>
      </c>
      <c r="AO131" s="129" t="str">
        <f>入力シート②!MG24</f>
        <v/>
      </c>
      <c r="AP131" s="129" t="str">
        <f>入力シート②!MH24</f>
        <v/>
      </c>
      <c r="AQ131" s="129" t="str">
        <f>入力シート②!MI24</f>
        <v/>
      </c>
      <c r="AR131" s="129" t="str">
        <f>入力シート②!MJ24</f>
        <v/>
      </c>
      <c r="AS131" s="129" t="str">
        <f>入力シート②!MK24</f>
        <v/>
      </c>
      <c r="AT131" s="129" t="str">
        <f>入力シート②!ML24</f>
        <v/>
      </c>
      <c r="AU131" s="129" t="str">
        <f>入力シート②!MM24</f>
        <v/>
      </c>
      <c r="AV131" s="130"/>
      <c r="AW131" s="130"/>
      <c r="AX131" s="1177"/>
    </row>
    <row r="132" spans="1:50" ht="33" customHeight="1">
      <c r="A132" s="660"/>
      <c r="B132" s="743"/>
      <c r="C132" s="665"/>
      <c r="D132" s="665"/>
      <c r="E132" s="742"/>
      <c r="F132" s="742"/>
      <c r="G132" s="742"/>
      <c r="H132" s="742"/>
      <c r="I132" s="281"/>
      <c r="J132" s="280"/>
      <c r="K132" s="280"/>
      <c r="L132" s="282"/>
      <c r="M132" s="280"/>
      <c r="N132" s="282"/>
      <c r="O132" s="280"/>
      <c r="P132" s="282"/>
      <c r="Q132" s="280"/>
      <c r="R132" s="282"/>
      <c r="S132" s="282"/>
      <c r="T132" s="288"/>
      <c r="U132" s="280"/>
      <c r="V132" s="280"/>
      <c r="W132" s="280"/>
      <c r="X132" s="280"/>
      <c r="Y132" s="280"/>
      <c r="Z132" s="283"/>
      <c r="AA132" s="127" t="str">
        <f>入力シート②!AAD25</f>
        <v/>
      </c>
      <c r="AB132" s="128" t="str">
        <f>入力シート②!LT25</f>
        <v/>
      </c>
      <c r="AC132" s="129" t="str">
        <f>入力シート②!LU25</f>
        <v/>
      </c>
      <c r="AD132" s="129" t="str">
        <f>入力シート②!LV25</f>
        <v/>
      </c>
      <c r="AE132" s="129" t="str">
        <f>入力シート②!LW25</f>
        <v/>
      </c>
      <c r="AF132" s="129" t="str">
        <f>入力シート②!LX25</f>
        <v/>
      </c>
      <c r="AG132" s="129" t="str">
        <f>入力シート②!LY25</f>
        <v/>
      </c>
      <c r="AH132" s="129" t="str">
        <f>入力シート②!LZ25</f>
        <v/>
      </c>
      <c r="AI132" s="129" t="str">
        <f>入力シート②!MA25</f>
        <v/>
      </c>
      <c r="AJ132" s="129" t="str">
        <f>入力シート②!MB25</f>
        <v/>
      </c>
      <c r="AK132" s="129" t="str">
        <f>入力シート②!MC25</f>
        <v/>
      </c>
      <c r="AL132" s="129" t="str">
        <f>入力シート②!MD25</f>
        <v/>
      </c>
      <c r="AM132" s="129" t="str">
        <f>入力シート②!ME25</f>
        <v/>
      </c>
      <c r="AN132" s="129" t="str">
        <f>入力シート②!MF25</f>
        <v/>
      </c>
      <c r="AO132" s="129" t="str">
        <f>入力シート②!MG25</f>
        <v/>
      </c>
      <c r="AP132" s="129" t="str">
        <f>入力シート②!MH25</f>
        <v/>
      </c>
      <c r="AQ132" s="129" t="str">
        <f>入力シート②!MI25</f>
        <v/>
      </c>
      <c r="AR132" s="129" t="str">
        <f>入力シート②!MJ25</f>
        <v/>
      </c>
      <c r="AS132" s="129" t="str">
        <f>入力シート②!MK25</f>
        <v/>
      </c>
      <c r="AT132" s="129" t="str">
        <f>入力シート②!ML25</f>
        <v/>
      </c>
      <c r="AU132" s="129" t="str">
        <f>入力シート②!MM25</f>
        <v/>
      </c>
      <c r="AV132" s="130"/>
      <c r="AW132" s="130"/>
      <c r="AX132" s="1177"/>
    </row>
    <row r="133" spans="1:50" ht="33" customHeight="1">
      <c r="A133" s="660"/>
      <c r="B133" s="743"/>
      <c r="C133" s="665"/>
      <c r="D133" s="665"/>
      <c r="E133" s="742"/>
      <c r="F133" s="742"/>
      <c r="G133" s="742"/>
      <c r="H133" s="742"/>
      <c r="I133" s="281"/>
      <c r="J133" s="280"/>
      <c r="K133" s="280"/>
      <c r="L133" s="282"/>
      <c r="M133" s="280"/>
      <c r="N133" s="282"/>
      <c r="O133" s="280"/>
      <c r="P133" s="282"/>
      <c r="Q133" s="280"/>
      <c r="R133" s="282"/>
      <c r="S133" s="282"/>
      <c r="T133" s="288"/>
      <c r="U133" s="280"/>
      <c r="V133" s="280"/>
      <c r="W133" s="280"/>
      <c r="X133" s="280"/>
      <c r="Y133" s="280"/>
      <c r="Z133" s="283"/>
      <c r="AA133" s="127" t="str">
        <f>入力シート②!AAD26</f>
        <v/>
      </c>
      <c r="AB133" s="128" t="str">
        <f>入力シート②!LT26</f>
        <v/>
      </c>
      <c r="AC133" s="129" t="str">
        <f>入力シート②!LU26</f>
        <v/>
      </c>
      <c r="AD133" s="129" t="str">
        <f>入力シート②!LV26</f>
        <v/>
      </c>
      <c r="AE133" s="129" t="str">
        <f>入力シート②!LW26</f>
        <v/>
      </c>
      <c r="AF133" s="129" t="str">
        <f>入力シート②!LX26</f>
        <v/>
      </c>
      <c r="AG133" s="129" t="str">
        <f>入力シート②!LY26</f>
        <v/>
      </c>
      <c r="AH133" s="129" t="str">
        <f>入力シート②!LZ26</f>
        <v/>
      </c>
      <c r="AI133" s="129" t="str">
        <f>入力シート②!MA26</f>
        <v/>
      </c>
      <c r="AJ133" s="129" t="str">
        <f>入力シート②!MB26</f>
        <v/>
      </c>
      <c r="AK133" s="129" t="str">
        <f>入力シート②!MC26</f>
        <v/>
      </c>
      <c r="AL133" s="129" t="str">
        <f>入力シート②!MD26</f>
        <v/>
      </c>
      <c r="AM133" s="129" t="str">
        <f>入力シート②!ME26</f>
        <v/>
      </c>
      <c r="AN133" s="129" t="str">
        <f>入力シート②!MF26</f>
        <v/>
      </c>
      <c r="AO133" s="129" t="str">
        <f>入力シート②!MG26</f>
        <v/>
      </c>
      <c r="AP133" s="129" t="str">
        <f>入力シート②!MH26</f>
        <v/>
      </c>
      <c r="AQ133" s="129" t="str">
        <f>入力シート②!MI26</f>
        <v/>
      </c>
      <c r="AR133" s="129" t="str">
        <f>入力シート②!MJ26</f>
        <v/>
      </c>
      <c r="AS133" s="129" t="str">
        <f>入力シート②!MK26</f>
        <v/>
      </c>
      <c r="AT133" s="129" t="str">
        <f>入力シート②!ML26</f>
        <v/>
      </c>
      <c r="AU133" s="129" t="str">
        <f>入力シート②!MM26</f>
        <v/>
      </c>
      <c r="AV133" s="130"/>
      <c r="AW133" s="130"/>
      <c r="AX133" s="1177"/>
    </row>
    <row r="134" spans="1:50" ht="33" customHeight="1">
      <c r="A134" s="660"/>
      <c r="B134" s="743"/>
      <c r="C134" s="665"/>
      <c r="D134" s="665"/>
      <c r="E134" s="742"/>
      <c r="F134" s="742"/>
      <c r="G134" s="742"/>
      <c r="H134" s="742"/>
      <c r="I134" s="281"/>
      <c r="J134" s="280"/>
      <c r="K134" s="280"/>
      <c r="L134" s="282"/>
      <c r="M134" s="280"/>
      <c r="N134" s="282"/>
      <c r="O134" s="280"/>
      <c r="P134" s="282"/>
      <c r="Q134" s="280"/>
      <c r="R134" s="282"/>
      <c r="S134" s="282"/>
      <c r="T134" s="288"/>
      <c r="U134" s="280"/>
      <c r="V134" s="280"/>
      <c r="W134" s="280"/>
      <c r="X134" s="280"/>
      <c r="Y134" s="280"/>
      <c r="Z134" s="283"/>
      <c r="AA134" s="127" t="str">
        <f>入力シート②!AAD27</f>
        <v/>
      </c>
      <c r="AB134" s="128" t="str">
        <f>入力シート②!LT27</f>
        <v/>
      </c>
      <c r="AC134" s="129" t="str">
        <f>入力シート②!LU27</f>
        <v/>
      </c>
      <c r="AD134" s="129" t="str">
        <f>入力シート②!LV27</f>
        <v/>
      </c>
      <c r="AE134" s="129" t="str">
        <f>入力シート②!LW27</f>
        <v/>
      </c>
      <c r="AF134" s="129" t="str">
        <f>入力シート②!LX27</f>
        <v/>
      </c>
      <c r="AG134" s="129" t="str">
        <f>入力シート②!LY27</f>
        <v/>
      </c>
      <c r="AH134" s="129" t="str">
        <f>入力シート②!LZ27</f>
        <v/>
      </c>
      <c r="AI134" s="129" t="str">
        <f>入力シート②!MA27</f>
        <v/>
      </c>
      <c r="AJ134" s="129" t="str">
        <f>入力シート②!MB27</f>
        <v/>
      </c>
      <c r="AK134" s="129" t="str">
        <f>入力シート②!MC27</f>
        <v/>
      </c>
      <c r="AL134" s="129" t="str">
        <f>入力シート②!MD27</f>
        <v/>
      </c>
      <c r="AM134" s="129" t="str">
        <f>入力シート②!ME27</f>
        <v/>
      </c>
      <c r="AN134" s="129" t="str">
        <f>入力シート②!MF27</f>
        <v/>
      </c>
      <c r="AO134" s="129" t="str">
        <f>入力シート②!MG27</f>
        <v/>
      </c>
      <c r="AP134" s="129" t="str">
        <f>入力シート②!MH27</f>
        <v/>
      </c>
      <c r="AQ134" s="129" t="str">
        <f>入力シート②!MI27</f>
        <v/>
      </c>
      <c r="AR134" s="129" t="str">
        <f>入力シート②!MJ27</f>
        <v/>
      </c>
      <c r="AS134" s="129" t="str">
        <f>入力シート②!MK27</f>
        <v/>
      </c>
      <c r="AT134" s="129" t="str">
        <f>入力シート②!ML27</f>
        <v/>
      </c>
      <c r="AU134" s="129" t="str">
        <f>入力シート②!MM27</f>
        <v/>
      </c>
      <c r="AV134" s="130"/>
      <c r="AW134" s="130"/>
      <c r="AX134" s="1177"/>
    </row>
    <row r="135" spans="1:50" ht="33" customHeight="1">
      <c r="A135" s="660"/>
      <c r="B135" s="743"/>
      <c r="C135" s="665"/>
      <c r="D135" s="665"/>
      <c r="E135" s="742"/>
      <c r="F135" s="742"/>
      <c r="G135" s="742"/>
      <c r="H135" s="742"/>
      <c r="I135" s="281"/>
      <c r="J135" s="280"/>
      <c r="K135" s="280"/>
      <c r="L135" s="282"/>
      <c r="M135" s="280"/>
      <c r="N135" s="282"/>
      <c r="O135" s="280"/>
      <c r="P135" s="282"/>
      <c r="Q135" s="280"/>
      <c r="R135" s="282"/>
      <c r="S135" s="282"/>
      <c r="T135" s="288"/>
      <c r="U135" s="280"/>
      <c r="V135" s="280"/>
      <c r="W135" s="280"/>
      <c r="X135" s="280"/>
      <c r="Y135" s="280"/>
      <c r="Z135" s="283"/>
      <c r="AA135" s="127" t="str">
        <f>入力シート②!AAD28</f>
        <v/>
      </c>
      <c r="AB135" s="128" t="str">
        <f>入力シート②!LT28</f>
        <v/>
      </c>
      <c r="AC135" s="129" t="str">
        <f>入力シート②!LU28</f>
        <v/>
      </c>
      <c r="AD135" s="129" t="str">
        <f>入力シート②!LV28</f>
        <v/>
      </c>
      <c r="AE135" s="129" t="str">
        <f>入力シート②!LW28</f>
        <v/>
      </c>
      <c r="AF135" s="129" t="str">
        <f>入力シート②!LX28</f>
        <v/>
      </c>
      <c r="AG135" s="129" t="str">
        <f>入力シート②!LY28</f>
        <v/>
      </c>
      <c r="AH135" s="129" t="str">
        <f>入力シート②!LZ28</f>
        <v/>
      </c>
      <c r="AI135" s="129" t="str">
        <f>入力シート②!MA28</f>
        <v/>
      </c>
      <c r="AJ135" s="129" t="str">
        <f>入力シート②!MB28</f>
        <v/>
      </c>
      <c r="AK135" s="129" t="str">
        <f>入力シート②!MC28</f>
        <v/>
      </c>
      <c r="AL135" s="129" t="str">
        <f>入力シート②!MD28</f>
        <v/>
      </c>
      <c r="AM135" s="129" t="str">
        <f>入力シート②!ME28</f>
        <v/>
      </c>
      <c r="AN135" s="129" t="str">
        <f>入力シート②!MF28</f>
        <v/>
      </c>
      <c r="AO135" s="129" t="str">
        <f>入力シート②!MG28</f>
        <v/>
      </c>
      <c r="AP135" s="129" t="str">
        <f>入力シート②!MH28</f>
        <v/>
      </c>
      <c r="AQ135" s="129" t="str">
        <f>入力シート②!MI28</f>
        <v/>
      </c>
      <c r="AR135" s="129" t="str">
        <f>入力シート②!MJ28</f>
        <v/>
      </c>
      <c r="AS135" s="129" t="str">
        <f>入力シート②!MK28</f>
        <v/>
      </c>
      <c r="AT135" s="129" t="str">
        <f>入力シート②!ML28</f>
        <v/>
      </c>
      <c r="AU135" s="129" t="str">
        <f>入力シート②!MM28</f>
        <v/>
      </c>
      <c r="AV135" s="130"/>
      <c r="AW135" s="130"/>
      <c r="AX135" s="1177"/>
    </row>
    <row r="136" spans="1:50" ht="33" customHeight="1">
      <c r="A136" s="660"/>
      <c r="B136" s="743"/>
      <c r="C136" s="665"/>
      <c r="D136" s="665"/>
      <c r="E136" s="742"/>
      <c r="F136" s="742"/>
      <c r="G136" s="742"/>
      <c r="H136" s="742"/>
      <c r="I136" s="281"/>
      <c r="J136" s="280"/>
      <c r="K136" s="280"/>
      <c r="L136" s="282"/>
      <c r="M136" s="280"/>
      <c r="N136" s="282"/>
      <c r="O136" s="280"/>
      <c r="P136" s="282"/>
      <c r="Q136" s="280"/>
      <c r="R136" s="282"/>
      <c r="S136" s="282"/>
      <c r="T136" s="288"/>
      <c r="U136" s="280"/>
      <c r="V136" s="280"/>
      <c r="W136" s="280"/>
      <c r="X136" s="280"/>
      <c r="Y136" s="280"/>
      <c r="Z136" s="283"/>
      <c r="AA136" s="127" t="str">
        <f>入力シート②!AAD29</f>
        <v/>
      </c>
      <c r="AB136" s="128" t="str">
        <f>入力シート②!LT29</f>
        <v/>
      </c>
      <c r="AC136" s="129" t="str">
        <f>入力シート②!LU29</f>
        <v/>
      </c>
      <c r="AD136" s="129" t="str">
        <f>入力シート②!LV29</f>
        <v/>
      </c>
      <c r="AE136" s="129" t="str">
        <f>入力シート②!LW29</f>
        <v/>
      </c>
      <c r="AF136" s="129" t="str">
        <f>入力シート②!LX29</f>
        <v/>
      </c>
      <c r="AG136" s="129" t="str">
        <f>入力シート②!LY29</f>
        <v/>
      </c>
      <c r="AH136" s="129" t="str">
        <f>入力シート②!LZ29</f>
        <v/>
      </c>
      <c r="AI136" s="129" t="str">
        <f>入力シート②!MA29</f>
        <v/>
      </c>
      <c r="AJ136" s="129" t="str">
        <f>入力シート②!MB29</f>
        <v/>
      </c>
      <c r="AK136" s="129" t="str">
        <f>入力シート②!MC29</f>
        <v/>
      </c>
      <c r="AL136" s="129" t="str">
        <f>入力シート②!MD29</f>
        <v/>
      </c>
      <c r="AM136" s="129" t="str">
        <f>入力シート②!ME29</f>
        <v/>
      </c>
      <c r="AN136" s="129" t="str">
        <f>入力シート②!MF29</f>
        <v/>
      </c>
      <c r="AO136" s="129" t="str">
        <f>入力シート②!MG29</f>
        <v/>
      </c>
      <c r="AP136" s="129" t="str">
        <f>入力シート②!MH29</f>
        <v/>
      </c>
      <c r="AQ136" s="129" t="str">
        <f>入力シート②!MI29</f>
        <v/>
      </c>
      <c r="AR136" s="129" t="str">
        <f>入力シート②!MJ29</f>
        <v/>
      </c>
      <c r="AS136" s="129" t="str">
        <f>入力シート②!MK29</f>
        <v/>
      </c>
      <c r="AT136" s="129" t="str">
        <f>入力シート②!ML29</f>
        <v/>
      </c>
      <c r="AU136" s="129" t="str">
        <f>入力シート②!MM29</f>
        <v/>
      </c>
      <c r="AV136" s="130"/>
      <c r="AW136" s="130"/>
      <c r="AX136" s="1177"/>
    </row>
    <row r="137" spans="1:50" ht="33" customHeight="1">
      <c r="A137" s="660"/>
      <c r="B137" s="743"/>
      <c r="C137" s="665"/>
      <c r="D137" s="665"/>
      <c r="E137" s="742"/>
      <c r="F137" s="742"/>
      <c r="G137" s="742"/>
      <c r="H137" s="742"/>
      <c r="I137" s="281"/>
      <c r="J137" s="280"/>
      <c r="K137" s="280"/>
      <c r="L137" s="282"/>
      <c r="M137" s="280"/>
      <c r="N137" s="282"/>
      <c r="O137" s="280"/>
      <c r="P137" s="282"/>
      <c r="Q137" s="280"/>
      <c r="R137" s="282"/>
      <c r="S137" s="282"/>
      <c r="T137" s="288"/>
      <c r="U137" s="280"/>
      <c r="V137" s="280"/>
      <c r="W137" s="280"/>
      <c r="X137" s="280"/>
      <c r="Y137" s="280"/>
      <c r="Z137" s="283"/>
      <c r="AA137" s="127" t="str">
        <f>入力シート②!AAD30</f>
        <v/>
      </c>
      <c r="AB137" s="128" t="str">
        <f>入力シート②!LT30</f>
        <v/>
      </c>
      <c r="AC137" s="129" t="str">
        <f>入力シート②!LU30</f>
        <v/>
      </c>
      <c r="AD137" s="129" t="str">
        <f>入力シート②!LV30</f>
        <v/>
      </c>
      <c r="AE137" s="129" t="str">
        <f>入力シート②!LW30</f>
        <v/>
      </c>
      <c r="AF137" s="129" t="str">
        <f>入力シート②!LX30</f>
        <v/>
      </c>
      <c r="AG137" s="129" t="str">
        <f>入力シート②!LY30</f>
        <v/>
      </c>
      <c r="AH137" s="129" t="str">
        <f>入力シート②!LZ30</f>
        <v/>
      </c>
      <c r="AI137" s="129" t="str">
        <f>入力シート②!MA30</f>
        <v/>
      </c>
      <c r="AJ137" s="129" t="str">
        <f>入力シート②!MB30</f>
        <v/>
      </c>
      <c r="AK137" s="129" t="str">
        <f>入力シート②!MC30</f>
        <v/>
      </c>
      <c r="AL137" s="129" t="str">
        <f>入力シート②!MD30</f>
        <v/>
      </c>
      <c r="AM137" s="129" t="str">
        <f>入力シート②!ME30</f>
        <v/>
      </c>
      <c r="AN137" s="129" t="str">
        <f>入力シート②!MF30</f>
        <v/>
      </c>
      <c r="AO137" s="129" t="str">
        <f>入力シート②!MG30</f>
        <v/>
      </c>
      <c r="AP137" s="129" t="str">
        <f>入力シート②!MH30</f>
        <v/>
      </c>
      <c r="AQ137" s="129" t="str">
        <f>入力シート②!MI30</f>
        <v/>
      </c>
      <c r="AR137" s="129" t="str">
        <f>入力シート②!MJ30</f>
        <v/>
      </c>
      <c r="AS137" s="129" t="str">
        <f>入力シート②!MK30</f>
        <v/>
      </c>
      <c r="AT137" s="129" t="str">
        <f>入力シート②!ML30</f>
        <v/>
      </c>
      <c r="AU137" s="129" t="str">
        <f>入力シート②!MM30</f>
        <v/>
      </c>
      <c r="AV137" s="130"/>
      <c r="AW137" s="130"/>
      <c r="AX137" s="1177"/>
    </row>
    <row r="138" spans="1:50" ht="33" customHeight="1">
      <c r="A138" s="660"/>
      <c r="B138" s="743"/>
      <c r="C138" s="665"/>
      <c r="D138" s="665"/>
      <c r="E138" s="742"/>
      <c r="F138" s="742"/>
      <c r="G138" s="742"/>
      <c r="H138" s="742"/>
      <c r="I138" s="281"/>
      <c r="J138" s="280"/>
      <c r="K138" s="280"/>
      <c r="L138" s="282"/>
      <c r="M138" s="280"/>
      <c r="N138" s="282"/>
      <c r="O138" s="280"/>
      <c r="P138" s="282"/>
      <c r="Q138" s="280"/>
      <c r="R138" s="282"/>
      <c r="S138" s="282"/>
      <c r="T138" s="288"/>
      <c r="U138" s="280"/>
      <c r="V138" s="280"/>
      <c r="W138" s="280"/>
      <c r="X138" s="280"/>
      <c r="Y138" s="280"/>
      <c r="Z138" s="283"/>
      <c r="AA138" s="127" t="str">
        <f>入力シート②!AAD31</f>
        <v/>
      </c>
      <c r="AB138" s="128" t="str">
        <f>入力シート②!LT31</f>
        <v/>
      </c>
      <c r="AC138" s="129" t="str">
        <f>入力シート②!LU31</f>
        <v/>
      </c>
      <c r="AD138" s="129" t="str">
        <f>入力シート②!LV31</f>
        <v/>
      </c>
      <c r="AE138" s="129" t="str">
        <f>入力シート②!LW31</f>
        <v/>
      </c>
      <c r="AF138" s="129" t="str">
        <f>入力シート②!LX31</f>
        <v/>
      </c>
      <c r="AG138" s="129" t="str">
        <f>入力シート②!LY31</f>
        <v/>
      </c>
      <c r="AH138" s="129" t="str">
        <f>入力シート②!LZ31</f>
        <v/>
      </c>
      <c r="AI138" s="129" t="str">
        <f>入力シート②!MA31</f>
        <v/>
      </c>
      <c r="AJ138" s="129" t="str">
        <f>入力シート②!MB31</f>
        <v/>
      </c>
      <c r="AK138" s="129" t="str">
        <f>入力シート②!MC31</f>
        <v/>
      </c>
      <c r="AL138" s="129" t="str">
        <f>入力シート②!MD31</f>
        <v/>
      </c>
      <c r="AM138" s="129" t="str">
        <f>入力シート②!ME31</f>
        <v/>
      </c>
      <c r="AN138" s="129" t="str">
        <f>入力シート②!MF31</f>
        <v/>
      </c>
      <c r="AO138" s="129" t="str">
        <f>入力シート②!MG31</f>
        <v/>
      </c>
      <c r="AP138" s="129" t="str">
        <f>入力シート②!MH31</f>
        <v/>
      </c>
      <c r="AQ138" s="129" t="str">
        <f>入力シート②!MI31</f>
        <v/>
      </c>
      <c r="AR138" s="129" t="str">
        <f>入力シート②!MJ31</f>
        <v/>
      </c>
      <c r="AS138" s="129" t="str">
        <f>入力シート②!MK31</f>
        <v/>
      </c>
      <c r="AT138" s="129" t="str">
        <f>入力シート②!ML31</f>
        <v/>
      </c>
      <c r="AU138" s="129" t="str">
        <f>入力シート②!MM31</f>
        <v/>
      </c>
      <c r="AV138" s="130"/>
      <c r="AW138" s="130"/>
      <c r="AX138" s="1177"/>
    </row>
    <row r="139" spans="1:50" ht="33" customHeight="1">
      <c r="A139" s="660"/>
      <c r="B139" s="743"/>
      <c r="C139" s="665"/>
      <c r="D139" s="665"/>
      <c r="E139" s="742"/>
      <c r="F139" s="742"/>
      <c r="G139" s="742"/>
      <c r="H139" s="742"/>
      <c r="I139" s="281"/>
      <c r="J139" s="280"/>
      <c r="K139" s="280"/>
      <c r="L139" s="282"/>
      <c r="M139" s="280"/>
      <c r="N139" s="282"/>
      <c r="O139" s="280"/>
      <c r="P139" s="282"/>
      <c r="Q139" s="280"/>
      <c r="R139" s="282"/>
      <c r="S139" s="282"/>
      <c r="T139" s="288"/>
      <c r="U139" s="280"/>
      <c r="V139" s="280"/>
      <c r="W139" s="280"/>
      <c r="X139" s="280"/>
      <c r="Y139" s="280"/>
      <c r="Z139" s="283"/>
      <c r="AA139" s="127" t="str">
        <f>入力シート②!AAD32</f>
        <v/>
      </c>
      <c r="AB139" s="128" t="str">
        <f>入力シート②!LT32</f>
        <v/>
      </c>
      <c r="AC139" s="129" t="str">
        <f>入力シート②!LU32</f>
        <v/>
      </c>
      <c r="AD139" s="129" t="str">
        <f>入力シート②!LV32</f>
        <v/>
      </c>
      <c r="AE139" s="129" t="str">
        <f>入力シート②!LW32</f>
        <v/>
      </c>
      <c r="AF139" s="129" t="str">
        <f>入力シート②!LX32</f>
        <v/>
      </c>
      <c r="AG139" s="129" t="str">
        <f>入力シート②!LY32</f>
        <v/>
      </c>
      <c r="AH139" s="129" t="str">
        <f>入力シート②!LZ32</f>
        <v/>
      </c>
      <c r="AI139" s="129" t="str">
        <f>入力シート②!MA32</f>
        <v/>
      </c>
      <c r="AJ139" s="129" t="str">
        <f>入力シート②!MB32</f>
        <v/>
      </c>
      <c r="AK139" s="129" t="str">
        <f>入力シート②!MC32</f>
        <v/>
      </c>
      <c r="AL139" s="129" t="str">
        <f>入力シート②!MD32</f>
        <v/>
      </c>
      <c r="AM139" s="129" t="str">
        <f>入力シート②!ME32</f>
        <v/>
      </c>
      <c r="AN139" s="129" t="str">
        <f>入力シート②!MF32</f>
        <v/>
      </c>
      <c r="AO139" s="129" t="str">
        <f>入力シート②!MG32</f>
        <v/>
      </c>
      <c r="AP139" s="129" t="str">
        <f>入力シート②!MH32</f>
        <v/>
      </c>
      <c r="AQ139" s="129" t="str">
        <f>入力シート②!MI32</f>
        <v/>
      </c>
      <c r="AR139" s="129" t="str">
        <f>入力シート②!MJ32</f>
        <v/>
      </c>
      <c r="AS139" s="129" t="str">
        <f>入力シート②!MK32</f>
        <v/>
      </c>
      <c r="AT139" s="129" t="str">
        <f>入力シート②!ML32</f>
        <v/>
      </c>
      <c r="AU139" s="129" t="str">
        <f>入力シート②!MM32</f>
        <v/>
      </c>
      <c r="AV139" s="130"/>
      <c r="AW139" s="130"/>
      <c r="AX139" s="1177"/>
    </row>
    <row r="140" spans="1:50" ht="33" customHeight="1">
      <c r="A140" s="660"/>
      <c r="B140" s="743"/>
      <c r="C140" s="665"/>
      <c r="D140" s="665"/>
      <c r="E140" s="742"/>
      <c r="F140" s="742"/>
      <c r="G140" s="742"/>
      <c r="H140" s="742"/>
      <c r="I140" s="281"/>
      <c r="J140" s="280"/>
      <c r="K140" s="280"/>
      <c r="L140" s="282"/>
      <c r="M140" s="280"/>
      <c r="N140" s="282"/>
      <c r="O140" s="280"/>
      <c r="P140" s="282"/>
      <c r="Q140" s="280"/>
      <c r="R140" s="282"/>
      <c r="S140" s="282"/>
      <c r="T140" s="288"/>
      <c r="U140" s="280"/>
      <c r="V140" s="280"/>
      <c r="W140" s="280"/>
      <c r="X140" s="280"/>
      <c r="Y140" s="280"/>
      <c r="Z140" s="283"/>
      <c r="AA140" s="127" t="str">
        <f>入力シート②!AAD33</f>
        <v/>
      </c>
      <c r="AB140" s="128" t="str">
        <f>入力シート②!LT33</f>
        <v/>
      </c>
      <c r="AC140" s="129" t="str">
        <f>入力シート②!LU33</f>
        <v/>
      </c>
      <c r="AD140" s="129" t="str">
        <f>入力シート②!LV33</f>
        <v/>
      </c>
      <c r="AE140" s="129" t="str">
        <f>入力シート②!LW33</f>
        <v/>
      </c>
      <c r="AF140" s="129" t="str">
        <f>入力シート②!LX33</f>
        <v/>
      </c>
      <c r="AG140" s="129" t="str">
        <f>入力シート②!LY33</f>
        <v/>
      </c>
      <c r="AH140" s="129" t="str">
        <f>入力シート②!LZ33</f>
        <v/>
      </c>
      <c r="AI140" s="129" t="str">
        <f>入力シート②!MA33</f>
        <v/>
      </c>
      <c r="AJ140" s="129" t="str">
        <f>入力シート②!MB33</f>
        <v/>
      </c>
      <c r="AK140" s="129" t="str">
        <f>入力シート②!MC33</f>
        <v/>
      </c>
      <c r="AL140" s="129" t="str">
        <f>入力シート②!MD33</f>
        <v/>
      </c>
      <c r="AM140" s="129" t="str">
        <f>入力シート②!ME33</f>
        <v/>
      </c>
      <c r="AN140" s="129" t="str">
        <f>入力シート②!MF33</f>
        <v/>
      </c>
      <c r="AO140" s="129" t="str">
        <f>入力シート②!MG33</f>
        <v/>
      </c>
      <c r="AP140" s="129" t="str">
        <f>入力シート②!MH33</f>
        <v/>
      </c>
      <c r="AQ140" s="129" t="str">
        <f>入力シート②!MI33</f>
        <v/>
      </c>
      <c r="AR140" s="129" t="str">
        <f>入力シート②!MJ33</f>
        <v/>
      </c>
      <c r="AS140" s="129" t="str">
        <f>入力シート②!MK33</f>
        <v/>
      </c>
      <c r="AT140" s="129" t="str">
        <f>入力シート②!ML33</f>
        <v/>
      </c>
      <c r="AU140" s="129" t="str">
        <f>入力シート②!MM33</f>
        <v/>
      </c>
      <c r="AV140" s="130"/>
      <c r="AW140" s="130"/>
      <c r="AX140" s="1177"/>
    </row>
    <row r="141" spans="1:50" ht="33" customHeight="1">
      <c r="A141" s="660"/>
      <c r="B141" s="743"/>
      <c r="C141" s="665"/>
      <c r="D141" s="665"/>
      <c r="E141" s="742"/>
      <c r="F141" s="742"/>
      <c r="G141" s="742"/>
      <c r="H141" s="742"/>
      <c r="I141" s="281"/>
      <c r="J141" s="280"/>
      <c r="K141" s="280"/>
      <c r="L141" s="282"/>
      <c r="M141" s="280"/>
      <c r="N141" s="282"/>
      <c r="O141" s="280"/>
      <c r="P141" s="282"/>
      <c r="Q141" s="280"/>
      <c r="R141" s="282"/>
      <c r="S141" s="282"/>
      <c r="T141" s="288"/>
      <c r="U141" s="280"/>
      <c r="V141" s="280"/>
      <c r="W141" s="280"/>
      <c r="X141" s="280"/>
      <c r="Y141" s="280"/>
      <c r="Z141" s="283"/>
      <c r="AA141" s="127" t="str">
        <f>入力シート②!AAD34</f>
        <v/>
      </c>
      <c r="AB141" s="128" t="str">
        <f>入力シート②!LT34</f>
        <v/>
      </c>
      <c r="AC141" s="129" t="str">
        <f>入力シート②!LU34</f>
        <v/>
      </c>
      <c r="AD141" s="129" t="str">
        <f>入力シート②!LV34</f>
        <v/>
      </c>
      <c r="AE141" s="129" t="str">
        <f>入力シート②!LW34</f>
        <v/>
      </c>
      <c r="AF141" s="129" t="str">
        <f>入力シート②!LX34</f>
        <v/>
      </c>
      <c r="AG141" s="129" t="str">
        <f>入力シート②!LY34</f>
        <v/>
      </c>
      <c r="AH141" s="129" t="str">
        <f>入力シート②!LZ34</f>
        <v/>
      </c>
      <c r="AI141" s="129" t="str">
        <f>入力シート②!MA34</f>
        <v/>
      </c>
      <c r="AJ141" s="129" t="str">
        <f>入力シート②!MB34</f>
        <v/>
      </c>
      <c r="AK141" s="129" t="str">
        <f>入力シート②!MC34</f>
        <v/>
      </c>
      <c r="AL141" s="129" t="str">
        <f>入力シート②!MD34</f>
        <v/>
      </c>
      <c r="AM141" s="129" t="str">
        <f>入力シート②!ME34</f>
        <v/>
      </c>
      <c r="AN141" s="129" t="str">
        <f>入力シート②!MF34</f>
        <v/>
      </c>
      <c r="AO141" s="129" t="str">
        <f>入力シート②!MG34</f>
        <v/>
      </c>
      <c r="AP141" s="129" t="str">
        <f>入力シート②!MH34</f>
        <v/>
      </c>
      <c r="AQ141" s="129" t="str">
        <f>入力シート②!MI34</f>
        <v/>
      </c>
      <c r="AR141" s="129" t="str">
        <f>入力シート②!MJ34</f>
        <v/>
      </c>
      <c r="AS141" s="129" t="str">
        <f>入力シート②!MK34</f>
        <v/>
      </c>
      <c r="AT141" s="129" t="str">
        <f>入力シート②!ML34</f>
        <v/>
      </c>
      <c r="AU141" s="129" t="str">
        <f>入力シート②!MM34</f>
        <v/>
      </c>
      <c r="AV141" s="130"/>
      <c r="AW141" s="130"/>
      <c r="AX141" s="1177"/>
    </row>
    <row r="142" spans="1:50" ht="33" customHeight="1">
      <c r="A142" s="660"/>
      <c r="B142" s="743"/>
      <c r="C142" s="665"/>
      <c r="D142" s="665"/>
      <c r="E142" s="742"/>
      <c r="F142" s="742"/>
      <c r="G142" s="742"/>
      <c r="H142" s="742"/>
      <c r="I142" s="281"/>
      <c r="J142" s="280"/>
      <c r="K142" s="280"/>
      <c r="L142" s="282"/>
      <c r="M142" s="280"/>
      <c r="N142" s="282"/>
      <c r="O142" s="280"/>
      <c r="P142" s="282"/>
      <c r="Q142" s="280"/>
      <c r="R142" s="282"/>
      <c r="S142" s="282"/>
      <c r="T142" s="288"/>
      <c r="U142" s="280"/>
      <c r="V142" s="280"/>
      <c r="W142" s="280"/>
      <c r="X142" s="280"/>
      <c r="Y142" s="280"/>
      <c r="Z142" s="283"/>
      <c r="AA142" s="127" t="str">
        <f>入力シート②!AAD35</f>
        <v/>
      </c>
      <c r="AB142" s="128" t="str">
        <f>入力シート②!LT35</f>
        <v/>
      </c>
      <c r="AC142" s="129" t="str">
        <f>入力シート②!LU35</f>
        <v/>
      </c>
      <c r="AD142" s="129" t="str">
        <f>入力シート②!LV35</f>
        <v/>
      </c>
      <c r="AE142" s="129" t="str">
        <f>入力シート②!LW35</f>
        <v/>
      </c>
      <c r="AF142" s="129" t="str">
        <f>入力シート②!LX35</f>
        <v/>
      </c>
      <c r="AG142" s="129" t="str">
        <f>入力シート②!LY35</f>
        <v/>
      </c>
      <c r="AH142" s="129" t="str">
        <f>入力シート②!LZ35</f>
        <v/>
      </c>
      <c r="AI142" s="129" t="str">
        <f>入力シート②!MA35</f>
        <v/>
      </c>
      <c r="AJ142" s="129" t="str">
        <f>入力シート②!MB35</f>
        <v/>
      </c>
      <c r="AK142" s="129" t="str">
        <f>入力シート②!MC35</f>
        <v/>
      </c>
      <c r="AL142" s="129" t="str">
        <f>入力シート②!MD35</f>
        <v/>
      </c>
      <c r="AM142" s="129" t="str">
        <f>入力シート②!ME35</f>
        <v/>
      </c>
      <c r="AN142" s="129" t="str">
        <f>入力シート②!MF35</f>
        <v/>
      </c>
      <c r="AO142" s="129" t="str">
        <f>入力シート②!MG35</f>
        <v/>
      </c>
      <c r="AP142" s="129" t="str">
        <f>入力シート②!MH35</f>
        <v/>
      </c>
      <c r="AQ142" s="129" t="str">
        <f>入力シート②!MI35</f>
        <v/>
      </c>
      <c r="AR142" s="129" t="str">
        <f>入力シート②!MJ35</f>
        <v/>
      </c>
      <c r="AS142" s="129" t="str">
        <f>入力シート②!MK35</f>
        <v/>
      </c>
      <c r="AT142" s="129" t="str">
        <f>入力シート②!ML35</f>
        <v/>
      </c>
      <c r="AU142" s="129" t="str">
        <f>入力シート②!MM35</f>
        <v/>
      </c>
      <c r="AV142" s="130"/>
      <c r="AW142" s="130"/>
      <c r="AX142" s="1177"/>
    </row>
    <row r="143" spans="1:50" ht="33" customHeight="1">
      <c r="A143" s="660"/>
      <c r="B143" s="743"/>
      <c r="C143" s="665"/>
      <c r="D143" s="665"/>
      <c r="E143" s="742"/>
      <c r="F143" s="742"/>
      <c r="G143" s="742"/>
      <c r="H143" s="742"/>
      <c r="I143" s="281"/>
      <c r="J143" s="280"/>
      <c r="K143" s="280"/>
      <c r="L143" s="282"/>
      <c r="M143" s="280"/>
      <c r="N143" s="282"/>
      <c r="O143" s="280"/>
      <c r="P143" s="282"/>
      <c r="Q143" s="280"/>
      <c r="R143" s="282"/>
      <c r="S143" s="282"/>
      <c r="T143" s="288"/>
      <c r="U143" s="280"/>
      <c r="V143" s="280"/>
      <c r="W143" s="280"/>
      <c r="X143" s="280"/>
      <c r="Y143" s="280"/>
      <c r="Z143" s="283"/>
      <c r="AA143" s="127" t="str">
        <f>入力シート②!AAD36</f>
        <v/>
      </c>
      <c r="AB143" s="128" t="str">
        <f>入力シート②!LT36</f>
        <v/>
      </c>
      <c r="AC143" s="129" t="str">
        <f>入力シート②!LU36</f>
        <v/>
      </c>
      <c r="AD143" s="129" t="str">
        <f>入力シート②!LV36</f>
        <v/>
      </c>
      <c r="AE143" s="129" t="str">
        <f>入力シート②!LW36</f>
        <v/>
      </c>
      <c r="AF143" s="129" t="str">
        <f>入力シート②!LX36</f>
        <v/>
      </c>
      <c r="AG143" s="129" t="str">
        <f>入力シート②!LY36</f>
        <v/>
      </c>
      <c r="AH143" s="129" t="str">
        <f>入力シート②!LZ36</f>
        <v/>
      </c>
      <c r="AI143" s="129" t="str">
        <f>入力シート②!MA36</f>
        <v/>
      </c>
      <c r="AJ143" s="129" t="str">
        <f>入力シート②!MB36</f>
        <v/>
      </c>
      <c r="AK143" s="129" t="str">
        <f>入力シート②!MC36</f>
        <v/>
      </c>
      <c r="AL143" s="129" t="str">
        <f>入力シート②!MD36</f>
        <v/>
      </c>
      <c r="AM143" s="129" t="str">
        <f>入力シート②!ME36</f>
        <v/>
      </c>
      <c r="AN143" s="129" t="str">
        <f>入力シート②!MF36</f>
        <v/>
      </c>
      <c r="AO143" s="129" t="str">
        <f>入力シート②!MG36</f>
        <v/>
      </c>
      <c r="AP143" s="129" t="str">
        <f>入力シート②!MH36</f>
        <v/>
      </c>
      <c r="AQ143" s="129" t="str">
        <f>入力シート②!MI36</f>
        <v/>
      </c>
      <c r="AR143" s="129" t="str">
        <f>入力シート②!MJ36</f>
        <v/>
      </c>
      <c r="AS143" s="129" t="str">
        <f>入力シート②!MK36</f>
        <v/>
      </c>
      <c r="AT143" s="129" t="str">
        <f>入力シート②!ML36</f>
        <v/>
      </c>
      <c r="AU143" s="129" t="str">
        <f>入力シート②!MM36</f>
        <v/>
      </c>
      <c r="AV143" s="130"/>
      <c r="AW143" s="130"/>
      <c r="AX143" s="1177"/>
    </row>
    <row r="144" spans="1:50" ht="33" customHeight="1">
      <c r="A144" s="660"/>
      <c r="B144" s="743"/>
      <c r="C144" s="665"/>
      <c r="D144" s="665"/>
      <c r="E144" s="742"/>
      <c r="F144" s="742"/>
      <c r="G144" s="742"/>
      <c r="H144" s="742"/>
      <c r="I144" s="281"/>
      <c r="J144" s="280"/>
      <c r="K144" s="280"/>
      <c r="L144" s="282"/>
      <c r="M144" s="280"/>
      <c r="N144" s="282"/>
      <c r="O144" s="280"/>
      <c r="P144" s="282"/>
      <c r="Q144" s="280"/>
      <c r="R144" s="282"/>
      <c r="S144" s="282"/>
      <c r="T144" s="288"/>
      <c r="U144" s="280"/>
      <c r="V144" s="280"/>
      <c r="W144" s="280"/>
      <c r="X144" s="280"/>
      <c r="Y144" s="280"/>
      <c r="Z144" s="283"/>
      <c r="AA144" s="127" t="str">
        <f>入力シート②!AAD37</f>
        <v/>
      </c>
      <c r="AB144" s="128" t="str">
        <f>入力シート②!LT37</f>
        <v/>
      </c>
      <c r="AC144" s="129" t="str">
        <f>入力シート②!LU37</f>
        <v/>
      </c>
      <c r="AD144" s="129" t="str">
        <f>入力シート②!LV37</f>
        <v/>
      </c>
      <c r="AE144" s="129" t="str">
        <f>入力シート②!LW37</f>
        <v/>
      </c>
      <c r="AF144" s="129" t="str">
        <f>入力シート②!LX37</f>
        <v/>
      </c>
      <c r="AG144" s="129" t="str">
        <f>入力シート②!LY37</f>
        <v/>
      </c>
      <c r="AH144" s="129" t="str">
        <f>入力シート②!LZ37</f>
        <v/>
      </c>
      <c r="AI144" s="129" t="str">
        <f>入力シート②!MA37</f>
        <v/>
      </c>
      <c r="AJ144" s="129" t="str">
        <f>入力シート②!MB37</f>
        <v/>
      </c>
      <c r="AK144" s="129" t="str">
        <f>入力シート②!MC37</f>
        <v/>
      </c>
      <c r="AL144" s="129" t="str">
        <f>入力シート②!MD37</f>
        <v/>
      </c>
      <c r="AM144" s="129" t="str">
        <f>入力シート②!ME37</f>
        <v/>
      </c>
      <c r="AN144" s="129" t="str">
        <f>入力シート②!MF37</f>
        <v/>
      </c>
      <c r="AO144" s="129" t="str">
        <f>入力シート②!MG37</f>
        <v/>
      </c>
      <c r="AP144" s="129" t="str">
        <f>入力シート②!MH37</f>
        <v/>
      </c>
      <c r="AQ144" s="129" t="str">
        <f>入力シート②!MI37</f>
        <v/>
      </c>
      <c r="AR144" s="129" t="str">
        <f>入力シート②!MJ37</f>
        <v/>
      </c>
      <c r="AS144" s="129" t="str">
        <f>入力シート②!MK37</f>
        <v/>
      </c>
      <c r="AT144" s="129" t="str">
        <f>入力シート②!ML37</f>
        <v/>
      </c>
      <c r="AU144" s="129" t="str">
        <f>入力シート②!MM37</f>
        <v/>
      </c>
      <c r="AV144" s="130"/>
      <c r="AW144" s="130"/>
      <c r="AX144" s="1177"/>
    </row>
    <row r="145" spans="1:50" ht="33" customHeight="1">
      <c r="A145" s="660"/>
      <c r="B145" s="743"/>
      <c r="C145" s="665"/>
      <c r="D145" s="665"/>
      <c r="E145" s="742"/>
      <c r="F145" s="742"/>
      <c r="G145" s="742"/>
      <c r="H145" s="742"/>
      <c r="I145" s="281"/>
      <c r="J145" s="280"/>
      <c r="K145" s="280"/>
      <c r="L145" s="282"/>
      <c r="M145" s="280"/>
      <c r="N145" s="282"/>
      <c r="O145" s="280"/>
      <c r="P145" s="282"/>
      <c r="Q145" s="280"/>
      <c r="R145" s="282"/>
      <c r="S145" s="282"/>
      <c r="T145" s="288"/>
      <c r="U145" s="280"/>
      <c r="V145" s="280"/>
      <c r="W145" s="280"/>
      <c r="X145" s="280"/>
      <c r="Y145" s="280"/>
      <c r="Z145" s="283"/>
      <c r="AA145" s="127" t="str">
        <f>入力シート②!AAD38</f>
        <v/>
      </c>
      <c r="AB145" s="128" t="str">
        <f>入力シート②!LT38</f>
        <v/>
      </c>
      <c r="AC145" s="129" t="str">
        <f>入力シート②!LU38</f>
        <v/>
      </c>
      <c r="AD145" s="129" t="str">
        <f>入力シート②!LV38</f>
        <v/>
      </c>
      <c r="AE145" s="129" t="str">
        <f>入力シート②!LW38</f>
        <v/>
      </c>
      <c r="AF145" s="129" t="str">
        <f>入力シート②!LX38</f>
        <v/>
      </c>
      <c r="AG145" s="129" t="str">
        <f>入力シート②!LY38</f>
        <v/>
      </c>
      <c r="AH145" s="129" t="str">
        <f>入力シート②!LZ38</f>
        <v/>
      </c>
      <c r="AI145" s="129" t="str">
        <f>入力シート②!MA38</f>
        <v/>
      </c>
      <c r="AJ145" s="129" t="str">
        <f>入力シート②!MB38</f>
        <v/>
      </c>
      <c r="AK145" s="129" t="str">
        <f>入力シート②!MC38</f>
        <v/>
      </c>
      <c r="AL145" s="129" t="str">
        <f>入力シート②!MD38</f>
        <v/>
      </c>
      <c r="AM145" s="129" t="str">
        <f>入力シート②!ME38</f>
        <v/>
      </c>
      <c r="AN145" s="129" t="str">
        <f>入力シート②!MF38</f>
        <v/>
      </c>
      <c r="AO145" s="129" t="str">
        <f>入力シート②!MG38</f>
        <v/>
      </c>
      <c r="AP145" s="129" t="str">
        <f>入力シート②!MH38</f>
        <v/>
      </c>
      <c r="AQ145" s="129" t="str">
        <f>入力シート②!MI38</f>
        <v/>
      </c>
      <c r="AR145" s="129" t="str">
        <f>入力シート②!MJ38</f>
        <v/>
      </c>
      <c r="AS145" s="129" t="str">
        <f>入力シート②!MK38</f>
        <v/>
      </c>
      <c r="AT145" s="129" t="str">
        <f>入力シート②!ML38</f>
        <v/>
      </c>
      <c r="AU145" s="129" t="str">
        <f>入力シート②!MM38</f>
        <v/>
      </c>
      <c r="AV145" s="130"/>
      <c r="AW145" s="130"/>
      <c r="AX145" s="1177"/>
    </row>
    <row r="146" spans="1:50" ht="33" customHeight="1">
      <c r="A146" s="660"/>
      <c r="B146" s="743"/>
      <c r="C146" s="665"/>
      <c r="D146" s="665"/>
      <c r="E146" s="742"/>
      <c r="F146" s="742"/>
      <c r="G146" s="742"/>
      <c r="H146" s="742"/>
      <c r="I146" s="281"/>
      <c r="J146" s="280"/>
      <c r="K146" s="280"/>
      <c r="L146" s="282"/>
      <c r="M146" s="280"/>
      <c r="N146" s="282"/>
      <c r="O146" s="280"/>
      <c r="P146" s="282"/>
      <c r="Q146" s="280"/>
      <c r="R146" s="282"/>
      <c r="S146" s="282"/>
      <c r="T146" s="288"/>
      <c r="U146" s="280"/>
      <c r="V146" s="280"/>
      <c r="W146" s="280"/>
      <c r="X146" s="280"/>
      <c r="Y146" s="280"/>
      <c r="Z146" s="283"/>
      <c r="AA146" s="127" t="str">
        <f>入力シート②!AAD39</f>
        <v/>
      </c>
      <c r="AB146" s="128" t="str">
        <f>入力シート②!LT39</f>
        <v/>
      </c>
      <c r="AC146" s="129" t="str">
        <f>入力シート②!LU39</f>
        <v/>
      </c>
      <c r="AD146" s="129" t="str">
        <f>入力シート②!LV39</f>
        <v/>
      </c>
      <c r="AE146" s="129" t="str">
        <f>入力シート②!LW39</f>
        <v/>
      </c>
      <c r="AF146" s="129" t="str">
        <f>入力シート②!LX39</f>
        <v/>
      </c>
      <c r="AG146" s="129" t="str">
        <f>入力シート②!LY39</f>
        <v/>
      </c>
      <c r="AH146" s="129" t="str">
        <f>入力シート②!LZ39</f>
        <v/>
      </c>
      <c r="AI146" s="129" t="str">
        <f>入力シート②!MA39</f>
        <v/>
      </c>
      <c r="AJ146" s="129" t="str">
        <f>入力シート②!MB39</f>
        <v/>
      </c>
      <c r="AK146" s="129" t="str">
        <f>入力シート②!MC39</f>
        <v/>
      </c>
      <c r="AL146" s="129" t="str">
        <f>入力シート②!MD39</f>
        <v/>
      </c>
      <c r="AM146" s="129" t="str">
        <f>入力シート②!ME39</f>
        <v/>
      </c>
      <c r="AN146" s="129" t="str">
        <f>入力シート②!MF39</f>
        <v/>
      </c>
      <c r="AO146" s="129" t="str">
        <f>入力シート②!MG39</f>
        <v/>
      </c>
      <c r="AP146" s="129" t="str">
        <f>入力シート②!MH39</f>
        <v/>
      </c>
      <c r="AQ146" s="129" t="str">
        <f>入力シート②!MI39</f>
        <v/>
      </c>
      <c r="AR146" s="129" t="str">
        <f>入力シート②!MJ39</f>
        <v/>
      </c>
      <c r="AS146" s="129" t="str">
        <f>入力シート②!MK39</f>
        <v/>
      </c>
      <c r="AT146" s="129" t="str">
        <f>入力シート②!ML39</f>
        <v/>
      </c>
      <c r="AU146" s="129" t="str">
        <f>入力シート②!MM39</f>
        <v/>
      </c>
      <c r="AV146" s="130"/>
      <c r="AW146" s="130"/>
      <c r="AX146" s="1177"/>
    </row>
    <row r="147" spans="1:50" ht="33" customHeight="1">
      <c r="A147" s="660"/>
      <c r="B147" s="743"/>
      <c r="C147" s="665"/>
      <c r="D147" s="665"/>
      <c r="E147" s="742"/>
      <c r="F147" s="742"/>
      <c r="G147" s="742"/>
      <c r="H147" s="742"/>
      <c r="I147" s="281"/>
      <c r="J147" s="280"/>
      <c r="K147" s="280"/>
      <c r="L147" s="282"/>
      <c r="M147" s="280"/>
      <c r="N147" s="282"/>
      <c r="O147" s="280"/>
      <c r="P147" s="282"/>
      <c r="Q147" s="280"/>
      <c r="R147" s="282"/>
      <c r="S147" s="282"/>
      <c r="T147" s="288"/>
      <c r="U147" s="280"/>
      <c r="V147" s="280"/>
      <c r="W147" s="280"/>
      <c r="X147" s="280"/>
      <c r="Y147" s="280"/>
      <c r="Z147" s="283"/>
      <c r="AA147" s="127" t="str">
        <f>入力シート②!AAD40</f>
        <v/>
      </c>
      <c r="AB147" s="128" t="str">
        <f>入力シート②!LT40</f>
        <v/>
      </c>
      <c r="AC147" s="129" t="str">
        <f>入力シート②!LU40</f>
        <v/>
      </c>
      <c r="AD147" s="129" t="str">
        <f>入力シート②!LV40</f>
        <v/>
      </c>
      <c r="AE147" s="129" t="str">
        <f>入力シート②!LW40</f>
        <v/>
      </c>
      <c r="AF147" s="129" t="str">
        <f>入力シート②!LX40</f>
        <v/>
      </c>
      <c r="AG147" s="129" t="str">
        <f>入力シート②!LY40</f>
        <v/>
      </c>
      <c r="AH147" s="129" t="str">
        <f>入力シート②!LZ40</f>
        <v/>
      </c>
      <c r="AI147" s="129" t="str">
        <f>入力シート②!MA40</f>
        <v/>
      </c>
      <c r="AJ147" s="129" t="str">
        <f>入力シート②!MB40</f>
        <v/>
      </c>
      <c r="AK147" s="129" t="str">
        <f>入力シート②!MC40</f>
        <v/>
      </c>
      <c r="AL147" s="129" t="str">
        <f>入力シート②!MD40</f>
        <v/>
      </c>
      <c r="AM147" s="129" t="str">
        <f>入力シート②!ME40</f>
        <v/>
      </c>
      <c r="AN147" s="129" t="str">
        <f>入力シート②!MF40</f>
        <v/>
      </c>
      <c r="AO147" s="129" t="str">
        <f>入力シート②!MG40</f>
        <v/>
      </c>
      <c r="AP147" s="129" t="str">
        <f>入力シート②!MH40</f>
        <v/>
      </c>
      <c r="AQ147" s="129" t="str">
        <f>入力シート②!MI40</f>
        <v/>
      </c>
      <c r="AR147" s="129" t="str">
        <f>入力シート②!MJ40</f>
        <v/>
      </c>
      <c r="AS147" s="129" t="str">
        <f>入力シート②!MK40</f>
        <v/>
      </c>
      <c r="AT147" s="129" t="str">
        <f>入力シート②!ML40</f>
        <v/>
      </c>
      <c r="AU147" s="129" t="str">
        <f>入力シート②!MM40</f>
        <v/>
      </c>
      <c r="AV147" s="130"/>
      <c r="AW147" s="130"/>
      <c r="AX147" s="1177"/>
    </row>
    <row r="148" spans="1:50" ht="33" customHeight="1">
      <c r="A148" s="660"/>
      <c r="B148" s="743"/>
      <c r="C148" s="665"/>
      <c r="D148" s="665"/>
      <c r="E148" s="742"/>
      <c r="F148" s="742"/>
      <c r="G148" s="742"/>
      <c r="H148" s="742"/>
      <c r="I148" s="281"/>
      <c r="J148" s="280"/>
      <c r="K148" s="280"/>
      <c r="L148" s="282"/>
      <c r="M148" s="280"/>
      <c r="N148" s="282"/>
      <c r="O148" s="280"/>
      <c r="P148" s="282"/>
      <c r="Q148" s="280"/>
      <c r="R148" s="282"/>
      <c r="S148" s="282"/>
      <c r="T148" s="288"/>
      <c r="U148" s="280"/>
      <c r="V148" s="280"/>
      <c r="W148" s="280"/>
      <c r="X148" s="280"/>
      <c r="Y148" s="280"/>
      <c r="Z148" s="283"/>
      <c r="AA148" s="127" t="str">
        <f>入力シート②!AAD41</f>
        <v/>
      </c>
      <c r="AB148" s="128" t="str">
        <f>入力シート②!LT41</f>
        <v/>
      </c>
      <c r="AC148" s="129" t="str">
        <f>入力シート②!LU41</f>
        <v/>
      </c>
      <c r="AD148" s="129" t="str">
        <f>入力シート②!LV41</f>
        <v/>
      </c>
      <c r="AE148" s="129" t="str">
        <f>入力シート②!LW41</f>
        <v/>
      </c>
      <c r="AF148" s="129" t="str">
        <f>入力シート②!LX41</f>
        <v/>
      </c>
      <c r="AG148" s="129" t="str">
        <f>入力シート②!LY41</f>
        <v/>
      </c>
      <c r="AH148" s="129" t="str">
        <f>入力シート②!LZ41</f>
        <v/>
      </c>
      <c r="AI148" s="129" t="str">
        <f>入力シート②!MA41</f>
        <v/>
      </c>
      <c r="AJ148" s="129" t="str">
        <f>入力シート②!MB41</f>
        <v/>
      </c>
      <c r="AK148" s="129" t="str">
        <f>入力シート②!MC41</f>
        <v/>
      </c>
      <c r="AL148" s="129" t="str">
        <f>入力シート②!MD41</f>
        <v/>
      </c>
      <c r="AM148" s="129" t="str">
        <f>入力シート②!ME41</f>
        <v/>
      </c>
      <c r="AN148" s="129" t="str">
        <f>入力シート②!MF41</f>
        <v/>
      </c>
      <c r="AO148" s="129" t="str">
        <f>入力シート②!MG41</f>
        <v/>
      </c>
      <c r="AP148" s="129" t="str">
        <f>入力シート②!MH41</f>
        <v/>
      </c>
      <c r="AQ148" s="129" t="str">
        <f>入力シート②!MI41</f>
        <v/>
      </c>
      <c r="AR148" s="129" t="str">
        <f>入力シート②!MJ41</f>
        <v/>
      </c>
      <c r="AS148" s="129" t="str">
        <f>入力シート②!MK41</f>
        <v/>
      </c>
      <c r="AT148" s="129" t="str">
        <f>入力シート②!ML41</f>
        <v/>
      </c>
      <c r="AU148" s="129" t="str">
        <f>入力シート②!MM41</f>
        <v/>
      </c>
      <c r="AV148" s="130"/>
      <c r="AW148" s="130"/>
      <c r="AX148" s="1177"/>
    </row>
    <row r="149" spans="1:50" ht="33" customHeight="1">
      <c r="A149" s="660"/>
      <c r="B149" s="743"/>
      <c r="C149" s="665"/>
      <c r="D149" s="665"/>
      <c r="E149" s="742"/>
      <c r="F149" s="742"/>
      <c r="G149" s="742"/>
      <c r="H149" s="742"/>
      <c r="I149" s="281"/>
      <c r="J149" s="280"/>
      <c r="K149" s="280"/>
      <c r="L149" s="282"/>
      <c r="M149" s="280"/>
      <c r="N149" s="282"/>
      <c r="O149" s="280"/>
      <c r="P149" s="282"/>
      <c r="Q149" s="280"/>
      <c r="R149" s="282"/>
      <c r="S149" s="282"/>
      <c r="T149" s="288"/>
      <c r="U149" s="280"/>
      <c r="V149" s="280"/>
      <c r="W149" s="280"/>
      <c r="X149" s="280"/>
      <c r="Y149" s="280"/>
      <c r="Z149" s="283"/>
      <c r="AA149" s="127" t="str">
        <f>入力シート②!AAD42</f>
        <v/>
      </c>
      <c r="AB149" s="128" t="str">
        <f>入力シート②!LT42</f>
        <v/>
      </c>
      <c r="AC149" s="129" t="str">
        <f>入力シート②!LU42</f>
        <v/>
      </c>
      <c r="AD149" s="129" t="str">
        <f>入力シート②!LV42</f>
        <v/>
      </c>
      <c r="AE149" s="129" t="str">
        <f>入力シート②!LW42</f>
        <v/>
      </c>
      <c r="AF149" s="129" t="str">
        <f>入力シート②!LX42</f>
        <v/>
      </c>
      <c r="AG149" s="129" t="str">
        <f>入力シート②!LY42</f>
        <v/>
      </c>
      <c r="AH149" s="129" t="str">
        <f>入力シート②!LZ42</f>
        <v/>
      </c>
      <c r="AI149" s="129" t="str">
        <f>入力シート②!MA42</f>
        <v/>
      </c>
      <c r="AJ149" s="129" t="str">
        <f>入力シート②!MB42</f>
        <v/>
      </c>
      <c r="AK149" s="129" t="str">
        <f>入力シート②!MC42</f>
        <v/>
      </c>
      <c r="AL149" s="129" t="str">
        <f>入力シート②!MD42</f>
        <v/>
      </c>
      <c r="AM149" s="129" t="str">
        <f>入力シート②!ME42</f>
        <v/>
      </c>
      <c r="AN149" s="129" t="str">
        <f>入力シート②!MF42</f>
        <v/>
      </c>
      <c r="AO149" s="129" t="str">
        <f>入力シート②!MG42</f>
        <v/>
      </c>
      <c r="AP149" s="129" t="str">
        <f>入力シート②!MH42</f>
        <v/>
      </c>
      <c r="AQ149" s="129" t="str">
        <f>入力シート②!MI42</f>
        <v/>
      </c>
      <c r="AR149" s="129" t="str">
        <f>入力シート②!MJ42</f>
        <v/>
      </c>
      <c r="AS149" s="129" t="str">
        <f>入力シート②!MK42</f>
        <v/>
      </c>
      <c r="AT149" s="129" t="str">
        <f>入力シート②!ML42</f>
        <v/>
      </c>
      <c r="AU149" s="129" t="str">
        <f>入力シート②!MM42</f>
        <v/>
      </c>
      <c r="AV149" s="130"/>
      <c r="AW149" s="130"/>
      <c r="AX149" s="1177"/>
    </row>
    <row r="150" spans="1:50" ht="33" customHeight="1">
      <c r="A150" s="660"/>
      <c r="B150" s="743"/>
      <c r="C150" s="665"/>
      <c r="D150" s="665"/>
      <c r="E150" s="742"/>
      <c r="F150" s="742"/>
      <c r="G150" s="742"/>
      <c r="H150" s="742"/>
      <c r="I150" s="281"/>
      <c r="J150" s="280"/>
      <c r="K150" s="280"/>
      <c r="L150" s="282"/>
      <c r="M150" s="280"/>
      <c r="N150" s="282"/>
      <c r="O150" s="280"/>
      <c r="P150" s="282"/>
      <c r="Q150" s="280"/>
      <c r="R150" s="282"/>
      <c r="S150" s="282"/>
      <c r="T150" s="288"/>
      <c r="U150" s="280"/>
      <c r="V150" s="280"/>
      <c r="W150" s="280"/>
      <c r="X150" s="280"/>
      <c r="Y150" s="280"/>
      <c r="Z150" s="283"/>
      <c r="AA150" s="127" t="str">
        <f>入力シート②!AAD43</f>
        <v/>
      </c>
      <c r="AB150" s="128" t="str">
        <f>入力シート②!LT43</f>
        <v/>
      </c>
      <c r="AC150" s="129" t="str">
        <f>入力シート②!LU43</f>
        <v/>
      </c>
      <c r="AD150" s="129" t="str">
        <f>入力シート②!LV43</f>
        <v/>
      </c>
      <c r="AE150" s="129" t="str">
        <f>入力シート②!LW43</f>
        <v/>
      </c>
      <c r="AF150" s="129" t="str">
        <f>入力シート②!LX43</f>
        <v/>
      </c>
      <c r="AG150" s="129" t="str">
        <f>入力シート②!LY43</f>
        <v/>
      </c>
      <c r="AH150" s="129" t="str">
        <f>入力シート②!LZ43</f>
        <v/>
      </c>
      <c r="AI150" s="129" t="str">
        <f>入力シート②!MA43</f>
        <v/>
      </c>
      <c r="AJ150" s="129" t="str">
        <f>入力シート②!MB43</f>
        <v/>
      </c>
      <c r="AK150" s="129" t="str">
        <f>入力シート②!MC43</f>
        <v/>
      </c>
      <c r="AL150" s="129" t="str">
        <f>入力シート②!MD43</f>
        <v/>
      </c>
      <c r="AM150" s="129" t="str">
        <f>入力シート②!ME43</f>
        <v/>
      </c>
      <c r="AN150" s="129" t="str">
        <f>入力シート②!MF43</f>
        <v/>
      </c>
      <c r="AO150" s="129" t="str">
        <f>入力シート②!MG43</f>
        <v/>
      </c>
      <c r="AP150" s="129" t="str">
        <f>入力シート②!MH43</f>
        <v/>
      </c>
      <c r="AQ150" s="129" t="str">
        <f>入力シート②!MI43</f>
        <v/>
      </c>
      <c r="AR150" s="129" t="str">
        <f>入力シート②!MJ43</f>
        <v/>
      </c>
      <c r="AS150" s="129" t="str">
        <f>入力シート②!MK43</f>
        <v/>
      </c>
      <c r="AT150" s="129" t="str">
        <f>入力シート②!ML43</f>
        <v/>
      </c>
      <c r="AU150" s="129" t="str">
        <f>入力シート②!MM43</f>
        <v/>
      </c>
      <c r="AV150" s="130"/>
      <c r="AW150" s="130"/>
      <c r="AX150" s="1177"/>
    </row>
    <row r="151" spans="1:50" ht="33" customHeight="1">
      <c r="A151" s="660"/>
      <c r="B151" s="743"/>
      <c r="C151" s="665"/>
      <c r="D151" s="665"/>
      <c r="E151" s="742"/>
      <c r="F151" s="742"/>
      <c r="G151" s="742"/>
      <c r="H151" s="742"/>
      <c r="I151" s="281"/>
      <c r="J151" s="280"/>
      <c r="K151" s="280"/>
      <c r="L151" s="282"/>
      <c r="M151" s="280"/>
      <c r="N151" s="282"/>
      <c r="O151" s="280"/>
      <c r="P151" s="282"/>
      <c r="Q151" s="280"/>
      <c r="R151" s="282"/>
      <c r="S151" s="282"/>
      <c r="T151" s="288"/>
      <c r="U151" s="280"/>
      <c r="V151" s="280"/>
      <c r="W151" s="280"/>
      <c r="X151" s="280"/>
      <c r="Y151" s="280"/>
      <c r="Z151" s="283"/>
      <c r="AA151" s="127" t="str">
        <f>入力シート②!AAD44</f>
        <v/>
      </c>
      <c r="AB151" s="128" t="str">
        <f>入力シート②!LT44</f>
        <v/>
      </c>
      <c r="AC151" s="129" t="str">
        <f>入力シート②!LU44</f>
        <v/>
      </c>
      <c r="AD151" s="129" t="str">
        <f>入力シート②!LV44</f>
        <v/>
      </c>
      <c r="AE151" s="129" t="str">
        <f>入力シート②!LW44</f>
        <v/>
      </c>
      <c r="AF151" s="129" t="str">
        <f>入力シート②!LX44</f>
        <v/>
      </c>
      <c r="AG151" s="129" t="str">
        <f>入力シート②!LY44</f>
        <v/>
      </c>
      <c r="AH151" s="129" t="str">
        <f>入力シート②!LZ44</f>
        <v/>
      </c>
      <c r="AI151" s="129" t="str">
        <f>入力シート②!MA44</f>
        <v/>
      </c>
      <c r="AJ151" s="129" t="str">
        <f>入力シート②!MB44</f>
        <v/>
      </c>
      <c r="AK151" s="129" t="str">
        <f>入力シート②!MC44</f>
        <v/>
      </c>
      <c r="AL151" s="129" t="str">
        <f>入力シート②!MD44</f>
        <v/>
      </c>
      <c r="AM151" s="129" t="str">
        <f>入力シート②!ME44</f>
        <v/>
      </c>
      <c r="AN151" s="129" t="str">
        <f>入力シート②!MF44</f>
        <v/>
      </c>
      <c r="AO151" s="129" t="str">
        <f>入力シート②!MG44</f>
        <v/>
      </c>
      <c r="AP151" s="129" t="str">
        <f>入力シート②!MH44</f>
        <v/>
      </c>
      <c r="AQ151" s="129" t="str">
        <f>入力シート②!MI44</f>
        <v/>
      </c>
      <c r="AR151" s="129" t="str">
        <f>入力シート②!MJ44</f>
        <v/>
      </c>
      <c r="AS151" s="129" t="str">
        <f>入力シート②!MK44</f>
        <v/>
      </c>
      <c r="AT151" s="129" t="str">
        <f>入力シート②!ML44</f>
        <v/>
      </c>
      <c r="AU151" s="129" t="str">
        <f>入力シート②!MM44</f>
        <v/>
      </c>
      <c r="AV151" s="130"/>
      <c r="AW151" s="130"/>
      <c r="AX151" s="1177"/>
    </row>
    <row r="152" spans="1:50" ht="33" customHeight="1">
      <c r="A152" s="660"/>
      <c r="B152" s="743"/>
      <c r="C152" s="665"/>
      <c r="D152" s="665"/>
      <c r="E152" s="742"/>
      <c r="F152" s="742"/>
      <c r="G152" s="742"/>
      <c r="H152" s="742"/>
      <c r="I152" s="281"/>
      <c r="J152" s="280"/>
      <c r="K152" s="280"/>
      <c r="L152" s="282"/>
      <c r="M152" s="280"/>
      <c r="N152" s="282"/>
      <c r="O152" s="280"/>
      <c r="P152" s="282"/>
      <c r="Q152" s="280"/>
      <c r="R152" s="282"/>
      <c r="S152" s="282"/>
      <c r="T152" s="288"/>
      <c r="U152" s="280"/>
      <c r="V152" s="280"/>
      <c r="W152" s="280"/>
      <c r="X152" s="280"/>
      <c r="Y152" s="280"/>
      <c r="Z152" s="283"/>
      <c r="AA152" s="127" t="str">
        <f>入力シート②!AAD45</f>
        <v/>
      </c>
      <c r="AB152" s="128" t="str">
        <f>入力シート②!LT45</f>
        <v/>
      </c>
      <c r="AC152" s="129" t="str">
        <f>入力シート②!LU45</f>
        <v/>
      </c>
      <c r="AD152" s="129" t="str">
        <f>入力シート②!LV45</f>
        <v/>
      </c>
      <c r="AE152" s="129" t="str">
        <f>入力シート②!LW45</f>
        <v/>
      </c>
      <c r="AF152" s="129" t="str">
        <f>入力シート②!LX45</f>
        <v/>
      </c>
      <c r="AG152" s="129" t="str">
        <f>入力シート②!LY45</f>
        <v/>
      </c>
      <c r="AH152" s="129" t="str">
        <f>入力シート②!LZ45</f>
        <v/>
      </c>
      <c r="AI152" s="129" t="str">
        <f>入力シート②!MA45</f>
        <v/>
      </c>
      <c r="AJ152" s="129" t="str">
        <f>入力シート②!MB45</f>
        <v/>
      </c>
      <c r="AK152" s="129" t="str">
        <f>入力シート②!MC45</f>
        <v/>
      </c>
      <c r="AL152" s="129" t="str">
        <f>入力シート②!MD45</f>
        <v/>
      </c>
      <c r="AM152" s="129" t="str">
        <f>入力シート②!ME45</f>
        <v/>
      </c>
      <c r="AN152" s="129" t="str">
        <f>入力シート②!MF45</f>
        <v/>
      </c>
      <c r="AO152" s="129" t="str">
        <f>入力シート②!MG45</f>
        <v/>
      </c>
      <c r="AP152" s="129" t="str">
        <f>入力シート②!MH45</f>
        <v/>
      </c>
      <c r="AQ152" s="129" t="str">
        <f>入力シート②!MI45</f>
        <v/>
      </c>
      <c r="AR152" s="129" t="str">
        <f>入力シート②!MJ45</f>
        <v/>
      </c>
      <c r="AS152" s="129" t="str">
        <f>入力シート②!MK45</f>
        <v/>
      </c>
      <c r="AT152" s="129" t="str">
        <f>入力シート②!ML45</f>
        <v/>
      </c>
      <c r="AU152" s="129" t="str">
        <f>入力シート②!MM45</f>
        <v/>
      </c>
      <c r="AV152" s="130"/>
      <c r="AW152" s="130"/>
      <c r="AX152" s="1177"/>
    </row>
    <row r="153" spans="1:50" ht="33" customHeight="1" thickBot="1">
      <c r="A153" s="660"/>
      <c r="B153" s="743"/>
      <c r="C153" s="744"/>
      <c r="D153" s="665"/>
      <c r="E153" s="742"/>
      <c r="F153" s="742"/>
      <c r="G153" s="742"/>
      <c r="H153" s="742"/>
      <c r="I153" s="281"/>
      <c r="J153" s="280"/>
      <c r="K153" s="280"/>
      <c r="L153" s="282"/>
      <c r="M153" s="280"/>
      <c r="N153" s="282"/>
      <c r="O153" s="280"/>
      <c r="P153" s="282"/>
      <c r="Q153" s="280"/>
      <c r="R153" s="282"/>
      <c r="S153" s="282"/>
      <c r="T153" s="288"/>
      <c r="U153" s="280"/>
      <c r="V153" s="280"/>
      <c r="W153" s="280"/>
      <c r="X153" s="280"/>
      <c r="Y153" s="280"/>
      <c r="Z153" s="283"/>
      <c r="AA153" s="127" t="str">
        <f>入力シート②!AAD46</f>
        <v/>
      </c>
      <c r="AB153" s="128" t="str">
        <f>入力シート②!LT46</f>
        <v/>
      </c>
      <c r="AC153" s="129" t="str">
        <f>入力シート②!LU46</f>
        <v/>
      </c>
      <c r="AD153" s="129" t="str">
        <f>入力シート②!LV46</f>
        <v/>
      </c>
      <c r="AE153" s="129" t="str">
        <f>入力シート②!LW46</f>
        <v/>
      </c>
      <c r="AF153" s="129" t="str">
        <f>入力シート②!LX46</f>
        <v/>
      </c>
      <c r="AG153" s="129" t="str">
        <f>入力シート②!LY46</f>
        <v/>
      </c>
      <c r="AH153" s="129" t="str">
        <f>入力シート②!LZ46</f>
        <v/>
      </c>
      <c r="AI153" s="129" t="str">
        <f>入力シート②!MA46</f>
        <v/>
      </c>
      <c r="AJ153" s="129" t="str">
        <f>入力シート②!MB46</f>
        <v/>
      </c>
      <c r="AK153" s="129" t="str">
        <f>入力シート②!MC46</f>
        <v/>
      </c>
      <c r="AL153" s="129" t="str">
        <f>入力シート②!MD46</f>
        <v/>
      </c>
      <c r="AM153" s="129" t="str">
        <f>入力シート②!ME46</f>
        <v/>
      </c>
      <c r="AN153" s="129" t="str">
        <f>入力シート②!MF46</f>
        <v/>
      </c>
      <c r="AO153" s="129" t="str">
        <f>入力シート②!MG46</f>
        <v/>
      </c>
      <c r="AP153" s="129" t="str">
        <f>入力シート②!MH46</f>
        <v/>
      </c>
      <c r="AQ153" s="129" t="str">
        <f>入力シート②!MI46</f>
        <v/>
      </c>
      <c r="AR153" s="129" t="str">
        <f>入力シート②!MJ46</f>
        <v/>
      </c>
      <c r="AS153" s="129" t="str">
        <f>入力シート②!MK46</f>
        <v/>
      </c>
      <c r="AT153" s="129" t="str">
        <f>入力シート②!ML46</f>
        <v/>
      </c>
      <c r="AU153" s="129" t="str">
        <f>入力シート②!MM46</f>
        <v/>
      </c>
      <c r="AV153" s="130"/>
      <c r="AW153" s="130"/>
      <c r="AX153" s="1177"/>
    </row>
    <row r="154" spans="1:50" ht="33" customHeight="1">
      <c r="A154" s="660"/>
      <c r="B154" s="743"/>
      <c r="C154" s="1196" t="s">
        <v>103</v>
      </c>
      <c r="D154" s="1197"/>
      <c r="E154" s="1197"/>
      <c r="F154" s="1197"/>
      <c r="G154" s="1197"/>
      <c r="H154" s="1198"/>
      <c r="I154" s="281"/>
      <c r="J154" s="280"/>
      <c r="K154" s="280"/>
      <c r="L154" s="282"/>
      <c r="M154" s="280"/>
      <c r="N154" s="282"/>
      <c r="O154" s="280"/>
      <c r="P154" s="282"/>
      <c r="Q154" s="280"/>
      <c r="R154" s="282"/>
      <c r="S154" s="282"/>
      <c r="T154" s="288"/>
      <c r="U154" s="280"/>
      <c r="V154" s="280"/>
      <c r="W154" s="280"/>
      <c r="X154" s="280"/>
      <c r="Y154" s="280"/>
      <c r="Z154" s="283"/>
      <c r="AA154" s="127"/>
      <c r="AB154" s="128"/>
      <c r="AC154" s="129"/>
      <c r="AD154" s="129"/>
      <c r="AE154" s="129"/>
      <c r="AF154" s="129"/>
      <c r="AG154" s="129"/>
      <c r="AH154" s="129"/>
      <c r="AI154" s="129"/>
      <c r="AJ154" s="129"/>
      <c r="AK154" s="129"/>
      <c r="AL154" s="129"/>
      <c r="AM154" s="129"/>
      <c r="AN154" s="129"/>
      <c r="AO154" s="129"/>
      <c r="AP154" s="129"/>
      <c r="AQ154" s="129"/>
      <c r="AR154" s="129"/>
      <c r="AS154" s="129"/>
      <c r="AT154" s="129"/>
      <c r="AU154" s="129"/>
      <c r="AV154" s="130"/>
      <c r="AW154" s="130"/>
      <c r="AX154" s="1177"/>
    </row>
    <row r="155" spans="1:50" ht="33" customHeight="1">
      <c r="A155" s="660"/>
      <c r="B155" s="743"/>
      <c r="C155" s="799" t="s">
        <v>159</v>
      </c>
      <c r="D155" s="802" t="s">
        <v>40</v>
      </c>
      <c r="E155" s="1199" t="str">
        <f>入力シート①!$F$15</f>
        <v>洪水予報</v>
      </c>
      <c r="F155" s="1175" t="str">
        <f>入力シート①!$G$15</f>
        <v>・指定河川洪水予報の水位予測により堤防天端高（又は背後地盤高）を越えることが予想される場合（急激な水位上昇による氾濫のおそれのある場合）</v>
      </c>
      <c r="G155" s="745" t="str">
        <f>入力シート①!$H$15</f>
        <v>荒</v>
      </c>
      <c r="H155" s="746" t="str">
        <f>入力シート①!$I$15</f>
        <v>川</v>
      </c>
      <c r="I155" s="281"/>
      <c r="J155" s="280"/>
      <c r="K155" s="280"/>
      <c r="L155" s="282"/>
      <c r="M155" s="280"/>
      <c r="N155" s="282"/>
      <c r="O155" s="280"/>
      <c r="P155" s="282"/>
      <c r="Q155" s="280"/>
      <c r="R155" s="282"/>
      <c r="S155" s="282"/>
      <c r="T155" s="288"/>
      <c r="U155" s="280"/>
      <c r="V155" s="280"/>
      <c r="W155" s="280"/>
      <c r="X155" s="280"/>
      <c r="Y155" s="280"/>
      <c r="Z155" s="283"/>
      <c r="AA155" s="123"/>
      <c r="AB155" s="124"/>
      <c r="AC155" s="125"/>
      <c r="AD155" s="125"/>
      <c r="AE155" s="125"/>
      <c r="AF155" s="125"/>
      <c r="AG155" s="125"/>
      <c r="AH155" s="125"/>
      <c r="AI155" s="125"/>
      <c r="AJ155" s="125"/>
      <c r="AK155" s="125"/>
      <c r="AL155" s="125"/>
      <c r="AM155" s="125"/>
      <c r="AN155" s="125"/>
      <c r="AO155" s="125"/>
      <c r="AP155" s="125"/>
      <c r="AQ155" s="125"/>
      <c r="AR155" s="125"/>
      <c r="AS155" s="125"/>
      <c r="AT155" s="125"/>
      <c r="AU155" s="125"/>
      <c r="AV155" s="126"/>
      <c r="AW155" s="126"/>
      <c r="AX155" s="1177"/>
    </row>
    <row r="156" spans="1:50" ht="33" customHeight="1">
      <c r="A156" s="660"/>
      <c r="B156" s="743"/>
      <c r="C156" s="799"/>
      <c r="D156" s="802"/>
      <c r="E156" s="1199"/>
      <c r="F156" s="1175"/>
      <c r="G156" s="672" t="str">
        <f>入力シート①!$J$15</f>
        <v>岩淵水門</v>
      </c>
      <c r="H156" s="747" t="str">
        <f>入力シート①!$K$15</f>
        <v>観測所</v>
      </c>
      <c r="I156" s="281"/>
      <c r="J156" s="280"/>
      <c r="K156" s="280"/>
      <c r="L156" s="282"/>
      <c r="M156" s="280"/>
      <c r="N156" s="282"/>
      <c r="O156" s="280"/>
      <c r="P156" s="282"/>
      <c r="Q156" s="280"/>
      <c r="R156" s="282"/>
      <c r="S156" s="282"/>
      <c r="T156" s="288"/>
      <c r="U156" s="280"/>
      <c r="V156" s="280"/>
      <c r="W156" s="280"/>
      <c r="X156" s="280"/>
      <c r="Y156" s="280"/>
      <c r="Z156" s="283"/>
      <c r="AA156" s="123"/>
      <c r="AB156" s="124"/>
      <c r="AC156" s="125"/>
      <c r="AD156" s="125"/>
      <c r="AE156" s="125"/>
      <c r="AF156" s="125"/>
      <c r="AG156" s="125"/>
      <c r="AH156" s="125"/>
      <c r="AI156" s="125"/>
      <c r="AJ156" s="125"/>
      <c r="AK156" s="125"/>
      <c r="AL156" s="125"/>
      <c r="AM156" s="125"/>
      <c r="AN156" s="125"/>
      <c r="AO156" s="125"/>
      <c r="AP156" s="125"/>
      <c r="AQ156" s="125"/>
      <c r="AR156" s="125"/>
      <c r="AS156" s="125"/>
      <c r="AT156" s="125"/>
      <c r="AU156" s="125"/>
      <c r="AV156" s="126"/>
      <c r="AW156" s="126"/>
      <c r="AX156" s="1177"/>
    </row>
    <row r="157" spans="1:50" ht="33" customHeight="1">
      <c r="A157" s="660"/>
      <c r="B157" s="743"/>
      <c r="C157" s="799"/>
      <c r="D157" s="802"/>
      <c r="E157" s="1199"/>
      <c r="F157" s="1175"/>
      <c r="G157" s="745">
        <f>入力シート①!$L$15</f>
        <v>6.5</v>
      </c>
      <c r="H157" s="746" t="str">
        <f>入力シート①!$M$15</f>
        <v>m</v>
      </c>
      <c r="I157" s="281"/>
      <c r="J157" s="280"/>
      <c r="K157" s="280"/>
      <c r="L157" s="282"/>
      <c r="M157" s="280"/>
      <c r="N157" s="282"/>
      <c r="O157" s="280"/>
      <c r="P157" s="282"/>
      <c r="Q157" s="280"/>
      <c r="R157" s="282"/>
      <c r="S157" s="282"/>
      <c r="T157" s="288"/>
      <c r="U157" s="280"/>
      <c r="V157" s="280"/>
      <c r="W157" s="280"/>
      <c r="X157" s="280"/>
      <c r="Y157" s="280"/>
      <c r="Z157" s="283"/>
      <c r="AA157" s="123"/>
      <c r="AB157" s="124"/>
      <c r="AC157" s="125"/>
      <c r="AD157" s="125"/>
      <c r="AE157" s="125"/>
      <c r="AF157" s="125"/>
      <c r="AG157" s="125"/>
      <c r="AH157" s="125"/>
      <c r="AI157" s="125"/>
      <c r="AJ157" s="125"/>
      <c r="AK157" s="125"/>
      <c r="AL157" s="125"/>
      <c r="AM157" s="125"/>
      <c r="AN157" s="125"/>
      <c r="AO157" s="125"/>
      <c r="AP157" s="125"/>
      <c r="AQ157" s="125"/>
      <c r="AR157" s="125"/>
      <c r="AS157" s="125"/>
      <c r="AT157" s="125"/>
      <c r="AU157" s="125"/>
      <c r="AV157" s="126"/>
      <c r="AW157" s="126"/>
      <c r="AX157" s="1177"/>
    </row>
    <row r="158" spans="1:50" ht="33" customHeight="1">
      <c r="A158" s="660"/>
      <c r="B158" s="743"/>
      <c r="C158" s="799" t="s">
        <v>161</v>
      </c>
      <c r="D158" s="802"/>
      <c r="E158" s="1118" t="str">
        <f>入力シート①!$G$19</f>
        <v>・洪水予報（水位周知）河川の水位が、氾濫危険水位に到達した場合</v>
      </c>
      <c r="F158" s="1127"/>
      <c r="G158" s="672" t="str">
        <f>入力シート①!$N$19</f>
        <v>累加雨量
(mm)</v>
      </c>
      <c r="H158" s="746">
        <f>入力シート①!$O$19</f>
        <v>200</v>
      </c>
      <c r="I158" s="281"/>
      <c r="J158" s="280"/>
      <c r="K158" s="280"/>
      <c r="L158" s="282"/>
      <c r="M158" s="280"/>
      <c r="N158" s="282"/>
      <c r="O158" s="280"/>
      <c r="P158" s="282"/>
      <c r="Q158" s="280"/>
      <c r="R158" s="282"/>
      <c r="S158" s="282"/>
      <c r="T158" s="288"/>
      <c r="U158" s="280"/>
      <c r="V158" s="280"/>
      <c r="W158" s="280"/>
      <c r="X158" s="280"/>
      <c r="Y158" s="280"/>
      <c r="Z158" s="283"/>
      <c r="AA158" s="123"/>
      <c r="AB158" s="124"/>
      <c r="AC158" s="125"/>
      <c r="AD158" s="125"/>
      <c r="AE158" s="125"/>
      <c r="AF158" s="125"/>
      <c r="AG158" s="125"/>
      <c r="AH158" s="125"/>
      <c r="AI158" s="125"/>
      <c r="AJ158" s="125"/>
      <c r="AK158" s="125"/>
      <c r="AL158" s="125"/>
      <c r="AM158" s="125"/>
      <c r="AN158" s="125"/>
      <c r="AO158" s="125"/>
      <c r="AP158" s="125"/>
      <c r="AQ158" s="125"/>
      <c r="AR158" s="125"/>
      <c r="AS158" s="125"/>
      <c r="AT158" s="125"/>
      <c r="AU158" s="125"/>
      <c r="AV158" s="126"/>
      <c r="AW158" s="126"/>
      <c r="AX158" s="1177"/>
    </row>
    <row r="159" spans="1:50" ht="33" customHeight="1">
      <c r="A159" s="660"/>
      <c r="B159" s="743"/>
      <c r="C159" s="799"/>
      <c r="D159" s="802"/>
      <c r="E159" s="1121"/>
      <c r="F159" s="1128"/>
      <c r="G159" s="672" t="str">
        <f>入力シート①!$P$19</f>
        <v>時間雨量
(m)</v>
      </c>
      <c r="H159" s="747">
        <f>入力シート①!$Q$19</f>
        <v>70</v>
      </c>
      <c r="I159" s="281"/>
      <c r="J159" s="280"/>
      <c r="K159" s="280"/>
      <c r="L159" s="282"/>
      <c r="M159" s="280"/>
      <c r="N159" s="282"/>
      <c r="O159" s="280"/>
      <c r="P159" s="282"/>
      <c r="Q159" s="280"/>
      <c r="R159" s="282"/>
      <c r="S159" s="282"/>
      <c r="T159" s="288"/>
      <c r="U159" s="280"/>
      <c r="V159" s="280"/>
      <c r="W159" s="280"/>
      <c r="X159" s="280"/>
      <c r="Y159" s="280"/>
      <c r="Z159" s="283"/>
      <c r="AA159" s="123"/>
      <c r="AB159" s="124"/>
      <c r="AC159" s="125"/>
      <c r="AD159" s="125"/>
      <c r="AE159" s="125"/>
      <c r="AF159" s="125"/>
      <c r="AG159" s="125"/>
      <c r="AH159" s="125"/>
      <c r="AI159" s="125"/>
      <c r="AJ159" s="125"/>
      <c r="AK159" s="125"/>
      <c r="AL159" s="125"/>
      <c r="AM159" s="125"/>
      <c r="AN159" s="125"/>
      <c r="AO159" s="125"/>
      <c r="AP159" s="125"/>
      <c r="AQ159" s="125"/>
      <c r="AR159" s="125"/>
      <c r="AS159" s="125"/>
      <c r="AT159" s="125"/>
      <c r="AU159" s="125"/>
      <c r="AV159" s="126"/>
      <c r="AW159" s="126"/>
      <c r="AX159" s="1177"/>
    </row>
    <row r="160" spans="1:50" ht="33" customHeight="1">
      <c r="A160" s="660"/>
      <c r="B160" s="743"/>
      <c r="C160" s="799"/>
      <c r="D160" s="802"/>
      <c r="E160" s="1129"/>
      <c r="F160" s="1130"/>
      <c r="G160" s="745"/>
      <c r="H160" s="746"/>
      <c r="I160" s="281"/>
      <c r="J160" s="280"/>
      <c r="K160" s="280"/>
      <c r="L160" s="282"/>
      <c r="M160" s="280"/>
      <c r="N160" s="282"/>
      <c r="O160" s="280"/>
      <c r="P160" s="282"/>
      <c r="Q160" s="280"/>
      <c r="R160" s="282"/>
      <c r="S160" s="282"/>
      <c r="T160" s="288"/>
      <c r="U160" s="280"/>
      <c r="V160" s="280"/>
      <c r="W160" s="280"/>
      <c r="X160" s="280"/>
      <c r="Y160" s="280"/>
      <c r="Z160" s="283"/>
      <c r="AA160" s="123"/>
      <c r="AB160" s="124"/>
      <c r="AC160" s="125"/>
      <c r="AD160" s="125"/>
      <c r="AE160" s="125"/>
      <c r="AF160" s="125"/>
      <c r="AG160" s="125"/>
      <c r="AH160" s="125"/>
      <c r="AI160" s="125"/>
      <c r="AJ160" s="125"/>
      <c r="AK160" s="125"/>
      <c r="AL160" s="125"/>
      <c r="AM160" s="125"/>
      <c r="AN160" s="125"/>
      <c r="AO160" s="125"/>
      <c r="AP160" s="125"/>
      <c r="AQ160" s="125"/>
      <c r="AR160" s="125"/>
      <c r="AS160" s="125"/>
      <c r="AT160" s="125"/>
      <c r="AU160" s="125"/>
      <c r="AV160" s="126"/>
      <c r="AW160" s="126"/>
      <c r="AX160" s="1177"/>
    </row>
    <row r="161" spans="1:50" ht="33" customHeight="1">
      <c r="A161" s="660"/>
      <c r="B161" s="743"/>
      <c r="C161" s="799" t="s">
        <v>155</v>
      </c>
      <c r="D161" s="802"/>
      <c r="E161" s="1118" t="str">
        <f>入力シート①!$G$23</f>
        <v>・土砂災害警戒情報が発表された場合
・土砂災害の危険度分布で「非常に危険」に変化した場合</v>
      </c>
      <c r="F161" s="1127"/>
      <c r="G161" s="672" t="str">
        <f>入力シート①!$N$23</f>
        <v>累加雨量
(mm)</v>
      </c>
      <c r="H161" s="746">
        <f>入力シート①!$O$23</f>
        <v>200</v>
      </c>
      <c r="I161" s="281"/>
      <c r="J161" s="280"/>
      <c r="K161" s="280"/>
      <c r="L161" s="282"/>
      <c r="M161" s="280"/>
      <c r="N161" s="282"/>
      <c r="O161" s="280"/>
      <c r="P161" s="282"/>
      <c r="Q161" s="280"/>
      <c r="R161" s="282"/>
      <c r="S161" s="282"/>
      <c r="T161" s="288"/>
      <c r="U161" s="280"/>
      <c r="V161" s="280"/>
      <c r="W161" s="280"/>
      <c r="X161" s="280"/>
      <c r="Y161" s="280"/>
      <c r="Z161" s="283"/>
      <c r="AA161" s="123"/>
      <c r="AB161" s="124"/>
      <c r="AC161" s="125"/>
      <c r="AD161" s="125"/>
      <c r="AE161" s="125"/>
      <c r="AF161" s="125"/>
      <c r="AG161" s="125"/>
      <c r="AH161" s="125"/>
      <c r="AI161" s="125"/>
      <c r="AJ161" s="125"/>
      <c r="AK161" s="125"/>
      <c r="AL161" s="125"/>
      <c r="AM161" s="125"/>
      <c r="AN161" s="125"/>
      <c r="AO161" s="125"/>
      <c r="AP161" s="125"/>
      <c r="AQ161" s="125"/>
      <c r="AR161" s="125"/>
      <c r="AS161" s="125"/>
      <c r="AT161" s="125"/>
      <c r="AU161" s="125"/>
      <c r="AV161" s="126"/>
      <c r="AW161" s="126"/>
      <c r="AX161" s="1177"/>
    </row>
    <row r="162" spans="1:50" ht="33" customHeight="1">
      <c r="A162" s="660"/>
      <c r="B162" s="743"/>
      <c r="C162" s="799"/>
      <c r="D162" s="802"/>
      <c r="E162" s="1121"/>
      <c r="F162" s="1128"/>
      <c r="G162" s="672" t="str">
        <f>入力シート①!$P$23</f>
        <v>時間雨量
(m)</v>
      </c>
      <c r="H162" s="747">
        <f>入力シート①!$Q$23</f>
        <v>70</v>
      </c>
      <c r="I162" s="281"/>
      <c r="J162" s="280"/>
      <c r="K162" s="280"/>
      <c r="L162" s="282"/>
      <c r="M162" s="280"/>
      <c r="N162" s="282"/>
      <c r="O162" s="280"/>
      <c r="P162" s="282"/>
      <c r="Q162" s="280"/>
      <c r="R162" s="282"/>
      <c r="S162" s="282"/>
      <c r="T162" s="288"/>
      <c r="U162" s="280"/>
      <c r="V162" s="280"/>
      <c r="W162" s="280"/>
      <c r="X162" s="280"/>
      <c r="Y162" s="280"/>
      <c r="Z162" s="283"/>
      <c r="AA162" s="123"/>
      <c r="AB162" s="124"/>
      <c r="AC162" s="125"/>
      <c r="AD162" s="125"/>
      <c r="AE162" s="125"/>
      <c r="AF162" s="125"/>
      <c r="AG162" s="125"/>
      <c r="AH162" s="125"/>
      <c r="AI162" s="125"/>
      <c r="AJ162" s="125"/>
      <c r="AK162" s="125"/>
      <c r="AL162" s="125"/>
      <c r="AM162" s="125"/>
      <c r="AN162" s="125"/>
      <c r="AO162" s="125"/>
      <c r="AP162" s="125"/>
      <c r="AQ162" s="125"/>
      <c r="AR162" s="125"/>
      <c r="AS162" s="125"/>
      <c r="AT162" s="125"/>
      <c r="AU162" s="125"/>
      <c r="AV162" s="126"/>
      <c r="AW162" s="126"/>
      <c r="AX162" s="1177"/>
    </row>
    <row r="163" spans="1:50" ht="33" customHeight="1">
      <c r="A163" s="660"/>
      <c r="B163" s="743"/>
      <c r="C163" s="799"/>
      <c r="D163" s="802"/>
      <c r="E163" s="1129"/>
      <c r="F163" s="1130"/>
      <c r="G163" s="745"/>
      <c r="H163" s="746"/>
      <c r="I163" s="281"/>
      <c r="J163" s="280"/>
      <c r="K163" s="280"/>
      <c r="L163" s="282"/>
      <c r="M163" s="280"/>
      <c r="N163" s="282"/>
      <c r="O163" s="280"/>
      <c r="P163" s="282"/>
      <c r="Q163" s="280"/>
      <c r="R163" s="282"/>
      <c r="S163" s="282"/>
      <c r="T163" s="288"/>
      <c r="U163" s="280"/>
      <c r="V163" s="280"/>
      <c r="W163" s="280"/>
      <c r="X163" s="280"/>
      <c r="Y163" s="280"/>
      <c r="Z163" s="283"/>
      <c r="AA163" s="123"/>
      <c r="AB163" s="124"/>
      <c r="AC163" s="125"/>
      <c r="AD163" s="125"/>
      <c r="AE163" s="125"/>
      <c r="AF163" s="125"/>
      <c r="AG163" s="125"/>
      <c r="AH163" s="125"/>
      <c r="AI163" s="125"/>
      <c r="AJ163" s="125"/>
      <c r="AK163" s="125"/>
      <c r="AL163" s="125"/>
      <c r="AM163" s="125"/>
      <c r="AN163" s="125"/>
      <c r="AO163" s="125"/>
      <c r="AP163" s="125"/>
      <c r="AQ163" s="125"/>
      <c r="AR163" s="125"/>
      <c r="AS163" s="125"/>
      <c r="AT163" s="125"/>
      <c r="AU163" s="125"/>
      <c r="AV163" s="126"/>
      <c r="AW163" s="126"/>
      <c r="AX163" s="1177"/>
    </row>
    <row r="164" spans="1:50" ht="33" customHeight="1">
      <c r="A164" s="660"/>
      <c r="B164" s="743"/>
      <c r="C164" s="799" t="s">
        <v>157</v>
      </c>
      <c r="D164" s="802"/>
      <c r="E164" s="1118" t="str">
        <f>入力シート①!$G$27</f>
        <v>・高潮警報又は高潮特別警報が発表された場合</v>
      </c>
      <c r="F164" s="1119"/>
      <c r="G164" s="1119"/>
      <c r="H164" s="1120"/>
      <c r="I164" s="281"/>
      <c r="J164" s="280"/>
      <c r="K164" s="280"/>
      <c r="L164" s="282"/>
      <c r="M164" s="280"/>
      <c r="N164" s="282"/>
      <c r="O164" s="280"/>
      <c r="P164" s="282"/>
      <c r="Q164" s="280"/>
      <c r="R164" s="282"/>
      <c r="S164" s="282"/>
      <c r="T164" s="288"/>
      <c r="U164" s="280"/>
      <c r="V164" s="280"/>
      <c r="W164" s="280"/>
      <c r="X164" s="280"/>
      <c r="Y164" s="280"/>
      <c r="Z164" s="283"/>
      <c r="AA164" s="123"/>
      <c r="AB164" s="124"/>
      <c r="AC164" s="125"/>
      <c r="AD164" s="125"/>
      <c r="AE164" s="125"/>
      <c r="AF164" s="125"/>
      <c r="AG164" s="125"/>
      <c r="AH164" s="125"/>
      <c r="AI164" s="125"/>
      <c r="AJ164" s="125"/>
      <c r="AK164" s="125"/>
      <c r="AL164" s="125"/>
      <c r="AM164" s="125"/>
      <c r="AN164" s="125"/>
      <c r="AO164" s="125"/>
      <c r="AP164" s="125"/>
      <c r="AQ164" s="125"/>
      <c r="AR164" s="125"/>
      <c r="AS164" s="125"/>
      <c r="AT164" s="125"/>
      <c r="AU164" s="125"/>
      <c r="AV164" s="126"/>
      <c r="AW164" s="126"/>
      <c r="AX164" s="1177"/>
    </row>
    <row r="165" spans="1:50" ht="33" customHeight="1">
      <c r="A165" s="660"/>
      <c r="B165" s="743"/>
      <c r="C165" s="799"/>
      <c r="D165" s="802"/>
      <c r="E165" s="1121"/>
      <c r="F165" s="1122"/>
      <c r="G165" s="1122"/>
      <c r="H165" s="1123"/>
      <c r="I165" s="281"/>
      <c r="J165" s="280"/>
      <c r="K165" s="280"/>
      <c r="L165" s="282"/>
      <c r="M165" s="280"/>
      <c r="N165" s="282"/>
      <c r="O165" s="280"/>
      <c r="P165" s="282"/>
      <c r="Q165" s="280"/>
      <c r="R165" s="282"/>
      <c r="S165" s="282"/>
      <c r="T165" s="288"/>
      <c r="U165" s="280"/>
      <c r="V165" s="280"/>
      <c r="W165" s="280"/>
      <c r="X165" s="280"/>
      <c r="Y165" s="280"/>
      <c r="Z165" s="283"/>
      <c r="AA165" s="123"/>
      <c r="AB165" s="124"/>
      <c r="AC165" s="125"/>
      <c r="AD165" s="125"/>
      <c r="AE165" s="125"/>
      <c r="AF165" s="125"/>
      <c r="AG165" s="125"/>
      <c r="AH165" s="125"/>
      <c r="AI165" s="125"/>
      <c r="AJ165" s="125"/>
      <c r="AK165" s="125"/>
      <c r="AL165" s="125"/>
      <c r="AM165" s="125"/>
      <c r="AN165" s="125"/>
      <c r="AO165" s="125"/>
      <c r="AP165" s="125"/>
      <c r="AQ165" s="125"/>
      <c r="AR165" s="125"/>
      <c r="AS165" s="125"/>
      <c r="AT165" s="125"/>
      <c r="AU165" s="125"/>
      <c r="AV165" s="126"/>
      <c r="AW165" s="126"/>
      <c r="AX165" s="1177"/>
    </row>
    <row r="166" spans="1:50" ht="33" customHeight="1" thickBot="1">
      <c r="A166" s="660"/>
      <c r="B166" s="743"/>
      <c r="C166" s="800"/>
      <c r="D166" s="803"/>
      <c r="E166" s="1124"/>
      <c r="F166" s="1125"/>
      <c r="G166" s="1125"/>
      <c r="H166" s="1126"/>
      <c r="I166" s="140"/>
      <c r="J166" s="117"/>
      <c r="K166" s="117"/>
      <c r="L166" s="300"/>
      <c r="M166" s="117"/>
      <c r="N166" s="300"/>
      <c r="O166" s="117"/>
      <c r="P166" s="300"/>
      <c r="Q166" s="117"/>
      <c r="R166" s="300"/>
      <c r="S166" s="300"/>
      <c r="T166" s="117"/>
      <c r="U166" s="117"/>
      <c r="V166" s="117"/>
      <c r="W166" s="117"/>
      <c r="X166" s="117"/>
      <c r="Y166" s="117"/>
      <c r="Z166" s="143"/>
      <c r="AA166" s="131"/>
      <c r="AB166" s="132"/>
      <c r="AC166" s="133"/>
      <c r="AD166" s="133"/>
      <c r="AE166" s="133"/>
      <c r="AF166" s="133"/>
      <c r="AG166" s="133"/>
      <c r="AH166" s="133"/>
      <c r="AI166" s="133"/>
      <c r="AJ166" s="133"/>
      <c r="AK166" s="133"/>
      <c r="AL166" s="133"/>
      <c r="AM166" s="133"/>
      <c r="AN166" s="133"/>
      <c r="AO166" s="133"/>
      <c r="AP166" s="133"/>
      <c r="AQ166" s="133"/>
      <c r="AR166" s="133"/>
      <c r="AS166" s="133"/>
      <c r="AT166" s="133"/>
      <c r="AU166" s="133"/>
      <c r="AV166" s="134"/>
      <c r="AW166" s="134"/>
      <c r="AX166" s="1178"/>
    </row>
    <row r="167" spans="1:50" ht="33" customHeight="1">
      <c r="A167" s="678" t="s">
        <v>89</v>
      </c>
      <c r="B167" s="1205" t="s">
        <v>14</v>
      </c>
      <c r="C167" s="748" t="s">
        <v>24</v>
      </c>
      <c r="D167" s="679" t="s">
        <v>99</v>
      </c>
      <c r="E167" s="788"/>
      <c r="F167" s="789"/>
      <c r="G167" s="789"/>
      <c r="H167" s="1208"/>
      <c r="I167" s="137"/>
      <c r="J167" s="138"/>
      <c r="K167" s="150"/>
      <c r="L167" s="298"/>
      <c r="M167" s="150"/>
      <c r="N167" s="298"/>
      <c r="O167" s="150"/>
      <c r="P167" s="298"/>
      <c r="Q167" s="150"/>
      <c r="R167" s="298"/>
      <c r="S167" s="305"/>
      <c r="T167" s="307"/>
      <c r="U167" s="138"/>
      <c r="V167" s="138"/>
      <c r="W167" s="138"/>
      <c r="X167" s="138"/>
      <c r="Y167" s="138"/>
      <c r="Z167" s="139"/>
      <c r="AA167" s="84" t="str">
        <f>入力シート②!AAJ7</f>
        <v>非常配備体制の伝達・周知</v>
      </c>
      <c r="AB167" s="26" t="str">
        <f>入力シート②!PZ7</f>
        <v>気象情報の収集</v>
      </c>
      <c r="AC167" s="27" t="str">
        <f>入力シート②!QA7</f>
        <v>現状を市長へ報告</v>
      </c>
      <c r="AD167" s="27" t="str">
        <f>入力シート②!QB7</f>
        <v>各部災害対応報告調査の実施</v>
      </c>
      <c r="AE167" s="27" t="str">
        <f>入力シート②!QC7</f>
        <v>土砂災害警戒区域住民への情報伝達</v>
      </c>
      <c r="AF167" s="27" t="str">
        <f>入力シート②!QD7</f>
        <v/>
      </c>
      <c r="AG167" s="27" t="str">
        <f>入力シート②!QE7</f>
        <v>避難所の受け入れ状況に関する報告</v>
      </c>
      <c r="AH167" s="27" t="str">
        <f>入力シート②!QF7</f>
        <v>災害時相互応援協定に基づく広域応援要請</v>
      </c>
      <c r="AI167" s="27" t="str">
        <f>入力シート②!QG7</f>
        <v/>
      </c>
      <c r="AJ167" s="27" t="str">
        <f>入力シート②!QH7</f>
        <v/>
      </c>
      <c r="AK167" s="27" t="str">
        <f>入力シート②!QI7</f>
        <v/>
      </c>
      <c r="AL167" s="27" t="str">
        <f>入力シート②!QJ7</f>
        <v>川の防災情報等からの情報収集</v>
      </c>
      <c r="AM167" s="27" t="str">
        <f>入力シート②!QK7</f>
        <v/>
      </c>
      <c r="AN167" s="27" t="str">
        <f>入力シート②!QL7</f>
        <v/>
      </c>
      <c r="AO167" s="27" t="str">
        <f>入力シート②!QM7</f>
        <v/>
      </c>
      <c r="AP167" s="27" t="str">
        <f>入力シート②!QN7</f>
        <v/>
      </c>
      <c r="AQ167" s="27" t="str">
        <f>入力シート②!QO7</f>
        <v/>
      </c>
      <c r="AR167" s="27" t="str">
        <f>入力シート②!QP7</f>
        <v/>
      </c>
      <c r="AS167" s="27" t="str">
        <f>入力シート②!QQ7</f>
        <v/>
      </c>
      <c r="AT167" s="27" t="str">
        <f>入力シート②!QR7</f>
        <v/>
      </c>
      <c r="AU167" s="27" t="str">
        <f>入力シート②!QS7</f>
        <v/>
      </c>
      <c r="AV167" s="10"/>
      <c r="AW167" s="10"/>
      <c r="AX167" s="1176" t="s">
        <v>504</v>
      </c>
    </row>
    <row r="168" spans="1:50" ht="33" customHeight="1">
      <c r="A168" s="680"/>
      <c r="B168" s="1206"/>
      <c r="C168" s="749"/>
      <c r="D168" s="679"/>
      <c r="E168" s="790"/>
      <c r="F168" s="791"/>
      <c r="G168" s="791"/>
      <c r="H168" s="1209"/>
      <c r="I168" s="771" t="str">
        <f>'入力シート③（使用しない）'!AX11</f>
        <v/>
      </c>
      <c r="J168" s="761" t="str">
        <f>'入力シート③（使用しない）'!AY11</f>
        <v/>
      </c>
      <c r="K168" s="761" t="str">
        <f>'入力シート③（使用しない）'!AZ11</f>
        <v/>
      </c>
      <c r="L168" s="759" t="str">
        <f>'入力シート③（使用しない）'!BA11</f>
        <v>記録的
短時間
大雨情報</v>
      </c>
      <c r="M168" s="761" t="str">
        <f>'入力シート③（使用しない）'!BB11</f>
        <v>大雨警報</v>
      </c>
      <c r="N168" s="759" t="str">
        <f>'入力シート③（使用しない）'!BC11</f>
        <v>記録的
短時間
大雨情報</v>
      </c>
      <c r="O168" s="761" t="str">
        <f>'入力シート③（使用しない）'!BD11</f>
        <v/>
      </c>
      <c r="P168" s="759" t="str">
        <f>'入力シート③（使用しない）'!BE11</f>
        <v/>
      </c>
      <c r="Q168" s="761" t="str">
        <f>'入力シート③（使用しない）'!BF11</f>
        <v/>
      </c>
      <c r="R168" s="759" t="str">
        <f>'入力シート③（使用しない）'!BG11</f>
        <v/>
      </c>
      <c r="S168" s="759" t="str">
        <f>'入力シート③（使用しない）'!BH11</f>
        <v>土砂災害
警戒情報</v>
      </c>
      <c r="T168" s="761" t="str">
        <f>'入力シート③（使用しない）'!BI11</f>
        <v>洪水警報</v>
      </c>
      <c r="U168" s="761" t="str">
        <f>'入力シート③（使用しない）'!BJ11</f>
        <v>高潮警報</v>
      </c>
      <c r="V168" s="761" t="str">
        <f>'入力シート③（使用しない）'!BK11</f>
        <v>氾濫危険
情報</v>
      </c>
      <c r="W168" s="761" t="str">
        <f>'入力シート③（使用しない）'!BL11</f>
        <v>氾濫危険
水位到達</v>
      </c>
      <c r="X168" s="761" t="str">
        <f>'入力シート③（使用しない）'!BM11</f>
        <v>非常に
危険</v>
      </c>
      <c r="Y168" s="761" t="str">
        <f>'入力シート③（使用しない）'!BN11</f>
        <v>非常に
危険</v>
      </c>
      <c r="Z168" s="773" t="s">
        <v>488</v>
      </c>
      <c r="AA168" s="83" t="str">
        <f>入力シート②!AAJ8</f>
        <v>第３非常配備の発令</v>
      </c>
      <c r="AB168" s="24" t="str">
        <f>入力シート②!PZ8</f>
        <v/>
      </c>
      <c r="AC168" s="25" t="str">
        <f>入力シート②!QA8</f>
        <v/>
      </c>
      <c r="AD168" s="25" t="str">
        <f>入力シート②!QB8</f>
        <v>台風に関する気象情報の伝達</v>
      </c>
      <c r="AE168" s="25" t="str">
        <f>入力シート②!QC8</f>
        <v>避難所の運営</v>
      </c>
      <c r="AF168" s="25" t="str">
        <f>入力シート②!QD8</f>
        <v/>
      </c>
      <c r="AG168" s="25" t="str">
        <f>入力シート②!QE8</f>
        <v>外国人への情報提供</v>
      </c>
      <c r="AH168" s="25" t="str">
        <f>入力シート②!QF8</f>
        <v/>
      </c>
      <c r="AI168" s="25" t="str">
        <f>入力シート②!QG8</f>
        <v/>
      </c>
      <c r="AJ168" s="25" t="str">
        <f>入力シート②!QH8</f>
        <v/>
      </c>
      <c r="AK168" s="25" t="str">
        <f>入力シート②!QI8</f>
        <v/>
      </c>
      <c r="AL168" s="25" t="str">
        <f>入力シート②!QJ8</f>
        <v>市内の被害状況収集</v>
      </c>
      <c r="AM168" s="25" t="str">
        <f>入力シート②!QK8</f>
        <v/>
      </c>
      <c r="AN168" s="25" t="str">
        <f>入力シート②!QL8</f>
        <v/>
      </c>
      <c r="AO168" s="25" t="str">
        <f>入力シート②!QM8</f>
        <v/>
      </c>
      <c r="AP168" s="25" t="str">
        <f>入力シート②!QN8</f>
        <v/>
      </c>
      <c r="AQ168" s="25" t="str">
        <f>入力シート②!QO8</f>
        <v/>
      </c>
      <c r="AR168" s="25" t="str">
        <f>入力シート②!QP8</f>
        <v/>
      </c>
      <c r="AS168" s="25" t="str">
        <f>入力シート②!QQ8</f>
        <v/>
      </c>
      <c r="AT168" s="25" t="str">
        <f>入力シート②!QR8</f>
        <v/>
      </c>
      <c r="AU168" s="25" t="str">
        <f>入力シート②!QS8</f>
        <v/>
      </c>
      <c r="AV168" s="3"/>
      <c r="AW168" s="3"/>
      <c r="AX168" s="1177"/>
    </row>
    <row r="169" spans="1:50" ht="33" customHeight="1">
      <c r="A169" s="680"/>
      <c r="B169" s="1207"/>
      <c r="C169" s="685"/>
      <c r="D169" s="685"/>
      <c r="E169" s="750"/>
      <c r="F169" s="750"/>
      <c r="G169" s="750"/>
      <c r="H169" s="750"/>
      <c r="I169" s="771"/>
      <c r="J169" s="761"/>
      <c r="K169" s="761"/>
      <c r="L169" s="759"/>
      <c r="M169" s="761"/>
      <c r="N169" s="759"/>
      <c r="O169" s="761"/>
      <c r="P169" s="759"/>
      <c r="Q169" s="761"/>
      <c r="R169" s="759"/>
      <c r="S169" s="759"/>
      <c r="T169" s="761"/>
      <c r="U169" s="761"/>
      <c r="V169" s="761"/>
      <c r="W169" s="761"/>
      <c r="X169" s="761"/>
      <c r="Y169" s="761"/>
      <c r="Z169" s="773"/>
      <c r="AA169" s="83" t="str">
        <f>入力シート②!AAJ9</f>
        <v>災害対策本部会議の開催</v>
      </c>
      <c r="AB169" s="24" t="str">
        <f>入力シート②!PZ9</f>
        <v/>
      </c>
      <c r="AC169" s="25" t="str">
        <f>入力シート②!QA9</f>
        <v/>
      </c>
      <c r="AD169" s="25" t="str">
        <f>入力シート②!QB9</f>
        <v>防災関係機関との連携</v>
      </c>
      <c r="AE169" s="25" t="str">
        <f>入力シート②!QC9</f>
        <v>浸水想定区域内の要配慮者利用施設等への情報伝達</v>
      </c>
      <c r="AF169" s="25" t="str">
        <f>入力シート②!QD9</f>
        <v/>
      </c>
      <c r="AG169" s="25" t="str">
        <f>入力シート②!QE9</f>
        <v>外国人に対する避難・誘導対策の実施</v>
      </c>
      <c r="AH169" s="25" t="str">
        <f>入力シート②!QF9</f>
        <v/>
      </c>
      <c r="AI169" s="25" t="str">
        <f>入力シート②!QG9</f>
        <v/>
      </c>
      <c r="AJ169" s="25" t="str">
        <f>入力シート②!QH9</f>
        <v/>
      </c>
      <c r="AK169" s="25" t="str">
        <f>入力シート②!QI9</f>
        <v/>
      </c>
      <c r="AL169" s="25" t="str">
        <f>入力シート②!QJ9</f>
        <v>交通規制情報の収集</v>
      </c>
      <c r="AM169" s="25" t="str">
        <f>入力シート②!QK9</f>
        <v/>
      </c>
      <c r="AN169" s="25" t="str">
        <f>入力シート②!QL9</f>
        <v/>
      </c>
      <c r="AO169" s="25" t="str">
        <f>入力シート②!QM9</f>
        <v/>
      </c>
      <c r="AP169" s="25" t="str">
        <f>入力シート②!QN9</f>
        <v/>
      </c>
      <c r="AQ169" s="25" t="str">
        <f>入力シート②!QO9</f>
        <v/>
      </c>
      <c r="AR169" s="25" t="str">
        <f>入力シート②!QP9</f>
        <v/>
      </c>
      <c r="AS169" s="25" t="str">
        <f>入力シート②!QQ9</f>
        <v/>
      </c>
      <c r="AT169" s="25" t="str">
        <f>入力シート②!QR9</f>
        <v/>
      </c>
      <c r="AU169" s="25" t="str">
        <f>入力シート②!QS9</f>
        <v/>
      </c>
      <c r="AV169" s="3"/>
      <c r="AW169" s="3"/>
      <c r="AX169" s="1177"/>
    </row>
    <row r="170" spans="1:50" ht="33" customHeight="1">
      <c r="A170" s="680"/>
      <c r="B170" s="1207"/>
      <c r="C170" s="685"/>
      <c r="D170" s="685"/>
      <c r="E170" s="750"/>
      <c r="F170" s="750"/>
      <c r="G170" s="750"/>
      <c r="H170" s="750"/>
      <c r="I170" s="281"/>
      <c r="J170" s="280"/>
      <c r="K170" s="149"/>
      <c r="L170" s="299"/>
      <c r="M170" s="149"/>
      <c r="N170" s="299"/>
      <c r="O170" s="149"/>
      <c r="P170" s="299"/>
      <c r="Q170" s="149"/>
      <c r="R170" s="299"/>
      <c r="S170" s="282"/>
      <c r="T170" s="288"/>
      <c r="U170" s="280"/>
      <c r="V170" s="280"/>
      <c r="W170" s="280"/>
      <c r="X170" s="280"/>
      <c r="Y170" s="280"/>
      <c r="Z170" s="122"/>
      <c r="AA170" s="83" t="str">
        <f>入力シート②!AAJ10</f>
        <v/>
      </c>
      <c r="AB170" s="24" t="str">
        <f>入力シート②!PZ10</f>
        <v/>
      </c>
      <c r="AC170" s="25" t="str">
        <f>入力シート②!QA10</f>
        <v/>
      </c>
      <c r="AD170" s="25" t="str">
        <f>入力シート②!QB10</f>
        <v>災害予警報発表の周知</v>
      </c>
      <c r="AE170" s="25" t="str">
        <f>入力シート②!QC10</f>
        <v/>
      </c>
      <c r="AF170" s="25" t="str">
        <f>入力シート②!QD10</f>
        <v/>
      </c>
      <c r="AG170" s="25" t="str">
        <f>入力シート②!QE10</f>
        <v/>
      </c>
      <c r="AH170" s="25" t="str">
        <f>入力シート②!QF10</f>
        <v/>
      </c>
      <c r="AI170" s="25" t="str">
        <f>入力シート②!QG10</f>
        <v/>
      </c>
      <c r="AJ170" s="25" t="str">
        <f>入力シート②!QH10</f>
        <v/>
      </c>
      <c r="AK170" s="25" t="str">
        <f>入力シート②!QI10</f>
        <v/>
      </c>
      <c r="AL170" s="25" t="str">
        <f>入力シート②!QJ10</f>
        <v>巡回パトロール</v>
      </c>
      <c r="AM170" s="25" t="str">
        <f>入力シート②!QK10</f>
        <v/>
      </c>
      <c r="AN170" s="25" t="str">
        <f>入力シート②!QL10</f>
        <v/>
      </c>
      <c r="AO170" s="25" t="str">
        <f>入力シート②!QM10</f>
        <v/>
      </c>
      <c r="AP170" s="25" t="str">
        <f>入力シート②!QN10</f>
        <v/>
      </c>
      <c r="AQ170" s="25" t="str">
        <f>入力シート②!QO10</f>
        <v/>
      </c>
      <c r="AR170" s="25" t="str">
        <f>入力シート②!QP10</f>
        <v/>
      </c>
      <c r="AS170" s="25" t="str">
        <f>入力シート②!QQ10</f>
        <v/>
      </c>
      <c r="AT170" s="25" t="str">
        <f>入力シート②!QR10</f>
        <v/>
      </c>
      <c r="AU170" s="25" t="str">
        <f>入力シート②!QS10</f>
        <v/>
      </c>
      <c r="AV170" s="3"/>
      <c r="AW170" s="3"/>
      <c r="AX170" s="1177"/>
    </row>
    <row r="171" spans="1:50" ht="33" customHeight="1">
      <c r="A171" s="680"/>
      <c r="B171" s="1207"/>
      <c r="C171" s="685"/>
      <c r="D171" s="685"/>
      <c r="E171" s="750"/>
      <c r="F171" s="750"/>
      <c r="G171" s="750"/>
      <c r="H171" s="750"/>
      <c r="I171" s="281"/>
      <c r="J171" s="280"/>
      <c r="K171" s="212"/>
      <c r="L171" s="282"/>
      <c r="M171" s="280"/>
      <c r="N171" s="282"/>
      <c r="O171" s="280"/>
      <c r="P171" s="282"/>
      <c r="Q171" s="280"/>
      <c r="R171" s="282"/>
      <c r="S171" s="282"/>
      <c r="T171" s="288"/>
      <c r="U171" s="280"/>
      <c r="V171" s="280"/>
      <c r="W171" s="280"/>
      <c r="X171" s="280"/>
      <c r="Y171" s="280"/>
      <c r="Z171" s="122"/>
      <c r="AA171" s="83" t="str">
        <f>入力シート②!AAJ11</f>
        <v/>
      </c>
      <c r="AB171" s="24" t="str">
        <f>入力シート②!PZ11</f>
        <v/>
      </c>
      <c r="AC171" s="25" t="str">
        <f>入力シート②!QA11</f>
        <v/>
      </c>
      <c r="AD171" s="25" t="str">
        <f>入力シート②!QB11</f>
        <v>各部への対応指示</v>
      </c>
      <c r="AE171" s="25" t="str">
        <f>入力シート②!QC11</f>
        <v/>
      </c>
      <c r="AF171" s="25" t="str">
        <f>入力シート②!QD11</f>
        <v/>
      </c>
      <c r="AG171" s="25" t="str">
        <f>入力シート②!QE11</f>
        <v/>
      </c>
      <c r="AH171" s="25" t="str">
        <f>入力シート②!QF11</f>
        <v/>
      </c>
      <c r="AI171" s="25" t="str">
        <f>入力シート②!QG11</f>
        <v/>
      </c>
      <c r="AJ171" s="25" t="str">
        <f>入力シート②!QH11</f>
        <v/>
      </c>
      <c r="AK171" s="25" t="str">
        <f>入力シート②!QI11</f>
        <v/>
      </c>
      <c r="AL171" s="25" t="str">
        <f>入力シート②!QJ11</f>
        <v>水門・排水機場等の監視及び排水樋管の操作</v>
      </c>
      <c r="AM171" s="25" t="str">
        <f>入力シート②!QK11</f>
        <v/>
      </c>
      <c r="AN171" s="25" t="str">
        <f>入力シート②!QL11</f>
        <v/>
      </c>
      <c r="AO171" s="25" t="str">
        <f>入力シート②!QM11</f>
        <v/>
      </c>
      <c r="AP171" s="25" t="str">
        <f>入力シート②!QN11</f>
        <v/>
      </c>
      <c r="AQ171" s="25" t="str">
        <f>入力シート②!QO11</f>
        <v/>
      </c>
      <c r="AR171" s="25" t="str">
        <f>入力シート②!QP11</f>
        <v/>
      </c>
      <c r="AS171" s="25" t="str">
        <f>入力シート②!QQ11</f>
        <v/>
      </c>
      <c r="AT171" s="25" t="str">
        <f>入力シート②!QR11</f>
        <v/>
      </c>
      <c r="AU171" s="25" t="str">
        <f>入力シート②!QS11</f>
        <v/>
      </c>
      <c r="AV171" s="3"/>
      <c r="AW171" s="3"/>
      <c r="AX171" s="1177"/>
    </row>
    <row r="172" spans="1:50" ht="33" customHeight="1">
      <c r="A172" s="680"/>
      <c r="B172" s="1207"/>
      <c r="C172" s="685"/>
      <c r="D172" s="685"/>
      <c r="E172" s="750"/>
      <c r="F172" s="750"/>
      <c r="G172" s="750"/>
      <c r="H172" s="750"/>
      <c r="I172" s="281"/>
      <c r="J172" s="280"/>
      <c r="K172" s="212"/>
      <c r="L172" s="282"/>
      <c r="M172" s="280"/>
      <c r="N172" s="282"/>
      <c r="O172" s="280"/>
      <c r="P172" s="282"/>
      <c r="Q172" s="280"/>
      <c r="R172" s="282"/>
      <c r="S172" s="282"/>
      <c r="T172" s="288"/>
      <c r="U172" s="280"/>
      <c r="V172" s="280"/>
      <c r="W172" s="280"/>
      <c r="X172" s="280"/>
      <c r="Y172" s="280"/>
      <c r="Z172" s="122"/>
      <c r="AA172" s="83" t="str">
        <f>入力シート②!AAJ12</f>
        <v/>
      </c>
      <c r="AB172" s="24" t="str">
        <f>入力シート②!PZ12</f>
        <v/>
      </c>
      <c r="AC172" s="25" t="str">
        <f>入力シート②!QA12</f>
        <v/>
      </c>
      <c r="AD172" s="25" t="str">
        <f>入力シート②!QB12</f>
        <v>避難指示等の呼びかけ及び被害状況の周知</v>
      </c>
      <c r="AE172" s="25" t="str">
        <f>入力シート②!QC12</f>
        <v/>
      </c>
      <c r="AF172" s="25" t="str">
        <f>入力シート②!QD12</f>
        <v/>
      </c>
      <c r="AG172" s="25" t="str">
        <f>入力シート②!QE12</f>
        <v/>
      </c>
      <c r="AH172" s="25" t="str">
        <f>入力シート②!QF12</f>
        <v/>
      </c>
      <c r="AI172" s="25" t="str">
        <f>入力シート②!QG12</f>
        <v/>
      </c>
      <c r="AJ172" s="25" t="str">
        <f>入力シート②!QH12</f>
        <v/>
      </c>
      <c r="AK172" s="25" t="str">
        <f>入力シート②!QI12</f>
        <v/>
      </c>
      <c r="AL172" s="25" t="str">
        <f>入力シート②!QJ12</f>
        <v/>
      </c>
      <c r="AM172" s="25" t="str">
        <f>入力シート②!QK12</f>
        <v/>
      </c>
      <c r="AN172" s="25" t="str">
        <f>入力シート②!QL12</f>
        <v/>
      </c>
      <c r="AO172" s="25" t="str">
        <f>入力シート②!QM12</f>
        <v/>
      </c>
      <c r="AP172" s="25" t="str">
        <f>入力シート②!QN12</f>
        <v/>
      </c>
      <c r="AQ172" s="25" t="str">
        <f>入力シート②!QO12</f>
        <v/>
      </c>
      <c r="AR172" s="25" t="str">
        <f>入力シート②!QP12</f>
        <v/>
      </c>
      <c r="AS172" s="25" t="str">
        <f>入力シート②!QQ12</f>
        <v/>
      </c>
      <c r="AT172" s="25" t="str">
        <f>入力シート②!QR12</f>
        <v/>
      </c>
      <c r="AU172" s="25" t="str">
        <f>入力シート②!QS12</f>
        <v/>
      </c>
      <c r="AV172" s="3"/>
      <c r="AW172" s="3"/>
      <c r="AX172" s="1177"/>
    </row>
    <row r="173" spans="1:50" ht="33" customHeight="1">
      <c r="A173" s="680"/>
      <c r="B173" s="1207"/>
      <c r="C173" s="685"/>
      <c r="D173" s="685"/>
      <c r="E173" s="750"/>
      <c r="F173" s="750"/>
      <c r="G173" s="750"/>
      <c r="H173" s="750"/>
      <c r="I173" s="281"/>
      <c r="J173" s="280"/>
      <c r="K173" s="151"/>
      <c r="L173" s="301"/>
      <c r="M173" s="151"/>
      <c r="N173" s="301"/>
      <c r="O173" s="151"/>
      <c r="P173" s="301"/>
      <c r="Q173" s="151"/>
      <c r="R173" s="301"/>
      <c r="S173" s="282"/>
      <c r="T173" s="288"/>
      <c r="U173" s="280"/>
      <c r="V173" s="280"/>
      <c r="W173" s="280"/>
      <c r="X173" s="280"/>
      <c r="Y173" s="280"/>
      <c r="Z173" s="122"/>
      <c r="AA173" s="83" t="str">
        <f>入力シート②!AAJ13</f>
        <v/>
      </c>
      <c r="AB173" s="24" t="str">
        <f>入力シート②!PZ13</f>
        <v/>
      </c>
      <c r="AC173" s="25" t="str">
        <f>入力シート②!QA13</f>
        <v/>
      </c>
      <c r="AD173" s="25" t="str">
        <f>入力シート②!QB13</f>
        <v>関係機関からの問い合わせ対応</v>
      </c>
      <c r="AE173" s="25" t="str">
        <f>入力シート②!QC13</f>
        <v/>
      </c>
      <c r="AF173" s="25" t="str">
        <f>入力シート②!QD13</f>
        <v/>
      </c>
      <c r="AG173" s="25" t="str">
        <f>入力シート②!QE13</f>
        <v/>
      </c>
      <c r="AH173" s="25" t="str">
        <f>入力シート②!QF13</f>
        <v/>
      </c>
      <c r="AI173" s="25" t="str">
        <f>入力シート②!QG13</f>
        <v/>
      </c>
      <c r="AJ173" s="25" t="str">
        <f>入力シート②!QH13</f>
        <v/>
      </c>
      <c r="AK173" s="25" t="str">
        <f>入力シート②!QI13</f>
        <v/>
      </c>
      <c r="AL173" s="25" t="str">
        <f>入力シート②!QJ13</f>
        <v/>
      </c>
      <c r="AM173" s="25" t="str">
        <f>入力シート②!QK13</f>
        <v/>
      </c>
      <c r="AN173" s="25" t="str">
        <f>入力シート②!QL13</f>
        <v/>
      </c>
      <c r="AO173" s="25" t="str">
        <f>入力シート②!QM13</f>
        <v/>
      </c>
      <c r="AP173" s="25" t="str">
        <f>入力シート②!QN13</f>
        <v/>
      </c>
      <c r="AQ173" s="25" t="str">
        <f>入力シート②!QO13</f>
        <v/>
      </c>
      <c r="AR173" s="25" t="str">
        <f>入力シート②!QP13</f>
        <v/>
      </c>
      <c r="AS173" s="25" t="str">
        <f>入力シート②!QQ13</f>
        <v/>
      </c>
      <c r="AT173" s="25" t="str">
        <f>入力シート②!QR13</f>
        <v/>
      </c>
      <c r="AU173" s="25" t="str">
        <f>入力シート②!QS13</f>
        <v/>
      </c>
      <c r="AV173" s="3"/>
      <c r="AW173" s="3"/>
      <c r="AX173" s="1177"/>
    </row>
    <row r="174" spans="1:50" ht="33" customHeight="1">
      <c r="A174" s="680"/>
      <c r="B174" s="1207"/>
      <c r="C174" s="685"/>
      <c r="D174" s="685"/>
      <c r="E174" s="750"/>
      <c r="F174" s="750"/>
      <c r="G174" s="750"/>
      <c r="H174" s="750"/>
      <c r="I174" s="281"/>
      <c r="J174" s="280"/>
      <c r="K174" s="212"/>
      <c r="L174" s="282"/>
      <c r="M174" s="280"/>
      <c r="N174" s="282"/>
      <c r="O174" s="280"/>
      <c r="P174" s="282"/>
      <c r="Q174" s="280"/>
      <c r="R174" s="282"/>
      <c r="S174" s="282"/>
      <c r="T174" s="288"/>
      <c r="U174" s="280"/>
      <c r="V174" s="280"/>
      <c r="W174" s="280"/>
      <c r="X174" s="280"/>
      <c r="Y174" s="280"/>
      <c r="Z174" s="122"/>
      <c r="AA174" s="83" t="str">
        <f>入力シート②!AAJ14</f>
        <v/>
      </c>
      <c r="AB174" s="24" t="str">
        <f>入力シート②!PZ14</f>
        <v/>
      </c>
      <c r="AC174" s="25" t="str">
        <f>入力シート②!QA14</f>
        <v/>
      </c>
      <c r="AD174" s="25" t="str">
        <f>入力シート②!QB14</f>
        <v>広域避難の検討</v>
      </c>
      <c r="AE174" s="25" t="str">
        <f>入力シート②!QC14</f>
        <v/>
      </c>
      <c r="AF174" s="25" t="str">
        <f>入力シート②!QD14</f>
        <v/>
      </c>
      <c r="AG174" s="25" t="str">
        <f>入力シート②!QE14</f>
        <v/>
      </c>
      <c r="AH174" s="25" t="str">
        <f>入力シート②!QF14</f>
        <v/>
      </c>
      <c r="AI174" s="25" t="str">
        <f>入力シート②!QG14</f>
        <v/>
      </c>
      <c r="AJ174" s="25" t="str">
        <f>入力シート②!QH14</f>
        <v/>
      </c>
      <c r="AK174" s="25" t="str">
        <f>入力シート②!QI14</f>
        <v/>
      </c>
      <c r="AL174" s="25" t="str">
        <f>入力シート②!QJ14</f>
        <v/>
      </c>
      <c r="AM174" s="25" t="str">
        <f>入力シート②!QK14</f>
        <v/>
      </c>
      <c r="AN174" s="25" t="str">
        <f>入力シート②!QL14</f>
        <v/>
      </c>
      <c r="AO174" s="25" t="str">
        <f>入力シート②!QM14</f>
        <v/>
      </c>
      <c r="AP174" s="25" t="str">
        <f>入力シート②!QN14</f>
        <v/>
      </c>
      <c r="AQ174" s="25" t="str">
        <f>入力シート②!QO14</f>
        <v/>
      </c>
      <c r="AR174" s="25" t="str">
        <f>入力シート②!QP14</f>
        <v/>
      </c>
      <c r="AS174" s="25" t="str">
        <f>入力シート②!QQ14</f>
        <v/>
      </c>
      <c r="AT174" s="25" t="str">
        <f>入力シート②!QR14</f>
        <v/>
      </c>
      <c r="AU174" s="25" t="str">
        <f>入力シート②!QS14</f>
        <v/>
      </c>
      <c r="AV174" s="3"/>
      <c r="AW174" s="3"/>
      <c r="AX174" s="1177"/>
    </row>
    <row r="175" spans="1:50" ht="33" customHeight="1">
      <c r="A175" s="680"/>
      <c r="B175" s="1207"/>
      <c r="C175" s="685"/>
      <c r="D175" s="685"/>
      <c r="E175" s="750"/>
      <c r="F175" s="750"/>
      <c r="G175" s="750"/>
      <c r="H175" s="750"/>
      <c r="I175" s="281"/>
      <c r="J175" s="280"/>
      <c r="K175" s="212"/>
      <c r="L175" s="282"/>
      <c r="M175" s="280"/>
      <c r="N175" s="282"/>
      <c r="O175" s="280"/>
      <c r="P175" s="282"/>
      <c r="Q175" s="280"/>
      <c r="R175" s="282"/>
      <c r="S175" s="282"/>
      <c r="T175" s="288"/>
      <c r="U175" s="280"/>
      <c r="V175" s="280"/>
      <c r="W175" s="280"/>
      <c r="X175" s="280"/>
      <c r="Y175" s="280"/>
      <c r="Z175" s="122"/>
      <c r="AA175" s="83" t="str">
        <f>入力シート②!AAJ15</f>
        <v/>
      </c>
      <c r="AB175" s="24" t="str">
        <f>入力シート②!PZ15</f>
        <v/>
      </c>
      <c r="AC175" s="25" t="str">
        <f>入力シート②!QA15</f>
        <v/>
      </c>
      <c r="AD175" s="25" t="str">
        <f>入力シート②!QB15</f>
        <v>避難指示の発令</v>
      </c>
      <c r="AE175" s="25" t="str">
        <f>入力シート②!QC15</f>
        <v/>
      </c>
      <c r="AF175" s="25" t="str">
        <f>入力シート②!QD15</f>
        <v/>
      </c>
      <c r="AG175" s="25" t="str">
        <f>入力シート②!QE15</f>
        <v/>
      </c>
      <c r="AH175" s="25" t="str">
        <f>入力シート②!QF15</f>
        <v/>
      </c>
      <c r="AI175" s="25" t="str">
        <f>入力シート②!QG15</f>
        <v/>
      </c>
      <c r="AJ175" s="25" t="str">
        <f>入力シート②!QH15</f>
        <v/>
      </c>
      <c r="AK175" s="25" t="str">
        <f>入力シート②!QI15</f>
        <v/>
      </c>
      <c r="AL175" s="25" t="str">
        <f>入力シート②!QJ15</f>
        <v/>
      </c>
      <c r="AM175" s="25" t="str">
        <f>入力シート②!QK15</f>
        <v/>
      </c>
      <c r="AN175" s="25" t="str">
        <f>入力シート②!QL15</f>
        <v/>
      </c>
      <c r="AO175" s="25" t="str">
        <f>入力シート②!QM15</f>
        <v/>
      </c>
      <c r="AP175" s="25" t="str">
        <f>入力シート②!QN15</f>
        <v/>
      </c>
      <c r="AQ175" s="25" t="str">
        <f>入力シート②!QO15</f>
        <v/>
      </c>
      <c r="AR175" s="25" t="str">
        <f>入力シート②!QP15</f>
        <v/>
      </c>
      <c r="AS175" s="25" t="str">
        <f>入力シート②!QQ15</f>
        <v/>
      </c>
      <c r="AT175" s="25" t="str">
        <f>入力シート②!QR15</f>
        <v/>
      </c>
      <c r="AU175" s="25" t="str">
        <f>入力シート②!QS15</f>
        <v/>
      </c>
      <c r="AV175" s="3"/>
      <c r="AW175" s="3"/>
      <c r="AX175" s="1177"/>
    </row>
    <row r="176" spans="1:50" ht="33" customHeight="1">
      <c r="A176" s="680"/>
      <c r="B176" s="1207"/>
      <c r="C176" s="685"/>
      <c r="D176" s="685"/>
      <c r="E176" s="750"/>
      <c r="F176" s="750"/>
      <c r="G176" s="750"/>
      <c r="H176" s="750"/>
      <c r="I176" s="281"/>
      <c r="J176" s="280"/>
      <c r="K176" s="280"/>
      <c r="L176" s="282"/>
      <c r="M176" s="280"/>
      <c r="N176" s="282"/>
      <c r="O176" s="280"/>
      <c r="P176" s="282"/>
      <c r="Q176" s="280"/>
      <c r="R176" s="282"/>
      <c r="S176" s="282"/>
      <c r="T176" s="288"/>
      <c r="U176" s="280"/>
      <c r="V176" s="280"/>
      <c r="W176" s="280"/>
      <c r="X176" s="280"/>
      <c r="Y176" s="280"/>
      <c r="Z176" s="122"/>
      <c r="AA176" s="83" t="str">
        <f>入力シート②!AAJ16</f>
        <v/>
      </c>
      <c r="AB176" s="24" t="str">
        <f>入力シート②!PZ16</f>
        <v/>
      </c>
      <c r="AC176" s="25" t="str">
        <f>入力シート②!QA16</f>
        <v/>
      </c>
      <c r="AD176" s="25" t="str">
        <f>入力シート②!QB16</f>
        <v>避難誘導等従事者への避難指示</v>
      </c>
      <c r="AE176" s="25" t="str">
        <f>入力シート②!QC16</f>
        <v/>
      </c>
      <c r="AF176" s="25" t="str">
        <f>入力シート②!QD16</f>
        <v/>
      </c>
      <c r="AG176" s="25" t="str">
        <f>入力シート②!QE16</f>
        <v/>
      </c>
      <c r="AH176" s="25" t="str">
        <f>入力シート②!QF16</f>
        <v/>
      </c>
      <c r="AI176" s="25" t="str">
        <f>入力シート②!QG16</f>
        <v/>
      </c>
      <c r="AJ176" s="25" t="str">
        <f>入力シート②!QH16</f>
        <v/>
      </c>
      <c r="AK176" s="25" t="str">
        <f>入力シート②!QI16</f>
        <v/>
      </c>
      <c r="AL176" s="25" t="str">
        <f>入力シート②!QJ16</f>
        <v/>
      </c>
      <c r="AM176" s="25" t="str">
        <f>入力シート②!QK16</f>
        <v/>
      </c>
      <c r="AN176" s="25" t="str">
        <f>入力シート②!QL16</f>
        <v/>
      </c>
      <c r="AO176" s="25" t="str">
        <f>入力シート②!QM16</f>
        <v/>
      </c>
      <c r="AP176" s="25" t="str">
        <f>入力シート②!QN16</f>
        <v/>
      </c>
      <c r="AQ176" s="25" t="str">
        <f>入力シート②!QO16</f>
        <v/>
      </c>
      <c r="AR176" s="25" t="str">
        <f>入力シート②!QP16</f>
        <v/>
      </c>
      <c r="AS176" s="25" t="str">
        <f>入力シート②!QQ16</f>
        <v/>
      </c>
      <c r="AT176" s="25" t="str">
        <f>入力シート②!QR16</f>
        <v/>
      </c>
      <c r="AU176" s="25" t="str">
        <f>入力シート②!QS16</f>
        <v/>
      </c>
      <c r="AV176" s="3"/>
      <c r="AW176" s="3"/>
      <c r="AX176" s="1177"/>
    </row>
    <row r="177" spans="1:50" ht="33" customHeight="1">
      <c r="A177" s="680"/>
      <c r="B177" s="1207"/>
      <c r="C177" s="685"/>
      <c r="D177" s="685"/>
      <c r="E177" s="750"/>
      <c r="F177" s="750"/>
      <c r="G177" s="750"/>
      <c r="H177" s="750"/>
      <c r="I177" s="281"/>
      <c r="J177" s="280"/>
      <c r="K177" s="280"/>
      <c r="L177" s="282"/>
      <c r="M177" s="280"/>
      <c r="N177" s="282"/>
      <c r="O177" s="280"/>
      <c r="P177" s="282"/>
      <c r="Q177" s="280"/>
      <c r="R177" s="282"/>
      <c r="S177" s="282"/>
      <c r="T177" s="288"/>
      <c r="U177" s="280"/>
      <c r="V177" s="280"/>
      <c r="W177" s="280"/>
      <c r="X177" s="280"/>
      <c r="Y177" s="280"/>
      <c r="Z177" s="122"/>
      <c r="AA177" s="83" t="str">
        <f>入力シート②!AAJ17</f>
        <v/>
      </c>
      <c r="AB177" s="24" t="str">
        <f>入力シート②!PZ17</f>
        <v/>
      </c>
      <c r="AC177" s="25" t="str">
        <f>入力シート②!QA17</f>
        <v/>
      </c>
      <c r="AD177" s="25" t="str">
        <f>入力シート②!QB17</f>
        <v>避難指示等発令の助言要求</v>
      </c>
      <c r="AE177" s="25" t="str">
        <f>入力シート②!QC17</f>
        <v/>
      </c>
      <c r="AF177" s="25" t="str">
        <f>入力シート②!QD17</f>
        <v/>
      </c>
      <c r="AG177" s="25" t="str">
        <f>入力シート②!QE17</f>
        <v/>
      </c>
      <c r="AH177" s="25" t="str">
        <f>入力シート②!QF17</f>
        <v/>
      </c>
      <c r="AI177" s="25" t="str">
        <f>入力シート②!QG17</f>
        <v/>
      </c>
      <c r="AJ177" s="25" t="str">
        <f>入力シート②!QH17</f>
        <v/>
      </c>
      <c r="AK177" s="25" t="str">
        <f>入力シート②!QI17</f>
        <v/>
      </c>
      <c r="AL177" s="25" t="str">
        <f>入力シート②!QJ17</f>
        <v/>
      </c>
      <c r="AM177" s="25" t="str">
        <f>入力シート②!QK17</f>
        <v/>
      </c>
      <c r="AN177" s="25" t="str">
        <f>入力シート②!QL17</f>
        <v/>
      </c>
      <c r="AO177" s="25" t="str">
        <f>入力シート②!QM17</f>
        <v/>
      </c>
      <c r="AP177" s="25" t="str">
        <f>入力シート②!QN17</f>
        <v/>
      </c>
      <c r="AQ177" s="25" t="str">
        <f>入力シート②!QO17</f>
        <v/>
      </c>
      <c r="AR177" s="25" t="str">
        <f>入力シート②!QP17</f>
        <v/>
      </c>
      <c r="AS177" s="25" t="str">
        <f>入力シート②!QQ17</f>
        <v/>
      </c>
      <c r="AT177" s="25" t="str">
        <f>入力シート②!QR17</f>
        <v/>
      </c>
      <c r="AU177" s="25" t="str">
        <f>入力シート②!QS17</f>
        <v/>
      </c>
      <c r="AV177" s="3"/>
      <c r="AW177" s="3"/>
      <c r="AX177" s="1177"/>
    </row>
    <row r="178" spans="1:50" ht="33" customHeight="1">
      <c r="A178" s="680"/>
      <c r="B178" s="1207"/>
      <c r="C178" s="685"/>
      <c r="D178" s="685"/>
      <c r="E178" s="750"/>
      <c r="F178" s="750"/>
      <c r="G178" s="750"/>
      <c r="H178" s="750"/>
      <c r="I178" s="281"/>
      <c r="J178" s="280"/>
      <c r="K178" s="280"/>
      <c r="L178" s="282"/>
      <c r="M178" s="280"/>
      <c r="N178" s="282"/>
      <c r="O178" s="280"/>
      <c r="P178" s="282"/>
      <c r="Q178" s="280"/>
      <c r="R178" s="282"/>
      <c r="S178" s="282"/>
      <c r="T178" s="288"/>
      <c r="U178" s="280"/>
      <c r="V178" s="280"/>
      <c r="W178" s="280"/>
      <c r="X178" s="280"/>
      <c r="Y178" s="280"/>
      <c r="Z178" s="283"/>
      <c r="AA178" s="83" t="str">
        <f>入力シート②!AAJ18</f>
        <v/>
      </c>
      <c r="AB178" s="24" t="str">
        <f>入力シート②!PZ18</f>
        <v/>
      </c>
      <c r="AC178" s="25" t="str">
        <f>入力シート②!QA18</f>
        <v/>
      </c>
      <c r="AD178" s="25" t="str">
        <f>入力シート②!QB18</f>
        <v/>
      </c>
      <c r="AE178" s="25" t="str">
        <f>入力シート②!QC18</f>
        <v/>
      </c>
      <c r="AF178" s="25" t="str">
        <f>入力シート②!QD18</f>
        <v/>
      </c>
      <c r="AG178" s="25" t="str">
        <f>入力シート②!QE18</f>
        <v/>
      </c>
      <c r="AH178" s="25" t="str">
        <f>入力シート②!QF18</f>
        <v/>
      </c>
      <c r="AI178" s="25" t="str">
        <f>入力シート②!QG18</f>
        <v/>
      </c>
      <c r="AJ178" s="25" t="str">
        <f>入力シート②!QH18</f>
        <v/>
      </c>
      <c r="AK178" s="25" t="str">
        <f>入力シート②!QI18</f>
        <v/>
      </c>
      <c r="AL178" s="25" t="str">
        <f>入力シート②!QJ18</f>
        <v/>
      </c>
      <c r="AM178" s="25" t="str">
        <f>入力シート②!QK18</f>
        <v/>
      </c>
      <c r="AN178" s="25" t="str">
        <f>入力シート②!QL18</f>
        <v/>
      </c>
      <c r="AO178" s="25" t="str">
        <f>入力シート②!QM18</f>
        <v/>
      </c>
      <c r="AP178" s="25" t="str">
        <f>入力シート②!QN18</f>
        <v/>
      </c>
      <c r="AQ178" s="25" t="str">
        <f>入力シート②!QO18</f>
        <v/>
      </c>
      <c r="AR178" s="25" t="str">
        <f>入力シート②!QP18</f>
        <v/>
      </c>
      <c r="AS178" s="25" t="str">
        <f>入力シート②!QQ18</f>
        <v/>
      </c>
      <c r="AT178" s="25" t="str">
        <f>入力シート②!QR18</f>
        <v/>
      </c>
      <c r="AU178" s="25" t="str">
        <f>入力シート②!QS18</f>
        <v/>
      </c>
      <c r="AV178" s="3"/>
      <c r="AW178" s="3"/>
      <c r="AX178" s="1177"/>
    </row>
    <row r="179" spans="1:50" ht="33" customHeight="1">
      <c r="A179" s="680"/>
      <c r="B179" s="1207"/>
      <c r="C179" s="685"/>
      <c r="D179" s="685"/>
      <c r="E179" s="750"/>
      <c r="F179" s="750"/>
      <c r="G179" s="750"/>
      <c r="H179" s="750"/>
      <c r="I179" s="281"/>
      <c r="J179" s="280"/>
      <c r="K179" s="280"/>
      <c r="L179" s="282"/>
      <c r="M179" s="280"/>
      <c r="N179" s="282"/>
      <c r="O179" s="280"/>
      <c r="P179" s="282"/>
      <c r="Q179" s="280"/>
      <c r="R179" s="282"/>
      <c r="S179" s="282"/>
      <c r="T179" s="288"/>
      <c r="U179" s="280"/>
      <c r="V179" s="280"/>
      <c r="W179" s="280"/>
      <c r="X179" s="280"/>
      <c r="Y179" s="280"/>
      <c r="Z179" s="283"/>
      <c r="AA179" s="83" t="str">
        <f>入力シート②!AAJ19</f>
        <v/>
      </c>
      <c r="AB179" s="24" t="str">
        <f>入力シート②!PZ19</f>
        <v/>
      </c>
      <c r="AC179" s="25" t="str">
        <f>入力シート②!QA19</f>
        <v/>
      </c>
      <c r="AD179" s="25" t="str">
        <f>入力シート②!QB19</f>
        <v/>
      </c>
      <c r="AE179" s="25" t="str">
        <f>入力シート②!QC19</f>
        <v/>
      </c>
      <c r="AF179" s="25" t="str">
        <f>入力シート②!QD19</f>
        <v/>
      </c>
      <c r="AG179" s="25" t="str">
        <f>入力シート②!QE19</f>
        <v/>
      </c>
      <c r="AH179" s="25" t="str">
        <f>入力シート②!QF19</f>
        <v/>
      </c>
      <c r="AI179" s="25" t="str">
        <f>入力シート②!QG19</f>
        <v/>
      </c>
      <c r="AJ179" s="25" t="str">
        <f>入力シート②!QH19</f>
        <v/>
      </c>
      <c r="AK179" s="25" t="str">
        <f>入力シート②!QI19</f>
        <v/>
      </c>
      <c r="AL179" s="25" t="str">
        <f>入力シート②!QJ19</f>
        <v/>
      </c>
      <c r="AM179" s="25" t="str">
        <f>入力シート②!QK19</f>
        <v/>
      </c>
      <c r="AN179" s="25" t="str">
        <f>入力シート②!QL19</f>
        <v/>
      </c>
      <c r="AO179" s="25" t="str">
        <f>入力シート②!QM19</f>
        <v/>
      </c>
      <c r="AP179" s="25" t="str">
        <f>入力シート②!QN19</f>
        <v/>
      </c>
      <c r="AQ179" s="25" t="str">
        <f>入力シート②!QO19</f>
        <v/>
      </c>
      <c r="AR179" s="25" t="str">
        <f>入力シート②!QP19</f>
        <v/>
      </c>
      <c r="AS179" s="25" t="str">
        <f>入力シート②!QQ19</f>
        <v/>
      </c>
      <c r="AT179" s="25" t="str">
        <f>入力シート②!QR19</f>
        <v/>
      </c>
      <c r="AU179" s="25" t="str">
        <f>入力シート②!QS19</f>
        <v/>
      </c>
      <c r="AV179" s="3"/>
      <c r="AW179" s="3"/>
      <c r="AX179" s="1177"/>
    </row>
    <row r="180" spans="1:50" ht="33" customHeight="1">
      <c r="A180" s="680"/>
      <c r="B180" s="1207"/>
      <c r="C180" s="685"/>
      <c r="D180" s="685"/>
      <c r="E180" s="750"/>
      <c r="F180" s="750"/>
      <c r="G180" s="750"/>
      <c r="H180" s="750"/>
      <c r="I180" s="281"/>
      <c r="J180" s="280"/>
      <c r="K180" s="280"/>
      <c r="L180" s="282"/>
      <c r="M180" s="280"/>
      <c r="N180" s="282"/>
      <c r="O180" s="280"/>
      <c r="P180" s="282"/>
      <c r="Q180" s="280"/>
      <c r="R180" s="282"/>
      <c r="S180" s="282"/>
      <c r="T180" s="288"/>
      <c r="U180" s="280"/>
      <c r="V180" s="280"/>
      <c r="W180" s="280"/>
      <c r="X180" s="280"/>
      <c r="Y180" s="280"/>
      <c r="Z180" s="283"/>
      <c r="AA180" s="83" t="str">
        <f>入力シート②!AAJ20</f>
        <v/>
      </c>
      <c r="AB180" s="24" t="str">
        <f>入力シート②!PZ20</f>
        <v/>
      </c>
      <c r="AC180" s="25" t="str">
        <f>入力シート②!QA20</f>
        <v/>
      </c>
      <c r="AD180" s="25" t="str">
        <f>入力シート②!QB20</f>
        <v/>
      </c>
      <c r="AE180" s="25" t="str">
        <f>入力シート②!QC20</f>
        <v/>
      </c>
      <c r="AF180" s="25" t="str">
        <f>入力シート②!QD20</f>
        <v/>
      </c>
      <c r="AG180" s="25" t="str">
        <f>入力シート②!QE20</f>
        <v/>
      </c>
      <c r="AH180" s="25" t="str">
        <f>入力シート②!QF20</f>
        <v/>
      </c>
      <c r="AI180" s="25" t="str">
        <f>入力シート②!QG20</f>
        <v/>
      </c>
      <c r="AJ180" s="25" t="str">
        <f>入力シート②!QH20</f>
        <v/>
      </c>
      <c r="AK180" s="25" t="str">
        <f>入力シート②!QI20</f>
        <v/>
      </c>
      <c r="AL180" s="25" t="str">
        <f>入力シート②!QJ20</f>
        <v/>
      </c>
      <c r="AM180" s="25" t="str">
        <f>入力シート②!QK20</f>
        <v/>
      </c>
      <c r="AN180" s="25" t="str">
        <f>入力シート②!QL20</f>
        <v/>
      </c>
      <c r="AO180" s="25" t="str">
        <f>入力シート②!QM20</f>
        <v/>
      </c>
      <c r="AP180" s="25" t="str">
        <f>入力シート②!QN20</f>
        <v/>
      </c>
      <c r="AQ180" s="25" t="str">
        <f>入力シート②!QO20</f>
        <v/>
      </c>
      <c r="AR180" s="25" t="str">
        <f>入力シート②!QP20</f>
        <v/>
      </c>
      <c r="AS180" s="25" t="str">
        <f>入力シート②!QQ20</f>
        <v/>
      </c>
      <c r="AT180" s="25" t="str">
        <f>入力シート②!QR20</f>
        <v/>
      </c>
      <c r="AU180" s="25" t="str">
        <f>入力シート②!QS20</f>
        <v/>
      </c>
      <c r="AV180" s="3"/>
      <c r="AW180" s="3"/>
      <c r="AX180" s="1177"/>
    </row>
    <row r="181" spans="1:50" ht="33" customHeight="1">
      <c r="A181" s="680"/>
      <c r="B181" s="1207"/>
      <c r="C181" s="685"/>
      <c r="D181" s="685"/>
      <c r="E181" s="750"/>
      <c r="F181" s="750"/>
      <c r="G181" s="750"/>
      <c r="H181" s="750"/>
      <c r="I181" s="281"/>
      <c r="J181" s="280"/>
      <c r="K181" s="280"/>
      <c r="L181" s="282"/>
      <c r="M181" s="280"/>
      <c r="N181" s="282"/>
      <c r="O181" s="280"/>
      <c r="P181" s="282"/>
      <c r="Q181" s="280"/>
      <c r="R181" s="282"/>
      <c r="S181" s="282"/>
      <c r="T181" s="288"/>
      <c r="U181" s="280"/>
      <c r="V181" s="280"/>
      <c r="W181" s="280"/>
      <c r="X181" s="280"/>
      <c r="Y181" s="280"/>
      <c r="Z181" s="283"/>
      <c r="AA181" s="127" t="str">
        <f>入力シート②!AAJ21</f>
        <v/>
      </c>
      <c r="AB181" s="128" t="str">
        <f>入力シート②!PZ21</f>
        <v/>
      </c>
      <c r="AC181" s="129" t="str">
        <f>入力シート②!QA21</f>
        <v/>
      </c>
      <c r="AD181" s="129" t="str">
        <f>入力シート②!QB21</f>
        <v/>
      </c>
      <c r="AE181" s="129" t="str">
        <f>入力シート②!QC21</f>
        <v/>
      </c>
      <c r="AF181" s="129" t="str">
        <f>入力シート②!QD21</f>
        <v/>
      </c>
      <c r="AG181" s="129" t="str">
        <f>入力シート②!QE21</f>
        <v/>
      </c>
      <c r="AH181" s="129" t="str">
        <f>入力シート②!QF21</f>
        <v/>
      </c>
      <c r="AI181" s="129" t="str">
        <f>入力シート②!QG21</f>
        <v/>
      </c>
      <c r="AJ181" s="129" t="str">
        <f>入力シート②!QH21</f>
        <v/>
      </c>
      <c r="AK181" s="129" t="str">
        <f>入力シート②!QI21</f>
        <v/>
      </c>
      <c r="AL181" s="129" t="str">
        <f>入力シート②!QJ21</f>
        <v/>
      </c>
      <c r="AM181" s="129" t="str">
        <f>入力シート②!QK21</f>
        <v/>
      </c>
      <c r="AN181" s="129" t="str">
        <f>入力シート②!QL21</f>
        <v/>
      </c>
      <c r="AO181" s="129" t="str">
        <f>入力シート②!QM21</f>
        <v/>
      </c>
      <c r="AP181" s="129" t="str">
        <f>入力シート②!QN21</f>
        <v/>
      </c>
      <c r="AQ181" s="129" t="str">
        <f>入力シート②!QO21</f>
        <v/>
      </c>
      <c r="AR181" s="129" t="str">
        <f>入力シート②!QP21</f>
        <v/>
      </c>
      <c r="AS181" s="129" t="str">
        <f>入力シート②!QQ21</f>
        <v/>
      </c>
      <c r="AT181" s="129" t="str">
        <f>入力シート②!QR21</f>
        <v/>
      </c>
      <c r="AU181" s="129" t="str">
        <f>入力シート②!QS21</f>
        <v/>
      </c>
      <c r="AV181" s="130"/>
      <c r="AW181" s="130"/>
      <c r="AX181" s="1177"/>
    </row>
    <row r="182" spans="1:50" ht="33" customHeight="1">
      <c r="A182" s="680"/>
      <c r="B182" s="751"/>
      <c r="C182" s="685"/>
      <c r="D182" s="685"/>
      <c r="E182" s="750"/>
      <c r="F182" s="750"/>
      <c r="G182" s="750"/>
      <c r="H182" s="750"/>
      <c r="I182" s="281"/>
      <c r="J182" s="280"/>
      <c r="K182" s="280"/>
      <c r="L182" s="282"/>
      <c r="M182" s="280"/>
      <c r="N182" s="282"/>
      <c r="O182" s="280"/>
      <c r="P182" s="282"/>
      <c r="Q182" s="280"/>
      <c r="R182" s="282"/>
      <c r="S182" s="282"/>
      <c r="T182" s="288"/>
      <c r="U182" s="280"/>
      <c r="V182" s="280"/>
      <c r="W182" s="280"/>
      <c r="X182" s="280"/>
      <c r="Y182" s="280"/>
      <c r="Z182" s="283"/>
      <c r="AA182" s="127" t="str">
        <f>入力シート②!AAJ22</f>
        <v/>
      </c>
      <c r="AB182" s="128" t="str">
        <f>入力シート②!PZ22</f>
        <v/>
      </c>
      <c r="AC182" s="129" t="str">
        <f>入力シート②!QA22</f>
        <v/>
      </c>
      <c r="AD182" s="129" t="str">
        <f>入力シート②!QB22</f>
        <v/>
      </c>
      <c r="AE182" s="129" t="str">
        <f>入力シート②!QC22</f>
        <v/>
      </c>
      <c r="AF182" s="129" t="str">
        <f>入力シート②!QD22</f>
        <v/>
      </c>
      <c r="AG182" s="129" t="str">
        <f>入力シート②!QE22</f>
        <v/>
      </c>
      <c r="AH182" s="129" t="str">
        <f>入力シート②!QF22</f>
        <v/>
      </c>
      <c r="AI182" s="129" t="str">
        <f>入力シート②!QG22</f>
        <v/>
      </c>
      <c r="AJ182" s="129" t="str">
        <f>入力シート②!QH22</f>
        <v/>
      </c>
      <c r="AK182" s="129" t="str">
        <f>入力シート②!QI22</f>
        <v/>
      </c>
      <c r="AL182" s="129" t="str">
        <f>入力シート②!QJ22</f>
        <v/>
      </c>
      <c r="AM182" s="129" t="str">
        <f>入力シート②!QK22</f>
        <v/>
      </c>
      <c r="AN182" s="129" t="str">
        <f>入力シート②!QL22</f>
        <v/>
      </c>
      <c r="AO182" s="129" t="str">
        <f>入力シート②!QM22</f>
        <v/>
      </c>
      <c r="AP182" s="129" t="str">
        <f>入力シート②!QN22</f>
        <v/>
      </c>
      <c r="AQ182" s="129" t="str">
        <f>入力シート②!QO22</f>
        <v/>
      </c>
      <c r="AR182" s="129" t="str">
        <f>入力シート②!QP22</f>
        <v/>
      </c>
      <c r="AS182" s="129" t="str">
        <f>入力シート②!QQ22</f>
        <v/>
      </c>
      <c r="AT182" s="129" t="str">
        <f>入力シート②!QR22</f>
        <v/>
      </c>
      <c r="AU182" s="129" t="str">
        <f>入力シート②!QS22</f>
        <v/>
      </c>
      <c r="AV182" s="130"/>
      <c r="AW182" s="130"/>
      <c r="AX182" s="1177"/>
    </row>
    <row r="183" spans="1:50" ht="33" customHeight="1">
      <c r="A183" s="680"/>
      <c r="B183" s="751"/>
      <c r="C183" s="685"/>
      <c r="D183" s="685"/>
      <c r="E183" s="750"/>
      <c r="F183" s="750"/>
      <c r="G183" s="750"/>
      <c r="H183" s="750"/>
      <c r="I183" s="281"/>
      <c r="J183" s="280"/>
      <c r="K183" s="280"/>
      <c r="L183" s="282"/>
      <c r="M183" s="280"/>
      <c r="N183" s="282"/>
      <c r="O183" s="280"/>
      <c r="P183" s="282"/>
      <c r="Q183" s="280"/>
      <c r="R183" s="282"/>
      <c r="S183" s="282"/>
      <c r="T183" s="288"/>
      <c r="U183" s="280"/>
      <c r="V183" s="280"/>
      <c r="W183" s="280"/>
      <c r="X183" s="280"/>
      <c r="Y183" s="280"/>
      <c r="Z183" s="283"/>
      <c r="AA183" s="127" t="str">
        <f>入力シート②!AAJ23</f>
        <v/>
      </c>
      <c r="AB183" s="128" t="str">
        <f>入力シート②!PZ23</f>
        <v/>
      </c>
      <c r="AC183" s="129" t="str">
        <f>入力シート②!QA23</f>
        <v/>
      </c>
      <c r="AD183" s="129" t="str">
        <f>入力シート②!QB23</f>
        <v/>
      </c>
      <c r="AE183" s="129" t="str">
        <f>入力シート②!QC23</f>
        <v/>
      </c>
      <c r="AF183" s="129" t="str">
        <f>入力シート②!QD23</f>
        <v/>
      </c>
      <c r="AG183" s="129" t="str">
        <f>入力シート②!QE23</f>
        <v/>
      </c>
      <c r="AH183" s="129" t="str">
        <f>入力シート②!QF23</f>
        <v/>
      </c>
      <c r="AI183" s="129" t="str">
        <f>入力シート②!QG23</f>
        <v/>
      </c>
      <c r="AJ183" s="129" t="str">
        <f>入力シート②!QH23</f>
        <v/>
      </c>
      <c r="AK183" s="129" t="str">
        <f>入力シート②!QI23</f>
        <v/>
      </c>
      <c r="AL183" s="129" t="str">
        <f>入力シート②!QJ23</f>
        <v/>
      </c>
      <c r="AM183" s="129" t="str">
        <f>入力シート②!QK23</f>
        <v/>
      </c>
      <c r="AN183" s="129" t="str">
        <f>入力シート②!QL23</f>
        <v/>
      </c>
      <c r="AO183" s="129" t="str">
        <f>入力シート②!QM23</f>
        <v/>
      </c>
      <c r="AP183" s="129" t="str">
        <f>入力シート②!QN23</f>
        <v/>
      </c>
      <c r="AQ183" s="129" t="str">
        <f>入力シート②!QO23</f>
        <v/>
      </c>
      <c r="AR183" s="129" t="str">
        <f>入力シート②!QP23</f>
        <v/>
      </c>
      <c r="AS183" s="129" t="str">
        <f>入力シート②!QQ23</f>
        <v/>
      </c>
      <c r="AT183" s="129" t="str">
        <f>入力シート②!QR23</f>
        <v/>
      </c>
      <c r="AU183" s="129" t="str">
        <f>入力シート②!QS23</f>
        <v/>
      </c>
      <c r="AV183" s="130"/>
      <c r="AW183" s="130"/>
      <c r="AX183" s="1177"/>
    </row>
    <row r="184" spans="1:50" ht="33" customHeight="1">
      <c r="A184" s="680"/>
      <c r="B184" s="751"/>
      <c r="C184" s="685"/>
      <c r="D184" s="685"/>
      <c r="E184" s="750"/>
      <c r="F184" s="750"/>
      <c r="G184" s="750"/>
      <c r="H184" s="750"/>
      <c r="I184" s="281"/>
      <c r="J184" s="280"/>
      <c r="K184" s="280"/>
      <c r="L184" s="282"/>
      <c r="M184" s="280"/>
      <c r="N184" s="282"/>
      <c r="O184" s="280"/>
      <c r="P184" s="282"/>
      <c r="Q184" s="280"/>
      <c r="R184" s="282"/>
      <c r="S184" s="282"/>
      <c r="T184" s="288"/>
      <c r="U184" s="280"/>
      <c r="V184" s="280"/>
      <c r="W184" s="280"/>
      <c r="X184" s="280"/>
      <c r="Y184" s="280"/>
      <c r="Z184" s="283"/>
      <c r="AA184" s="127" t="str">
        <f>入力シート②!AAJ24</f>
        <v/>
      </c>
      <c r="AB184" s="128" t="str">
        <f>入力シート②!PZ24</f>
        <v/>
      </c>
      <c r="AC184" s="129" t="str">
        <f>入力シート②!QA24</f>
        <v/>
      </c>
      <c r="AD184" s="129" t="str">
        <f>入力シート②!QB24</f>
        <v/>
      </c>
      <c r="AE184" s="129" t="str">
        <f>入力シート②!QC24</f>
        <v/>
      </c>
      <c r="AF184" s="129" t="str">
        <f>入力シート②!QD24</f>
        <v/>
      </c>
      <c r="AG184" s="129" t="str">
        <f>入力シート②!QE24</f>
        <v/>
      </c>
      <c r="AH184" s="129" t="str">
        <f>入力シート②!QF24</f>
        <v/>
      </c>
      <c r="AI184" s="129" t="str">
        <f>入力シート②!QG24</f>
        <v/>
      </c>
      <c r="AJ184" s="129" t="str">
        <f>入力シート②!QH24</f>
        <v/>
      </c>
      <c r="AK184" s="129" t="str">
        <f>入力シート②!QI24</f>
        <v/>
      </c>
      <c r="AL184" s="129" t="str">
        <f>入力シート②!QJ24</f>
        <v/>
      </c>
      <c r="AM184" s="129" t="str">
        <f>入力シート②!QK24</f>
        <v/>
      </c>
      <c r="AN184" s="129" t="str">
        <f>入力シート②!QL24</f>
        <v/>
      </c>
      <c r="AO184" s="129" t="str">
        <f>入力シート②!QM24</f>
        <v/>
      </c>
      <c r="AP184" s="129" t="str">
        <f>入力シート②!QN24</f>
        <v/>
      </c>
      <c r="AQ184" s="129" t="str">
        <f>入力シート②!QO24</f>
        <v/>
      </c>
      <c r="AR184" s="129" t="str">
        <f>入力シート②!QP24</f>
        <v/>
      </c>
      <c r="AS184" s="129" t="str">
        <f>入力シート②!QQ24</f>
        <v/>
      </c>
      <c r="AT184" s="129" t="str">
        <f>入力シート②!QR24</f>
        <v/>
      </c>
      <c r="AU184" s="129" t="str">
        <f>入力シート②!QS24</f>
        <v/>
      </c>
      <c r="AV184" s="130"/>
      <c r="AW184" s="130"/>
      <c r="AX184" s="1177"/>
    </row>
    <row r="185" spans="1:50" ht="33" customHeight="1">
      <c r="A185" s="680"/>
      <c r="B185" s="751"/>
      <c r="C185" s="685"/>
      <c r="D185" s="685"/>
      <c r="E185" s="750"/>
      <c r="F185" s="750"/>
      <c r="G185" s="750"/>
      <c r="H185" s="750"/>
      <c r="I185" s="281"/>
      <c r="J185" s="280"/>
      <c r="K185" s="280"/>
      <c r="L185" s="282"/>
      <c r="M185" s="280"/>
      <c r="N185" s="282"/>
      <c r="O185" s="280"/>
      <c r="P185" s="282"/>
      <c r="Q185" s="280"/>
      <c r="R185" s="282"/>
      <c r="S185" s="282"/>
      <c r="T185" s="288"/>
      <c r="U185" s="280"/>
      <c r="V185" s="280"/>
      <c r="W185" s="280"/>
      <c r="X185" s="280"/>
      <c r="Y185" s="280"/>
      <c r="Z185" s="283"/>
      <c r="AA185" s="127" t="str">
        <f>入力シート②!AAJ25</f>
        <v/>
      </c>
      <c r="AB185" s="128" t="str">
        <f>入力シート②!PZ25</f>
        <v/>
      </c>
      <c r="AC185" s="129" t="str">
        <f>入力シート②!QA25</f>
        <v/>
      </c>
      <c r="AD185" s="129" t="str">
        <f>入力シート②!QB25</f>
        <v/>
      </c>
      <c r="AE185" s="129" t="str">
        <f>入力シート②!QC25</f>
        <v/>
      </c>
      <c r="AF185" s="129" t="str">
        <f>入力シート②!QD25</f>
        <v/>
      </c>
      <c r="AG185" s="129" t="str">
        <f>入力シート②!QE25</f>
        <v/>
      </c>
      <c r="AH185" s="129" t="str">
        <f>入力シート②!QF25</f>
        <v/>
      </c>
      <c r="AI185" s="129" t="str">
        <f>入力シート②!QG25</f>
        <v/>
      </c>
      <c r="AJ185" s="129" t="str">
        <f>入力シート②!QH25</f>
        <v/>
      </c>
      <c r="AK185" s="129" t="str">
        <f>入力シート②!QI25</f>
        <v/>
      </c>
      <c r="AL185" s="129" t="str">
        <f>入力シート②!QJ25</f>
        <v/>
      </c>
      <c r="AM185" s="129" t="str">
        <f>入力シート②!QK25</f>
        <v/>
      </c>
      <c r="AN185" s="129" t="str">
        <f>入力シート②!QL25</f>
        <v/>
      </c>
      <c r="AO185" s="129" t="str">
        <f>入力シート②!QM25</f>
        <v/>
      </c>
      <c r="AP185" s="129" t="str">
        <f>入力シート②!QN25</f>
        <v/>
      </c>
      <c r="AQ185" s="129" t="str">
        <f>入力シート②!QO25</f>
        <v/>
      </c>
      <c r="AR185" s="129" t="str">
        <f>入力シート②!QP25</f>
        <v/>
      </c>
      <c r="AS185" s="129" t="str">
        <f>入力シート②!QQ25</f>
        <v/>
      </c>
      <c r="AT185" s="129" t="str">
        <f>入力シート②!QR25</f>
        <v/>
      </c>
      <c r="AU185" s="129" t="str">
        <f>入力シート②!QS25</f>
        <v/>
      </c>
      <c r="AV185" s="130"/>
      <c r="AW185" s="130"/>
      <c r="AX185" s="1177"/>
    </row>
    <row r="186" spans="1:50" ht="33" customHeight="1">
      <c r="A186" s="680"/>
      <c r="B186" s="751"/>
      <c r="C186" s="685"/>
      <c r="D186" s="685"/>
      <c r="E186" s="750"/>
      <c r="F186" s="750"/>
      <c r="G186" s="750"/>
      <c r="H186" s="750"/>
      <c r="I186" s="281"/>
      <c r="J186" s="280"/>
      <c r="K186" s="280"/>
      <c r="L186" s="282"/>
      <c r="M186" s="280"/>
      <c r="N186" s="282"/>
      <c r="O186" s="280"/>
      <c r="P186" s="282"/>
      <c r="Q186" s="280"/>
      <c r="R186" s="282"/>
      <c r="S186" s="282"/>
      <c r="T186" s="288"/>
      <c r="U186" s="280"/>
      <c r="V186" s="280"/>
      <c r="W186" s="280"/>
      <c r="X186" s="280"/>
      <c r="Y186" s="280"/>
      <c r="Z186" s="283"/>
      <c r="AA186" s="127" t="str">
        <f>入力シート②!AAJ26</f>
        <v/>
      </c>
      <c r="AB186" s="128" t="str">
        <f>入力シート②!PZ26</f>
        <v/>
      </c>
      <c r="AC186" s="129" t="str">
        <f>入力シート②!QA26</f>
        <v/>
      </c>
      <c r="AD186" s="129" t="str">
        <f>入力シート②!QB26</f>
        <v/>
      </c>
      <c r="AE186" s="129" t="str">
        <f>入力シート②!QC26</f>
        <v/>
      </c>
      <c r="AF186" s="129" t="str">
        <f>入力シート②!QD26</f>
        <v/>
      </c>
      <c r="AG186" s="129" t="str">
        <f>入力シート②!QE26</f>
        <v/>
      </c>
      <c r="AH186" s="129" t="str">
        <f>入力シート②!QF26</f>
        <v/>
      </c>
      <c r="AI186" s="129" t="str">
        <f>入力シート②!QG26</f>
        <v/>
      </c>
      <c r="AJ186" s="129" t="str">
        <f>入力シート②!QH26</f>
        <v/>
      </c>
      <c r="AK186" s="129" t="str">
        <f>入力シート②!QI26</f>
        <v/>
      </c>
      <c r="AL186" s="129" t="str">
        <f>入力シート②!QJ26</f>
        <v/>
      </c>
      <c r="AM186" s="129" t="str">
        <f>入力シート②!QK26</f>
        <v/>
      </c>
      <c r="AN186" s="129" t="str">
        <f>入力シート②!QL26</f>
        <v/>
      </c>
      <c r="AO186" s="129" t="str">
        <f>入力シート②!QM26</f>
        <v/>
      </c>
      <c r="AP186" s="129" t="str">
        <f>入力シート②!QN26</f>
        <v/>
      </c>
      <c r="AQ186" s="129" t="str">
        <f>入力シート②!QO26</f>
        <v/>
      </c>
      <c r="AR186" s="129" t="str">
        <f>入力シート②!QP26</f>
        <v/>
      </c>
      <c r="AS186" s="129" t="str">
        <f>入力シート②!QQ26</f>
        <v/>
      </c>
      <c r="AT186" s="129" t="str">
        <f>入力シート②!QR26</f>
        <v/>
      </c>
      <c r="AU186" s="129" t="str">
        <f>入力シート②!QS26</f>
        <v/>
      </c>
      <c r="AV186" s="130"/>
      <c r="AW186" s="130"/>
      <c r="AX186" s="1177"/>
    </row>
    <row r="187" spans="1:50" ht="33" customHeight="1">
      <c r="A187" s="680"/>
      <c r="B187" s="751"/>
      <c r="C187" s="685"/>
      <c r="D187" s="685"/>
      <c r="E187" s="750"/>
      <c r="F187" s="750"/>
      <c r="G187" s="750"/>
      <c r="H187" s="750"/>
      <c r="I187" s="281"/>
      <c r="J187" s="280"/>
      <c r="K187" s="280"/>
      <c r="L187" s="282"/>
      <c r="M187" s="280"/>
      <c r="N187" s="282"/>
      <c r="O187" s="280"/>
      <c r="P187" s="282"/>
      <c r="Q187" s="280"/>
      <c r="R187" s="282"/>
      <c r="S187" s="282"/>
      <c r="T187" s="288"/>
      <c r="U187" s="280"/>
      <c r="V187" s="280"/>
      <c r="W187" s="280"/>
      <c r="X187" s="280"/>
      <c r="Y187" s="280"/>
      <c r="Z187" s="283"/>
      <c r="AA187" s="127" t="str">
        <f>入力シート②!AAJ27</f>
        <v/>
      </c>
      <c r="AB187" s="128" t="str">
        <f>入力シート②!PZ27</f>
        <v/>
      </c>
      <c r="AC187" s="129" t="str">
        <f>入力シート②!QA27</f>
        <v/>
      </c>
      <c r="AD187" s="129" t="str">
        <f>入力シート②!QB27</f>
        <v/>
      </c>
      <c r="AE187" s="129" t="str">
        <f>入力シート②!QC27</f>
        <v/>
      </c>
      <c r="AF187" s="129" t="str">
        <f>入力シート②!QD27</f>
        <v/>
      </c>
      <c r="AG187" s="129" t="str">
        <f>入力シート②!QE27</f>
        <v/>
      </c>
      <c r="AH187" s="129" t="str">
        <f>入力シート②!QF27</f>
        <v/>
      </c>
      <c r="AI187" s="129" t="str">
        <f>入力シート②!QG27</f>
        <v/>
      </c>
      <c r="AJ187" s="129" t="str">
        <f>入力シート②!QH27</f>
        <v/>
      </c>
      <c r="AK187" s="129" t="str">
        <f>入力シート②!QI27</f>
        <v/>
      </c>
      <c r="AL187" s="129" t="str">
        <f>入力シート②!QJ27</f>
        <v/>
      </c>
      <c r="AM187" s="129" t="str">
        <f>入力シート②!QK27</f>
        <v/>
      </c>
      <c r="AN187" s="129" t="str">
        <f>入力シート②!QL27</f>
        <v/>
      </c>
      <c r="AO187" s="129" t="str">
        <f>入力シート②!QM27</f>
        <v/>
      </c>
      <c r="AP187" s="129" t="str">
        <f>入力シート②!QN27</f>
        <v/>
      </c>
      <c r="AQ187" s="129" t="str">
        <f>入力シート②!QO27</f>
        <v/>
      </c>
      <c r="AR187" s="129" t="str">
        <f>入力シート②!QP27</f>
        <v/>
      </c>
      <c r="AS187" s="129" t="str">
        <f>入力シート②!QQ27</f>
        <v/>
      </c>
      <c r="AT187" s="129" t="str">
        <f>入力シート②!QR27</f>
        <v/>
      </c>
      <c r="AU187" s="129" t="str">
        <f>入力シート②!QS27</f>
        <v/>
      </c>
      <c r="AV187" s="130"/>
      <c r="AW187" s="130"/>
      <c r="AX187" s="1177"/>
    </row>
    <row r="188" spans="1:50" ht="33" customHeight="1">
      <c r="A188" s="680"/>
      <c r="B188" s="751"/>
      <c r="C188" s="685"/>
      <c r="D188" s="685"/>
      <c r="E188" s="750"/>
      <c r="F188" s="750"/>
      <c r="G188" s="750"/>
      <c r="H188" s="750"/>
      <c r="I188" s="281"/>
      <c r="J188" s="280"/>
      <c r="K188" s="280"/>
      <c r="L188" s="282"/>
      <c r="M188" s="280"/>
      <c r="N188" s="282"/>
      <c r="O188" s="280"/>
      <c r="P188" s="282"/>
      <c r="Q188" s="280"/>
      <c r="R188" s="282"/>
      <c r="S188" s="282"/>
      <c r="T188" s="288"/>
      <c r="U188" s="280"/>
      <c r="V188" s="280"/>
      <c r="W188" s="280"/>
      <c r="X188" s="280"/>
      <c r="Y188" s="280"/>
      <c r="Z188" s="283"/>
      <c r="AA188" s="127" t="str">
        <f>入力シート②!AAJ28</f>
        <v/>
      </c>
      <c r="AB188" s="128" t="str">
        <f>入力シート②!PZ28</f>
        <v/>
      </c>
      <c r="AC188" s="129" t="str">
        <f>入力シート②!QA28</f>
        <v/>
      </c>
      <c r="AD188" s="129" t="str">
        <f>入力シート②!QB28</f>
        <v/>
      </c>
      <c r="AE188" s="129" t="str">
        <f>入力シート②!QC28</f>
        <v/>
      </c>
      <c r="AF188" s="129" t="str">
        <f>入力シート②!QD28</f>
        <v/>
      </c>
      <c r="AG188" s="129" t="str">
        <f>入力シート②!QE28</f>
        <v/>
      </c>
      <c r="AH188" s="129" t="str">
        <f>入力シート②!QF28</f>
        <v/>
      </c>
      <c r="AI188" s="129" t="str">
        <f>入力シート②!QG28</f>
        <v/>
      </c>
      <c r="AJ188" s="129" t="str">
        <f>入力シート②!QH28</f>
        <v/>
      </c>
      <c r="AK188" s="129" t="str">
        <f>入力シート②!QI28</f>
        <v/>
      </c>
      <c r="AL188" s="129" t="str">
        <f>入力シート②!QJ28</f>
        <v/>
      </c>
      <c r="AM188" s="129" t="str">
        <f>入力シート②!QK28</f>
        <v/>
      </c>
      <c r="AN188" s="129" t="str">
        <f>入力シート②!QL28</f>
        <v/>
      </c>
      <c r="AO188" s="129" t="str">
        <f>入力シート②!QM28</f>
        <v/>
      </c>
      <c r="AP188" s="129" t="str">
        <f>入力シート②!QN28</f>
        <v/>
      </c>
      <c r="AQ188" s="129" t="str">
        <f>入力シート②!QO28</f>
        <v/>
      </c>
      <c r="AR188" s="129" t="str">
        <f>入力シート②!QP28</f>
        <v/>
      </c>
      <c r="AS188" s="129" t="str">
        <f>入力シート②!QQ28</f>
        <v/>
      </c>
      <c r="AT188" s="129" t="str">
        <f>入力シート②!QR28</f>
        <v/>
      </c>
      <c r="AU188" s="129" t="str">
        <f>入力シート②!QS28</f>
        <v/>
      </c>
      <c r="AV188" s="130"/>
      <c r="AW188" s="130"/>
      <c r="AX188" s="1177"/>
    </row>
    <row r="189" spans="1:50" ht="33" customHeight="1">
      <c r="A189" s="680"/>
      <c r="B189" s="751"/>
      <c r="C189" s="685"/>
      <c r="D189" s="685"/>
      <c r="E189" s="750"/>
      <c r="F189" s="750"/>
      <c r="G189" s="750"/>
      <c r="H189" s="750"/>
      <c r="I189" s="281"/>
      <c r="J189" s="280"/>
      <c r="K189" s="280"/>
      <c r="L189" s="282"/>
      <c r="M189" s="280"/>
      <c r="N189" s="282"/>
      <c r="O189" s="280"/>
      <c r="P189" s="282"/>
      <c r="Q189" s="280"/>
      <c r="R189" s="282"/>
      <c r="S189" s="282"/>
      <c r="T189" s="288"/>
      <c r="U189" s="280"/>
      <c r="V189" s="280"/>
      <c r="W189" s="280"/>
      <c r="X189" s="280"/>
      <c r="Y189" s="280"/>
      <c r="Z189" s="283"/>
      <c r="AA189" s="127" t="str">
        <f>入力シート②!AAJ29</f>
        <v/>
      </c>
      <c r="AB189" s="128" t="str">
        <f>入力シート②!PZ29</f>
        <v/>
      </c>
      <c r="AC189" s="129" t="str">
        <f>入力シート②!QA29</f>
        <v/>
      </c>
      <c r="AD189" s="129" t="str">
        <f>入力シート②!QB29</f>
        <v/>
      </c>
      <c r="AE189" s="129" t="str">
        <f>入力シート②!QC29</f>
        <v/>
      </c>
      <c r="AF189" s="129" t="str">
        <f>入力シート②!QD29</f>
        <v/>
      </c>
      <c r="AG189" s="129" t="str">
        <f>入力シート②!QE29</f>
        <v/>
      </c>
      <c r="AH189" s="129" t="str">
        <f>入力シート②!QF29</f>
        <v/>
      </c>
      <c r="AI189" s="129" t="str">
        <f>入力シート②!QG29</f>
        <v/>
      </c>
      <c r="AJ189" s="129" t="str">
        <f>入力シート②!QH29</f>
        <v/>
      </c>
      <c r="AK189" s="129" t="str">
        <f>入力シート②!QI29</f>
        <v/>
      </c>
      <c r="AL189" s="129" t="str">
        <f>入力シート②!QJ29</f>
        <v/>
      </c>
      <c r="AM189" s="129" t="str">
        <f>入力シート②!QK29</f>
        <v/>
      </c>
      <c r="AN189" s="129" t="str">
        <f>入力シート②!QL29</f>
        <v/>
      </c>
      <c r="AO189" s="129" t="str">
        <f>入力シート②!QM29</f>
        <v/>
      </c>
      <c r="AP189" s="129" t="str">
        <f>入力シート②!QN29</f>
        <v/>
      </c>
      <c r="AQ189" s="129" t="str">
        <f>入力シート②!QO29</f>
        <v/>
      </c>
      <c r="AR189" s="129" t="str">
        <f>入力シート②!QP29</f>
        <v/>
      </c>
      <c r="AS189" s="129" t="str">
        <f>入力シート②!QQ29</f>
        <v/>
      </c>
      <c r="AT189" s="129" t="str">
        <f>入力シート②!QR29</f>
        <v/>
      </c>
      <c r="AU189" s="129" t="str">
        <f>入力シート②!QS29</f>
        <v/>
      </c>
      <c r="AV189" s="130"/>
      <c r="AW189" s="130"/>
      <c r="AX189" s="1177"/>
    </row>
    <row r="190" spans="1:50" ht="33" customHeight="1">
      <c r="A190" s="680"/>
      <c r="B190" s="751"/>
      <c r="C190" s="685"/>
      <c r="D190" s="685"/>
      <c r="E190" s="750"/>
      <c r="F190" s="750"/>
      <c r="G190" s="750"/>
      <c r="H190" s="750"/>
      <c r="I190" s="281"/>
      <c r="J190" s="280"/>
      <c r="K190" s="280"/>
      <c r="L190" s="282"/>
      <c r="M190" s="280"/>
      <c r="N190" s="282"/>
      <c r="O190" s="280"/>
      <c r="P190" s="282"/>
      <c r="Q190" s="280"/>
      <c r="R190" s="282"/>
      <c r="S190" s="282"/>
      <c r="T190" s="288"/>
      <c r="U190" s="280"/>
      <c r="V190" s="280"/>
      <c r="W190" s="280"/>
      <c r="X190" s="280"/>
      <c r="Y190" s="280"/>
      <c r="Z190" s="283"/>
      <c r="AA190" s="127" t="str">
        <f>入力シート②!AAJ30</f>
        <v/>
      </c>
      <c r="AB190" s="128" t="str">
        <f>入力シート②!PZ30</f>
        <v/>
      </c>
      <c r="AC190" s="129" t="str">
        <f>入力シート②!QA30</f>
        <v/>
      </c>
      <c r="AD190" s="129" t="str">
        <f>入力シート②!QB30</f>
        <v/>
      </c>
      <c r="AE190" s="129" t="str">
        <f>入力シート②!QC30</f>
        <v/>
      </c>
      <c r="AF190" s="129" t="str">
        <f>入力シート②!QD30</f>
        <v/>
      </c>
      <c r="AG190" s="129" t="str">
        <f>入力シート②!QE30</f>
        <v/>
      </c>
      <c r="AH190" s="129" t="str">
        <f>入力シート②!QF30</f>
        <v/>
      </c>
      <c r="AI190" s="129" t="str">
        <f>入力シート②!QG30</f>
        <v/>
      </c>
      <c r="AJ190" s="129" t="str">
        <f>入力シート②!QH30</f>
        <v/>
      </c>
      <c r="AK190" s="129" t="str">
        <f>入力シート②!QI30</f>
        <v/>
      </c>
      <c r="AL190" s="129" t="str">
        <f>入力シート②!QJ30</f>
        <v/>
      </c>
      <c r="AM190" s="129" t="str">
        <f>入力シート②!QK30</f>
        <v/>
      </c>
      <c r="AN190" s="129" t="str">
        <f>入力シート②!QL30</f>
        <v/>
      </c>
      <c r="AO190" s="129" t="str">
        <f>入力シート②!QM30</f>
        <v/>
      </c>
      <c r="AP190" s="129" t="str">
        <f>入力シート②!QN30</f>
        <v/>
      </c>
      <c r="AQ190" s="129" t="str">
        <f>入力シート②!QO30</f>
        <v/>
      </c>
      <c r="AR190" s="129" t="str">
        <f>入力シート②!QP30</f>
        <v/>
      </c>
      <c r="AS190" s="129" t="str">
        <f>入力シート②!QQ30</f>
        <v/>
      </c>
      <c r="AT190" s="129" t="str">
        <f>入力シート②!QR30</f>
        <v/>
      </c>
      <c r="AU190" s="129" t="str">
        <f>入力シート②!QS30</f>
        <v/>
      </c>
      <c r="AV190" s="130"/>
      <c r="AW190" s="130"/>
      <c r="AX190" s="1177"/>
    </row>
    <row r="191" spans="1:50" ht="33" customHeight="1">
      <c r="A191" s="680"/>
      <c r="B191" s="751"/>
      <c r="C191" s="685"/>
      <c r="D191" s="685"/>
      <c r="E191" s="750"/>
      <c r="F191" s="750"/>
      <c r="G191" s="750"/>
      <c r="H191" s="750"/>
      <c r="I191" s="281"/>
      <c r="J191" s="280"/>
      <c r="K191" s="280"/>
      <c r="L191" s="282"/>
      <c r="M191" s="280"/>
      <c r="N191" s="282"/>
      <c r="O191" s="280"/>
      <c r="P191" s="282"/>
      <c r="Q191" s="280"/>
      <c r="R191" s="282"/>
      <c r="S191" s="282"/>
      <c r="T191" s="288"/>
      <c r="U191" s="280"/>
      <c r="V191" s="280"/>
      <c r="W191" s="280"/>
      <c r="X191" s="280"/>
      <c r="Y191" s="280"/>
      <c r="Z191" s="283"/>
      <c r="AA191" s="127" t="str">
        <f>入力シート②!AAJ31</f>
        <v/>
      </c>
      <c r="AB191" s="128" t="str">
        <f>入力シート②!PZ31</f>
        <v/>
      </c>
      <c r="AC191" s="129" t="str">
        <f>入力シート②!QA31</f>
        <v/>
      </c>
      <c r="AD191" s="129" t="str">
        <f>入力シート②!QB31</f>
        <v/>
      </c>
      <c r="AE191" s="129" t="str">
        <f>入力シート②!QC31</f>
        <v/>
      </c>
      <c r="AF191" s="129" t="str">
        <f>入力シート②!QD31</f>
        <v/>
      </c>
      <c r="AG191" s="129" t="str">
        <f>入力シート②!QE31</f>
        <v/>
      </c>
      <c r="AH191" s="129" t="str">
        <f>入力シート②!QF31</f>
        <v/>
      </c>
      <c r="AI191" s="129" t="str">
        <f>入力シート②!QG31</f>
        <v/>
      </c>
      <c r="AJ191" s="129" t="str">
        <f>入力シート②!QH31</f>
        <v/>
      </c>
      <c r="AK191" s="129" t="str">
        <f>入力シート②!QI31</f>
        <v/>
      </c>
      <c r="AL191" s="129" t="str">
        <f>入力シート②!QJ31</f>
        <v/>
      </c>
      <c r="AM191" s="129" t="str">
        <f>入力シート②!QK31</f>
        <v/>
      </c>
      <c r="AN191" s="129" t="str">
        <f>入力シート②!QL31</f>
        <v/>
      </c>
      <c r="AO191" s="129" t="str">
        <f>入力シート②!QM31</f>
        <v/>
      </c>
      <c r="AP191" s="129" t="str">
        <f>入力シート②!QN31</f>
        <v/>
      </c>
      <c r="AQ191" s="129" t="str">
        <f>入力シート②!QO31</f>
        <v/>
      </c>
      <c r="AR191" s="129" t="str">
        <f>入力シート②!QP31</f>
        <v/>
      </c>
      <c r="AS191" s="129" t="str">
        <f>入力シート②!QQ31</f>
        <v/>
      </c>
      <c r="AT191" s="129" t="str">
        <f>入力シート②!QR31</f>
        <v/>
      </c>
      <c r="AU191" s="129" t="str">
        <f>入力シート②!QS31</f>
        <v/>
      </c>
      <c r="AV191" s="130"/>
      <c r="AW191" s="130"/>
      <c r="AX191" s="1177"/>
    </row>
    <row r="192" spans="1:50" ht="33" customHeight="1">
      <c r="A192" s="680"/>
      <c r="B192" s="751"/>
      <c r="C192" s="685"/>
      <c r="D192" s="685"/>
      <c r="E192" s="750"/>
      <c r="F192" s="750"/>
      <c r="G192" s="750"/>
      <c r="H192" s="750"/>
      <c r="I192" s="281"/>
      <c r="J192" s="280"/>
      <c r="K192" s="280"/>
      <c r="L192" s="282"/>
      <c r="M192" s="280"/>
      <c r="N192" s="282"/>
      <c r="O192" s="280"/>
      <c r="P192" s="282"/>
      <c r="Q192" s="280"/>
      <c r="R192" s="282"/>
      <c r="S192" s="282"/>
      <c r="T192" s="288"/>
      <c r="U192" s="280"/>
      <c r="V192" s="280"/>
      <c r="W192" s="280"/>
      <c r="X192" s="280"/>
      <c r="Y192" s="280"/>
      <c r="Z192" s="283"/>
      <c r="AA192" s="127" t="str">
        <f>入力シート②!AAJ32</f>
        <v/>
      </c>
      <c r="AB192" s="128" t="str">
        <f>入力シート②!PZ32</f>
        <v/>
      </c>
      <c r="AC192" s="129" t="str">
        <f>入力シート②!QA32</f>
        <v/>
      </c>
      <c r="AD192" s="129" t="str">
        <f>入力シート②!QB32</f>
        <v/>
      </c>
      <c r="AE192" s="129" t="str">
        <f>入力シート②!QC32</f>
        <v/>
      </c>
      <c r="AF192" s="129" t="str">
        <f>入力シート②!QD32</f>
        <v/>
      </c>
      <c r="AG192" s="129" t="str">
        <f>入力シート②!QE32</f>
        <v/>
      </c>
      <c r="AH192" s="129" t="str">
        <f>入力シート②!QF32</f>
        <v/>
      </c>
      <c r="AI192" s="129" t="str">
        <f>入力シート②!QG32</f>
        <v/>
      </c>
      <c r="AJ192" s="129" t="str">
        <f>入力シート②!QH32</f>
        <v/>
      </c>
      <c r="AK192" s="129" t="str">
        <f>入力シート②!QI32</f>
        <v/>
      </c>
      <c r="AL192" s="129" t="str">
        <f>入力シート②!QJ32</f>
        <v/>
      </c>
      <c r="AM192" s="129" t="str">
        <f>入力シート②!QK32</f>
        <v/>
      </c>
      <c r="AN192" s="129" t="str">
        <f>入力シート②!QL32</f>
        <v/>
      </c>
      <c r="AO192" s="129" t="str">
        <f>入力シート②!QM32</f>
        <v/>
      </c>
      <c r="AP192" s="129" t="str">
        <f>入力シート②!QN32</f>
        <v/>
      </c>
      <c r="AQ192" s="129" t="str">
        <f>入力シート②!QO32</f>
        <v/>
      </c>
      <c r="AR192" s="129" t="str">
        <f>入力シート②!QP32</f>
        <v/>
      </c>
      <c r="AS192" s="129" t="str">
        <f>入力シート②!QQ32</f>
        <v/>
      </c>
      <c r="AT192" s="129" t="str">
        <f>入力シート②!QR32</f>
        <v/>
      </c>
      <c r="AU192" s="129" t="str">
        <f>入力シート②!QS32</f>
        <v/>
      </c>
      <c r="AV192" s="130"/>
      <c r="AW192" s="130"/>
      <c r="AX192" s="1177"/>
    </row>
    <row r="193" spans="1:50" ht="33" customHeight="1">
      <c r="A193" s="680"/>
      <c r="B193" s="751"/>
      <c r="C193" s="685"/>
      <c r="D193" s="685"/>
      <c r="E193" s="750"/>
      <c r="F193" s="750"/>
      <c r="G193" s="750"/>
      <c r="H193" s="750"/>
      <c r="I193" s="281"/>
      <c r="J193" s="280"/>
      <c r="K193" s="280"/>
      <c r="L193" s="282"/>
      <c r="M193" s="280"/>
      <c r="N193" s="282"/>
      <c r="O193" s="280"/>
      <c r="P193" s="282"/>
      <c r="Q193" s="280"/>
      <c r="R193" s="282"/>
      <c r="S193" s="282"/>
      <c r="T193" s="288"/>
      <c r="U193" s="280"/>
      <c r="V193" s="280"/>
      <c r="W193" s="280"/>
      <c r="X193" s="280"/>
      <c r="Y193" s="280"/>
      <c r="Z193" s="283"/>
      <c r="AA193" s="127" t="str">
        <f>入力シート②!AAJ33</f>
        <v/>
      </c>
      <c r="AB193" s="128" t="str">
        <f>入力シート②!PZ33</f>
        <v/>
      </c>
      <c r="AC193" s="129" t="str">
        <f>入力シート②!QA33</f>
        <v/>
      </c>
      <c r="AD193" s="129" t="str">
        <f>入力シート②!QB33</f>
        <v/>
      </c>
      <c r="AE193" s="129" t="str">
        <f>入力シート②!QC33</f>
        <v/>
      </c>
      <c r="AF193" s="129" t="str">
        <f>入力シート②!QD33</f>
        <v/>
      </c>
      <c r="AG193" s="129" t="str">
        <f>入力シート②!QE33</f>
        <v/>
      </c>
      <c r="AH193" s="129" t="str">
        <f>入力シート②!QF33</f>
        <v/>
      </c>
      <c r="AI193" s="129" t="str">
        <f>入力シート②!QG33</f>
        <v/>
      </c>
      <c r="AJ193" s="129" t="str">
        <f>入力シート②!QH33</f>
        <v/>
      </c>
      <c r="AK193" s="129" t="str">
        <f>入力シート②!QI33</f>
        <v/>
      </c>
      <c r="AL193" s="129" t="str">
        <f>入力シート②!QJ33</f>
        <v/>
      </c>
      <c r="AM193" s="129" t="str">
        <f>入力シート②!QK33</f>
        <v/>
      </c>
      <c r="AN193" s="129" t="str">
        <f>入力シート②!QL33</f>
        <v/>
      </c>
      <c r="AO193" s="129" t="str">
        <f>入力シート②!QM33</f>
        <v/>
      </c>
      <c r="AP193" s="129" t="str">
        <f>入力シート②!QN33</f>
        <v/>
      </c>
      <c r="AQ193" s="129" t="str">
        <f>入力シート②!QO33</f>
        <v/>
      </c>
      <c r="AR193" s="129" t="str">
        <f>入力シート②!QP33</f>
        <v/>
      </c>
      <c r="AS193" s="129" t="str">
        <f>入力シート②!QQ33</f>
        <v/>
      </c>
      <c r="AT193" s="129" t="str">
        <f>入力シート②!QR33</f>
        <v/>
      </c>
      <c r="AU193" s="129" t="str">
        <f>入力シート②!QS33</f>
        <v/>
      </c>
      <c r="AV193" s="130"/>
      <c r="AW193" s="130"/>
      <c r="AX193" s="1177"/>
    </row>
    <row r="194" spans="1:50" ht="33" customHeight="1">
      <c r="A194" s="680"/>
      <c r="B194" s="751"/>
      <c r="C194" s="685"/>
      <c r="D194" s="685"/>
      <c r="E194" s="750"/>
      <c r="F194" s="750"/>
      <c r="G194" s="750"/>
      <c r="H194" s="750"/>
      <c r="I194" s="281"/>
      <c r="J194" s="280"/>
      <c r="K194" s="280"/>
      <c r="L194" s="282"/>
      <c r="M194" s="280"/>
      <c r="N194" s="282"/>
      <c r="O194" s="280"/>
      <c r="P194" s="282"/>
      <c r="Q194" s="280"/>
      <c r="R194" s="282"/>
      <c r="S194" s="282"/>
      <c r="T194" s="288"/>
      <c r="U194" s="280"/>
      <c r="V194" s="280"/>
      <c r="W194" s="280"/>
      <c r="X194" s="280"/>
      <c r="Y194" s="280"/>
      <c r="Z194" s="283"/>
      <c r="AA194" s="127" t="str">
        <f>入力シート②!AAJ34</f>
        <v/>
      </c>
      <c r="AB194" s="128" t="str">
        <f>入力シート②!PZ34</f>
        <v/>
      </c>
      <c r="AC194" s="129" t="str">
        <f>入力シート②!QA34</f>
        <v/>
      </c>
      <c r="AD194" s="129" t="str">
        <f>入力シート②!QB34</f>
        <v/>
      </c>
      <c r="AE194" s="129" t="str">
        <f>入力シート②!QC34</f>
        <v/>
      </c>
      <c r="AF194" s="129" t="str">
        <f>入力シート②!QD34</f>
        <v/>
      </c>
      <c r="AG194" s="129" t="str">
        <f>入力シート②!QE34</f>
        <v/>
      </c>
      <c r="AH194" s="129" t="str">
        <f>入力シート②!QF34</f>
        <v/>
      </c>
      <c r="AI194" s="129" t="str">
        <f>入力シート②!QG34</f>
        <v/>
      </c>
      <c r="AJ194" s="129" t="str">
        <f>入力シート②!QH34</f>
        <v/>
      </c>
      <c r="AK194" s="129" t="str">
        <f>入力シート②!QI34</f>
        <v/>
      </c>
      <c r="AL194" s="129" t="str">
        <f>入力シート②!QJ34</f>
        <v/>
      </c>
      <c r="AM194" s="129" t="str">
        <f>入力シート②!QK34</f>
        <v/>
      </c>
      <c r="AN194" s="129" t="str">
        <f>入力シート②!QL34</f>
        <v/>
      </c>
      <c r="AO194" s="129" t="str">
        <f>入力シート②!QM34</f>
        <v/>
      </c>
      <c r="AP194" s="129" t="str">
        <f>入力シート②!QN34</f>
        <v/>
      </c>
      <c r="AQ194" s="129" t="str">
        <f>入力シート②!QO34</f>
        <v/>
      </c>
      <c r="AR194" s="129" t="str">
        <f>入力シート②!QP34</f>
        <v/>
      </c>
      <c r="AS194" s="129" t="str">
        <f>入力シート②!QQ34</f>
        <v/>
      </c>
      <c r="AT194" s="129" t="str">
        <f>入力シート②!QR34</f>
        <v/>
      </c>
      <c r="AU194" s="129" t="str">
        <f>入力シート②!QS34</f>
        <v/>
      </c>
      <c r="AV194" s="130"/>
      <c r="AW194" s="130"/>
      <c r="AX194" s="1177"/>
    </row>
    <row r="195" spans="1:50" ht="33" customHeight="1">
      <c r="A195" s="680"/>
      <c r="B195" s="751"/>
      <c r="C195" s="685"/>
      <c r="D195" s="685"/>
      <c r="E195" s="750"/>
      <c r="F195" s="750"/>
      <c r="G195" s="750"/>
      <c r="H195" s="750"/>
      <c r="I195" s="281"/>
      <c r="J195" s="280"/>
      <c r="K195" s="280"/>
      <c r="L195" s="282"/>
      <c r="M195" s="280"/>
      <c r="N195" s="282"/>
      <c r="O195" s="280"/>
      <c r="P195" s="282"/>
      <c r="Q195" s="280"/>
      <c r="R195" s="282"/>
      <c r="S195" s="282"/>
      <c r="T195" s="288"/>
      <c r="U195" s="280"/>
      <c r="V195" s="280"/>
      <c r="W195" s="280"/>
      <c r="X195" s="280"/>
      <c r="Y195" s="280"/>
      <c r="Z195" s="283"/>
      <c r="AA195" s="127" t="str">
        <f>入力シート②!AAJ35</f>
        <v/>
      </c>
      <c r="AB195" s="128" t="str">
        <f>入力シート②!PZ35</f>
        <v/>
      </c>
      <c r="AC195" s="129" t="str">
        <f>入力シート②!QA35</f>
        <v/>
      </c>
      <c r="AD195" s="129" t="str">
        <f>入力シート②!QB35</f>
        <v/>
      </c>
      <c r="AE195" s="129" t="str">
        <f>入力シート②!QC35</f>
        <v/>
      </c>
      <c r="AF195" s="129" t="str">
        <f>入力シート②!QD35</f>
        <v/>
      </c>
      <c r="AG195" s="129" t="str">
        <f>入力シート②!QE35</f>
        <v/>
      </c>
      <c r="AH195" s="129" t="str">
        <f>入力シート②!QF35</f>
        <v/>
      </c>
      <c r="AI195" s="129" t="str">
        <f>入力シート②!QG35</f>
        <v/>
      </c>
      <c r="AJ195" s="129" t="str">
        <f>入力シート②!QH35</f>
        <v/>
      </c>
      <c r="AK195" s="129" t="str">
        <f>入力シート②!QI35</f>
        <v/>
      </c>
      <c r="AL195" s="129" t="str">
        <f>入力シート②!QJ35</f>
        <v/>
      </c>
      <c r="AM195" s="129" t="str">
        <f>入力シート②!QK35</f>
        <v/>
      </c>
      <c r="AN195" s="129" t="str">
        <f>入力シート②!QL35</f>
        <v/>
      </c>
      <c r="AO195" s="129" t="str">
        <f>入力シート②!QM35</f>
        <v/>
      </c>
      <c r="AP195" s="129" t="str">
        <f>入力シート②!QN35</f>
        <v/>
      </c>
      <c r="AQ195" s="129" t="str">
        <f>入力シート②!QO35</f>
        <v/>
      </c>
      <c r="AR195" s="129" t="str">
        <f>入力シート②!QP35</f>
        <v/>
      </c>
      <c r="AS195" s="129" t="str">
        <f>入力シート②!QQ35</f>
        <v/>
      </c>
      <c r="AT195" s="129" t="str">
        <f>入力シート②!QR35</f>
        <v/>
      </c>
      <c r="AU195" s="129" t="str">
        <f>入力シート②!QS35</f>
        <v/>
      </c>
      <c r="AV195" s="130"/>
      <c r="AW195" s="130"/>
      <c r="AX195" s="1177"/>
    </row>
    <row r="196" spans="1:50" ht="33" customHeight="1">
      <c r="A196" s="680"/>
      <c r="B196" s="751"/>
      <c r="C196" s="685"/>
      <c r="D196" s="685"/>
      <c r="E196" s="750"/>
      <c r="F196" s="750"/>
      <c r="G196" s="750"/>
      <c r="H196" s="750"/>
      <c r="I196" s="281"/>
      <c r="J196" s="280"/>
      <c r="K196" s="280"/>
      <c r="L196" s="282"/>
      <c r="M196" s="280"/>
      <c r="N196" s="282"/>
      <c r="O196" s="280"/>
      <c r="P196" s="282"/>
      <c r="Q196" s="280"/>
      <c r="R196" s="282"/>
      <c r="S196" s="282"/>
      <c r="T196" s="288"/>
      <c r="U196" s="280"/>
      <c r="V196" s="280"/>
      <c r="W196" s="280"/>
      <c r="X196" s="280"/>
      <c r="Y196" s="280"/>
      <c r="Z196" s="283"/>
      <c r="AA196" s="127" t="str">
        <f>入力シート②!AAJ36</f>
        <v/>
      </c>
      <c r="AB196" s="128" t="str">
        <f>入力シート②!PZ36</f>
        <v/>
      </c>
      <c r="AC196" s="129" t="str">
        <f>入力シート②!QA36</f>
        <v/>
      </c>
      <c r="AD196" s="129" t="str">
        <f>入力シート②!QB36</f>
        <v/>
      </c>
      <c r="AE196" s="129" t="str">
        <f>入力シート②!QC36</f>
        <v/>
      </c>
      <c r="AF196" s="129" t="str">
        <f>入力シート②!QD36</f>
        <v/>
      </c>
      <c r="AG196" s="129" t="str">
        <f>入力シート②!QE36</f>
        <v/>
      </c>
      <c r="AH196" s="129" t="str">
        <f>入力シート②!QF36</f>
        <v/>
      </c>
      <c r="AI196" s="129" t="str">
        <f>入力シート②!QG36</f>
        <v/>
      </c>
      <c r="AJ196" s="129" t="str">
        <f>入力シート②!QH36</f>
        <v/>
      </c>
      <c r="AK196" s="129" t="str">
        <f>入力シート②!QI36</f>
        <v/>
      </c>
      <c r="AL196" s="129" t="str">
        <f>入力シート②!QJ36</f>
        <v/>
      </c>
      <c r="AM196" s="129" t="str">
        <f>入力シート②!QK36</f>
        <v/>
      </c>
      <c r="AN196" s="129" t="str">
        <f>入力シート②!QL36</f>
        <v/>
      </c>
      <c r="AO196" s="129" t="str">
        <f>入力シート②!QM36</f>
        <v/>
      </c>
      <c r="AP196" s="129" t="str">
        <f>入力シート②!QN36</f>
        <v/>
      </c>
      <c r="AQ196" s="129" t="str">
        <f>入力シート②!QO36</f>
        <v/>
      </c>
      <c r="AR196" s="129" t="str">
        <f>入力シート②!QP36</f>
        <v/>
      </c>
      <c r="AS196" s="129" t="str">
        <f>入力シート②!QQ36</f>
        <v/>
      </c>
      <c r="AT196" s="129" t="str">
        <f>入力シート②!QR36</f>
        <v/>
      </c>
      <c r="AU196" s="129" t="str">
        <f>入力シート②!QS36</f>
        <v/>
      </c>
      <c r="AV196" s="130"/>
      <c r="AW196" s="130"/>
      <c r="AX196" s="1177"/>
    </row>
    <row r="197" spans="1:50" ht="33" customHeight="1">
      <c r="A197" s="680"/>
      <c r="B197" s="751"/>
      <c r="C197" s="685"/>
      <c r="D197" s="685"/>
      <c r="E197" s="750"/>
      <c r="F197" s="750"/>
      <c r="G197" s="750"/>
      <c r="H197" s="750"/>
      <c r="I197" s="281"/>
      <c r="J197" s="280"/>
      <c r="K197" s="280"/>
      <c r="L197" s="282"/>
      <c r="M197" s="280"/>
      <c r="N197" s="282"/>
      <c r="O197" s="280"/>
      <c r="P197" s="282"/>
      <c r="Q197" s="280"/>
      <c r="R197" s="282"/>
      <c r="S197" s="282"/>
      <c r="T197" s="288"/>
      <c r="U197" s="280"/>
      <c r="V197" s="280"/>
      <c r="W197" s="280"/>
      <c r="X197" s="280"/>
      <c r="Y197" s="280"/>
      <c r="Z197" s="283"/>
      <c r="AA197" s="127" t="str">
        <f>入力シート②!AAJ37</f>
        <v/>
      </c>
      <c r="AB197" s="128" t="str">
        <f>入力シート②!PZ37</f>
        <v/>
      </c>
      <c r="AC197" s="129" t="str">
        <f>入力シート②!QA37</f>
        <v/>
      </c>
      <c r="AD197" s="129" t="str">
        <f>入力シート②!QB37</f>
        <v/>
      </c>
      <c r="AE197" s="129" t="str">
        <f>入力シート②!QC37</f>
        <v/>
      </c>
      <c r="AF197" s="129" t="str">
        <f>入力シート②!QD37</f>
        <v/>
      </c>
      <c r="AG197" s="129" t="str">
        <f>入力シート②!QE37</f>
        <v/>
      </c>
      <c r="AH197" s="129" t="str">
        <f>入力シート②!QF37</f>
        <v/>
      </c>
      <c r="AI197" s="129" t="str">
        <f>入力シート②!QG37</f>
        <v/>
      </c>
      <c r="AJ197" s="129" t="str">
        <f>入力シート②!QH37</f>
        <v/>
      </c>
      <c r="AK197" s="129" t="str">
        <f>入力シート②!QI37</f>
        <v/>
      </c>
      <c r="AL197" s="129" t="str">
        <f>入力シート②!QJ37</f>
        <v/>
      </c>
      <c r="AM197" s="129" t="str">
        <f>入力シート②!QK37</f>
        <v/>
      </c>
      <c r="AN197" s="129" t="str">
        <f>入力シート②!QL37</f>
        <v/>
      </c>
      <c r="AO197" s="129" t="str">
        <f>入力シート②!QM37</f>
        <v/>
      </c>
      <c r="AP197" s="129" t="str">
        <f>入力シート②!QN37</f>
        <v/>
      </c>
      <c r="AQ197" s="129" t="str">
        <f>入力シート②!QO37</f>
        <v/>
      </c>
      <c r="AR197" s="129" t="str">
        <f>入力シート②!QP37</f>
        <v/>
      </c>
      <c r="AS197" s="129" t="str">
        <f>入力シート②!QQ37</f>
        <v/>
      </c>
      <c r="AT197" s="129" t="str">
        <f>入力シート②!QR37</f>
        <v/>
      </c>
      <c r="AU197" s="129" t="str">
        <f>入力シート②!QS37</f>
        <v/>
      </c>
      <c r="AV197" s="130"/>
      <c r="AW197" s="130"/>
      <c r="AX197" s="1177"/>
    </row>
    <row r="198" spans="1:50" ht="33" customHeight="1">
      <c r="A198" s="680"/>
      <c r="B198" s="751"/>
      <c r="C198" s="685"/>
      <c r="D198" s="685"/>
      <c r="E198" s="750"/>
      <c r="F198" s="750"/>
      <c r="G198" s="750"/>
      <c r="H198" s="750"/>
      <c r="I198" s="281"/>
      <c r="J198" s="280"/>
      <c r="K198" s="280"/>
      <c r="L198" s="282"/>
      <c r="M198" s="280"/>
      <c r="N198" s="282"/>
      <c r="O198" s="280"/>
      <c r="P198" s="282"/>
      <c r="Q198" s="280"/>
      <c r="R198" s="282"/>
      <c r="S198" s="282"/>
      <c r="T198" s="288"/>
      <c r="U198" s="280"/>
      <c r="V198" s="280"/>
      <c r="W198" s="280"/>
      <c r="X198" s="280"/>
      <c r="Y198" s="280"/>
      <c r="Z198" s="283"/>
      <c r="AA198" s="127" t="str">
        <f>入力シート②!AAJ38</f>
        <v/>
      </c>
      <c r="AB198" s="128" t="str">
        <f>入力シート②!PZ38</f>
        <v/>
      </c>
      <c r="AC198" s="129" t="str">
        <f>入力シート②!QA38</f>
        <v/>
      </c>
      <c r="AD198" s="129" t="str">
        <f>入力シート②!QB38</f>
        <v/>
      </c>
      <c r="AE198" s="129" t="str">
        <f>入力シート②!QC38</f>
        <v/>
      </c>
      <c r="AF198" s="129" t="str">
        <f>入力シート②!QD38</f>
        <v/>
      </c>
      <c r="AG198" s="129" t="str">
        <f>入力シート②!QE38</f>
        <v/>
      </c>
      <c r="AH198" s="129" t="str">
        <f>入力シート②!QF38</f>
        <v/>
      </c>
      <c r="AI198" s="129" t="str">
        <f>入力シート②!QG38</f>
        <v/>
      </c>
      <c r="AJ198" s="129" t="str">
        <f>入力シート②!QH38</f>
        <v/>
      </c>
      <c r="AK198" s="129" t="str">
        <f>入力シート②!QI38</f>
        <v/>
      </c>
      <c r="AL198" s="129" t="str">
        <f>入力シート②!QJ38</f>
        <v/>
      </c>
      <c r="AM198" s="129" t="str">
        <f>入力シート②!QK38</f>
        <v/>
      </c>
      <c r="AN198" s="129" t="str">
        <f>入力シート②!QL38</f>
        <v/>
      </c>
      <c r="AO198" s="129" t="str">
        <f>入力シート②!QM38</f>
        <v/>
      </c>
      <c r="AP198" s="129" t="str">
        <f>入力シート②!QN38</f>
        <v/>
      </c>
      <c r="AQ198" s="129" t="str">
        <f>入力シート②!QO38</f>
        <v/>
      </c>
      <c r="AR198" s="129" t="str">
        <f>入力シート②!QP38</f>
        <v/>
      </c>
      <c r="AS198" s="129" t="str">
        <f>入力シート②!QQ38</f>
        <v/>
      </c>
      <c r="AT198" s="129" t="str">
        <f>入力シート②!QR38</f>
        <v/>
      </c>
      <c r="AU198" s="129" t="str">
        <f>入力シート②!QS38</f>
        <v/>
      </c>
      <c r="AV198" s="130"/>
      <c r="AW198" s="130"/>
      <c r="AX198" s="1177"/>
    </row>
    <row r="199" spans="1:50" ht="33" customHeight="1">
      <c r="A199" s="680"/>
      <c r="B199" s="751"/>
      <c r="C199" s="685"/>
      <c r="D199" s="685"/>
      <c r="E199" s="750"/>
      <c r="F199" s="750"/>
      <c r="G199" s="750"/>
      <c r="H199" s="750"/>
      <c r="I199" s="281"/>
      <c r="J199" s="280"/>
      <c r="K199" s="280"/>
      <c r="L199" s="282"/>
      <c r="M199" s="280"/>
      <c r="N199" s="282"/>
      <c r="O199" s="280"/>
      <c r="P199" s="282"/>
      <c r="Q199" s="280"/>
      <c r="R199" s="282"/>
      <c r="S199" s="282"/>
      <c r="T199" s="288"/>
      <c r="U199" s="280"/>
      <c r="V199" s="280"/>
      <c r="W199" s="280"/>
      <c r="X199" s="280"/>
      <c r="Y199" s="280"/>
      <c r="Z199" s="283"/>
      <c r="AA199" s="127" t="str">
        <f>入力シート②!AAJ39</f>
        <v/>
      </c>
      <c r="AB199" s="128" t="str">
        <f>入力シート②!PZ39</f>
        <v/>
      </c>
      <c r="AC199" s="129" t="str">
        <f>入力シート②!QA39</f>
        <v/>
      </c>
      <c r="AD199" s="129" t="str">
        <f>入力シート②!QB39</f>
        <v/>
      </c>
      <c r="AE199" s="129" t="str">
        <f>入力シート②!QC39</f>
        <v/>
      </c>
      <c r="AF199" s="129" t="str">
        <f>入力シート②!QD39</f>
        <v/>
      </c>
      <c r="AG199" s="129" t="str">
        <f>入力シート②!QE39</f>
        <v/>
      </c>
      <c r="AH199" s="129" t="str">
        <f>入力シート②!QF39</f>
        <v/>
      </c>
      <c r="AI199" s="129" t="str">
        <f>入力シート②!QG39</f>
        <v/>
      </c>
      <c r="AJ199" s="129" t="str">
        <f>入力シート②!QH39</f>
        <v/>
      </c>
      <c r="AK199" s="129" t="str">
        <f>入力シート②!QI39</f>
        <v/>
      </c>
      <c r="AL199" s="129" t="str">
        <f>入力シート②!QJ39</f>
        <v/>
      </c>
      <c r="AM199" s="129" t="str">
        <f>入力シート②!QK39</f>
        <v/>
      </c>
      <c r="AN199" s="129" t="str">
        <f>入力シート②!QL39</f>
        <v/>
      </c>
      <c r="AO199" s="129" t="str">
        <f>入力シート②!QM39</f>
        <v/>
      </c>
      <c r="AP199" s="129" t="str">
        <f>入力シート②!QN39</f>
        <v/>
      </c>
      <c r="AQ199" s="129" t="str">
        <f>入力シート②!QO39</f>
        <v/>
      </c>
      <c r="AR199" s="129" t="str">
        <f>入力シート②!QP39</f>
        <v/>
      </c>
      <c r="AS199" s="129" t="str">
        <f>入力シート②!QQ39</f>
        <v/>
      </c>
      <c r="AT199" s="129" t="str">
        <f>入力シート②!QR39</f>
        <v/>
      </c>
      <c r="AU199" s="129" t="str">
        <f>入力シート②!QS39</f>
        <v/>
      </c>
      <c r="AV199" s="130"/>
      <c r="AW199" s="130"/>
      <c r="AX199" s="1177"/>
    </row>
    <row r="200" spans="1:50" ht="33" customHeight="1">
      <c r="A200" s="680"/>
      <c r="B200" s="751"/>
      <c r="C200" s="685"/>
      <c r="D200" s="685"/>
      <c r="E200" s="750"/>
      <c r="F200" s="750"/>
      <c r="G200" s="750"/>
      <c r="H200" s="750"/>
      <c r="I200" s="281"/>
      <c r="J200" s="280"/>
      <c r="K200" s="280"/>
      <c r="L200" s="282"/>
      <c r="M200" s="280"/>
      <c r="N200" s="282"/>
      <c r="O200" s="280"/>
      <c r="P200" s="282"/>
      <c r="Q200" s="280"/>
      <c r="R200" s="282"/>
      <c r="S200" s="282"/>
      <c r="T200" s="288"/>
      <c r="U200" s="280"/>
      <c r="V200" s="280"/>
      <c r="W200" s="280"/>
      <c r="X200" s="280"/>
      <c r="Y200" s="280"/>
      <c r="Z200" s="283"/>
      <c r="AA200" s="127" t="str">
        <f>入力シート②!AAJ40</f>
        <v/>
      </c>
      <c r="AB200" s="128" t="str">
        <f>入力シート②!PZ40</f>
        <v/>
      </c>
      <c r="AC200" s="129" t="str">
        <f>入力シート②!QA40</f>
        <v/>
      </c>
      <c r="AD200" s="129" t="str">
        <f>入力シート②!QB40</f>
        <v/>
      </c>
      <c r="AE200" s="129" t="str">
        <f>入力シート②!QC40</f>
        <v/>
      </c>
      <c r="AF200" s="129" t="str">
        <f>入力シート②!QD40</f>
        <v/>
      </c>
      <c r="AG200" s="129" t="str">
        <f>入力シート②!QE40</f>
        <v/>
      </c>
      <c r="AH200" s="129" t="str">
        <f>入力シート②!QF40</f>
        <v/>
      </c>
      <c r="AI200" s="129" t="str">
        <f>入力シート②!QG40</f>
        <v/>
      </c>
      <c r="AJ200" s="129" t="str">
        <f>入力シート②!QH40</f>
        <v/>
      </c>
      <c r="AK200" s="129" t="str">
        <f>入力シート②!QI40</f>
        <v/>
      </c>
      <c r="AL200" s="129" t="str">
        <f>入力シート②!QJ40</f>
        <v/>
      </c>
      <c r="AM200" s="129" t="str">
        <f>入力シート②!QK40</f>
        <v/>
      </c>
      <c r="AN200" s="129" t="str">
        <f>入力シート②!QL40</f>
        <v/>
      </c>
      <c r="AO200" s="129" t="str">
        <f>入力シート②!QM40</f>
        <v/>
      </c>
      <c r="AP200" s="129" t="str">
        <f>入力シート②!QN40</f>
        <v/>
      </c>
      <c r="AQ200" s="129" t="str">
        <f>入力シート②!QO40</f>
        <v/>
      </c>
      <c r="AR200" s="129" t="str">
        <f>入力シート②!QP40</f>
        <v/>
      </c>
      <c r="AS200" s="129" t="str">
        <f>入力シート②!QQ40</f>
        <v/>
      </c>
      <c r="AT200" s="129" t="str">
        <f>入力シート②!QR40</f>
        <v/>
      </c>
      <c r="AU200" s="129" t="str">
        <f>入力シート②!QS40</f>
        <v/>
      </c>
      <c r="AV200" s="130"/>
      <c r="AW200" s="130"/>
      <c r="AX200" s="1177"/>
    </row>
    <row r="201" spans="1:50" ht="33" customHeight="1">
      <c r="A201" s="680"/>
      <c r="B201" s="751"/>
      <c r="C201" s="685"/>
      <c r="D201" s="685"/>
      <c r="E201" s="750"/>
      <c r="F201" s="750"/>
      <c r="G201" s="750"/>
      <c r="H201" s="750"/>
      <c r="I201" s="281"/>
      <c r="J201" s="280"/>
      <c r="K201" s="280"/>
      <c r="L201" s="282"/>
      <c r="M201" s="280"/>
      <c r="N201" s="282"/>
      <c r="O201" s="280"/>
      <c r="P201" s="282"/>
      <c r="Q201" s="280"/>
      <c r="R201" s="282"/>
      <c r="S201" s="282"/>
      <c r="T201" s="288"/>
      <c r="U201" s="280"/>
      <c r="V201" s="280"/>
      <c r="W201" s="280"/>
      <c r="X201" s="280"/>
      <c r="Y201" s="280"/>
      <c r="Z201" s="283"/>
      <c r="AA201" s="127" t="str">
        <f>入力シート②!AAJ41</f>
        <v/>
      </c>
      <c r="AB201" s="128" t="str">
        <f>入力シート②!PZ41</f>
        <v/>
      </c>
      <c r="AC201" s="129" t="str">
        <f>入力シート②!QA41</f>
        <v/>
      </c>
      <c r="AD201" s="129" t="str">
        <f>入力シート②!QB41</f>
        <v/>
      </c>
      <c r="AE201" s="129" t="str">
        <f>入力シート②!QC41</f>
        <v/>
      </c>
      <c r="AF201" s="129" t="str">
        <f>入力シート②!QD41</f>
        <v/>
      </c>
      <c r="AG201" s="129" t="str">
        <f>入力シート②!QE41</f>
        <v/>
      </c>
      <c r="AH201" s="129" t="str">
        <f>入力シート②!QF41</f>
        <v/>
      </c>
      <c r="AI201" s="129" t="str">
        <f>入力シート②!QG41</f>
        <v/>
      </c>
      <c r="AJ201" s="129" t="str">
        <f>入力シート②!QH41</f>
        <v/>
      </c>
      <c r="AK201" s="129" t="str">
        <f>入力シート②!QI41</f>
        <v/>
      </c>
      <c r="AL201" s="129" t="str">
        <f>入力シート②!QJ41</f>
        <v/>
      </c>
      <c r="AM201" s="129" t="str">
        <f>入力シート②!QK41</f>
        <v/>
      </c>
      <c r="AN201" s="129" t="str">
        <f>入力シート②!QL41</f>
        <v/>
      </c>
      <c r="AO201" s="129" t="str">
        <f>入力シート②!QM41</f>
        <v/>
      </c>
      <c r="AP201" s="129" t="str">
        <f>入力シート②!QN41</f>
        <v/>
      </c>
      <c r="AQ201" s="129" t="str">
        <f>入力シート②!QO41</f>
        <v/>
      </c>
      <c r="AR201" s="129" t="str">
        <f>入力シート②!QP41</f>
        <v/>
      </c>
      <c r="AS201" s="129" t="str">
        <f>入力シート②!QQ41</f>
        <v/>
      </c>
      <c r="AT201" s="129" t="str">
        <f>入力シート②!QR41</f>
        <v/>
      </c>
      <c r="AU201" s="129" t="str">
        <f>入力シート②!QS41</f>
        <v/>
      </c>
      <c r="AV201" s="130"/>
      <c r="AW201" s="130"/>
      <c r="AX201" s="1177"/>
    </row>
    <row r="202" spans="1:50" ht="33" customHeight="1">
      <c r="A202" s="680"/>
      <c r="B202" s="751"/>
      <c r="C202" s="685"/>
      <c r="D202" s="685"/>
      <c r="E202" s="750"/>
      <c r="F202" s="750"/>
      <c r="G202" s="750"/>
      <c r="H202" s="750"/>
      <c r="I202" s="281"/>
      <c r="J202" s="280"/>
      <c r="K202" s="280"/>
      <c r="L202" s="282"/>
      <c r="M202" s="280"/>
      <c r="N202" s="282"/>
      <c r="O202" s="280"/>
      <c r="P202" s="282"/>
      <c r="Q202" s="280"/>
      <c r="R202" s="282"/>
      <c r="S202" s="282"/>
      <c r="T202" s="288"/>
      <c r="U202" s="280"/>
      <c r="V202" s="280"/>
      <c r="W202" s="280"/>
      <c r="X202" s="280"/>
      <c r="Y202" s="280"/>
      <c r="Z202" s="283"/>
      <c r="AA202" s="127" t="str">
        <f>入力シート②!AAJ42</f>
        <v/>
      </c>
      <c r="AB202" s="128" t="str">
        <f>入力シート②!PZ42</f>
        <v/>
      </c>
      <c r="AC202" s="129" t="str">
        <f>入力シート②!QA42</f>
        <v/>
      </c>
      <c r="AD202" s="129" t="str">
        <f>入力シート②!QB42</f>
        <v/>
      </c>
      <c r="AE202" s="129" t="str">
        <f>入力シート②!QC42</f>
        <v/>
      </c>
      <c r="AF202" s="129" t="str">
        <f>入力シート②!QD42</f>
        <v/>
      </c>
      <c r="AG202" s="129" t="str">
        <f>入力シート②!QE42</f>
        <v/>
      </c>
      <c r="AH202" s="129" t="str">
        <f>入力シート②!QF42</f>
        <v/>
      </c>
      <c r="AI202" s="129" t="str">
        <f>入力シート②!QG42</f>
        <v/>
      </c>
      <c r="AJ202" s="129" t="str">
        <f>入力シート②!QH42</f>
        <v/>
      </c>
      <c r="AK202" s="129" t="str">
        <f>入力シート②!QI42</f>
        <v/>
      </c>
      <c r="AL202" s="129" t="str">
        <f>入力シート②!QJ42</f>
        <v/>
      </c>
      <c r="AM202" s="129" t="str">
        <f>入力シート②!QK42</f>
        <v/>
      </c>
      <c r="AN202" s="129" t="str">
        <f>入力シート②!QL42</f>
        <v/>
      </c>
      <c r="AO202" s="129" t="str">
        <f>入力シート②!QM42</f>
        <v/>
      </c>
      <c r="AP202" s="129" t="str">
        <f>入力シート②!QN42</f>
        <v/>
      </c>
      <c r="AQ202" s="129" t="str">
        <f>入力シート②!QO42</f>
        <v/>
      </c>
      <c r="AR202" s="129" t="str">
        <f>入力シート②!QP42</f>
        <v/>
      </c>
      <c r="AS202" s="129" t="str">
        <f>入力シート②!QQ42</f>
        <v/>
      </c>
      <c r="AT202" s="129" t="str">
        <f>入力シート②!QR42</f>
        <v/>
      </c>
      <c r="AU202" s="129" t="str">
        <f>入力シート②!QS42</f>
        <v/>
      </c>
      <c r="AV202" s="130"/>
      <c r="AW202" s="130"/>
      <c r="AX202" s="1177"/>
    </row>
    <row r="203" spans="1:50" ht="33" customHeight="1">
      <c r="A203" s="680"/>
      <c r="B203" s="751"/>
      <c r="C203" s="685"/>
      <c r="D203" s="685"/>
      <c r="E203" s="750"/>
      <c r="F203" s="750"/>
      <c r="G203" s="750"/>
      <c r="H203" s="750"/>
      <c r="I203" s="281"/>
      <c r="J203" s="280"/>
      <c r="K203" s="280"/>
      <c r="L203" s="282"/>
      <c r="M203" s="280"/>
      <c r="N203" s="282"/>
      <c r="O203" s="280"/>
      <c r="P203" s="282"/>
      <c r="Q203" s="280"/>
      <c r="R203" s="282"/>
      <c r="S203" s="282"/>
      <c r="T203" s="288"/>
      <c r="U203" s="280"/>
      <c r="V203" s="280"/>
      <c r="W203" s="280"/>
      <c r="X203" s="280"/>
      <c r="Y203" s="280"/>
      <c r="Z203" s="283"/>
      <c r="AA203" s="127" t="str">
        <f>入力シート②!AAJ43</f>
        <v/>
      </c>
      <c r="AB203" s="128" t="str">
        <f>入力シート②!PZ43</f>
        <v/>
      </c>
      <c r="AC203" s="129" t="str">
        <f>入力シート②!QA43</f>
        <v/>
      </c>
      <c r="AD203" s="129" t="str">
        <f>入力シート②!QB43</f>
        <v/>
      </c>
      <c r="AE203" s="129" t="str">
        <f>入力シート②!QC43</f>
        <v/>
      </c>
      <c r="AF203" s="129" t="str">
        <f>入力シート②!QD43</f>
        <v/>
      </c>
      <c r="AG203" s="129" t="str">
        <f>入力シート②!QE43</f>
        <v/>
      </c>
      <c r="AH203" s="129" t="str">
        <f>入力シート②!QF43</f>
        <v/>
      </c>
      <c r="AI203" s="129" t="str">
        <f>入力シート②!QG43</f>
        <v/>
      </c>
      <c r="AJ203" s="129" t="str">
        <f>入力シート②!QH43</f>
        <v/>
      </c>
      <c r="AK203" s="129" t="str">
        <f>入力シート②!QI43</f>
        <v/>
      </c>
      <c r="AL203" s="129" t="str">
        <f>入力シート②!QJ43</f>
        <v/>
      </c>
      <c r="AM203" s="129" t="str">
        <f>入力シート②!QK43</f>
        <v/>
      </c>
      <c r="AN203" s="129" t="str">
        <f>入力シート②!QL43</f>
        <v/>
      </c>
      <c r="AO203" s="129" t="str">
        <f>入力シート②!QM43</f>
        <v/>
      </c>
      <c r="AP203" s="129" t="str">
        <f>入力シート②!QN43</f>
        <v/>
      </c>
      <c r="AQ203" s="129" t="str">
        <f>入力シート②!QO43</f>
        <v/>
      </c>
      <c r="AR203" s="129" t="str">
        <f>入力シート②!QP43</f>
        <v/>
      </c>
      <c r="AS203" s="129" t="str">
        <f>入力シート②!QQ43</f>
        <v/>
      </c>
      <c r="AT203" s="129" t="str">
        <f>入力シート②!QR43</f>
        <v/>
      </c>
      <c r="AU203" s="129" t="str">
        <f>入力シート②!QS43</f>
        <v/>
      </c>
      <c r="AV203" s="130"/>
      <c r="AW203" s="130"/>
      <c r="AX203" s="1177"/>
    </row>
    <row r="204" spans="1:50" ht="33" customHeight="1">
      <c r="A204" s="680"/>
      <c r="B204" s="751"/>
      <c r="C204" s="685"/>
      <c r="D204" s="685"/>
      <c r="E204" s="750"/>
      <c r="F204" s="750"/>
      <c r="G204" s="750"/>
      <c r="H204" s="750"/>
      <c r="I204" s="281"/>
      <c r="J204" s="280"/>
      <c r="K204" s="280"/>
      <c r="L204" s="282"/>
      <c r="M204" s="280"/>
      <c r="N204" s="282"/>
      <c r="O204" s="280"/>
      <c r="P204" s="282"/>
      <c r="Q204" s="280"/>
      <c r="R204" s="282"/>
      <c r="S204" s="282"/>
      <c r="T204" s="288"/>
      <c r="U204" s="280"/>
      <c r="V204" s="280"/>
      <c r="W204" s="280"/>
      <c r="X204" s="280"/>
      <c r="Y204" s="280"/>
      <c r="Z204" s="283"/>
      <c r="AA204" s="127" t="str">
        <f>入力シート②!AAJ44</f>
        <v/>
      </c>
      <c r="AB204" s="128" t="str">
        <f>入力シート②!PZ44</f>
        <v/>
      </c>
      <c r="AC204" s="129" t="str">
        <f>入力シート②!QA44</f>
        <v/>
      </c>
      <c r="AD204" s="129" t="str">
        <f>入力シート②!QB44</f>
        <v/>
      </c>
      <c r="AE204" s="129" t="str">
        <f>入力シート②!QC44</f>
        <v/>
      </c>
      <c r="AF204" s="129" t="str">
        <f>入力シート②!QD44</f>
        <v/>
      </c>
      <c r="AG204" s="129" t="str">
        <f>入力シート②!QE44</f>
        <v/>
      </c>
      <c r="AH204" s="129" t="str">
        <f>入力シート②!QF44</f>
        <v/>
      </c>
      <c r="AI204" s="129" t="str">
        <f>入力シート②!QG44</f>
        <v/>
      </c>
      <c r="AJ204" s="129" t="str">
        <f>入力シート②!QH44</f>
        <v/>
      </c>
      <c r="AK204" s="129" t="str">
        <f>入力シート②!QI44</f>
        <v/>
      </c>
      <c r="AL204" s="129" t="str">
        <f>入力シート②!QJ44</f>
        <v/>
      </c>
      <c r="AM204" s="129" t="str">
        <f>入力シート②!QK44</f>
        <v/>
      </c>
      <c r="AN204" s="129" t="str">
        <f>入力シート②!QL44</f>
        <v/>
      </c>
      <c r="AO204" s="129" t="str">
        <f>入力シート②!QM44</f>
        <v/>
      </c>
      <c r="AP204" s="129" t="str">
        <f>入力シート②!QN44</f>
        <v/>
      </c>
      <c r="AQ204" s="129" t="str">
        <f>入力シート②!QO44</f>
        <v/>
      </c>
      <c r="AR204" s="129" t="str">
        <f>入力シート②!QP44</f>
        <v/>
      </c>
      <c r="AS204" s="129" t="str">
        <f>入力シート②!QQ44</f>
        <v/>
      </c>
      <c r="AT204" s="129" t="str">
        <f>入力シート②!QR44</f>
        <v/>
      </c>
      <c r="AU204" s="129" t="str">
        <f>入力シート②!QS44</f>
        <v/>
      </c>
      <c r="AV204" s="130"/>
      <c r="AW204" s="130"/>
      <c r="AX204" s="1177"/>
    </row>
    <row r="205" spans="1:50" ht="33" customHeight="1">
      <c r="A205" s="680"/>
      <c r="B205" s="751"/>
      <c r="C205" s="685"/>
      <c r="D205" s="685"/>
      <c r="E205" s="750"/>
      <c r="F205" s="750"/>
      <c r="G205" s="750"/>
      <c r="H205" s="750"/>
      <c r="I205" s="281"/>
      <c r="J205" s="280"/>
      <c r="K205" s="280"/>
      <c r="L205" s="282"/>
      <c r="M205" s="280"/>
      <c r="N205" s="282"/>
      <c r="O205" s="280"/>
      <c r="P205" s="282"/>
      <c r="Q205" s="280"/>
      <c r="R205" s="282"/>
      <c r="S205" s="282"/>
      <c r="T205" s="288"/>
      <c r="U205" s="280"/>
      <c r="V205" s="280"/>
      <c r="W205" s="280"/>
      <c r="X205" s="280"/>
      <c r="Y205" s="280"/>
      <c r="Z205" s="283"/>
      <c r="AA205" s="127" t="str">
        <f>入力シート②!AAJ45</f>
        <v/>
      </c>
      <c r="AB205" s="128" t="str">
        <f>入力シート②!PZ45</f>
        <v/>
      </c>
      <c r="AC205" s="129" t="str">
        <f>入力シート②!QA45</f>
        <v/>
      </c>
      <c r="AD205" s="129" t="str">
        <f>入力シート②!QB45</f>
        <v/>
      </c>
      <c r="AE205" s="129" t="str">
        <f>入力シート②!QC45</f>
        <v/>
      </c>
      <c r="AF205" s="129" t="str">
        <f>入力シート②!QD45</f>
        <v/>
      </c>
      <c r="AG205" s="129" t="str">
        <f>入力シート②!QE45</f>
        <v/>
      </c>
      <c r="AH205" s="129" t="str">
        <f>入力シート②!QF45</f>
        <v/>
      </c>
      <c r="AI205" s="129" t="str">
        <f>入力シート②!QG45</f>
        <v/>
      </c>
      <c r="AJ205" s="129" t="str">
        <f>入力シート②!QH45</f>
        <v/>
      </c>
      <c r="AK205" s="129" t="str">
        <f>入力シート②!QI45</f>
        <v/>
      </c>
      <c r="AL205" s="129" t="str">
        <f>入力シート②!QJ45</f>
        <v/>
      </c>
      <c r="AM205" s="129" t="str">
        <f>入力シート②!QK45</f>
        <v/>
      </c>
      <c r="AN205" s="129" t="str">
        <f>入力シート②!QL45</f>
        <v/>
      </c>
      <c r="AO205" s="129" t="str">
        <f>入力シート②!QM45</f>
        <v/>
      </c>
      <c r="AP205" s="129" t="str">
        <f>入力シート②!QN45</f>
        <v/>
      </c>
      <c r="AQ205" s="129" t="str">
        <f>入力シート②!QO45</f>
        <v/>
      </c>
      <c r="AR205" s="129" t="str">
        <f>入力シート②!QP45</f>
        <v/>
      </c>
      <c r="AS205" s="129" t="str">
        <f>入力シート②!QQ45</f>
        <v/>
      </c>
      <c r="AT205" s="129" t="str">
        <f>入力シート②!QR45</f>
        <v/>
      </c>
      <c r="AU205" s="129" t="str">
        <f>入力シート②!QS45</f>
        <v/>
      </c>
      <c r="AV205" s="130"/>
      <c r="AW205" s="130"/>
      <c r="AX205" s="1177"/>
    </row>
    <row r="206" spans="1:50" ht="33" customHeight="1" thickBot="1">
      <c r="A206" s="680"/>
      <c r="B206" s="751"/>
      <c r="C206" s="685"/>
      <c r="D206" s="685"/>
      <c r="E206" s="750"/>
      <c r="F206" s="750"/>
      <c r="G206" s="750"/>
      <c r="H206" s="750"/>
      <c r="I206" s="281"/>
      <c r="J206" s="280"/>
      <c r="K206" s="280"/>
      <c r="L206" s="282"/>
      <c r="M206" s="280"/>
      <c r="N206" s="282"/>
      <c r="O206" s="280"/>
      <c r="P206" s="282"/>
      <c r="Q206" s="280"/>
      <c r="R206" s="282"/>
      <c r="S206" s="282"/>
      <c r="T206" s="288"/>
      <c r="U206" s="280"/>
      <c r="V206" s="280"/>
      <c r="W206" s="280"/>
      <c r="X206" s="280"/>
      <c r="Y206" s="280"/>
      <c r="Z206" s="283"/>
      <c r="AA206" s="127" t="str">
        <f>入力シート②!AAJ46</f>
        <v/>
      </c>
      <c r="AB206" s="128" t="str">
        <f>入力シート②!PZ46</f>
        <v/>
      </c>
      <c r="AC206" s="129" t="str">
        <f>入力シート②!QA46</f>
        <v/>
      </c>
      <c r="AD206" s="129" t="str">
        <f>入力シート②!QB46</f>
        <v/>
      </c>
      <c r="AE206" s="129" t="str">
        <f>入力シート②!QC46</f>
        <v/>
      </c>
      <c r="AF206" s="129" t="str">
        <f>入力シート②!QD46</f>
        <v/>
      </c>
      <c r="AG206" s="129" t="str">
        <f>入力シート②!QE46</f>
        <v/>
      </c>
      <c r="AH206" s="129" t="str">
        <f>入力シート②!QF46</f>
        <v/>
      </c>
      <c r="AI206" s="129" t="str">
        <f>入力シート②!QG46</f>
        <v/>
      </c>
      <c r="AJ206" s="129" t="str">
        <f>入力シート②!QH46</f>
        <v/>
      </c>
      <c r="AK206" s="129" t="str">
        <f>入力シート②!QI46</f>
        <v/>
      </c>
      <c r="AL206" s="129" t="str">
        <f>入力シート②!QJ46</f>
        <v/>
      </c>
      <c r="AM206" s="129" t="str">
        <f>入力シート②!QK46</f>
        <v/>
      </c>
      <c r="AN206" s="129" t="str">
        <f>入力シート②!QL46</f>
        <v/>
      </c>
      <c r="AO206" s="129" t="str">
        <f>入力シート②!QM46</f>
        <v/>
      </c>
      <c r="AP206" s="129" t="str">
        <f>入力シート②!QN46</f>
        <v/>
      </c>
      <c r="AQ206" s="129" t="str">
        <f>入力シート②!QO46</f>
        <v/>
      </c>
      <c r="AR206" s="129" t="str">
        <f>入力シート②!QP46</f>
        <v/>
      </c>
      <c r="AS206" s="129" t="str">
        <f>入力シート②!QQ46</f>
        <v/>
      </c>
      <c r="AT206" s="129" t="str">
        <f>入力シート②!QR46</f>
        <v/>
      </c>
      <c r="AU206" s="129" t="str">
        <f>入力シート②!QS46</f>
        <v/>
      </c>
      <c r="AV206" s="130"/>
      <c r="AW206" s="130"/>
      <c r="AX206" s="1177"/>
    </row>
    <row r="207" spans="1:50" ht="33" customHeight="1">
      <c r="A207" s="680"/>
      <c r="B207" s="751"/>
      <c r="C207" s="1213" t="s">
        <v>102</v>
      </c>
      <c r="D207" s="1214"/>
      <c r="E207" s="1214"/>
      <c r="F207" s="1214"/>
      <c r="G207" s="1214"/>
      <c r="H207" s="1215"/>
      <c r="I207" s="281"/>
      <c r="J207" s="280"/>
      <c r="K207" s="280"/>
      <c r="L207" s="282"/>
      <c r="M207" s="280"/>
      <c r="N207" s="282"/>
      <c r="O207" s="280"/>
      <c r="P207" s="282"/>
      <c r="Q207" s="280"/>
      <c r="R207" s="282"/>
      <c r="S207" s="282"/>
      <c r="T207" s="288"/>
      <c r="U207" s="280"/>
      <c r="V207" s="280"/>
      <c r="W207" s="280"/>
      <c r="X207" s="280"/>
      <c r="Y207" s="280"/>
      <c r="Z207" s="283"/>
      <c r="AA207" s="127"/>
      <c r="AB207" s="128"/>
      <c r="AC207" s="129"/>
      <c r="AD207" s="129"/>
      <c r="AE207" s="129"/>
      <c r="AF207" s="129"/>
      <c r="AG207" s="129"/>
      <c r="AH207" s="129"/>
      <c r="AI207" s="129"/>
      <c r="AJ207" s="129"/>
      <c r="AK207" s="129"/>
      <c r="AL207" s="129"/>
      <c r="AM207" s="129"/>
      <c r="AN207" s="129"/>
      <c r="AO207" s="129"/>
      <c r="AP207" s="129"/>
      <c r="AQ207" s="129"/>
      <c r="AR207" s="129"/>
      <c r="AS207" s="129"/>
      <c r="AT207" s="129"/>
      <c r="AU207" s="129"/>
      <c r="AV207" s="130"/>
      <c r="AW207" s="130"/>
      <c r="AX207" s="1177"/>
    </row>
    <row r="208" spans="1:50" ht="33" customHeight="1">
      <c r="A208" s="680"/>
      <c r="B208" s="751"/>
      <c r="C208" s="882" t="s">
        <v>159</v>
      </c>
      <c r="D208" s="1216" t="s">
        <v>40</v>
      </c>
      <c r="E208" s="1218" t="str">
        <f>入力シート①!$F$16</f>
        <v>洪水予報</v>
      </c>
      <c r="F208" s="1153" t="str">
        <f>入力シート①!$G$16</f>
        <v>・氾濫危険水位（又は当該市町村・区域の危険水位に相当する）を越えた状態で、指定河川洪水予報の水位予測により、堤防天端高（又は背後地盤高）に到達するおそれが高い場合（越水・溢水のおそれのある場合）</v>
      </c>
      <c r="G208" s="752" t="str">
        <f>入力シート①!$H$16</f>
        <v>荒</v>
      </c>
      <c r="H208" s="753" t="str">
        <f>入力シート①!$I$16</f>
        <v>川</v>
      </c>
      <c r="I208" s="281"/>
      <c r="J208" s="280"/>
      <c r="K208" s="280"/>
      <c r="L208" s="282"/>
      <c r="M208" s="280"/>
      <c r="N208" s="282"/>
      <c r="O208" s="280"/>
      <c r="P208" s="282"/>
      <c r="Q208" s="280"/>
      <c r="R208" s="282"/>
      <c r="S208" s="282"/>
      <c r="T208" s="288"/>
      <c r="U208" s="280"/>
      <c r="V208" s="280"/>
      <c r="W208" s="280"/>
      <c r="X208" s="280"/>
      <c r="Y208" s="280"/>
      <c r="Z208" s="283"/>
      <c r="AA208" s="123"/>
      <c r="AB208" s="124"/>
      <c r="AC208" s="125"/>
      <c r="AD208" s="125"/>
      <c r="AE208" s="125"/>
      <c r="AF208" s="125"/>
      <c r="AG208" s="125"/>
      <c r="AH208" s="125"/>
      <c r="AI208" s="125"/>
      <c r="AJ208" s="125"/>
      <c r="AK208" s="125"/>
      <c r="AL208" s="125"/>
      <c r="AM208" s="125"/>
      <c r="AN208" s="125"/>
      <c r="AO208" s="125"/>
      <c r="AP208" s="125"/>
      <c r="AQ208" s="125"/>
      <c r="AR208" s="125"/>
      <c r="AS208" s="125"/>
      <c r="AT208" s="125"/>
      <c r="AU208" s="125"/>
      <c r="AV208" s="126"/>
      <c r="AW208" s="126"/>
      <c r="AX208" s="1177"/>
    </row>
    <row r="209" spans="1:50" ht="33" customHeight="1">
      <c r="A209" s="680"/>
      <c r="B209" s="751"/>
      <c r="C209" s="882"/>
      <c r="D209" s="1216"/>
      <c r="E209" s="1218"/>
      <c r="F209" s="1153"/>
      <c r="G209" s="692" t="str">
        <f>入力シート①!$J$16</f>
        <v>岩淵水門</v>
      </c>
      <c r="H209" s="754" t="str">
        <f>入力シート①!$K$16</f>
        <v>観測所</v>
      </c>
      <c r="I209" s="281"/>
      <c r="J209" s="280"/>
      <c r="K209" s="280"/>
      <c r="L209" s="282"/>
      <c r="M209" s="280"/>
      <c r="N209" s="282"/>
      <c r="O209" s="280"/>
      <c r="P209" s="282"/>
      <c r="Q209" s="280"/>
      <c r="R209" s="282"/>
      <c r="S209" s="282"/>
      <c r="T209" s="288"/>
      <c r="U209" s="280"/>
      <c r="V209" s="280"/>
      <c r="W209" s="280"/>
      <c r="X209" s="280"/>
      <c r="Y209" s="280"/>
      <c r="Z209" s="283"/>
      <c r="AA209" s="123"/>
      <c r="AB209" s="124"/>
      <c r="AC209" s="125"/>
      <c r="AD209" s="125"/>
      <c r="AE209" s="125"/>
      <c r="AF209" s="125"/>
      <c r="AG209" s="125"/>
      <c r="AH209" s="125"/>
      <c r="AI209" s="125"/>
      <c r="AJ209" s="125"/>
      <c r="AK209" s="125"/>
      <c r="AL209" s="125"/>
      <c r="AM209" s="125"/>
      <c r="AN209" s="125"/>
      <c r="AO209" s="125"/>
      <c r="AP209" s="125"/>
      <c r="AQ209" s="125"/>
      <c r="AR209" s="125"/>
      <c r="AS209" s="125"/>
      <c r="AT209" s="125"/>
      <c r="AU209" s="125"/>
      <c r="AV209" s="126"/>
      <c r="AW209" s="126"/>
      <c r="AX209" s="1177"/>
    </row>
    <row r="210" spans="1:50" ht="33" customHeight="1">
      <c r="A210" s="680"/>
      <c r="B210" s="751"/>
      <c r="C210" s="882"/>
      <c r="D210" s="1216"/>
      <c r="E210" s="1218"/>
      <c r="F210" s="1153"/>
      <c r="G210" s="752">
        <f>入力シート①!$L$16</f>
        <v>7.7</v>
      </c>
      <c r="H210" s="753" t="str">
        <f>入力シート①!$M$16</f>
        <v>m</v>
      </c>
      <c r="I210" s="281"/>
      <c r="J210" s="280"/>
      <c r="K210" s="280"/>
      <c r="L210" s="282"/>
      <c r="M210" s="280"/>
      <c r="N210" s="282"/>
      <c r="O210" s="280"/>
      <c r="P210" s="282"/>
      <c r="Q210" s="280"/>
      <c r="R210" s="282"/>
      <c r="S210" s="282"/>
      <c r="T210" s="288"/>
      <c r="U210" s="280"/>
      <c r="V210" s="280"/>
      <c r="W210" s="280"/>
      <c r="X210" s="280"/>
      <c r="Y210" s="280"/>
      <c r="Z210" s="283"/>
      <c r="AA210" s="123"/>
      <c r="AB210" s="124"/>
      <c r="AC210" s="125"/>
      <c r="AD210" s="125"/>
      <c r="AE210" s="125"/>
      <c r="AF210" s="125"/>
      <c r="AG210" s="125"/>
      <c r="AH210" s="125"/>
      <c r="AI210" s="125"/>
      <c r="AJ210" s="125"/>
      <c r="AK210" s="125"/>
      <c r="AL210" s="125"/>
      <c r="AM210" s="125"/>
      <c r="AN210" s="125"/>
      <c r="AO210" s="125"/>
      <c r="AP210" s="125"/>
      <c r="AQ210" s="125"/>
      <c r="AR210" s="125"/>
      <c r="AS210" s="125"/>
      <c r="AT210" s="125"/>
      <c r="AU210" s="125"/>
      <c r="AV210" s="126"/>
      <c r="AW210" s="126"/>
      <c r="AX210" s="1177"/>
    </row>
    <row r="211" spans="1:50" ht="33" customHeight="1">
      <c r="A211" s="680"/>
      <c r="B211" s="751"/>
      <c r="C211" s="882" t="s">
        <v>161</v>
      </c>
      <c r="D211" s="1216"/>
      <c r="E211" s="1144" t="str">
        <f>入力シート①!$G$20</f>
        <v>・洪水予報（水位周知）河川の水位が、氾濫開始相当水位に到達した場合</v>
      </c>
      <c r="F211" s="1145"/>
      <c r="G211" s="1145"/>
      <c r="H211" s="1146"/>
      <c r="I211" s="281"/>
      <c r="J211" s="280"/>
      <c r="K211" s="280"/>
      <c r="L211" s="282"/>
      <c r="M211" s="280"/>
      <c r="N211" s="282"/>
      <c r="O211" s="280"/>
      <c r="P211" s="282"/>
      <c r="Q211" s="280"/>
      <c r="R211" s="282"/>
      <c r="S211" s="282"/>
      <c r="T211" s="288"/>
      <c r="U211" s="280"/>
      <c r="V211" s="280"/>
      <c r="W211" s="280"/>
      <c r="X211" s="280"/>
      <c r="Y211" s="280"/>
      <c r="Z211" s="283"/>
      <c r="AA211" s="123"/>
      <c r="AB211" s="124"/>
      <c r="AC211" s="125"/>
      <c r="AD211" s="125"/>
      <c r="AE211" s="125"/>
      <c r="AF211" s="125"/>
      <c r="AG211" s="125"/>
      <c r="AH211" s="125"/>
      <c r="AI211" s="125"/>
      <c r="AJ211" s="125"/>
      <c r="AK211" s="125"/>
      <c r="AL211" s="125"/>
      <c r="AM211" s="125"/>
      <c r="AN211" s="125"/>
      <c r="AO211" s="125"/>
      <c r="AP211" s="125"/>
      <c r="AQ211" s="125"/>
      <c r="AR211" s="125"/>
      <c r="AS211" s="125"/>
      <c r="AT211" s="125"/>
      <c r="AU211" s="125"/>
      <c r="AV211" s="126"/>
      <c r="AW211" s="126"/>
      <c r="AX211" s="1177"/>
    </row>
    <row r="212" spans="1:50" ht="33" customHeight="1">
      <c r="A212" s="680"/>
      <c r="B212" s="751"/>
      <c r="C212" s="882"/>
      <c r="D212" s="1216"/>
      <c r="E212" s="1147"/>
      <c r="F212" s="1148"/>
      <c r="G212" s="1148"/>
      <c r="H212" s="1149"/>
      <c r="I212" s="281"/>
      <c r="J212" s="280"/>
      <c r="K212" s="280"/>
      <c r="L212" s="282"/>
      <c r="M212" s="280"/>
      <c r="N212" s="282"/>
      <c r="O212" s="280"/>
      <c r="P212" s="282"/>
      <c r="Q212" s="280"/>
      <c r="R212" s="282"/>
      <c r="S212" s="282"/>
      <c r="T212" s="288"/>
      <c r="U212" s="280"/>
      <c r="V212" s="280"/>
      <c r="W212" s="280"/>
      <c r="X212" s="280"/>
      <c r="Y212" s="280"/>
      <c r="Z212" s="283"/>
      <c r="AA212" s="123"/>
      <c r="AB212" s="124"/>
      <c r="AC212" s="125"/>
      <c r="AD212" s="125"/>
      <c r="AE212" s="125"/>
      <c r="AF212" s="125"/>
      <c r="AG212" s="125"/>
      <c r="AH212" s="125"/>
      <c r="AI212" s="125"/>
      <c r="AJ212" s="125"/>
      <c r="AK212" s="125"/>
      <c r="AL212" s="125"/>
      <c r="AM212" s="125"/>
      <c r="AN212" s="125"/>
      <c r="AO212" s="125"/>
      <c r="AP212" s="125"/>
      <c r="AQ212" s="125"/>
      <c r="AR212" s="125"/>
      <c r="AS212" s="125"/>
      <c r="AT212" s="125"/>
      <c r="AU212" s="125"/>
      <c r="AV212" s="126"/>
      <c r="AW212" s="126"/>
      <c r="AX212" s="1177"/>
    </row>
    <row r="213" spans="1:50" ht="33" customHeight="1">
      <c r="A213" s="680"/>
      <c r="B213" s="751"/>
      <c r="C213" s="882"/>
      <c r="D213" s="1216"/>
      <c r="E213" s="1150"/>
      <c r="F213" s="1151"/>
      <c r="G213" s="1151"/>
      <c r="H213" s="1152"/>
      <c r="I213" s="281"/>
      <c r="J213" s="280"/>
      <c r="K213" s="280"/>
      <c r="L213" s="282"/>
      <c r="M213" s="280"/>
      <c r="N213" s="282"/>
      <c r="O213" s="280"/>
      <c r="P213" s="282"/>
      <c r="Q213" s="280"/>
      <c r="R213" s="282"/>
      <c r="S213" s="282"/>
      <c r="T213" s="288"/>
      <c r="U213" s="280"/>
      <c r="V213" s="280"/>
      <c r="W213" s="280"/>
      <c r="X213" s="280"/>
      <c r="Y213" s="280"/>
      <c r="Z213" s="283"/>
      <c r="AA213" s="123"/>
      <c r="AB213" s="124"/>
      <c r="AC213" s="125"/>
      <c r="AD213" s="125"/>
      <c r="AE213" s="125"/>
      <c r="AF213" s="125"/>
      <c r="AG213" s="125"/>
      <c r="AH213" s="125"/>
      <c r="AI213" s="125"/>
      <c r="AJ213" s="125"/>
      <c r="AK213" s="125"/>
      <c r="AL213" s="125"/>
      <c r="AM213" s="125"/>
      <c r="AN213" s="125"/>
      <c r="AO213" s="125"/>
      <c r="AP213" s="125"/>
      <c r="AQ213" s="125"/>
      <c r="AR213" s="125"/>
      <c r="AS213" s="125"/>
      <c r="AT213" s="125"/>
      <c r="AU213" s="125"/>
      <c r="AV213" s="126"/>
      <c r="AW213" s="126"/>
      <c r="AX213" s="1177"/>
    </row>
    <row r="214" spans="1:50" ht="33" customHeight="1">
      <c r="A214" s="680"/>
      <c r="B214" s="751"/>
      <c r="C214" s="882" t="s">
        <v>155</v>
      </c>
      <c r="D214" s="1216"/>
      <c r="E214" s="1144" t="str">
        <f>入力シート①!$G$24</f>
        <v>・大雨特別警報（土砂災害）が発表された場合</v>
      </c>
      <c r="F214" s="1145"/>
      <c r="G214" s="1145"/>
      <c r="H214" s="1146"/>
      <c r="I214" s="281"/>
      <c r="J214" s="280"/>
      <c r="K214" s="280"/>
      <c r="L214" s="282"/>
      <c r="M214" s="280"/>
      <c r="N214" s="282"/>
      <c r="O214" s="280"/>
      <c r="P214" s="282"/>
      <c r="Q214" s="280"/>
      <c r="R214" s="282"/>
      <c r="S214" s="282"/>
      <c r="T214" s="288"/>
      <c r="U214" s="280"/>
      <c r="V214" s="280"/>
      <c r="W214" s="280"/>
      <c r="X214" s="280"/>
      <c r="Y214" s="280"/>
      <c r="Z214" s="283"/>
      <c r="AA214" s="123"/>
      <c r="AB214" s="124"/>
      <c r="AC214" s="125"/>
      <c r="AD214" s="125"/>
      <c r="AE214" s="125"/>
      <c r="AF214" s="125"/>
      <c r="AG214" s="125"/>
      <c r="AH214" s="125"/>
      <c r="AI214" s="125"/>
      <c r="AJ214" s="125"/>
      <c r="AK214" s="125"/>
      <c r="AL214" s="125"/>
      <c r="AM214" s="125"/>
      <c r="AN214" s="125"/>
      <c r="AO214" s="125"/>
      <c r="AP214" s="125"/>
      <c r="AQ214" s="125"/>
      <c r="AR214" s="125"/>
      <c r="AS214" s="125"/>
      <c r="AT214" s="125"/>
      <c r="AU214" s="125"/>
      <c r="AV214" s="126"/>
      <c r="AW214" s="126"/>
      <c r="AX214" s="1177"/>
    </row>
    <row r="215" spans="1:50" ht="33" customHeight="1">
      <c r="A215" s="680"/>
      <c r="B215" s="751"/>
      <c r="C215" s="882"/>
      <c r="D215" s="1216"/>
      <c r="E215" s="1147"/>
      <c r="F215" s="1148"/>
      <c r="G215" s="1148"/>
      <c r="H215" s="1149"/>
      <c r="I215" s="281"/>
      <c r="J215" s="280"/>
      <c r="K215" s="280"/>
      <c r="L215" s="282"/>
      <c r="M215" s="280"/>
      <c r="N215" s="282"/>
      <c r="O215" s="280"/>
      <c r="P215" s="282"/>
      <c r="Q215" s="280"/>
      <c r="R215" s="282"/>
      <c r="S215" s="282"/>
      <c r="T215" s="288"/>
      <c r="U215" s="280"/>
      <c r="V215" s="280"/>
      <c r="W215" s="280"/>
      <c r="X215" s="280"/>
      <c r="Y215" s="280"/>
      <c r="Z215" s="283"/>
      <c r="AA215" s="123"/>
      <c r="AB215" s="124"/>
      <c r="AC215" s="125"/>
      <c r="AD215" s="125"/>
      <c r="AE215" s="125"/>
      <c r="AF215" s="125"/>
      <c r="AG215" s="125"/>
      <c r="AH215" s="125"/>
      <c r="AI215" s="125"/>
      <c r="AJ215" s="125"/>
      <c r="AK215" s="125"/>
      <c r="AL215" s="125"/>
      <c r="AM215" s="125"/>
      <c r="AN215" s="125"/>
      <c r="AO215" s="125"/>
      <c r="AP215" s="125"/>
      <c r="AQ215" s="125"/>
      <c r="AR215" s="125"/>
      <c r="AS215" s="125"/>
      <c r="AT215" s="125"/>
      <c r="AU215" s="125"/>
      <c r="AV215" s="126"/>
      <c r="AW215" s="126"/>
      <c r="AX215" s="1177"/>
    </row>
    <row r="216" spans="1:50" ht="33" customHeight="1">
      <c r="A216" s="680"/>
      <c r="B216" s="751"/>
      <c r="C216" s="882"/>
      <c r="D216" s="1216"/>
      <c r="E216" s="1150"/>
      <c r="F216" s="1151"/>
      <c r="G216" s="1151"/>
      <c r="H216" s="1152"/>
      <c r="I216" s="281"/>
      <c r="J216" s="280"/>
      <c r="K216" s="280"/>
      <c r="L216" s="282"/>
      <c r="M216" s="280"/>
      <c r="N216" s="282"/>
      <c r="O216" s="280"/>
      <c r="P216" s="282"/>
      <c r="Q216" s="280"/>
      <c r="R216" s="282"/>
      <c r="S216" s="282"/>
      <c r="T216" s="288"/>
      <c r="U216" s="280"/>
      <c r="V216" s="280"/>
      <c r="W216" s="280"/>
      <c r="X216" s="280"/>
      <c r="Y216" s="280"/>
      <c r="Z216" s="283"/>
      <c r="AA216" s="123"/>
      <c r="AB216" s="124"/>
      <c r="AC216" s="125"/>
      <c r="AD216" s="125"/>
      <c r="AE216" s="125"/>
      <c r="AF216" s="125"/>
      <c r="AG216" s="125"/>
      <c r="AH216" s="125"/>
      <c r="AI216" s="125"/>
      <c r="AJ216" s="125"/>
      <c r="AK216" s="125"/>
      <c r="AL216" s="125"/>
      <c r="AM216" s="125"/>
      <c r="AN216" s="125"/>
      <c r="AO216" s="125"/>
      <c r="AP216" s="125"/>
      <c r="AQ216" s="125"/>
      <c r="AR216" s="125"/>
      <c r="AS216" s="125"/>
      <c r="AT216" s="125"/>
      <c r="AU216" s="125"/>
      <c r="AV216" s="126"/>
      <c r="AW216" s="126"/>
      <c r="AX216" s="1177"/>
    </row>
    <row r="217" spans="1:50" ht="33" customHeight="1">
      <c r="A217" s="680"/>
      <c r="B217" s="751"/>
      <c r="C217" s="882" t="s">
        <v>157</v>
      </c>
      <c r="D217" s="1216"/>
      <c r="E217" s="1144" t="str">
        <f>入力シート①!$G$28</f>
        <v>・予想される現象が特に異常であるため、重大な高潮の発生するおそれが著しく大きい場合
・潮位が「危険潮位※」を超え、浸水が発生したと推測される場合
・水門、陸閘等の異常が確認された場合
・水位周知海岸において、高潮氾濫発生情報が発表された場合
・異常な越波・越流が発生した場合
・海岸堤防等が倒壊した場合</v>
      </c>
      <c r="F217" s="1145"/>
      <c r="G217" s="1145"/>
      <c r="H217" s="1146"/>
      <c r="I217" s="281"/>
      <c r="J217" s="280"/>
      <c r="K217" s="280"/>
      <c r="L217" s="282"/>
      <c r="M217" s="280"/>
      <c r="N217" s="282"/>
      <c r="O217" s="280"/>
      <c r="P217" s="282"/>
      <c r="Q217" s="280"/>
      <c r="R217" s="282"/>
      <c r="S217" s="282"/>
      <c r="T217" s="288"/>
      <c r="U217" s="280"/>
      <c r="V217" s="280"/>
      <c r="W217" s="280"/>
      <c r="X217" s="280"/>
      <c r="Y217" s="280"/>
      <c r="Z217" s="283"/>
      <c r="AA217" s="123"/>
      <c r="AB217" s="124"/>
      <c r="AC217" s="125"/>
      <c r="AD217" s="125"/>
      <c r="AE217" s="125"/>
      <c r="AF217" s="125"/>
      <c r="AG217" s="125"/>
      <c r="AH217" s="125"/>
      <c r="AI217" s="125"/>
      <c r="AJ217" s="125"/>
      <c r="AK217" s="125"/>
      <c r="AL217" s="125"/>
      <c r="AM217" s="125"/>
      <c r="AN217" s="125"/>
      <c r="AO217" s="125"/>
      <c r="AP217" s="125"/>
      <c r="AQ217" s="125"/>
      <c r="AR217" s="125"/>
      <c r="AS217" s="125"/>
      <c r="AT217" s="125"/>
      <c r="AU217" s="125"/>
      <c r="AV217" s="126"/>
      <c r="AW217" s="126"/>
      <c r="AX217" s="1177"/>
    </row>
    <row r="218" spans="1:50" ht="33" customHeight="1">
      <c r="A218" s="680"/>
      <c r="B218" s="751"/>
      <c r="C218" s="882"/>
      <c r="D218" s="1216"/>
      <c r="E218" s="1147"/>
      <c r="F218" s="1148"/>
      <c r="G218" s="1148"/>
      <c r="H218" s="1149"/>
      <c r="I218" s="281"/>
      <c r="J218" s="280"/>
      <c r="K218" s="280"/>
      <c r="L218" s="282"/>
      <c r="M218" s="280"/>
      <c r="N218" s="282"/>
      <c r="O218" s="280"/>
      <c r="P218" s="282"/>
      <c r="Q218" s="280"/>
      <c r="R218" s="282"/>
      <c r="S218" s="282"/>
      <c r="T218" s="288"/>
      <c r="U218" s="280"/>
      <c r="V218" s="280"/>
      <c r="W218" s="280"/>
      <c r="X218" s="280"/>
      <c r="Y218" s="280"/>
      <c r="Z218" s="283"/>
      <c r="AA218" s="123"/>
      <c r="AB218" s="124"/>
      <c r="AC218" s="125"/>
      <c r="AD218" s="125"/>
      <c r="AE218" s="125"/>
      <c r="AF218" s="125"/>
      <c r="AG218" s="125"/>
      <c r="AH218" s="125"/>
      <c r="AI218" s="125"/>
      <c r="AJ218" s="125"/>
      <c r="AK218" s="125"/>
      <c r="AL218" s="125"/>
      <c r="AM218" s="125"/>
      <c r="AN218" s="125"/>
      <c r="AO218" s="125"/>
      <c r="AP218" s="125"/>
      <c r="AQ218" s="125"/>
      <c r="AR218" s="125"/>
      <c r="AS218" s="125"/>
      <c r="AT218" s="125"/>
      <c r="AU218" s="125"/>
      <c r="AV218" s="126"/>
      <c r="AW218" s="126"/>
      <c r="AX218" s="1177"/>
    </row>
    <row r="219" spans="1:50" ht="33" customHeight="1" thickBot="1">
      <c r="A219" s="680"/>
      <c r="B219" s="751"/>
      <c r="C219" s="883"/>
      <c r="D219" s="1217"/>
      <c r="E219" s="1210"/>
      <c r="F219" s="1211"/>
      <c r="G219" s="1211"/>
      <c r="H219" s="1212"/>
      <c r="I219" s="140"/>
      <c r="J219" s="117"/>
      <c r="K219" s="117"/>
      <c r="L219" s="300"/>
      <c r="M219" s="117"/>
      <c r="N219" s="300"/>
      <c r="O219" s="117"/>
      <c r="P219" s="300"/>
      <c r="Q219" s="117"/>
      <c r="R219" s="300"/>
      <c r="S219" s="300"/>
      <c r="T219" s="117"/>
      <c r="U219" s="117"/>
      <c r="V219" s="117"/>
      <c r="W219" s="117"/>
      <c r="X219" s="117"/>
      <c r="Y219" s="117"/>
      <c r="Z219" s="143"/>
      <c r="AA219" s="131"/>
      <c r="AB219" s="132"/>
      <c r="AC219" s="133"/>
      <c r="AD219" s="133"/>
      <c r="AE219" s="133"/>
      <c r="AF219" s="133"/>
      <c r="AG219" s="133"/>
      <c r="AH219" s="133"/>
      <c r="AI219" s="133"/>
      <c r="AJ219" s="133"/>
      <c r="AK219" s="133"/>
      <c r="AL219" s="133"/>
      <c r="AM219" s="133"/>
      <c r="AN219" s="133"/>
      <c r="AO219" s="133"/>
      <c r="AP219" s="133"/>
      <c r="AQ219" s="133"/>
      <c r="AR219" s="133"/>
      <c r="AS219" s="133"/>
      <c r="AT219" s="133"/>
      <c r="AU219" s="133"/>
      <c r="AV219" s="134"/>
      <c r="AW219" s="134"/>
      <c r="AX219" s="1178"/>
    </row>
    <row r="220" spans="1:50" ht="33" hidden="1" customHeight="1">
      <c r="A220" s="31" t="s">
        <v>90</v>
      </c>
      <c r="B220" s="1201" t="s">
        <v>230</v>
      </c>
      <c r="C220" s="195" t="s">
        <v>25</v>
      </c>
      <c r="D220" s="196" t="s">
        <v>100</v>
      </c>
      <c r="E220" s="868"/>
      <c r="F220" s="869"/>
      <c r="G220" s="869"/>
      <c r="H220" s="1203"/>
      <c r="I220" s="137"/>
      <c r="J220" s="138"/>
      <c r="K220" s="150"/>
      <c r="L220" s="298"/>
      <c r="M220" s="150"/>
      <c r="N220" s="298"/>
      <c r="O220" s="150"/>
      <c r="P220" s="298"/>
      <c r="Q220" s="150"/>
      <c r="R220" s="298"/>
      <c r="S220" s="305"/>
      <c r="T220" s="307"/>
      <c r="U220" s="138"/>
      <c r="V220" s="138"/>
      <c r="W220" s="138"/>
      <c r="X220" s="138"/>
      <c r="Y220" s="138"/>
      <c r="Z220" s="139"/>
      <c r="AA220" s="84" t="str">
        <f>入力シート②!AAP7</f>
        <v>災害対策本部会議の開催</v>
      </c>
      <c r="AB220" s="26" t="str">
        <f>入力シート②!UF7</f>
        <v>気象情報の収集</v>
      </c>
      <c r="AC220" s="27" t="str">
        <f>入力シート②!UG7</f>
        <v>現状を市長へ報告</v>
      </c>
      <c r="AD220" s="27" t="str">
        <f>入力シート②!UH7</f>
        <v>防災関係機関との連携</v>
      </c>
      <c r="AE220" s="27" t="str">
        <f>入力シート②!UI7</f>
        <v>避難所の運営</v>
      </c>
      <c r="AF220" s="27" t="str">
        <f>入力シート②!UJ7</f>
        <v/>
      </c>
      <c r="AG220" s="27" t="str">
        <f>入力シート②!UK7</f>
        <v>避難所の受け入れ状況に関する報告</v>
      </c>
      <c r="AH220" s="27" t="str">
        <f>入力シート②!UL7</f>
        <v>災害時相互応援協定に基づく広域応援要請</v>
      </c>
      <c r="AI220" s="27" t="str">
        <f>入力シート②!UM7</f>
        <v/>
      </c>
      <c r="AJ220" s="27" t="str">
        <f>入力シート②!UN7</f>
        <v/>
      </c>
      <c r="AK220" s="27" t="str">
        <f>入力シート②!UO7</f>
        <v/>
      </c>
      <c r="AL220" s="27" t="str">
        <f>入力シート②!UP7</f>
        <v>川の防災情報等からの情報収集</v>
      </c>
      <c r="AM220" s="27" t="str">
        <f>入力シート②!UQ7</f>
        <v/>
      </c>
      <c r="AN220" s="27" t="str">
        <f>入力シート②!UR7</f>
        <v/>
      </c>
      <c r="AO220" s="27" t="str">
        <f>入力シート②!US7</f>
        <v/>
      </c>
      <c r="AP220" s="27" t="str">
        <f>入力シート②!UT7</f>
        <v/>
      </c>
      <c r="AQ220" s="27" t="str">
        <f>入力シート②!UU7</f>
        <v/>
      </c>
      <c r="AR220" s="27" t="str">
        <f>入力シート②!UV7</f>
        <v/>
      </c>
      <c r="AS220" s="27" t="str">
        <f>入力シート②!UW7</f>
        <v/>
      </c>
      <c r="AT220" s="27" t="str">
        <f>入力シート②!UX7</f>
        <v/>
      </c>
      <c r="AU220" s="27" t="str">
        <f>入力シート②!UY7</f>
        <v/>
      </c>
      <c r="AV220" s="10"/>
      <c r="AW220" s="10"/>
      <c r="AX220" s="1176"/>
    </row>
    <row r="221" spans="1:50" ht="33" hidden="1" customHeight="1">
      <c r="A221" s="32" t="s">
        <v>91</v>
      </c>
      <c r="B221" s="1202"/>
      <c r="C221" s="33"/>
      <c r="D221" s="14" t="s">
        <v>101</v>
      </c>
      <c r="E221" s="884"/>
      <c r="F221" s="885"/>
      <c r="G221" s="885"/>
      <c r="H221" s="1204"/>
      <c r="I221" s="771" t="str">
        <f>'入力シート③（使用しない）'!AX12</f>
        <v/>
      </c>
      <c r="J221" s="761" t="str">
        <f>'入力シート③（使用しない）'!AY12</f>
        <v/>
      </c>
      <c r="K221" s="761" t="str">
        <f>'入力シート③（使用しない）'!AZ12</f>
        <v/>
      </c>
      <c r="L221" s="759" t="str">
        <f>'入力シート③（使用しない）'!BA12</f>
        <v/>
      </c>
      <c r="M221" s="761" t="str">
        <f>'入力シート③（使用しない）'!BB12</f>
        <v/>
      </c>
      <c r="N221" s="759" t="str">
        <f>'入力シート③（使用しない）'!BC12</f>
        <v>記録的
短時間
大雨情報</v>
      </c>
      <c r="O221" s="761" t="str">
        <f>'入力シート③（使用しない）'!BD12</f>
        <v/>
      </c>
      <c r="P221" s="759" t="str">
        <f>'入力シート③（使用しない）'!BE12</f>
        <v/>
      </c>
      <c r="Q221" s="761" t="str">
        <f>'入力シート③（使用しない）'!BF12</f>
        <v/>
      </c>
      <c r="R221" s="759" t="str">
        <f>'入力シート③（使用しない）'!BG12</f>
        <v/>
      </c>
      <c r="S221" s="759" t="str">
        <f>'入力シート③（使用しない）'!BH12</f>
        <v/>
      </c>
      <c r="T221" s="761" t="str">
        <f>'入力シート③（使用しない）'!BI12</f>
        <v/>
      </c>
      <c r="U221" s="761" t="str">
        <f>'入力シート③（使用しない）'!BJ12</f>
        <v/>
      </c>
      <c r="V221" s="761" t="str">
        <f>'入力シート③（使用しない）'!BK12</f>
        <v/>
      </c>
      <c r="W221" s="761" t="str">
        <f>'入力シート③（使用しない）'!BL12</f>
        <v/>
      </c>
      <c r="X221" s="761" t="str">
        <f>'入力シート③（使用しない）'!BM12</f>
        <v/>
      </c>
      <c r="Y221" s="761" t="str">
        <f>'入力シート③（使用しない）'!BN12</f>
        <v/>
      </c>
      <c r="Z221" s="873"/>
      <c r="AA221" s="83" t="str">
        <f>入力シート②!AAP8</f>
        <v/>
      </c>
      <c r="AB221" s="24" t="str">
        <f>入力シート②!UF8</f>
        <v/>
      </c>
      <c r="AC221" s="25" t="str">
        <f>入力シート②!UG8</f>
        <v/>
      </c>
      <c r="AD221" s="25" t="str">
        <f>入力シート②!UH8</f>
        <v>災害予警報発表の周知</v>
      </c>
      <c r="AE221" s="25" t="str">
        <f>入力シート②!UI8</f>
        <v>浸水想定区域内の要配慮者利用施設等への情報伝達</v>
      </c>
      <c r="AF221" s="25" t="str">
        <f>入力シート②!UJ8</f>
        <v/>
      </c>
      <c r="AG221" s="25" t="str">
        <f>入力シート②!UK8</f>
        <v>外国人への情報提供</v>
      </c>
      <c r="AH221" s="25" t="str">
        <f>入力シート②!UL8</f>
        <v>防災関係機関への応援要請</v>
      </c>
      <c r="AI221" s="25" t="str">
        <f>入力シート②!UM8</f>
        <v/>
      </c>
      <c r="AJ221" s="25" t="str">
        <f>入力シート②!UN8</f>
        <v/>
      </c>
      <c r="AK221" s="25" t="str">
        <f>入力シート②!UO8</f>
        <v/>
      </c>
      <c r="AL221" s="25" t="str">
        <f>入力シート②!UP8</f>
        <v>市内の被害状況収集</v>
      </c>
      <c r="AM221" s="25" t="str">
        <f>入力シート②!UQ8</f>
        <v/>
      </c>
      <c r="AN221" s="25" t="str">
        <f>入力シート②!UR8</f>
        <v/>
      </c>
      <c r="AO221" s="25" t="str">
        <f>入力シート②!US8</f>
        <v/>
      </c>
      <c r="AP221" s="25" t="str">
        <f>入力シート②!UT8</f>
        <v/>
      </c>
      <c r="AQ221" s="25" t="str">
        <f>入力シート②!UU8</f>
        <v/>
      </c>
      <c r="AR221" s="25" t="str">
        <f>入力シート②!UV8</f>
        <v/>
      </c>
      <c r="AS221" s="25" t="str">
        <f>入力シート②!UW8</f>
        <v/>
      </c>
      <c r="AT221" s="25" t="str">
        <f>入力シート②!UX8</f>
        <v/>
      </c>
      <c r="AU221" s="25" t="str">
        <f>入力シート②!UY8</f>
        <v/>
      </c>
      <c r="AV221" s="3"/>
      <c r="AW221" s="3"/>
      <c r="AX221" s="1179"/>
    </row>
    <row r="222" spans="1:50" ht="33" hidden="1" customHeight="1">
      <c r="A222" s="32"/>
      <c r="B222" s="1202"/>
      <c r="C222" s="33"/>
      <c r="D222" s="5"/>
      <c r="E222" s="884"/>
      <c r="F222" s="885"/>
      <c r="G222" s="885"/>
      <c r="H222" s="1204"/>
      <c r="I222" s="771"/>
      <c r="J222" s="761"/>
      <c r="K222" s="761"/>
      <c r="L222" s="759"/>
      <c r="M222" s="761"/>
      <c r="N222" s="759"/>
      <c r="O222" s="761"/>
      <c r="P222" s="759"/>
      <c r="Q222" s="761"/>
      <c r="R222" s="759"/>
      <c r="S222" s="759"/>
      <c r="T222" s="761"/>
      <c r="U222" s="761"/>
      <c r="V222" s="761"/>
      <c r="W222" s="761"/>
      <c r="X222" s="761"/>
      <c r="Y222" s="761"/>
      <c r="Z222" s="873"/>
      <c r="AA222" s="83" t="str">
        <f>入力シート②!AAP9</f>
        <v/>
      </c>
      <c r="AB222" s="24" t="str">
        <f>入力シート②!UF9</f>
        <v/>
      </c>
      <c r="AC222" s="25" t="str">
        <f>入力シート②!UG9</f>
        <v/>
      </c>
      <c r="AD222" s="25" t="str">
        <f>入力シート②!UH9</f>
        <v>各部への対応指示</v>
      </c>
      <c r="AE222" s="25" t="str">
        <f>入力シート②!UI9</f>
        <v/>
      </c>
      <c r="AF222" s="25" t="str">
        <f>入力シート②!UJ9</f>
        <v/>
      </c>
      <c r="AG222" s="25" t="str">
        <f>入力シート②!UK9</f>
        <v/>
      </c>
      <c r="AH222" s="25" t="str">
        <f>入力シート②!UL9</f>
        <v>自衛隊の災害派遣要請</v>
      </c>
      <c r="AI222" s="25" t="str">
        <f>入力シート②!UM9</f>
        <v/>
      </c>
      <c r="AJ222" s="25" t="str">
        <f>入力シート②!UN9</f>
        <v/>
      </c>
      <c r="AK222" s="25" t="str">
        <f>入力シート②!UO9</f>
        <v/>
      </c>
      <c r="AL222" s="25" t="str">
        <f>入力シート②!UP9</f>
        <v>交通規制情報の収集</v>
      </c>
      <c r="AM222" s="25" t="str">
        <f>入力シート②!UQ9</f>
        <v/>
      </c>
      <c r="AN222" s="25" t="str">
        <f>入力シート②!UR9</f>
        <v/>
      </c>
      <c r="AO222" s="25" t="str">
        <f>入力シート②!US9</f>
        <v/>
      </c>
      <c r="AP222" s="25" t="str">
        <f>入力シート②!UT9</f>
        <v/>
      </c>
      <c r="AQ222" s="25" t="str">
        <f>入力シート②!UU9</f>
        <v/>
      </c>
      <c r="AR222" s="25" t="str">
        <f>入力シート②!UV9</f>
        <v/>
      </c>
      <c r="AS222" s="25" t="str">
        <f>入力シート②!UW9</f>
        <v/>
      </c>
      <c r="AT222" s="25" t="str">
        <f>入力シート②!UX9</f>
        <v/>
      </c>
      <c r="AU222" s="25" t="str">
        <f>入力シート②!UY9</f>
        <v/>
      </c>
      <c r="AV222" s="3"/>
      <c r="AW222" s="3"/>
      <c r="AX222" s="1179"/>
    </row>
    <row r="223" spans="1:50" ht="33" hidden="1" customHeight="1">
      <c r="A223" s="32"/>
      <c r="B223" s="1202"/>
      <c r="C223" s="33"/>
      <c r="D223" s="5"/>
      <c r="E223" s="884"/>
      <c r="F223" s="885"/>
      <c r="G223" s="885"/>
      <c r="H223" s="1204"/>
      <c r="I223" s="281"/>
      <c r="J223" s="280"/>
      <c r="K223" s="149"/>
      <c r="L223" s="299"/>
      <c r="M223" s="149"/>
      <c r="N223" s="299"/>
      <c r="O223" s="149"/>
      <c r="P223" s="299"/>
      <c r="Q223" s="149"/>
      <c r="R223" s="299"/>
      <c r="S223" s="282"/>
      <c r="T223" s="288"/>
      <c r="U223" s="280"/>
      <c r="V223" s="280"/>
      <c r="W223" s="280"/>
      <c r="X223" s="280"/>
      <c r="Y223" s="280"/>
      <c r="Z223" s="283"/>
      <c r="AA223" s="83" t="str">
        <f>入力シート②!AAP10</f>
        <v/>
      </c>
      <c r="AB223" s="24" t="str">
        <f>入力シート②!UF10</f>
        <v/>
      </c>
      <c r="AC223" s="25" t="str">
        <f>入力シート②!UG10</f>
        <v/>
      </c>
      <c r="AD223" s="25" t="str">
        <f>入力シート②!UH10</f>
        <v>避難指示等の呼びかけ及び被害状況の周知</v>
      </c>
      <c r="AE223" s="25" t="str">
        <f>入力シート②!UI10</f>
        <v/>
      </c>
      <c r="AF223" s="25" t="str">
        <f>入力シート②!UJ10</f>
        <v/>
      </c>
      <c r="AG223" s="25" t="str">
        <f>入力シート②!UK10</f>
        <v/>
      </c>
      <c r="AH223" s="25" t="str">
        <f>入力シート②!UL10</f>
        <v>応援機関・自衛隊の受け入れ体制の整備</v>
      </c>
      <c r="AI223" s="25" t="str">
        <f>入力シート②!UM10</f>
        <v/>
      </c>
      <c r="AJ223" s="25" t="str">
        <f>入力シート②!UN10</f>
        <v/>
      </c>
      <c r="AK223" s="25" t="str">
        <f>入力シート②!UO10</f>
        <v/>
      </c>
      <c r="AL223" s="25" t="str">
        <f>入力シート②!UP10</f>
        <v/>
      </c>
      <c r="AM223" s="25" t="str">
        <f>入力シート②!UQ10</f>
        <v/>
      </c>
      <c r="AN223" s="25" t="str">
        <f>入力シート②!UR10</f>
        <v/>
      </c>
      <c r="AO223" s="25" t="str">
        <f>入力シート②!US10</f>
        <v/>
      </c>
      <c r="AP223" s="25" t="str">
        <f>入力シート②!UT10</f>
        <v/>
      </c>
      <c r="AQ223" s="25" t="str">
        <f>入力シート②!UU10</f>
        <v/>
      </c>
      <c r="AR223" s="25" t="str">
        <f>入力シート②!UV10</f>
        <v/>
      </c>
      <c r="AS223" s="25" t="str">
        <f>入力シート②!UW10</f>
        <v/>
      </c>
      <c r="AT223" s="25" t="str">
        <f>入力シート②!UX10</f>
        <v/>
      </c>
      <c r="AU223" s="25" t="str">
        <f>入力シート②!UY10</f>
        <v/>
      </c>
      <c r="AV223" s="3"/>
      <c r="AW223" s="3"/>
      <c r="AX223" s="1179"/>
    </row>
    <row r="224" spans="1:50" ht="33" hidden="1" customHeight="1">
      <c r="A224" s="32"/>
      <c r="B224" s="1202"/>
      <c r="C224" s="33"/>
      <c r="D224" s="5"/>
      <c r="E224" s="162"/>
      <c r="F224" s="163"/>
      <c r="G224" s="163"/>
      <c r="H224" s="147"/>
      <c r="I224" s="281"/>
      <c r="J224" s="148"/>
      <c r="K224" s="212"/>
      <c r="L224" s="282"/>
      <c r="M224" s="280"/>
      <c r="N224" s="282"/>
      <c r="O224" s="280"/>
      <c r="P224" s="282"/>
      <c r="Q224" s="280"/>
      <c r="R224" s="282"/>
      <c r="S224" s="282"/>
      <c r="T224" s="288"/>
      <c r="U224" s="280"/>
      <c r="V224" s="280"/>
      <c r="W224" s="280"/>
      <c r="X224" s="280"/>
      <c r="Y224" s="280"/>
      <c r="Z224" s="283"/>
      <c r="AA224" s="83" t="str">
        <f>入力シート②!AAP11</f>
        <v/>
      </c>
      <c r="AB224" s="24" t="str">
        <f>入力シート②!UF11</f>
        <v/>
      </c>
      <c r="AC224" s="25" t="str">
        <f>入力シート②!UG11</f>
        <v/>
      </c>
      <c r="AD224" s="25" t="str">
        <f>入力シート②!UH11</f>
        <v>関係機関からの問い合わせ対応</v>
      </c>
      <c r="AE224" s="25" t="str">
        <f>入力シート②!UI11</f>
        <v/>
      </c>
      <c r="AF224" s="25" t="str">
        <f>入力シート②!UJ11</f>
        <v/>
      </c>
      <c r="AG224" s="25" t="str">
        <f>入力シート②!UK11</f>
        <v/>
      </c>
      <c r="AH224" s="25" t="str">
        <f>入力シート②!UL11</f>
        <v/>
      </c>
      <c r="AI224" s="25" t="str">
        <f>入力シート②!UM11</f>
        <v/>
      </c>
      <c r="AJ224" s="25" t="str">
        <f>入力シート②!UN11</f>
        <v/>
      </c>
      <c r="AK224" s="25" t="str">
        <f>入力シート②!UO11</f>
        <v/>
      </c>
      <c r="AL224" s="25" t="str">
        <f>入力シート②!UP11</f>
        <v/>
      </c>
      <c r="AM224" s="25" t="str">
        <f>入力シート②!UQ11</f>
        <v/>
      </c>
      <c r="AN224" s="25" t="str">
        <f>入力シート②!UR11</f>
        <v/>
      </c>
      <c r="AO224" s="25" t="str">
        <f>入力シート②!US11</f>
        <v/>
      </c>
      <c r="AP224" s="25" t="str">
        <f>入力シート②!UT11</f>
        <v/>
      </c>
      <c r="AQ224" s="25" t="str">
        <f>入力シート②!UU11</f>
        <v/>
      </c>
      <c r="AR224" s="25" t="str">
        <f>入力シート②!UV11</f>
        <v/>
      </c>
      <c r="AS224" s="25" t="str">
        <f>入力シート②!UW11</f>
        <v/>
      </c>
      <c r="AT224" s="25" t="str">
        <f>入力シート②!UX11</f>
        <v/>
      </c>
      <c r="AU224" s="25" t="str">
        <f>入力シート②!UY11</f>
        <v/>
      </c>
      <c r="AV224" s="3"/>
      <c r="AW224" s="3"/>
      <c r="AX224" s="1179"/>
    </row>
    <row r="225" spans="1:50" ht="33" hidden="1" customHeight="1">
      <c r="A225" s="32"/>
      <c r="B225" s="1202"/>
      <c r="C225" s="33"/>
      <c r="D225" s="5"/>
      <c r="E225" s="162"/>
      <c r="F225" s="163"/>
      <c r="G225" s="163"/>
      <c r="H225" s="164"/>
      <c r="I225" s="281"/>
      <c r="J225" s="280"/>
      <c r="K225" s="212"/>
      <c r="L225" s="282"/>
      <c r="M225" s="280"/>
      <c r="N225" s="282"/>
      <c r="O225" s="280"/>
      <c r="P225" s="282"/>
      <c r="Q225" s="280"/>
      <c r="R225" s="282"/>
      <c r="S225" s="282"/>
      <c r="T225" s="288"/>
      <c r="U225" s="280"/>
      <c r="V225" s="280"/>
      <c r="W225" s="280"/>
      <c r="X225" s="280"/>
      <c r="Y225" s="280"/>
      <c r="Z225" s="283"/>
      <c r="AA225" s="83" t="str">
        <f>入力シート②!AAP12</f>
        <v/>
      </c>
      <c r="AB225" s="24" t="str">
        <f>入力シート②!UF12</f>
        <v/>
      </c>
      <c r="AC225" s="25" t="str">
        <f>入力シート②!UG12</f>
        <v/>
      </c>
      <c r="AD225" s="25" t="str">
        <f>入力シート②!UH12</f>
        <v/>
      </c>
      <c r="AE225" s="25" t="str">
        <f>入力シート②!UI12</f>
        <v/>
      </c>
      <c r="AF225" s="25" t="str">
        <f>入力シート②!UJ12</f>
        <v/>
      </c>
      <c r="AG225" s="25" t="str">
        <f>入力シート②!UK12</f>
        <v/>
      </c>
      <c r="AH225" s="25" t="str">
        <f>入力シート②!UL12</f>
        <v/>
      </c>
      <c r="AI225" s="25" t="str">
        <f>入力シート②!UM12</f>
        <v/>
      </c>
      <c r="AJ225" s="25" t="str">
        <f>入力シート②!UN12</f>
        <v/>
      </c>
      <c r="AK225" s="25" t="str">
        <f>入力シート②!UO12</f>
        <v/>
      </c>
      <c r="AL225" s="25" t="str">
        <f>入力シート②!UP12</f>
        <v/>
      </c>
      <c r="AM225" s="25" t="str">
        <f>入力シート②!UQ12</f>
        <v/>
      </c>
      <c r="AN225" s="25" t="str">
        <f>入力シート②!UR12</f>
        <v/>
      </c>
      <c r="AO225" s="25" t="str">
        <f>入力シート②!US12</f>
        <v/>
      </c>
      <c r="AP225" s="25" t="str">
        <f>入力シート②!UT12</f>
        <v/>
      </c>
      <c r="AQ225" s="25" t="str">
        <f>入力シート②!UU12</f>
        <v/>
      </c>
      <c r="AR225" s="25" t="str">
        <f>入力シート②!UV12</f>
        <v/>
      </c>
      <c r="AS225" s="25" t="str">
        <f>入力シート②!UW12</f>
        <v/>
      </c>
      <c r="AT225" s="25" t="str">
        <f>入力シート②!UX12</f>
        <v/>
      </c>
      <c r="AU225" s="25" t="str">
        <f>入力シート②!UY12</f>
        <v/>
      </c>
      <c r="AV225" s="3"/>
      <c r="AW225" s="3"/>
      <c r="AX225" s="1179"/>
    </row>
    <row r="226" spans="1:50" ht="33" hidden="1" customHeight="1">
      <c r="A226" s="32"/>
      <c r="B226" s="1202"/>
      <c r="C226" s="33"/>
      <c r="D226" s="5"/>
      <c r="E226" s="162"/>
      <c r="F226" s="163"/>
      <c r="G226" s="163"/>
      <c r="H226" s="147"/>
      <c r="I226" s="281"/>
      <c r="J226" s="148"/>
      <c r="K226" s="151"/>
      <c r="L226" s="301"/>
      <c r="M226" s="151"/>
      <c r="N226" s="301"/>
      <c r="O226" s="151"/>
      <c r="P226" s="301"/>
      <c r="Q226" s="151"/>
      <c r="R226" s="301"/>
      <c r="S226" s="282"/>
      <c r="T226" s="288"/>
      <c r="U226" s="280"/>
      <c r="V226" s="280"/>
      <c r="W226" s="280"/>
      <c r="X226" s="280"/>
      <c r="Y226" s="280"/>
      <c r="Z226" s="283"/>
      <c r="AA226" s="83" t="str">
        <f>入力シート②!AAP13</f>
        <v/>
      </c>
      <c r="AB226" s="24" t="str">
        <f>入力シート②!UF13</f>
        <v/>
      </c>
      <c r="AC226" s="25" t="str">
        <f>入力シート②!UG13</f>
        <v/>
      </c>
      <c r="AD226" s="25" t="str">
        <f>入力シート②!UH13</f>
        <v/>
      </c>
      <c r="AE226" s="25" t="str">
        <f>入力シート②!UI13</f>
        <v/>
      </c>
      <c r="AF226" s="25" t="str">
        <f>入力シート②!UJ13</f>
        <v/>
      </c>
      <c r="AG226" s="25" t="str">
        <f>入力シート②!UK13</f>
        <v/>
      </c>
      <c r="AH226" s="25" t="str">
        <f>入力シート②!UL13</f>
        <v/>
      </c>
      <c r="AI226" s="25" t="str">
        <f>入力シート②!UM13</f>
        <v/>
      </c>
      <c r="AJ226" s="25" t="str">
        <f>入力シート②!UN13</f>
        <v/>
      </c>
      <c r="AK226" s="25" t="str">
        <f>入力シート②!UO13</f>
        <v/>
      </c>
      <c r="AL226" s="25" t="str">
        <f>入力シート②!UP13</f>
        <v/>
      </c>
      <c r="AM226" s="25" t="str">
        <f>入力シート②!UQ13</f>
        <v/>
      </c>
      <c r="AN226" s="25" t="str">
        <f>入力シート②!UR13</f>
        <v/>
      </c>
      <c r="AO226" s="25" t="str">
        <f>入力シート②!US13</f>
        <v/>
      </c>
      <c r="AP226" s="25" t="str">
        <f>入力シート②!UT13</f>
        <v/>
      </c>
      <c r="AQ226" s="25" t="str">
        <f>入力シート②!UU13</f>
        <v/>
      </c>
      <c r="AR226" s="25" t="str">
        <f>入力シート②!UV13</f>
        <v/>
      </c>
      <c r="AS226" s="25" t="str">
        <f>入力シート②!UW13</f>
        <v/>
      </c>
      <c r="AT226" s="25" t="str">
        <f>入力シート②!UX13</f>
        <v/>
      </c>
      <c r="AU226" s="25" t="str">
        <f>入力シート②!UY13</f>
        <v/>
      </c>
      <c r="AV226" s="3"/>
      <c r="AW226" s="3"/>
      <c r="AX226" s="1179"/>
    </row>
    <row r="227" spans="1:50" ht="33" hidden="1" customHeight="1">
      <c r="A227" s="32"/>
      <c r="B227" s="1202"/>
      <c r="C227" s="33"/>
      <c r="D227" s="5"/>
      <c r="E227" s="162"/>
      <c r="F227" s="163"/>
      <c r="G227" s="163"/>
      <c r="H227" s="164"/>
      <c r="I227" s="281"/>
      <c r="J227" s="280"/>
      <c r="K227" s="212"/>
      <c r="L227" s="282"/>
      <c r="M227" s="280"/>
      <c r="N227" s="282"/>
      <c r="O227" s="280"/>
      <c r="P227" s="282"/>
      <c r="Q227" s="280"/>
      <c r="R227" s="282"/>
      <c r="S227" s="282"/>
      <c r="T227" s="288"/>
      <c r="U227" s="280"/>
      <c r="V227" s="280"/>
      <c r="W227" s="280"/>
      <c r="X227" s="280"/>
      <c r="Y227" s="280"/>
      <c r="Z227" s="283"/>
      <c r="AA227" s="83" t="str">
        <f>入力シート②!AAP14</f>
        <v/>
      </c>
      <c r="AB227" s="24" t="str">
        <f>入力シート②!UF14</f>
        <v/>
      </c>
      <c r="AC227" s="25" t="str">
        <f>入力シート②!UG14</f>
        <v/>
      </c>
      <c r="AD227" s="25" t="str">
        <f>入力シート②!UH14</f>
        <v/>
      </c>
      <c r="AE227" s="25" t="str">
        <f>入力シート②!UI14</f>
        <v/>
      </c>
      <c r="AF227" s="25" t="str">
        <f>入力シート②!UJ14</f>
        <v/>
      </c>
      <c r="AG227" s="25" t="str">
        <f>入力シート②!UK14</f>
        <v/>
      </c>
      <c r="AH227" s="25" t="str">
        <f>入力シート②!UL14</f>
        <v/>
      </c>
      <c r="AI227" s="25" t="str">
        <f>入力シート②!UM14</f>
        <v/>
      </c>
      <c r="AJ227" s="25" t="str">
        <f>入力シート②!UN14</f>
        <v/>
      </c>
      <c r="AK227" s="25" t="str">
        <f>入力シート②!UO14</f>
        <v/>
      </c>
      <c r="AL227" s="25" t="str">
        <f>入力シート②!UP14</f>
        <v/>
      </c>
      <c r="AM227" s="25" t="str">
        <f>入力シート②!UQ14</f>
        <v/>
      </c>
      <c r="AN227" s="25" t="str">
        <f>入力シート②!UR14</f>
        <v/>
      </c>
      <c r="AO227" s="25" t="str">
        <f>入力シート②!US14</f>
        <v/>
      </c>
      <c r="AP227" s="25" t="str">
        <f>入力シート②!UT14</f>
        <v/>
      </c>
      <c r="AQ227" s="25" t="str">
        <f>入力シート②!UU14</f>
        <v/>
      </c>
      <c r="AR227" s="25" t="str">
        <f>入力シート②!UV14</f>
        <v/>
      </c>
      <c r="AS227" s="25" t="str">
        <f>入力シート②!UW14</f>
        <v/>
      </c>
      <c r="AT227" s="25" t="str">
        <f>入力シート②!UX14</f>
        <v/>
      </c>
      <c r="AU227" s="25" t="str">
        <f>入力シート②!UY14</f>
        <v/>
      </c>
      <c r="AV227" s="3"/>
      <c r="AW227" s="3"/>
      <c r="AX227" s="1179"/>
    </row>
    <row r="228" spans="1:50" ht="33" hidden="1" customHeight="1">
      <c r="A228" s="32"/>
      <c r="B228" s="1202"/>
      <c r="C228" s="33"/>
      <c r="D228" s="5"/>
      <c r="E228" s="162"/>
      <c r="F228" s="163"/>
      <c r="G228" s="163"/>
      <c r="H228" s="164"/>
      <c r="I228" s="281"/>
      <c r="J228" s="280"/>
      <c r="K228" s="212"/>
      <c r="L228" s="282"/>
      <c r="M228" s="280"/>
      <c r="N228" s="282"/>
      <c r="O228" s="280"/>
      <c r="P228" s="282"/>
      <c r="Q228" s="280"/>
      <c r="R228" s="282"/>
      <c r="S228" s="282"/>
      <c r="T228" s="288"/>
      <c r="U228" s="280"/>
      <c r="V228" s="280"/>
      <c r="W228" s="280"/>
      <c r="X228" s="280"/>
      <c r="Y228" s="280"/>
      <c r="Z228" s="283"/>
      <c r="AA228" s="83" t="str">
        <f>入力シート②!AAP15</f>
        <v/>
      </c>
      <c r="AB228" s="24" t="str">
        <f>入力シート②!UF15</f>
        <v/>
      </c>
      <c r="AC228" s="25" t="str">
        <f>入力シート②!UG15</f>
        <v/>
      </c>
      <c r="AD228" s="25" t="str">
        <f>入力シート②!UH15</f>
        <v/>
      </c>
      <c r="AE228" s="25" t="str">
        <f>入力シート②!UI15</f>
        <v/>
      </c>
      <c r="AF228" s="25" t="str">
        <f>入力シート②!UJ15</f>
        <v/>
      </c>
      <c r="AG228" s="25" t="str">
        <f>入力シート②!UK15</f>
        <v/>
      </c>
      <c r="AH228" s="25" t="str">
        <f>入力シート②!UL15</f>
        <v/>
      </c>
      <c r="AI228" s="25" t="str">
        <f>入力シート②!UM15</f>
        <v/>
      </c>
      <c r="AJ228" s="25" t="str">
        <f>入力シート②!UN15</f>
        <v/>
      </c>
      <c r="AK228" s="25" t="str">
        <f>入力シート②!UO15</f>
        <v/>
      </c>
      <c r="AL228" s="25" t="str">
        <f>入力シート②!UP15</f>
        <v/>
      </c>
      <c r="AM228" s="25" t="str">
        <f>入力シート②!UQ15</f>
        <v/>
      </c>
      <c r="AN228" s="25" t="str">
        <f>入力シート②!UR15</f>
        <v/>
      </c>
      <c r="AO228" s="25" t="str">
        <f>入力シート②!US15</f>
        <v/>
      </c>
      <c r="AP228" s="25" t="str">
        <f>入力シート②!UT15</f>
        <v/>
      </c>
      <c r="AQ228" s="25" t="str">
        <f>入力シート②!UU15</f>
        <v/>
      </c>
      <c r="AR228" s="25" t="str">
        <f>入力シート②!UV15</f>
        <v/>
      </c>
      <c r="AS228" s="25" t="str">
        <f>入力シート②!UW15</f>
        <v/>
      </c>
      <c r="AT228" s="25" t="str">
        <f>入力シート②!UX15</f>
        <v/>
      </c>
      <c r="AU228" s="25" t="str">
        <f>入力シート②!UY15</f>
        <v/>
      </c>
      <c r="AV228" s="3"/>
      <c r="AW228" s="3"/>
      <c r="AX228" s="1179"/>
    </row>
    <row r="229" spans="1:50" ht="33" hidden="1" customHeight="1">
      <c r="A229" s="32"/>
      <c r="B229" s="1202"/>
      <c r="C229" s="33"/>
      <c r="D229" s="5"/>
      <c r="E229" s="162"/>
      <c r="F229" s="163"/>
      <c r="G229" s="163"/>
      <c r="H229" s="164"/>
      <c r="I229" s="281"/>
      <c r="J229" s="280"/>
      <c r="K229" s="280"/>
      <c r="L229" s="282"/>
      <c r="M229" s="280"/>
      <c r="N229" s="282"/>
      <c r="O229" s="280"/>
      <c r="P229" s="282"/>
      <c r="Q229" s="280"/>
      <c r="R229" s="282"/>
      <c r="S229" s="282"/>
      <c r="T229" s="288"/>
      <c r="U229" s="280"/>
      <c r="V229" s="280"/>
      <c r="W229" s="280"/>
      <c r="X229" s="280"/>
      <c r="Y229" s="280"/>
      <c r="Z229" s="283"/>
      <c r="AA229" s="83" t="str">
        <f>入力シート②!AAP16</f>
        <v/>
      </c>
      <c r="AB229" s="24" t="str">
        <f>入力シート②!UF16</f>
        <v/>
      </c>
      <c r="AC229" s="25" t="str">
        <f>入力シート②!UG16</f>
        <v/>
      </c>
      <c r="AD229" s="25" t="str">
        <f>入力シート②!UH16</f>
        <v/>
      </c>
      <c r="AE229" s="25" t="str">
        <f>入力シート②!UI16</f>
        <v/>
      </c>
      <c r="AF229" s="25" t="str">
        <f>入力シート②!UJ16</f>
        <v/>
      </c>
      <c r="AG229" s="25" t="str">
        <f>入力シート②!UK16</f>
        <v/>
      </c>
      <c r="AH229" s="25" t="str">
        <f>入力シート②!UL16</f>
        <v/>
      </c>
      <c r="AI229" s="25" t="str">
        <f>入力シート②!UM16</f>
        <v/>
      </c>
      <c r="AJ229" s="25" t="str">
        <f>入力シート②!UN16</f>
        <v/>
      </c>
      <c r="AK229" s="25" t="str">
        <f>入力シート②!UO16</f>
        <v/>
      </c>
      <c r="AL229" s="25" t="str">
        <f>入力シート②!UP16</f>
        <v/>
      </c>
      <c r="AM229" s="25" t="str">
        <f>入力シート②!UQ16</f>
        <v/>
      </c>
      <c r="AN229" s="25" t="str">
        <f>入力シート②!UR16</f>
        <v/>
      </c>
      <c r="AO229" s="25" t="str">
        <f>入力シート②!US16</f>
        <v/>
      </c>
      <c r="AP229" s="25" t="str">
        <f>入力シート②!UT16</f>
        <v/>
      </c>
      <c r="AQ229" s="25" t="str">
        <f>入力シート②!UU16</f>
        <v/>
      </c>
      <c r="AR229" s="25" t="str">
        <f>入力シート②!UV16</f>
        <v/>
      </c>
      <c r="AS229" s="25" t="str">
        <f>入力シート②!UW16</f>
        <v/>
      </c>
      <c r="AT229" s="25" t="str">
        <f>入力シート②!UX16</f>
        <v/>
      </c>
      <c r="AU229" s="25" t="str">
        <f>入力シート②!UY16</f>
        <v/>
      </c>
      <c r="AV229" s="3"/>
      <c r="AW229" s="3"/>
      <c r="AX229" s="1179"/>
    </row>
    <row r="230" spans="1:50" ht="33" hidden="1" customHeight="1">
      <c r="A230" s="32"/>
      <c r="B230" s="1202"/>
      <c r="C230" s="33"/>
      <c r="D230" s="5"/>
      <c r="E230" s="162"/>
      <c r="F230" s="163"/>
      <c r="G230" s="163"/>
      <c r="H230" s="164"/>
      <c r="I230" s="281"/>
      <c r="J230" s="280"/>
      <c r="K230" s="280"/>
      <c r="L230" s="282"/>
      <c r="M230" s="280"/>
      <c r="N230" s="282"/>
      <c r="O230" s="280"/>
      <c r="P230" s="282"/>
      <c r="Q230" s="280"/>
      <c r="R230" s="282"/>
      <c r="S230" s="282"/>
      <c r="T230" s="288"/>
      <c r="U230" s="280"/>
      <c r="V230" s="280"/>
      <c r="W230" s="280"/>
      <c r="X230" s="280"/>
      <c r="Y230" s="280"/>
      <c r="Z230" s="283"/>
      <c r="AA230" s="83" t="str">
        <f>入力シート②!AAP17</f>
        <v/>
      </c>
      <c r="AB230" s="24" t="str">
        <f>入力シート②!UF17</f>
        <v/>
      </c>
      <c r="AC230" s="25" t="str">
        <f>入力シート②!UG17</f>
        <v/>
      </c>
      <c r="AD230" s="25" t="str">
        <f>入力シート②!UH17</f>
        <v/>
      </c>
      <c r="AE230" s="25" t="str">
        <f>入力シート②!UI17</f>
        <v/>
      </c>
      <c r="AF230" s="25" t="str">
        <f>入力シート②!UJ17</f>
        <v/>
      </c>
      <c r="AG230" s="25" t="str">
        <f>入力シート②!UK17</f>
        <v/>
      </c>
      <c r="AH230" s="25" t="str">
        <f>入力シート②!UL17</f>
        <v/>
      </c>
      <c r="AI230" s="25" t="str">
        <f>入力シート②!UM17</f>
        <v/>
      </c>
      <c r="AJ230" s="25" t="str">
        <f>入力シート②!UN17</f>
        <v/>
      </c>
      <c r="AK230" s="25" t="str">
        <f>入力シート②!UO17</f>
        <v/>
      </c>
      <c r="AL230" s="25" t="str">
        <f>入力シート②!UP17</f>
        <v/>
      </c>
      <c r="AM230" s="25" t="str">
        <f>入力シート②!UQ17</f>
        <v/>
      </c>
      <c r="AN230" s="25" t="str">
        <f>入力シート②!UR17</f>
        <v/>
      </c>
      <c r="AO230" s="25" t="str">
        <f>入力シート②!US17</f>
        <v/>
      </c>
      <c r="AP230" s="25" t="str">
        <f>入力シート②!UT17</f>
        <v/>
      </c>
      <c r="AQ230" s="25" t="str">
        <f>入力シート②!UU17</f>
        <v/>
      </c>
      <c r="AR230" s="25" t="str">
        <f>入力シート②!UV17</f>
        <v/>
      </c>
      <c r="AS230" s="25" t="str">
        <f>入力シート②!UW17</f>
        <v/>
      </c>
      <c r="AT230" s="25" t="str">
        <f>入力シート②!UX17</f>
        <v/>
      </c>
      <c r="AU230" s="25" t="str">
        <f>入力シート②!UY17</f>
        <v/>
      </c>
      <c r="AV230" s="3"/>
      <c r="AW230" s="3"/>
      <c r="AX230" s="1179"/>
    </row>
    <row r="231" spans="1:50" ht="33" hidden="1" customHeight="1">
      <c r="A231" s="32"/>
      <c r="B231" s="1202"/>
      <c r="C231" s="33"/>
      <c r="D231" s="5"/>
      <c r="E231" s="162"/>
      <c r="F231" s="163"/>
      <c r="G231" s="163"/>
      <c r="H231" s="164"/>
      <c r="I231" s="281"/>
      <c r="J231" s="280"/>
      <c r="K231" s="280"/>
      <c r="L231" s="282"/>
      <c r="M231" s="280"/>
      <c r="N231" s="282"/>
      <c r="O231" s="280"/>
      <c r="P231" s="282"/>
      <c r="Q231" s="280"/>
      <c r="R231" s="282"/>
      <c r="S231" s="282"/>
      <c r="T231" s="288"/>
      <c r="U231" s="280"/>
      <c r="V231" s="280"/>
      <c r="W231" s="280"/>
      <c r="X231" s="280"/>
      <c r="Y231" s="280"/>
      <c r="Z231" s="283"/>
      <c r="AA231" s="83" t="str">
        <f>入力シート②!AAP18</f>
        <v/>
      </c>
      <c r="AB231" s="24" t="str">
        <f>入力シート②!UF18</f>
        <v/>
      </c>
      <c r="AC231" s="25" t="str">
        <f>入力シート②!UG18</f>
        <v/>
      </c>
      <c r="AD231" s="25" t="str">
        <f>入力シート②!UH18</f>
        <v/>
      </c>
      <c r="AE231" s="25" t="str">
        <f>入力シート②!UI18</f>
        <v/>
      </c>
      <c r="AF231" s="25" t="str">
        <f>入力シート②!UJ18</f>
        <v/>
      </c>
      <c r="AG231" s="25" t="str">
        <f>入力シート②!UK18</f>
        <v/>
      </c>
      <c r="AH231" s="25" t="str">
        <f>入力シート②!UL18</f>
        <v/>
      </c>
      <c r="AI231" s="25" t="str">
        <f>入力シート②!UM18</f>
        <v/>
      </c>
      <c r="AJ231" s="25" t="str">
        <f>入力シート②!UN18</f>
        <v/>
      </c>
      <c r="AK231" s="25" t="str">
        <f>入力シート②!UO18</f>
        <v/>
      </c>
      <c r="AL231" s="25" t="str">
        <f>入力シート②!UP18</f>
        <v/>
      </c>
      <c r="AM231" s="25" t="str">
        <f>入力シート②!UQ18</f>
        <v/>
      </c>
      <c r="AN231" s="25" t="str">
        <f>入力シート②!UR18</f>
        <v/>
      </c>
      <c r="AO231" s="25" t="str">
        <f>入力シート②!US18</f>
        <v/>
      </c>
      <c r="AP231" s="25" t="str">
        <f>入力シート②!UT18</f>
        <v/>
      </c>
      <c r="AQ231" s="25" t="str">
        <f>入力シート②!UU18</f>
        <v/>
      </c>
      <c r="AR231" s="25" t="str">
        <f>入力シート②!UV18</f>
        <v/>
      </c>
      <c r="AS231" s="25" t="str">
        <f>入力シート②!UW18</f>
        <v/>
      </c>
      <c r="AT231" s="25" t="str">
        <f>入力シート②!UX18</f>
        <v/>
      </c>
      <c r="AU231" s="25" t="str">
        <f>入力シート②!UY18</f>
        <v/>
      </c>
      <c r="AV231" s="3"/>
      <c r="AW231" s="3"/>
      <c r="AX231" s="1179"/>
    </row>
    <row r="232" spans="1:50" ht="33" hidden="1" customHeight="1">
      <c r="A232" s="32"/>
      <c r="B232" s="1202"/>
      <c r="C232" s="33"/>
      <c r="D232" s="5"/>
      <c r="E232" s="884"/>
      <c r="F232" s="885"/>
      <c r="G232" s="885"/>
      <c r="H232" s="1204"/>
      <c r="I232" s="281"/>
      <c r="J232" s="280"/>
      <c r="K232" s="280"/>
      <c r="L232" s="282"/>
      <c r="M232" s="280"/>
      <c r="N232" s="282"/>
      <c r="O232" s="280"/>
      <c r="P232" s="282"/>
      <c r="Q232" s="280"/>
      <c r="R232" s="282"/>
      <c r="S232" s="282"/>
      <c r="T232" s="288"/>
      <c r="U232" s="280"/>
      <c r="V232" s="280"/>
      <c r="W232" s="280"/>
      <c r="X232" s="280"/>
      <c r="Y232" s="280"/>
      <c r="Z232" s="283"/>
      <c r="AA232" s="83" t="str">
        <f>入力シート②!AAP19</f>
        <v/>
      </c>
      <c r="AB232" s="24" t="str">
        <f>入力シート②!UF19</f>
        <v/>
      </c>
      <c r="AC232" s="25" t="str">
        <f>入力シート②!UG19</f>
        <v/>
      </c>
      <c r="AD232" s="25" t="str">
        <f>入力シート②!UH19</f>
        <v/>
      </c>
      <c r="AE232" s="25" t="str">
        <f>入力シート②!UI19</f>
        <v/>
      </c>
      <c r="AF232" s="25" t="str">
        <f>入力シート②!UJ19</f>
        <v/>
      </c>
      <c r="AG232" s="25" t="str">
        <f>入力シート②!UK19</f>
        <v/>
      </c>
      <c r="AH232" s="25" t="str">
        <f>入力シート②!UL19</f>
        <v/>
      </c>
      <c r="AI232" s="25" t="str">
        <f>入力シート②!UM19</f>
        <v/>
      </c>
      <c r="AJ232" s="25" t="str">
        <f>入力シート②!UN19</f>
        <v/>
      </c>
      <c r="AK232" s="25" t="str">
        <f>入力シート②!UO19</f>
        <v/>
      </c>
      <c r="AL232" s="25" t="str">
        <f>入力シート②!UP19</f>
        <v/>
      </c>
      <c r="AM232" s="25" t="str">
        <f>入力シート②!UQ19</f>
        <v/>
      </c>
      <c r="AN232" s="25" t="str">
        <f>入力シート②!UR19</f>
        <v/>
      </c>
      <c r="AO232" s="25" t="str">
        <f>入力シート②!US19</f>
        <v/>
      </c>
      <c r="AP232" s="25" t="str">
        <f>入力シート②!UT19</f>
        <v/>
      </c>
      <c r="AQ232" s="25" t="str">
        <f>入力シート②!UU19</f>
        <v/>
      </c>
      <c r="AR232" s="25" t="str">
        <f>入力シート②!UV19</f>
        <v/>
      </c>
      <c r="AS232" s="25" t="str">
        <f>入力シート②!UW19</f>
        <v/>
      </c>
      <c r="AT232" s="25" t="str">
        <f>入力シート②!UX19</f>
        <v/>
      </c>
      <c r="AU232" s="25" t="str">
        <f>入力シート②!UY19</f>
        <v/>
      </c>
      <c r="AV232" s="3"/>
      <c r="AW232" s="3"/>
      <c r="AX232" s="1179"/>
    </row>
    <row r="233" spans="1:50" ht="33" hidden="1" customHeight="1">
      <c r="A233" s="32"/>
      <c r="B233" s="1202"/>
      <c r="C233" s="33"/>
      <c r="D233" s="5"/>
      <c r="E233" s="884"/>
      <c r="F233" s="885"/>
      <c r="G233" s="885"/>
      <c r="H233" s="1204"/>
      <c r="I233" s="281"/>
      <c r="J233" s="280"/>
      <c r="K233" s="280"/>
      <c r="L233" s="282"/>
      <c r="M233" s="280"/>
      <c r="N233" s="282"/>
      <c r="O233" s="280"/>
      <c r="P233" s="282"/>
      <c r="Q233" s="280"/>
      <c r="R233" s="282"/>
      <c r="S233" s="282"/>
      <c r="T233" s="288"/>
      <c r="U233" s="280"/>
      <c r="V233" s="280"/>
      <c r="W233" s="280"/>
      <c r="X233" s="280"/>
      <c r="Y233" s="280"/>
      <c r="Z233" s="283"/>
      <c r="AA233" s="83" t="str">
        <f>入力シート②!AAP20</f>
        <v/>
      </c>
      <c r="AB233" s="24" t="str">
        <f>入力シート②!UF20</f>
        <v/>
      </c>
      <c r="AC233" s="25" t="str">
        <f>入力シート②!UG20</f>
        <v/>
      </c>
      <c r="AD233" s="25" t="str">
        <f>入力シート②!UH20</f>
        <v/>
      </c>
      <c r="AE233" s="25" t="str">
        <f>入力シート②!UI20</f>
        <v/>
      </c>
      <c r="AF233" s="25" t="str">
        <f>入力シート②!UJ20</f>
        <v/>
      </c>
      <c r="AG233" s="25" t="str">
        <f>入力シート②!UK20</f>
        <v/>
      </c>
      <c r="AH233" s="25" t="str">
        <f>入力シート②!UL20</f>
        <v/>
      </c>
      <c r="AI233" s="25" t="str">
        <f>入力シート②!UM20</f>
        <v/>
      </c>
      <c r="AJ233" s="25" t="str">
        <f>入力シート②!UN20</f>
        <v/>
      </c>
      <c r="AK233" s="25" t="str">
        <f>入力シート②!UO20</f>
        <v/>
      </c>
      <c r="AL233" s="25" t="str">
        <f>入力シート②!UP20</f>
        <v/>
      </c>
      <c r="AM233" s="25" t="str">
        <f>入力シート②!UQ20</f>
        <v/>
      </c>
      <c r="AN233" s="25" t="str">
        <f>入力シート②!UR20</f>
        <v/>
      </c>
      <c r="AO233" s="25" t="str">
        <f>入力シート②!US20</f>
        <v/>
      </c>
      <c r="AP233" s="25" t="str">
        <f>入力シート②!UT20</f>
        <v/>
      </c>
      <c r="AQ233" s="25" t="str">
        <f>入力シート②!UU20</f>
        <v/>
      </c>
      <c r="AR233" s="25" t="str">
        <f>入力シート②!UV20</f>
        <v/>
      </c>
      <c r="AS233" s="25" t="str">
        <f>入力シート②!UW20</f>
        <v/>
      </c>
      <c r="AT233" s="25" t="str">
        <f>入力シート②!UX20</f>
        <v/>
      </c>
      <c r="AU233" s="25" t="str">
        <f>入力シート②!UY20</f>
        <v/>
      </c>
      <c r="AV233" s="3"/>
      <c r="AW233" s="3"/>
      <c r="AX233" s="1179"/>
    </row>
    <row r="234" spans="1:50" ht="33" hidden="1" customHeight="1">
      <c r="A234" s="32"/>
      <c r="B234" s="1202"/>
      <c r="C234" s="33"/>
      <c r="D234" s="5"/>
      <c r="E234" s="884"/>
      <c r="F234" s="885"/>
      <c r="G234" s="885"/>
      <c r="H234" s="1204"/>
      <c r="I234" s="281"/>
      <c r="J234" s="280"/>
      <c r="K234" s="280"/>
      <c r="L234" s="282"/>
      <c r="M234" s="280"/>
      <c r="N234" s="282"/>
      <c r="O234" s="280"/>
      <c r="P234" s="282"/>
      <c r="Q234" s="280"/>
      <c r="R234" s="282"/>
      <c r="S234" s="282"/>
      <c r="T234" s="288"/>
      <c r="U234" s="280"/>
      <c r="V234" s="280"/>
      <c r="W234" s="280"/>
      <c r="X234" s="280"/>
      <c r="Y234" s="280"/>
      <c r="Z234" s="283"/>
      <c r="AA234" s="127" t="str">
        <f>入力シート②!AAP21</f>
        <v/>
      </c>
      <c r="AB234" s="128" t="str">
        <f>入力シート②!UF21</f>
        <v/>
      </c>
      <c r="AC234" s="129" t="str">
        <f>入力シート②!UG21</f>
        <v/>
      </c>
      <c r="AD234" s="129" t="str">
        <f>入力シート②!UH21</f>
        <v/>
      </c>
      <c r="AE234" s="129" t="str">
        <f>入力シート②!UI21</f>
        <v/>
      </c>
      <c r="AF234" s="129" t="str">
        <f>入力シート②!UJ21</f>
        <v/>
      </c>
      <c r="AG234" s="129" t="str">
        <f>入力シート②!UK21</f>
        <v/>
      </c>
      <c r="AH234" s="129" t="str">
        <f>入力シート②!UL21</f>
        <v/>
      </c>
      <c r="AI234" s="129" t="str">
        <f>入力シート②!UM21</f>
        <v/>
      </c>
      <c r="AJ234" s="129" t="str">
        <f>入力シート②!UN21</f>
        <v/>
      </c>
      <c r="AK234" s="129" t="str">
        <f>入力シート②!UO21</f>
        <v/>
      </c>
      <c r="AL234" s="129" t="str">
        <f>入力シート②!UP21</f>
        <v/>
      </c>
      <c r="AM234" s="129" t="str">
        <f>入力シート②!UQ21</f>
        <v/>
      </c>
      <c r="AN234" s="129" t="str">
        <f>入力シート②!UR21</f>
        <v/>
      </c>
      <c r="AO234" s="129" t="str">
        <f>入力シート②!US21</f>
        <v/>
      </c>
      <c r="AP234" s="129" t="str">
        <f>入力シート②!UT21</f>
        <v/>
      </c>
      <c r="AQ234" s="129" t="str">
        <f>入力シート②!UU21</f>
        <v/>
      </c>
      <c r="AR234" s="129" t="str">
        <f>入力シート②!UV21</f>
        <v/>
      </c>
      <c r="AS234" s="129" t="str">
        <f>入力シート②!UW21</f>
        <v/>
      </c>
      <c r="AT234" s="129" t="str">
        <f>入力シート②!UX21</f>
        <v/>
      </c>
      <c r="AU234" s="129" t="str">
        <f>入力シート②!UY21</f>
        <v/>
      </c>
      <c r="AV234" s="130"/>
      <c r="AW234" s="130"/>
      <c r="AX234" s="1179"/>
    </row>
    <row r="235" spans="1:50" ht="33.75" hidden="1" customHeight="1">
      <c r="A235" s="190"/>
      <c r="B235" s="191"/>
      <c r="C235" s="191"/>
      <c r="D235" s="191"/>
      <c r="E235" s="192"/>
      <c r="F235" s="193"/>
      <c r="G235" s="193"/>
      <c r="H235" s="194"/>
      <c r="I235" s="197"/>
      <c r="J235" s="198"/>
      <c r="K235" s="198"/>
      <c r="L235" s="302"/>
      <c r="M235" s="198"/>
      <c r="N235" s="302"/>
      <c r="O235" s="198"/>
      <c r="P235" s="302"/>
      <c r="Q235" s="198"/>
      <c r="R235" s="302"/>
      <c r="S235" s="302"/>
      <c r="T235" s="308"/>
      <c r="U235" s="198"/>
      <c r="V235" s="198"/>
      <c r="W235" s="198"/>
      <c r="X235" s="198"/>
      <c r="Y235" s="198"/>
      <c r="Z235" s="199"/>
      <c r="AA235" s="204" t="str">
        <f>入力シート②!AAP22</f>
        <v/>
      </c>
      <c r="AB235" s="205" t="str">
        <f>入力シート②!UF22</f>
        <v/>
      </c>
      <c r="AC235" s="205" t="str">
        <f>入力シート②!UG22</f>
        <v/>
      </c>
      <c r="AD235" s="205" t="str">
        <f>入力シート②!UH22</f>
        <v/>
      </c>
      <c r="AE235" s="205" t="str">
        <f>入力シート②!UI22</f>
        <v/>
      </c>
      <c r="AF235" s="205" t="str">
        <f>入力シート②!UJ22</f>
        <v/>
      </c>
      <c r="AG235" s="205" t="str">
        <f>入力シート②!UK22</f>
        <v/>
      </c>
      <c r="AH235" s="205" t="str">
        <f>入力シート②!UL22</f>
        <v/>
      </c>
      <c r="AI235" s="205" t="str">
        <f>入力シート②!UM22</f>
        <v/>
      </c>
      <c r="AJ235" s="205" t="str">
        <f>入力シート②!UN22</f>
        <v/>
      </c>
      <c r="AK235" s="205" t="str">
        <f>入力シート②!UO22</f>
        <v/>
      </c>
      <c r="AL235" s="205" t="str">
        <f>入力シート②!UP22</f>
        <v/>
      </c>
      <c r="AM235" s="205" t="str">
        <f>入力シート②!UQ22</f>
        <v/>
      </c>
      <c r="AN235" s="205" t="str">
        <f>入力シート②!UR22</f>
        <v/>
      </c>
      <c r="AO235" s="205" t="str">
        <f>入力シート②!US22</f>
        <v/>
      </c>
      <c r="AP235" s="205" t="str">
        <f>入力シート②!UT22</f>
        <v/>
      </c>
      <c r="AQ235" s="205" t="str">
        <f>入力シート②!UU22</f>
        <v/>
      </c>
      <c r="AR235" s="205" t="str">
        <f>入力シート②!UV22</f>
        <v/>
      </c>
      <c r="AS235" s="205" t="str">
        <f>入力シート②!UW22</f>
        <v/>
      </c>
      <c r="AT235" s="205" t="str">
        <f>入力シート②!UX22</f>
        <v/>
      </c>
      <c r="AU235" s="205" t="str">
        <f>入力シート②!UY22</f>
        <v/>
      </c>
      <c r="AV235" s="205"/>
      <c r="AW235" s="205"/>
      <c r="AX235" s="199"/>
    </row>
    <row r="236" spans="1:50" ht="33.75" hidden="1" customHeight="1">
      <c r="A236" s="188"/>
      <c r="B236" s="87"/>
      <c r="C236" s="87"/>
      <c r="D236" s="87"/>
      <c r="E236" s="162"/>
      <c r="F236" s="163"/>
      <c r="G236" s="163"/>
      <c r="H236" s="164"/>
      <c r="I236" s="200"/>
      <c r="J236" s="126"/>
      <c r="K236" s="126"/>
      <c r="L236" s="303"/>
      <c r="M236" s="126"/>
      <c r="N236" s="303"/>
      <c r="O236" s="126"/>
      <c r="P236" s="303"/>
      <c r="Q236" s="126"/>
      <c r="R236" s="303"/>
      <c r="S236" s="303"/>
      <c r="T236" s="309"/>
      <c r="U236" s="126"/>
      <c r="V236" s="126"/>
      <c r="W236" s="126"/>
      <c r="X236" s="126"/>
      <c r="Y236" s="126"/>
      <c r="Z236" s="201"/>
      <c r="AA236" s="6" t="str">
        <f>入力シート②!AAP23</f>
        <v/>
      </c>
      <c r="AB236" s="3" t="str">
        <f>入力シート②!UF23</f>
        <v/>
      </c>
      <c r="AC236" s="205" t="str">
        <f>入力シート②!UG23</f>
        <v/>
      </c>
      <c r="AD236" s="205" t="str">
        <f>入力シート②!UH23</f>
        <v/>
      </c>
      <c r="AE236" s="205" t="str">
        <f>入力シート②!UI23</f>
        <v/>
      </c>
      <c r="AF236" s="205" t="str">
        <f>入力シート②!UJ23</f>
        <v/>
      </c>
      <c r="AG236" s="205" t="str">
        <f>入力シート②!UK23</f>
        <v/>
      </c>
      <c r="AH236" s="205" t="str">
        <f>入力シート②!UL23</f>
        <v/>
      </c>
      <c r="AI236" s="205" t="str">
        <f>入力シート②!UM23</f>
        <v/>
      </c>
      <c r="AJ236" s="205" t="str">
        <f>入力シート②!UN23</f>
        <v/>
      </c>
      <c r="AK236" s="205" t="str">
        <f>入力シート②!UO23</f>
        <v/>
      </c>
      <c r="AL236" s="205" t="str">
        <f>入力シート②!UP23</f>
        <v/>
      </c>
      <c r="AM236" s="205" t="str">
        <f>入力シート②!UQ23</f>
        <v/>
      </c>
      <c r="AN236" s="205" t="str">
        <f>入力シート②!UR23</f>
        <v/>
      </c>
      <c r="AO236" s="205" t="str">
        <f>入力シート②!US23</f>
        <v/>
      </c>
      <c r="AP236" s="205" t="str">
        <f>入力シート②!UT23</f>
        <v/>
      </c>
      <c r="AQ236" s="205" t="str">
        <f>入力シート②!UU23</f>
        <v/>
      </c>
      <c r="AR236" s="205" t="str">
        <f>入力シート②!UV23</f>
        <v/>
      </c>
      <c r="AS236" s="205" t="str">
        <f>入力シート②!UW23</f>
        <v/>
      </c>
      <c r="AT236" s="205" t="str">
        <f>入力シート②!UX23</f>
        <v/>
      </c>
      <c r="AU236" s="205" t="str">
        <f>入力シート②!UY23</f>
        <v/>
      </c>
      <c r="AV236" s="3"/>
      <c r="AW236" s="3"/>
      <c r="AX236" s="186"/>
    </row>
    <row r="237" spans="1:50" ht="33.75" hidden="1" customHeight="1">
      <c r="A237" s="188"/>
      <c r="B237" s="87"/>
      <c r="C237" s="87"/>
      <c r="D237" s="87"/>
      <c r="E237" s="162"/>
      <c r="F237" s="163"/>
      <c r="G237" s="163"/>
      <c r="H237" s="164"/>
      <c r="I237" s="200"/>
      <c r="J237" s="126"/>
      <c r="K237" s="126"/>
      <c r="L237" s="303"/>
      <c r="M237" s="126"/>
      <c r="N237" s="303"/>
      <c r="O237" s="126"/>
      <c r="P237" s="303"/>
      <c r="Q237" s="126"/>
      <c r="R237" s="303"/>
      <c r="S237" s="303"/>
      <c r="T237" s="309"/>
      <c r="U237" s="126"/>
      <c r="V237" s="126"/>
      <c r="W237" s="126"/>
      <c r="X237" s="126"/>
      <c r="Y237" s="126"/>
      <c r="Z237" s="201"/>
      <c r="AA237" s="6" t="str">
        <f>入力シート②!AAP24</f>
        <v/>
      </c>
      <c r="AB237" s="3" t="str">
        <f>入力シート②!UF24</f>
        <v/>
      </c>
      <c r="AC237" s="205" t="str">
        <f>入力シート②!UG24</f>
        <v/>
      </c>
      <c r="AD237" s="205" t="str">
        <f>入力シート②!UH24</f>
        <v/>
      </c>
      <c r="AE237" s="205" t="str">
        <f>入力シート②!UI24</f>
        <v/>
      </c>
      <c r="AF237" s="205" t="str">
        <f>入力シート②!UJ24</f>
        <v/>
      </c>
      <c r="AG237" s="205" t="str">
        <f>入力シート②!UK24</f>
        <v/>
      </c>
      <c r="AH237" s="205" t="str">
        <f>入力シート②!UL24</f>
        <v/>
      </c>
      <c r="AI237" s="205" t="str">
        <f>入力シート②!UM24</f>
        <v/>
      </c>
      <c r="AJ237" s="205" t="str">
        <f>入力シート②!UN24</f>
        <v/>
      </c>
      <c r="AK237" s="205" t="str">
        <f>入力シート②!UO24</f>
        <v/>
      </c>
      <c r="AL237" s="205" t="str">
        <f>入力シート②!UP24</f>
        <v/>
      </c>
      <c r="AM237" s="205" t="str">
        <f>入力シート②!UQ24</f>
        <v/>
      </c>
      <c r="AN237" s="205" t="str">
        <f>入力シート②!UR24</f>
        <v/>
      </c>
      <c r="AO237" s="205" t="str">
        <f>入力シート②!US24</f>
        <v/>
      </c>
      <c r="AP237" s="205" t="str">
        <f>入力シート②!UT24</f>
        <v/>
      </c>
      <c r="AQ237" s="205" t="str">
        <f>入力シート②!UU24</f>
        <v/>
      </c>
      <c r="AR237" s="205" t="str">
        <f>入力シート②!UV24</f>
        <v/>
      </c>
      <c r="AS237" s="205" t="str">
        <f>入力シート②!UW24</f>
        <v/>
      </c>
      <c r="AT237" s="205" t="str">
        <f>入力シート②!UX24</f>
        <v/>
      </c>
      <c r="AU237" s="205" t="str">
        <f>入力シート②!UY24</f>
        <v/>
      </c>
      <c r="AV237" s="3"/>
      <c r="AW237" s="3"/>
      <c r="AX237" s="186"/>
    </row>
    <row r="238" spans="1:50" ht="33.75" hidden="1" customHeight="1">
      <c r="A238" s="188"/>
      <c r="B238" s="87"/>
      <c r="C238" s="87"/>
      <c r="D238" s="87"/>
      <c r="E238" s="162"/>
      <c r="F238" s="163"/>
      <c r="G238" s="163"/>
      <c r="H238" s="164"/>
      <c r="I238" s="200"/>
      <c r="J238" s="126"/>
      <c r="K238" s="126"/>
      <c r="L238" s="303"/>
      <c r="M238" s="126"/>
      <c r="N238" s="303"/>
      <c r="O238" s="126"/>
      <c r="P238" s="303"/>
      <c r="Q238" s="126"/>
      <c r="R238" s="303"/>
      <c r="S238" s="303"/>
      <c r="T238" s="309"/>
      <c r="U238" s="126"/>
      <c r="V238" s="126"/>
      <c r="W238" s="126"/>
      <c r="X238" s="126"/>
      <c r="Y238" s="126"/>
      <c r="Z238" s="201"/>
      <c r="AA238" s="6" t="str">
        <f>入力シート②!AAP25</f>
        <v/>
      </c>
      <c r="AB238" s="3" t="str">
        <f>入力シート②!UF25</f>
        <v/>
      </c>
      <c r="AC238" s="205" t="str">
        <f>入力シート②!UG25</f>
        <v/>
      </c>
      <c r="AD238" s="205" t="str">
        <f>入力シート②!UH25</f>
        <v/>
      </c>
      <c r="AE238" s="205" t="str">
        <f>入力シート②!UI25</f>
        <v/>
      </c>
      <c r="AF238" s="205" t="str">
        <f>入力シート②!UJ25</f>
        <v/>
      </c>
      <c r="AG238" s="205" t="str">
        <f>入力シート②!UK25</f>
        <v/>
      </c>
      <c r="AH238" s="205" t="str">
        <f>入力シート②!UL25</f>
        <v/>
      </c>
      <c r="AI238" s="205" t="str">
        <f>入力シート②!UM25</f>
        <v/>
      </c>
      <c r="AJ238" s="205" t="str">
        <f>入力シート②!UN25</f>
        <v/>
      </c>
      <c r="AK238" s="205" t="str">
        <f>入力シート②!UO25</f>
        <v/>
      </c>
      <c r="AL238" s="205" t="str">
        <f>入力シート②!UP25</f>
        <v/>
      </c>
      <c r="AM238" s="205" t="str">
        <f>入力シート②!UQ25</f>
        <v/>
      </c>
      <c r="AN238" s="205" t="str">
        <f>入力シート②!UR25</f>
        <v/>
      </c>
      <c r="AO238" s="205" t="str">
        <f>入力シート②!US25</f>
        <v/>
      </c>
      <c r="AP238" s="205" t="str">
        <f>入力シート②!UT25</f>
        <v/>
      </c>
      <c r="AQ238" s="205" t="str">
        <f>入力シート②!UU25</f>
        <v/>
      </c>
      <c r="AR238" s="205" t="str">
        <f>入力シート②!UV25</f>
        <v/>
      </c>
      <c r="AS238" s="205" t="str">
        <f>入力シート②!UW25</f>
        <v/>
      </c>
      <c r="AT238" s="205" t="str">
        <f>入力シート②!UX25</f>
        <v/>
      </c>
      <c r="AU238" s="205" t="str">
        <f>入力シート②!UY25</f>
        <v/>
      </c>
      <c r="AV238" s="3"/>
      <c r="AW238" s="3"/>
      <c r="AX238" s="186"/>
    </row>
    <row r="239" spans="1:50" ht="33.75" hidden="1" customHeight="1">
      <c r="A239" s="188"/>
      <c r="B239" s="87"/>
      <c r="C239" s="87"/>
      <c r="D239" s="87"/>
      <c r="E239" s="210"/>
      <c r="F239" s="210"/>
      <c r="G239" s="210"/>
      <c r="H239" s="211"/>
      <c r="I239" s="200"/>
      <c r="J239" s="126"/>
      <c r="K239" s="126"/>
      <c r="L239" s="303"/>
      <c r="M239" s="126"/>
      <c r="N239" s="303"/>
      <c r="O239" s="126"/>
      <c r="P239" s="303"/>
      <c r="Q239" s="126"/>
      <c r="R239" s="303"/>
      <c r="S239" s="303"/>
      <c r="T239" s="309"/>
      <c r="U239" s="126"/>
      <c r="V239" s="126"/>
      <c r="W239" s="126"/>
      <c r="X239" s="126"/>
      <c r="Y239" s="126"/>
      <c r="Z239" s="201"/>
      <c r="AA239" s="222" t="str">
        <f>入力シート②!AAP26</f>
        <v/>
      </c>
      <c r="AB239" s="130" t="str">
        <f>入力シート②!UF26</f>
        <v/>
      </c>
      <c r="AC239" s="223" t="str">
        <f>入力シート②!UG26</f>
        <v/>
      </c>
      <c r="AD239" s="223" t="str">
        <f>入力シート②!UH26</f>
        <v/>
      </c>
      <c r="AE239" s="223" t="str">
        <f>入力シート②!UI26</f>
        <v/>
      </c>
      <c r="AF239" s="223" t="str">
        <f>入力シート②!UJ26</f>
        <v/>
      </c>
      <c r="AG239" s="223" t="str">
        <f>入力シート②!UK26</f>
        <v/>
      </c>
      <c r="AH239" s="223" t="str">
        <f>入力シート②!UL26</f>
        <v/>
      </c>
      <c r="AI239" s="223" t="str">
        <f>入力シート②!UM26</f>
        <v/>
      </c>
      <c r="AJ239" s="223" t="str">
        <f>入力シート②!UN26</f>
        <v/>
      </c>
      <c r="AK239" s="223" t="str">
        <f>入力シート②!UO26</f>
        <v/>
      </c>
      <c r="AL239" s="223" t="str">
        <f>入力シート②!UP26</f>
        <v/>
      </c>
      <c r="AM239" s="223" t="str">
        <f>入力シート②!UQ26</f>
        <v/>
      </c>
      <c r="AN239" s="223" t="str">
        <f>入力シート②!UR26</f>
        <v/>
      </c>
      <c r="AO239" s="223" t="str">
        <f>入力シート②!US26</f>
        <v/>
      </c>
      <c r="AP239" s="223" t="str">
        <f>入力シート②!UT26</f>
        <v/>
      </c>
      <c r="AQ239" s="223" t="str">
        <f>入力シート②!UU26</f>
        <v/>
      </c>
      <c r="AR239" s="223" t="str">
        <f>入力シート②!UV26</f>
        <v/>
      </c>
      <c r="AS239" s="223" t="str">
        <f>入力シート②!UW26</f>
        <v/>
      </c>
      <c r="AT239" s="223" t="str">
        <f>入力シート②!UX26</f>
        <v/>
      </c>
      <c r="AU239" s="223" t="str">
        <f>入力シート②!UY26</f>
        <v/>
      </c>
      <c r="AV239" s="130"/>
      <c r="AW239" s="130"/>
      <c r="AX239" s="186"/>
    </row>
    <row r="240" spans="1:50" ht="33.75" hidden="1" customHeight="1">
      <c r="A240" s="188"/>
      <c r="B240" s="87"/>
      <c r="C240" s="87"/>
      <c r="D240" s="87"/>
      <c r="E240" s="210"/>
      <c r="F240" s="210"/>
      <c r="G240" s="210"/>
      <c r="H240" s="211"/>
      <c r="I240" s="200"/>
      <c r="J240" s="126"/>
      <c r="K240" s="126"/>
      <c r="L240" s="303"/>
      <c r="M240" s="126"/>
      <c r="N240" s="303"/>
      <c r="O240" s="126"/>
      <c r="P240" s="303"/>
      <c r="Q240" s="126"/>
      <c r="R240" s="303"/>
      <c r="S240" s="303"/>
      <c r="T240" s="309"/>
      <c r="U240" s="126"/>
      <c r="V240" s="126"/>
      <c r="W240" s="126"/>
      <c r="X240" s="126"/>
      <c r="Y240" s="126"/>
      <c r="Z240" s="201"/>
      <c r="AA240" s="222" t="str">
        <f>入力シート②!AAP27</f>
        <v/>
      </c>
      <c r="AB240" s="130" t="str">
        <f>入力シート②!UF27</f>
        <v/>
      </c>
      <c r="AC240" s="223" t="str">
        <f>入力シート②!UG27</f>
        <v/>
      </c>
      <c r="AD240" s="223" t="str">
        <f>入力シート②!UH27</f>
        <v/>
      </c>
      <c r="AE240" s="223" t="str">
        <f>入力シート②!UI27</f>
        <v/>
      </c>
      <c r="AF240" s="223" t="str">
        <f>入力シート②!UJ27</f>
        <v/>
      </c>
      <c r="AG240" s="223" t="str">
        <f>入力シート②!UK27</f>
        <v/>
      </c>
      <c r="AH240" s="223" t="str">
        <f>入力シート②!UL27</f>
        <v/>
      </c>
      <c r="AI240" s="223" t="str">
        <f>入力シート②!UM27</f>
        <v/>
      </c>
      <c r="AJ240" s="223" t="str">
        <f>入力シート②!UN27</f>
        <v/>
      </c>
      <c r="AK240" s="223" t="str">
        <f>入力シート②!UO27</f>
        <v/>
      </c>
      <c r="AL240" s="223" t="str">
        <f>入力シート②!UP27</f>
        <v/>
      </c>
      <c r="AM240" s="223" t="str">
        <f>入力シート②!UQ27</f>
        <v/>
      </c>
      <c r="AN240" s="223" t="str">
        <f>入力シート②!UR27</f>
        <v/>
      </c>
      <c r="AO240" s="223" t="str">
        <f>入力シート②!US27</f>
        <v/>
      </c>
      <c r="AP240" s="223" t="str">
        <f>入力シート②!UT27</f>
        <v/>
      </c>
      <c r="AQ240" s="223" t="str">
        <f>入力シート②!UU27</f>
        <v/>
      </c>
      <c r="AR240" s="223" t="str">
        <f>入力シート②!UV27</f>
        <v/>
      </c>
      <c r="AS240" s="223" t="str">
        <f>入力シート②!UW27</f>
        <v/>
      </c>
      <c r="AT240" s="223" t="str">
        <f>入力シート②!UX27</f>
        <v/>
      </c>
      <c r="AU240" s="223" t="str">
        <f>入力シート②!UY27</f>
        <v/>
      </c>
      <c r="AV240" s="130"/>
      <c r="AW240" s="130"/>
      <c r="AX240" s="186"/>
    </row>
    <row r="241" spans="1:50" ht="33.75" hidden="1" customHeight="1">
      <c r="A241" s="188"/>
      <c r="B241" s="87"/>
      <c r="C241" s="87"/>
      <c r="D241" s="87"/>
      <c r="E241" s="210"/>
      <c r="F241" s="210"/>
      <c r="G241" s="210"/>
      <c r="H241" s="211"/>
      <c r="I241" s="200"/>
      <c r="J241" s="126"/>
      <c r="K241" s="126"/>
      <c r="L241" s="303"/>
      <c r="M241" s="126"/>
      <c r="N241" s="303"/>
      <c r="O241" s="126"/>
      <c r="P241" s="303"/>
      <c r="Q241" s="126"/>
      <c r="R241" s="303"/>
      <c r="S241" s="303"/>
      <c r="T241" s="309"/>
      <c r="U241" s="126"/>
      <c r="V241" s="126"/>
      <c r="W241" s="126"/>
      <c r="X241" s="126"/>
      <c r="Y241" s="126"/>
      <c r="Z241" s="201"/>
      <c r="AA241" s="222" t="str">
        <f>入力シート②!AAP28</f>
        <v/>
      </c>
      <c r="AB241" s="130" t="str">
        <f>入力シート②!UF28</f>
        <v/>
      </c>
      <c r="AC241" s="223" t="str">
        <f>入力シート②!UG28</f>
        <v/>
      </c>
      <c r="AD241" s="223" t="str">
        <f>入力シート②!UH28</f>
        <v/>
      </c>
      <c r="AE241" s="223" t="str">
        <f>入力シート②!UI28</f>
        <v/>
      </c>
      <c r="AF241" s="223" t="str">
        <f>入力シート②!UJ28</f>
        <v/>
      </c>
      <c r="AG241" s="223" t="str">
        <f>入力シート②!UK28</f>
        <v/>
      </c>
      <c r="AH241" s="223" t="str">
        <f>入力シート②!UL28</f>
        <v/>
      </c>
      <c r="AI241" s="223" t="str">
        <f>入力シート②!UM28</f>
        <v/>
      </c>
      <c r="AJ241" s="223" t="str">
        <f>入力シート②!UN28</f>
        <v/>
      </c>
      <c r="AK241" s="223" t="str">
        <f>入力シート②!UO28</f>
        <v/>
      </c>
      <c r="AL241" s="223" t="str">
        <f>入力シート②!UP28</f>
        <v/>
      </c>
      <c r="AM241" s="223" t="str">
        <f>入力シート②!UQ28</f>
        <v/>
      </c>
      <c r="AN241" s="223" t="str">
        <f>入力シート②!UR28</f>
        <v/>
      </c>
      <c r="AO241" s="223" t="str">
        <f>入力シート②!US28</f>
        <v/>
      </c>
      <c r="AP241" s="223" t="str">
        <f>入力シート②!UT28</f>
        <v/>
      </c>
      <c r="AQ241" s="223" t="str">
        <f>入力シート②!UU28</f>
        <v/>
      </c>
      <c r="AR241" s="223" t="str">
        <f>入力シート②!UV28</f>
        <v/>
      </c>
      <c r="AS241" s="223" t="str">
        <f>入力シート②!UW28</f>
        <v/>
      </c>
      <c r="AT241" s="223" t="str">
        <f>入力シート②!UX28</f>
        <v/>
      </c>
      <c r="AU241" s="223" t="str">
        <f>入力シート②!UY28</f>
        <v/>
      </c>
      <c r="AV241" s="130"/>
      <c r="AW241" s="130"/>
      <c r="AX241" s="186"/>
    </row>
    <row r="242" spans="1:50" ht="33.75" hidden="1" customHeight="1">
      <c r="A242" s="188"/>
      <c r="B242" s="87"/>
      <c r="C242" s="87"/>
      <c r="D242" s="87"/>
      <c r="E242" s="210"/>
      <c r="F242" s="210"/>
      <c r="G242" s="210"/>
      <c r="H242" s="211"/>
      <c r="I242" s="200"/>
      <c r="J242" s="126"/>
      <c r="K242" s="126"/>
      <c r="L242" s="303"/>
      <c r="M242" s="126"/>
      <c r="N242" s="303"/>
      <c r="O242" s="126"/>
      <c r="P242" s="303"/>
      <c r="Q242" s="126"/>
      <c r="R242" s="303"/>
      <c r="S242" s="303"/>
      <c r="T242" s="309"/>
      <c r="U242" s="126"/>
      <c r="V242" s="126"/>
      <c r="W242" s="126"/>
      <c r="X242" s="126"/>
      <c r="Y242" s="126"/>
      <c r="Z242" s="201"/>
      <c r="AA242" s="222" t="str">
        <f>入力シート②!AAP29</f>
        <v/>
      </c>
      <c r="AB242" s="130" t="str">
        <f>入力シート②!UF29</f>
        <v/>
      </c>
      <c r="AC242" s="223" t="str">
        <f>入力シート②!UG29</f>
        <v/>
      </c>
      <c r="AD242" s="223" t="str">
        <f>入力シート②!UH29</f>
        <v/>
      </c>
      <c r="AE242" s="223" t="str">
        <f>入力シート②!UI29</f>
        <v/>
      </c>
      <c r="AF242" s="223" t="str">
        <f>入力シート②!UJ29</f>
        <v/>
      </c>
      <c r="AG242" s="223" t="str">
        <f>入力シート②!UK29</f>
        <v/>
      </c>
      <c r="AH242" s="223" t="str">
        <f>入力シート②!UL29</f>
        <v/>
      </c>
      <c r="AI242" s="223" t="str">
        <f>入力シート②!UM29</f>
        <v/>
      </c>
      <c r="AJ242" s="223" t="str">
        <f>入力シート②!UN29</f>
        <v/>
      </c>
      <c r="AK242" s="223" t="str">
        <f>入力シート②!UO29</f>
        <v/>
      </c>
      <c r="AL242" s="223" t="str">
        <f>入力シート②!UP29</f>
        <v/>
      </c>
      <c r="AM242" s="223" t="str">
        <f>入力シート②!UQ29</f>
        <v/>
      </c>
      <c r="AN242" s="223" t="str">
        <f>入力シート②!UR29</f>
        <v/>
      </c>
      <c r="AO242" s="223" t="str">
        <f>入力シート②!US29</f>
        <v/>
      </c>
      <c r="AP242" s="223" t="str">
        <f>入力シート②!UT29</f>
        <v/>
      </c>
      <c r="AQ242" s="223" t="str">
        <f>入力シート②!UU29</f>
        <v/>
      </c>
      <c r="AR242" s="223" t="str">
        <f>入力シート②!UV29</f>
        <v/>
      </c>
      <c r="AS242" s="223" t="str">
        <f>入力シート②!UW29</f>
        <v/>
      </c>
      <c r="AT242" s="223" t="str">
        <f>入力シート②!UX29</f>
        <v/>
      </c>
      <c r="AU242" s="223" t="str">
        <f>入力シート②!UY29</f>
        <v/>
      </c>
      <c r="AV242" s="130"/>
      <c r="AW242" s="130"/>
      <c r="AX242" s="186"/>
    </row>
    <row r="243" spans="1:50" ht="33.75" hidden="1" customHeight="1">
      <c r="A243" s="188"/>
      <c r="B243" s="87"/>
      <c r="C243" s="87"/>
      <c r="D243" s="87"/>
      <c r="E243" s="210"/>
      <c r="F243" s="210"/>
      <c r="G243" s="210"/>
      <c r="H243" s="211"/>
      <c r="I243" s="200"/>
      <c r="J243" s="126"/>
      <c r="K243" s="126"/>
      <c r="L243" s="303"/>
      <c r="M243" s="126"/>
      <c r="N243" s="303"/>
      <c r="O243" s="126"/>
      <c r="P243" s="303"/>
      <c r="Q243" s="126"/>
      <c r="R243" s="303"/>
      <c r="S243" s="303"/>
      <c r="T243" s="309"/>
      <c r="U243" s="126"/>
      <c r="V243" s="126"/>
      <c r="W243" s="126"/>
      <c r="X243" s="126"/>
      <c r="Y243" s="126"/>
      <c r="Z243" s="201"/>
      <c r="AA243" s="222" t="str">
        <f>入力シート②!AAP30</f>
        <v/>
      </c>
      <c r="AB243" s="130" t="str">
        <f>入力シート②!UF30</f>
        <v/>
      </c>
      <c r="AC243" s="223" t="str">
        <f>入力シート②!UG30</f>
        <v/>
      </c>
      <c r="AD243" s="223" t="str">
        <f>入力シート②!UH30</f>
        <v/>
      </c>
      <c r="AE243" s="223" t="str">
        <f>入力シート②!UI30</f>
        <v/>
      </c>
      <c r="AF243" s="223" t="str">
        <f>入力シート②!UJ30</f>
        <v/>
      </c>
      <c r="AG243" s="223" t="str">
        <f>入力シート②!UK30</f>
        <v/>
      </c>
      <c r="AH243" s="223" t="str">
        <f>入力シート②!UL30</f>
        <v/>
      </c>
      <c r="AI243" s="223" t="str">
        <f>入力シート②!UM30</f>
        <v/>
      </c>
      <c r="AJ243" s="223" t="str">
        <f>入力シート②!UN30</f>
        <v/>
      </c>
      <c r="AK243" s="223" t="str">
        <f>入力シート②!UO30</f>
        <v/>
      </c>
      <c r="AL243" s="223" t="str">
        <f>入力シート②!UP30</f>
        <v/>
      </c>
      <c r="AM243" s="223" t="str">
        <f>入力シート②!UQ30</f>
        <v/>
      </c>
      <c r="AN243" s="223" t="str">
        <f>入力シート②!UR30</f>
        <v/>
      </c>
      <c r="AO243" s="223" t="str">
        <f>入力シート②!US30</f>
        <v/>
      </c>
      <c r="AP243" s="223" t="str">
        <f>入力シート②!UT30</f>
        <v/>
      </c>
      <c r="AQ243" s="223" t="str">
        <f>入力シート②!UU30</f>
        <v/>
      </c>
      <c r="AR243" s="223" t="str">
        <f>入力シート②!UV30</f>
        <v/>
      </c>
      <c r="AS243" s="223" t="str">
        <f>入力シート②!UW30</f>
        <v/>
      </c>
      <c r="AT243" s="223" t="str">
        <f>入力シート②!UX30</f>
        <v/>
      </c>
      <c r="AU243" s="223" t="str">
        <f>入力シート②!UY30</f>
        <v/>
      </c>
      <c r="AV243" s="130"/>
      <c r="AW243" s="130"/>
      <c r="AX243" s="186"/>
    </row>
    <row r="244" spans="1:50" ht="33.75" hidden="1" customHeight="1">
      <c r="A244" s="188"/>
      <c r="B244" s="87"/>
      <c r="C244" s="87"/>
      <c r="D244" s="87"/>
      <c r="E244" s="210"/>
      <c r="F244" s="210"/>
      <c r="G244" s="210"/>
      <c r="H244" s="211"/>
      <c r="I244" s="200"/>
      <c r="J244" s="126"/>
      <c r="K244" s="126"/>
      <c r="L244" s="303"/>
      <c r="M244" s="126"/>
      <c r="N244" s="303"/>
      <c r="O244" s="126"/>
      <c r="P244" s="303"/>
      <c r="Q244" s="126"/>
      <c r="R244" s="303"/>
      <c r="S244" s="303"/>
      <c r="T244" s="309"/>
      <c r="U244" s="126"/>
      <c r="V244" s="126"/>
      <c r="W244" s="126"/>
      <c r="X244" s="126"/>
      <c r="Y244" s="126"/>
      <c r="Z244" s="201"/>
      <c r="AA244" s="222" t="str">
        <f>入力シート②!AAP31</f>
        <v/>
      </c>
      <c r="AB244" s="130" t="str">
        <f>入力シート②!UF31</f>
        <v/>
      </c>
      <c r="AC244" s="223" t="str">
        <f>入力シート②!UG31</f>
        <v/>
      </c>
      <c r="AD244" s="223" t="str">
        <f>入力シート②!UH31</f>
        <v/>
      </c>
      <c r="AE244" s="223" t="str">
        <f>入力シート②!UI31</f>
        <v/>
      </c>
      <c r="AF244" s="223" t="str">
        <f>入力シート②!UJ31</f>
        <v/>
      </c>
      <c r="AG244" s="223" t="str">
        <f>入力シート②!UK31</f>
        <v/>
      </c>
      <c r="AH244" s="223" t="str">
        <f>入力シート②!UL31</f>
        <v/>
      </c>
      <c r="AI244" s="223" t="str">
        <f>入力シート②!UM31</f>
        <v/>
      </c>
      <c r="AJ244" s="223" t="str">
        <f>入力シート②!UN31</f>
        <v/>
      </c>
      <c r="AK244" s="223" t="str">
        <f>入力シート②!UO31</f>
        <v/>
      </c>
      <c r="AL244" s="223" t="str">
        <f>入力シート②!UP31</f>
        <v/>
      </c>
      <c r="AM244" s="223" t="str">
        <f>入力シート②!UQ31</f>
        <v/>
      </c>
      <c r="AN244" s="223" t="str">
        <f>入力シート②!UR31</f>
        <v/>
      </c>
      <c r="AO244" s="223" t="str">
        <f>入力シート②!US31</f>
        <v/>
      </c>
      <c r="AP244" s="223" t="str">
        <f>入力シート②!UT31</f>
        <v/>
      </c>
      <c r="AQ244" s="223" t="str">
        <f>入力シート②!UU31</f>
        <v/>
      </c>
      <c r="AR244" s="223" t="str">
        <f>入力シート②!UV31</f>
        <v/>
      </c>
      <c r="AS244" s="223" t="str">
        <f>入力シート②!UW31</f>
        <v/>
      </c>
      <c r="AT244" s="223" t="str">
        <f>入力シート②!UX31</f>
        <v/>
      </c>
      <c r="AU244" s="223" t="str">
        <f>入力シート②!UY31</f>
        <v/>
      </c>
      <c r="AV244" s="130"/>
      <c r="AW244" s="130"/>
      <c r="AX244" s="186"/>
    </row>
    <row r="245" spans="1:50" ht="33.75" hidden="1" customHeight="1">
      <c r="A245" s="188"/>
      <c r="B245" s="87"/>
      <c r="C245" s="87"/>
      <c r="D245" s="87"/>
      <c r="E245" s="210"/>
      <c r="F245" s="210"/>
      <c r="G245" s="210"/>
      <c r="H245" s="211"/>
      <c r="I245" s="200"/>
      <c r="J245" s="126"/>
      <c r="K245" s="126"/>
      <c r="L245" s="303"/>
      <c r="M245" s="126"/>
      <c r="N245" s="303"/>
      <c r="O245" s="126"/>
      <c r="P245" s="303"/>
      <c r="Q245" s="126"/>
      <c r="R245" s="303"/>
      <c r="S245" s="303"/>
      <c r="T245" s="309"/>
      <c r="U245" s="126"/>
      <c r="V245" s="126"/>
      <c r="W245" s="126"/>
      <c r="X245" s="126"/>
      <c r="Y245" s="126"/>
      <c r="Z245" s="201"/>
      <c r="AA245" s="222" t="str">
        <f>入力シート②!AAP32</f>
        <v/>
      </c>
      <c r="AB245" s="130" t="str">
        <f>入力シート②!UF32</f>
        <v/>
      </c>
      <c r="AC245" s="223" t="str">
        <f>入力シート②!UG32</f>
        <v/>
      </c>
      <c r="AD245" s="223" t="str">
        <f>入力シート②!UH32</f>
        <v/>
      </c>
      <c r="AE245" s="223" t="str">
        <f>入力シート②!UI32</f>
        <v/>
      </c>
      <c r="AF245" s="223" t="str">
        <f>入力シート②!UJ32</f>
        <v/>
      </c>
      <c r="AG245" s="223" t="str">
        <f>入力シート②!UK32</f>
        <v/>
      </c>
      <c r="AH245" s="223" t="str">
        <f>入力シート②!UL32</f>
        <v/>
      </c>
      <c r="AI245" s="223" t="str">
        <f>入力シート②!UM32</f>
        <v/>
      </c>
      <c r="AJ245" s="223" t="str">
        <f>入力シート②!UN32</f>
        <v/>
      </c>
      <c r="AK245" s="223" t="str">
        <f>入力シート②!UO32</f>
        <v/>
      </c>
      <c r="AL245" s="223" t="str">
        <f>入力シート②!UP32</f>
        <v/>
      </c>
      <c r="AM245" s="223" t="str">
        <f>入力シート②!UQ32</f>
        <v/>
      </c>
      <c r="AN245" s="223" t="str">
        <f>入力シート②!UR32</f>
        <v/>
      </c>
      <c r="AO245" s="223" t="str">
        <f>入力シート②!US32</f>
        <v/>
      </c>
      <c r="AP245" s="223" t="str">
        <f>入力シート②!UT32</f>
        <v/>
      </c>
      <c r="AQ245" s="223" t="str">
        <f>入力シート②!UU32</f>
        <v/>
      </c>
      <c r="AR245" s="223" t="str">
        <f>入力シート②!UV32</f>
        <v/>
      </c>
      <c r="AS245" s="223" t="str">
        <f>入力シート②!UW32</f>
        <v/>
      </c>
      <c r="AT245" s="223" t="str">
        <f>入力シート②!UX32</f>
        <v/>
      </c>
      <c r="AU245" s="223" t="str">
        <f>入力シート②!UY32</f>
        <v/>
      </c>
      <c r="AV245" s="130"/>
      <c r="AW245" s="130"/>
      <c r="AX245" s="186"/>
    </row>
    <row r="246" spans="1:50" ht="33.75" hidden="1" customHeight="1">
      <c r="A246" s="188"/>
      <c r="B246" s="87"/>
      <c r="C246" s="87"/>
      <c r="D246" s="87"/>
      <c r="E246" s="210"/>
      <c r="F246" s="210"/>
      <c r="G246" s="210"/>
      <c r="H246" s="211"/>
      <c r="I246" s="200"/>
      <c r="J246" s="126"/>
      <c r="K246" s="126"/>
      <c r="L246" s="303"/>
      <c r="M246" s="126"/>
      <c r="N246" s="303"/>
      <c r="O246" s="126"/>
      <c r="P246" s="303"/>
      <c r="Q246" s="126"/>
      <c r="R246" s="303"/>
      <c r="S246" s="303"/>
      <c r="T246" s="309"/>
      <c r="U246" s="126"/>
      <c r="V246" s="126"/>
      <c r="W246" s="126"/>
      <c r="X246" s="126"/>
      <c r="Y246" s="126"/>
      <c r="Z246" s="201"/>
      <c r="AA246" s="222" t="str">
        <f>入力シート②!AAP33</f>
        <v/>
      </c>
      <c r="AB246" s="130" t="str">
        <f>入力シート②!UF33</f>
        <v/>
      </c>
      <c r="AC246" s="223" t="str">
        <f>入力シート②!UG33</f>
        <v/>
      </c>
      <c r="AD246" s="223" t="str">
        <f>入力シート②!UH33</f>
        <v/>
      </c>
      <c r="AE246" s="223" t="str">
        <f>入力シート②!UI33</f>
        <v/>
      </c>
      <c r="AF246" s="223" t="str">
        <f>入力シート②!UJ33</f>
        <v/>
      </c>
      <c r="AG246" s="223" t="str">
        <f>入力シート②!UK33</f>
        <v/>
      </c>
      <c r="AH246" s="223" t="str">
        <f>入力シート②!UL33</f>
        <v/>
      </c>
      <c r="AI246" s="223" t="str">
        <f>入力シート②!UM33</f>
        <v/>
      </c>
      <c r="AJ246" s="223" t="str">
        <f>入力シート②!UN33</f>
        <v/>
      </c>
      <c r="AK246" s="223" t="str">
        <f>入力シート②!UO33</f>
        <v/>
      </c>
      <c r="AL246" s="223" t="str">
        <f>入力シート②!UP33</f>
        <v/>
      </c>
      <c r="AM246" s="223" t="str">
        <f>入力シート②!UQ33</f>
        <v/>
      </c>
      <c r="AN246" s="223" t="str">
        <f>入力シート②!UR33</f>
        <v/>
      </c>
      <c r="AO246" s="223" t="str">
        <f>入力シート②!US33</f>
        <v/>
      </c>
      <c r="AP246" s="223" t="str">
        <f>入力シート②!UT33</f>
        <v/>
      </c>
      <c r="AQ246" s="223" t="str">
        <f>入力シート②!UU33</f>
        <v/>
      </c>
      <c r="AR246" s="223" t="str">
        <f>入力シート②!UV33</f>
        <v/>
      </c>
      <c r="AS246" s="223" t="str">
        <f>入力シート②!UW33</f>
        <v/>
      </c>
      <c r="AT246" s="223" t="str">
        <f>入力シート②!UX33</f>
        <v/>
      </c>
      <c r="AU246" s="223" t="str">
        <f>入力シート②!UY33</f>
        <v/>
      </c>
      <c r="AV246" s="130"/>
      <c r="AW246" s="130"/>
      <c r="AX246" s="186"/>
    </row>
    <row r="247" spans="1:50" ht="33.75" hidden="1" customHeight="1">
      <c r="A247" s="188"/>
      <c r="B247" s="87"/>
      <c r="C247" s="87"/>
      <c r="D247" s="87"/>
      <c r="E247" s="210"/>
      <c r="F247" s="210"/>
      <c r="G247" s="210"/>
      <c r="H247" s="211"/>
      <c r="I247" s="200"/>
      <c r="J247" s="126"/>
      <c r="K247" s="126"/>
      <c r="L247" s="303"/>
      <c r="M247" s="126"/>
      <c r="N247" s="303"/>
      <c r="O247" s="126"/>
      <c r="P247" s="303"/>
      <c r="Q247" s="126"/>
      <c r="R247" s="303"/>
      <c r="S247" s="303"/>
      <c r="T247" s="309"/>
      <c r="U247" s="126"/>
      <c r="V247" s="126"/>
      <c r="W247" s="126"/>
      <c r="X247" s="126"/>
      <c r="Y247" s="126"/>
      <c r="Z247" s="201"/>
      <c r="AA247" s="222" t="str">
        <f>入力シート②!AAP34</f>
        <v/>
      </c>
      <c r="AB247" s="130" t="str">
        <f>入力シート②!UF34</f>
        <v/>
      </c>
      <c r="AC247" s="223" t="str">
        <f>入力シート②!UG34</f>
        <v/>
      </c>
      <c r="AD247" s="223" t="str">
        <f>入力シート②!UH34</f>
        <v/>
      </c>
      <c r="AE247" s="223" t="str">
        <f>入力シート②!UI34</f>
        <v/>
      </c>
      <c r="AF247" s="223" t="str">
        <f>入力シート②!UJ34</f>
        <v/>
      </c>
      <c r="AG247" s="223" t="str">
        <f>入力シート②!UK34</f>
        <v/>
      </c>
      <c r="AH247" s="223" t="str">
        <f>入力シート②!UL34</f>
        <v/>
      </c>
      <c r="AI247" s="223" t="str">
        <f>入力シート②!UM34</f>
        <v/>
      </c>
      <c r="AJ247" s="223" t="str">
        <f>入力シート②!UN34</f>
        <v/>
      </c>
      <c r="AK247" s="223" t="str">
        <f>入力シート②!UO34</f>
        <v/>
      </c>
      <c r="AL247" s="223" t="str">
        <f>入力シート②!UP34</f>
        <v/>
      </c>
      <c r="AM247" s="223" t="str">
        <f>入力シート②!UQ34</f>
        <v/>
      </c>
      <c r="AN247" s="223" t="str">
        <f>入力シート②!UR34</f>
        <v/>
      </c>
      <c r="AO247" s="223" t="str">
        <f>入力シート②!US34</f>
        <v/>
      </c>
      <c r="AP247" s="223" t="str">
        <f>入力シート②!UT34</f>
        <v/>
      </c>
      <c r="AQ247" s="223" t="str">
        <f>入力シート②!UU34</f>
        <v/>
      </c>
      <c r="AR247" s="223" t="str">
        <f>入力シート②!UV34</f>
        <v/>
      </c>
      <c r="AS247" s="223" t="str">
        <f>入力シート②!UW34</f>
        <v/>
      </c>
      <c r="AT247" s="223" t="str">
        <f>入力シート②!UX34</f>
        <v/>
      </c>
      <c r="AU247" s="223" t="str">
        <f>入力シート②!UY34</f>
        <v/>
      </c>
      <c r="AV247" s="130"/>
      <c r="AW247" s="130"/>
      <c r="AX247" s="186"/>
    </row>
    <row r="248" spans="1:50" ht="33.75" hidden="1" customHeight="1">
      <c r="A248" s="188"/>
      <c r="B248" s="87"/>
      <c r="C248" s="87"/>
      <c r="D248" s="87"/>
      <c r="E248" s="210"/>
      <c r="F248" s="210"/>
      <c r="G248" s="210"/>
      <c r="H248" s="211"/>
      <c r="I248" s="200"/>
      <c r="J248" s="126"/>
      <c r="K248" s="126"/>
      <c r="L248" s="303"/>
      <c r="M248" s="126"/>
      <c r="N248" s="303"/>
      <c r="O248" s="126"/>
      <c r="P248" s="303"/>
      <c r="Q248" s="126"/>
      <c r="R248" s="303"/>
      <c r="S248" s="303"/>
      <c r="T248" s="309"/>
      <c r="U248" s="126"/>
      <c r="V248" s="126"/>
      <c r="W248" s="126"/>
      <c r="X248" s="126"/>
      <c r="Y248" s="126"/>
      <c r="Z248" s="201"/>
      <c r="AA248" s="222" t="str">
        <f>入力シート②!AAP35</f>
        <v/>
      </c>
      <c r="AB248" s="130" t="str">
        <f>入力シート②!UF35</f>
        <v/>
      </c>
      <c r="AC248" s="223" t="str">
        <f>入力シート②!UG35</f>
        <v/>
      </c>
      <c r="AD248" s="223" t="str">
        <f>入力シート②!UH35</f>
        <v/>
      </c>
      <c r="AE248" s="223" t="str">
        <f>入力シート②!UI35</f>
        <v/>
      </c>
      <c r="AF248" s="223" t="str">
        <f>入力シート②!UJ35</f>
        <v/>
      </c>
      <c r="AG248" s="223" t="str">
        <f>入力シート②!UK35</f>
        <v/>
      </c>
      <c r="AH248" s="223" t="str">
        <f>入力シート②!UL35</f>
        <v/>
      </c>
      <c r="AI248" s="223" t="str">
        <f>入力シート②!UM35</f>
        <v/>
      </c>
      <c r="AJ248" s="223" t="str">
        <f>入力シート②!UN35</f>
        <v/>
      </c>
      <c r="AK248" s="223" t="str">
        <f>入力シート②!UO35</f>
        <v/>
      </c>
      <c r="AL248" s="223" t="str">
        <f>入力シート②!UP35</f>
        <v/>
      </c>
      <c r="AM248" s="223" t="str">
        <f>入力シート②!UQ35</f>
        <v/>
      </c>
      <c r="AN248" s="223" t="str">
        <f>入力シート②!UR35</f>
        <v/>
      </c>
      <c r="AO248" s="223" t="str">
        <f>入力シート②!US35</f>
        <v/>
      </c>
      <c r="AP248" s="223" t="str">
        <f>入力シート②!UT35</f>
        <v/>
      </c>
      <c r="AQ248" s="223" t="str">
        <f>入力シート②!UU35</f>
        <v/>
      </c>
      <c r="AR248" s="223" t="str">
        <f>入力シート②!UV35</f>
        <v/>
      </c>
      <c r="AS248" s="223" t="str">
        <f>入力シート②!UW35</f>
        <v/>
      </c>
      <c r="AT248" s="223" t="str">
        <f>入力シート②!UX35</f>
        <v/>
      </c>
      <c r="AU248" s="223" t="str">
        <f>入力シート②!UY35</f>
        <v/>
      </c>
      <c r="AV248" s="130"/>
      <c r="AW248" s="130"/>
      <c r="AX248" s="186"/>
    </row>
    <row r="249" spans="1:50" ht="33.75" hidden="1" customHeight="1">
      <c r="A249" s="188"/>
      <c r="B249" s="87"/>
      <c r="C249" s="87"/>
      <c r="D249" s="87"/>
      <c r="E249" s="210"/>
      <c r="F249" s="210"/>
      <c r="G249" s="210"/>
      <c r="H249" s="211"/>
      <c r="I249" s="200"/>
      <c r="J249" s="126"/>
      <c r="K249" s="126"/>
      <c r="L249" s="303"/>
      <c r="M249" s="126"/>
      <c r="N249" s="303"/>
      <c r="O249" s="126"/>
      <c r="P249" s="303"/>
      <c r="Q249" s="126"/>
      <c r="R249" s="303"/>
      <c r="S249" s="303"/>
      <c r="T249" s="309"/>
      <c r="U249" s="126"/>
      <c r="V249" s="126"/>
      <c r="W249" s="126"/>
      <c r="X249" s="126"/>
      <c r="Y249" s="126"/>
      <c r="Z249" s="201"/>
      <c r="AA249" s="222" t="str">
        <f>入力シート②!AAP36</f>
        <v/>
      </c>
      <c r="AB249" s="130" t="str">
        <f>入力シート②!UF36</f>
        <v/>
      </c>
      <c r="AC249" s="223" t="str">
        <f>入力シート②!UG36</f>
        <v/>
      </c>
      <c r="AD249" s="223" t="str">
        <f>入力シート②!UH36</f>
        <v/>
      </c>
      <c r="AE249" s="223" t="str">
        <f>入力シート②!UI36</f>
        <v/>
      </c>
      <c r="AF249" s="223" t="str">
        <f>入力シート②!UJ36</f>
        <v/>
      </c>
      <c r="AG249" s="223" t="str">
        <f>入力シート②!UK36</f>
        <v/>
      </c>
      <c r="AH249" s="223" t="str">
        <f>入力シート②!UL36</f>
        <v/>
      </c>
      <c r="AI249" s="223" t="str">
        <f>入力シート②!UM36</f>
        <v/>
      </c>
      <c r="AJ249" s="223" t="str">
        <f>入力シート②!UN36</f>
        <v/>
      </c>
      <c r="AK249" s="223" t="str">
        <f>入力シート②!UO36</f>
        <v/>
      </c>
      <c r="AL249" s="223" t="str">
        <f>入力シート②!UP36</f>
        <v/>
      </c>
      <c r="AM249" s="223" t="str">
        <f>入力シート②!UQ36</f>
        <v/>
      </c>
      <c r="AN249" s="223" t="str">
        <f>入力シート②!UR36</f>
        <v/>
      </c>
      <c r="AO249" s="223" t="str">
        <f>入力シート②!US36</f>
        <v/>
      </c>
      <c r="AP249" s="223" t="str">
        <f>入力シート②!UT36</f>
        <v/>
      </c>
      <c r="AQ249" s="223" t="str">
        <f>入力シート②!UU36</f>
        <v/>
      </c>
      <c r="AR249" s="223" t="str">
        <f>入力シート②!UV36</f>
        <v/>
      </c>
      <c r="AS249" s="223" t="str">
        <f>入力シート②!UW36</f>
        <v/>
      </c>
      <c r="AT249" s="223" t="str">
        <f>入力シート②!UX36</f>
        <v/>
      </c>
      <c r="AU249" s="223" t="str">
        <f>入力シート②!UY36</f>
        <v/>
      </c>
      <c r="AV249" s="130"/>
      <c r="AW249" s="130"/>
      <c r="AX249" s="186"/>
    </row>
    <row r="250" spans="1:50" ht="33.75" hidden="1" customHeight="1">
      <c r="A250" s="188"/>
      <c r="B250" s="87"/>
      <c r="C250" s="87"/>
      <c r="D250" s="87"/>
      <c r="E250" s="210"/>
      <c r="F250" s="210"/>
      <c r="G250" s="210"/>
      <c r="H250" s="211"/>
      <c r="I250" s="200"/>
      <c r="J250" s="126"/>
      <c r="K250" s="126"/>
      <c r="L250" s="303"/>
      <c r="M250" s="126"/>
      <c r="N250" s="303"/>
      <c r="O250" s="126"/>
      <c r="P250" s="303"/>
      <c r="Q250" s="126"/>
      <c r="R250" s="303"/>
      <c r="S250" s="303"/>
      <c r="T250" s="309"/>
      <c r="U250" s="126"/>
      <c r="V250" s="126"/>
      <c r="W250" s="126"/>
      <c r="X250" s="126"/>
      <c r="Y250" s="126"/>
      <c r="Z250" s="201"/>
      <c r="AA250" s="222" t="str">
        <f>入力シート②!AAP37</f>
        <v/>
      </c>
      <c r="AB250" s="130" t="str">
        <f>入力シート②!UF37</f>
        <v/>
      </c>
      <c r="AC250" s="223" t="str">
        <f>入力シート②!UG37</f>
        <v/>
      </c>
      <c r="AD250" s="223" t="str">
        <f>入力シート②!UH37</f>
        <v/>
      </c>
      <c r="AE250" s="223" t="str">
        <f>入力シート②!UI37</f>
        <v/>
      </c>
      <c r="AF250" s="223" t="str">
        <f>入力シート②!UJ37</f>
        <v/>
      </c>
      <c r="AG250" s="223" t="str">
        <f>入力シート②!UK37</f>
        <v/>
      </c>
      <c r="AH250" s="223" t="str">
        <f>入力シート②!UL37</f>
        <v/>
      </c>
      <c r="AI250" s="223" t="str">
        <f>入力シート②!UM37</f>
        <v/>
      </c>
      <c r="AJ250" s="223" t="str">
        <f>入力シート②!UN37</f>
        <v/>
      </c>
      <c r="AK250" s="223" t="str">
        <f>入力シート②!UO37</f>
        <v/>
      </c>
      <c r="AL250" s="223" t="str">
        <f>入力シート②!UP37</f>
        <v/>
      </c>
      <c r="AM250" s="223" t="str">
        <f>入力シート②!UQ37</f>
        <v/>
      </c>
      <c r="AN250" s="223" t="str">
        <f>入力シート②!UR37</f>
        <v/>
      </c>
      <c r="AO250" s="223" t="str">
        <f>入力シート②!US37</f>
        <v/>
      </c>
      <c r="AP250" s="223" t="str">
        <f>入力シート②!UT37</f>
        <v/>
      </c>
      <c r="AQ250" s="223" t="str">
        <f>入力シート②!UU37</f>
        <v/>
      </c>
      <c r="AR250" s="223" t="str">
        <f>入力シート②!UV37</f>
        <v/>
      </c>
      <c r="AS250" s="223" t="str">
        <f>入力シート②!UW37</f>
        <v/>
      </c>
      <c r="AT250" s="223" t="str">
        <f>入力シート②!UX37</f>
        <v/>
      </c>
      <c r="AU250" s="223" t="str">
        <f>入力シート②!UY37</f>
        <v/>
      </c>
      <c r="AV250" s="130"/>
      <c r="AW250" s="130"/>
      <c r="AX250" s="186"/>
    </row>
    <row r="251" spans="1:50" ht="33.75" hidden="1" customHeight="1">
      <c r="A251" s="188"/>
      <c r="B251" s="87"/>
      <c r="C251" s="87"/>
      <c r="D251" s="87"/>
      <c r="E251" s="210"/>
      <c r="F251" s="210"/>
      <c r="G251" s="210"/>
      <c r="H251" s="211"/>
      <c r="I251" s="200"/>
      <c r="J251" s="126"/>
      <c r="K251" s="126"/>
      <c r="L251" s="303"/>
      <c r="M251" s="126"/>
      <c r="N251" s="303"/>
      <c r="O251" s="126"/>
      <c r="P251" s="303"/>
      <c r="Q251" s="126"/>
      <c r="R251" s="303"/>
      <c r="S251" s="303"/>
      <c r="T251" s="309"/>
      <c r="U251" s="126"/>
      <c r="V251" s="126"/>
      <c r="W251" s="126"/>
      <c r="X251" s="126"/>
      <c r="Y251" s="126"/>
      <c r="Z251" s="201"/>
      <c r="AA251" s="222" t="str">
        <f>入力シート②!AAP38</f>
        <v/>
      </c>
      <c r="AB251" s="130" t="str">
        <f>入力シート②!UF38</f>
        <v/>
      </c>
      <c r="AC251" s="223" t="str">
        <f>入力シート②!UG38</f>
        <v/>
      </c>
      <c r="AD251" s="223" t="str">
        <f>入力シート②!UH38</f>
        <v/>
      </c>
      <c r="AE251" s="223" t="str">
        <f>入力シート②!UI38</f>
        <v/>
      </c>
      <c r="AF251" s="223" t="str">
        <f>入力シート②!UJ38</f>
        <v/>
      </c>
      <c r="AG251" s="223" t="str">
        <f>入力シート②!UK38</f>
        <v/>
      </c>
      <c r="AH251" s="223" t="str">
        <f>入力シート②!UL38</f>
        <v/>
      </c>
      <c r="AI251" s="223" t="str">
        <f>入力シート②!UM38</f>
        <v/>
      </c>
      <c r="AJ251" s="223" t="str">
        <f>入力シート②!UN38</f>
        <v/>
      </c>
      <c r="AK251" s="223" t="str">
        <f>入力シート②!UO38</f>
        <v/>
      </c>
      <c r="AL251" s="223" t="str">
        <f>入力シート②!UP38</f>
        <v/>
      </c>
      <c r="AM251" s="223" t="str">
        <f>入力シート②!UQ38</f>
        <v/>
      </c>
      <c r="AN251" s="223" t="str">
        <f>入力シート②!UR38</f>
        <v/>
      </c>
      <c r="AO251" s="223" t="str">
        <f>入力シート②!US38</f>
        <v/>
      </c>
      <c r="AP251" s="223" t="str">
        <f>入力シート②!UT38</f>
        <v/>
      </c>
      <c r="AQ251" s="223" t="str">
        <f>入力シート②!UU38</f>
        <v/>
      </c>
      <c r="AR251" s="223" t="str">
        <f>入力シート②!UV38</f>
        <v/>
      </c>
      <c r="AS251" s="223" t="str">
        <f>入力シート②!UW38</f>
        <v/>
      </c>
      <c r="AT251" s="223" t="str">
        <f>入力シート②!UX38</f>
        <v/>
      </c>
      <c r="AU251" s="223" t="str">
        <f>入力シート②!UY38</f>
        <v/>
      </c>
      <c r="AV251" s="130"/>
      <c r="AW251" s="130"/>
      <c r="AX251" s="186"/>
    </row>
    <row r="252" spans="1:50" ht="33.75" hidden="1" customHeight="1">
      <c r="A252" s="188"/>
      <c r="B252" s="87"/>
      <c r="C252" s="87"/>
      <c r="D252" s="87"/>
      <c r="E252" s="210"/>
      <c r="F252" s="210"/>
      <c r="G252" s="210"/>
      <c r="H252" s="211"/>
      <c r="I252" s="200"/>
      <c r="J252" s="126"/>
      <c r="K252" s="126"/>
      <c r="L252" s="303"/>
      <c r="M252" s="126"/>
      <c r="N252" s="303"/>
      <c r="O252" s="126"/>
      <c r="P252" s="303"/>
      <c r="Q252" s="126"/>
      <c r="R252" s="303"/>
      <c r="S252" s="303"/>
      <c r="T252" s="309"/>
      <c r="U252" s="126"/>
      <c r="V252" s="126"/>
      <c r="W252" s="126"/>
      <c r="X252" s="126"/>
      <c r="Y252" s="126"/>
      <c r="Z252" s="201"/>
      <c r="AA252" s="222" t="str">
        <f>入力シート②!AAP39</f>
        <v/>
      </c>
      <c r="AB252" s="130" t="str">
        <f>入力シート②!UF39</f>
        <v/>
      </c>
      <c r="AC252" s="223" t="str">
        <f>入力シート②!UG39</f>
        <v/>
      </c>
      <c r="AD252" s="223" t="str">
        <f>入力シート②!UH39</f>
        <v/>
      </c>
      <c r="AE252" s="223" t="str">
        <f>入力シート②!UI39</f>
        <v/>
      </c>
      <c r="AF252" s="223" t="str">
        <f>入力シート②!UJ39</f>
        <v/>
      </c>
      <c r="AG252" s="223" t="str">
        <f>入力シート②!UK39</f>
        <v/>
      </c>
      <c r="AH252" s="223" t="str">
        <f>入力シート②!UL39</f>
        <v/>
      </c>
      <c r="AI252" s="223" t="str">
        <f>入力シート②!UM39</f>
        <v/>
      </c>
      <c r="AJ252" s="223" t="str">
        <f>入力シート②!UN39</f>
        <v/>
      </c>
      <c r="AK252" s="223" t="str">
        <f>入力シート②!UO39</f>
        <v/>
      </c>
      <c r="AL252" s="223" t="str">
        <f>入力シート②!UP39</f>
        <v/>
      </c>
      <c r="AM252" s="223" t="str">
        <f>入力シート②!UQ39</f>
        <v/>
      </c>
      <c r="AN252" s="223" t="str">
        <f>入力シート②!UR39</f>
        <v/>
      </c>
      <c r="AO252" s="223" t="str">
        <f>入力シート②!US39</f>
        <v/>
      </c>
      <c r="AP252" s="223" t="str">
        <f>入力シート②!UT39</f>
        <v/>
      </c>
      <c r="AQ252" s="223" t="str">
        <f>入力シート②!UU39</f>
        <v/>
      </c>
      <c r="AR252" s="223" t="str">
        <f>入力シート②!UV39</f>
        <v/>
      </c>
      <c r="AS252" s="223" t="str">
        <f>入力シート②!UW39</f>
        <v/>
      </c>
      <c r="AT252" s="223" t="str">
        <f>入力シート②!UX39</f>
        <v/>
      </c>
      <c r="AU252" s="223" t="str">
        <f>入力シート②!UY39</f>
        <v/>
      </c>
      <c r="AV252" s="130"/>
      <c r="AW252" s="130"/>
      <c r="AX252" s="186"/>
    </row>
    <row r="253" spans="1:50" ht="33.75" hidden="1" customHeight="1">
      <c r="A253" s="188"/>
      <c r="B253" s="87"/>
      <c r="C253" s="87"/>
      <c r="D253" s="87"/>
      <c r="E253" s="210"/>
      <c r="F253" s="210"/>
      <c r="G253" s="210"/>
      <c r="H253" s="211"/>
      <c r="I253" s="200"/>
      <c r="J253" s="126"/>
      <c r="K253" s="126"/>
      <c r="L253" s="303"/>
      <c r="M253" s="126"/>
      <c r="N253" s="303"/>
      <c r="O253" s="126"/>
      <c r="P253" s="303"/>
      <c r="Q253" s="126"/>
      <c r="R253" s="303"/>
      <c r="S253" s="303"/>
      <c r="T253" s="309"/>
      <c r="U253" s="126"/>
      <c r="V253" s="126"/>
      <c r="W253" s="126"/>
      <c r="X253" s="126"/>
      <c r="Y253" s="126"/>
      <c r="Z253" s="201"/>
      <c r="AA253" s="222" t="str">
        <f>入力シート②!AAP40</f>
        <v/>
      </c>
      <c r="AB253" s="130" t="str">
        <f>入力シート②!UF40</f>
        <v/>
      </c>
      <c r="AC253" s="223" t="str">
        <f>入力シート②!UG40</f>
        <v/>
      </c>
      <c r="AD253" s="223" t="str">
        <f>入力シート②!UH40</f>
        <v/>
      </c>
      <c r="AE253" s="223" t="str">
        <f>入力シート②!UI40</f>
        <v/>
      </c>
      <c r="AF253" s="223" t="str">
        <f>入力シート②!UJ40</f>
        <v/>
      </c>
      <c r="AG253" s="223" t="str">
        <f>入力シート②!UK40</f>
        <v/>
      </c>
      <c r="AH253" s="223" t="str">
        <f>入力シート②!UL40</f>
        <v/>
      </c>
      <c r="AI253" s="223" t="str">
        <f>入力シート②!UM40</f>
        <v/>
      </c>
      <c r="AJ253" s="223" t="str">
        <f>入力シート②!UN40</f>
        <v/>
      </c>
      <c r="AK253" s="223" t="str">
        <f>入力シート②!UO40</f>
        <v/>
      </c>
      <c r="AL253" s="223" t="str">
        <f>入力シート②!UP40</f>
        <v/>
      </c>
      <c r="AM253" s="223" t="str">
        <f>入力シート②!UQ40</f>
        <v/>
      </c>
      <c r="AN253" s="223" t="str">
        <f>入力シート②!UR40</f>
        <v/>
      </c>
      <c r="AO253" s="223" t="str">
        <f>入力シート②!US40</f>
        <v/>
      </c>
      <c r="AP253" s="223" t="str">
        <f>入力シート②!UT40</f>
        <v/>
      </c>
      <c r="AQ253" s="223" t="str">
        <f>入力シート②!UU40</f>
        <v/>
      </c>
      <c r="AR253" s="223" t="str">
        <f>入力シート②!UV40</f>
        <v/>
      </c>
      <c r="AS253" s="223" t="str">
        <f>入力シート②!UW40</f>
        <v/>
      </c>
      <c r="AT253" s="223" t="str">
        <f>入力シート②!UX40</f>
        <v/>
      </c>
      <c r="AU253" s="223" t="str">
        <f>入力シート②!UY40</f>
        <v/>
      </c>
      <c r="AV253" s="130"/>
      <c r="AW253" s="130"/>
      <c r="AX253" s="186"/>
    </row>
    <row r="254" spans="1:50" ht="33.75" hidden="1" customHeight="1">
      <c r="A254" s="188"/>
      <c r="B254" s="87"/>
      <c r="C254" s="87"/>
      <c r="D254" s="87"/>
      <c r="E254" s="210"/>
      <c r="F254" s="210"/>
      <c r="G254" s="210"/>
      <c r="H254" s="211"/>
      <c r="I254" s="200"/>
      <c r="J254" s="126"/>
      <c r="K254" s="126"/>
      <c r="L254" s="303"/>
      <c r="M254" s="126"/>
      <c r="N254" s="303"/>
      <c r="O254" s="126"/>
      <c r="P254" s="303"/>
      <c r="Q254" s="126"/>
      <c r="R254" s="303"/>
      <c r="S254" s="303"/>
      <c r="T254" s="309"/>
      <c r="U254" s="126"/>
      <c r="V254" s="126"/>
      <c r="W254" s="126"/>
      <c r="X254" s="126"/>
      <c r="Y254" s="126"/>
      <c r="Z254" s="201"/>
      <c r="AA254" s="222" t="str">
        <f>入力シート②!AAP41</f>
        <v/>
      </c>
      <c r="AB254" s="130" t="str">
        <f>入力シート②!UF41</f>
        <v/>
      </c>
      <c r="AC254" s="223" t="str">
        <f>入力シート②!UG41</f>
        <v/>
      </c>
      <c r="AD254" s="223" t="str">
        <f>入力シート②!UH41</f>
        <v/>
      </c>
      <c r="AE254" s="223" t="str">
        <f>入力シート②!UI41</f>
        <v/>
      </c>
      <c r="AF254" s="223" t="str">
        <f>入力シート②!UJ41</f>
        <v/>
      </c>
      <c r="AG254" s="223" t="str">
        <f>入力シート②!UK41</f>
        <v/>
      </c>
      <c r="AH254" s="223" t="str">
        <f>入力シート②!UL41</f>
        <v/>
      </c>
      <c r="AI254" s="223" t="str">
        <f>入力シート②!UM41</f>
        <v/>
      </c>
      <c r="AJ254" s="223" t="str">
        <f>入力シート②!UN41</f>
        <v/>
      </c>
      <c r="AK254" s="223" t="str">
        <f>入力シート②!UO41</f>
        <v/>
      </c>
      <c r="AL254" s="223" t="str">
        <f>入力シート②!UP41</f>
        <v/>
      </c>
      <c r="AM254" s="223" t="str">
        <f>入力シート②!UQ41</f>
        <v/>
      </c>
      <c r="AN254" s="223" t="str">
        <f>入力シート②!UR41</f>
        <v/>
      </c>
      <c r="AO254" s="223" t="str">
        <f>入力シート②!US41</f>
        <v/>
      </c>
      <c r="AP254" s="223" t="str">
        <f>入力シート②!UT41</f>
        <v/>
      </c>
      <c r="AQ254" s="223" t="str">
        <f>入力シート②!UU41</f>
        <v/>
      </c>
      <c r="AR254" s="223" t="str">
        <f>入力シート②!UV41</f>
        <v/>
      </c>
      <c r="AS254" s="223" t="str">
        <f>入力シート②!UW41</f>
        <v/>
      </c>
      <c r="AT254" s="223" t="str">
        <f>入力シート②!UX41</f>
        <v/>
      </c>
      <c r="AU254" s="223" t="str">
        <f>入力シート②!UY41</f>
        <v/>
      </c>
      <c r="AV254" s="130"/>
      <c r="AW254" s="130"/>
      <c r="AX254" s="186"/>
    </row>
    <row r="255" spans="1:50" ht="33.75" hidden="1" customHeight="1">
      <c r="A255" s="188"/>
      <c r="B255" s="87"/>
      <c r="C255" s="87"/>
      <c r="D255" s="87"/>
      <c r="E255" s="210"/>
      <c r="F255" s="210"/>
      <c r="G255" s="210"/>
      <c r="H255" s="211"/>
      <c r="I255" s="200"/>
      <c r="J255" s="126"/>
      <c r="K255" s="126"/>
      <c r="L255" s="303"/>
      <c r="M255" s="126"/>
      <c r="N255" s="303"/>
      <c r="O255" s="126"/>
      <c r="P255" s="303"/>
      <c r="Q255" s="126"/>
      <c r="R255" s="303"/>
      <c r="S255" s="303"/>
      <c r="T255" s="309"/>
      <c r="U255" s="126"/>
      <c r="V255" s="126"/>
      <c r="W255" s="126"/>
      <c r="X255" s="126"/>
      <c r="Y255" s="126"/>
      <c r="Z255" s="201"/>
      <c r="AA255" s="222" t="str">
        <f>入力シート②!AAP42</f>
        <v/>
      </c>
      <c r="AB255" s="130" t="str">
        <f>入力シート②!UF42</f>
        <v/>
      </c>
      <c r="AC255" s="223" t="str">
        <f>入力シート②!UG42</f>
        <v/>
      </c>
      <c r="AD255" s="223" t="str">
        <f>入力シート②!UH42</f>
        <v/>
      </c>
      <c r="AE255" s="223" t="str">
        <f>入力シート②!UI42</f>
        <v/>
      </c>
      <c r="AF255" s="223" t="str">
        <f>入力シート②!UJ42</f>
        <v/>
      </c>
      <c r="AG255" s="223" t="str">
        <f>入力シート②!UK42</f>
        <v/>
      </c>
      <c r="AH255" s="223" t="str">
        <f>入力シート②!UL42</f>
        <v/>
      </c>
      <c r="AI255" s="223" t="str">
        <f>入力シート②!UM42</f>
        <v/>
      </c>
      <c r="AJ255" s="223" t="str">
        <f>入力シート②!UN42</f>
        <v/>
      </c>
      <c r="AK255" s="223" t="str">
        <f>入力シート②!UO42</f>
        <v/>
      </c>
      <c r="AL255" s="223" t="str">
        <f>入力シート②!UP42</f>
        <v/>
      </c>
      <c r="AM255" s="223" t="str">
        <f>入力シート②!UQ42</f>
        <v/>
      </c>
      <c r="AN255" s="223" t="str">
        <f>入力シート②!UR42</f>
        <v/>
      </c>
      <c r="AO255" s="223" t="str">
        <f>入力シート②!US42</f>
        <v/>
      </c>
      <c r="AP255" s="223" t="str">
        <f>入力シート②!UT42</f>
        <v/>
      </c>
      <c r="AQ255" s="223" t="str">
        <f>入力シート②!UU42</f>
        <v/>
      </c>
      <c r="AR255" s="223" t="str">
        <f>入力シート②!UV42</f>
        <v/>
      </c>
      <c r="AS255" s="223" t="str">
        <f>入力シート②!UW42</f>
        <v/>
      </c>
      <c r="AT255" s="223" t="str">
        <f>入力シート②!UX42</f>
        <v/>
      </c>
      <c r="AU255" s="223" t="str">
        <f>入力シート②!UY42</f>
        <v/>
      </c>
      <c r="AV255" s="130"/>
      <c r="AW255" s="130"/>
      <c r="AX255" s="186"/>
    </row>
    <row r="256" spans="1:50" ht="33.75" hidden="1" customHeight="1">
      <c r="A256" s="188"/>
      <c r="B256" s="87"/>
      <c r="C256" s="87"/>
      <c r="D256" s="87"/>
      <c r="E256" s="210"/>
      <c r="F256" s="210"/>
      <c r="G256" s="210"/>
      <c r="H256" s="211"/>
      <c r="I256" s="200"/>
      <c r="J256" s="126"/>
      <c r="K256" s="126"/>
      <c r="L256" s="303"/>
      <c r="M256" s="126"/>
      <c r="N256" s="303"/>
      <c r="O256" s="126"/>
      <c r="P256" s="303"/>
      <c r="Q256" s="126"/>
      <c r="R256" s="303"/>
      <c r="S256" s="303"/>
      <c r="T256" s="309"/>
      <c r="U256" s="126"/>
      <c r="V256" s="126"/>
      <c r="W256" s="126"/>
      <c r="X256" s="126"/>
      <c r="Y256" s="126"/>
      <c r="Z256" s="201"/>
      <c r="AA256" s="222" t="str">
        <f>入力シート②!AAP43</f>
        <v/>
      </c>
      <c r="AB256" s="130" t="str">
        <f>入力シート②!UF43</f>
        <v/>
      </c>
      <c r="AC256" s="223" t="str">
        <f>入力シート②!UG43</f>
        <v/>
      </c>
      <c r="AD256" s="223" t="str">
        <f>入力シート②!UH43</f>
        <v/>
      </c>
      <c r="AE256" s="223" t="str">
        <f>入力シート②!UI43</f>
        <v/>
      </c>
      <c r="AF256" s="223" t="str">
        <f>入力シート②!UJ43</f>
        <v/>
      </c>
      <c r="AG256" s="223" t="str">
        <f>入力シート②!UK43</f>
        <v/>
      </c>
      <c r="AH256" s="223" t="str">
        <f>入力シート②!UL43</f>
        <v/>
      </c>
      <c r="AI256" s="223" t="str">
        <f>入力シート②!UM43</f>
        <v/>
      </c>
      <c r="AJ256" s="223" t="str">
        <f>入力シート②!UN43</f>
        <v/>
      </c>
      <c r="AK256" s="223" t="str">
        <f>入力シート②!UO43</f>
        <v/>
      </c>
      <c r="AL256" s="223" t="str">
        <f>入力シート②!UP43</f>
        <v/>
      </c>
      <c r="AM256" s="223" t="str">
        <f>入力シート②!UQ43</f>
        <v/>
      </c>
      <c r="AN256" s="223" t="str">
        <f>入力シート②!UR43</f>
        <v/>
      </c>
      <c r="AO256" s="223" t="str">
        <f>入力シート②!US43</f>
        <v/>
      </c>
      <c r="AP256" s="223" t="str">
        <f>入力シート②!UT43</f>
        <v/>
      </c>
      <c r="AQ256" s="223" t="str">
        <f>入力シート②!UU43</f>
        <v/>
      </c>
      <c r="AR256" s="223" t="str">
        <f>入力シート②!UV43</f>
        <v/>
      </c>
      <c r="AS256" s="223" t="str">
        <f>入力シート②!UW43</f>
        <v/>
      </c>
      <c r="AT256" s="223" t="str">
        <f>入力シート②!UX43</f>
        <v/>
      </c>
      <c r="AU256" s="223" t="str">
        <f>入力シート②!UY43</f>
        <v/>
      </c>
      <c r="AV256" s="130"/>
      <c r="AW256" s="130"/>
      <c r="AX256" s="186"/>
    </row>
    <row r="257" spans="1:53" ht="33.75" hidden="1" customHeight="1">
      <c r="A257" s="188"/>
      <c r="B257" s="87"/>
      <c r="C257" s="87"/>
      <c r="D257" s="87"/>
      <c r="E257" s="210"/>
      <c r="F257" s="210"/>
      <c r="G257" s="210"/>
      <c r="H257" s="211"/>
      <c r="I257" s="200"/>
      <c r="J257" s="126"/>
      <c r="K257" s="126"/>
      <c r="L257" s="303"/>
      <c r="M257" s="126"/>
      <c r="N257" s="303"/>
      <c r="O257" s="126"/>
      <c r="P257" s="303"/>
      <c r="Q257" s="126"/>
      <c r="R257" s="303"/>
      <c r="S257" s="303"/>
      <c r="T257" s="309"/>
      <c r="U257" s="126"/>
      <c r="V257" s="126"/>
      <c r="W257" s="126"/>
      <c r="X257" s="126"/>
      <c r="Y257" s="126"/>
      <c r="Z257" s="201"/>
      <c r="AA257" s="222" t="str">
        <f>入力シート②!AAP44</f>
        <v/>
      </c>
      <c r="AB257" s="130" t="str">
        <f>入力シート②!UF44</f>
        <v/>
      </c>
      <c r="AC257" s="223" t="str">
        <f>入力シート②!UG44</f>
        <v/>
      </c>
      <c r="AD257" s="223" t="str">
        <f>入力シート②!UH44</f>
        <v/>
      </c>
      <c r="AE257" s="223" t="str">
        <f>入力シート②!UI44</f>
        <v/>
      </c>
      <c r="AF257" s="223" t="str">
        <f>入力シート②!UJ44</f>
        <v/>
      </c>
      <c r="AG257" s="223" t="str">
        <f>入力シート②!UK44</f>
        <v/>
      </c>
      <c r="AH257" s="223" t="str">
        <f>入力シート②!UL44</f>
        <v/>
      </c>
      <c r="AI257" s="223" t="str">
        <f>入力シート②!UM44</f>
        <v/>
      </c>
      <c r="AJ257" s="223" t="str">
        <f>入力シート②!UN44</f>
        <v/>
      </c>
      <c r="AK257" s="223" t="str">
        <f>入力シート②!UO44</f>
        <v/>
      </c>
      <c r="AL257" s="223" t="str">
        <f>入力シート②!UP44</f>
        <v/>
      </c>
      <c r="AM257" s="223" t="str">
        <f>入力シート②!UQ44</f>
        <v/>
      </c>
      <c r="AN257" s="223" t="str">
        <f>入力シート②!UR44</f>
        <v/>
      </c>
      <c r="AO257" s="223" t="str">
        <f>入力シート②!US44</f>
        <v/>
      </c>
      <c r="AP257" s="223" t="str">
        <f>入力シート②!UT44</f>
        <v/>
      </c>
      <c r="AQ257" s="223" t="str">
        <f>入力シート②!UU44</f>
        <v/>
      </c>
      <c r="AR257" s="223" t="str">
        <f>入力シート②!UV44</f>
        <v/>
      </c>
      <c r="AS257" s="223" t="str">
        <f>入力シート②!UW44</f>
        <v/>
      </c>
      <c r="AT257" s="223" t="str">
        <f>入力シート②!UX44</f>
        <v/>
      </c>
      <c r="AU257" s="223" t="str">
        <f>入力シート②!UY44</f>
        <v/>
      </c>
      <c r="AV257" s="130"/>
      <c r="AW257" s="130"/>
      <c r="AX257" s="186"/>
    </row>
    <row r="258" spans="1:53" ht="33.75" hidden="1" customHeight="1">
      <c r="A258" s="188"/>
      <c r="B258" s="87"/>
      <c r="C258" s="87"/>
      <c r="D258" s="87"/>
      <c r="E258" s="210"/>
      <c r="F258" s="210"/>
      <c r="G258" s="210"/>
      <c r="H258" s="211"/>
      <c r="I258" s="200"/>
      <c r="J258" s="126"/>
      <c r="K258" s="126"/>
      <c r="L258" s="303"/>
      <c r="M258" s="126"/>
      <c r="N258" s="303"/>
      <c r="O258" s="126"/>
      <c r="P258" s="303"/>
      <c r="Q258" s="126"/>
      <c r="R258" s="303"/>
      <c r="S258" s="303"/>
      <c r="T258" s="309"/>
      <c r="U258" s="126"/>
      <c r="V258" s="126"/>
      <c r="W258" s="126"/>
      <c r="X258" s="126"/>
      <c r="Y258" s="126"/>
      <c r="Z258" s="201"/>
      <c r="AA258" s="222" t="str">
        <f>入力シート②!AAP45</f>
        <v/>
      </c>
      <c r="AB258" s="130" t="str">
        <f>入力シート②!UF45</f>
        <v/>
      </c>
      <c r="AC258" s="223" t="str">
        <f>入力シート②!UG45</f>
        <v/>
      </c>
      <c r="AD258" s="223" t="str">
        <f>入力シート②!UH45</f>
        <v/>
      </c>
      <c r="AE258" s="223" t="str">
        <f>入力シート②!UI45</f>
        <v/>
      </c>
      <c r="AF258" s="223" t="str">
        <f>入力シート②!UJ45</f>
        <v/>
      </c>
      <c r="AG258" s="223" t="str">
        <f>入力シート②!UK45</f>
        <v/>
      </c>
      <c r="AH258" s="223" t="str">
        <f>入力シート②!UL45</f>
        <v/>
      </c>
      <c r="AI258" s="223" t="str">
        <f>入力シート②!UM45</f>
        <v/>
      </c>
      <c r="AJ258" s="223" t="str">
        <f>入力シート②!UN45</f>
        <v/>
      </c>
      <c r="AK258" s="223" t="str">
        <f>入力シート②!UO45</f>
        <v/>
      </c>
      <c r="AL258" s="223" t="str">
        <f>入力シート②!UP45</f>
        <v/>
      </c>
      <c r="AM258" s="223" t="str">
        <f>入力シート②!UQ45</f>
        <v/>
      </c>
      <c r="AN258" s="223" t="str">
        <f>入力シート②!UR45</f>
        <v/>
      </c>
      <c r="AO258" s="223" t="str">
        <f>入力シート②!US45</f>
        <v/>
      </c>
      <c r="AP258" s="223" t="str">
        <f>入力シート②!UT45</f>
        <v/>
      </c>
      <c r="AQ258" s="223" t="str">
        <f>入力シート②!UU45</f>
        <v/>
      </c>
      <c r="AR258" s="223" t="str">
        <f>入力シート②!UV45</f>
        <v/>
      </c>
      <c r="AS258" s="223" t="str">
        <f>入力シート②!UW45</f>
        <v/>
      </c>
      <c r="AT258" s="223" t="str">
        <f>入力シート②!UX45</f>
        <v/>
      </c>
      <c r="AU258" s="223" t="str">
        <f>入力シート②!UY45</f>
        <v/>
      </c>
      <c r="AV258" s="130"/>
      <c r="AW258" s="130"/>
      <c r="AX258" s="186"/>
    </row>
    <row r="259" spans="1:53" ht="33.75" hidden="1" customHeight="1" thickBot="1">
      <c r="A259" s="189"/>
      <c r="B259" s="114"/>
      <c r="C259" s="114"/>
      <c r="D259" s="114"/>
      <c r="E259" s="165"/>
      <c r="F259" s="165"/>
      <c r="G259" s="165"/>
      <c r="H259" s="166"/>
      <c r="I259" s="202"/>
      <c r="J259" s="134"/>
      <c r="K259" s="134"/>
      <c r="L259" s="304"/>
      <c r="M259" s="134"/>
      <c r="N259" s="304"/>
      <c r="O259" s="134"/>
      <c r="P259" s="304"/>
      <c r="Q259" s="134"/>
      <c r="R259" s="304"/>
      <c r="S259" s="304"/>
      <c r="T259" s="310"/>
      <c r="U259" s="134"/>
      <c r="V259" s="134"/>
      <c r="W259" s="134"/>
      <c r="X259" s="134"/>
      <c r="Y259" s="134"/>
      <c r="Z259" s="203"/>
      <c r="AA259" s="7" t="str">
        <f>入力シート②!AAP46</f>
        <v/>
      </c>
      <c r="AB259" s="8" t="str">
        <f>入力シート②!UF46</f>
        <v/>
      </c>
      <c r="AC259" s="206" t="str">
        <f>入力シート②!UG46</f>
        <v/>
      </c>
      <c r="AD259" s="206" t="str">
        <f>入力シート②!UH46</f>
        <v/>
      </c>
      <c r="AE259" s="206" t="str">
        <f>入力シート②!UI46</f>
        <v/>
      </c>
      <c r="AF259" s="206" t="str">
        <f>入力シート②!UJ46</f>
        <v/>
      </c>
      <c r="AG259" s="206" t="str">
        <f>入力シート②!UK46</f>
        <v/>
      </c>
      <c r="AH259" s="206" t="str">
        <f>入力シート②!UL46</f>
        <v/>
      </c>
      <c r="AI259" s="206" t="str">
        <f>入力シート②!UM46</f>
        <v/>
      </c>
      <c r="AJ259" s="206" t="str">
        <f>入力シート②!UN46</f>
        <v/>
      </c>
      <c r="AK259" s="206" t="str">
        <f>入力シート②!UO46</f>
        <v/>
      </c>
      <c r="AL259" s="206" t="str">
        <f>入力シート②!UP46</f>
        <v/>
      </c>
      <c r="AM259" s="206" t="str">
        <f>入力シート②!UQ46</f>
        <v/>
      </c>
      <c r="AN259" s="206" t="str">
        <f>入力シート②!UR46</f>
        <v/>
      </c>
      <c r="AO259" s="206" t="str">
        <f>入力シート②!US46</f>
        <v/>
      </c>
      <c r="AP259" s="206" t="str">
        <f>入力シート②!UT46</f>
        <v/>
      </c>
      <c r="AQ259" s="206" t="str">
        <f>入力シート②!UU46</f>
        <v/>
      </c>
      <c r="AR259" s="206" t="str">
        <f>入力シート②!UV46</f>
        <v/>
      </c>
      <c r="AS259" s="206" t="str">
        <f>入力シート②!UW46</f>
        <v/>
      </c>
      <c r="AT259" s="206" t="str">
        <f>入力シート②!UX46</f>
        <v/>
      </c>
      <c r="AU259" s="206" t="str">
        <f>入力シート②!UY46</f>
        <v/>
      </c>
      <c r="AV259" s="8"/>
      <c r="AW259" s="8"/>
      <c r="AX259" s="187"/>
    </row>
    <row r="260" spans="1:53" ht="33" customHeight="1">
      <c r="A260" s="269" t="s">
        <v>90</v>
      </c>
      <c r="B260" s="1110" t="s">
        <v>15</v>
      </c>
      <c r="C260" s="270" t="s">
        <v>25</v>
      </c>
      <c r="D260" s="270" t="s">
        <v>100</v>
      </c>
      <c r="E260" s="1112"/>
      <c r="F260" s="1113"/>
      <c r="G260" s="1113"/>
      <c r="H260" s="1114"/>
      <c r="I260" s="292"/>
      <c r="J260" s="115"/>
      <c r="K260" s="146"/>
      <c r="L260" s="298"/>
      <c r="M260" s="146"/>
      <c r="N260" s="298"/>
      <c r="O260" s="146"/>
      <c r="P260" s="298"/>
      <c r="Q260" s="146"/>
      <c r="R260" s="298"/>
      <c r="S260" s="306"/>
      <c r="T260" s="115"/>
      <c r="U260" s="115"/>
      <c r="V260" s="115"/>
      <c r="W260" s="115"/>
      <c r="X260" s="115"/>
      <c r="Y260" s="115"/>
      <c r="Z260" s="118"/>
      <c r="AA260" s="26" t="str">
        <f>入力シート②!AAV7</f>
        <v>災害対策本部会議の開催</v>
      </c>
      <c r="AB260" s="26" t="str">
        <f>入力シート②!YL7</f>
        <v>気象情報の収集</v>
      </c>
      <c r="AC260" s="27" t="str">
        <f>入力シート②!YM7</f>
        <v>現状を市長へ報告</v>
      </c>
      <c r="AD260" s="27" t="str">
        <f>入力シート②!YN7</f>
        <v>防災関係機関との連携</v>
      </c>
      <c r="AE260" s="27" t="str">
        <f>入力シート②!YO7</f>
        <v>避難所の運営</v>
      </c>
      <c r="AF260" s="27" t="str">
        <f>入力シート②!YP7</f>
        <v/>
      </c>
      <c r="AG260" s="27" t="str">
        <f>入力シート②!YQ7</f>
        <v>避難所の受け入れ状況に関する報告</v>
      </c>
      <c r="AH260" s="27" t="str">
        <f>入力シート②!YR7</f>
        <v>災害時相互応援協定に基づく広域応援要請</v>
      </c>
      <c r="AI260" s="27" t="str">
        <f>入力シート②!YS7</f>
        <v/>
      </c>
      <c r="AJ260" s="27" t="str">
        <f>入力シート②!YT7</f>
        <v/>
      </c>
      <c r="AK260" s="27" t="str">
        <f>入力シート②!YU7</f>
        <v/>
      </c>
      <c r="AL260" s="27" t="str">
        <f>入力シート②!YV7</f>
        <v>川の防災情報等からの情報収集</v>
      </c>
      <c r="AM260" s="27" t="str">
        <f>入力シート②!YW7</f>
        <v/>
      </c>
      <c r="AN260" s="27" t="str">
        <f>入力シート②!YX7</f>
        <v/>
      </c>
      <c r="AO260" s="27" t="str">
        <f>入力シート②!YY7</f>
        <v/>
      </c>
      <c r="AP260" s="27" t="str">
        <f>入力シート②!YZ7</f>
        <v/>
      </c>
      <c r="AQ260" s="27" t="str">
        <f>入力シート②!ZA7</f>
        <v/>
      </c>
      <c r="AR260" s="27" t="str">
        <f>入力シート②!ZB7</f>
        <v/>
      </c>
      <c r="AS260" s="27" t="str">
        <f>入力シート②!ZC7</f>
        <v/>
      </c>
      <c r="AT260" s="27" t="str">
        <f>入力シート②!ZD7</f>
        <v/>
      </c>
      <c r="AU260" s="27" t="str">
        <f>入力シート②!ZE7</f>
        <v/>
      </c>
      <c r="AV260" s="10"/>
      <c r="AW260" s="10"/>
      <c r="AX260" s="768" t="s">
        <v>505</v>
      </c>
      <c r="BA260" s="1">
        <v>1</v>
      </c>
    </row>
    <row r="261" spans="1:53" ht="33" customHeight="1">
      <c r="A261" s="271" t="s">
        <v>91</v>
      </c>
      <c r="B261" s="1111"/>
      <c r="C261" s="272"/>
      <c r="D261" s="273" t="s">
        <v>143</v>
      </c>
      <c r="E261" s="1115"/>
      <c r="F261" s="1116"/>
      <c r="G261" s="1116"/>
      <c r="H261" s="1117"/>
      <c r="I261" s="771" t="str">
        <f>'入力シート③（使用しない）'!AX13</f>
        <v/>
      </c>
      <c r="J261" s="761" t="str">
        <f>'入力シート③（使用しない）'!AY13</f>
        <v/>
      </c>
      <c r="K261" s="761" t="str">
        <f>'入力シート③（使用しない）'!AZ13</f>
        <v>大雨
特別警報</v>
      </c>
      <c r="L261" s="759" t="str">
        <f>'入力シート③（使用しない）'!BA13</f>
        <v>記録的
短時間
大雨情報</v>
      </c>
      <c r="M261" s="761" t="str">
        <f>'入力シート③（使用しない）'!BB13</f>
        <v>大雨
特別警報</v>
      </c>
      <c r="N261" s="759" t="str">
        <f>'入力シート③（使用しない）'!BC13</f>
        <v>記録的
短時間
大雨情報</v>
      </c>
      <c r="O261" s="761" t="str">
        <f>'入力シート③（使用しない）'!BD13</f>
        <v/>
      </c>
      <c r="P261" s="759" t="str">
        <f>'入力シート③（使用しない）'!BE13</f>
        <v>記録的
短時間
大雨情報</v>
      </c>
      <c r="Q261" s="761" t="str">
        <f>'入力シート③（使用しない）'!BF13</f>
        <v/>
      </c>
      <c r="R261" s="759" t="str">
        <f>'入力シート③（使用しない）'!BG13</f>
        <v>記録的
短時間
大雨情報</v>
      </c>
      <c r="S261" s="759" t="str">
        <f>'入力シート③（使用しない）'!BH13</f>
        <v>土砂災害
警戒情報</v>
      </c>
      <c r="T261" s="761" t="str">
        <f>'入力シート③（使用しない）'!BI13</f>
        <v>洪水警報</v>
      </c>
      <c r="U261" s="761" t="s">
        <v>523</v>
      </c>
      <c r="V261" s="761" t="str">
        <f>'入力シート③（使用しない）'!BK13</f>
        <v>氾濫発生
情報</v>
      </c>
      <c r="W261" s="761" t="s">
        <v>524</v>
      </c>
      <c r="X261" s="761" t="str">
        <f>'入力シート③（使用しない）'!BM13</f>
        <v>極めて
危険</v>
      </c>
      <c r="Y261" s="761" t="str">
        <f>'入力シート③（使用しない）'!BN13</f>
        <v>極めて
危険</v>
      </c>
      <c r="Z261" s="772" t="s">
        <v>489</v>
      </c>
      <c r="AA261" s="24" t="str">
        <f>入力シート②!AAV8</f>
        <v/>
      </c>
      <c r="AB261" s="24" t="str">
        <f>入力シート②!YL8</f>
        <v/>
      </c>
      <c r="AC261" s="25" t="str">
        <f>入力シート②!YM8</f>
        <v/>
      </c>
      <c r="AD261" s="25" t="str">
        <f>入力シート②!YN8</f>
        <v>災害予警報発表の周知</v>
      </c>
      <c r="AE261" s="25" t="str">
        <f>入力シート②!YO8</f>
        <v>浸水想定区域内の要配慮者利用施設等への情報伝達</v>
      </c>
      <c r="AF261" s="25" t="str">
        <f>入力シート②!YP8</f>
        <v/>
      </c>
      <c r="AG261" s="25" t="str">
        <f>入力シート②!YQ8</f>
        <v>外国人への情報提供</v>
      </c>
      <c r="AH261" s="25" t="str">
        <f>入力シート②!YR8</f>
        <v>防災関係機関への応援要請</v>
      </c>
      <c r="AI261" s="25" t="str">
        <f>入力シート②!YS8</f>
        <v/>
      </c>
      <c r="AJ261" s="25" t="str">
        <f>入力シート②!YT8</f>
        <v/>
      </c>
      <c r="AK261" s="25" t="str">
        <f>入力シート②!YU8</f>
        <v/>
      </c>
      <c r="AL261" s="25" t="str">
        <f>入力シート②!YV8</f>
        <v>市内の被害状況収集</v>
      </c>
      <c r="AM261" s="25" t="str">
        <f>入力シート②!YW8</f>
        <v/>
      </c>
      <c r="AN261" s="25" t="str">
        <f>入力シート②!YX8</f>
        <v/>
      </c>
      <c r="AO261" s="25" t="str">
        <f>入力シート②!YY8</f>
        <v/>
      </c>
      <c r="AP261" s="25" t="str">
        <f>入力シート②!YZ8</f>
        <v/>
      </c>
      <c r="AQ261" s="25" t="str">
        <f>入力シート②!ZA8</f>
        <v/>
      </c>
      <c r="AR261" s="25" t="str">
        <f>入力シート②!ZB8</f>
        <v/>
      </c>
      <c r="AS261" s="25" t="str">
        <f>入力シート②!ZC8</f>
        <v/>
      </c>
      <c r="AT261" s="25" t="str">
        <f>入力シート②!ZD8</f>
        <v/>
      </c>
      <c r="AU261" s="25" t="str">
        <f>入力シート②!ZE8</f>
        <v/>
      </c>
      <c r="AV261" s="3"/>
      <c r="AW261" s="3"/>
      <c r="AX261" s="769"/>
      <c r="BA261" s="1">
        <v>2</v>
      </c>
    </row>
    <row r="262" spans="1:53" ht="33" customHeight="1">
      <c r="A262" s="271"/>
      <c r="B262" s="1111"/>
      <c r="C262" s="272"/>
      <c r="D262" s="274"/>
      <c r="E262" s="1115"/>
      <c r="F262" s="1116"/>
      <c r="G262" s="1116"/>
      <c r="H262" s="1117"/>
      <c r="I262" s="771"/>
      <c r="J262" s="761"/>
      <c r="K262" s="761"/>
      <c r="L262" s="759"/>
      <c r="M262" s="761"/>
      <c r="N262" s="759"/>
      <c r="O262" s="761"/>
      <c r="P262" s="759"/>
      <c r="Q262" s="761"/>
      <c r="R262" s="759"/>
      <c r="S262" s="759"/>
      <c r="T262" s="761"/>
      <c r="U262" s="761"/>
      <c r="V262" s="761"/>
      <c r="W262" s="761"/>
      <c r="X262" s="761"/>
      <c r="Y262" s="761"/>
      <c r="Z262" s="772"/>
      <c r="AA262" s="24" t="str">
        <f>入力シート②!AAV9</f>
        <v/>
      </c>
      <c r="AB262" s="24" t="str">
        <f>入力シート②!YL9</f>
        <v/>
      </c>
      <c r="AC262" s="25" t="str">
        <f>入力シート②!YM9</f>
        <v/>
      </c>
      <c r="AD262" s="25" t="str">
        <f>入力シート②!YN9</f>
        <v>各部への対応指示</v>
      </c>
      <c r="AE262" s="25" t="str">
        <f>入力シート②!YO9</f>
        <v/>
      </c>
      <c r="AF262" s="25" t="str">
        <f>入力シート②!YP9</f>
        <v/>
      </c>
      <c r="AG262" s="25" t="str">
        <f>入力シート②!YQ9</f>
        <v/>
      </c>
      <c r="AH262" s="25" t="str">
        <f>入力シート②!YR9</f>
        <v>自衛隊の災害派遣要請</v>
      </c>
      <c r="AI262" s="25" t="str">
        <f>入力シート②!YS9</f>
        <v/>
      </c>
      <c r="AJ262" s="25" t="str">
        <f>入力シート②!YT9</f>
        <v/>
      </c>
      <c r="AK262" s="25" t="str">
        <f>入力シート②!YU9</f>
        <v/>
      </c>
      <c r="AL262" s="25" t="str">
        <f>入力シート②!YV9</f>
        <v>交通規制情報の収集</v>
      </c>
      <c r="AM262" s="25" t="str">
        <f>入力シート②!YW9</f>
        <v/>
      </c>
      <c r="AN262" s="25" t="str">
        <f>入力シート②!YX9</f>
        <v/>
      </c>
      <c r="AO262" s="25" t="str">
        <f>入力シート②!YY9</f>
        <v/>
      </c>
      <c r="AP262" s="25" t="str">
        <f>入力シート②!YZ9</f>
        <v/>
      </c>
      <c r="AQ262" s="25" t="str">
        <f>入力シート②!ZA9</f>
        <v/>
      </c>
      <c r="AR262" s="25" t="str">
        <f>入力シート②!ZB9</f>
        <v/>
      </c>
      <c r="AS262" s="25" t="str">
        <f>入力シート②!ZC9</f>
        <v/>
      </c>
      <c r="AT262" s="25" t="str">
        <f>入力シート②!ZD9</f>
        <v/>
      </c>
      <c r="AU262" s="25" t="str">
        <f>入力シート②!ZE9</f>
        <v/>
      </c>
      <c r="AV262" s="3"/>
      <c r="AW262" s="3"/>
      <c r="AX262" s="769"/>
      <c r="BA262" s="1">
        <v>3</v>
      </c>
    </row>
    <row r="263" spans="1:53" ht="33" customHeight="1">
      <c r="A263" s="271"/>
      <c r="B263" s="1111"/>
      <c r="C263" s="272"/>
      <c r="D263" s="274"/>
      <c r="E263" s="1115"/>
      <c r="F263" s="1116"/>
      <c r="G263" s="1116"/>
      <c r="H263" s="1117"/>
      <c r="I263" s="281"/>
      <c r="J263" s="280"/>
      <c r="K263" s="149"/>
      <c r="L263" s="299"/>
      <c r="M263" s="149"/>
      <c r="N263" s="299"/>
      <c r="O263" s="149"/>
      <c r="P263" s="299"/>
      <c r="Q263" s="149"/>
      <c r="R263" s="299"/>
      <c r="S263" s="282"/>
      <c r="T263" s="288"/>
      <c r="U263" s="280"/>
      <c r="V263" s="280"/>
      <c r="W263" s="280"/>
      <c r="X263" s="280"/>
      <c r="Y263" s="280"/>
      <c r="Z263" s="119"/>
      <c r="AA263" s="24" t="str">
        <f>入力シート②!AAV10</f>
        <v/>
      </c>
      <c r="AB263" s="24" t="str">
        <f>入力シート②!YL10</f>
        <v/>
      </c>
      <c r="AC263" s="25" t="str">
        <f>入力シート②!YM10</f>
        <v/>
      </c>
      <c r="AD263" s="25" t="str">
        <f>入力シート②!YN10</f>
        <v>避難指示等の呼びかけ及び被害状況の周知</v>
      </c>
      <c r="AE263" s="25" t="str">
        <f>入力シート②!YO10</f>
        <v/>
      </c>
      <c r="AF263" s="25" t="str">
        <f>入力シート②!YP10</f>
        <v/>
      </c>
      <c r="AG263" s="25" t="str">
        <f>入力シート②!YQ10</f>
        <v/>
      </c>
      <c r="AH263" s="25" t="str">
        <f>入力シート②!YR10</f>
        <v>応援機関・自衛隊の受け入れ体制の整備</v>
      </c>
      <c r="AI263" s="25" t="str">
        <f>入力シート②!YS10</f>
        <v/>
      </c>
      <c r="AJ263" s="25" t="str">
        <f>入力シート②!YT10</f>
        <v/>
      </c>
      <c r="AK263" s="25" t="str">
        <f>入力シート②!YU10</f>
        <v/>
      </c>
      <c r="AL263" s="25" t="str">
        <f>入力シート②!YV10</f>
        <v>風水害応急・復旧業務の推進（協力会社への指示）</v>
      </c>
      <c r="AM263" s="25" t="str">
        <f>入力シート②!YW10</f>
        <v/>
      </c>
      <c r="AN263" s="25" t="str">
        <f>入力シート②!YX10</f>
        <v/>
      </c>
      <c r="AO263" s="25" t="str">
        <f>入力シート②!YY10</f>
        <v/>
      </c>
      <c r="AP263" s="25" t="str">
        <f>入力シート②!YZ10</f>
        <v/>
      </c>
      <c r="AQ263" s="25" t="str">
        <f>入力シート②!ZA10</f>
        <v/>
      </c>
      <c r="AR263" s="25" t="str">
        <f>入力シート②!ZB10</f>
        <v/>
      </c>
      <c r="AS263" s="25" t="str">
        <f>入力シート②!ZC10</f>
        <v/>
      </c>
      <c r="AT263" s="25" t="str">
        <f>入力シート②!ZD10</f>
        <v/>
      </c>
      <c r="AU263" s="25" t="str">
        <f>入力シート②!ZE10</f>
        <v/>
      </c>
      <c r="AV263" s="3"/>
      <c r="AW263" s="3"/>
      <c r="AX263" s="769"/>
      <c r="BA263" s="1">
        <v>4</v>
      </c>
    </row>
    <row r="264" spans="1:53" ht="33" customHeight="1">
      <c r="A264" s="271"/>
      <c r="B264" s="1111"/>
      <c r="C264" s="272"/>
      <c r="D264" s="274"/>
      <c r="E264" s="278"/>
      <c r="F264" s="265"/>
      <c r="G264" s="265"/>
      <c r="H264" s="266"/>
      <c r="I264" s="281"/>
      <c r="J264" s="280"/>
      <c r="K264" s="212"/>
      <c r="L264" s="282"/>
      <c r="M264" s="280"/>
      <c r="N264" s="282"/>
      <c r="O264" s="280"/>
      <c r="P264" s="282"/>
      <c r="Q264" s="280"/>
      <c r="R264" s="282"/>
      <c r="S264" s="282"/>
      <c r="T264" s="288"/>
      <c r="U264" s="280"/>
      <c r="V264" s="280"/>
      <c r="W264" s="280"/>
      <c r="X264" s="280"/>
      <c r="Y264" s="280"/>
      <c r="Z264" s="119"/>
      <c r="AA264" s="24" t="str">
        <f>入力シート②!AAV11</f>
        <v/>
      </c>
      <c r="AB264" s="24" t="str">
        <f>入力シート②!YL11</f>
        <v/>
      </c>
      <c r="AC264" s="25" t="str">
        <f>入力シート②!YM11</f>
        <v/>
      </c>
      <c r="AD264" s="25" t="str">
        <f>入力シート②!YN11</f>
        <v>関係機関からの問い合わせ対応</v>
      </c>
      <c r="AE264" s="25" t="str">
        <f>入力シート②!YO11</f>
        <v/>
      </c>
      <c r="AF264" s="25" t="str">
        <f>入力シート②!YP11</f>
        <v/>
      </c>
      <c r="AG264" s="25" t="str">
        <f>入力シート②!YQ11</f>
        <v/>
      </c>
      <c r="AH264" s="25" t="str">
        <f>入力シート②!YR11</f>
        <v/>
      </c>
      <c r="AI264" s="25" t="str">
        <f>入力シート②!YS11</f>
        <v/>
      </c>
      <c r="AJ264" s="25" t="str">
        <f>入力シート②!YT11</f>
        <v/>
      </c>
      <c r="AK264" s="25" t="str">
        <f>入力シート②!YU11</f>
        <v/>
      </c>
      <c r="AL264" s="25" t="str">
        <f>入力シート②!YV11</f>
        <v/>
      </c>
      <c r="AM264" s="25" t="str">
        <f>入力シート②!YW11</f>
        <v/>
      </c>
      <c r="AN264" s="25" t="str">
        <f>入力シート②!YX11</f>
        <v/>
      </c>
      <c r="AO264" s="25" t="str">
        <f>入力シート②!YY11</f>
        <v/>
      </c>
      <c r="AP264" s="25" t="str">
        <f>入力シート②!YZ11</f>
        <v/>
      </c>
      <c r="AQ264" s="25" t="str">
        <f>入力シート②!ZA11</f>
        <v/>
      </c>
      <c r="AR264" s="25" t="str">
        <f>入力シート②!ZB11</f>
        <v/>
      </c>
      <c r="AS264" s="25" t="str">
        <f>入力シート②!ZC11</f>
        <v/>
      </c>
      <c r="AT264" s="25" t="str">
        <f>入力シート②!ZD11</f>
        <v/>
      </c>
      <c r="AU264" s="25" t="str">
        <f>入力シート②!ZE11</f>
        <v/>
      </c>
      <c r="AV264" s="3"/>
      <c r="AW264" s="3"/>
      <c r="AX264" s="769"/>
      <c r="BA264" s="1">
        <v>5</v>
      </c>
    </row>
    <row r="265" spans="1:53" ht="33" customHeight="1">
      <c r="A265" s="271"/>
      <c r="B265" s="1111"/>
      <c r="C265" s="272"/>
      <c r="D265" s="274"/>
      <c r="E265" s="278"/>
      <c r="F265" s="265"/>
      <c r="G265" s="265"/>
      <c r="H265" s="266"/>
      <c r="I265" s="281"/>
      <c r="J265" s="280"/>
      <c r="K265" s="212"/>
      <c r="L265" s="282"/>
      <c r="M265" s="280"/>
      <c r="N265" s="282"/>
      <c r="O265" s="280"/>
      <c r="P265" s="282"/>
      <c r="Q265" s="280"/>
      <c r="R265" s="282"/>
      <c r="S265" s="282"/>
      <c r="T265" s="288"/>
      <c r="U265" s="280"/>
      <c r="V265" s="280"/>
      <c r="W265" s="280"/>
      <c r="X265" s="280"/>
      <c r="Y265" s="280"/>
      <c r="Z265" s="119"/>
      <c r="AA265" s="24" t="str">
        <f>入力シート②!AAV12</f>
        <v/>
      </c>
      <c r="AB265" s="24" t="str">
        <f>入力シート②!YL12</f>
        <v/>
      </c>
      <c r="AC265" s="25" t="str">
        <f>入力シート②!YM12</f>
        <v/>
      </c>
      <c r="AD265" s="25" t="str">
        <f>入力シート②!YN12</f>
        <v/>
      </c>
      <c r="AE265" s="25" t="str">
        <f>入力シート②!YO12</f>
        <v/>
      </c>
      <c r="AF265" s="25" t="str">
        <f>入力シート②!YP12</f>
        <v/>
      </c>
      <c r="AG265" s="25" t="str">
        <f>入力シート②!YQ12</f>
        <v/>
      </c>
      <c r="AH265" s="25" t="str">
        <f>入力シート②!YR12</f>
        <v/>
      </c>
      <c r="AI265" s="25" t="str">
        <f>入力シート②!YS12</f>
        <v/>
      </c>
      <c r="AJ265" s="25" t="str">
        <f>入力シート②!YT12</f>
        <v/>
      </c>
      <c r="AK265" s="25" t="str">
        <f>入力シート②!YU12</f>
        <v/>
      </c>
      <c r="AL265" s="25" t="str">
        <f>入力シート②!YV12</f>
        <v/>
      </c>
      <c r="AM265" s="25" t="str">
        <f>入力シート②!YW12</f>
        <v/>
      </c>
      <c r="AN265" s="25" t="str">
        <f>入力シート②!YX12</f>
        <v/>
      </c>
      <c r="AO265" s="25" t="str">
        <f>入力シート②!YY12</f>
        <v/>
      </c>
      <c r="AP265" s="25" t="str">
        <f>入力シート②!YZ12</f>
        <v/>
      </c>
      <c r="AQ265" s="25" t="str">
        <f>入力シート②!ZA12</f>
        <v/>
      </c>
      <c r="AR265" s="25" t="str">
        <f>入力シート②!ZB12</f>
        <v/>
      </c>
      <c r="AS265" s="25" t="str">
        <f>入力シート②!ZC12</f>
        <v/>
      </c>
      <c r="AT265" s="25" t="str">
        <f>入力シート②!ZD12</f>
        <v/>
      </c>
      <c r="AU265" s="25" t="str">
        <f>入力シート②!ZE12</f>
        <v/>
      </c>
      <c r="AV265" s="3"/>
      <c r="AW265" s="3"/>
      <c r="AX265" s="769"/>
      <c r="BA265" s="1">
        <v>6</v>
      </c>
    </row>
    <row r="266" spans="1:53" ht="33" customHeight="1">
      <c r="A266" s="271"/>
      <c r="B266" s="1111"/>
      <c r="C266" s="272"/>
      <c r="D266" s="274"/>
      <c r="E266" s="278"/>
      <c r="F266" s="265"/>
      <c r="G266" s="265"/>
      <c r="H266" s="266"/>
      <c r="I266" s="281"/>
      <c r="J266" s="280"/>
      <c r="K266" s="149"/>
      <c r="L266" s="299"/>
      <c r="M266" s="149"/>
      <c r="N266" s="299"/>
      <c r="O266" s="149"/>
      <c r="P266" s="299"/>
      <c r="Q266" s="149"/>
      <c r="R266" s="299"/>
      <c r="S266" s="282"/>
      <c r="T266" s="288"/>
      <c r="U266" s="280"/>
      <c r="V266" s="280"/>
      <c r="W266" s="280"/>
      <c r="X266" s="280"/>
      <c r="Y266" s="280"/>
      <c r="Z266" s="119"/>
      <c r="AA266" s="24" t="str">
        <f>入力シート②!AAV13</f>
        <v/>
      </c>
      <c r="AB266" s="24" t="str">
        <f>入力シート②!YL13</f>
        <v/>
      </c>
      <c r="AC266" s="25" t="str">
        <f>入力シート②!YM13</f>
        <v/>
      </c>
      <c r="AD266" s="25" t="str">
        <f>入力シート②!YN13</f>
        <v/>
      </c>
      <c r="AE266" s="25" t="str">
        <f>入力シート②!YO13</f>
        <v/>
      </c>
      <c r="AF266" s="25" t="str">
        <f>入力シート②!YP13</f>
        <v/>
      </c>
      <c r="AG266" s="25" t="str">
        <f>入力シート②!YQ13</f>
        <v/>
      </c>
      <c r="AH266" s="25" t="str">
        <f>入力シート②!YR13</f>
        <v/>
      </c>
      <c r="AI266" s="25" t="str">
        <f>入力シート②!YS13</f>
        <v/>
      </c>
      <c r="AJ266" s="25" t="str">
        <f>入力シート②!YT13</f>
        <v/>
      </c>
      <c r="AK266" s="25" t="str">
        <f>入力シート②!YU13</f>
        <v/>
      </c>
      <c r="AL266" s="25" t="str">
        <f>入力シート②!YV13</f>
        <v/>
      </c>
      <c r="AM266" s="25" t="str">
        <f>入力シート②!YW13</f>
        <v/>
      </c>
      <c r="AN266" s="25" t="str">
        <f>入力シート②!YX13</f>
        <v/>
      </c>
      <c r="AO266" s="25" t="str">
        <f>入力シート②!YY13</f>
        <v/>
      </c>
      <c r="AP266" s="25" t="str">
        <f>入力シート②!YZ13</f>
        <v/>
      </c>
      <c r="AQ266" s="25" t="str">
        <f>入力シート②!ZA13</f>
        <v/>
      </c>
      <c r="AR266" s="25" t="str">
        <f>入力シート②!ZB13</f>
        <v/>
      </c>
      <c r="AS266" s="25" t="str">
        <f>入力シート②!ZC13</f>
        <v/>
      </c>
      <c r="AT266" s="25" t="str">
        <f>入力シート②!ZD13</f>
        <v/>
      </c>
      <c r="AU266" s="25" t="str">
        <f>入力シート②!ZE13</f>
        <v/>
      </c>
      <c r="AV266" s="3"/>
      <c r="AW266" s="3"/>
      <c r="AX266" s="769"/>
      <c r="BA266" s="1">
        <v>7</v>
      </c>
    </row>
    <row r="267" spans="1:53" ht="33" customHeight="1">
      <c r="A267" s="271"/>
      <c r="B267" s="1111"/>
      <c r="C267" s="272"/>
      <c r="D267" s="274"/>
      <c r="E267" s="278"/>
      <c r="F267" s="265"/>
      <c r="G267" s="265"/>
      <c r="H267" s="266"/>
      <c r="I267" s="281"/>
      <c r="J267" s="280"/>
      <c r="K267" s="212"/>
      <c r="L267" s="282"/>
      <c r="M267" s="280"/>
      <c r="N267" s="282"/>
      <c r="O267" s="280"/>
      <c r="P267" s="282"/>
      <c r="Q267" s="280"/>
      <c r="R267" s="282"/>
      <c r="S267" s="282"/>
      <c r="T267" s="288"/>
      <c r="U267" s="280"/>
      <c r="V267" s="280"/>
      <c r="W267" s="280"/>
      <c r="X267" s="280"/>
      <c r="Y267" s="280"/>
      <c r="Z267" s="119"/>
      <c r="AA267" s="24" t="str">
        <f>入力シート②!AAV14</f>
        <v/>
      </c>
      <c r="AB267" s="24" t="str">
        <f>入力シート②!YL14</f>
        <v/>
      </c>
      <c r="AC267" s="25" t="str">
        <f>入力シート②!YM14</f>
        <v/>
      </c>
      <c r="AD267" s="25" t="str">
        <f>入力シート②!YN14</f>
        <v/>
      </c>
      <c r="AE267" s="25" t="str">
        <f>入力シート②!YO14</f>
        <v/>
      </c>
      <c r="AF267" s="25" t="str">
        <f>入力シート②!YP14</f>
        <v/>
      </c>
      <c r="AG267" s="25" t="str">
        <f>入力シート②!YQ14</f>
        <v/>
      </c>
      <c r="AH267" s="25" t="str">
        <f>入力シート②!YR14</f>
        <v/>
      </c>
      <c r="AI267" s="25" t="str">
        <f>入力シート②!YS14</f>
        <v/>
      </c>
      <c r="AJ267" s="25" t="str">
        <f>入力シート②!YT14</f>
        <v/>
      </c>
      <c r="AK267" s="25" t="str">
        <f>入力シート②!YU14</f>
        <v/>
      </c>
      <c r="AL267" s="25" t="str">
        <f>入力シート②!YV14</f>
        <v/>
      </c>
      <c r="AM267" s="25" t="str">
        <f>入力シート②!YW14</f>
        <v/>
      </c>
      <c r="AN267" s="25" t="str">
        <f>入力シート②!YX14</f>
        <v/>
      </c>
      <c r="AO267" s="25" t="str">
        <f>入力シート②!YY14</f>
        <v/>
      </c>
      <c r="AP267" s="25" t="str">
        <f>入力シート②!YZ14</f>
        <v/>
      </c>
      <c r="AQ267" s="25" t="str">
        <f>入力シート②!ZA14</f>
        <v/>
      </c>
      <c r="AR267" s="25" t="str">
        <f>入力シート②!ZB14</f>
        <v/>
      </c>
      <c r="AS267" s="25" t="str">
        <f>入力シート②!ZC14</f>
        <v/>
      </c>
      <c r="AT267" s="25" t="str">
        <f>入力シート②!ZD14</f>
        <v/>
      </c>
      <c r="AU267" s="25" t="str">
        <f>入力シート②!ZE14</f>
        <v/>
      </c>
      <c r="AV267" s="3"/>
      <c r="AW267" s="3"/>
      <c r="AX267" s="769"/>
      <c r="BA267" s="1">
        <v>8</v>
      </c>
    </row>
    <row r="268" spans="1:53" ht="33" customHeight="1">
      <c r="A268" s="271"/>
      <c r="B268" s="1111"/>
      <c r="C268" s="272"/>
      <c r="D268" s="274"/>
      <c r="E268" s="278"/>
      <c r="F268" s="265"/>
      <c r="G268" s="265"/>
      <c r="H268" s="266"/>
      <c r="I268" s="281"/>
      <c r="J268" s="280"/>
      <c r="K268" s="212"/>
      <c r="L268" s="282"/>
      <c r="M268" s="280"/>
      <c r="N268" s="282"/>
      <c r="O268" s="280"/>
      <c r="P268" s="282"/>
      <c r="Q268" s="280"/>
      <c r="R268" s="282"/>
      <c r="S268" s="282"/>
      <c r="T268" s="288"/>
      <c r="U268" s="280"/>
      <c r="V268" s="280"/>
      <c r="W268" s="280"/>
      <c r="X268" s="280"/>
      <c r="Y268" s="280"/>
      <c r="Z268" s="119"/>
      <c r="AA268" s="24" t="str">
        <f>入力シート②!AAV15</f>
        <v/>
      </c>
      <c r="AB268" s="24" t="str">
        <f>入力シート②!YL15</f>
        <v/>
      </c>
      <c r="AC268" s="25" t="str">
        <f>入力シート②!YM15</f>
        <v/>
      </c>
      <c r="AD268" s="25" t="str">
        <f>入力シート②!YN15</f>
        <v/>
      </c>
      <c r="AE268" s="25" t="str">
        <f>入力シート②!YO15</f>
        <v/>
      </c>
      <c r="AF268" s="25" t="str">
        <f>入力シート②!YP15</f>
        <v/>
      </c>
      <c r="AG268" s="25" t="str">
        <f>入力シート②!YQ15</f>
        <v/>
      </c>
      <c r="AH268" s="25" t="str">
        <f>入力シート②!YR15</f>
        <v/>
      </c>
      <c r="AI268" s="25" t="str">
        <f>入力シート②!YS15</f>
        <v/>
      </c>
      <c r="AJ268" s="25" t="str">
        <f>入力シート②!YT15</f>
        <v/>
      </c>
      <c r="AK268" s="25" t="str">
        <f>入力シート②!YU15</f>
        <v/>
      </c>
      <c r="AL268" s="25" t="str">
        <f>入力シート②!YV15</f>
        <v/>
      </c>
      <c r="AM268" s="25" t="str">
        <f>入力シート②!YW15</f>
        <v/>
      </c>
      <c r="AN268" s="25" t="str">
        <f>入力シート②!YX15</f>
        <v/>
      </c>
      <c r="AO268" s="25" t="str">
        <f>入力シート②!YY15</f>
        <v/>
      </c>
      <c r="AP268" s="25" t="str">
        <f>入力シート②!YZ15</f>
        <v/>
      </c>
      <c r="AQ268" s="25" t="str">
        <f>入力シート②!ZA15</f>
        <v/>
      </c>
      <c r="AR268" s="25" t="str">
        <f>入力シート②!ZB15</f>
        <v/>
      </c>
      <c r="AS268" s="25" t="str">
        <f>入力シート②!ZC15</f>
        <v/>
      </c>
      <c r="AT268" s="25" t="str">
        <f>入力シート②!ZD15</f>
        <v/>
      </c>
      <c r="AU268" s="25" t="str">
        <f>入力シート②!ZE15</f>
        <v/>
      </c>
      <c r="AV268" s="3"/>
      <c r="AW268" s="3"/>
      <c r="AX268" s="769"/>
      <c r="BA268" s="1">
        <v>9</v>
      </c>
    </row>
    <row r="269" spans="1:53" ht="33" customHeight="1">
      <c r="A269" s="271"/>
      <c r="B269" s="1111"/>
      <c r="C269" s="272"/>
      <c r="D269" s="274"/>
      <c r="E269" s="278"/>
      <c r="F269" s="265"/>
      <c r="G269" s="265"/>
      <c r="H269" s="266"/>
      <c r="I269" s="281"/>
      <c r="J269" s="280"/>
      <c r="K269" s="280"/>
      <c r="L269" s="282"/>
      <c r="M269" s="280"/>
      <c r="N269" s="282"/>
      <c r="O269" s="280"/>
      <c r="P269" s="282"/>
      <c r="Q269" s="280"/>
      <c r="R269" s="282"/>
      <c r="S269" s="282"/>
      <c r="T269" s="288"/>
      <c r="U269" s="280"/>
      <c r="V269" s="280"/>
      <c r="W269" s="280"/>
      <c r="X269" s="280"/>
      <c r="Y269" s="280"/>
      <c r="Z269" s="119"/>
      <c r="AA269" s="24" t="str">
        <f>入力シート②!AAV16</f>
        <v/>
      </c>
      <c r="AB269" s="24" t="str">
        <f>入力シート②!YL16</f>
        <v/>
      </c>
      <c r="AC269" s="25" t="str">
        <f>入力シート②!YM16</f>
        <v/>
      </c>
      <c r="AD269" s="25" t="str">
        <f>入力シート②!YN16</f>
        <v/>
      </c>
      <c r="AE269" s="25" t="str">
        <f>入力シート②!YO16</f>
        <v/>
      </c>
      <c r="AF269" s="25" t="str">
        <f>入力シート②!YP16</f>
        <v/>
      </c>
      <c r="AG269" s="25" t="str">
        <f>入力シート②!YQ16</f>
        <v/>
      </c>
      <c r="AH269" s="25" t="str">
        <f>入力シート②!YR16</f>
        <v/>
      </c>
      <c r="AI269" s="25" t="str">
        <f>入力シート②!YS16</f>
        <v/>
      </c>
      <c r="AJ269" s="25" t="str">
        <f>入力シート②!YT16</f>
        <v/>
      </c>
      <c r="AK269" s="25" t="str">
        <f>入力シート②!YU16</f>
        <v/>
      </c>
      <c r="AL269" s="25" t="str">
        <f>入力シート②!YV16</f>
        <v/>
      </c>
      <c r="AM269" s="25" t="str">
        <f>入力シート②!YW16</f>
        <v/>
      </c>
      <c r="AN269" s="25" t="str">
        <f>入力シート②!YX16</f>
        <v/>
      </c>
      <c r="AO269" s="25" t="str">
        <f>入力シート②!YY16</f>
        <v/>
      </c>
      <c r="AP269" s="25" t="str">
        <f>入力シート②!YZ16</f>
        <v/>
      </c>
      <c r="AQ269" s="25" t="str">
        <f>入力シート②!ZA16</f>
        <v/>
      </c>
      <c r="AR269" s="25" t="str">
        <f>入力シート②!ZB16</f>
        <v/>
      </c>
      <c r="AS269" s="25" t="str">
        <f>入力シート②!ZC16</f>
        <v/>
      </c>
      <c r="AT269" s="25" t="str">
        <f>入力シート②!ZD16</f>
        <v/>
      </c>
      <c r="AU269" s="25" t="str">
        <f>入力シート②!ZE16</f>
        <v/>
      </c>
      <c r="AV269" s="3"/>
      <c r="AW269" s="3"/>
      <c r="AX269" s="769"/>
      <c r="BA269" s="1">
        <v>10</v>
      </c>
    </row>
    <row r="270" spans="1:53" ht="33" customHeight="1">
      <c r="A270" s="271"/>
      <c r="B270" s="1111"/>
      <c r="C270" s="272"/>
      <c r="D270" s="274"/>
      <c r="E270" s="278"/>
      <c r="F270" s="265"/>
      <c r="G270" s="265"/>
      <c r="H270" s="266"/>
      <c r="I270" s="281"/>
      <c r="J270" s="280"/>
      <c r="K270" s="280"/>
      <c r="L270" s="282"/>
      <c r="M270" s="280"/>
      <c r="N270" s="282"/>
      <c r="O270" s="280"/>
      <c r="P270" s="282"/>
      <c r="Q270" s="280"/>
      <c r="R270" s="282"/>
      <c r="S270" s="282"/>
      <c r="T270" s="288"/>
      <c r="U270" s="280"/>
      <c r="V270" s="280"/>
      <c r="W270" s="280"/>
      <c r="X270" s="280"/>
      <c r="Y270" s="280"/>
      <c r="Z270" s="119"/>
      <c r="AA270" s="24" t="str">
        <f>入力シート②!AAV17</f>
        <v/>
      </c>
      <c r="AB270" s="24" t="str">
        <f>入力シート②!YL17</f>
        <v/>
      </c>
      <c r="AC270" s="25" t="str">
        <f>入力シート②!YM17</f>
        <v/>
      </c>
      <c r="AD270" s="25" t="str">
        <f>入力シート②!YN17</f>
        <v/>
      </c>
      <c r="AE270" s="25" t="str">
        <f>入力シート②!YO17</f>
        <v/>
      </c>
      <c r="AF270" s="25" t="str">
        <f>入力シート②!YP17</f>
        <v/>
      </c>
      <c r="AG270" s="25" t="str">
        <f>入力シート②!YQ17</f>
        <v/>
      </c>
      <c r="AH270" s="25" t="str">
        <f>入力シート②!YR17</f>
        <v/>
      </c>
      <c r="AI270" s="25" t="str">
        <f>入力シート②!YS17</f>
        <v/>
      </c>
      <c r="AJ270" s="25" t="str">
        <f>入力シート②!YT17</f>
        <v/>
      </c>
      <c r="AK270" s="25" t="str">
        <f>入力シート②!YU17</f>
        <v/>
      </c>
      <c r="AL270" s="25" t="str">
        <f>入力シート②!YV17</f>
        <v/>
      </c>
      <c r="AM270" s="25" t="str">
        <f>入力シート②!YW17</f>
        <v/>
      </c>
      <c r="AN270" s="25" t="str">
        <f>入力シート②!YX17</f>
        <v/>
      </c>
      <c r="AO270" s="25" t="str">
        <f>入力シート②!YY17</f>
        <v/>
      </c>
      <c r="AP270" s="25" t="str">
        <f>入力シート②!YZ17</f>
        <v/>
      </c>
      <c r="AQ270" s="25" t="str">
        <f>入力シート②!ZA17</f>
        <v/>
      </c>
      <c r="AR270" s="25" t="str">
        <f>入力シート②!ZB17</f>
        <v/>
      </c>
      <c r="AS270" s="25" t="str">
        <f>入力シート②!ZC17</f>
        <v/>
      </c>
      <c r="AT270" s="25" t="str">
        <f>入力シート②!ZD17</f>
        <v/>
      </c>
      <c r="AU270" s="25" t="str">
        <f>入力シート②!ZE17</f>
        <v/>
      </c>
      <c r="AV270" s="3"/>
      <c r="AW270" s="3"/>
      <c r="AX270" s="769"/>
      <c r="BA270" s="1">
        <v>11</v>
      </c>
    </row>
    <row r="271" spans="1:53" ht="33" customHeight="1">
      <c r="A271" s="271"/>
      <c r="B271" s="1111"/>
      <c r="C271" s="272"/>
      <c r="D271" s="274"/>
      <c r="E271" s="278"/>
      <c r="F271" s="265"/>
      <c r="G271" s="265"/>
      <c r="H271" s="266"/>
      <c r="I271" s="281"/>
      <c r="J271" s="280"/>
      <c r="K271" s="280"/>
      <c r="L271" s="282"/>
      <c r="M271" s="280"/>
      <c r="N271" s="282"/>
      <c r="O271" s="280"/>
      <c r="P271" s="282"/>
      <c r="Q271" s="280"/>
      <c r="R271" s="282"/>
      <c r="S271" s="282"/>
      <c r="T271" s="288"/>
      <c r="U271" s="280"/>
      <c r="V271" s="280"/>
      <c r="W271" s="280"/>
      <c r="X271" s="280"/>
      <c r="Y271" s="280"/>
      <c r="Z271" s="119"/>
      <c r="AA271" s="24" t="str">
        <f>入力シート②!AAV18</f>
        <v/>
      </c>
      <c r="AB271" s="24" t="str">
        <f>入力シート②!YL18</f>
        <v/>
      </c>
      <c r="AC271" s="25" t="str">
        <f>入力シート②!YM18</f>
        <v/>
      </c>
      <c r="AD271" s="25" t="str">
        <f>入力シート②!YN18</f>
        <v/>
      </c>
      <c r="AE271" s="25" t="str">
        <f>入力シート②!YO18</f>
        <v/>
      </c>
      <c r="AF271" s="25" t="str">
        <f>入力シート②!YP18</f>
        <v/>
      </c>
      <c r="AG271" s="25" t="str">
        <f>入力シート②!YQ18</f>
        <v/>
      </c>
      <c r="AH271" s="25" t="str">
        <f>入力シート②!YR18</f>
        <v/>
      </c>
      <c r="AI271" s="25" t="str">
        <f>入力シート②!YS18</f>
        <v/>
      </c>
      <c r="AJ271" s="25" t="str">
        <f>入力シート②!YT18</f>
        <v/>
      </c>
      <c r="AK271" s="25" t="str">
        <f>入力シート②!YU18</f>
        <v/>
      </c>
      <c r="AL271" s="25" t="str">
        <f>入力シート②!YV18</f>
        <v/>
      </c>
      <c r="AM271" s="25" t="str">
        <f>入力シート②!YW18</f>
        <v/>
      </c>
      <c r="AN271" s="25" t="str">
        <f>入力シート②!YX18</f>
        <v/>
      </c>
      <c r="AO271" s="25" t="str">
        <f>入力シート②!YY18</f>
        <v/>
      </c>
      <c r="AP271" s="25" t="str">
        <f>入力シート②!YZ18</f>
        <v/>
      </c>
      <c r="AQ271" s="25" t="str">
        <f>入力シート②!ZA18</f>
        <v/>
      </c>
      <c r="AR271" s="25" t="str">
        <f>入力シート②!ZB18</f>
        <v/>
      </c>
      <c r="AS271" s="25" t="str">
        <f>入力シート②!ZC18</f>
        <v/>
      </c>
      <c r="AT271" s="25" t="str">
        <f>入力シート②!ZD18</f>
        <v/>
      </c>
      <c r="AU271" s="25" t="str">
        <f>入力シート②!ZE18</f>
        <v/>
      </c>
      <c r="AV271" s="3"/>
      <c r="AW271" s="3"/>
      <c r="AX271" s="769"/>
      <c r="BA271" s="1">
        <v>12</v>
      </c>
    </row>
    <row r="272" spans="1:53" ht="33" customHeight="1">
      <c r="A272" s="271"/>
      <c r="B272" s="1111"/>
      <c r="C272" s="272"/>
      <c r="D272" s="274"/>
      <c r="E272" s="1115"/>
      <c r="F272" s="1116"/>
      <c r="G272" s="1116"/>
      <c r="H272" s="1117"/>
      <c r="I272" s="281"/>
      <c r="J272" s="280"/>
      <c r="K272" s="280"/>
      <c r="L272" s="282"/>
      <c r="M272" s="280"/>
      <c r="N272" s="282"/>
      <c r="O272" s="280"/>
      <c r="P272" s="282"/>
      <c r="Q272" s="280"/>
      <c r="R272" s="282"/>
      <c r="S272" s="282"/>
      <c r="T272" s="288"/>
      <c r="U272" s="280"/>
      <c r="V272" s="280"/>
      <c r="W272" s="280"/>
      <c r="X272" s="280"/>
      <c r="Y272" s="280"/>
      <c r="Z272" s="119"/>
      <c r="AA272" s="24" t="str">
        <f>入力シート②!AAV19</f>
        <v/>
      </c>
      <c r="AB272" s="24" t="str">
        <f>入力シート②!YL19</f>
        <v/>
      </c>
      <c r="AC272" s="25" t="str">
        <f>入力シート②!YM19</f>
        <v/>
      </c>
      <c r="AD272" s="25" t="str">
        <f>入力シート②!YN19</f>
        <v/>
      </c>
      <c r="AE272" s="25" t="str">
        <f>入力シート②!YO19</f>
        <v/>
      </c>
      <c r="AF272" s="25" t="str">
        <f>入力シート②!YP19</f>
        <v/>
      </c>
      <c r="AG272" s="25" t="str">
        <f>入力シート②!YQ19</f>
        <v/>
      </c>
      <c r="AH272" s="25" t="str">
        <f>入力シート②!YR19</f>
        <v/>
      </c>
      <c r="AI272" s="25" t="str">
        <f>入力シート②!YS19</f>
        <v/>
      </c>
      <c r="AJ272" s="25" t="str">
        <f>入力シート②!YT19</f>
        <v/>
      </c>
      <c r="AK272" s="25" t="str">
        <f>入力シート②!YU19</f>
        <v/>
      </c>
      <c r="AL272" s="25" t="str">
        <f>入力シート②!YV19</f>
        <v/>
      </c>
      <c r="AM272" s="25" t="str">
        <f>入力シート②!YW19</f>
        <v/>
      </c>
      <c r="AN272" s="25" t="str">
        <f>入力シート②!YX19</f>
        <v/>
      </c>
      <c r="AO272" s="25" t="str">
        <f>入力シート②!YY19</f>
        <v/>
      </c>
      <c r="AP272" s="25" t="str">
        <f>入力シート②!YZ19</f>
        <v/>
      </c>
      <c r="AQ272" s="25" t="str">
        <f>入力シート②!ZA19</f>
        <v/>
      </c>
      <c r="AR272" s="25" t="str">
        <f>入力シート②!ZB19</f>
        <v/>
      </c>
      <c r="AS272" s="25" t="str">
        <f>入力シート②!ZC19</f>
        <v/>
      </c>
      <c r="AT272" s="25" t="str">
        <f>入力シート②!ZD19</f>
        <v/>
      </c>
      <c r="AU272" s="25" t="str">
        <f>入力シート②!ZE19</f>
        <v/>
      </c>
      <c r="AV272" s="3"/>
      <c r="AW272" s="3"/>
      <c r="AX272" s="769"/>
      <c r="BA272" s="1">
        <v>13</v>
      </c>
    </row>
    <row r="273" spans="1:53" ht="33" customHeight="1">
      <c r="A273" s="271"/>
      <c r="B273" s="1111"/>
      <c r="C273" s="272"/>
      <c r="D273" s="274"/>
      <c r="E273" s="1115"/>
      <c r="F273" s="1116"/>
      <c r="G273" s="1116"/>
      <c r="H273" s="1117"/>
      <c r="I273" s="281"/>
      <c r="J273" s="280"/>
      <c r="K273" s="280"/>
      <c r="L273" s="282"/>
      <c r="M273" s="280"/>
      <c r="N273" s="282"/>
      <c r="O273" s="280"/>
      <c r="P273" s="282"/>
      <c r="Q273" s="280"/>
      <c r="R273" s="282"/>
      <c r="S273" s="282"/>
      <c r="T273" s="288"/>
      <c r="U273" s="280"/>
      <c r="V273" s="280"/>
      <c r="W273" s="280"/>
      <c r="X273" s="280"/>
      <c r="Y273" s="280"/>
      <c r="Z273" s="119"/>
      <c r="AA273" s="24" t="str">
        <f>入力シート②!AAV20</f>
        <v/>
      </c>
      <c r="AB273" s="24" t="str">
        <f>入力シート②!YL20</f>
        <v/>
      </c>
      <c r="AC273" s="25" t="str">
        <f>入力シート②!YM20</f>
        <v/>
      </c>
      <c r="AD273" s="25" t="str">
        <f>入力シート②!YN20</f>
        <v/>
      </c>
      <c r="AE273" s="25" t="str">
        <f>入力シート②!YO20</f>
        <v/>
      </c>
      <c r="AF273" s="25" t="str">
        <f>入力シート②!YP20</f>
        <v/>
      </c>
      <c r="AG273" s="25" t="str">
        <f>入力シート②!YQ20</f>
        <v/>
      </c>
      <c r="AH273" s="25" t="str">
        <f>入力シート②!YR20</f>
        <v/>
      </c>
      <c r="AI273" s="25" t="str">
        <f>入力シート②!YS20</f>
        <v/>
      </c>
      <c r="AJ273" s="25" t="str">
        <f>入力シート②!YT20</f>
        <v/>
      </c>
      <c r="AK273" s="25" t="str">
        <f>入力シート②!YU20</f>
        <v/>
      </c>
      <c r="AL273" s="25" t="str">
        <f>入力シート②!YV20</f>
        <v/>
      </c>
      <c r="AM273" s="25" t="str">
        <f>入力シート②!YW20</f>
        <v/>
      </c>
      <c r="AN273" s="25" t="str">
        <f>入力シート②!YX20</f>
        <v/>
      </c>
      <c r="AO273" s="25" t="str">
        <f>入力シート②!YY20</f>
        <v/>
      </c>
      <c r="AP273" s="25" t="str">
        <f>入力シート②!YZ20</f>
        <v/>
      </c>
      <c r="AQ273" s="25" t="str">
        <f>入力シート②!ZA20</f>
        <v/>
      </c>
      <c r="AR273" s="25" t="str">
        <f>入力シート②!ZB20</f>
        <v/>
      </c>
      <c r="AS273" s="25" t="str">
        <f>入力シート②!ZC20</f>
        <v/>
      </c>
      <c r="AT273" s="25" t="str">
        <f>入力シート②!ZD20</f>
        <v/>
      </c>
      <c r="AU273" s="25" t="str">
        <f>入力シート②!ZE20</f>
        <v/>
      </c>
      <c r="AV273" s="3"/>
      <c r="AW273" s="3"/>
      <c r="AX273" s="769"/>
      <c r="BA273" s="1">
        <v>14</v>
      </c>
    </row>
    <row r="274" spans="1:53" ht="33" customHeight="1">
      <c r="A274" s="271"/>
      <c r="B274" s="1111"/>
      <c r="C274" s="272"/>
      <c r="D274" s="274"/>
      <c r="E274" s="1115"/>
      <c r="F274" s="1116"/>
      <c r="G274" s="1116"/>
      <c r="H274" s="1117"/>
      <c r="I274" s="281"/>
      <c r="J274" s="280"/>
      <c r="K274" s="280"/>
      <c r="L274" s="282"/>
      <c r="M274" s="280"/>
      <c r="N274" s="282"/>
      <c r="O274" s="280"/>
      <c r="P274" s="282"/>
      <c r="Q274" s="280"/>
      <c r="R274" s="282"/>
      <c r="S274" s="282"/>
      <c r="T274" s="288"/>
      <c r="U274" s="280"/>
      <c r="V274" s="280"/>
      <c r="W274" s="280"/>
      <c r="X274" s="280"/>
      <c r="Y274" s="280"/>
      <c r="Z274" s="119"/>
      <c r="AA274" s="128" t="str">
        <f>入力シート②!AAV21</f>
        <v/>
      </c>
      <c r="AB274" s="128" t="str">
        <f>入力シート②!YL21</f>
        <v/>
      </c>
      <c r="AC274" s="129" t="str">
        <f>入力シート②!YM21</f>
        <v/>
      </c>
      <c r="AD274" s="129" t="str">
        <f>入力シート②!YN21</f>
        <v/>
      </c>
      <c r="AE274" s="129" t="str">
        <f>入力シート②!YO21</f>
        <v/>
      </c>
      <c r="AF274" s="129" t="str">
        <f>入力シート②!YP21</f>
        <v/>
      </c>
      <c r="AG274" s="129" t="str">
        <f>入力シート②!YQ21</f>
        <v/>
      </c>
      <c r="AH274" s="129" t="str">
        <f>入力シート②!YR21</f>
        <v/>
      </c>
      <c r="AI274" s="129" t="str">
        <f>入力シート②!YS21</f>
        <v/>
      </c>
      <c r="AJ274" s="129" t="str">
        <f>入力シート②!YT21</f>
        <v/>
      </c>
      <c r="AK274" s="129" t="str">
        <f>入力シート②!YU21</f>
        <v/>
      </c>
      <c r="AL274" s="129" t="str">
        <f>入力シート②!YV21</f>
        <v/>
      </c>
      <c r="AM274" s="129" t="str">
        <f>入力シート②!YW21</f>
        <v/>
      </c>
      <c r="AN274" s="129" t="str">
        <f>入力シート②!YX21</f>
        <v/>
      </c>
      <c r="AO274" s="129" t="str">
        <f>入力シート②!YY21</f>
        <v/>
      </c>
      <c r="AP274" s="129" t="str">
        <f>入力シート②!YZ21</f>
        <v/>
      </c>
      <c r="AQ274" s="129" t="str">
        <f>入力シート②!ZA21</f>
        <v/>
      </c>
      <c r="AR274" s="129" t="str">
        <f>入力シート②!ZB21</f>
        <v/>
      </c>
      <c r="AS274" s="129" t="str">
        <f>入力シート②!ZC21</f>
        <v/>
      </c>
      <c r="AT274" s="129" t="str">
        <f>入力シート②!ZD21</f>
        <v/>
      </c>
      <c r="AU274" s="129" t="str">
        <f>入力シート②!ZE21</f>
        <v/>
      </c>
      <c r="AV274" s="130"/>
      <c r="AW274" s="130"/>
      <c r="AX274" s="769"/>
      <c r="BA274" s="1">
        <v>15</v>
      </c>
    </row>
    <row r="275" spans="1:53" ht="33.75" customHeight="1">
      <c r="A275" s="275"/>
      <c r="B275" s="272"/>
      <c r="C275" s="272"/>
      <c r="D275" s="272"/>
      <c r="E275" s="278"/>
      <c r="F275" s="265"/>
      <c r="G275" s="265"/>
      <c r="H275" s="266"/>
      <c r="I275" s="200"/>
      <c r="J275" s="126"/>
      <c r="K275" s="126"/>
      <c r="L275" s="303"/>
      <c r="M275" s="126"/>
      <c r="N275" s="303"/>
      <c r="O275" s="126"/>
      <c r="P275" s="303"/>
      <c r="Q275" s="126"/>
      <c r="R275" s="303"/>
      <c r="S275" s="303"/>
      <c r="T275" s="309"/>
      <c r="U275" s="126"/>
      <c r="V275" s="126"/>
      <c r="W275" s="126"/>
      <c r="X275" s="126"/>
      <c r="Y275" s="126"/>
      <c r="Z275" s="201"/>
      <c r="AA275" s="88" t="str">
        <f>入力シート②!AAV22</f>
        <v/>
      </c>
      <c r="AB275" s="3" t="str">
        <f>入力シート②!YL22</f>
        <v/>
      </c>
      <c r="AC275" s="205" t="str">
        <f>入力シート②!YM22</f>
        <v/>
      </c>
      <c r="AD275" s="205" t="str">
        <f>入力シート②!YN22</f>
        <v/>
      </c>
      <c r="AE275" s="205" t="str">
        <f>入力シート②!YO22</f>
        <v/>
      </c>
      <c r="AF275" s="205" t="str">
        <f>入力シート②!YP22</f>
        <v/>
      </c>
      <c r="AG275" s="205" t="str">
        <f>入力シート②!YQ22</f>
        <v/>
      </c>
      <c r="AH275" s="205" t="str">
        <f>入力シート②!YR22</f>
        <v/>
      </c>
      <c r="AI275" s="205" t="str">
        <f>入力シート②!YS22</f>
        <v/>
      </c>
      <c r="AJ275" s="205" t="str">
        <f>入力シート②!YT22</f>
        <v/>
      </c>
      <c r="AK275" s="205" t="str">
        <f>入力シート②!YU22</f>
        <v/>
      </c>
      <c r="AL275" s="205" t="str">
        <f>入力シート②!YV22</f>
        <v/>
      </c>
      <c r="AM275" s="205" t="str">
        <f>入力シート②!YW22</f>
        <v/>
      </c>
      <c r="AN275" s="205" t="str">
        <f>入力シート②!YX22</f>
        <v/>
      </c>
      <c r="AO275" s="205" t="str">
        <f>入力シート②!YY22</f>
        <v/>
      </c>
      <c r="AP275" s="205" t="str">
        <f>入力シート②!YZ22</f>
        <v/>
      </c>
      <c r="AQ275" s="205" t="str">
        <f>入力シート②!ZA22</f>
        <v/>
      </c>
      <c r="AR275" s="205" t="str">
        <f>入力シート②!ZB22</f>
        <v/>
      </c>
      <c r="AS275" s="205" t="str">
        <f>入力シート②!ZC22</f>
        <v/>
      </c>
      <c r="AT275" s="205" t="str">
        <f>入力シート②!ZD22</f>
        <v/>
      </c>
      <c r="AU275" s="205" t="str">
        <f>入力シート②!ZE22</f>
        <v/>
      </c>
      <c r="AV275" s="3"/>
      <c r="AW275" s="3"/>
      <c r="AX275" s="201"/>
      <c r="BA275" s="1">
        <v>16</v>
      </c>
    </row>
    <row r="276" spans="1:53" ht="33.75" customHeight="1">
      <c r="A276" s="275"/>
      <c r="B276" s="272"/>
      <c r="C276" s="272"/>
      <c r="D276" s="272"/>
      <c r="E276" s="278"/>
      <c r="F276" s="265"/>
      <c r="G276" s="265"/>
      <c r="H276" s="266"/>
      <c r="I276" s="200"/>
      <c r="J276" s="126"/>
      <c r="K276" s="126"/>
      <c r="L276" s="303"/>
      <c r="M276" s="126"/>
      <c r="N276" s="303"/>
      <c r="O276" s="126"/>
      <c r="P276" s="303"/>
      <c r="Q276" s="126"/>
      <c r="R276" s="303"/>
      <c r="S276" s="303"/>
      <c r="T276" s="309"/>
      <c r="U276" s="126"/>
      <c r="V276" s="126"/>
      <c r="W276" s="126"/>
      <c r="X276" s="126"/>
      <c r="Y276" s="126"/>
      <c r="Z276" s="201"/>
      <c r="AA276" s="88" t="str">
        <f>入力シート②!AAV23</f>
        <v/>
      </c>
      <c r="AB276" s="3" t="str">
        <f>入力シート②!YL23</f>
        <v/>
      </c>
      <c r="AC276" s="205" t="str">
        <f>入力シート②!YM23</f>
        <v/>
      </c>
      <c r="AD276" s="205" t="str">
        <f>入力シート②!YN23</f>
        <v/>
      </c>
      <c r="AE276" s="205" t="str">
        <f>入力シート②!YO23</f>
        <v/>
      </c>
      <c r="AF276" s="205" t="str">
        <f>入力シート②!YP23</f>
        <v/>
      </c>
      <c r="AG276" s="205" t="str">
        <f>入力シート②!YQ23</f>
        <v/>
      </c>
      <c r="AH276" s="205" t="str">
        <f>入力シート②!YR23</f>
        <v/>
      </c>
      <c r="AI276" s="205" t="str">
        <f>入力シート②!YS23</f>
        <v/>
      </c>
      <c r="AJ276" s="205" t="str">
        <f>入力シート②!YT23</f>
        <v/>
      </c>
      <c r="AK276" s="205" t="str">
        <f>入力シート②!YU23</f>
        <v/>
      </c>
      <c r="AL276" s="205" t="str">
        <f>入力シート②!YV23</f>
        <v/>
      </c>
      <c r="AM276" s="205" t="str">
        <f>入力シート②!YW23</f>
        <v/>
      </c>
      <c r="AN276" s="205" t="str">
        <f>入力シート②!YX23</f>
        <v/>
      </c>
      <c r="AO276" s="205" t="str">
        <f>入力シート②!YY23</f>
        <v/>
      </c>
      <c r="AP276" s="205" t="str">
        <f>入力シート②!YZ23</f>
        <v/>
      </c>
      <c r="AQ276" s="205" t="str">
        <f>入力シート②!ZA23</f>
        <v/>
      </c>
      <c r="AR276" s="205" t="str">
        <f>入力シート②!ZB23</f>
        <v/>
      </c>
      <c r="AS276" s="205" t="str">
        <f>入力シート②!ZC23</f>
        <v/>
      </c>
      <c r="AT276" s="205" t="str">
        <f>入力シート②!ZD23</f>
        <v/>
      </c>
      <c r="AU276" s="205" t="str">
        <f>入力シート②!ZE23</f>
        <v/>
      </c>
      <c r="AV276" s="3"/>
      <c r="AW276" s="3"/>
      <c r="AX276" s="201"/>
      <c r="BA276" s="1">
        <v>17</v>
      </c>
    </row>
    <row r="277" spans="1:53" ht="33.75" customHeight="1">
      <c r="A277" s="275"/>
      <c r="B277" s="272"/>
      <c r="C277" s="272"/>
      <c r="D277" s="272"/>
      <c r="E277" s="278"/>
      <c r="F277" s="265"/>
      <c r="G277" s="265"/>
      <c r="H277" s="266"/>
      <c r="I277" s="200"/>
      <c r="J277" s="126"/>
      <c r="K277" s="126"/>
      <c r="L277" s="303"/>
      <c r="M277" s="126"/>
      <c r="N277" s="303"/>
      <c r="O277" s="126"/>
      <c r="P277" s="303"/>
      <c r="Q277" s="126"/>
      <c r="R277" s="303"/>
      <c r="S277" s="303"/>
      <c r="T277" s="309"/>
      <c r="U277" s="126"/>
      <c r="V277" s="126"/>
      <c r="W277" s="126"/>
      <c r="X277" s="126"/>
      <c r="Y277" s="126"/>
      <c r="Z277" s="201"/>
      <c r="AA277" s="88" t="str">
        <f>入力シート②!AAV24</f>
        <v/>
      </c>
      <c r="AB277" s="3" t="str">
        <f>入力シート②!YL24</f>
        <v/>
      </c>
      <c r="AC277" s="205" t="str">
        <f>入力シート②!YM24</f>
        <v/>
      </c>
      <c r="AD277" s="205" t="str">
        <f>入力シート②!YN24</f>
        <v/>
      </c>
      <c r="AE277" s="205" t="str">
        <f>入力シート②!YO24</f>
        <v/>
      </c>
      <c r="AF277" s="205" t="str">
        <f>入力シート②!YP24</f>
        <v/>
      </c>
      <c r="AG277" s="205" t="str">
        <f>入力シート②!YQ24</f>
        <v/>
      </c>
      <c r="AH277" s="205" t="str">
        <f>入力シート②!YR24</f>
        <v/>
      </c>
      <c r="AI277" s="205" t="str">
        <f>入力シート②!YS24</f>
        <v/>
      </c>
      <c r="AJ277" s="205" t="str">
        <f>入力シート②!YT24</f>
        <v/>
      </c>
      <c r="AK277" s="205" t="str">
        <f>入力シート②!YU24</f>
        <v/>
      </c>
      <c r="AL277" s="205" t="str">
        <f>入力シート②!YV24</f>
        <v/>
      </c>
      <c r="AM277" s="205" t="str">
        <f>入力シート②!YW24</f>
        <v/>
      </c>
      <c r="AN277" s="205" t="str">
        <f>入力シート②!YX24</f>
        <v/>
      </c>
      <c r="AO277" s="205" t="str">
        <f>入力シート②!YY24</f>
        <v/>
      </c>
      <c r="AP277" s="205" t="str">
        <f>入力シート②!YZ24</f>
        <v/>
      </c>
      <c r="AQ277" s="205" t="str">
        <f>入力シート②!ZA24</f>
        <v/>
      </c>
      <c r="AR277" s="205" t="str">
        <f>入力シート②!ZB24</f>
        <v/>
      </c>
      <c r="AS277" s="205" t="str">
        <f>入力シート②!ZC24</f>
        <v/>
      </c>
      <c r="AT277" s="205" t="str">
        <f>入力シート②!ZD24</f>
        <v/>
      </c>
      <c r="AU277" s="205" t="str">
        <f>入力シート②!ZE24</f>
        <v/>
      </c>
      <c r="AV277" s="3"/>
      <c r="AW277" s="3"/>
      <c r="AX277" s="201"/>
      <c r="BA277" s="1">
        <v>18</v>
      </c>
    </row>
    <row r="278" spans="1:53" ht="33.75" customHeight="1">
      <c r="A278" s="275"/>
      <c r="B278" s="272"/>
      <c r="C278" s="272"/>
      <c r="D278" s="272"/>
      <c r="E278" s="278"/>
      <c r="F278" s="265"/>
      <c r="G278" s="265"/>
      <c r="H278" s="266"/>
      <c r="I278" s="200"/>
      <c r="J278" s="126"/>
      <c r="K278" s="126"/>
      <c r="L278" s="303"/>
      <c r="M278" s="126"/>
      <c r="N278" s="303"/>
      <c r="O278" s="126"/>
      <c r="P278" s="303"/>
      <c r="Q278" s="126"/>
      <c r="R278" s="303"/>
      <c r="S278" s="303"/>
      <c r="T278" s="309"/>
      <c r="U278" s="126"/>
      <c r="V278" s="126"/>
      <c r="W278" s="126"/>
      <c r="X278" s="126"/>
      <c r="Y278" s="126"/>
      <c r="Z278" s="201"/>
      <c r="AA278" s="88" t="str">
        <f>入力シート②!AAV25</f>
        <v/>
      </c>
      <c r="AB278" s="3" t="str">
        <f>入力シート②!YL25</f>
        <v/>
      </c>
      <c r="AC278" s="205" t="str">
        <f>入力シート②!YM25</f>
        <v/>
      </c>
      <c r="AD278" s="205" t="str">
        <f>入力シート②!YN25</f>
        <v/>
      </c>
      <c r="AE278" s="205" t="str">
        <f>入力シート②!YO25</f>
        <v/>
      </c>
      <c r="AF278" s="205" t="str">
        <f>入力シート②!YP25</f>
        <v/>
      </c>
      <c r="AG278" s="205" t="str">
        <f>入力シート②!YQ25</f>
        <v/>
      </c>
      <c r="AH278" s="205" t="str">
        <f>入力シート②!YR25</f>
        <v/>
      </c>
      <c r="AI278" s="205" t="str">
        <f>入力シート②!YS25</f>
        <v/>
      </c>
      <c r="AJ278" s="205" t="str">
        <f>入力シート②!YT25</f>
        <v/>
      </c>
      <c r="AK278" s="205" t="str">
        <f>入力シート②!YU25</f>
        <v/>
      </c>
      <c r="AL278" s="205" t="str">
        <f>入力シート②!YV25</f>
        <v/>
      </c>
      <c r="AM278" s="205" t="str">
        <f>入力シート②!YW25</f>
        <v/>
      </c>
      <c r="AN278" s="205" t="str">
        <f>入力シート②!YX25</f>
        <v/>
      </c>
      <c r="AO278" s="205" t="str">
        <f>入力シート②!YY25</f>
        <v/>
      </c>
      <c r="AP278" s="205" t="str">
        <f>入力シート②!YZ25</f>
        <v/>
      </c>
      <c r="AQ278" s="205" t="str">
        <f>入力シート②!ZA25</f>
        <v/>
      </c>
      <c r="AR278" s="205" t="str">
        <f>入力シート②!ZB25</f>
        <v/>
      </c>
      <c r="AS278" s="205" t="str">
        <f>入力シート②!ZC25</f>
        <v/>
      </c>
      <c r="AT278" s="205" t="str">
        <f>入力シート②!ZD25</f>
        <v/>
      </c>
      <c r="AU278" s="205" t="str">
        <f>入力シート②!ZE25</f>
        <v/>
      </c>
      <c r="AV278" s="3"/>
      <c r="AW278" s="3"/>
      <c r="AX278" s="201"/>
      <c r="BA278" s="1">
        <v>19</v>
      </c>
    </row>
    <row r="279" spans="1:53" ht="33.75" customHeight="1">
      <c r="A279" s="275"/>
      <c r="B279" s="272"/>
      <c r="C279" s="272"/>
      <c r="D279" s="272"/>
      <c r="E279" s="278"/>
      <c r="F279" s="265"/>
      <c r="G279" s="265"/>
      <c r="H279" s="266"/>
      <c r="I279" s="200"/>
      <c r="J279" s="126"/>
      <c r="K279" s="126"/>
      <c r="L279" s="303"/>
      <c r="M279" s="126"/>
      <c r="N279" s="303"/>
      <c r="O279" s="126"/>
      <c r="P279" s="303"/>
      <c r="Q279" s="126"/>
      <c r="R279" s="303"/>
      <c r="S279" s="303"/>
      <c r="T279" s="309"/>
      <c r="U279" s="126"/>
      <c r="V279" s="126"/>
      <c r="W279" s="126"/>
      <c r="X279" s="126"/>
      <c r="Y279" s="126"/>
      <c r="Z279" s="201"/>
      <c r="AA279" s="224" t="str">
        <f>入力シート②!AAV26</f>
        <v/>
      </c>
      <c r="AB279" s="130" t="str">
        <f>入力シート②!YL26</f>
        <v/>
      </c>
      <c r="AC279" s="223" t="str">
        <f>入力シート②!YM26</f>
        <v/>
      </c>
      <c r="AD279" s="223" t="str">
        <f>入力シート②!YN26</f>
        <v/>
      </c>
      <c r="AE279" s="223" t="str">
        <f>入力シート②!YO26</f>
        <v/>
      </c>
      <c r="AF279" s="223" t="str">
        <f>入力シート②!YP26</f>
        <v/>
      </c>
      <c r="AG279" s="223" t="str">
        <f>入力シート②!YQ26</f>
        <v/>
      </c>
      <c r="AH279" s="223" t="str">
        <f>入力シート②!YR26</f>
        <v/>
      </c>
      <c r="AI279" s="223" t="str">
        <f>入力シート②!YS26</f>
        <v/>
      </c>
      <c r="AJ279" s="223" t="str">
        <f>入力シート②!YT26</f>
        <v/>
      </c>
      <c r="AK279" s="223" t="str">
        <f>入力シート②!YU26</f>
        <v/>
      </c>
      <c r="AL279" s="223" t="str">
        <f>入力シート②!YV26</f>
        <v/>
      </c>
      <c r="AM279" s="223" t="str">
        <f>入力シート②!YW26</f>
        <v/>
      </c>
      <c r="AN279" s="223" t="str">
        <f>入力シート②!YX26</f>
        <v/>
      </c>
      <c r="AO279" s="223" t="str">
        <f>入力シート②!YY26</f>
        <v/>
      </c>
      <c r="AP279" s="223" t="str">
        <f>入力シート②!YZ26</f>
        <v/>
      </c>
      <c r="AQ279" s="223" t="str">
        <f>入力シート②!ZA26</f>
        <v/>
      </c>
      <c r="AR279" s="223" t="str">
        <f>入力シート②!ZB26</f>
        <v/>
      </c>
      <c r="AS279" s="223" t="str">
        <f>入力シート②!ZC26</f>
        <v/>
      </c>
      <c r="AT279" s="223" t="str">
        <f>入力シート②!ZD26</f>
        <v/>
      </c>
      <c r="AU279" s="223" t="str">
        <f>入力シート②!ZE26</f>
        <v/>
      </c>
      <c r="AV279" s="130"/>
      <c r="AW279" s="130"/>
      <c r="AX279" s="201"/>
      <c r="BA279" s="1">
        <v>20</v>
      </c>
    </row>
    <row r="280" spans="1:53" ht="33.75" customHeight="1">
      <c r="A280" s="275"/>
      <c r="B280" s="272"/>
      <c r="C280" s="272"/>
      <c r="D280" s="272"/>
      <c r="E280" s="278"/>
      <c r="F280" s="265"/>
      <c r="G280" s="265"/>
      <c r="H280" s="266"/>
      <c r="I280" s="200"/>
      <c r="J280" s="126"/>
      <c r="K280" s="126"/>
      <c r="L280" s="303"/>
      <c r="M280" s="126"/>
      <c r="N280" s="303"/>
      <c r="O280" s="126"/>
      <c r="P280" s="303"/>
      <c r="Q280" s="126"/>
      <c r="R280" s="303"/>
      <c r="S280" s="303"/>
      <c r="T280" s="309"/>
      <c r="U280" s="126"/>
      <c r="V280" s="126"/>
      <c r="W280" s="126"/>
      <c r="X280" s="126"/>
      <c r="Y280" s="126"/>
      <c r="Z280" s="201"/>
      <c r="AA280" s="224" t="str">
        <f>入力シート②!AAV27</f>
        <v/>
      </c>
      <c r="AB280" s="130" t="str">
        <f>入力シート②!YL27</f>
        <v/>
      </c>
      <c r="AC280" s="223" t="str">
        <f>入力シート②!YM27</f>
        <v/>
      </c>
      <c r="AD280" s="223" t="str">
        <f>入力シート②!YN27</f>
        <v/>
      </c>
      <c r="AE280" s="223" t="str">
        <f>入力シート②!YO27</f>
        <v/>
      </c>
      <c r="AF280" s="223" t="str">
        <f>入力シート②!YP27</f>
        <v/>
      </c>
      <c r="AG280" s="223" t="str">
        <f>入力シート②!YQ27</f>
        <v/>
      </c>
      <c r="AH280" s="223" t="str">
        <f>入力シート②!YR27</f>
        <v/>
      </c>
      <c r="AI280" s="223" t="str">
        <f>入力シート②!YS27</f>
        <v/>
      </c>
      <c r="AJ280" s="223" t="str">
        <f>入力シート②!YT27</f>
        <v/>
      </c>
      <c r="AK280" s="223" t="str">
        <f>入力シート②!YU27</f>
        <v/>
      </c>
      <c r="AL280" s="223" t="str">
        <f>入力シート②!YV27</f>
        <v/>
      </c>
      <c r="AM280" s="223" t="str">
        <f>入力シート②!YW27</f>
        <v/>
      </c>
      <c r="AN280" s="223" t="str">
        <f>入力シート②!YX27</f>
        <v/>
      </c>
      <c r="AO280" s="223" t="str">
        <f>入力シート②!YY27</f>
        <v/>
      </c>
      <c r="AP280" s="223" t="str">
        <f>入力シート②!YZ27</f>
        <v/>
      </c>
      <c r="AQ280" s="223" t="str">
        <f>入力シート②!ZA27</f>
        <v/>
      </c>
      <c r="AR280" s="223" t="str">
        <f>入力シート②!ZB27</f>
        <v/>
      </c>
      <c r="AS280" s="223" t="str">
        <f>入力シート②!ZC27</f>
        <v/>
      </c>
      <c r="AT280" s="223" t="str">
        <f>入力シート②!ZD27</f>
        <v/>
      </c>
      <c r="AU280" s="223" t="str">
        <f>入力シート②!ZE27</f>
        <v/>
      </c>
      <c r="AV280" s="130"/>
      <c r="AW280" s="130"/>
      <c r="AX280" s="201"/>
      <c r="BA280" s="1">
        <v>21</v>
      </c>
    </row>
    <row r="281" spans="1:53" ht="33.75" customHeight="1">
      <c r="A281" s="275"/>
      <c r="B281" s="272"/>
      <c r="C281" s="272"/>
      <c r="D281" s="272"/>
      <c r="E281" s="278"/>
      <c r="F281" s="265"/>
      <c r="G281" s="265"/>
      <c r="H281" s="266"/>
      <c r="I281" s="200"/>
      <c r="J281" s="126"/>
      <c r="K281" s="126"/>
      <c r="L281" s="303"/>
      <c r="M281" s="126"/>
      <c r="N281" s="303"/>
      <c r="O281" s="126"/>
      <c r="P281" s="303"/>
      <c r="Q281" s="126"/>
      <c r="R281" s="303"/>
      <c r="S281" s="303"/>
      <c r="T281" s="309"/>
      <c r="U281" s="126"/>
      <c r="V281" s="126"/>
      <c r="W281" s="126"/>
      <c r="X281" s="126"/>
      <c r="Y281" s="126"/>
      <c r="Z281" s="201"/>
      <c r="AA281" s="224" t="str">
        <f>入力シート②!AAV28</f>
        <v/>
      </c>
      <c r="AB281" s="130" t="str">
        <f>入力シート②!YL28</f>
        <v/>
      </c>
      <c r="AC281" s="223" t="str">
        <f>入力シート②!YM28</f>
        <v/>
      </c>
      <c r="AD281" s="223" t="str">
        <f>入力シート②!YN28</f>
        <v/>
      </c>
      <c r="AE281" s="223" t="str">
        <f>入力シート②!YO28</f>
        <v/>
      </c>
      <c r="AF281" s="223" t="str">
        <f>入力シート②!YP28</f>
        <v/>
      </c>
      <c r="AG281" s="223" t="str">
        <f>入力シート②!YQ28</f>
        <v/>
      </c>
      <c r="AH281" s="223" t="str">
        <f>入力シート②!YR28</f>
        <v/>
      </c>
      <c r="AI281" s="223" t="str">
        <f>入力シート②!YS28</f>
        <v/>
      </c>
      <c r="AJ281" s="223" t="str">
        <f>入力シート②!YT28</f>
        <v/>
      </c>
      <c r="AK281" s="223" t="str">
        <f>入力シート②!YU28</f>
        <v/>
      </c>
      <c r="AL281" s="223" t="str">
        <f>入力シート②!YV28</f>
        <v/>
      </c>
      <c r="AM281" s="223" t="str">
        <f>入力シート②!YW28</f>
        <v/>
      </c>
      <c r="AN281" s="223" t="str">
        <f>入力シート②!YX28</f>
        <v/>
      </c>
      <c r="AO281" s="223" t="str">
        <f>入力シート②!YY28</f>
        <v/>
      </c>
      <c r="AP281" s="223" t="str">
        <f>入力シート②!YZ28</f>
        <v/>
      </c>
      <c r="AQ281" s="223" t="str">
        <f>入力シート②!ZA28</f>
        <v/>
      </c>
      <c r="AR281" s="223" t="str">
        <f>入力シート②!ZB28</f>
        <v/>
      </c>
      <c r="AS281" s="223" t="str">
        <f>入力シート②!ZC28</f>
        <v/>
      </c>
      <c r="AT281" s="223" t="str">
        <f>入力シート②!ZD28</f>
        <v/>
      </c>
      <c r="AU281" s="223" t="str">
        <f>入力シート②!ZE28</f>
        <v/>
      </c>
      <c r="AV281" s="130"/>
      <c r="AW281" s="130"/>
      <c r="AX281" s="201"/>
      <c r="BA281" s="1">
        <v>22</v>
      </c>
    </row>
    <row r="282" spans="1:53" ht="33.75" customHeight="1">
      <c r="A282" s="275"/>
      <c r="B282" s="272"/>
      <c r="C282" s="272"/>
      <c r="D282" s="272"/>
      <c r="E282" s="278"/>
      <c r="F282" s="265"/>
      <c r="G282" s="265"/>
      <c r="H282" s="266"/>
      <c r="I282" s="200"/>
      <c r="J282" s="126"/>
      <c r="K282" s="126"/>
      <c r="L282" s="303"/>
      <c r="M282" s="126"/>
      <c r="N282" s="303"/>
      <c r="O282" s="126"/>
      <c r="P282" s="303"/>
      <c r="Q282" s="126"/>
      <c r="R282" s="303"/>
      <c r="S282" s="303"/>
      <c r="T282" s="309"/>
      <c r="U282" s="126"/>
      <c r="V282" s="126"/>
      <c r="W282" s="126"/>
      <c r="X282" s="126"/>
      <c r="Y282" s="126"/>
      <c r="Z282" s="201"/>
      <c r="AA282" s="224" t="str">
        <f>入力シート②!AAV29</f>
        <v/>
      </c>
      <c r="AB282" s="130" t="str">
        <f>入力シート②!YL29</f>
        <v/>
      </c>
      <c r="AC282" s="223" t="str">
        <f>入力シート②!YM29</f>
        <v/>
      </c>
      <c r="AD282" s="223" t="str">
        <f>入力シート②!YN29</f>
        <v/>
      </c>
      <c r="AE282" s="223" t="str">
        <f>入力シート②!YO29</f>
        <v/>
      </c>
      <c r="AF282" s="223" t="str">
        <f>入力シート②!YP29</f>
        <v/>
      </c>
      <c r="AG282" s="223" t="str">
        <f>入力シート②!YQ29</f>
        <v/>
      </c>
      <c r="AH282" s="223" t="str">
        <f>入力シート②!YR29</f>
        <v/>
      </c>
      <c r="AI282" s="223" t="str">
        <f>入力シート②!YS29</f>
        <v/>
      </c>
      <c r="AJ282" s="223" t="str">
        <f>入力シート②!YT29</f>
        <v/>
      </c>
      <c r="AK282" s="223" t="str">
        <f>入力シート②!YU29</f>
        <v/>
      </c>
      <c r="AL282" s="223" t="str">
        <f>入力シート②!YV29</f>
        <v/>
      </c>
      <c r="AM282" s="223" t="str">
        <f>入力シート②!YW29</f>
        <v/>
      </c>
      <c r="AN282" s="223" t="str">
        <f>入力シート②!YX29</f>
        <v/>
      </c>
      <c r="AO282" s="223" t="str">
        <f>入力シート②!YY29</f>
        <v/>
      </c>
      <c r="AP282" s="223" t="str">
        <f>入力シート②!YZ29</f>
        <v/>
      </c>
      <c r="AQ282" s="223" t="str">
        <f>入力シート②!ZA29</f>
        <v/>
      </c>
      <c r="AR282" s="223" t="str">
        <f>入力シート②!ZB29</f>
        <v/>
      </c>
      <c r="AS282" s="223" t="str">
        <f>入力シート②!ZC29</f>
        <v/>
      </c>
      <c r="AT282" s="223" t="str">
        <f>入力シート②!ZD29</f>
        <v/>
      </c>
      <c r="AU282" s="223" t="str">
        <f>入力シート②!ZE29</f>
        <v/>
      </c>
      <c r="AV282" s="130"/>
      <c r="AW282" s="130"/>
      <c r="AX282" s="201"/>
      <c r="BA282" s="1">
        <v>23</v>
      </c>
    </row>
    <row r="283" spans="1:53" ht="33.75" customHeight="1">
      <c r="A283" s="275"/>
      <c r="B283" s="272"/>
      <c r="C283" s="272"/>
      <c r="D283" s="272"/>
      <c r="E283" s="278"/>
      <c r="F283" s="265"/>
      <c r="G283" s="265"/>
      <c r="H283" s="266"/>
      <c r="I283" s="200"/>
      <c r="J283" s="126"/>
      <c r="K283" s="126"/>
      <c r="L283" s="303"/>
      <c r="M283" s="126"/>
      <c r="N283" s="303"/>
      <c r="O283" s="126"/>
      <c r="P283" s="303"/>
      <c r="Q283" s="126"/>
      <c r="R283" s="303"/>
      <c r="S283" s="303"/>
      <c r="T283" s="309"/>
      <c r="U283" s="126"/>
      <c r="V283" s="126"/>
      <c r="W283" s="126"/>
      <c r="X283" s="126"/>
      <c r="Y283" s="126"/>
      <c r="Z283" s="201"/>
      <c r="AA283" s="224" t="str">
        <f>入力シート②!AAV30</f>
        <v/>
      </c>
      <c r="AB283" s="130" t="str">
        <f>入力シート②!YL30</f>
        <v/>
      </c>
      <c r="AC283" s="223" t="str">
        <f>入力シート②!YM30</f>
        <v/>
      </c>
      <c r="AD283" s="223" t="str">
        <f>入力シート②!YN30</f>
        <v/>
      </c>
      <c r="AE283" s="223" t="str">
        <f>入力シート②!YO30</f>
        <v/>
      </c>
      <c r="AF283" s="223" t="str">
        <f>入力シート②!YP30</f>
        <v/>
      </c>
      <c r="AG283" s="223" t="str">
        <f>入力シート②!YQ30</f>
        <v/>
      </c>
      <c r="AH283" s="223" t="str">
        <f>入力シート②!YR30</f>
        <v/>
      </c>
      <c r="AI283" s="223" t="str">
        <f>入力シート②!YS30</f>
        <v/>
      </c>
      <c r="AJ283" s="223" t="str">
        <f>入力シート②!YT30</f>
        <v/>
      </c>
      <c r="AK283" s="223" t="str">
        <f>入力シート②!YU30</f>
        <v/>
      </c>
      <c r="AL283" s="223" t="str">
        <f>入力シート②!YV30</f>
        <v/>
      </c>
      <c r="AM283" s="223" t="str">
        <f>入力シート②!YW30</f>
        <v/>
      </c>
      <c r="AN283" s="223" t="str">
        <f>入力シート②!YX30</f>
        <v/>
      </c>
      <c r="AO283" s="223" t="str">
        <f>入力シート②!YY30</f>
        <v/>
      </c>
      <c r="AP283" s="223" t="str">
        <f>入力シート②!YZ30</f>
        <v/>
      </c>
      <c r="AQ283" s="223" t="str">
        <f>入力シート②!ZA30</f>
        <v/>
      </c>
      <c r="AR283" s="223" t="str">
        <f>入力シート②!ZB30</f>
        <v/>
      </c>
      <c r="AS283" s="223" t="str">
        <f>入力シート②!ZC30</f>
        <v/>
      </c>
      <c r="AT283" s="223" t="str">
        <f>入力シート②!ZD30</f>
        <v/>
      </c>
      <c r="AU283" s="223" t="str">
        <f>入力シート②!ZE30</f>
        <v/>
      </c>
      <c r="AV283" s="130"/>
      <c r="AW283" s="130"/>
      <c r="AX283" s="201"/>
      <c r="BA283" s="1">
        <v>24</v>
      </c>
    </row>
    <row r="284" spans="1:53" ht="33.75" customHeight="1">
      <c r="A284" s="275"/>
      <c r="B284" s="272"/>
      <c r="C284" s="272"/>
      <c r="D284" s="272"/>
      <c r="E284" s="278"/>
      <c r="F284" s="265"/>
      <c r="G284" s="265"/>
      <c r="H284" s="266"/>
      <c r="I284" s="200"/>
      <c r="J284" s="126"/>
      <c r="K284" s="126"/>
      <c r="L284" s="303"/>
      <c r="M284" s="126"/>
      <c r="N284" s="303"/>
      <c r="O284" s="126"/>
      <c r="P284" s="303"/>
      <c r="Q284" s="126"/>
      <c r="R284" s="303"/>
      <c r="S284" s="303"/>
      <c r="T284" s="309"/>
      <c r="U284" s="126"/>
      <c r="V284" s="126"/>
      <c r="W284" s="126"/>
      <c r="X284" s="126"/>
      <c r="Y284" s="126"/>
      <c r="Z284" s="201"/>
      <c r="AA284" s="224" t="str">
        <f>入力シート②!AAV31</f>
        <v/>
      </c>
      <c r="AB284" s="130" t="str">
        <f>入力シート②!YL31</f>
        <v/>
      </c>
      <c r="AC284" s="223" t="str">
        <f>入力シート②!YM31</f>
        <v/>
      </c>
      <c r="AD284" s="223" t="str">
        <f>入力シート②!YN31</f>
        <v/>
      </c>
      <c r="AE284" s="223" t="str">
        <f>入力シート②!YO31</f>
        <v/>
      </c>
      <c r="AF284" s="223" t="str">
        <f>入力シート②!YP31</f>
        <v/>
      </c>
      <c r="AG284" s="223" t="str">
        <f>入力シート②!YQ31</f>
        <v/>
      </c>
      <c r="AH284" s="223" t="str">
        <f>入力シート②!YR31</f>
        <v/>
      </c>
      <c r="AI284" s="223" t="str">
        <f>入力シート②!YS31</f>
        <v/>
      </c>
      <c r="AJ284" s="223" t="str">
        <f>入力シート②!YT31</f>
        <v/>
      </c>
      <c r="AK284" s="223" t="str">
        <f>入力シート②!YU31</f>
        <v/>
      </c>
      <c r="AL284" s="223" t="str">
        <f>入力シート②!YV31</f>
        <v/>
      </c>
      <c r="AM284" s="223" t="str">
        <f>入力シート②!YW31</f>
        <v/>
      </c>
      <c r="AN284" s="223" t="str">
        <f>入力シート②!YX31</f>
        <v/>
      </c>
      <c r="AO284" s="223" t="str">
        <f>入力シート②!YY31</f>
        <v/>
      </c>
      <c r="AP284" s="223" t="str">
        <f>入力シート②!YZ31</f>
        <v/>
      </c>
      <c r="AQ284" s="223" t="str">
        <f>入力シート②!ZA31</f>
        <v/>
      </c>
      <c r="AR284" s="223" t="str">
        <f>入力シート②!ZB31</f>
        <v/>
      </c>
      <c r="AS284" s="223" t="str">
        <f>入力シート②!ZC31</f>
        <v/>
      </c>
      <c r="AT284" s="223" t="str">
        <f>入力シート②!ZD31</f>
        <v/>
      </c>
      <c r="AU284" s="223" t="str">
        <f>入力シート②!ZE31</f>
        <v/>
      </c>
      <c r="AV284" s="130"/>
      <c r="AW284" s="130"/>
      <c r="AX284" s="201"/>
      <c r="BA284" s="1">
        <v>25</v>
      </c>
    </row>
    <row r="285" spans="1:53" ht="33.75" customHeight="1">
      <c r="A285" s="275"/>
      <c r="B285" s="272"/>
      <c r="C285" s="272"/>
      <c r="D285" s="272"/>
      <c r="E285" s="278"/>
      <c r="F285" s="265"/>
      <c r="G285" s="265"/>
      <c r="H285" s="266"/>
      <c r="I285" s="200"/>
      <c r="J285" s="126"/>
      <c r="K285" s="126"/>
      <c r="L285" s="303"/>
      <c r="M285" s="126"/>
      <c r="N285" s="303"/>
      <c r="O285" s="126"/>
      <c r="P285" s="303"/>
      <c r="Q285" s="126"/>
      <c r="R285" s="303"/>
      <c r="S285" s="303"/>
      <c r="T285" s="309"/>
      <c r="U285" s="126"/>
      <c r="V285" s="126"/>
      <c r="W285" s="126"/>
      <c r="X285" s="126"/>
      <c r="Y285" s="126"/>
      <c r="Z285" s="201"/>
      <c r="AA285" s="224" t="str">
        <f>入力シート②!AAV32</f>
        <v/>
      </c>
      <c r="AB285" s="130" t="str">
        <f>入力シート②!YL32</f>
        <v/>
      </c>
      <c r="AC285" s="223" t="str">
        <f>入力シート②!YM32</f>
        <v/>
      </c>
      <c r="AD285" s="223" t="str">
        <f>入力シート②!YN32</f>
        <v/>
      </c>
      <c r="AE285" s="223" t="str">
        <f>入力シート②!YO32</f>
        <v/>
      </c>
      <c r="AF285" s="223" t="str">
        <f>入力シート②!YP32</f>
        <v/>
      </c>
      <c r="AG285" s="223" t="str">
        <f>入力シート②!YQ32</f>
        <v/>
      </c>
      <c r="AH285" s="223" t="str">
        <f>入力シート②!YR32</f>
        <v/>
      </c>
      <c r="AI285" s="223" t="str">
        <f>入力シート②!YS32</f>
        <v/>
      </c>
      <c r="AJ285" s="223" t="str">
        <f>入力シート②!YT32</f>
        <v/>
      </c>
      <c r="AK285" s="223" t="str">
        <f>入力シート②!YU32</f>
        <v/>
      </c>
      <c r="AL285" s="223" t="str">
        <f>入力シート②!YV32</f>
        <v/>
      </c>
      <c r="AM285" s="223" t="str">
        <f>入力シート②!YW32</f>
        <v/>
      </c>
      <c r="AN285" s="223" t="str">
        <f>入力シート②!YX32</f>
        <v/>
      </c>
      <c r="AO285" s="223" t="str">
        <f>入力シート②!YY32</f>
        <v/>
      </c>
      <c r="AP285" s="223" t="str">
        <f>入力シート②!YZ32</f>
        <v/>
      </c>
      <c r="AQ285" s="223" t="str">
        <f>入力シート②!ZA32</f>
        <v/>
      </c>
      <c r="AR285" s="223" t="str">
        <f>入力シート②!ZB32</f>
        <v/>
      </c>
      <c r="AS285" s="223" t="str">
        <f>入力シート②!ZC32</f>
        <v/>
      </c>
      <c r="AT285" s="223" t="str">
        <f>入力シート②!ZD32</f>
        <v/>
      </c>
      <c r="AU285" s="223" t="str">
        <f>入力シート②!ZE32</f>
        <v/>
      </c>
      <c r="AV285" s="130"/>
      <c r="AW285" s="130"/>
      <c r="AX285" s="201"/>
      <c r="BA285" s="1">
        <v>26</v>
      </c>
    </row>
    <row r="286" spans="1:53" ht="33.75" customHeight="1">
      <c r="A286" s="275"/>
      <c r="B286" s="272"/>
      <c r="C286" s="272"/>
      <c r="D286" s="272"/>
      <c r="E286" s="278"/>
      <c r="F286" s="265"/>
      <c r="G286" s="265"/>
      <c r="H286" s="266"/>
      <c r="I286" s="200"/>
      <c r="J286" s="126"/>
      <c r="K286" s="126"/>
      <c r="L286" s="303"/>
      <c r="M286" s="126"/>
      <c r="N286" s="303"/>
      <c r="O286" s="126"/>
      <c r="P286" s="303"/>
      <c r="Q286" s="126"/>
      <c r="R286" s="303"/>
      <c r="S286" s="303"/>
      <c r="T286" s="309"/>
      <c r="U286" s="126"/>
      <c r="V286" s="126"/>
      <c r="W286" s="126"/>
      <c r="X286" s="126"/>
      <c r="Y286" s="126"/>
      <c r="Z286" s="201"/>
      <c r="AA286" s="224" t="str">
        <f>入力シート②!AAV33</f>
        <v/>
      </c>
      <c r="AB286" s="130" t="str">
        <f>入力シート②!YL33</f>
        <v/>
      </c>
      <c r="AC286" s="223" t="str">
        <f>入力シート②!YM33</f>
        <v/>
      </c>
      <c r="AD286" s="223" t="str">
        <f>入力シート②!YN33</f>
        <v/>
      </c>
      <c r="AE286" s="223" t="str">
        <f>入力シート②!YO33</f>
        <v/>
      </c>
      <c r="AF286" s="223" t="str">
        <f>入力シート②!YP33</f>
        <v/>
      </c>
      <c r="AG286" s="223" t="str">
        <f>入力シート②!YQ33</f>
        <v/>
      </c>
      <c r="AH286" s="223" t="str">
        <f>入力シート②!YR33</f>
        <v/>
      </c>
      <c r="AI286" s="223" t="str">
        <f>入力シート②!YS33</f>
        <v/>
      </c>
      <c r="AJ286" s="223" t="str">
        <f>入力シート②!YT33</f>
        <v/>
      </c>
      <c r="AK286" s="223" t="str">
        <f>入力シート②!YU33</f>
        <v/>
      </c>
      <c r="AL286" s="223" t="str">
        <f>入力シート②!YV33</f>
        <v/>
      </c>
      <c r="AM286" s="223" t="str">
        <f>入力シート②!YW33</f>
        <v/>
      </c>
      <c r="AN286" s="223" t="str">
        <f>入力シート②!YX33</f>
        <v/>
      </c>
      <c r="AO286" s="223" t="str">
        <f>入力シート②!YY33</f>
        <v/>
      </c>
      <c r="AP286" s="223" t="str">
        <f>入力シート②!YZ33</f>
        <v/>
      </c>
      <c r="AQ286" s="223" t="str">
        <f>入力シート②!ZA33</f>
        <v/>
      </c>
      <c r="AR286" s="223" t="str">
        <f>入力シート②!ZB33</f>
        <v/>
      </c>
      <c r="AS286" s="223" t="str">
        <f>入力シート②!ZC33</f>
        <v/>
      </c>
      <c r="AT286" s="223" t="str">
        <f>入力シート②!ZD33</f>
        <v/>
      </c>
      <c r="AU286" s="223" t="str">
        <f>入力シート②!ZE33</f>
        <v/>
      </c>
      <c r="AV286" s="130"/>
      <c r="AW286" s="130"/>
      <c r="AX286" s="201"/>
      <c r="BA286" s="1">
        <v>27</v>
      </c>
    </row>
    <row r="287" spans="1:53" ht="33.75" customHeight="1">
      <c r="A287" s="275"/>
      <c r="B287" s="272"/>
      <c r="C287" s="272"/>
      <c r="D287" s="272"/>
      <c r="E287" s="278"/>
      <c r="F287" s="265"/>
      <c r="G287" s="265"/>
      <c r="H287" s="266"/>
      <c r="I287" s="200"/>
      <c r="J287" s="126"/>
      <c r="K287" s="126"/>
      <c r="L287" s="303"/>
      <c r="M287" s="126"/>
      <c r="N287" s="303"/>
      <c r="O287" s="126"/>
      <c r="P287" s="303"/>
      <c r="Q287" s="126"/>
      <c r="R287" s="303"/>
      <c r="S287" s="303"/>
      <c r="T287" s="309"/>
      <c r="U287" s="126"/>
      <c r="V287" s="126"/>
      <c r="W287" s="126"/>
      <c r="X287" s="126"/>
      <c r="Y287" s="126"/>
      <c r="Z287" s="201"/>
      <c r="AA287" s="224" t="str">
        <f>入力シート②!AAV34</f>
        <v/>
      </c>
      <c r="AB287" s="130" t="str">
        <f>入力シート②!YL34</f>
        <v/>
      </c>
      <c r="AC287" s="223" t="str">
        <f>入力シート②!YM34</f>
        <v/>
      </c>
      <c r="AD287" s="223" t="str">
        <f>入力シート②!YN34</f>
        <v/>
      </c>
      <c r="AE287" s="223" t="str">
        <f>入力シート②!YO34</f>
        <v/>
      </c>
      <c r="AF287" s="223" t="str">
        <f>入力シート②!YP34</f>
        <v/>
      </c>
      <c r="AG287" s="223" t="str">
        <f>入力シート②!YQ34</f>
        <v/>
      </c>
      <c r="AH287" s="223" t="str">
        <f>入力シート②!YR34</f>
        <v/>
      </c>
      <c r="AI287" s="223" t="str">
        <f>入力シート②!YS34</f>
        <v/>
      </c>
      <c r="AJ287" s="223" t="str">
        <f>入力シート②!YT34</f>
        <v/>
      </c>
      <c r="AK287" s="223" t="str">
        <f>入力シート②!YU34</f>
        <v/>
      </c>
      <c r="AL287" s="223" t="str">
        <f>入力シート②!YV34</f>
        <v/>
      </c>
      <c r="AM287" s="223" t="str">
        <f>入力シート②!YW34</f>
        <v/>
      </c>
      <c r="AN287" s="223" t="str">
        <f>入力シート②!YX34</f>
        <v/>
      </c>
      <c r="AO287" s="223" t="str">
        <f>入力シート②!YY34</f>
        <v/>
      </c>
      <c r="AP287" s="223" t="str">
        <f>入力シート②!YZ34</f>
        <v/>
      </c>
      <c r="AQ287" s="223" t="str">
        <f>入力シート②!ZA34</f>
        <v/>
      </c>
      <c r="AR287" s="223" t="str">
        <f>入力シート②!ZB34</f>
        <v/>
      </c>
      <c r="AS287" s="223" t="str">
        <f>入力シート②!ZC34</f>
        <v/>
      </c>
      <c r="AT287" s="223" t="str">
        <f>入力シート②!ZD34</f>
        <v/>
      </c>
      <c r="AU287" s="223" t="str">
        <f>入力シート②!ZE34</f>
        <v/>
      </c>
      <c r="AV287" s="130"/>
      <c r="AW287" s="130"/>
      <c r="AX287" s="201"/>
      <c r="BA287" s="1">
        <v>28</v>
      </c>
    </row>
    <row r="288" spans="1:53" ht="33.75" customHeight="1">
      <c r="A288" s="275"/>
      <c r="B288" s="272"/>
      <c r="C288" s="272"/>
      <c r="D288" s="272"/>
      <c r="E288" s="278"/>
      <c r="F288" s="265"/>
      <c r="G288" s="265"/>
      <c r="H288" s="266"/>
      <c r="I288" s="200"/>
      <c r="J288" s="126"/>
      <c r="K288" s="126"/>
      <c r="L288" s="303"/>
      <c r="M288" s="126"/>
      <c r="N288" s="303"/>
      <c r="O288" s="126"/>
      <c r="P288" s="303"/>
      <c r="Q288" s="126"/>
      <c r="R288" s="303"/>
      <c r="S288" s="303"/>
      <c r="T288" s="309"/>
      <c r="U288" s="126"/>
      <c r="V288" s="126"/>
      <c r="W288" s="126"/>
      <c r="X288" s="126"/>
      <c r="Y288" s="126"/>
      <c r="Z288" s="201"/>
      <c r="AA288" s="224" t="str">
        <f>入力シート②!AAV35</f>
        <v/>
      </c>
      <c r="AB288" s="130" t="str">
        <f>入力シート②!YL35</f>
        <v/>
      </c>
      <c r="AC288" s="223" t="str">
        <f>入力シート②!YM35</f>
        <v/>
      </c>
      <c r="AD288" s="223" t="str">
        <f>入力シート②!YN35</f>
        <v/>
      </c>
      <c r="AE288" s="223" t="str">
        <f>入力シート②!YO35</f>
        <v/>
      </c>
      <c r="AF288" s="223" t="str">
        <f>入力シート②!YP35</f>
        <v/>
      </c>
      <c r="AG288" s="223" t="str">
        <f>入力シート②!YQ35</f>
        <v/>
      </c>
      <c r="AH288" s="223" t="str">
        <f>入力シート②!YR35</f>
        <v/>
      </c>
      <c r="AI288" s="223" t="str">
        <f>入力シート②!YS35</f>
        <v/>
      </c>
      <c r="AJ288" s="223" t="str">
        <f>入力シート②!YT35</f>
        <v/>
      </c>
      <c r="AK288" s="223" t="str">
        <f>入力シート②!YU35</f>
        <v/>
      </c>
      <c r="AL288" s="223" t="str">
        <f>入力シート②!YV35</f>
        <v/>
      </c>
      <c r="AM288" s="223" t="str">
        <f>入力シート②!YW35</f>
        <v/>
      </c>
      <c r="AN288" s="223" t="str">
        <f>入力シート②!YX35</f>
        <v/>
      </c>
      <c r="AO288" s="223" t="str">
        <f>入力シート②!YY35</f>
        <v/>
      </c>
      <c r="AP288" s="223" t="str">
        <f>入力シート②!YZ35</f>
        <v/>
      </c>
      <c r="AQ288" s="223" t="str">
        <f>入力シート②!ZA35</f>
        <v/>
      </c>
      <c r="AR288" s="223" t="str">
        <f>入力シート②!ZB35</f>
        <v/>
      </c>
      <c r="AS288" s="223" t="str">
        <f>入力シート②!ZC35</f>
        <v/>
      </c>
      <c r="AT288" s="223" t="str">
        <f>入力シート②!ZD35</f>
        <v/>
      </c>
      <c r="AU288" s="223" t="str">
        <f>入力シート②!ZE35</f>
        <v/>
      </c>
      <c r="AV288" s="130"/>
      <c r="AW288" s="130"/>
      <c r="AX288" s="201"/>
      <c r="BA288" s="1">
        <v>29</v>
      </c>
    </row>
    <row r="289" spans="1:53" ht="33.75" customHeight="1">
      <c r="A289" s="275"/>
      <c r="B289" s="272"/>
      <c r="C289" s="272"/>
      <c r="D289" s="272"/>
      <c r="E289" s="278"/>
      <c r="F289" s="265"/>
      <c r="G289" s="265"/>
      <c r="H289" s="266"/>
      <c r="I289" s="200"/>
      <c r="J289" s="126"/>
      <c r="K289" s="126"/>
      <c r="L289" s="303"/>
      <c r="M289" s="126"/>
      <c r="N289" s="303"/>
      <c r="O289" s="126"/>
      <c r="P289" s="303"/>
      <c r="Q289" s="126"/>
      <c r="R289" s="303"/>
      <c r="S289" s="303"/>
      <c r="T289" s="309"/>
      <c r="U289" s="126"/>
      <c r="V289" s="126"/>
      <c r="W289" s="126"/>
      <c r="X289" s="126"/>
      <c r="Y289" s="126"/>
      <c r="Z289" s="201"/>
      <c r="AA289" s="224" t="str">
        <f>入力シート②!AAV36</f>
        <v/>
      </c>
      <c r="AB289" s="130" t="str">
        <f>入力シート②!YL36</f>
        <v/>
      </c>
      <c r="AC289" s="223" t="str">
        <f>入力シート②!YM36</f>
        <v/>
      </c>
      <c r="AD289" s="223" t="str">
        <f>入力シート②!YN36</f>
        <v/>
      </c>
      <c r="AE289" s="223" t="str">
        <f>入力シート②!YO36</f>
        <v/>
      </c>
      <c r="AF289" s="223" t="str">
        <f>入力シート②!YP36</f>
        <v/>
      </c>
      <c r="AG289" s="223" t="str">
        <f>入力シート②!YQ36</f>
        <v/>
      </c>
      <c r="AH289" s="223" t="str">
        <f>入力シート②!YR36</f>
        <v/>
      </c>
      <c r="AI289" s="223" t="str">
        <f>入力シート②!YS36</f>
        <v/>
      </c>
      <c r="AJ289" s="223" t="str">
        <f>入力シート②!YT36</f>
        <v/>
      </c>
      <c r="AK289" s="223" t="str">
        <f>入力シート②!YU36</f>
        <v/>
      </c>
      <c r="AL289" s="223" t="str">
        <f>入力シート②!YV36</f>
        <v/>
      </c>
      <c r="AM289" s="223" t="str">
        <f>入力シート②!YW36</f>
        <v/>
      </c>
      <c r="AN289" s="223" t="str">
        <f>入力シート②!YX36</f>
        <v/>
      </c>
      <c r="AO289" s="223" t="str">
        <f>入力シート②!YY36</f>
        <v/>
      </c>
      <c r="AP289" s="223" t="str">
        <f>入力シート②!YZ36</f>
        <v/>
      </c>
      <c r="AQ289" s="223" t="str">
        <f>入力シート②!ZA36</f>
        <v/>
      </c>
      <c r="AR289" s="223" t="str">
        <f>入力シート②!ZB36</f>
        <v/>
      </c>
      <c r="AS289" s="223" t="str">
        <f>入力シート②!ZC36</f>
        <v/>
      </c>
      <c r="AT289" s="223" t="str">
        <f>入力シート②!ZD36</f>
        <v/>
      </c>
      <c r="AU289" s="223" t="str">
        <f>入力シート②!ZE36</f>
        <v/>
      </c>
      <c r="AV289" s="130"/>
      <c r="AW289" s="130"/>
      <c r="AX289" s="201"/>
      <c r="BA289" s="1">
        <v>30</v>
      </c>
    </row>
    <row r="290" spans="1:53" ht="33.75" customHeight="1">
      <c r="A290" s="275"/>
      <c r="B290" s="272"/>
      <c r="C290" s="272"/>
      <c r="D290" s="272"/>
      <c r="E290" s="278"/>
      <c r="F290" s="265"/>
      <c r="G290" s="265"/>
      <c r="H290" s="266"/>
      <c r="I290" s="200"/>
      <c r="J290" s="126"/>
      <c r="K290" s="126"/>
      <c r="L290" s="303"/>
      <c r="M290" s="126"/>
      <c r="N290" s="303"/>
      <c r="O290" s="126"/>
      <c r="P290" s="303"/>
      <c r="Q290" s="126"/>
      <c r="R290" s="303"/>
      <c r="S290" s="303"/>
      <c r="T290" s="309"/>
      <c r="U290" s="126"/>
      <c r="V290" s="126"/>
      <c r="W290" s="126"/>
      <c r="X290" s="126"/>
      <c r="Y290" s="126"/>
      <c r="Z290" s="201"/>
      <c r="AA290" s="224" t="str">
        <f>入力シート②!AAV37</f>
        <v/>
      </c>
      <c r="AB290" s="130" t="str">
        <f>入力シート②!YL37</f>
        <v/>
      </c>
      <c r="AC290" s="223" t="str">
        <f>入力シート②!YM37</f>
        <v/>
      </c>
      <c r="AD290" s="223" t="str">
        <f>入力シート②!YN37</f>
        <v/>
      </c>
      <c r="AE290" s="223" t="str">
        <f>入力シート②!YO37</f>
        <v/>
      </c>
      <c r="AF290" s="223" t="str">
        <f>入力シート②!YP37</f>
        <v/>
      </c>
      <c r="AG290" s="223" t="str">
        <f>入力シート②!YQ37</f>
        <v/>
      </c>
      <c r="AH290" s="223" t="str">
        <f>入力シート②!YR37</f>
        <v/>
      </c>
      <c r="AI290" s="223" t="str">
        <f>入力シート②!YS37</f>
        <v/>
      </c>
      <c r="AJ290" s="223" t="str">
        <f>入力シート②!YT37</f>
        <v/>
      </c>
      <c r="AK290" s="223" t="str">
        <f>入力シート②!YU37</f>
        <v/>
      </c>
      <c r="AL290" s="223" t="str">
        <f>入力シート②!YV37</f>
        <v/>
      </c>
      <c r="AM290" s="223" t="str">
        <f>入力シート②!YW37</f>
        <v/>
      </c>
      <c r="AN290" s="223" t="str">
        <f>入力シート②!YX37</f>
        <v/>
      </c>
      <c r="AO290" s="223" t="str">
        <f>入力シート②!YY37</f>
        <v/>
      </c>
      <c r="AP290" s="223" t="str">
        <f>入力シート②!YZ37</f>
        <v/>
      </c>
      <c r="AQ290" s="223" t="str">
        <f>入力シート②!ZA37</f>
        <v/>
      </c>
      <c r="AR290" s="223" t="str">
        <f>入力シート②!ZB37</f>
        <v/>
      </c>
      <c r="AS290" s="223" t="str">
        <f>入力シート②!ZC37</f>
        <v/>
      </c>
      <c r="AT290" s="223" t="str">
        <f>入力シート②!ZD37</f>
        <v/>
      </c>
      <c r="AU290" s="223" t="str">
        <f>入力シート②!ZE37</f>
        <v/>
      </c>
      <c r="AV290" s="130"/>
      <c r="AW290" s="130"/>
      <c r="AX290" s="201"/>
      <c r="BA290" s="1">
        <v>31</v>
      </c>
    </row>
    <row r="291" spans="1:53" ht="33.75" customHeight="1">
      <c r="A291" s="275"/>
      <c r="B291" s="272"/>
      <c r="C291" s="272"/>
      <c r="D291" s="272"/>
      <c r="E291" s="278"/>
      <c r="F291" s="265"/>
      <c r="G291" s="265"/>
      <c r="H291" s="266"/>
      <c r="I291" s="200"/>
      <c r="J291" s="126"/>
      <c r="K291" s="126"/>
      <c r="L291" s="303"/>
      <c r="M291" s="126"/>
      <c r="N291" s="303"/>
      <c r="O291" s="126"/>
      <c r="P291" s="303"/>
      <c r="Q291" s="126"/>
      <c r="R291" s="303"/>
      <c r="S291" s="303"/>
      <c r="T291" s="309"/>
      <c r="U291" s="126"/>
      <c r="V291" s="126"/>
      <c r="W291" s="126"/>
      <c r="X291" s="126"/>
      <c r="Y291" s="126"/>
      <c r="Z291" s="201"/>
      <c r="AA291" s="224" t="str">
        <f>入力シート②!AAV38</f>
        <v/>
      </c>
      <c r="AB291" s="130" t="str">
        <f>入力シート②!YL38</f>
        <v/>
      </c>
      <c r="AC291" s="223" t="str">
        <f>入力シート②!YM38</f>
        <v/>
      </c>
      <c r="AD291" s="223" t="str">
        <f>入力シート②!YN38</f>
        <v/>
      </c>
      <c r="AE291" s="223" t="str">
        <f>入力シート②!YO38</f>
        <v/>
      </c>
      <c r="AF291" s="223" t="str">
        <f>入力シート②!YP38</f>
        <v/>
      </c>
      <c r="AG291" s="223" t="str">
        <f>入力シート②!YQ38</f>
        <v/>
      </c>
      <c r="AH291" s="223" t="str">
        <f>入力シート②!YR38</f>
        <v/>
      </c>
      <c r="AI291" s="223" t="str">
        <f>入力シート②!YS38</f>
        <v/>
      </c>
      <c r="AJ291" s="223" t="str">
        <f>入力シート②!YT38</f>
        <v/>
      </c>
      <c r="AK291" s="223" t="str">
        <f>入力シート②!YU38</f>
        <v/>
      </c>
      <c r="AL291" s="223" t="str">
        <f>入力シート②!YV38</f>
        <v/>
      </c>
      <c r="AM291" s="223" t="str">
        <f>入力シート②!YW38</f>
        <v/>
      </c>
      <c r="AN291" s="223" t="str">
        <f>入力シート②!YX38</f>
        <v/>
      </c>
      <c r="AO291" s="223" t="str">
        <f>入力シート②!YY38</f>
        <v/>
      </c>
      <c r="AP291" s="223" t="str">
        <f>入力シート②!YZ38</f>
        <v/>
      </c>
      <c r="AQ291" s="223" t="str">
        <f>入力シート②!ZA38</f>
        <v/>
      </c>
      <c r="AR291" s="223" t="str">
        <f>入力シート②!ZB38</f>
        <v/>
      </c>
      <c r="AS291" s="223" t="str">
        <f>入力シート②!ZC38</f>
        <v/>
      </c>
      <c r="AT291" s="223" t="str">
        <f>入力シート②!ZD38</f>
        <v/>
      </c>
      <c r="AU291" s="223" t="str">
        <f>入力シート②!ZE38</f>
        <v/>
      </c>
      <c r="AV291" s="130"/>
      <c r="AW291" s="130"/>
      <c r="AX291" s="201"/>
      <c r="BA291" s="1">
        <v>32</v>
      </c>
    </row>
    <row r="292" spans="1:53" ht="33.75" customHeight="1">
      <c r="A292" s="275"/>
      <c r="B292" s="272"/>
      <c r="C292" s="272"/>
      <c r="D292" s="272"/>
      <c r="E292" s="278"/>
      <c r="F292" s="265"/>
      <c r="G292" s="265"/>
      <c r="H292" s="266"/>
      <c r="I292" s="200"/>
      <c r="J292" s="126"/>
      <c r="K292" s="126"/>
      <c r="L292" s="303"/>
      <c r="M292" s="126"/>
      <c r="N292" s="303"/>
      <c r="O292" s="126"/>
      <c r="P292" s="303"/>
      <c r="Q292" s="126"/>
      <c r="R292" s="303"/>
      <c r="S292" s="303"/>
      <c r="T292" s="309"/>
      <c r="U292" s="126"/>
      <c r="V292" s="126"/>
      <c r="W292" s="126"/>
      <c r="X292" s="126"/>
      <c r="Y292" s="126"/>
      <c r="Z292" s="201"/>
      <c r="AA292" s="224" t="str">
        <f>入力シート②!AAV39</f>
        <v/>
      </c>
      <c r="AB292" s="130" t="str">
        <f>入力シート②!YL39</f>
        <v/>
      </c>
      <c r="AC292" s="223" t="str">
        <f>入力シート②!YM39</f>
        <v/>
      </c>
      <c r="AD292" s="223" t="str">
        <f>入力シート②!YN39</f>
        <v/>
      </c>
      <c r="AE292" s="223" t="str">
        <f>入力シート②!YO39</f>
        <v/>
      </c>
      <c r="AF292" s="223" t="str">
        <f>入力シート②!YP39</f>
        <v/>
      </c>
      <c r="AG292" s="223" t="str">
        <f>入力シート②!YQ39</f>
        <v/>
      </c>
      <c r="AH292" s="223" t="str">
        <f>入力シート②!YR39</f>
        <v/>
      </c>
      <c r="AI292" s="223" t="str">
        <f>入力シート②!YS39</f>
        <v/>
      </c>
      <c r="AJ292" s="223" t="str">
        <f>入力シート②!YT39</f>
        <v/>
      </c>
      <c r="AK292" s="223" t="str">
        <f>入力シート②!YU39</f>
        <v/>
      </c>
      <c r="AL292" s="223" t="str">
        <f>入力シート②!YV39</f>
        <v/>
      </c>
      <c r="AM292" s="223" t="str">
        <f>入力シート②!YW39</f>
        <v/>
      </c>
      <c r="AN292" s="223" t="str">
        <f>入力シート②!YX39</f>
        <v/>
      </c>
      <c r="AO292" s="223" t="str">
        <f>入力シート②!YY39</f>
        <v/>
      </c>
      <c r="AP292" s="223" t="str">
        <f>入力シート②!YZ39</f>
        <v/>
      </c>
      <c r="AQ292" s="223" t="str">
        <f>入力シート②!ZA39</f>
        <v/>
      </c>
      <c r="AR292" s="223" t="str">
        <f>入力シート②!ZB39</f>
        <v/>
      </c>
      <c r="AS292" s="223" t="str">
        <f>入力シート②!ZC39</f>
        <v/>
      </c>
      <c r="AT292" s="223" t="str">
        <f>入力シート②!ZD39</f>
        <v/>
      </c>
      <c r="AU292" s="223" t="str">
        <f>入力シート②!ZE39</f>
        <v/>
      </c>
      <c r="AV292" s="130"/>
      <c r="AW292" s="130"/>
      <c r="AX292" s="201"/>
      <c r="BA292" s="1">
        <v>33</v>
      </c>
    </row>
    <row r="293" spans="1:53" ht="33.75" customHeight="1">
      <c r="A293" s="275"/>
      <c r="B293" s="272"/>
      <c r="C293" s="272"/>
      <c r="D293" s="272"/>
      <c r="E293" s="278"/>
      <c r="F293" s="265"/>
      <c r="G293" s="265"/>
      <c r="H293" s="266"/>
      <c r="I293" s="200"/>
      <c r="J293" s="126"/>
      <c r="K293" s="126"/>
      <c r="L293" s="303"/>
      <c r="M293" s="126"/>
      <c r="N293" s="303"/>
      <c r="O293" s="126"/>
      <c r="P293" s="303"/>
      <c r="Q293" s="126"/>
      <c r="R293" s="303"/>
      <c r="S293" s="303"/>
      <c r="T293" s="309"/>
      <c r="U293" s="126"/>
      <c r="V293" s="126"/>
      <c r="W293" s="126"/>
      <c r="X293" s="126"/>
      <c r="Y293" s="126"/>
      <c r="Z293" s="201"/>
      <c r="AA293" s="224" t="str">
        <f>入力シート②!AAV40</f>
        <v/>
      </c>
      <c r="AB293" s="130" t="str">
        <f>入力シート②!YL40</f>
        <v/>
      </c>
      <c r="AC293" s="223" t="str">
        <f>入力シート②!YM40</f>
        <v/>
      </c>
      <c r="AD293" s="223" t="str">
        <f>入力シート②!YN40</f>
        <v/>
      </c>
      <c r="AE293" s="223" t="str">
        <f>入力シート②!YO40</f>
        <v/>
      </c>
      <c r="AF293" s="223" t="str">
        <f>入力シート②!YP40</f>
        <v/>
      </c>
      <c r="AG293" s="223" t="str">
        <f>入力シート②!YQ40</f>
        <v/>
      </c>
      <c r="AH293" s="223" t="str">
        <f>入力シート②!YR40</f>
        <v/>
      </c>
      <c r="AI293" s="223" t="str">
        <f>入力シート②!YS40</f>
        <v/>
      </c>
      <c r="AJ293" s="223" t="str">
        <f>入力シート②!YT40</f>
        <v/>
      </c>
      <c r="AK293" s="223" t="str">
        <f>入力シート②!YU40</f>
        <v/>
      </c>
      <c r="AL293" s="223" t="str">
        <f>入力シート②!YV40</f>
        <v/>
      </c>
      <c r="AM293" s="223" t="str">
        <f>入力シート②!YW40</f>
        <v/>
      </c>
      <c r="AN293" s="223" t="str">
        <f>入力シート②!YX40</f>
        <v/>
      </c>
      <c r="AO293" s="223" t="str">
        <f>入力シート②!YY40</f>
        <v/>
      </c>
      <c r="AP293" s="223" t="str">
        <f>入力シート②!YZ40</f>
        <v/>
      </c>
      <c r="AQ293" s="223" t="str">
        <f>入力シート②!ZA40</f>
        <v/>
      </c>
      <c r="AR293" s="223" t="str">
        <f>入力シート②!ZB40</f>
        <v/>
      </c>
      <c r="AS293" s="223" t="str">
        <f>入力シート②!ZC40</f>
        <v/>
      </c>
      <c r="AT293" s="223" t="str">
        <f>入力シート②!ZD40</f>
        <v/>
      </c>
      <c r="AU293" s="223" t="str">
        <f>入力シート②!ZE40</f>
        <v/>
      </c>
      <c r="AV293" s="130"/>
      <c r="AW293" s="130"/>
      <c r="AX293" s="201"/>
      <c r="BA293" s="1">
        <v>34</v>
      </c>
    </row>
    <row r="294" spans="1:53" ht="33.75" customHeight="1">
      <c r="A294" s="275"/>
      <c r="B294" s="272"/>
      <c r="C294" s="272"/>
      <c r="D294" s="272"/>
      <c r="E294" s="278"/>
      <c r="F294" s="265"/>
      <c r="G294" s="265"/>
      <c r="H294" s="266"/>
      <c r="I294" s="200"/>
      <c r="J294" s="126"/>
      <c r="K294" s="126"/>
      <c r="L294" s="303"/>
      <c r="M294" s="126"/>
      <c r="N294" s="303"/>
      <c r="O294" s="126"/>
      <c r="P294" s="303"/>
      <c r="Q294" s="126"/>
      <c r="R294" s="303"/>
      <c r="S294" s="303"/>
      <c r="T294" s="309"/>
      <c r="U294" s="126"/>
      <c r="V294" s="126"/>
      <c r="W294" s="126"/>
      <c r="X294" s="126"/>
      <c r="Y294" s="126"/>
      <c r="Z294" s="201"/>
      <c r="AA294" s="224" t="str">
        <f>入力シート②!AAV41</f>
        <v/>
      </c>
      <c r="AB294" s="130" t="str">
        <f>入力シート②!YL41</f>
        <v/>
      </c>
      <c r="AC294" s="223" t="str">
        <f>入力シート②!YM41</f>
        <v/>
      </c>
      <c r="AD294" s="223" t="str">
        <f>入力シート②!YN41</f>
        <v/>
      </c>
      <c r="AE294" s="223" t="str">
        <f>入力シート②!YO41</f>
        <v/>
      </c>
      <c r="AF294" s="223" t="str">
        <f>入力シート②!YP41</f>
        <v/>
      </c>
      <c r="AG294" s="223" t="str">
        <f>入力シート②!YQ41</f>
        <v/>
      </c>
      <c r="AH294" s="223" t="str">
        <f>入力シート②!YR41</f>
        <v/>
      </c>
      <c r="AI294" s="223" t="str">
        <f>入力シート②!YS41</f>
        <v/>
      </c>
      <c r="AJ294" s="223" t="str">
        <f>入力シート②!YT41</f>
        <v/>
      </c>
      <c r="AK294" s="223" t="str">
        <f>入力シート②!YU41</f>
        <v/>
      </c>
      <c r="AL294" s="223" t="str">
        <f>入力シート②!YV41</f>
        <v/>
      </c>
      <c r="AM294" s="223" t="str">
        <f>入力シート②!YW41</f>
        <v/>
      </c>
      <c r="AN294" s="223" t="str">
        <f>入力シート②!YX41</f>
        <v/>
      </c>
      <c r="AO294" s="223" t="str">
        <f>入力シート②!YY41</f>
        <v/>
      </c>
      <c r="AP294" s="223" t="str">
        <f>入力シート②!YZ41</f>
        <v/>
      </c>
      <c r="AQ294" s="223" t="str">
        <f>入力シート②!ZA41</f>
        <v/>
      </c>
      <c r="AR294" s="223" t="str">
        <f>入力シート②!ZB41</f>
        <v/>
      </c>
      <c r="AS294" s="223" t="str">
        <f>入力シート②!ZC41</f>
        <v/>
      </c>
      <c r="AT294" s="223" t="str">
        <f>入力シート②!ZD41</f>
        <v/>
      </c>
      <c r="AU294" s="223" t="str">
        <f>入力シート②!ZE41</f>
        <v/>
      </c>
      <c r="AV294" s="130"/>
      <c r="AW294" s="130"/>
      <c r="AX294" s="201"/>
      <c r="BA294" s="1">
        <v>35</v>
      </c>
    </row>
    <row r="295" spans="1:53" ht="33.75" customHeight="1">
      <c r="A295" s="275"/>
      <c r="B295" s="272"/>
      <c r="C295" s="272"/>
      <c r="D295" s="272"/>
      <c r="E295" s="278"/>
      <c r="F295" s="265"/>
      <c r="G295" s="265"/>
      <c r="H295" s="266"/>
      <c r="I295" s="200"/>
      <c r="J295" s="126"/>
      <c r="K295" s="126"/>
      <c r="L295" s="303"/>
      <c r="M295" s="126"/>
      <c r="N295" s="303"/>
      <c r="O295" s="126"/>
      <c r="P295" s="303"/>
      <c r="Q295" s="126"/>
      <c r="R295" s="303"/>
      <c r="S295" s="303"/>
      <c r="T295" s="309"/>
      <c r="U295" s="126"/>
      <c r="V295" s="126"/>
      <c r="W295" s="126"/>
      <c r="X295" s="126"/>
      <c r="Y295" s="126"/>
      <c r="Z295" s="201"/>
      <c r="AA295" s="224" t="str">
        <f>入力シート②!AAV42</f>
        <v/>
      </c>
      <c r="AB295" s="130" t="str">
        <f>入力シート②!YL42</f>
        <v/>
      </c>
      <c r="AC295" s="223" t="str">
        <f>入力シート②!YM42</f>
        <v/>
      </c>
      <c r="AD295" s="223" t="str">
        <f>入力シート②!YN42</f>
        <v/>
      </c>
      <c r="AE295" s="223" t="str">
        <f>入力シート②!YO42</f>
        <v/>
      </c>
      <c r="AF295" s="223" t="str">
        <f>入力シート②!YP42</f>
        <v/>
      </c>
      <c r="AG295" s="223" t="str">
        <f>入力シート②!YQ42</f>
        <v/>
      </c>
      <c r="AH295" s="223" t="str">
        <f>入力シート②!YR42</f>
        <v/>
      </c>
      <c r="AI295" s="223" t="str">
        <f>入力シート②!YS42</f>
        <v/>
      </c>
      <c r="AJ295" s="223" t="str">
        <f>入力シート②!YT42</f>
        <v/>
      </c>
      <c r="AK295" s="223" t="str">
        <f>入力シート②!YU42</f>
        <v/>
      </c>
      <c r="AL295" s="223" t="str">
        <f>入力シート②!YV42</f>
        <v/>
      </c>
      <c r="AM295" s="223" t="str">
        <f>入力シート②!YW42</f>
        <v/>
      </c>
      <c r="AN295" s="223" t="str">
        <f>入力シート②!YX42</f>
        <v/>
      </c>
      <c r="AO295" s="223" t="str">
        <f>入力シート②!YY42</f>
        <v/>
      </c>
      <c r="AP295" s="223" t="str">
        <f>入力シート②!YZ42</f>
        <v/>
      </c>
      <c r="AQ295" s="223" t="str">
        <f>入力シート②!ZA42</f>
        <v/>
      </c>
      <c r="AR295" s="223" t="str">
        <f>入力シート②!ZB42</f>
        <v/>
      </c>
      <c r="AS295" s="223" t="str">
        <f>入力シート②!ZC42</f>
        <v/>
      </c>
      <c r="AT295" s="223" t="str">
        <f>入力シート②!ZD42</f>
        <v/>
      </c>
      <c r="AU295" s="223" t="str">
        <f>入力シート②!ZE42</f>
        <v/>
      </c>
      <c r="AV295" s="130"/>
      <c r="AW295" s="130"/>
      <c r="AX295" s="201"/>
      <c r="BA295" s="1">
        <v>36</v>
      </c>
    </row>
    <row r="296" spans="1:53" ht="33.75" customHeight="1">
      <c r="A296" s="275"/>
      <c r="B296" s="272"/>
      <c r="C296" s="272"/>
      <c r="D296" s="272"/>
      <c r="E296" s="278"/>
      <c r="F296" s="265"/>
      <c r="G296" s="265"/>
      <c r="H296" s="266"/>
      <c r="I296" s="200"/>
      <c r="J296" s="126"/>
      <c r="K296" s="126"/>
      <c r="L296" s="303"/>
      <c r="M296" s="126"/>
      <c r="N296" s="303"/>
      <c r="O296" s="126"/>
      <c r="P296" s="303"/>
      <c r="Q296" s="126"/>
      <c r="R296" s="303"/>
      <c r="S296" s="303"/>
      <c r="T296" s="309"/>
      <c r="U296" s="126"/>
      <c r="V296" s="126"/>
      <c r="W296" s="126"/>
      <c r="X296" s="126"/>
      <c r="Y296" s="126"/>
      <c r="Z296" s="201"/>
      <c r="AA296" s="224" t="str">
        <f>入力シート②!AAV43</f>
        <v/>
      </c>
      <c r="AB296" s="130" t="str">
        <f>入力シート②!YL43</f>
        <v/>
      </c>
      <c r="AC296" s="223" t="str">
        <f>入力シート②!YM43</f>
        <v/>
      </c>
      <c r="AD296" s="223" t="str">
        <f>入力シート②!YN43</f>
        <v/>
      </c>
      <c r="AE296" s="223" t="str">
        <f>入力シート②!YO43</f>
        <v/>
      </c>
      <c r="AF296" s="223" t="str">
        <f>入力シート②!YP43</f>
        <v/>
      </c>
      <c r="AG296" s="223" t="str">
        <f>入力シート②!YQ43</f>
        <v/>
      </c>
      <c r="AH296" s="223" t="str">
        <f>入力シート②!YR43</f>
        <v/>
      </c>
      <c r="AI296" s="223" t="str">
        <f>入力シート②!YS43</f>
        <v/>
      </c>
      <c r="AJ296" s="223" t="str">
        <f>入力シート②!YT43</f>
        <v/>
      </c>
      <c r="AK296" s="223" t="str">
        <f>入力シート②!YU43</f>
        <v/>
      </c>
      <c r="AL296" s="223" t="str">
        <f>入力シート②!YV43</f>
        <v/>
      </c>
      <c r="AM296" s="223" t="str">
        <f>入力シート②!YW43</f>
        <v/>
      </c>
      <c r="AN296" s="223" t="str">
        <f>入力シート②!YX43</f>
        <v/>
      </c>
      <c r="AO296" s="223" t="str">
        <f>入力シート②!YY43</f>
        <v/>
      </c>
      <c r="AP296" s="223" t="str">
        <f>入力シート②!YZ43</f>
        <v/>
      </c>
      <c r="AQ296" s="223" t="str">
        <f>入力シート②!ZA43</f>
        <v/>
      </c>
      <c r="AR296" s="223" t="str">
        <f>入力シート②!ZB43</f>
        <v/>
      </c>
      <c r="AS296" s="223" t="str">
        <f>入力シート②!ZC43</f>
        <v/>
      </c>
      <c r="AT296" s="223" t="str">
        <f>入力シート②!ZD43</f>
        <v/>
      </c>
      <c r="AU296" s="223" t="str">
        <f>入力シート②!ZE43</f>
        <v/>
      </c>
      <c r="AV296" s="130"/>
      <c r="AW296" s="130"/>
      <c r="AX296" s="201"/>
      <c r="BA296" s="1">
        <v>37</v>
      </c>
    </row>
    <row r="297" spans="1:53" ht="33.75" customHeight="1">
      <c r="A297" s="275"/>
      <c r="B297" s="272"/>
      <c r="C297" s="272"/>
      <c r="D297" s="272"/>
      <c r="E297" s="278"/>
      <c r="F297" s="265"/>
      <c r="G297" s="265"/>
      <c r="H297" s="266"/>
      <c r="I297" s="200"/>
      <c r="J297" s="126"/>
      <c r="K297" s="126"/>
      <c r="L297" s="303"/>
      <c r="M297" s="126"/>
      <c r="N297" s="303"/>
      <c r="O297" s="126"/>
      <c r="P297" s="303"/>
      <c r="Q297" s="126"/>
      <c r="R297" s="303"/>
      <c r="S297" s="303"/>
      <c r="T297" s="309"/>
      <c r="U297" s="126"/>
      <c r="V297" s="126"/>
      <c r="W297" s="126"/>
      <c r="X297" s="126"/>
      <c r="Y297" s="126"/>
      <c r="Z297" s="201"/>
      <c r="AA297" s="224" t="str">
        <f>入力シート②!AAV44</f>
        <v/>
      </c>
      <c r="AB297" s="130" t="str">
        <f>入力シート②!YL44</f>
        <v/>
      </c>
      <c r="AC297" s="223" t="str">
        <f>入力シート②!YM44</f>
        <v/>
      </c>
      <c r="AD297" s="223" t="str">
        <f>入力シート②!YN44</f>
        <v/>
      </c>
      <c r="AE297" s="223" t="str">
        <f>入力シート②!YO44</f>
        <v/>
      </c>
      <c r="AF297" s="223" t="str">
        <f>入力シート②!YP44</f>
        <v/>
      </c>
      <c r="AG297" s="223" t="str">
        <f>入力シート②!YQ44</f>
        <v/>
      </c>
      <c r="AH297" s="223" t="str">
        <f>入力シート②!YR44</f>
        <v/>
      </c>
      <c r="AI297" s="223" t="str">
        <f>入力シート②!YS44</f>
        <v/>
      </c>
      <c r="AJ297" s="223" t="str">
        <f>入力シート②!YT44</f>
        <v/>
      </c>
      <c r="AK297" s="223" t="str">
        <f>入力シート②!YU44</f>
        <v/>
      </c>
      <c r="AL297" s="223" t="str">
        <f>入力シート②!YV44</f>
        <v/>
      </c>
      <c r="AM297" s="223" t="str">
        <f>入力シート②!YW44</f>
        <v/>
      </c>
      <c r="AN297" s="223" t="str">
        <f>入力シート②!YX44</f>
        <v/>
      </c>
      <c r="AO297" s="223" t="str">
        <f>入力シート②!YY44</f>
        <v/>
      </c>
      <c r="AP297" s="223" t="str">
        <f>入力シート②!YZ44</f>
        <v/>
      </c>
      <c r="AQ297" s="223" t="str">
        <f>入力シート②!ZA44</f>
        <v/>
      </c>
      <c r="AR297" s="223" t="str">
        <f>入力シート②!ZB44</f>
        <v/>
      </c>
      <c r="AS297" s="223" t="str">
        <f>入力シート②!ZC44</f>
        <v/>
      </c>
      <c r="AT297" s="223" t="str">
        <f>入力シート②!ZD44</f>
        <v/>
      </c>
      <c r="AU297" s="223" t="str">
        <f>入力シート②!ZE44</f>
        <v/>
      </c>
      <c r="AV297" s="130"/>
      <c r="AW297" s="130"/>
      <c r="AX297" s="201"/>
      <c r="BA297" s="1">
        <v>38</v>
      </c>
    </row>
    <row r="298" spans="1:53" ht="33.75" customHeight="1">
      <c r="A298" s="275"/>
      <c r="B298" s="272"/>
      <c r="C298" s="272"/>
      <c r="D298" s="272"/>
      <c r="E298" s="278"/>
      <c r="F298" s="265"/>
      <c r="G298" s="265"/>
      <c r="H298" s="266"/>
      <c r="I298" s="200"/>
      <c r="J298" s="126"/>
      <c r="K298" s="126"/>
      <c r="L298" s="303"/>
      <c r="M298" s="126"/>
      <c r="N298" s="303"/>
      <c r="O298" s="126"/>
      <c r="P298" s="303"/>
      <c r="Q298" s="126"/>
      <c r="R298" s="303"/>
      <c r="S298" s="303"/>
      <c r="T298" s="309"/>
      <c r="U298" s="126"/>
      <c r="V298" s="126"/>
      <c r="W298" s="126"/>
      <c r="X298" s="126"/>
      <c r="Y298" s="126"/>
      <c r="Z298" s="201"/>
      <c r="AA298" s="224" t="str">
        <f>入力シート②!AAV45</f>
        <v/>
      </c>
      <c r="AB298" s="130" t="str">
        <f>入力シート②!YL45</f>
        <v/>
      </c>
      <c r="AC298" s="223" t="str">
        <f>入力シート②!YM45</f>
        <v/>
      </c>
      <c r="AD298" s="223" t="str">
        <f>入力シート②!YN45</f>
        <v/>
      </c>
      <c r="AE298" s="223" t="str">
        <f>入力シート②!YO45</f>
        <v/>
      </c>
      <c r="AF298" s="223" t="str">
        <f>入力シート②!YP45</f>
        <v/>
      </c>
      <c r="AG298" s="223" t="str">
        <f>入力シート②!YQ45</f>
        <v/>
      </c>
      <c r="AH298" s="223" t="str">
        <f>入力シート②!YR45</f>
        <v/>
      </c>
      <c r="AI298" s="223" t="str">
        <f>入力シート②!YS45</f>
        <v/>
      </c>
      <c r="AJ298" s="223" t="str">
        <f>入力シート②!YT45</f>
        <v/>
      </c>
      <c r="AK298" s="223" t="str">
        <f>入力シート②!YU45</f>
        <v/>
      </c>
      <c r="AL298" s="223" t="str">
        <f>入力シート②!YV45</f>
        <v/>
      </c>
      <c r="AM298" s="223" t="str">
        <f>入力シート②!YW45</f>
        <v/>
      </c>
      <c r="AN298" s="223" t="str">
        <f>入力シート②!YX45</f>
        <v/>
      </c>
      <c r="AO298" s="223" t="str">
        <f>入力シート②!YY45</f>
        <v/>
      </c>
      <c r="AP298" s="223" t="str">
        <f>入力シート②!YZ45</f>
        <v/>
      </c>
      <c r="AQ298" s="223" t="str">
        <f>入力シート②!ZA45</f>
        <v/>
      </c>
      <c r="AR298" s="223" t="str">
        <f>入力シート②!ZB45</f>
        <v/>
      </c>
      <c r="AS298" s="223" t="str">
        <f>入力シート②!ZC45</f>
        <v/>
      </c>
      <c r="AT298" s="223" t="str">
        <f>入力シート②!ZD45</f>
        <v/>
      </c>
      <c r="AU298" s="223" t="str">
        <f>入力シート②!ZE45</f>
        <v/>
      </c>
      <c r="AV298" s="130"/>
      <c r="AW298" s="130"/>
      <c r="AX298" s="201"/>
      <c r="BA298" s="1">
        <v>39</v>
      </c>
    </row>
    <row r="299" spans="1:53" ht="33.75" customHeight="1" thickBot="1">
      <c r="A299" s="276"/>
      <c r="B299" s="277"/>
      <c r="C299" s="277"/>
      <c r="D299" s="277"/>
      <c r="E299" s="279"/>
      <c r="F299" s="267"/>
      <c r="G299" s="267"/>
      <c r="H299" s="268"/>
      <c r="I299" s="202"/>
      <c r="J299" s="134"/>
      <c r="K299" s="134"/>
      <c r="L299" s="304"/>
      <c r="M299" s="134"/>
      <c r="N299" s="304"/>
      <c r="O299" s="134"/>
      <c r="P299" s="304"/>
      <c r="Q299" s="134"/>
      <c r="R299" s="304"/>
      <c r="S299" s="304"/>
      <c r="T299" s="310"/>
      <c r="U299" s="134"/>
      <c r="V299" s="134"/>
      <c r="W299" s="134"/>
      <c r="X299" s="134"/>
      <c r="Y299" s="134"/>
      <c r="Z299" s="203"/>
      <c r="AA299" s="207" t="str">
        <f>入力シート②!AAV46</f>
        <v/>
      </c>
      <c r="AB299" s="8" t="str">
        <f>入力シート②!YL46</f>
        <v/>
      </c>
      <c r="AC299" s="206" t="str">
        <f>入力シート②!YM46</f>
        <v/>
      </c>
      <c r="AD299" s="206" t="str">
        <f>入力シート②!YN46</f>
        <v/>
      </c>
      <c r="AE299" s="206" t="str">
        <f>入力シート②!YO46</f>
        <v/>
      </c>
      <c r="AF299" s="206" t="str">
        <f>入力シート②!YP46</f>
        <v/>
      </c>
      <c r="AG299" s="206" t="str">
        <f>入力シート②!YQ46</f>
        <v/>
      </c>
      <c r="AH299" s="206" t="str">
        <f>入力シート②!YR46</f>
        <v/>
      </c>
      <c r="AI299" s="206" t="str">
        <f>入力シート②!YS46</f>
        <v/>
      </c>
      <c r="AJ299" s="206" t="str">
        <f>入力シート②!YT46</f>
        <v/>
      </c>
      <c r="AK299" s="206" t="str">
        <f>入力シート②!YU46</f>
        <v/>
      </c>
      <c r="AL299" s="206" t="str">
        <f>入力シート②!YV46</f>
        <v/>
      </c>
      <c r="AM299" s="206" t="str">
        <f>入力シート②!YW46</f>
        <v/>
      </c>
      <c r="AN299" s="206" t="str">
        <f>入力シート②!YX46</f>
        <v/>
      </c>
      <c r="AO299" s="206" t="str">
        <f>入力シート②!YY46</f>
        <v/>
      </c>
      <c r="AP299" s="206" t="str">
        <f>入力シート②!YZ46</f>
        <v/>
      </c>
      <c r="AQ299" s="206" t="str">
        <f>入力シート②!ZA46</f>
        <v/>
      </c>
      <c r="AR299" s="206" t="str">
        <f>入力シート②!ZB46</f>
        <v/>
      </c>
      <c r="AS299" s="206" t="str">
        <f>入力シート②!ZC46</f>
        <v/>
      </c>
      <c r="AT299" s="206" t="str">
        <f>入力シート②!ZD46</f>
        <v/>
      </c>
      <c r="AU299" s="206" t="str">
        <f>入力シート②!ZE46</f>
        <v/>
      </c>
      <c r="AV299" s="8"/>
      <c r="AW299" s="8"/>
      <c r="AX299" s="203"/>
      <c r="BA299" s="1">
        <v>40</v>
      </c>
    </row>
  </sheetData>
  <mergeCells count="270">
    <mergeCell ref="P115:P116"/>
    <mergeCell ref="Q115:Q116"/>
    <mergeCell ref="R115:R116"/>
    <mergeCell ref="Y115:Y116"/>
    <mergeCell ref="L261:L262"/>
    <mergeCell ref="M261:M262"/>
    <mergeCell ref="N261:N262"/>
    <mergeCell ref="O261:O262"/>
    <mergeCell ref="P261:P262"/>
    <mergeCell ref="Q261:Q262"/>
    <mergeCell ref="R261:R262"/>
    <mergeCell ref="Y261:Y262"/>
    <mergeCell ref="L168:L169"/>
    <mergeCell ref="M168:M169"/>
    <mergeCell ref="N168:N169"/>
    <mergeCell ref="O168:O169"/>
    <mergeCell ref="P168:P169"/>
    <mergeCell ref="Q168:Q169"/>
    <mergeCell ref="R168:R169"/>
    <mergeCell ref="Y168:Y169"/>
    <mergeCell ref="Y221:Y222"/>
    <mergeCell ref="S168:S169"/>
    <mergeCell ref="V13:V14"/>
    <mergeCell ref="W13:W14"/>
    <mergeCell ref="X13:X14"/>
    <mergeCell ref="Y13:Y14"/>
    <mergeCell ref="Z13:Z14"/>
    <mergeCell ref="I16:I17"/>
    <mergeCell ref="J16:J17"/>
    <mergeCell ref="K16:K17"/>
    <mergeCell ref="L16:L17"/>
    <mergeCell ref="M16:M17"/>
    <mergeCell ref="N16:N17"/>
    <mergeCell ref="S16:S17"/>
    <mergeCell ref="T16:T17"/>
    <mergeCell ref="U16:U17"/>
    <mergeCell ref="V16:V17"/>
    <mergeCell ref="W16:W17"/>
    <mergeCell ref="X16:X17"/>
    <mergeCell ref="Y16:Y17"/>
    <mergeCell ref="Z16:Z17"/>
    <mergeCell ref="I13:I14"/>
    <mergeCell ref="J13:J14"/>
    <mergeCell ref="K13:K14"/>
    <mergeCell ref="L13:L14"/>
    <mergeCell ref="M13:M14"/>
    <mergeCell ref="N13:N14"/>
    <mergeCell ref="S13:S14"/>
    <mergeCell ref="T13:T14"/>
    <mergeCell ref="U13:U14"/>
    <mergeCell ref="Q5:R5"/>
    <mergeCell ref="M4:R4"/>
    <mergeCell ref="S4:S6"/>
    <mergeCell ref="T4:T6"/>
    <mergeCell ref="U4:U6"/>
    <mergeCell ref="Y3:Y6"/>
    <mergeCell ref="I2:Y2"/>
    <mergeCell ref="L9:L10"/>
    <mergeCell ref="M9:M10"/>
    <mergeCell ref="N9:N10"/>
    <mergeCell ref="O9:O10"/>
    <mergeCell ref="P9:P10"/>
    <mergeCell ref="Q9:Q10"/>
    <mergeCell ref="R9:R10"/>
    <mergeCell ref="Y9:Y10"/>
    <mergeCell ref="I4:I6"/>
    <mergeCell ref="K5:L5"/>
    <mergeCell ref="M5:N5"/>
    <mergeCell ref="O5:P5"/>
    <mergeCell ref="F102:F104"/>
    <mergeCell ref="C55:C57"/>
    <mergeCell ref="C52:C54"/>
    <mergeCell ref="C101:H101"/>
    <mergeCell ref="I221:I222"/>
    <mergeCell ref="J221:J222"/>
    <mergeCell ref="K221:K222"/>
    <mergeCell ref="S221:S222"/>
    <mergeCell ref="T221:T222"/>
    <mergeCell ref="L221:L222"/>
    <mergeCell ref="M221:M222"/>
    <mergeCell ref="N221:N222"/>
    <mergeCell ref="O221:O222"/>
    <mergeCell ref="P221:P222"/>
    <mergeCell ref="Q221:Q222"/>
    <mergeCell ref="R221:R222"/>
    <mergeCell ref="L62:L63"/>
    <mergeCell ref="M62:M63"/>
    <mergeCell ref="N62:N63"/>
    <mergeCell ref="O62:O63"/>
    <mergeCell ref="P62:P63"/>
    <mergeCell ref="Q62:Q63"/>
    <mergeCell ref="R62:R63"/>
    <mergeCell ref="I66:I67"/>
    <mergeCell ref="C102:C104"/>
    <mergeCell ref="E102:E104"/>
    <mergeCell ref="B220:B234"/>
    <mergeCell ref="E220:H220"/>
    <mergeCell ref="E221:H221"/>
    <mergeCell ref="E222:H222"/>
    <mergeCell ref="E223:H223"/>
    <mergeCell ref="E232:H232"/>
    <mergeCell ref="E233:H233"/>
    <mergeCell ref="B167:B181"/>
    <mergeCell ref="E167:H167"/>
    <mergeCell ref="E168:H168"/>
    <mergeCell ref="C217:C219"/>
    <mergeCell ref="E217:H219"/>
    <mergeCell ref="E214:H216"/>
    <mergeCell ref="E234:H234"/>
    <mergeCell ref="C214:C216"/>
    <mergeCell ref="C207:H207"/>
    <mergeCell ref="D208:D219"/>
    <mergeCell ref="C208:C210"/>
    <mergeCell ref="E208:E210"/>
    <mergeCell ref="C158:C160"/>
    <mergeCell ref="D102:D113"/>
    <mergeCell ref="C111:C113"/>
    <mergeCell ref="C211:C213"/>
    <mergeCell ref="B114:B128"/>
    <mergeCell ref="E114:H114"/>
    <mergeCell ref="E115:H115"/>
    <mergeCell ref="C164:C166"/>
    <mergeCell ref="C161:C163"/>
    <mergeCell ref="AX2:AX6"/>
    <mergeCell ref="I3:U3"/>
    <mergeCell ref="V3:V6"/>
    <mergeCell ref="W3:W6"/>
    <mergeCell ref="X3:X6"/>
    <mergeCell ref="AA3:AA6"/>
    <mergeCell ref="B61:B74"/>
    <mergeCell ref="E61:H61"/>
    <mergeCell ref="I62:I63"/>
    <mergeCell ref="J62:J63"/>
    <mergeCell ref="K62:K63"/>
    <mergeCell ref="S62:S63"/>
    <mergeCell ref="T62:T63"/>
    <mergeCell ref="U62:U63"/>
    <mergeCell ref="V62:V63"/>
    <mergeCell ref="C154:H154"/>
    <mergeCell ref="D155:D166"/>
    <mergeCell ref="E155:E157"/>
    <mergeCell ref="Z2:Z6"/>
    <mergeCell ref="AA2:AW2"/>
    <mergeCell ref="F7:H7"/>
    <mergeCell ref="B8:B20"/>
    <mergeCell ref="AX8:AX60"/>
    <mergeCell ref="AX61:AX113"/>
    <mergeCell ref="A2:A6"/>
    <mergeCell ref="B2:B6"/>
    <mergeCell ref="C2:C6"/>
    <mergeCell ref="D2:D6"/>
    <mergeCell ref="E2:H6"/>
    <mergeCell ref="I9:I10"/>
    <mergeCell ref="J9:J10"/>
    <mergeCell ref="K9:K10"/>
    <mergeCell ref="S9:S10"/>
    <mergeCell ref="T9:T10"/>
    <mergeCell ref="U9:U10"/>
    <mergeCell ref="V9:V10"/>
    <mergeCell ref="W9:W10"/>
    <mergeCell ref="X9:X10"/>
    <mergeCell ref="E8:H8"/>
    <mergeCell ref="E9:H9"/>
    <mergeCell ref="K4:L4"/>
    <mergeCell ref="J4:J6"/>
    <mergeCell ref="AX114:AX166"/>
    <mergeCell ref="AX167:AX219"/>
    <mergeCell ref="Z9:Z10"/>
    <mergeCell ref="AX220:AX234"/>
    <mergeCell ref="S115:S116"/>
    <mergeCell ref="T115:T116"/>
    <mergeCell ref="U115:U116"/>
    <mergeCell ref="V115:V116"/>
    <mergeCell ref="W115:W116"/>
    <mergeCell ref="X115:X116"/>
    <mergeCell ref="Z115:Z116"/>
    <mergeCell ref="W62:W63"/>
    <mergeCell ref="X62:X63"/>
    <mergeCell ref="Z62:Z63"/>
    <mergeCell ref="Z168:Z169"/>
    <mergeCell ref="U168:U169"/>
    <mergeCell ref="V168:V169"/>
    <mergeCell ref="W168:W169"/>
    <mergeCell ref="X168:X169"/>
    <mergeCell ref="U221:U222"/>
    <mergeCell ref="V221:V222"/>
    <mergeCell ref="W221:W222"/>
    <mergeCell ref="X221:X222"/>
    <mergeCell ref="Y62:Y63"/>
    <mergeCell ref="Z221:Z222"/>
    <mergeCell ref="J168:J169"/>
    <mergeCell ref="T168:T169"/>
    <mergeCell ref="J115:J116"/>
    <mergeCell ref="K115:K116"/>
    <mergeCell ref="L115:L116"/>
    <mergeCell ref="M115:M116"/>
    <mergeCell ref="N115:N116"/>
    <mergeCell ref="Y19:Y20"/>
    <mergeCell ref="J66:J67"/>
    <mergeCell ref="K66:K67"/>
    <mergeCell ref="L66:L67"/>
    <mergeCell ref="M66:M67"/>
    <mergeCell ref="N66:N67"/>
    <mergeCell ref="S66:S67"/>
    <mergeCell ref="T66:T67"/>
    <mergeCell ref="U66:U67"/>
    <mergeCell ref="V66:V67"/>
    <mergeCell ref="S19:S20"/>
    <mergeCell ref="W66:W67"/>
    <mergeCell ref="X66:X67"/>
    <mergeCell ref="Y66:Y67"/>
    <mergeCell ref="Z66:Z67"/>
    <mergeCell ref="O115:O116"/>
    <mergeCell ref="T19:T20"/>
    <mergeCell ref="U19:U20"/>
    <mergeCell ref="V19:V20"/>
    <mergeCell ref="W19:W20"/>
    <mergeCell ref="X19:X20"/>
    <mergeCell ref="L19:L20"/>
    <mergeCell ref="M19:M20"/>
    <mergeCell ref="N19:N20"/>
    <mergeCell ref="Z19:Z20"/>
    <mergeCell ref="E111:H113"/>
    <mergeCell ref="E108:F110"/>
    <mergeCell ref="E105:F107"/>
    <mergeCell ref="E211:H213"/>
    <mergeCell ref="I168:I169"/>
    <mergeCell ref="I115:I116"/>
    <mergeCell ref="I19:I20"/>
    <mergeCell ref="J19:J20"/>
    <mergeCell ref="K19:K20"/>
    <mergeCell ref="K168:K169"/>
    <mergeCell ref="F208:F210"/>
    <mergeCell ref="C48:H48"/>
    <mergeCell ref="D49:D60"/>
    <mergeCell ref="E62:H62"/>
    <mergeCell ref="C58:C60"/>
    <mergeCell ref="E49:H51"/>
    <mergeCell ref="E52:H54"/>
    <mergeCell ref="E55:H57"/>
    <mergeCell ref="E58:H60"/>
    <mergeCell ref="C155:C157"/>
    <mergeCell ref="C49:C51"/>
    <mergeCell ref="C108:C110"/>
    <mergeCell ref="C105:C107"/>
    <mergeCell ref="F155:F157"/>
    <mergeCell ref="AB3:AU5"/>
    <mergeCell ref="AV3:AW5"/>
    <mergeCell ref="B260:B274"/>
    <mergeCell ref="E260:H260"/>
    <mergeCell ref="AX260:AX274"/>
    <mergeCell ref="E261:H261"/>
    <mergeCell ref="I261:I262"/>
    <mergeCell ref="J261:J262"/>
    <mergeCell ref="K261:K262"/>
    <mergeCell ref="S261:S262"/>
    <mergeCell ref="T261:T262"/>
    <mergeCell ref="U261:U262"/>
    <mergeCell ref="V261:V262"/>
    <mergeCell ref="W261:W262"/>
    <mergeCell ref="X261:X262"/>
    <mergeCell ref="Z261:Z262"/>
    <mergeCell ref="E262:H262"/>
    <mergeCell ref="E263:H263"/>
    <mergeCell ref="E272:H272"/>
    <mergeCell ref="E273:H273"/>
    <mergeCell ref="E274:H274"/>
    <mergeCell ref="E164:H166"/>
    <mergeCell ref="E158:F160"/>
    <mergeCell ref="E161:F163"/>
  </mergeCells>
  <phoneticPr fontId="1"/>
  <conditionalFormatting sqref="K9">
    <cfRule type="cellIs" dxfId="226" priority="246" operator="equal">
      <formula>#REF!</formula>
    </cfRule>
    <cfRule type="cellIs" dxfId="225" priority="247" operator="equal">
      <formula>#REF!</formula>
    </cfRule>
    <cfRule type="cellIs" dxfId="224" priority="248" operator="equal">
      <formula>#REF!</formula>
    </cfRule>
  </conditionalFormatting>
  <conditionalFormatting sqref="M9">
    <cfRule type="cellIs" dxfId="223" priority="243" operator="equal">
      <formula>#REF!</formula>
    </cfRule>
    <cfRule type="cellIs" dxfId="222" priority="244" operator="equal">
      <formula>#REF!</formula>
    </cfRule>
    <cfRule type="cellIs" dxfId="221" priority="245" operator="equal">
      <formula>#REF!</formula>
    </cfRule>
  </conditionalFormatting>
  <conditionalFormatting sqref="O9">
    <cfRule type="cellIs" dxfId="220" priority="240" operator="equal">
      <formula>#REF!</formula>
    </cfRule>
    <cfRule type="cellIs" dxfId="219" priority="241" operator="equal">
      <formula>#REF!</formula>
    </cfRule>
    <cfRule type="cellIs" dxfId="218" priority="242" operator="equal">
      <formula>#REF!</formula>
    </cfRule>
  </conditionalFormatting>
  <conditionalFormatting sqref="Q9">
    <cfRule type="cellIs" dxfId="217" priority="237" operator="equal">
      <formula>#REF!</formula>
    </cfRule>
    <cfRule type="cellIs" dxfId="216" priority="238" operator="equal">
      <formula>#REF!</formula>
    </cfRule>
    <cfRule type="cellIs" dxfId="215" priority="239" operator="equal">
      <formula>#REF!</formula>
    </cfRule>
  </conditionalFormatting>
  <conditionalFormatting sqref="T9">
    <cfRule type="cellIs" dxfId="214" priority="235" operator="equal">
      <formula>#REF!</formula>
    </cfRule>
    <cfRule type="cellIs" dxfId="213" priority="236" operator="equal">
      <formula>#REF!</formula>
    </cfRule>
  </conditionalFormatting>
  <conditionalFormatting sqref="U9">
    <cfRule type="cellIs" dxfId="212" priority="232" operator="equal">
      <formula>#REF!</formula>
    </cfRule>
    <cfRule type="cellIs" dxfId="211" priority="233" operator="equal">
      <formula>#REF!</formula>
    </cfRule>
    <cfRule type="cellIs" dxfId="210" priority="234" operator="equal">
      <formula>#REF!</formula>
    </cfRule>
  </conditionalFormatting>
  <conditionalFormatting sqref="V9">
    <cfRule type="cellIs" dxfId="209" priority="228" operator="equal">
      <formula>#REF!</formula>
    </cfRule>
    <cfRule type="cellIs" dxfId="208" priority="229" operator="equal">
      <formula>#REF!</formula>
    </cfRule>
    <cfRule type="cellIs" dxfId="207" priority="230" operator="equal">
      <formula>#REF!</formula>
    </cfRule>
    <cfRule type="cellIs" dxfId="206" priority="231" operator="equal">
      <formula>#REF!</formula>
    </cfRule>
  </conditionalFormatting>
  <conditionalFormatting sqref="W9">
    <cfRule type="cellIs" dxfId="205" priority="225" operator="equal">
      <formula>#REF!</formula>
    </cfRule>
    <cfRule type="cellIs" dxfId="204" priority="226" operator="equal">
      <formula>#REF!</formula>
    </cfRule>
    <cfRule type="cellIs" dxfId="203" priority="227" operator="equal">
      <formula>#REF!</formula>
    </cfRule>
  </conditionalFormatting>
  <conditionalFormatting sqref="X9">
    <cfRule type="cellIs" dxfId="202" priority="221" operator="equal">
      <formula>#REF!</formula>
    </cfRule>
    <cfRule type="cellIs" dxfId="201" priority="222" operator="equal">
      <formula>#REF!</formula>
    </cfRule>
    <cfRule type="cellIs" dxfId="200" priority="223" operator="equal">
      <formula>#REF!</formula>
    </cfRule>
    <cfRule type="cellIs" dxfId="199" priority="224" operator="equal">
      <formula>#REF!</formula>
    </cfRule>
  </conditionalFormatting>
  <conditionalFormatting sqref="Y9">
    <cfRule type="cellIs" dxfId="198" priority="217" operator="equal">
      <formula>#REF!</formula>
    </cfRule>
    <cfRule type="cellIs" dxfId="197" priority="218" operator="equal">
      <formula>#REF!</formula>
    </cfRule>
    <cfRule type="cellIs" dxfId="196" priority="219" operator="equal">
      <formula>#REF!</formula>
    </cfRule>
    <cfRule type="cellIs" dxfId="195" priority="220" operator="equal">
      <formula>#REF!</formula>
    </cfRule>
  </conditionalFormatting>
  <conditionalFormatting sqref="K261">
    <cfRule type="cellIs" dxfId="194" priority="202" operator="equal">
      <formula>#REF!</formula>
    </cfRule>
    <cfRule type="cellIs" dxfId="193" priority="203" operator="equal">
      <formula>#REF!</formula>
    </cfRule>
    <cfRule type="cellIs" dxfId="192" priority="204" operator="equal">
      <formula>#REF!</formula>
    </cfRule>
  </conditionalFormatting>
  <conditionalFormatting sqref="K13">
    <cfRule type="cellIs" dxfId="191" priority="190" operator="equal">
      <formula>#REF!</formula>
    </cfRule>
    <cfRule type="cellIs" dxfId="190" priority="191" operator="equal">
      <formula>#REF!</formula>
    </cfRule>
    <cfRule type="cellIs" dxfId="189" priority="192" operator="equal">
      <formula>#REF!</formula>
    </cfRule>
  </conditionalFormatting>
  <conditionalFormatting sqref="K16">
    <cfRule type="cellIs" dxfId="188" priority="187" operator="equal">
      <formula>#REF!</formula>
    </cfRule>
    <cfRule type="cellIs" dxfId="187" priority="188" operator="equal">
      <formula>#REF!</formula>
    </cfRule>
    <cfRule type="cellIs" dxfId="186" priority="189" operator="equal">
      <formula>#REF!</formula>
    </cfRule>
  </conditionalFormatting>
  <conditionalFormatting sqref="K19">
    <cfRule type="cellIs" dxfId="185" priority="184" operator="equal">
      <formula>#REF!</formula>
    </cfRule>
    <cfRule type="cellIs" dxfId="184" priority="185" operator="equal">
      <formula>#REF!</formula>
    </cfRule>
    <cfRule type="cellIs" dxfId="183" priority="186" operator="equal">
      <formula>#REF!</formula>
    </cfRule>
  </conditionalFormatting>
  <conditionalFormatting sqref="K62">
    <cfRule type="cellIs" dxfId="182" priority="181" operator="equal">
      <formula>#REF!</formula>
    </cfRule>
    <cfRule type="cellIs" dxfId="181" priority="182" operator="equal">
      <formula>#REF!</formula>
    </cfRule>
    <cfRule type="cellIs" dxfId="180" priority="183" operator="equal">
      <formula>#REF!</formula>
    </cfRule>
  </conditionalFormatting>
  <conditionalFormatting sqref="K66">
    <cfRule type="cellIs" dxfId="179" priority="178" operator="equal">
      <formula>#REF!</formula>
    </cfRule>
    <cfRule type="cellIs" dxfId="178" priority="179" operator="equal">
      <formula>#REF!</formula>
    </cfRule>
    <cfRule type="cellIs" dxfId="177" priority="180" operator="equal">
      <formula>#REF!</formula>
    </cfRule>
  </conditionalFormatting>
  <conditionalFormatting sqref="K115">
    <cfRule type="cellIs" dxfId="176" priority="175" operator="equal">
      <formula>#REF!</formula>
    </cfRule>
    <cfRule type="cellIs" dxfId="175" priority="176" operator="equal">
      <formula>#REF!</formula>
    </cfRule>
    <cfRule type="cellIs" dxfId="174" priority="177" operator="equal">
      <formula>#REF!</formula>
    </cfRule>
  </conditionalFormatting>
  <conditionalFormatting sqref="K168">
    <cfRule type="cellIs" dxfId="173" priority="172" operator="equal">
      <formula>#REF!</formula>
    </cfRule>
    <cfRule type="cellIs" dxfId="172" priority="173" operator="equal">
      <formula>#REF!</formula>
    </cfRule>
    <cfRule type="cellIs" dxfId="171" priority="174" operator="equal">
      <formula>#REF!</formula>
    </cfRule>
  </conditionalFormatting>
  <conditionalFormatting sqref="K221">
    <cfRule type="cellIs" dxfId="170" priority="169" operator="equal">
      <formula>#REF!</formula>
    </cfRule>
    <cfRule type="cellIs" dxfId="169" priority="170" operator="equal">
      <formula>#REF!</formula>
    </cfRule>
    <cfRule type="cellIs" dxfId="168" priority="171" operator="equal">
      <formula>#REF!</formula>
    </cfRule>
  </conditionalFormatting>
  <conditionalFormatting sqref="M19 M16 M13">
    <cfRule type="cellIs" dxfId="167" priority="166" operator="equal">
      <formula>#REF!</formula>
    </cfRule>
    <cfRule type="cellIs" dxfId="166" priority="167" operator="equal">
      <formula>#REF!</formula>
    </cfRule>
    <cfRule type="cellIs" dxfId="165" priority="168" operator="equal">
      <formula>#REF!</formula>
    </cfRule>
  </conditionalFormatting>
  <conditionalFormatting sqref="M66 M62">
    <cfRule type="cellIs" dxfId="164" priority="163" operator="equal">
      <formula>#REF!</formula>
    </cfRule>
    <cfRule type="cellIs" dxfId="163" priority="164" operator="equal">
      <formula>#REF!</formula>
    </cfRule>
    <cfRule type="cellIs" dxfId="162" priority="165" operator="equal">
      <formula>#REF!</formula>
    </cfRule>
  </conditionalFormatting>
  <conditionalFormatting sqref="M115">
    <cfRule type="cellIs" dxfId="161" priority="160" operator="equal">
      <formula>#REF!</formula>
    </cfRule>
    <cfRule type="cellIs" dxfId="160" priority="161" operator="equal">
      <formula>#REF!</formula>
    </cfRule>
    <cfRule type="cellIs" dxfId="159" priority="162" operator="equal">
      <formula>#REF!</formula>
    </cfRule>
  </conditionalFormatting>
  <conditionalFormatting sqref="M168">
    <cfRule type="cellIs" dxfId="158" priority="157" operator="equal">
      <formula>#REF!</formula>
    </cfRule>
    <cfRule type="cellIs" dxfId="157" priority="158" operator="equal">
      <formula>#REF!</formula>
    </cfRule>
    <cfRule type="cellIs" dxfId="156" priority="159" operator="equal">
      <formula>#REF!</formula>
    </cfRule>
  </conditionalFormatting>
  <conditionalFormatting sqref="M221">
    <cfRule type="cellIs" dxfId="155" priority="154" operator="equal">
      <formula>#REF!</formula>
    </cfRule>
    <cfRule type="cellIs" dxfId="154" priority="155" operator="equal">
      <formula>#REF!</formula>
    </cfRule>
    <cfRule type="cellIs" dxfId="153" priority="156" operator="equal">
      <formula>#REF!</formula>
    </cfRule>
  </conditionalFormatting>
  <conditionalFormatting sqref="M261">
    <cfRule type="cellIs" dxfId="152" priority="151" operator="equal">
      <formula>#REF!</formula>
    </cfRule>
    <cfRule type="cellIs" dxfId="151" priority="152" operator="equal">
      <formula>#REF!</formula>
    </cfRule>
    <cfRule type="cellIs" dxfId="150" priority="153" operator="equal">
      <formula>#REF!</formula>
    </cfRule>
  </conditionalFormatting>
  <conditionalFormatting sqref="O62">
    <cfRule type="cellIs" dxfId="149" priority="148" operator="equal">
      <formula>#REF!</formula>
    </cfRule>
    <cfRule type="cellIs" dxfId="148" priority="149" operator="equal">
      <formula>#REF!</formula>
    </cfRule>
    <cfRule type="cellIs" dxfId="147" priority="150" operator="equal">
      <formula>#REF!</formula>
    </cfRule>
  </conditionalFormatting>
  <conditionalFormatting sqref="O115">
    <cfRule type="cellIs" dxfId="146" priority="145" operator="equal">
      <formula>#REF!</formula>
    </cfRule>
    <cfRule type="cellIs" dxfId="145" priority="146" operator="equal">
      <formula>#REF!</formula>
    </cfRule>
    <cfRule type="cellIs" dxfId="144" priority="147" operator="equal">
      <formula>#REF!</formula>
    </cfRule>
  </conditionalFormatting>
  <conditionalFormatting sqref="O168">
    <cfRule type="cellIs" dxfId="143" priority="142" operator="equal">
      <formula>#REF!</formula>
    </cfRule>
    <cfRule type="cellIs" dxfId="142" priority="143" operator="equal">
      <formula>#REF!</formula>
    </cfRule>
    <cfRule type="cellIs" dxfId="141" priority="144" operator="equal">
      <formula>#REF!</formula>
    </cfRule>
  </conditionalFormatting>
  <conditionalFormatting sqref="O221">
    <cfRule type="cellIs" dxfId="140" priority="139" operator="equal">
      <formula>#REF!</formula>
    </cfRule>
    <cfRule type="cellIs" dxfId="139" priority="140" operator="equal">
      <formula>#REF!</formula>
    </cfRule>
    <cfRule type="cellIs" dxfId="138" priority="141" operator="equal">
      <formula>#REF!</formula>
    </cfRule>
  </conditionalFormatting>
  <conditionalFormatting sqref="O261">
    <cfRule type="cellIs" dxfId="137" priority="136" operator="equal">
      <formula>#REF!</formula>
    </cfRule>
    <cfRule type="cellIs" dxfId="136" priority="137" operator="equal">
      <formula>#REF!</formula>
    </cfRule>
    <cfRule type="cellIs" dxfId="135" priority="138" operator="equal">
      <formula>#REF!</formula>
    </cfRule>
  </conditionalFormatting>
  <conditionalFormatting sqref="Q62">
    <cfRule type="cellIs" dxfId="134" priority="133" operator="equal">
      <formula>#REF!</formula>
    </cfRule>
    <cfRule type="cellIs" dxfId="133" priority="134" operator="equal">
      <formula>#REF!</formula>
    </cfRule>
    <cfRule type="cellIs" dxfId="132" priority="135" operator="equal">
      <formula>#REF!</formula>
    </cfRule>
  </conditionalFormatting>
  <conditionalFormatting sqref="Q115">
    <cfRule type="cellIs" dxfId="131" priority="130" operator="equal">
      <formula>#REF!</formula>
    </cfRule>
    <cfRule type="cellIs" dxfId="130" priority="131" operator="equal">
      <formula>#REF!</formula>
    </cfRule>
    <cfRule type="cellIs" dxfId="129" priority="132" operator="equal">
      <formula>#REF!</formula>
    </cfRule>
  </conditionalFormatting>
  <conditionalFormatting sqref="Q168">
    <cfRule type="cellIs" dxfId="128" priority="127" operator="equal">
      <formula>#REF!</formula>
    </cfRule>
    <cfRule type="cellIs" dxfId="127" priority="128" operator="equal">
      <formula>#REF!</formula>
    </cfRule>
    <cfRule type="cellIs" dxfId="126" priority="129" operator="equal">
      <formula>#REF!</formula>
    </cfRule>
  </conditionalFormatting>
  <conditionalFormatting sqref="Q221">
    <cfRule type="cellIs" dxfId="125" priority="124" operator="equal">
      <formula>#REF!</formula>
    </cfRule>
    <cfRule type="cellIs" dxfId="124" priority="125" operator="equal">
      <formula>#REF!</formula>
    </cfRule>
    <cfRule type="cellIs" dxfId="123" priority="126" operator="equal">
      <formula>#REF!</formula>
    </cfRule>
  </conditionalFormatting>
  <conditionalFormatting sqref="Q261">
    <cfRule type="cellIs" dxfId="122" priority="121" operator="equal">
      <formula>#REF!</formula>
    </cfRule>
    <cfRule type="cellIs" dxfId="121" priority="122" operator="equal">
      <formula>#REF!</formula>
    </cfRule>
    <cfRule type="cellIs" dxfId="120" priority="123" operator="equal">
      <formula>#REF!</formula>
    </cfRule>
  </conditionalFormatting>
  <conditionalFormatting sqref="T19 T16 T13">
    <cfRule type="cellIs" dxfId="119" priority="119" operator="equal">
      <formula>#REF!</formula>
    </cfRule>
    <cfRule type="cellIs" dxfId="118" priority="120" operator="equal">
      <formula>#REF!</formula>
    </cfRule>
  </conditionalFormatting>
  <conditionalFormatting sqref="T66 T62">
    <cfRule type="cellIs" dxfId="117" priority="117" operator="equal">
      <formula>#REF!</formula>
    </cfRule>
    <cfRule type="cellIs" dxfId="116" priority="118" operator="equal">
      <formula>#REF!</formula>
    </cfRule>
  </conditionalFormatting>
  <conditionalFormatting sqref="T115">
    <cfRule type="cellIs" dxfId="115" priority="115" operator="equal">
      <formula>#REF!</formula>
    </cfRule>
    <cfRule type="cellIs" dxfId="114" priority="116" operator="equal">
      <formula>#REF!</formula>
    </cfRule>
  </conditionalFormatting>
  <conditionalFormatting sqref="T168">
    <cfRule type="cellIs" dxfId="113" priority="113" operator="equal">
      <formula>#REF!</formula>
    </cfRule>
    <cfRule type="cellIs" dxfId="112" priority="114" operator="equal">
      <formula>#REF!</formula>
    </cfRule>
  </conditionalFormatting>
  <conditionalFormatting sqref="T221">
    <cfRule type="cellIs" dxfId="111" priority="111" operator="equal">
      <formula>#REF!</formula>
    </cfRule>
    <cfRule type="cellIs" dxfId="110" priority="112" operator="equal">
      <formula>#REF!</formula>
    </cfRule>
  </conditionalFormatting>
  <conditionalFormatting sqref="T261">
    <cfRule type="cellIs" dxfId="109" priority="109" operator="equal">
      <formula>#REF!</formula>
    </cfRule>
    <cfRule type="cellIs" dxfId="108" priority="110" operator="equal">
      <formula>#REF!</formula>
    </cfRule>
  </conditionalFormatting>
  <conditionalFormatting sqref="U19 U16 U13">
    <cfRule type="cellIs" dxfId="107" priority="106" operator="equal">
      <formula>#REF!</formula>
    </cfRule>
    <cfRule type="cellIs" dxfId="106" priority="107" operator="equal">
      <formula>#REF!</formula>
    </cfRule>
    <cfRule type="cellIs" dxfId="105" priority="108" operator="equal">
      <formula>#REF!</formula>
    </cfRule>
  </conditionalFormatting>
  <conditionalFormatting sqref="U66 U62">
    <cfRule type="cellIs" dxfId="104" priority="103" operator="equal">
      <formula>#REF!</formula>
    </cfRule>
    <cfRule type="cellIs" dxfId="103" priority="104" operator="equal">
      <formula>#REF!</formula>
    </cfRule>
    <cfRule type="cellIs" dxfId="102" priority="105" operator="equal">
      <formula>#REF!</formula>
    </cfRule>
  </conditionalFormatting>
  <conditionalFormatting sqref="U115">
    <cfRule type="cellIs" dxfId="101" priority="100" operator="equal">
      <formula>#REF!</formula>
    </cfRule>
    <cfRule type="cellIs" dxfId="100" priority="101" operator="equal">
      <formula>#REF!</formula>
    </cfRule>
    <cfRule type="cellIs" dxfId="99" priority="102" operator="equal">
      <formula>#REF!</formula>
    </cfRule>
  </conditionalFormatting>
  <conditionalFormatting sqref="U168">
    <cfRule type="cellIs" dxfId="98" priority="97" operator="equal">
      <formula>#REF!</formula>
    </cfRule>
    <cfRule type="cellIs" dxfId="97" priority="98" operator="equal">
      <formula>#REF!</formula>
    </cfRule>
    <cfRule type="cellIs" dxfId="96" priority="99" operator="equal">
      <formula>#REF!</formula>
    </cfRule>
  </conditionalFormatting>
  <conditionalFormatting sqref="U221">
    <cfRule type="cellIs" dxfId="95" priority="94" operator="equal">
      <formula>#REF!</formula>
    </cfRule>
    <cfRule type="cellIs" dxfId="94" priority="95" operator="equal">
      <formula>#REF!</formula>
    </cfRule>
    <cfRule type="cellIs" dxfId="93" priority="96" operator="equal">
      <formula>#REF!</formula>
    </cfRule>
  </conditionalFormatting>
  <conditionalFormatting sqref="U261">
    <cfRule type="cellIs" dxfId="92" priority="91" operator="equal">
      <formula>#REF!</formula>
    </cfRule>
    <cfRule type="cellIs" dxfId="91" priority="92" operator="equal">
      <formula>#REF!</formula>
    </cfRule>
    <cfRule type="cellIs" dxfId="90" priority="93" operator="equal">
      <formula>#REF!</formula>
    </cfRule>
  </conditionalFormatting>
  <conditionalFormatting sqref="V19 V16 V13">
    <cfRule type="cellIs" dxfId="89" priority="87" operator="equal">
      <formula>#REF!</formula>
    </cfRule>
    <cfRule type="cellIs" dxfId="88" priority="88" operator="equal">
      <formula>#REF!</formula>
    </cfRule>
    <cfRule type="cellIs" dxfId="87" priority="89" operator="equal">
      <formula>#REF!</formula>
    </cfRule>
    <cfRule type="cellIs" dxfId="86" priority="90" operator="equal">
      <formula>#REF!</formula>
    </cfRule>
  </conditionalFormatting>
  <conditionalFormatting sqref="V66 V62">
    <cfRule type="cellIs" dxfId="85" priority="83" operator="equal">
      <formula>#REF!</formula>
    </cfRule>
    <cfRule type="cellIs" dxfId="84" priority="84" operator="equal">
      <formula>#REF!</formula>
    </cfRule>
    <cfRule type="cellIs" dxfId="83" priority="85" operator="equal">
      <formula>#REF!</formula>
    </cfRule>
    <cfRule type="cellIs" dxfId="82" priority="86" operator="equal">
      <formula>#REF!</formula>
    </cfRule>
  </conditionalFormatting>
  <conditionalFormatting sqref="V115">
    <cfRule type="cellIs" dxfId="81" priority="79" operator="equal">
      <formula>#REF!</formula>
    </cfRule>
    <cfRule type="cellIs" dxfId="80" priority="80" operator="equal">
      <formula>#REF!</formula>
    </cfRule>
    <cfRule type="cellIs" dxfId="79" priority="81" operator="equal">
      <formula>#REF!</formula>
    </cfRule>
    <cfRule type="cellIs" dxfId="78" priority="82" operator="equal">
      <formula>#REF!</formula>
    </cfRule>
  </conditionalFormatting>
  <conditionalFormatting sqref="V168">
    <cfRule type="cellIs" dxfId="77" priority="75" operator="equal">
      <formula>#REF!</formula>
    </cfRule>
    <cfRule type="cellIs" dxfId="76" priority="76" operator="equal">
      <formula>#REF!</formula>
    </cfRule>
    <cfRule type="cellIs" dxfId="75" priority="77" operator="equal">
      <formula>#REF!</formula>
    </cfRule>
    <cfRule type="cellIs" dxfId="74" priority="78" operator="equal">
      <formula>#REF!</formula>
    </cfRule>
  </conditionalFormatting>
  <conditionalFormatting sqref="V221">
    <cfRule type="cellIs" dxfId="73" priority="71" operator="equal">
      <formula>#REF!</formula>
    </cfRule>
    <cfRule type="cellIs" dxfId="72" priority="72" operator="equal">
      <formula>#REF!</formula>
    </cfRule>
    <cfRule type="cellIs" dxfId="71" priority="73" operator="equal">
      <formula>#REF!</formula>
    </cfRule>
    <cfRule type="cellIs" dxfId="70" priority="74" operator="equal">
      <formula>#REF!</formula>
    </cfRule>
  </conditionalFormatting>
  <conditionalFormatting sqref="V261">
    <cfRule type="cellIs" dxfId="69" priority="67" operator="equal">
      <formula>#REF!</formula>
    </cfRule>
    <cfRule type="cellIs" dxfId="68" priority="68" operator="equal">
      <formula>#REF!</formula>
    </cfRule>
    <cfRule type="cellIs" dxfId="67" priority="69" operator="equal">
      <formula>#REF!</formula>
    </cfRule>
    <cfRule type="cellIs" dxfId="66" priority="70" operator="equal">
      <formula>#REF!</formula>
    </cfRule>
  </conditionalFormatting>
  <conditionalFormatting sqref="W19 W16 W13">
    <cfRule type="cellIs" dxfId="65" priority="64" operator="equal">
      <formula>#REF!</formula>
    </cfRule>
    <cfRule type="cellIs" dxfId="64" priority="65" operator="equal">
      <formula>#REF!</formula>
    </cfRule>
    <cfRule type="cellIs" dxfId="63" priority="66" operator="equal">
      <formula>#REF!</formula>
    </cfRule>
  </conditionalFormatting>
  <conditionalFormatting sqref="W66 W62">
    <cfRule type="cellIs" dxfId="62" priority="61" operator="equal">
      <formula>#REF!</formula>
    </cfRule>
    <cfRule type="cellIs" dxfId="61" priority="62" operator="equal">
      <formula>#REF!</formula>
    </cfRule>
    <cfRule type="cellIs" dxfId="60" priority="63" operator="equal">
      <formula>#REF!</formula>
    </cfRule>
  </conditionalFormatting>
  <conditionalFormatting sqref="W115">
    <cfRule type="cellIs" dxfId="59" priority="58" operator="equal">
      <formula>#REF!</formula>
    </cfRule>
    <cfRule type="cellIs" dxfId="58" priority="59" operator="equal">
      <formula>#REF!</formula>
    </cfRule>
    <cfRule type="cellIs" dxfId="57" priority="60" operator="equal">
      <formula>#REF!</formula>
    </cfRule>
  </conditionalFormatting>
  <conditionalFormatting sqref="W168">
    <cfRule type="cellIs" dxfId="56" priority="55" operator="equal">
      <formula>#REF!</formula>
    </cfRule>
    <cfRule type="cellIs" dxfId="55" priority="56" operator="equal">
      <formula>#REF!</formula>
    </cfRule>
    <cfRule type="cellIs" dxfId="54" priority="57" operator="equal">
      <formula>#REF!</formula>
    </cfRule>
  </conditionalFormatting>
  <conditionalFormatting sqref="W221">
    <cfRule type="cellIs" dxfId="53" priority="52" operator="equal">
      <formula>#REF!</formula>
    </cfRule>
    <cfRule type="cellIs" dxfId="52" priority="53" operator="equal">
      <formula>#REF!</formula>
    </cfRule>
    <cfRule type="cellIs" dxfId="51" priority="54" operator="equal">
      <formula>#REF!</formula>
    </cfRule>
  </conditionalFormatting>
  <conditionalFormatting sqref="W261">
    <cfRule type="cellIs" dxfId="50" priority="49" operator="equal">
      <formula>#REF!</formula>
    </cfRule>
    <cfRule type="cellIs" dxfId="49" priority="50" operator="equal">
      <formula>#REF!</formula>
    </cfRule>
    <cfRule type="cellIs" dxfId="48" priority="51" operator="equal">
      <formula>#REF!</formula>
    </cfRule>
  </conditionalFormatting>
  <conditionalFormatting sqref="X19 X16 X13">
    <cfRule type="cellIs" dxfId="47" priority="45" operator="equal">
      <formula>#REF!</formula>
    </cfRule>
    <cfRule type="cellIs" dxfId="46" priority="46" operator="equal">
      <formula>#REF!</formula>
    </cfRule>
    <cfRule type="cellIs" dxfId="45" priority="47" operator="equal">
      <formula>#REF!</formula>
    </cfRule>
    <cfRule type="cellIs" dxfId="44" priority="48" operator="equal">
      <formula>#REF!</formula>
    </cfRule>
  </conditionalFormatting>
  <conditionalFormatting sqref="X66 X62">
    <cfRule type="cellIs" dxfId="43" priority="41" operator="equal">
      <formula>#REF!</formula>
    </cfRule>
    <cfRule type="cellIs" dxfId="42" priority="42" operator="equal">
      <formula>#REF!</formula>
    </cfRule>
    <cfRule type="cellIs" dxfId="41" priority="43" operator="equal">
      <formula>#REF!</formula>
    </cfRule>
    <cfRule type="cellIs" dxfId="40" priority="44" operator="equal">
      <formula>#REF!</formula>
    </cfRule>
  </conditionalFormatting>
  <conditionalFormatting sqref="X115">
    <cfRule type="cellIs" dxfId="39" priority="37" operator="equal">
      <formula>#REF!</formula>
    </cfRule>
    <cfRule type="cellIs" dxfId="38" priority="38" operator="equal">
      <formula>#REF!</formula>
    </cfRule>
    <cfRule type="cellIs" dxfId="37" priority="39" operator="equal">
      <formula>#REF!</formula>
    </cfRule>
    <cfRule type="cellIs" dxfId="36" priority="40" operator="equal">
      <formula>#REF!</formula>
    </cfRule>
  </conditionalFormatting>
  <conditionalFormatting sqref="X168">
    <cfRule type="cellIs" dxfId="35" priority="33" operator="equal">
      <formula>#REF!</formula>
    </cfRule>
    <cfRule type="cellIs" dxfId="34" priority="34" operator="equal">
      <formula>#REF!</formula>
    </cfRule>
    <cfRule type="cellIs" dxfId="33" priority="35" operator="equal">
      <formula>#REF!</formula>
    </cfRule>
    <cfRule type="cellIs" dxfId="32" priority="36" operator="equal">
      <formula>#REF!</formula>
    </cfRule>
  </conditionalFormatting>
  <conditionalFormatting sqref="X221">
    <cfRule type="cellIs" dxfId="31" priority="29" operator="equal">
      <formula>#REF!</formula>
    </cfRule>
    <cfRule type="cellIs" dxfId="30" priority="30" operator="equal">
      <formula>#REF!</formula>
    </cfRule>
    <cfRule type="cellIs" dxfId="29" priority="31" operator="equal">
      <formula>#REF!</formula>
    </cfRule>
    <cfRule type="cellIs" dxfId="28" priority="32" operator="equal">
      <formula>#REF!</formula>
    </cfRule>
  </conditionalFormatting>
  <conditionalFormatting sqref="X261">
    <cfRule type="cellIs" dxfId="27" priority="25" operator="equal">
      <formula>#REF!</formula>
    </cfRule>
    <cfRule type="cellIs" dxfId="26" priority="26" operator="equal">
      <formula>#REF!</formula>
    </cfRule>
    <cfRule type="cellIs" dxfId="25" priority="27" operator="equal">
      <formula>#REF!</formula>
    </cfRule>
    <cfRule type="cellIs" dxfId="24" priority="28" operator="equal">
      <formula>#REF!</formula>
    </cfRule>
  </conditionalFormatting>
  <conditionalFormatting sqref="Y19 Y16 Y13">
    <cfRule type="cellIs" dxfId="23" priority="21" operator="equal">
      <formula>#REF!</formula>
    </cfRule>
    <cfRule type="cellIs" dxfId="22" priority="22" operator="equal">
      <formula>#REF!</formula>
    </cfRule>
    <cfRule type="cellIs" dxfId="21" priority="23" operator="equal">
      <formula>#REF!</formula>
    </cfRule>
    <cfRule type="cellIs" dxfId="20" priority="24" operator="equal">
      <formula>#REF!</formula>
    </cfRule>
  </conditionalFormatting>
  <conditionalFormatting sqref="Y66 Y62">
    <cfRule type="cellIs" dxfId="19" priority="17" operator="equal">
      <formula>#REF!</formula>
    </cfRule>
    <cfRule type="cellIs" dxfId="18" priority="18" operator="equal">
      <formula>#REF!</formula>
    </cfRule>
    <cfRule type="cellIs" dxfId="17" priority="19" operator="equal">
      <formula>#REF!</formula>
    </cfRule>
    <cfRule type="cellIs" dxfId="16" priority="20" operator="equal">
      <formula>#REF!</formula>
    </cfRule>
  </conditionalFormatting>
  <conditionalFormatting sqref="Y115">
    <cfRule type="cellIs" dxfId="15" priority="13" operator="equal">
      <formula>#REF!</formula>
    </cfRule>
    <cfRule type="cellIs" dxfId="14" priority="14" operator="equal">
      <formula>#REF!</formula>
    </cfRule>
    <cfRule type="cellIs" dxfId="13" priority="15" operator="equal">
      <formula>#REF!</formula>
    </cfRule>
    <cfRule type="cellIs" dxfId="12" priority="16" operator="equal">
      <formula>#REF!</formula>
    </cfRule>
  </conditionalFormatting>
  <conditionalFormatting sqref="Y168">
    <cfRule type="cellIs" dxfId="11" priority="9" operator="equal">
      <formula>#REF!</formula>
    </cfRule>
    <cfRule type="cellIs" dxfId="10" priority="10" operator="equal">
      <formula>#REF!</formula>
    </cfRule>
    <cfRule type="cellIs" dxfId="9" priority="11" operator="equal">
      <formula>#REF!</formula>
    </cfRule>
    <cfRule type="cellIs" dxfId="8" priority="12" operator="equal">
      <formula>#REF!</formula>
    </cfRule>
  </conditionalFormatting>
  <conditionalFormatting sqref="Y221">
    <cfRule type="cellIs" dxfId="7" priority="5" operator="equal">
      <formula>#REF!</formula>
    </cfRule>
    <cfRule type="cellIs" dxfId="6" priority="6" operator="equal">
      <formula>#REF!</formula>
    </cfRule>
    <cfRule type="cellIs" dxfId="5" priority="7" operator="equal">
      <formula>#REF!</formula>
    </cfRule>
    <cfRule type="cellIs" dxfId="4" priority="8" operator="equal">
      <formula>#REF!</formula>
    </cfRule>
  </conditionalFormatting>
  <conditionalFormatting sqref="Y261">
    <cfRule type="cellIs" dxfId="3" priority="1" operator="equal">
      <formula>#REF!</formula>
    </cfRule>
    <cfRule type="cellIs" dxfId="2" priority="2" operator="equal">
      <formula>#REF!</formula>
    </cfRule>
    <cfRule type="cellIs" dxfId="1" priority="3" operator="equal">
      <formula>#REF!</formula>
    </cfRule>
    <cfRule type="cellIs" dxfId="0" priority="4" operator="equal">
      <formula>#REF!</formula>
    </cfRule>
  </conditionalFormatting>
  <pageMargins left="0.70866141732283472" right="0.70866141732283472" top="0.74803149606299213" bottom="0.74803149606299213" header="0.31496062992125984" footer="0.31496062992125984"/>
  <pageSetup paperSize="8" scale="12" orientation="portrait" r:id="rId1"/>
  <rowBreaks count="4" manualBreakCount="4">
    <brk id="60" max="41" man="1"/>
    <brk id="113" max="41" man="1"/>
    <brk id="166" max="41" man="1"/>
    <brk id="21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タイムライン（中小河川）</vt:lpstr>
      <vt:lpstr>入力シート①</vt:lpstr>
      <vt:lpstr>入力シート②</vt:lpstr>
      <vt:lpstr>早見表（参考）</vt:lpstr>
      <vt:lpstr>避難情報等の発令基準（参考）</vt:lpstr>
      <vt:lpstr>入力シート③（使用しない）</vt:lpstr>
      <vt:lpstr>タイムライン（マルチハザード）</vt:lpstr>
      <vt:lpstr>'タイムライン（マルチハザード）'!Print_Area</vt:lpstr>
      <vt:lpstr>'タイムライン（中小河川）'!Print_Area</vt:lpstr>
      <vt:lpstr>'早見表（参考）'!Print_Area</vt:lpstr>
      <vt:lpstr>入力シート①!Print_Area</vt:lpstr>
      <vt:lpstr>入力シート②!Print_Area</vt:lpstr>
      <vt:lpstr>'入力シート③（使用しない）'!Print_Area</vt:lpstr>
      <vt:lpstr>'避難情報等の発令基準（参考）'!Print_Area</vt:lpstr>
      <vt:lpstr>'タイムライン（マルチハザード）'!Print_Titles</vt:lpstr>
      <vt:lpstr>'タイムライン（中小河川）'!Print_Titles</vt:lpstr>
      <vt:lpstr>'避難情報等の発令基準（参考）'!Print_Titles</vt:lpstr>
    </vt:vector>
  </TitlesOfParts>
  <Company>パシフィックコンサルタンツ(株)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的場 萌実</dc:creator>
  <cp:lastModifiedBy>東京都</cp:lastModifiedBy>
  <cp:lastPrinted>2021-08-18T01:55:54Z</cp:lastPrinted>
  <dcterms:created xsi:type="dcterms:W3CDTF">2019-03-26T15:21:05Z</dcterms:created>
  <dcterms:modified xsi:type="dcterms:W3CDTF">2021-09-06T10:41:45Z</dcterms:modified>
</cp:coreProperties>
</file>